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92d8cd4427499dfc/Desktop/Expo Work/SPREADS/Historical Results/"/>
    </mc:Choice>
  </mc:AlternateContent>
  <xr:revisionPtr revIDLastSave="0" documentId="8_{0CEB9714-FB90-43AA-8AF8-CF9A6D371CC9}" xr6:coauthVersionLast="45" xr6:coauthVersionMax="45" xr10:uidLastSave="{00000000-0000-0000-0000-000000000000}"/>
  <bookViews>
    <workbookView xWindow="-110" yWindow="-110" windowWidth="38620" windowHeight="21220" xr2:uid="{00000000-000D-0000-FFFF-FFFF00000000}"/>
  </bookViews>
  <sheets>
    <sheet name="RDB Dutch 31st Oct to 11th Jan" sheetId="1" r:id="rId1"/>
  </sheets>
  <calcPr calcId="191029"/>
  <pivotCaches>
    <pivotCache cacheId="0" r:id="rId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2" i="1" l="1"/>
  <c r="L13" i="1"/>
  <c r="L14" i="1"/>
  <c r="L15" i="1"/>
  <c r="L16" i="1"/>
  <c r="L17" i="1"/>
  <c r="L18" i="1"/>
  <c r="L19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90" i="1"/>
  <c r="L291" i="1"/>
  <c r="L292" i="1"/>
  <c r="L293" i="1"/>
  <c r="L294" i="1"/>
  <c r="L295" i="1"/>
  <c r="L296" i="1"/>
  <c r="L297" i="1"/>
  <c r="L298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65" i="1"/>
  <c r="L466" i="1"/>
  <c r="L467" i="1"/>
  <c r="L468" i="1"/>
  <c r="L469" i="1"/>
  <c r="L470" i="1"/>
  <c r="L471" i="1"/>
  <c r="L472" i="1"/>
  <c r="L473" i="1"/>
  <c r="L476" i="1"/>
  <c r="L477" i="1"/>
  <c r="L478" i="1"/>
  <c r="L479" i="1"/>
  <c r="L480" i="1"/>
  <c r="L481" i="1"/>
  <c r="L482" i="1"/>
  <c r="L483" i="1"/>
  <c r="L484" i="1"/>
  <c r="L485" i="1"/>
  <c r="L486" i="1"/>
  <c r="L492" i="1"/>
  <c r="L493" i="1"/>
  <c r="L494" i="1"/>
  <c r="L495" i="1"/>
  <c r="L496" i="1"/>
  <c r="L497" i="1"/>
  <c r="L498" i="1"/>
  <c r="L499" i="1"/>
  <c r="L500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9" i="1"/>
  <c r="L580" i="1"/>
  <c r="L581" i="1"/>
  <c r="L582" i="1"/>
  <c r="L583" i="1"/>
  <c r="L584" i="1"/>
  <c r="L585" i="1"/>
  <c r="L586" i="1"/>
  <c r="L587" i="1"/>
  <c r="L588" i="1"/>
  <c r="L589" i="1"/>
  <c r="L606" i="1"/>
  <c r="L607" i="1"/>
  <c r="L608" i="1"/>
  <c r="L609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4" i="1"/>
  <c r="L645" i="1"/>
  <c r="L646" i="1"/>
  <c r="L647" i="1"/>
  <c r="L648" i="1"/>
  <c r="L649" i="1"/>
  <c r="L650" i="1"/>
  <c r="L651" i="1"/>
  <c r="L652" i="1"/>
  <c r="L653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2" i="1"/>
  <c r="L703" i="1"/>
  <c r="L704" i="1"/>
  <c r="L705" i="1"/>
  <c r="L706" i="1"/>
  <c r="L707" i="1"/>
  <c r="L708" i="1"/>
  <c r="L709" i="1"/>
  <c r="L711" i="1"/>
  <c r="L712" i="1"/>
  <c r="L713" i="1"/>
  <c r="L715" i="1"/>
  <c r="L716" i="1"/>
  <c r="L717" i="1"/>
  <c r="L718" i="1"/>
  <c r="L719" i="1"/>
  <c r="L720" i="1"/>
  <c r="L721" i="1"/>
  <c r="L722" i="1"/>
  <c r="L723" i="1"/>
  <c r="L724" i="1"/>
  <c r="L726" i="1"/>
  <c r="L727" i="1"/>
  <c r="L728" i="1"/>
  <c r="L730" i="1"/>
  <c r="L731" i="1"/>
  <c r="L732" i="1"/>
  <c r="L733" i="1"/>
  <c r="L734" i="1"/>
  <c r="L735" i="1"/>
  <c r="L736" i="1"/>
  <c r="L737" i="1"/>
  <c r="L738" i="1"/>
  <c r="L739" i="1"/>
  <c r="L740" i="1"/>
  <c r="L742" i="1"/>
  <c r="L743" i="1"/>
  <c r="L744" i="1"/>
  <c r="L745" i="1"/>
  <c r="L748" i="1"/>
  <c r="L749" i="1"/>
  <c r="L750" i="1"/>
  <c r="L751" i="1"/>
  <c r="L752" i="1"/>
  <c r="L753" i="1"/>
  <c r="L754" i="1"/>
  <c r="L755" i="1"/>
  <c r="L756" i="1"/>
  <c r="L757" i="1"/>
  <c r="L758" i="1"/>
  <c r="L760" i="1"/>
  <c r="L761" i="1"/>
  <c r="L763" i="1"/>
  <c r="L764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9" i="1"/>
  <c r="L780" i="1"/>
  <c r="L781" i="1"/>
  <c r="L782" i="1"/>
  <c r="L783" i="1"/>
  <c r="L784" i="1"/>
  <c r="L785" i="1"/>
  <c r="L786" i="1"/>
  <c r="L788" i="1"/>
  <c r="L789" i="1"/>
  <c r="L790" i="1"/>
  <c r="L791" i="1"/>
  <c r="L792" i="1"/>
  <c r="L793" i="1"/>
  <c r="L794" i="1"/>
  <c r="L799" i="1"/>
  <c r="L800" i="1"/>
  <c r="L801" i="1"/>
  <c r="L802" i="1"/>
  <c r="L803" i="1"/>
  <c r="L804" i="1"/>
  <c r="L805" i="1"/>
  <c r="L806" i="1"/>
  <c r="L807" i="1"/>
  <c r="L808" i="1"/>
  <c r="L809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1" i="1"/>
  <c r="L852" i="1"/>
  <c r="L853" i="1"/>
  <c r="L854" i="1"/>
  <c r="L855" i="1"/>
  <c r="L856" i="1"/>
  <c r="L859" i="1"/>
  <c r="L860" i="1"/>
  <c r="L861" i="1"/>
  <c r="L862" i="1"/>
  <c r="L863" i="1"/>
  <c r="L864" i="1"/>
  <c r="L865" i="1"/>
  <c r="L866" i="1"/>
  <c r="L867" i="1"/>
  <c r="L868" i="1"/>
  <c r="L869" i="1"/>
  <c r="L871" i="1"/>
  <c r="L872" i="1"/>
  <c r="L873" i="1"/>
  <c r="L874" i="1"/>
  <c r="L877" i="1"/>
  <c r="L878" i="1"/>
  <c r="L880" i="1"/>
  <c r="L883" i="1"/>
  <c r="L884" i="1"/>
  <c r="L885" i="1"/>
  <c r="L886" i="1"/>
  <c r="L887" i="1"/>
  <c r="L888" i="1"/>
  <c r="L890" i="1"/>
  <c r="L891" i="1"/>
  <c r="L892" i="1"/>
  <c r="L893" i="1"/>
  <c r="L894" i="1"/>
  <c r="L895" i="1"/>
  <c r="L896" i="1"/>
  <c r="L897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6" i="1"/>
  <c r="L927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4" i="1"/>
  <c r="L945" i="1"/>
  <c r="L946" i="1"/>
  <c r="L947" i="1"/>
  <c r="L948" i="1"/>
  <c r="L960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90" i="1"/>
  <c r="L991" i="1"/>
  <c r="L992" i="1"/>
  <c r="L994" i="1"/>
  <c r="L995" i="1"/>
  <c r="L998" i="1"/>
  <c r="L999" i="1"/>
  <c r="L1000" i="1"/>
  <c r="L1002" i="1"/>
  <c r="L1003" i="1"/>
  <c r="L1004" i="1"/>
  <c r="L1006" i="1"/>
  <c r="L1007" i="1"/>
  <c r="L1008" i="1"/>
  <c r="L1009" i="1"/>
  <c r="L1010" i="1"/>
  <c r="L1011" i="1"/>
  <c r="L1012" i="1"/>
  <c r="L1013" i="1"/>
  <c r="L1014" i="1"/>
  <c r="L1015" i="1"/>
  <c r="L1016" i="1"/>
  <c r="L1028" i="1"/>
  <c r="L1030" i="1"/>
  <c r="L1031" i="1"/>
  <c r="L1032" i="1"/>
  <c r="L1035" i="1"/>
  <c r="L1036" i="1"/>
  <c r="L1037" i="1"/>
  <c r="L1038" i="1"/>
  <c r="L1039" i="1"/>
  <c r="L1040" i="1"/>
  <c r="L1041" i="1"/>
  <c r="L1042" i="1"/>
  <c r="L1044" i="1"/>
  <c r="L1045" i="1"/>
  <c r="L1048" i="1"/>
  <c r="L1049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8" i="1"/>
  <c r="L1079" i="1"/>
  <c r="L1080" i="1"/>
  <c r="L1081" i="1"/>
  <c r="L1082" i="1"/>
  <c r="L1083" i="1"/>
  <c r="L1084" i="1"/>
  <c r="L1085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5" i="1"/>
  <c r="L1126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56" i="1"/>
  <c r="L1157" i="1"/>
  <c r="L1158" i="1"/>
  <c r="L1159" i="1"/>
  <c r="L1160" i="1"/>
  <c r="L1161" i="1"/>
  <c r="L1162" i="1"/>
  <c r="L1163" i="1"/>
  <c r="L1165" i="1"/>
  <c r="L1166" i="1"/>
  <c r="L1168" i="1"/>
  <c r="L1170" i="1"/>
  <c r="L1171" i="1"/>
  <c r="L1172" i="1"/>
  <c r="L1173" i="1"/>
  <c r="L1174" i="1"/>
  <c r="L1175" i="1"/>
  <c r="L1177" i="1"/>
  <c r="L1179" i="1"/>
  <c r="L1180" i="1"/>
  <c r="L1181" i="1"/>
  <c r="L1182" i="1"/>
  <c r="L1183" i="1"/>
  <c r="L1185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6" i="1"/>
  <c r="L1247" i="1"/>
  <c r="L1248" i="1"/>
  <c r="L1249" i="1"/>
  <c r="L1250" i="1"/>
  <c r="L1252" i="1"/>
  <c r="L1253" i="1"/>
  <c r="L1254" i="1"/>
  <c r="L1255" i="1"/>
  <c r="L1257" i="1"/>
  <c r="L1261" i="1"/>
  <c r="L1262" i="1"/>
  <c r="L1263" i="1"/>
  <c r="L1266" i="1"/>
  <c r="L1268" i="1"/>
  <c r="L1269" i="1"/>
  <c r="L1270" i="1"/>
  <c r="L1271" i="1"/>
  <c r="L1273" i="1"/>
  <c r="L1274" i="1"/>
  <c r="L1275" i="1"/>
  <c r="L1276" i="1"/>
  <c r="L1277" i="1"/>
  <c r="L1279" i="1"/>
  <c r="L1290" i="1"/>
  <c r="L1292" i="1"/>
  <c r="L1293" i="1"/>
  <c r="L1294" i="1"/>
  <c r="L1297" i="1"/>
  <c r="L1298" i="1"/>
  <c r="L1301" i="1"/>
  <c r="L1312" i="1"/>
  <c r="L1313" i="1"/>
  <c r="L1314" i="1"/>
  <c r="L1318" i="1"/>
  <c r="L1319" i="1"/>
  <c r="L1320" i="1"/>
  <c r="L1324" i="1"/>
  <c r="L1325" i="1"/>
  <c r="L1327" i="1"/>
  <c r="L1328" i="1"/>
  <c r="L1329" i="1"/>
  <c r="L1330" i="1"/>
  <c r="L1331" i="1"/>
  <c r="L1333" i="1"/>
  <c r="L1334" i="1"/>
  <c r="L1337" i="1"/>
  <c r="L1338" i="1"/>
  <c r="L1339" i="1"/>
  <c r="L1341" i="1"/>
  <c r="L1342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1" i="1"/>
  <c r="L1362" i="1"/>
  <c r="L1364" i="1"/>
  <c r="L1366" i="1"/>
  <c r="L1367" i="1"/>
  <c r="L1368" i="1"/>
  <c r="L1369" i="1"/>
  <c r="L1371" i="1"/>
  <c r="L1372" i="1"/>
  <c r="L1373" i="1"/>
  <c r="L1374" i="1"/>
  <c r="L1376" i="1"/>
  <c r="L1377" i="1"/>
  <c r="L1379" i="1"/>
  <c r="L1380" i="1"/>
  <c r="L1381" i="1"/>
  <c r="L1383" i="1"/>
  <c r="L1384" i="1"/>
  <c r="L1385" i="1"/>
  <c r="L1387" i="1"/>
  <c r="L1389" i="1"/>
  <c r="L1390" i="1"/>
  <c r="L1391" i="1"/>
  <c r="L1392" i="1"/>
  <c r="L1393" i="1"/>
  <c r="L1395" i="1"/>
  <c r="L1397" i="1"/>
  <c r="L1398" i="1"/>
  <c r="L1413" i="1"/>
  <c r="L1414" i="1"/>
  <c r="L1415" i="1"/>
  <c r="L1416" i="1"/>
  <c r="L1417" i="1"/>
  <c r="L1418" i="1"/>
  <c r="L1419" i="1"/>
  <c r="L1420" i="1"/>
  <c r="L1421" i="1"/>
  <c r="L1423" i="1"/>
  <c r="L1425" i="1"/>
  <c r="L1427" i="1"/>
  <c r="L1431" i="1"/>
  <c r="L1432" i="1"/>
  <c r="L1433" i="1"/>
  <c r="L1434" i="1"/>
  <c r="L1436" i="1"/>
  <c r="L1437" i="1"/>
  <c r="L1438" i="1"/>
  <c r="L1441" i="1"/>
  <c r="L1444" i="1"/>
  <c r="L1445" i="1"/>
  <c r="L1446" i="1"/>
  <c r="L1450" i="1"/>
  <c r="L1451" i="1"/>
  <c r="L1452" i="1"/>
  <c r="L1453" i="1"/>
  <c r="L1456" i="1"/>
  <c r="L1473" i="1"/>
  <c r="L1474" i="1"/>
  <c r="L1475" i="1"/>
  <c r="L1476" i="1"/>
  <c r="L1477" i="1"/>
  <c r="L1478" i="1"/>
  <c r="L1479" i="1"/>
  <c r="L1480" i="1"/>
  <c r="L1481" i="1"/>
  <c r="L1483" i="1"/>
  <c r="L1484" i="1"/>
  <c r="L1486" i="1"/>
  <c r="L1488" i="1"/>
  <c r="L1489" i="1"/>
  <c r="L1490" i="1"/>
  <c r="L1491" i="1"/>
  <c r="L1492" i="1"/>
  <c r="L1493" i="1"/>
  <c r="L1494" i="1"/>
  <c r="L1496" i="1"/>
  <c r="L1497" i="1"/>
  <c r="L1499" i="1"/>
  <c r="L1501" i="1"/>
  <c r="L1502" i="1"/>
  <c r="L1503" i="1"/>
  <c r="L1504" i="1"/>
  <c r="L1506" i="1"/>
  <c r="L1508" i="1"/>
  <c r="L1509" i="1"/>
  <c r="L1510" i="1"/>
  <c r="L1511" i="1"/>
  <c r="L1512" i="1"/>
  <c r="L1514" i="1"/>
  <c r="L1515" i="1"/>
  <c r="L1516" i="1"/>
  <c r="L1518" i="1"/>
  <c r="L1519" i="1"/>
  <c r="L1520" i="1"/>
  <c r="L1521" i="1"/>
  <c r="L1522" i="1"/>
  <c r="L1525" i="1"/>
  <c r="L1527" i="1"/>
  <c r="L1529" i="1"/>
  <c r="L1530" i="1"/>
  <c r="L1531" i="1"/>
  <c r="L1532" i="1"/>
  <c r="L1534" i="1"/>
  <c r="L1535" i="1"/>
  <c r="L1536" i="1"/>
  <c r="L1537" i="1"/>
  <c r="L1541" i="1"/>
  <c r="L1543" i="1"/>
  <c r="L1544" i="1"/>
  <c r="L1545" i="1"/>
  <c r="L1548" i="1"/>
  <c r="L1549" i="1"/>
  <c r="L1550" i="1"/>
  <c r="L1553" i="1"/>
  <c r="L1554" i="1"/>
  <c r="L1555" i="1"/>
  <c r="L1557" i="1"/>
  <c r="L1558" i="1"/>
  <c r="L1559" i="1"/>
  <c r="L1560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7" i="1"/>
  <c r="L1578" i="1"/>
  <c r="L1581" i="1"/>
  <c r="L1582" i="1"/>
  <c r="L1583" i="1"/>
  <c r="L1586" i="1"/>
  <c r="L1587" i="1"/>
  <c r="L1588" i="1"/>
  <c r="L1589" i="1"/>
  <c r="L1590" i="1"/>
  <c r="L1595" i="1"/>
  <c r="L1596" i="1"/>
  <c r="L1597" i="1"/>
  <c r="L1599" i="1"/>
  <c r="L1600" i="1"/>
  <c r="L1602" i="1"/>
  <c r="L1604" i="1"/>
  <c r="L1607" i="1"/>
  <c r="L1610" i="1"/>
  <c r="L1611" i="1"/>
  <c r="L1614" i="1"/>
  <c r="L1615" i="1"/>
  <c r="L1617" i="1"/>
  <c r="L1632" i="1"/>
  <c r="L1633" i="1"/>
  <c r="L1635" i="1"/>
  <c r="L1637" i="1"/>
  <c r="L1638" i="1"/>
  <c r="L1642" i="1"/>
  <c r="L1648" i="1"/>
  <c r="L1649" i="1"/>
  <c r="L1653" i="1"/>
  <c r="L1654" i="1"/>
  <c r="L1655" i="1"/>
  <c r="L1656" i="1"/>
  <c r="L1657" i="1"/>
  <c r="L1658" i="1"/>
  <c r="L1661" i="1"/>
  <c r="L1662" i="1"/>
  <c r="L1663" i="1"/>
  <c r="L1666" i="1"/>
  <c r="L1672" i="1"/>
  <c r="L1675" i="1"/>
  <c r="L1677" i="1"/>
  <c r="L1679" i="1"/>
  <c r="L1682" i="1"/>
  <c r="L1684" i="1"/>
  <c r="L1686" i="1"/>
  <c r="L1688" i="1"/>
  <c r="L1691" i="1"/>
  <c r="L1694" i="1"/>
  <c r="L1695" i="1"/>
  <c r="L1696" i="1"/>
  <c r="L1697" i="1"/>
  <c r="L1699" i="1"/>
  <c r="L1702" i="1"/>
  <c r="L1703" i="1"/>
  <c r="L1705" i="1"/>
  <c r="L1708" i="1"/>
  <c r="L1709" i="1"/>
  <c r="L1710" i="1"/>
  <c r="L1725" i="1"/>
  <c r="L1727" i="1"/>
  <c r="L1728" i="1"/>
  <c r="L1731" i="1"/>
  <c r="L1732" i="1"/>
  <c r="L1733" i="1"/>
  <c r="L1734" i="1"/>
  <c r="L1735" i="1"/>
  <c r="L1736" i="1"/>
  <c r="L1738" i="1"/>
  <c r="L1740" i="1"/>
  <c r="L1741" i="1"/>
  <c r="L1744" i="1"/>
  <c r="L1745" i="1"/>
  <c r="L1747" i="1"/>
  <c r="L1748" i="1"/>
  <c r="L1749" i="1"/>
  <c r="L1750" i="1"/>
  <c r="L1752" i="1"/>
  <c r="L1753" i="1"/>
  <c r="L1754" i="1"/>
  <c r="L1756" i="1"/>
  <c r="L1758" i="1"/>
  <c r="L1760" i="1"/>
  <c r="L1761" i="1"/>
  <c r="L1778" i="1"/>
  <c r="L1779" i="1"/>
  <c r="L1781" i="1"/>
  <c r="L1782" i="1"/>
  <c r="L1783" i="1"/>
  <c r="L1784" i="1"/>
  <c r="L1785" i="1"/>
  <c r="L1788" i="1"/>
  <c r="L1789" i="1"/>
  <c r="L1790" i="1"/>
  <c r="L1791" i="1"/>
  <c r="L1799" i="1"/>
  <c r="L1800" i="1"/>
  <c r="L1805" i="1"/>
  <c r="L1808" i="1"/>
  <c r="L1809" i="1"/>
  <c r="L1812" i="1"/>
  <c r="L1813" i="1"/>
  <c r="L1817" i="1"/>
  <c r="L1819" i="1"/>
  <c r="L1821" i="1"/>
  <c r="L1822" i="1"/>
  <c r="L1823" i="1"/>
  <c r="L1826" i="1"/>
  <c r="L1828" i="1"/>
  <c r="L1831" i="1"/>
  <c r="L1835" i="1"/>
  <c r="L1838" i="1"/>
  <c r="L1839" i="1"/>
  <c r="L1840" i="1"/>
  <c r="L1841" i="1"/>
  <c r="L1842" i="1"/>
  <c r="L1844" i="1"/>
  <c r="L1845" i="1"/>
  <c r="L1846" i="1"/>
  <c r="L1847" i="1"/>
  <c r="L1849" i="1"/>
  <c r="L1850" i="1"/>
  <c r="L1851" i="1"/>
  <c r="L1852" i="1"/>
  <c r="L1864" i="1"/>
  <c r="L1865" i="1"/>
  <c r="L1867" i="1"/>
  <c r="L1868" i="1"/>
  <c r="L1869" i="1"/>
  <c r="L1871" i="1"/>
  <c r="L1873" i="1"/>
  <c r="L1876" i="1"/>
  <c r="L1877" i="1"/>
  <c r="L1878" i="1"/>
  <c r="L1879" i="1"/>
  <c r="L1880" i="1"/>
  <c r="L1881" i="1"/>
  <c r="L1883" i="1"/>
  <c r="L1884" i="1"/>
  <c r="L1886" i="1"/>
  <c r="L1887" i="1"/>
  <c r="L1890" i="1"/>
  <c r="L1891" i="1"/>
  <c r="L1892" i="1"/>
  <c r="L1895" i="1"/>
  <c r="L1896" i="1"/>
  <c r="L1897" i="1"/>
  <c r="L1898" i="1"/>
  <c r="L1899" i="1"/>
  <c r="L1901" i="1"/>
  <c r="L1902" i="1"/>
  <c r="L1904" i="1"/>
  <c r="L1905" i="1"/>
  <c r="L1906" i="1"/>
  <c r="L1907" i="1"/>
  <c r="L1908" i="1"/>
  <c r="L1913" i="1"/>
  <c r="L1914" i="1"/>
  <c r="L1915" i="1"/>
  <c r="L1916" i="1"/>
  <c r="L1917" i="1"/>
  <c r="L1918" i="1"/>
  <c r="L1919" i="1"/>
  <c r="L1920" i="1"/>
  <c r="L1921" i="1"/>
  <c r="L1922" i="1"/>
  <c r="L1923" i="1"/>
  <c r="L1926" i="1"/>
  <c r="L1927" i="1"/>
  <c r="L1930" i="1"/>
  <c r="L1932" i="1"/>
  <c r="L1933" i="1"/>
  <c r="L1934" i="1"/>
  <c r="L1935" i="1"/>
  <c r="L1937" i="1"/>
  <c r="L1938" i="1"/>
  <c r="L1939" i="1"/>
  <c r="L1941" i="1"/>
  <c r="L1942" i="1"/>
  <c r="L1944" i="1"/>
  <c r="L1946" i="1"/>
  <c r="L1947" i="1"/>
  <c r="L1948" i="1"/>
  <c r="L1949" i="1"/>
  <c r="L1951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4" i="1"/>
  <c r="L1975" i="1"/>
  <c r="L1976" i="1"/>
  <c r="L1978" i="1"/>
  <c r="L1981" i="1"/>
  <c r="L1985" i="1"/>
  <c r="L1986" i="1"/>
  <c r="L1987" i="1"/>
  <c r="L1988" i="1"/>
  <c r="L1989" i="1"/>
  <c r="L1990" i="1"/>
  <c r="L1991" i="1"/>
  <c r="L1992" i="1"/>
  <c r="L1993" i="1"/>
  <c r="L1994" i="1"/>
  <c r="L1996" i="1"/>
  <c r="L1997" i="1"/>
  <c r="L1999" i="1"/>
  <c r="L2000" i="1"/>
  <c r="L2001" i="1"/>
  <c r="L2002" i="1"/>
  <c r="L2003" i="1"/>
  <c r="L2004" i="1"/>
  <c r="L2005" i="1"/>
  <c r="L2007" i="1"/>
  <c r="L2008" i="1"/>
  <c r="L2009" i="1"/>
  <c r="L2011" i="1"/>
  <c r="L2013" i="1"/>
  <c r="L2014" i="1"/>
  <c r="L2015" i="1"/>
  <c r="L2016" i="1"/>
  <c r="L2017" i="1"/>
  <c r="L2018" i="1"/>
  <c r="L2019" i="1"/>
  <c r="L2024" i="1"/>
  <c r="L2025" i="1"/>
  <c r="L2026" i="1"/>
  <c r="L2027" i="1"/>
  <c r="L2028" i="1"/>
  <c r="L2029" i="1"/>
  <c r="L2030" i="1"/>
  <c r="L2033" i="1"/>
  <c r="L2034" i="1"/>
  <c r="L2035" i="1"/>
  <c r="L2038" i="1"/>
  <c r="L2039" i="1"/>
  <c r="L2040" i="1"/>
  <c r="L2041" i="1"/>
  <c r="L2048" i="1"/>
  <c r="L2049" i="1"/>
  <c r="L2053" i="1"/>
  <c r="L2055" i="1"/>
  <c r="L2056" i="1"/>
  <c r="L2057" i="1"/>
  <c r="L2058" i="1"/>
  <c r="L2059" i="1"/>
  <c r="L2068" i="1"/>
  <c r="L2072" i="1"/>
  <c r="L2085" i="1"/>
  <c r="L2086" i="1"/>
  <c r="L2088" i="1"/>
  <c r="L2089" i="1"/>
  <c r="L2091" i="1"/>
  <c r="L2093" i="1"/>
  <c r="L2095" i="1"/>
  <c r="L2096" i="1"/>
  <c r="L2097" i="1"/>
  <c r="L2098" i="1"/>
  <c r="L2099" i="1"/>
  <c r="L2100" i="1"/>
  <c r="L2101" i="1"/>
  <c r="L2102" i="1"/>
  <c r="L2107" i="1"/>
  <c r="L2111" i="1"/>
  <c r="L2112" i="1"/>
  <c r="L2113" i="1"/>
  <c r="L2114" i="1"/>
  <c r="L2122" i="1"/>
  <c r="L2123" i="1"/>
  <c r="L2124" i="1"/>
  <c r="L2125" i="1"/>
  <c r="L2128" i="1"/>
  <c r="L2130" i="1"/>
  <c r="L2141" i="1"/>
  <c r="L2142" i="1"/>
  <c r="L2144" i="1"/>
  <c r="L2145" i="1"/>
  <c r="L2147" i="1"/>
  <c r="L2148" i="1"/>
  <c r="L2149" i="1"/>
  <c r="L2150" i="1"/>
  <c r="L2151" i="1"/>
  <c r="L2154" i="1"/>
  <c r="L2156" i="1"/>
  <c r="L2157" i="1"/>
  <c r="L2158" i="1"/>
  <c r="L2159" i="1"/>
  <c r="L2160" i="1"/>
  <c r="L2161" i="1"/>
  <c r="L2167" i="1"/>
  <c r="L2168" i="1"/>
  <c r="L2169" i="1"/>
  <c r="L2170" i="1"/>
  <c r="L2172" i="1"/>
  <c r="L2174" i="1"/>
  <c r="L2175" i="1"/>
  <c r="L2182" i="1"/>
  <c r="L2183" i="1"/>
  <c r="L2184" i="1"/>
  <c r="L2185" i="1"/>
  <c r="L2186" i="1"/>
  <c r="L2187" i="1"/>
  <c r="L2188" i="1"/>
  <c r="L2191" i="1"/>
  <c r="L2195" i="1"/>
  <c r="L2197" i="1"/>
  <c r="L2198" i="1"/>
  <c r="L2199" i="1"/>
  <c r="L2200" i="1"/>
  <c r="L2202" i="1"/>
  <c r="L2204" i="1"/>
  <c r="L2205" i="1"/>
  <c r="L2216" i="1"/>
  <c r="L2217" i="1"/>
  <c r="L2220" i="1"/>
  <c r="L2222" i="1"/>
  <c r="L2224" i="1"/>
  <c r="L2227" i="1"/>
  <c r="L2238" i="1"/>
  <c r="L2239" i="1"/>
  <c r="L2240" i="1"/>
  <c r="L2241" i="1"/>
  <c r="L2249" i="1"/>
  <c r="L2251" i="1"/>
  <c r="L2252" i="1"/>
  <c r="L2253" i="1"/>
  <c r="L2255" i="1"/>
  <c r="L2257" i="1"/>
  <c r="L2258" i="1"/>
  <c r="L2259" i="1"/>
  <c r="L2263" i="1"/>
  <c r="L2264" i="1"/>
  <c r="L2265" i="1"/>
  <c r="L2266" i="1"/>
  <c r="L2269" i="1"/>
  <c r="L2274" i="1"/>
  <c r="L2276" i="1"/>
  <c r="L2277" i="1"/>
  <c r="L2279" i="1"/>
  <c r="L2280" i="1"/>
  <c r="L2281" i="1"/>
  <c r="L2290" i="1"/>
  <c r="L2291" i="1"/>
  <c r="L2293" i="1"/>
  <c r="L2294" i="1"/>
  <c r="L2296" i="1"/>
  <c r="L2297" i="1"/>
  <c r="L2298" i="1"/>
  <c r="L2299" i="1"/>
  <c r="L2321" i="1"/>
  <c r="L2322" i="1"/>
  <c r="L2323" i="1"/>
  <c r="L2324" i="1"/>
  <c r="L2335" i="1"/>
  <c r="L2336" i="1"/>
  <c r="L2337" i="1"/>
  <c r="L2338" i="1"/>
  <c r="L2340" i="1"/>
  <c r="L2341" i="1"/>
  <c r="L2342" i="1"/>
  <c r="L2343" i="1"/>
  <c r="L2344" i="1"/>
  <c r="L2345" i="1"/>
  <c r="L2348" i="1"/>
  <c r="L2349" i="1"/>
  <c r="L2350" i="1"/>
  <c r="L2351" i="1"/>
  <c r="L2352" i="1"/>
  <c r="L2358" i="1"/>
  <c r="L2359" i="1"/>
  <c r="L2360" i="1"/>
  <c r="L2361" i="1"/>
  <c r="L2364" i="1"/>
  <c r="L2365" i="1"/>
  <c r="L2366" i="1"/>
  <c r="L2368" i="1"/>
  <c r="L2370" i="1"/>
  <c r="L2375" i="1"/>
  <c r="L2377" i="1"/>
  <c r="L2379" i="1"/>
  <c r="L2383" i="1"/>
  <c r="L2384" i="1"/>
  <c r="L2385" i="1"/>
  <c r="L2386" i="1"/>
  <c r="L2387" i="1"/>
  <c r="L2389" i="1"/>
  <c r="L2390" i="1"/>
  <c r="L2393" i="1"/>
  <c r="L2394" i="1"/>
  <c r="L2395" i="1"/>
  <c r="L2397" i="1"/>
  <c r="L2398" i="1"/>
  <c r="L2399" i="1"/>
  <c r="L2400" i="1"/>
  <c r="L2402" i="1"/>
  <c r="L2412" i="1"/>
  <c r="L2413" i="1"/>
  <c r="L2415" i="1"/>
  <c r="L2416" i="1"/>
  <c r="L2417" i="1"/>
  <c r="L2418" i="1"/>
  <c r="L2419" i="1"/>
  <c r="L2420" i="1"/>
  <c r="L2421" i="1"/>
  <c r="L2422" i="1"/>
  <c r="L2423" i="1"/>
  <c r="L2424" i="1"/>
  <c r="L2425" i="1"/>
  <c r="L2427" i="1"/>
  <c r="L2429" i="1"/>
  <c r="L2440" i="1"/>
  <c r="L2443" i="1"/>
  <c r="L2444" i="1"/>
  <c r="L2448" i="1"/>
  <c r="L2463" i="1"/>
  <c r="L2464" i="1"/>
  <c r="L2465" i="1"/>
  <c r="L2468" i="1"/>
  <c r="L2481" i="1"/>
  <c r="L2482" i="1"/>
  <c r="L2484" i="1"/>
  <c r="L2608" i="1"/>
  <c r="L2609" i="1"/>
  <c r="L2611" i="1"/>
  <c r="L2613" i="1"/>
  <c r="L2614" i="1"/>
  <c r="L2616" i="1"/>
  <c r="L2642" i="1"/>
  <c r="L2643" i="1"/>
  <c r="L2644" i="1"/>
  <c r="L2645" i="1"/>
  <c r="L2646" i="1"/>
  <c r="L2647" i="1"/>
  <c r="L2655" i="1"/>
  <c r="L2657" i="1"/>
  <c r="L2658" i="1"/>
  <c r="L2659" i="1"/>
  <c r="L2660" i="1"/>
  <c r="L2662" i="1"/>
  <c r="L2663" i="1"/>
  <c r="L2664" i="1"/>
  <c r="L2665" i="1"/>
  <c r="L2666" i="1"/>
  <c r="L2667" i="1"/>
  <c r="L2671" i="1"/>
  <c r="L2672" i="1"/>
  <c r="L2673" i="1"/>
  <c r="L2674" i="1"/>
  <c r="L2675" i="1"/>
  <c r="L2744" i="1"/>
  <c r="L2746" i="1"/>
  <c r="L2747" i="1"/>
  <c r="L2749" i="1"/>
  <c r="L2750" i="1"/>
  <c r="L2752" i="1"/>
  <c r="L2753" i="1"/>
  <c r="L2754" i="1"/>
  <c r="L2773" i="1"/>
  <c r="L2774" i="1"/>
  <c r="L2775" i="1"/>
  <c r="L2776" i="1"/>
  <c r="L2778" i="1"/>
  <c r="L2780" i="1"/>
  <c r="L2781" i="1"/>
  <c r="L2782" i="1"/>
  <c r="L2799" i="1"/>
  <c r="L2801" i="1"/>
  <c r="L2802" i="1"/>
  <c r="L2803" i="1"/>
  <c r="L2805" i="1"/>
  <c r="L2809" i="1"/>
  <c r="L2810" i="1"/>
  <c r="L2814" i="1"/>
  <c r="L2815" i="1"/>
  <c r="L2816" i="1"/>
  <c r="L2817" i="1"/>
  <c r="L2819" i="1"/>
  <c r="L2834" i="1"/>
  <c r="L2835" i="1"/>
  <c r="L2836" i="1"/>
  <c r="L2839" i="1"/>
  <c r="L2840" i="1"/>
  <c r="L2841" i="1"/>
  <c r="L2842" i="1"/>
  <c r="L2847" i="1"/>
  <c r="L2848" i="1"/>
  <c r="L2850" i="1"/>
  <c r="L2851" i="1"/>
  <c r="L2853" i="1"/>
  <c r="L2855" i="1"/>
  <c r="L2856" i="1"/>
  <c r="L2857" i="1"/>
  <c r="L2859" i="1"/>
  <c r="L2860" i="1"/>
  <c r="L2867" i="1"/>
  <c r="L2873" i="1"/>
  <c r="L2875" i="1"/>
  <c r="L2876" i="1"/>
  <c r="L2880" i="1"/>
  <c r="L2908" i="1"/>
  <c r="L2909" i="1"/>
  <c r="L2910" i="1"/>
  <c r="L2911" i="1"/>
  <c r="L2913" i="1"/>
  <c r="L2918" i="1"/>
  <c r="L2919" i="1"/>
  <c r="L2924" i="1"/>
  <c r="L2926" i="1"/>
  <c r="L2931" i="1"/>
  <c r="L2932" i="1"/>
  <c r="L2933" i="1"/>
  <c r="L2934" i="1"/>
  <c r="L2935" i="1"/>
  <c r="L2936" i="1"/>
  <c r="L2939" i="1"/>
  <c r="L2940" i="1"/>
  <c r="L2941" i="1"/>
  <c r="L2942" i="1"/>
  <c r="L2943" i="1"/>
  <c r="L2944" i="1"/>
  <c r="L2945" i="1"/>
  <c r="L2947" i="1"/>
  <c r="L2948" i="1"/>
  <c r="L2979" i="1"/>
  <c r="L2980" i="1"/>
  <c r="L2982" i="1"/>
  <c r="L2983" i="1"/>
  <c r="L2984" i="1"/>
  <c r="L2985" i="1"/>
  <c r="L2988" i="1"/>
  <c r="L2990" i="1"/>
  <c r="L3001" i="1"/>
  <c r="L3002" i="1"/>
  <c r="L3003" i="1"/>
  <c r="L3004" i="1"/>
  <c r="L3005" i="1"/>
  <c r="L3008" i="1"/>
  <c r="L3010" i="1"/>
  <c r="L3012" i="1"/>
  <c r="L3029" i="1"/>
  <c r="L3030" i="1"/>
  <c r="L3042" i="1"/>
  <c r="L3044" i="1"/>
  <c r="L3046" i="1"/>
  <c r="L3048" i="1"/>
  <c r="L3051" i="1"/>
  <c r="L3063" i="1"/>
  <c r="L3065" i="1"/>
  <c r="L3069" i="1"/>
  <c r="L3070" i="1"/>
  <c r="L3071" i="1"/>
  <c r="L3072" i="1"/>
  <c r="L3073" i="1"/>
  <c r="L3074" i="1"/>
  <c r="L3075" i="1"/>
  <c r="L3076" i="1"/>
  <c r="L3116" i="1"/>
  <c r="L3118" i="1"/>
  <c r="L3120" i="1"/>
  <c r="L3121" i="1"/>
  <c r="L3122" i="1"/>
  <c r="L3220" i="1"/>
  <c r="L3225" i="1"/>
  <c r="L3227" i="1"/>
  <c r="L3228" i="1"/>
  <c r="L3229" i="1"/>
  <c r="L3518" i="1"/>
  <c r="L3543" i="1"/>
  <c r="L3545" i="1"/>
  <c r="L3619" i="1"/>
  <c r="L3715" i="1"/>
  <c r="L3716" i="1"/>
  <c r="L3717" i="1"/>
  <c r="L3718" i="1"/>
  <c r="L3720" i="1"/>
  <c r="L3865" i="1"/>
  <c r="L3866" i="1"/>
  <c r="L3901" i="1"/>
  <c r="L3977" i="1"/>
  <c r="L3978" i="1"/>
  <c r="L4201" i="1"/>
  <c r="L4497" i="1"/>
  <c r="L4499" i="1"/>
  <c r="L4500" i="1"/>
  <c r="L4502" i="1"/>
  <c r="L4546" i="1"/>
  <c r="L4547" i="1"/>
  <c r="L4549" i="1"/>
  <c r="L4881" i="1"/>
  <c r="L4887" i="1"/>
  <c r="L4995" i="1"/>
  <c r="L4996" i="1"/>
  <c r="L5010" i="1"/>
  <c r="L5011" i="1"/>
  <c r="L5012" i="1"/>
  <c r="L5013" i="1"/>
  <c r="L5014" i="1"/>
  <c r="L5015" i="1"/>
  <c r="L5016" i="1"/>
  <c r="L5017" i="1"/>
  <c r="L5018" i="1"/>
  <c r="L5019" i="1"/>
  <c r="L5028" i="1"/>
  <c r="L5029" i="1"/>
  <c r="L5030" i="1"/>
  <c r="L5038" i="1"/>
  <c r="L5046" i="1"/>
  <c r="L5047" i="1"/>
  <c r="L5056" i="1"/>
  <c r="L5057" i="1"/>
  <c r="L5058" i="1"/>
  <c r="L5072" i="1"/>
  <c r="L5073" i="1"/>
  <c r="L5074" i="1"/>
  <c r="L5085" i="1"/>
  <c r="L5087" i="1"/>
  <c r="L5088" i="1"/>
  <c r="L5096" i="1"/>
  <c r="L5111" i="1"/>
  <c r="L5112" i="1"/>
  <c r="L5113" i="1"/>
  <c r="L5114" i="1"/>
  <c r="L5115" i="1"/>
  <c r="L5116" i="1"/>
  <c r="L5117" i="1"/>
  <c r="L5118" i="1"/>
  <c r="L5119" i="1"/>
  <c r="L5120" i="1"/>
  <c r="L5155" i="1"/>
  <c r="L5156" i="1"/>
  <c r="L5157" i="1"/>
  <c r="L5158" i="1"/>
  <c r="L5159" i="1"/>
  <c r="L2" i="1"/>
  <c r="L3" i="1"/>
  <c r="L4" i="1"/>
  <c r="L5" i="1"/>
  <c r="L6" i="1"/>
  <c r="L7" i="1"/>
  <c r="L8" i="1"/>
  <c r="L9" i="1"/>
  <c r="L10" i="1"/>
  <c r="M3" i="1"/>
  <c r="M4" i="1"/>
  <c r="M5" i="1"/>
  <c r="M6" i="1"/>
  <c r="M7" i="1"/>
  <c r="M8" i="1"/>
  <c r="M9" i="1"/>
  <c r="M10" i="1"/>
  <c r="M11" i="1"/>
  <c r="M12" i="1"/>
  <c r="M13" i="1"/>
  <c r="O13" i="1" s="1"/>
  <c r="Q13" i="1" s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O29" i="1" s="1"/>
  <c r="Q29" i="1" s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O52" i="1" s="1"/>
  <c r="Q52" i="1" s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O68" i="1" s="1"/>
  <c r="Q68" i="1" s="1"/>
  <c r="M69" i="1"/>
  <c r="M70" i="1"/>
  <c r="M71" i="1"/>
  <c r="M72" i="1"/>
  <c r="M73" i="1"/>
  <c r="M74" i="1"/>
  <c r="M75" i="1"/>
  <c r="M76" i="1"/>
  <c r="M77" i="1"/>
  <c r="O77" i="1" s="1"/>
  <c r="Q77" i="1" s="1"/>
  <c r="M78" i="1"/>
  <c r="M79" i="1"/>
  <c r="M80" i="1"/>
  <c r="M81" i="1"/>
  <c r="M82" i="1"/>
  <c r="M83" i="1"/>
  <c r="M84" i="1"/>
  <c r="O84" i="1" s="1"/>
  <c r="Q84" i="1" s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O100" i="1" s="1"/>
  <c r="Q100" i="1" s="1"/>
  <c r="M101" i="1"/>
  <c r="M102" i="1"/>
  <c r="M103" i="1"/>
  <c r="M104" i="1"/>
  <c r="M105" i="1"/>
  <c r="M106" i="1"/>
  <c r="M107" i="1"/>
  <c r="M108" i="1"/>
  <c r="M109" i="1"/>
  <c r="O109" i="1" s="1"/>
  <c r="Q109" i="1" s="1"/>
  <c r="M110" i="1"/>
  <c r="M111" i="1"/>
  <c r="M112" i="1"/>
  <c r="M113" i="1"/>
  <c r="M114" i="1"/>
  <c r="M115" i="1"/>
  <c r="M116" i="1"/>
  <c r="O116" i="1" s="1"/>
  <c r="Q116" i="1" s="1"/>
  <c r="M117" i="1"/>
  <c r="M118" i="1"/>
  <c r="M119" i="1"/>
  <c r="M120" i="1"/>
  <c r="M121" i="1"/>
  <c r="M122" i="1"/>
  <c r="M123" i="1"/>
  <c r="M124" i="1"/>
  <c r="M125" i="1"/>
  <c r="O125" i="1" s="1"/>
  <c r="Q125" i="1" s="1"/>
  <c r="M126" i="1"/>
  <c r="M127" i="1"/>
  <c r="M128" i="1"/>
  <c r="M129" i="1"/>
  <c r="M130" i="1"/>
  <c r="M131" i="1"/>
  <c r="M132" i="1"/>
  <c r="O132" i="1" s="1"/>
  <c r="Q132" i="1" s="1"/>
  <c r="M133" i="1"/>
  <c r="M134" i="1"/>
  <c r="M135" i="1"/>
  <c r="M136" i="1"/>
  <c r="M137" i="1"/>
  <c r="M138" i="1"/>
  <c r="M139" i="1"/>
  <c r="M140" i="1"/>
  <c r="M141" i="1"/>
  <c r="O141" i="1" s="1"/>
  <c r="Q141" i="1" s="1"/>
  <c r="M142" i="1"/>
  <c r="M143" i="1"/>
  <c r="M144" i="1"/>
  <c r="M145" i="1"/>
  <c r="M146" i="1"/>
  <c r="M147" i="1"/>
  <c r="M148" i="1"/>
  <c r="O148" i="1" s="1"/>
  <c r="Q148" i="1" s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O173" i="1" s="1"/>
  <c r="Q173" i="1" s="1"/>
  <c r="M174" i="1"/>
  <c r="M175" i="1"/>
  <c r="M176" i="1"/>
  <c r="M177" i="1"/>
  <c r="M178" i="1"/>
  <c r="M179" i="1"/>
  <c r="M180" i="1"/>
  <c r="O180" i="1" s="1"/>
  <c r="Q180" i="1" s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O221" i="1" s="1"/>
  <c r="Q221" i="1" s="1"/>
  <c r="M222" i="1"/>
  <c r="M223" i="1"/>
  <c r="M224" i="1"/>
  <c r="M225" i="1"/>
  <c r="M226" i="1"/>
  <c r="M227" i="1"/>
  <c r="M228" i="1"/>
  <c r="O228" i="1" s="1"/>
  <c r="Q228" i="1" s="1"/>
  <c r="M229" i="1"/>
  <c r="M230" i="1"/>
  <c r="M231" i="1"/>
  <c r="M232" i="1"/>
  <c r="M233" i="1"/>
  <c r="M234" i="1"/>
  <c r="M235" i="1"/>
  <c r="M236" i="1"/>
  <c r="M237" i="1"/>
  <c r="O237" i="1" s="1"/>
  <c r="Q237" i="1" s="1"/>
  <c r="M238" i="1"/>
  <c r="M239" i="1"/>
  <c r="M240" i="1"/>
  <c r="M241" i="1"/>
  <c r="M242" i="1"/>
  <c r="M243" i="1"/>
  <c r="M244" i="1"/>
  <c r="O244" i="1" s="1"/>
  <c r="Q244" i="1" s="1"/>
  <c r="M245" i="1"/>
  <c r="M246" i="1"/>
  <c r="M247" i="1"/>
  <c r="M248" i="1"/>
  <c r="M249" i="1"/>
  <c r="M250" i="1"/>
  <c r="M251" i="1"/>
  <c r="M252" i="1"/>
  <c r="M253" i="1"/>
  <c r="O253" i="1" s="1"/>
  <c r="Q253" i="1" s="1"/>
  <c r="M254" i="1"/>
  <c r="M255" i="1"/>
  <c r="M256" i="1"/>
  <c r="M257" i="1"/>
  <c r="M258" i="1"/>
  <c r="M259" i="1"/>
  <c r="M260" i="1"/>
  <c r="O260" i="1" s="1"/>
  <c r="Q260" i="1" s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O276" i="1" s="1"/>
  <c r="Q276" i="1" s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O292" i="1" s="1"/>
  <c r="Q292" i="1" s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O308" i="1" s="1"/>
  <c r="Q308" i="1" s="1"/>
  <c r="M309" i="1"/>
  <c r="M310" i="1"/>
  <c r="M311" i="1"/>
  <c r="M312" i="1"/>
  <c r="M313" i="1"/>
  <c r="M314" i="1"/>
  <c r="M315" i="1"/>
  <c r="M316" i="1"/>
  <c r="M317" i="1"/>
  <c r="O317" i="1" s="1"/>
  <c r="Q317" i="1" s="1"/>
  <c r="M318" i="1"/>
  <c r="M319" i="1"/>
  <c r="M320" i="1"/>
  <c r="M321" i="1"/>
  <c r="M322" i="1"/>
  <c r="M323" i="1"/>
  <c r="M324" i="1"/>
  <c r="O324" i="1" s="1"/>
  <c r="Q324" i="1" s="1"/>
  <c r="M325" i="1"/>
  <c r="M326" i="1"/>
  <c r="M327" i="1"/>
  <c r="M328" i="1"/>
  <c r="M329" i="1"/>
  <c r="M330" i="1"/>
  <c r="M331" i="1"/>
  <c r="M332" i="1"/>
  <c r="M333" i="1"/>
  <c r="O333" i="1" s="1"/>
  <c r="Q333" i="1" s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O356" i="1" s="1"/>
  <c r="Q356" i="1" s="1"/>
  <c r="M357" i="1"/>
  <c r="M358" i="1"/>
  <c r="M359" i="1"/>
  <c r="M360" i="1"/>
  <c r="M361" i="1"/>
  <c r="M362" i="1"/>
  <c r="M363" i="1"/>
  <c r="M364" i="1"/>
  <c r="M365" i="1"/>
  <c r="O365" i="1" s="1"/>
  <c r="Q365" i="1" s="1"/>
  <c r="M366" i="1"/>
  <c r="M367" i="1"/>
  <c r="M368" i="1"/>
  <c r="M369" i="1"/>
  <c r="M370" i="1"/>
  <c r="M371" i="1"/>
  <c r="M372" i="1"/>
  <c r="O372" i="1" s="1"/>
  <c r="Q372" i="1" s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O388" i="1" s="1"/>
  <c r="Q388" i="1" s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O404" i="1" s="1"/>
  <c r="Q404" i="1" s="1"/>
  <c r="M405" i="1"/>
  <c r="M406" i="1"/>
  <c r="M407" i="1"/>
  <c r="M408" i="1"/>
  <c r="M409" i="1"/>
  <c r="M410" i="1"/>
  <c r="M411" i="1"/>
  <c r="M412" i="1"/>
  <c r="M413" i="1"/>
  <c r="O413" i="1" s="1"/>
  <c r="Q413" i="1" s="1"/>
  <c r="M414" i="1"/>
  <c r="M415" i="1"/>
  <c r="M416" i="1"/>
  <c r="M417" i="1"/>
  <c r="M418" i="1"/>
  <c r="M419" i="1"/>
  <c r="M420" i="1"/>
  <c r="O420" i="1" s="1"/>
  <c r="Q420" i="1" s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O436" i="1" s="1"/>
  <c r="Q436" i="1" s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O468" i="1" s="1"/>
  <c r="Q468" i="1" s="1"/>
  <c r="M469" i="1"/>
  <c r="M470" i="1"/>
  <c r="M471" i="1"/>
  <c r="M472" i="1"/>
  <c r="M473" i="1"/>
  <c r="M474" i="1"/>
  <c r="M475" i="1"/>
  <c r="M476" i="1"/>
  <c r="M477" i="1"/>
  <c r="O477" i="1" s="1"/>
  <c r="Q477" i="1" s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O493" i="1" s="1"/>
  <c r="Q493" i="1" s="1"/>
  <c r="M494" i="1"/>
  <c r="M495" i="1"/>
  <c r="M496" i="1"/>
  <c r="M497" i="1"/>
  <c r="M498" i="1"/>
  <c r="M499" i="1"/>
  <c r="M500" i="1"/>
  <c r="O500" i="1" s="1"/>
  <c r="Q500" i="1" s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O516" i="1" s="1"/>
  <c r="Q516" i="1" s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O532" i="1" s="1"/>
  <c r="Q532" i="1" s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O548" i="1" s="1"/>
  <c r="Q548" i="1" s="1"/>
  <c r="M549" i="1"/>
  <c r="M550" i="1"/>
  <c r="M551" i="1"/>
  <c r="M552" i="1"/>
  <c r="M553" i="1"/>
  <c r="M554" i="1"/>
  <c r="M555" i="1"/>
  <c r="M556" i="1"/>
  <c r="M557" i="1"/>
  <c r="O557" i="1" s="1"/>
  <c r="Q557" i="1" s="1"/>
  <c r="M558" i="1"/>
  <c r="M559" i="1"/>
  <c r="M560" i="1"/>
  <c r="M561" i="1"/>
  <c r="M562" i="1"/>
  <c r="M563" i="1"/>
  <c r="M564" i="1"/>
  <c r="O564" i="1" s="1"/>
  <c r="Q564" i="1" s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O580" i="1" s="1"/>
  <c r="Q580" i="1" s="1"/>
  <c r="M581" i="1"/>
  <c r="M582" i="1"/>
  <c r="M583" i="1"/>
  <c r="M584" i="1"/>
  <c r="M585" i="1"/>
  <c r="M586" i="1"/>
  <c r="M587" i="1"/>
  <c r="M588" i="1"/>
  <c r="M589" i="1"/>
  <c r="O589" i="1" s="1"/>
  <c r="Q589" i="1" s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O612" i="1" s="1"/>
  <c r="Q612" i="1" s="1"/>
  <c r="M613" i="1"/>
  <c r="M614" i="1"/>
  <c r="M615" i="1"/>
  <c r="M616" i="1"/>
  <c r="M617" i="1"/>
  <c r="M618" i="1"/>
  <c r="M619" i="1"/>
  <c r="M620" i="1"/>
  <c r="M621" i="1"/>
  <c r="O621" i="1" s="1"/>
  <c r="Q621" i="1" s="1"/>
  <c r="M622" i="1"/>
  <c r="M623" i="1"/>
  <c r="M624" i="1"/>
  <c r="M625" i="1"/>
  <c r="M626" i="1"/>
  <c r="M627" i="1"/>
  <c r="M628" i="1"/>
  <c r="O628" i="1" s="1"/>
  <c r="Q628" i="1" s="1"/>
  <c r="M629" i="1"/>
  <c r="M630" i="1"/>
  <c r="M631" i="1"/>
  <c r="M632" i="1"/>
  <c r="M633" i="1"/>
  <c r="M634" i="1"/>
  <c r="M635" i="1"/>
  <c r="M636" i="1"/>
  <c r="M637" i="1"/>
  <c r="O637" i="1" s="1"/>
  <c r="Q637" i="1" s="1"/>
  <c r="M638" i="1"/>
  <c r="M639" i="1"/>
  <c r="M640" i="1"/>
  <c r="M641" i="1"/>
  <c r="M642" i="1"/>
  <c r="M643" i="1"/>
  <c r="M644" i="1"/>
  <c r="O644" i="1" s="1"/>
  <c r="Q644" i="1" s="1"/>
  <c r="M645" i="1"/>
  <c r="M646" i="1"/>
  <c r="M647" i="1"/>
  <c r="M648" i="1"/>
  <c r="M649" i="1"/>
  <c r="M650" i="1"/>
  <c r="M651" i="1"/>
  <c r="M652" i="1"/>
  <c r="M653" i="1"/>
  <c r="O653" i="1" s="1"/>
  <c r="Q653" i="1" s="1"/>
  <c r="M654" i="1"/>
  <c r="M655" i="1"/>
  <c r="M656" i="1"/>
  <c r="M657" i="1"/>
  <c r="M658" i="1"/>
  <c r="M659" i="1"/>
  <c r="M660" i="1"/>
  <c r="O660" i="1" s="1"/>
  <c r="Q660" i="1" s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O685" i="1" s="1"/>
  <c r="Q685" i="1" s="1"/>
  <c r="M686" i="1"/>
  <c r="M687" i="1"/>
  <c r="M688" i="1"/>
  <c r="M689" i="1"/>
  <c r="M690" i="1"/>
  <c r="M691" i="1"/>
  <c r="M692" i="1"/>
  <c r="O692" i="1" s="1"/>
  <c r="Q692" i="1" s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O708" i="1" s="1"/>
  <c r="Q708" i="1" s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O724" i="1" s="1"/>
  <c r="Q724" i="1" s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O740" i="1" s="1"/>
  <c r="Q740" i="1" s="1"/>
  <c r="M741" i="1"/>
  <c r="M742" i="1"/>
  <c r="M743" i="1"/>
  <c r="M744" i="1"/>
  <c r="M745" i="1"/>
  <c r="M746" i="1"/>
  <c r="M747" i="1"/>
  <c r="M748" i="1"/>
  <c r="M749" i="1"/>
  <c r="O749" i="1" s="1"/>
  <c r="Q749" i="1" s="1"/>
  <c r="M750" i="1"/>
  <c r="M751" i="1"/>
  <c r="M752" i="1"/>
  <c r="M753" i="1"/>
  <c r="M754" i="1"/>
  <c r="M755" i="1"/>
  <c r="M756" i="1"/>
  <c r="O756" i="1" s="1"/>
  <c r="Q756" i="1" s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O772" i="1" s="1"/>
  <c r="Q772" i="1" s="1"/>
  <c r="M773" i="1"/>
  <c r="M774" i="1"/>
  <c r="M775" i="1"/>
  <c r="M776" i="1"/>
  <c r="M777" i="1"/>
  <c r="M778" i="1"/>
  <c r="M779" i="1"/>
  <c r="M780" i="1"/>
  <c r="M781" i="1"/>
  <c r="O781" i="1" s="1"/>
  <c r="Q781" i="1" s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O804" i="1" s="1"/>
  <c r="Q804" i="1" s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O820" i="1" s="1"/>
  <c r="Q820" i="1" s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O836" i="1" s="1"/>
  <c r="Q836" i="1" s="1"/>
  <c r="M837" i="1"/>
  <c r="M838" i="1"/>
  <c r="M839" i="1"/>
  <c r="M840" i="1"/>
  <c r="M841" i="1"/>
  <c r="M842" i="1"/>
  <c r="M843" i="1"/>
  <c r="M844" i="1"/>
  <c r="M845" i="1"/>
  <c r="O845" i="1" s="1"/>
  <c r="Q845" i="1" s="1"/>
  <c r="M846" i="1"/>
  <c r="M847" i="1"/>
  <c r="M848" i="1"/>
  <c r="M849" i="1"/>
  <c r="M850" i="1"/>
  <c r="M851" i="1"/>
  <c r="M852" i="1"/>
  <c r="O852" i="1" s="1"/>
  <c r="Q852" i="1" s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O868" i="1" s="1"/>
  <c r="Q868" i="1" s="1"/>
  <c r="M869" i="1"/>
  <c r="M870" i="1"/>
  <c r="M871" i="1"/>
  <c r="M872" i="1"/>
  <c r="M873" i="1"/>
  <c r="M874" i="1"/>
  <c r="M875" i="1"/>
  <c r="M876" i="1"/>
  <c r="M877" i="1"/>
  <c r="O877" i="1" s="1"/>
  <c r="Q877" i="1" s="1"/>
  <c r="M878" i="1"/>
  <c r="M879" i="1"/>
  <c r="M880" i="1"/>
  <c r="M881" i="1"/>
  <c r="M882" i="1"/>
  <c r="M883" i="1"/>
  <c r="M884" i="1"/>
  <c r="O884" i="1" s="1"/>
  <c r="Q884" i="1" s="1"/>
  <c r="M885" i="1"/>
  <c r="M886" i="1"/>
  <c r="M887" i="1"/>
  <c r="M888" i="1"/>
  <c r="M889" i="1"/>
  <c r="M890" i="1"/>
  <c r="M891" i="1"/>
  <c r="M892" i="1"/>
  <c r="M893" i="1"/>
  <c r="O893" i="1" s="1"/>
  <c r="Q893" i="1" s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O909" i="1" s="1"/>
  <c r="Q909" i="1" s="1"/>
  <c r="M910" i="1"/>
  <c r="M911" i="1"/>
  <c r="M912" i="1"/>
  <c r="M913" i="1"/>
  <c r="M914" i="1"/>
  <c r="M915" i="1"/>
  <c r="M916" i="1"/>
  <c r="O916" i="1" s="1"/>
  <c r="Q916" i="1" s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O932" i="1" s="1"/>
  <c r="Q932" i="1" s="1"/>
  <c r="M933" i="1"/>
  <c r="M934" i="1"/>
  <c r="M935" i="1"/>
  <c r="M936" i="1"/>
  <c r="M937" i="1"/>
  <c r="M938" i="1"/>
  <c r="M939" i="1"/>
  <c r="M940" i="1"/>
  <c r="M941" i="1"/>
  <c r="O941" i="1" s="1"/>
  <c r="Q941" i="1" s="1"/>
  <c r="M942" i="1"/>
  <c r="M943" i="1"/>
  <c r="M944" i="1"/>
  <c r="M945" i="1"/>
  <c r="M946" i="1"/>
  <c r="M947" i="1"/>
  <c r="M948" i="1"/>
  <c r="O948" i="1" s="1"/>
  <c r="Q948" i="1" s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O964" i="1" s="1"/>
  <c r="Q964" i="1" s="1"/>
  <c r="M965" i="1"/>
  <c r="M966" i="1"/>
  <c r="M967" i="1"/>
  <c r="M968" i="1"/>
  <c r="M969" i="1"/>
  <c r="M970" i="1"/>
  <c r="M971" i="1"/>
  <c r="M972" i="1"/>
  <c r="M973" i="1"/>
  <c r="O973" i="1" s="1"/>
  <c r="Q973" i="1" s="1"/>
  <c r="M974" i="1"/>
  <c r="M975" i="1"/>
  <c r="M976" i="1"/>
  <c r="M977" i="1"/>
  <c r="M978" i="1"/>
  <c r="M979" i="1"/>
  <c r="M980" i="1"/>
  <c r="O980" i="1" s="1"/>
  <c r="Q980" i="1" s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O1012" i="1" s="1"/>
  <c r="Q1012" i="1" s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O1044" i="1" s="1"/>
  <c r="Q1044" i="1" s="1"/>
  <c r="M1045" i="1"/>
  <c r="M1046" i="1"/>
  <c r="M1047" i="1"/>
  <c r="M1048" i="1"/>
  <c r="M1049" i="1"/>
  <c r="M1050" i="1"/>
  <c r="M1051" i="1"/>
  <c r="M1052" i="1"/>
  <c r="M1053" i="1"/>
  <c r="O1053" i="1" s="1"/>
  <c r="Q1053" i="1" s="1"/>
  <c r="M1054" i="1"/>
  <c r="M1055" i="1"/>
  <c r="M1056" i="1"/>
  <c r="M1057" i="1"/>
  <c r="M1058" i="1"/>
  <c r="M1059" i="1"/>
  <c r="M1060" i="1"/>
  <c r="O1060" i="1" s="1"/>
  <c r="Q1060" i="1" s="1"/>
  <c r="M1061" i="1"/>
  <c r="M1062" i="1"/>
  <c r="M1063" i="1"/>
  <c r="M1064" i="1"/>
  <c r="M1065" i="1"/>
  <c r="M1066" i="1"/>
  <c r="M1067" i="1"/>
  <c r="M1068" i="1"/>
  <c r="M1069" i="1"/>
  <c r="O1069" i="1" s="1"/>
  <c r="Q1069" i="1" s="1"/>
  <c r="M1070" i="1"/>
  <c r="M1071" i="1"/>
  <c r="M1072" i="1"/>
  <c r="M1073" i="1"/>
  <c r="M1074" i="1"/>
  <c r="M1075" i="1"/>
  <c r="M1076" i="1"/>
  <c r="O1076" i="1" s="1"/>
  <c r="Q1076" i="1" s="1"/>
  <c r="M1077" i="1"/>
  <c r="M1078" i="1"/>
  <c r="M1079" i="1"/>
  <c r="M1080" i="1"/>
  <c r="M1081" i="1"/>
  <c r="M1082" i="1"/>
  <c r="M1083" i="1"/>
  <c r="M1084" i="1"/>
  <c r="M1085" i="1"/>
  <c r="O1085" i="1" s="1"/>
  <c r="Q1085" i="1" s="1"/>
  <c r="M1086" i="1"/>
  <c r="M1087" i="1"/>
  <c r="M1088" i="1"/>
  <c r="M1089" i="1"/>
  <c r="M1090" i="1"/>
  <c r="M1091" i="1"/>
  <c r="M1092" i="1"/>
  <c r="O1092" i="1" s="1"/>
  <c r="Q1092" i="1" s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O1117" i="1" s="1"/>
  <c r="Q1117" i="1" s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O1140" i="1" s="1"/>
  <c r="Q1140" i="1" s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O1156" i="1" s="1"/>
  <c r="Q1156" i="1" s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O1172" i="1" s="1"/>
  <c r="Q1172" i="1" s="1"/>
  <c r="M1173" i="1"/>
  <c r="M1174" i="1"/>
  <c r="M1175" i="1"/>
  <c r="M1176" i="1"/>
  <c r="M1177" i="1"/>
  <c r="M1178" i="1"/>
  <c r="M1179" i="1"/>
  <c r="M1180" i="1"/>
  <c r="M1181" i="1"/>
  <c r="O1181" i="1" s="1"/>
  <c r="Q1181" i="1" s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O1197" i="1" s="1"/>
  <c r="Q1197" i="1" s="1"/>
  <c r="M1198" i="1"/>
  <c r="M1199" i="1"/>
  <c r="M1200" i="1"/>
  <c r="M1201" i="1"/>
  <c r="M1202" i="1"/>
  <c r="M1203" i="1"/>
  <c r="M1204" i="1"/>
  <c r="O1204" i="1" s="1"/>
  <c r="Q1204" i="1" s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O1220" i="1" s="1"/>
  <c r="Q1220" i="1" s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O1236" i="1" s="1"/>
  <c r="Q1236" i="1" s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O1252" i="1" s="1"/>
  <c r="Q1252" i="1" s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O1268" i="1" s="1"/>
  <c r="Q1268" i="1" s="1"/>
  <c r="M1269" i="1"/>
  <c r="M1270" i="1"/>
  <c r="M1271" i="1"/>
  <c r="M1272" i="1"/>
  <c r="M1273" i="1"/>
  <c r="M1274" i="1"/>
  <c r="M1275" i="1"/>
  <c r="M1276" i="1"/>
  <c r="M1277" i="1"/>
  <c r="O1277" i="1" s="1"/>
  <c r="Q1277" i="1" s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O1293" i="1" s="1"/>
  <c r="Q1293" i="1" s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O1348" i="1" s="1"/>
  <c r="Q1348" i="1" s="1"/>
  <c r="M1349" i="1"/>
  <c r="M1350" i="1"/>
  <c r="M1351" i="1"/>
  <c r="M1352" i="1"/>
  <c r="M1353" i="1"/>
  <c r="M1354" i="1"/>
  <c r="M1355" i="1"/>
  <c r="M1356" i="1"/>
  <c r="M1357" i="1"/>
  <c r="O1357" i="1" s="1"/>
  <c r="Q1357" i="1" s="1"/>
  <c r="M1358" i="1"/>
  <c r="M1359" i="1"/>
  <c r="M1360" i="1"/>
  <c r="M1361" i="1"/>
  <c r="M1362" i="1"/>
  <c r="M1363" i="1"/>
  <c r="M1364" i="1"/>
  <c r="O1364" i="1" s="1"/>
  <c r="Q1364" i="1" s="1"/>
  <c r="M1365" i="1"/>
  <c r="M1366" i="1"/>
  <c r="M1367" i="1"/>
  <c r="M1368" i="1"/>
  <c r="M1369" i="1"/>
  <c r="M1370" i="1"/>
  <c r="M1371" i="1"/>
  <c r="M1372" i="1"/>
  <c r="M1373" i="1"/>
  <c r="O1373" i="1" s="1"/>
  <c r="Q1373" i="1" s="1"/>
  <c r="M1374" i="1"/>
  <c r="M1375" i="1"/>
  <c r="M1376" i="1"/>
  <c r="M1377" i="1"/>
  <c r="M1378" i="1"/>
  <c r="M1379" i="1"/>
  <c r="M1380" i="1"/>
  <c r="O1380" i="1" s="1"/>
  <c r="Q1380" i="1" s="1"/>
  <c r="M1381" i="1"/>
  <c r="M1382" i="1"/>
  <c r="M1383" i="1"/>
  <c r="M1384" i="1"/>
  <c r="M1385" i="1"/>
  <c r="M1386" i="1"/>
  <c r="M1387" i="1"/>
  <c r="M1388" i="1"/>
  <c r="M1389" i="1"/>
  <c r="O1389" i="1" s="1"/>
  <c r="Q1389" i="1" s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O1421" i="1" s="1"/>
  <c r="Q1421" i="1" s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O1437" i="1" s="1"/>
  <c r="Q1437" i="1" s="1"/>
  <c r="M1438" i="1"/>
  <c r="M1439" i="1"/>
  <c r="M1440" i="1"/>
  <c r="M1441" i="1"/>
  <c r="M1442" i="1"/>
  <c r="M1443" i="1"/>
  <c r="M1444" i="1"/>
  <c r="O1444" i="1" s="1"/>
  <c r="Q1444" i="1" s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O1476" i="1" s="1"/>
  <c r="Q1476" i="1" s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O1501" i="1" s="1"/>
  <c r="Q1501" i="1" s="1"/>
  <c r="M1502" i="1"/>
  <c r="M1503" i="1"/>
  <c r="M1504" i="1"/>
  <c r="M1505" i="1"/>
  <c r="M1506" i="1"/>
  <c r="M1507" i="1"/>
  <c r="M1508" i="1"/>
  <c r="O1508" i="1" s="1"/>
  <c r="Q1508" i="1" s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O1549" i="1" s="1"/>
  <c r="Q1549" i="1" s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O1565" i="1" s="1"/>
  <c r="Q1565" i="1" s="1"/>
  <c r="M1566" i="1"/>
  <c r="M1567" i="1"/>
  <c r="M1568" i="1"/>
  <c r="M1569" i="1"/>
  <c r="M1570" i="1"/>
  <c r="M1571" i="1"/>
  <c r="M1572" i="1"/>
  <c r="O1572" i="1" s="1"/>
  <c r="Q1572" i="1" s="1"/>
  <c r="M1573" i="1"/>
  <c r="M1574" i="1"/>
  <c r="M1575" i="1"/>
  <c r="M1576" i="1"/>
  <c r="M1577" i="1"/>
  <c r="M1578" i="1"/>
  <c r="M1579" i="1"/>
  <c r="M1580" i="1"/>
  <c r="M1581" i="1"/>
  <c r="O1581" i="1" s="1"/>
  <c r="Q1581" i="1" s="1"/>
  <c r="M1582" i="1"/>
  <c r="M1583" i="1"/>
  <c r="M1584" i="1"/>
  <c r="M1585" i="1"/>
  <c r="M1586" i="1"/>
  <c r="M1587" i="1"/>
  <c r="M1588" i="1"/>
  <c r="O1588" i="1" s="1"/>
  <c r="Q1588" i="1" s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O1604" i="1" s="1"/>
  <c r="Q1604" i="1" s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O1677" i="1" s="1"/>
  <c r="Q1677" i="1" s="1"/>
  <c r="M1678" i="1"/>
  <c r="M1679" i="1"/>
  <c r="M1680" i="1"/>
  <c r="M1681" i="1"/>
  <c r="M1682" i="1"/>
  <c r="M1683" i="1"/>
  <c r="M1684" i="1"/>
  <c r="O1684" i="1" s="1"/>
  <c r="Q1684" i="1" s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O1709" i="1" s="1"/>
  <c r="Q1709" i="1" s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O1725" i="1" s="1"/>
  <c r="Q1725" i="1" s="1"/>
  <c r="M1726" i="1"/>
  <c r="M1727" i="1"/>
  <c r="M1728" i="1"/>
  <c r="M1729" i="1"/>
  <c r="M1730" i="1"/>
  <c r="M1731" i="1"/>
  <c r="M1732" i="1"/>
  <c r="O1732" i="1" s="1"/>
  <c r="Q1732" i="1" s="1"/>
  <c r="M1733" i="1"/>
  <c r="M1734" i="1"/>
  <c r="M1735" i="1"/>
  <c r="M1736" i="1"/>
  <c r="M1737" i="1"/>
  <c r="M1738" i="1"/>
  <c r="M1739" i="1"/>
  <c r="M1740" i="1"/>
  <c r="M1741" i="1"/>
  <c r="O1741" i="1" s="1"/>
  <c r="Q1741" i="1" s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O1812" i="1" s="1"/>
  <c r="Q1812" i="1" s="1"/>
  <c r="M1813" i="1"/>
  <c r="M1814" i="1"/>
  <c r="M1815" i="1"/>
  <c r="M1816" i="1"/>
  <c r="M1817" i="1"/>
  <c r="M1818" i="1"/>
  <c r="M1819" i="1"/>
  <c r="M1820" i="1"/>
  <c r="M1821" i="1"/>
  <c r="O1821" i="1" s="1"/>
  <c r="Q1821" i="1" s="1"/>
  <c r="M1822" i="1"/>
  <c r="M1823" i="1"/>
  <c r="M1824" i="1"/>
  <c r="M1825" i="1"/>
  <c r="M1826" i="1"/>
  <c r="M1827" i="1"/>
  <c r="M1828" i="1"/>
  <c r="O1828" i="1" s="1"/>
  <c r="Q1828" i="1" s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O1844" i="1" s="1"/>
  <c r="Q1844" i="1" s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O1869" i="1" s="1"/>
  <c r="Q1869" i="1" s="1"/>
  <c r="M1870" i="1"/>
  <c r="M1871" i="1"/>
  <c r="M1872" i="1"/>
  <c r="M1873" i="1"/>
  <c r="M1874" i="1"/>
  <c r="M1875" i="1"/>
  <c r="M1876" i="1"/>
  <c r="O1876" i="1" s="1"/>
  <c r="Q1876" i="1" s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O1892" i="1" s="1"/>
  <c r="Q1892" i="1" s="1"/>
  <c r="M1893" i="1"/>
  <c r="M1894" i="1"/>
  <c r="M1895" i="1"/>
  <c r="M1896" i="1"/>
  <c r="M1897" i="1"/>
  <c r="M1898" i="1"/>
  <c r="M1899" i="1"/>
  <c r="M1900" i="1"/>
  <c r="M1901" i="1"/>
  <c r="O1901" i="1" s="1"/>
  <c r="Q1901" i="1" s="1"/>
  <c r="M1902" i="1"/>
  <c r="M1903" i="1"/>
  <c r="M1904" i="1"/>
  <c r="M1905" i="1"/>
  <c r="M1906" i="1"/>
  <c r="M1907" i="1"/>
  <c r="M1908" i="1"/>
  <c r="O1908" i="1" s="1"/>
  <c r="Q1908" i="1" s="1"/>
  <c r="M1909" i="1"/>
  <c r="M1910" i="1"/>
  <c r="M1911" i="1"/>
  <c r="M1912" i="1"/>
  <c r="M1913" i="1"/>
  <c r="M1914" i="1"/>
  <c r="M1915" i="1"/>
  <c r="M1916" i="1"/>
  <c r="M1917" i="1"/>
  <c r="O1917" i="1" s="1"/>
  <c r="Q1917" i="1" s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O1933" i="1" s="1"/>
  <c r="Q1933" i="1" s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O1949" i="1" s="1"/>
  <c r="Q1949" i="1" s="1"/>
  <c r="M1950" i="1"/>
  <c r="M1951" i="1"/>
  <c r="M1952" i="1"/>
  <c r="M1953" i="1"/>
  <c r="M1954" i="1"/>
  <c r="M1955" i="1"/>
  <c r="M1956" i="1"/>
  <c r="O1956" i="1" s="1"/>
  <c r="Q1956" i="1" s="1"/>
  <c r="M1957" i="1"/>
  <c r="M1958" i="1"/>
  <c r="M1959" i="1"/>
  <c r="M1960" i="1"/>
  <c r="M1961" i="1"/>
  <c r="M1962" i="1"/>
  <c r="M1963" i="1"/>
  <c r="M1964" i="1"/>
  <c r="M1965" i="1"/>
  <c r="O1965" i="1" s="1"/>
  <c r="Q1965" i="1" s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O1981" i="1" s="1"/>
  <c r="Q1981" i="1" s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O1997" i="1" s="1"/>
  <c r="Q1997" i="1" s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O2013" i="1" s="1"/>
  <c r="Q2013" i="1" s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O2068" i="1" s="1"/>
  <c r="Q2068" i="1" s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O2093" i="1" s="1"/>
  <c r="Q2093" i="1" s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O2141" i="1" s="1"/>
  <c r="Q2141" i="1" s="1"/>
  <c r="M2142" i="1"/>
  <c r="M2143" i="1"/>
  <c r="M2144" i="1"/>
  <c r="M2145" i="1"/>
  <c r="M2146" i="1"/>
  <c r="M2147" i="1"/>
  <c r="M2148" i="1"/>
  <c r="O2148" i="1" s="1"/>
  <c r="Q2148" i="1" s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O2205" i="1" s="1"/>
  <c r="Q2205" i="1" s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O2269" i="1" s="1"/>
  <c r="Q2269" i="1" s="1"/>
  <c r="M2270" i="1"/>
  <c r="M2271" i="1"/>
  <c r="M2272" i="1"/>
  <c r="M2273" i="1"/>
  <c r="M2274" i="1"/>
  <c r="M2275" i="1"/>
  <c r="M2276" i="1"/>
  <c r="O2276" i="1" s="1"/>
  <c r="Q2276" i="1" s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O2324" i="1" s="1"/>
  <c r="Q2324" i="1" s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O2340" i="1" s="1"/>
  <c r="Q2340" i="1" s="1"/>
  <c r="M2341" i="1"/>
  <c r="M2342" i="1"/>
  <c r="M2343" i="1"/>
  <c r="M2344" i="1"/>
  <c r="M2345" i="1"/>
  <c r="M2346" i="1"/>
  <c r="M2347" i="1"/>
  <c r="M2348" i="1"/>
  <c r="M2349" i="1"/>
  <c r="O2349" i="1" s="1"/>
  <c r="Q2349" i="1" s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O2365" i="1" s="1"/>
  <c r="Q2365" i="1" s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O2389" i="1" s="1"/>
  <c r="Q2389" i="1" s="1"/>
  <c r="M2390" i="1"/>
  <c r="M2391" i="1"/>
  <c r="M2392" i="1"/>
  <c r="M2393" i="1"/>
  <c r="M2394" i="1"/>
  <c r="M2395" i="1"/>
  <c r="M2396" i="1"/>
  <c r="M2397" i="1"/>
  <c r="O2397" i="1" s="1"/>
  <c r="Q2397" i="1" s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O2413" i="1" s="1"/>
  <c r="Q2413" i="1" s="1"/>
  <c r="M2414" i="1"/>
  <c r="M2415" i="1"/>
  <c r="M2416" i="1"/>
  <c r="M2417" i="1"/>
  <c r="M2418" i="1"/>
  <c r="M2419" i="1"/>
  <c r="M2420" i="1"/>
  <c r="O2420" i="1" s="1"/>
  <c r="Q2420" i="1" s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O2468" i="1" s="1"/>
  <c r="Q2468" i="1" s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O2484" i="1" s="1"/>
  <c r="Q2484" i="1" s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O2613" i="1" s="1"/>
  <c r="Q2613" i="1" s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O2644" i="1" s="1"/>
  <c r="Q2644" i="1" s="1"/>
  <c r="M2645" i="1"/>
  <c r="O2645" i="1" s="1"/>
  <c r="Q2645" i="1" s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O2749" i="1" s="1"/>
  <c r="Q2749" i="1" s="1"/>
  <c r="M2750" i="1"/>
  <c r="O2750" i="1" s="1"/>
  <c r="Q2750" i="1" s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O2773" i="1" s="1"/>
  <c r="Q2773" i="1" s="1"/>
  <c r="M2774" i="1"/>
  <c r="M2775" i="1"/>
  <c r="M2776" i="1"/>
  <c r="M2777" i="1"/>
  <c r="M2778" i="1"/>
  <c r="M2779" i="1"/>
  <c r="M2780" i="1"/>
  <c r="M2781" i="1"/>
  <c r="O2781" i="1" s="1"/>
  <c r="Q2781" i="1" s="1"/>
  <c r="M2782" i="1"/>
  <c r="O2782" i="1" s="1"/>
  <c r="Q2782" i="1" s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O2805" i="1" s="1"/>
  <c r="Q2805" i="1" s="1"/>
  <c r="M2806" i="1"/>
  <c r="M2807" i="1"/>
  <c r="M2808" i="1"/>
  <c r="M2809" i="1"/>
  <c r="M2810" i="1"/>
  <c r="M2811" i="1"/>
  <c r="M2812" i="1"/>
  <c r="M2813" i="1"/>
  <c r="M2814" i="1"/>
  <c r="O2814" i="1" s="1"/>
  <c r="Q2814" i="1" s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O2836" i="1" s="1"/>
  <c r="Q2836" i="1" s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O2853" i="1" s="1"/>
  <c r="Q2853" i="1" s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O2909" i="1" s="1"/>
  <c r="Q2909" i="1" s="1"/>
  <c r="M2910" i="1"/>
  <c r="M2911" i="1"/>
  <c r="M2912" i="1"/>
  <c r="M2913" i="1"/>
  <c r="M2914" i="1"/>
  <c r="M2915" i="1"/>
  <c r="M2916" i="1"/>
  <c r="M2917" i="1"/>
  <c r="M2918" i="1"/>
  <c r="O2918" i="1" s="1"/>
  <c r="Q2918" i="1" s="1"/>
  <c r="M2919" i="1"/>
  <c r="M2920" i="1"/>
  <c r="M2921" i="1"/>
  <c r="M2922" i="1"/>
  <c r="M2923" i="1"/>
  <c r="M2924" i="1"/>
  <c r="M2925" i="1"/>
  <c r="M2926" i="1"/>
  <c r="O2926" i="1" s="1"/>
  <c r="Q2926" i="1" s="1"/>
  <c r="M2927" i="1"/>
  <c r="M2928" i="1"/>
  <c r="M2929" i="1"/>
  <c r="M2930" i="1"/>
  <c r="M2931" i="1"/>
  <c r="M2932" i="1"/>
  <c r="O2932" i="1" s="1"/>
  <c r="Q2932" i="1" s="1"/>
  <c r="M2933" i="1"/>
  <c r="M2934" i="1"/>
  <c r="M2935" i="1"/>
  <c r="M2936" i="1"/>
  <c r="M2937" i="1"/>
  <c r="M2938" i="1"/>
  <c r="M2939" i="1"/>
  <c r="M2940" i="1"/>
  <c r="M2941" i="1"/>
  <c r="O2941" i="1" s="1"/>
  <c r="Q2941" i="1" s="1"/>
  <c r="M2942" i="1"/>
  <c r="O2942" i="1" s="1"/>
  <c r="Q2942" i="1" s="1"/>
  <c r="M2943" i="1"/>
  <c r="M2944" i="1"/>
  <c r="M2945" i="1"/>
  <c r="M2946" i="1"/>
  <c r="M2947" i="1"/>
  <c r="M2948" i="1"/>
  <c r="O2948" i="1" s="1"/>
  <c r="Q2948" i="1" s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O2980" i="1" s="1"/>
  <c r="Q2980" i="1" s="1"/>
  <c r="M2981" i="1"/>
  <c r="M2982" i="1"/>
  <c r="O2982" i="1" s="1"/>
  <c r="Q2982" i="1" s="1"/>
  <c r="M2983" i="1"/>
  <c r="M2984" i="1"/>
  <c r="M2985" i="1"/>
  <c r="M2986" i="1"/>
  <c r="M2987" i="1"/>
  <c r="M2988" i="1"/>
  <c r="M2989" i="1"/>
  <c r="M2990" i="1"/>
  <c r="O2990" i="1" s="1"/>
  <c r="Q2990" i="1" s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O3005" i="1" s="1"/>
  <c r="Q3005" i="1" s="1"/>
  <c r="M3006" i="1"/>
  <c r="M3007" i="1"/>
  <c r="M3008" i="1"/>
  <c r="M3009" i="1"/>
  <c r="M3010" i="1"/>
  <c r="M3011" i="1"/>
  <c r="M3012" i="1"/>
  <c r="O3012" i="1" s="1"/>
  <c r="Q3012" i="1" s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O3029" i="1" s="1"/>
  <c r="Q3029" i="1" s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O3044" i="1" s="1"/>
  <c r="Q3044" i="1" s="1"/>
  <c r="M3045" i="1"/>
  <c r="M3046" i="1"/>
  <c r="O3046" i="1" s="1"/>
  <c r="Q3046" i="1" s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O3069" i="1" s="1"/>
  <c r="Q3069" i="1" s="1"/>
  <c r="M3070" i="1"/>
  <c r="O3070" i="1" s="1"/>
  <c r="Q3070" i="1" s="1"/>
  <c r="M3071" i="1"/>
  <c r="M3072" i="1"/>
  <c r="M3073" i="1"/>
  <c r="M3074" i="1"/>
  <c r="M3075" i="1"/>
  <c r="M3076" i="1"/>
  <c r="O3076" i="1" s="1"/>
  <c r="Q3076" i="1" s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O3118" i="1" s="1"/>
  <c r="Q3118" i="1" s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O3220" i="1" s="1"/>
  <c r="Q3220" i="1" s="1"/>
  <c r="M3221" i="1"/>
  <c r="M3222" i="1"/>
  <c r="M3223" i="1"/>
  <c r="M3224" i="1"/>
  <c r="M3225" i="1"/>
  <c r="M3226" i="1"/>
  <c r="M3227" i="1"/>
  <c r="M3228" i="1"/>
  <c r="M3229" i="1"/>
  <c r="O3229" i="1" s="1"/>
  <c r="Q3229" i="1" s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O3518" i="1" s="1"/>
  <c r="Q3518" i="1" s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O3716" i="1" s="1"/>
  <c r="Q3716" i="1" s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O3901" i="1" s="1"/>
  <c r="Q3901" i="1" s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O4500" i="1" s="1"/>
  <c r="Q4500" i="1" s="1"/>
  <c r="M4501" i="1"/>
  <c r="M4502" i="1"/>
  <c r="O4502" i="1" s="1"/>
  <c r="Q4502" i="1" s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O4549" i="1" s="1"/>
  <c r="Q4549" i="1" s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O4996" i="1" s="1"/>
  <c r="Q4996" i="1" s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O5012" i="1" s="1"/>
  <c r="Q5012" i="1" s="1"/>
  <c r="M5013" i="1"/>
  <c r="M5014" i="1"/>
  <c r="O5014" i="1" s="1"/>
  <c r="Q5014" i="1" s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O5028" i="1" s="1"/>
  <c r="Q5028" i="1" s="1"/>
  <c r="M5029" i="1"/>
  <c r="O5029" i="1" s="1"/>
  <c r="Q5029" i="1" s="1"/>
  <c r="M5030" i="1"/>
  <c r="O5030" i="1" s="1"/>
  <c r="Q5030" i="1" s="1"/>
  <c r="M5031" i="1"/>
  <c r="M5032" i="1"/>
  <c r="M5033" i="1"/>
  <c r="M5034" i="1"/>
  <c r="M5035" i="1"/>
  <c r="M5036" i="1"/>
  <c r="M5037" i="1"/>
  <c r="M5038" i="1"/>
  <c r="O5038" i="1" s="1"/>
  <c r="Q5038" i="1" s="1"/>
  <c r="M5039" i="1"/>
  <c r="M5040" i="1"/>
  <c r="M5041" i="1"/>
  <c r="M5042" i="1"/>
  <c r="M5043" i="1"/>
  <c r="M5044" i="1"/>
  <c r="M5045" i="1"/>
  <c r="M5046" i="1"/>
  <c r="O5046" i="1" s="1"/>
  <c r="Q5046" i="1" s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O5074" i="1" s="1"/>
  <c r="Q5074" i="1" s="1"/>
  <c r="M5075" i="1"/>
  <c r="M5076" i="1"/>
  <c r="M5077" i="1"/>
  <c r="M5078" i="1"/>
  <c r="M5079" i="1"/>
  <c r="M5080" i="1"/>
  <c r="M5081" i="1"/>
  <c r="M5082" i="1"/>
  <c r="M5083" i="1"/>
  <c r="M5084" i="1"/>
  <c r="M5085" i="1"/>
  <c r="O5085" i="1" s="1"/>
  <c r="Q5085" i="1" s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O5114" i="1" s="1"/>
  <c r="Q5114" i="1" s="1"/>
  <c r="M5115" i="1"/>
  <c r="M5116" i="1"/>
  <c r="O5116" i="1" s="1"/>
  <c r="Q5116" i="1" s="1"/>
  <c r="M5117" i="1"/>
  <c r="O5117" i="1" s="1"/>
  <c r="Q5117" i="1" s="1"/>
  <c r="M5118" i="1"/>
  <c r="O5118" i="1" s="1"/>
  <c r="Q5118" i="1" s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O5156" i="1" s="1"/>
  <c r="Q5156" i="1" s="1"/>
  <c r="M5157" i="1"/>
  <c r="O5157" i="1" s="1"/>
  <c r="Q5157" i="1" s="1"/>
  <c r="M5158" i="1"/>
  <c r="O5158" i="1" s="1"/>
  <c r="Q5158" i="1" s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2" i="1"/>
  <c r="O2" i="1" s="1"/>
  <c r="Q2" i="1" s="1"/>
  <c r="O3" i="1"/>
  <c r="Q3" i="1" s="1"/>
  <c r="O5" i="1"/>
  <c r="Q5" i="1" s="1"/>
  <c r="O6" i="1"/>
  <c r="Q6" i="1" s="1"/>
  <c r="O7" i="1"/>
  <c r="Q7" i="1" s="1"/>
  <c r="O9" i="1"/>
  <c r="Q9" i="1" s="1"/>
  <c r="O10" i="1"/>
  <c r="Q10" i="1" s="1"/>
  <c r="O12" i="1"/>
  <c r="Q12" i="1" s="1"/>
  <c r="O14" i="1"/>
  <c r="Q14" i="1" s="1"/>
  <c r="O15" i="1"/>
  <c r="Q15" i="1" s="1"/>
  <c r="O16" i="1"/>
  <c r="Q16" i="1" s="1"/>
  <c r="O17" i="1"/>
  <c r="Q17" i="1" s="1"/>
  <c r="O19" i="1"/>
  <c r="Q19" i="1" s="1"/>
  <c r="O21" i="1"/>
  <c r="Q21" i="1" s="1"/>
  <c r="O22" i="1"/>
  <c r="Q22" i="1" s="1"/>
  <c r="O23" i="1"/>
  <c r="Q23" i="1" s="1"/>
  <c r="O24" i="1"/>
  <c r="Q24" i="1" s="1"/>
  <c r="O25" i="1"/>
  <c r="Q25" i="1" s="1"/>
  <c r="O27" i="1"/>
  <c r="Q27" i="1" s="1"/>
  <c r="O28" i="1"/>
  <c r="Q28" i="1" s="1"/>
  <c r="O30" i="1"/>
  <c r="Q30" i="1" s="1"/>
  <c r="O31" i="1"/>
  <c r="Q31" i="1" s="1"/>
  <c r="O32" i="1"/>
  <c r="Q32" i="1" s="1"/>
  <c r="O33" i="1"/>
  <c r="Q33" i="1" s="1"/>
  <c r="O39" i="1"/>
  <c r="Q39" i="1" s="1"/>
  <c r="O40" i="1"/>
  <c r="Q40" i="1" s="1"/>
  <c r="O41" i="1"/>
  <c r="Q41" i="1" s="1"/>
  <c r="O43" i="1"/>
  <c r="Q43" i="1" s="1"/>
  <c r="O44" i="1"/>
  <c r="Q44" i="1" s="1"/>
  <c r="O45" i="1"/>
  <c r="Q45" i="1" s="1"/>
  <c r="O46" i="1"/>
  <c r="Q46" i="1" s="1"/>
  <c r="O47" i="1"/>
  <c r="Q47" i="1" s="1"/>
  <c r="O48" i="1"/>
  <c r="Q48" i="1" s="1"/>
  <c r="O49" i="1"/>
  <c r="Q49" i="1" s="1"/>
  <c r="O51" i="1"/>
  <c r="Q51" i="1" s="1"/>
  <c r="O53" i="1"/>
  <c r="Q53" i="1" s="1"/>
  <c r="O55" i="1"/>
  <c r="Q55" i="1" s="1"/>
  <c r="O56" i="1"/>
  <c r="Q56" i="1" s="1"/>
  <c r="O57" i="1"/>
  <c r="Q57" i="1" s="1"/>
  <c r="O59" i="1"/>
  <c r="Q59" i="1" s="1"/>
  <c r="O60" i="1"/>
  <c r="Q60" i="1" s="1"/>
  <c r="O61" i="1"/>
  <c r="Q61" i="1" s="1"/>
  <c r="O62" i="1"/>
  <c r="Q62" i="1" s="1"/>
  <c r="O63" i="1"/>
  <c r="Q63" i="1" s="1"/>
  <c r="O67" i="1"/>
  <c r="Q67" i="1" s="1"/>
  <c r="O69" i="1"/>
  <c r="Q69" i="1" s="1"/>
  <c r="O70" i="1"/>
  <c r="Q70" i="1" s="1"/>
  <c r="O71" i="1"/>
  <c r="Q71" i="1" s="1"/>
  <c r="O72" i="1"/>
  <c r="Q72" i="1" s="1"/>
  <c r="O73" i="1"/>
  <c r="Q73" i="1" s="1"/>
  <c r="O75" i="1"/>
  <c r="Q75" i="1" s="1"/>
  <c r="O76" i="1"/>
  <c r="Q76" i="1" s="1"/>
  <c r="O78" i="1"/>
  <c r="Q78" i="1" s="1"/>
  <c r="O79" i="1"/>
  <c r="Q79" i="1" s="1"/>
  <c r="O80" i="1"/>
  <c r="Q80" i="1" s="1"/>
  <c r="O81" i="1"/>
  <c r="Q81" i="1" s="1"/>
  <c r="O83" i="1"/>
  <c r="Q83" i="1" s="1"/>
  <c r="O85" i="1"/>
  <c r="Q85" i="1" s="1"/>
  <c r="O94" i="1"/>
  <c r="Q94" i="1" s="1"/>
  <c r="O95" i="1"/>
  <c r="Q95" i="1" s="1"/>
  <c r="O96" i="1"/>
  <c r="Q96" i="1" s="1"/>
  <c r="O99" i="1"/>
  <c r="Q99" i="1" s="1"/>
  <c r="O101" i="1"/>
  <c r="Q101" i="1" s="1"/>
  <c r="O102" i="1"/>
  <c r="Q102" i="1" s="1"/>
  <c r="O103" i="1"/>
  <c r="Q103" i="1" s="1"/>
  <c r="O104" i="1"/>
  <c r="Q104" i="1" s="1"/>
  <c r="O105" i="1"/>
  <c r="Q105" i="1" s="1"/>
  <c r="O107" i="1"/>
  <c r="Q107" i="1" s="1"/>
  <c r="O108" i="1"/>
  <c r="Q108" i="1" s="1"/>
  <c r="O110" i="1"/>
  <c r="Q110" i="1" s="1"/>
  <c r="O111" i="1"/>
  <c r="Q111" i="1" s="1"/>
  <c r="O112" i="1"/>
  <c r="Q112" i="1" s="1"/>
  <c r="O115" i="1"/>
  <c r="Q115" i="1" s="1"/>
  <c r="O117" i="1"/>
  <c r="Q117" i="1" s="1"/>
  <c r="O118" i="1"/>
  <c r="Q118" i="1" s="1"/>
  <c r="O119" i="1"/>
  <c r="Q119" i="1" s="1"/>
  <c r="O120" i="1"/>
  <c r="Q120" i="1" s="1"/>
  <c r="O121" i="1"/>
  <c r="Q121" i="1" s="1"/>
  <c r="O123" i="1"/>
  <c r="Q123" i="1" s="1"/>
  <c r="O124" i="1"/>
  <c r="Q124" i="1" s="1"/>
  <c r="O126" i="1"/>
  <c r="Q126" i="1" s="1"/>
  <c r="O127" i="1"/>
  <c r="Q127" i="1" s="1"/>
  <c r="O128" i="1"/>
  <c r="Q128" i="1" s="1"/>
  <c r="O131" i="1"/>
  <c r="Q131" i="1" s="1"/>
  <c r="O133" i="1"/>
  <c r="Q133" i="1" s="1"/>
  <c r="O134" i="1"/>
  <c r="Q134" i="1" s="1"/>
  <c r="O135" i="1"/>
  <c r="Q135" i="1" s="1"/>
  <c r="O136" i="1"/>
  <c r="Q136" i="1" s="1"/>
  <c r="O137" i="1"/>
  <c r="Q137" i="1" s="1"/>
  <c r="O139" i="1"/>
  <c r="Q139" i="1" s="1"/>
  <c r="O140" i="1"/>
  <c r="Q140" i="1" s="1"/>
  <c r="O142" i="1"/>
  <c r="Q142" i="1" s="1"/>
  <c r="O143" i="1"/>
  <c r="Q143" i="1" s="1"/>
  <c r="O144" i="1"/>
  <c r="Q144" i="1" s="1"/>
  <c r="O147" i="1"/>
  <c r="Q147" i="1" s="1"/>
  <c r="O149" i="1"/>
  <c r="Q149" i="1" s="1"/>
  <c r="O150" i="1"/>
  <c r="Q150" i="1" s="1"/>
  <c r="O151" i="1"/>
  <c r="Q151" i="1" s="1"/>
  <c r="O152" i="1"/>
  <c r="Q152" i="1" s="1"/>
  <c r="O167" i="1"/>
  <c r="Q167" i="1" s="1"/>
  <c r="O168" i="1"/>
  <c r="Q168" i="1" s="1"/>
  <c r="O169" i="1"/>
  <c r="Q169" i="1" s="1"/>
  <c r="O171" i="1"/>
  <c r="Q171" i="1" s="1"/>
  <c r="O172" i="1"/>
  <c r="Q172" i="1" s="1"/>
  <c r="O174" i="1"/>
  <c r="Q174" i="1" s="1"/>
  <c r="O176" i="1"/>
  <c r="Q176" i="1" s="1"/>
  <c r="O177" i="1"/>
  <c r="Q177" i="1" s="1"/>
  <c r="O179" i="1"/>
  <c r="Q179" i="1" s="1"/>
  <c r="O181" i="1"/>
  <c r="Q181" i="1" s="1"/>
  <c r="O182" i="1"/>
  <c r="Q182" i="1" s="1"/>
  <c r="O183" i="1"/>
  <c r="Q183" i="1" s="1"/>
  <c r="O184" i="1"/>
  <c r="Q184" i="1" s="1"/>
  <c r="O185" i="1"/>
  <c r="Q185" i="1" s="1"/>
  <c r="O187" i="1"/>
  <c r="Q187" i="1" s="1"/>
  <c r="O188" i="1"/>
  <c r="Q188" i="1" s="1"/>
  <c r="O189" i="1"/>
  <c r="Q189" i="1" s="1"/>
  <c r="O190" i="1"/>
  <c r="Q190" i="1" s="1"/>
  <c r="O192" i="1"/>
  <c r="Q192" i="1" s="1"/>
  <c r="O193" i="1"/>
  <c r="Q193" i="1" s="1"/>
  <c r="O212" i="1"/>
  <c r="Q212" i="1" s="1"/>
  <c r="O213" i="1"/>
  <c r="Q213" i="1" s="1"/>
  <c r="O214" i="1"/>
  <c r="Q214" i="1" s="1"/>
  <c r="O215" i="1"/>
  <c r="Q215" i="1" s="1"/>
  <c r="O216" i="1"/>
  <c r="Q216" i="1" s="1"/>
  <c r="O217" i="1"/>
  <c r="Q217" i="1" s="1"/>
  <c r="O219" i="1"/>
  <c r="Q219" i="1" s="1"/>
  <c r="O220" i="1"/>
  <c r="Q220" i="1" s="1"/>
  <c r="O222" i="1"/>
  <c r="Q222" i="1" s="1"/>
  <c r="O223" i="1"/>
  <c r="Q223" i="1" s="1"/>
  <c r="O225" i="1"/>
  <c r="Q225" i="1" s="1"/>
  <c r="O227" i="1"/>
  <c r="Q227" i="1" s="1"/>
  <c r="O229" i="1"/>
  <c r="Q229" i="1" s="1"/>
  <c r="O230" i="1"/>
  <c r="Q230" i="1" s="1"/>
  <c r="O231" i="1"/>
  <c r="Q231" i="1" s="1"/>
  <c r="O232" i="1"/>
  <c r="Q232" i="1" s="1"/>
  <c r="O233" i="1"/>
  <c r="Q233" i="1" s="1"/>
  <c r="O235" i="1"/>
  <c r="Q235" i="1" s="1"/>
  <c r="O236" i="1"/>
  <c r="Q236" i="1" s="1"/>
  <c r="O238" i="1"/>
  <c r="Q238" i="1" s="1"/>
  <c r="O239" i="1"/>
  <c r="Q239" i="1" s="1"/>
  <c r="O240" i="1"/>
  <c r="Q240" i="1" s="1"/>
  <c r="O241" i="1"/>
  <c r="Q241" i="1" s="1"/>
  <c r="O243" i="1"/>
  <c r="Q243" i="1" s="1"/>
  <c r="O245" i="1"/>
  <c r="Q245" i="1" s="1"/>
  <c r="O246" i="1"/>
  <c r="Q246" i="1" s="1"/>
  <c r="O247" i="1"/>
  <c r="Q247" i="1" s="1"/>
  <c r="O248" i="1"/>
  <c r="Q248" i="1" s="1"/>
  <c r="O249" i="1"/>
  <c r="Q249" i="1" s="1"/>
  <c r="O251" i="1"/>
  <c r="Q251" i="1" s="1"/>
  <c r="O252" i="1"/>
  <c r="Q252" i="1" s="1"/>
  <c r="O254" i="1"/>
  <c r="Q254" i="1" s="1"/>
  <c r="O255" i="1"/>
  <c r="Q255" i="1" s="1"/>
  <c r="O257" i="1"/>
  <c r="Q257" i="1" s="1"/>
  <c r="O259" i="1"/>
  <c r="Q259" i="1" s="1"/>
  <c r="O261" i="1"/>
  <c r="Q261" i="1" s="1"/>
  <c r="O262" i="1"/>
  <c r="Q262" i="1" s="1"/>
  <c r="O263" i="1"/>
  <c r="Q263" i="1" s="1"/>
  <c r="O264" i="1"/>
  <c r="Q264" i="1" s="1"/>
  <c r="O265" i="1"/>
  <c r="Q265" i="1" s="1"/>
  <c r="O267" i="1"/>
  <c r="Q267" i="1" s="1"/>
  <c r="O268" i="1"/>
  <c r="Q268" i="1" s="1"/>
  <c r="O269" i="1"/>
  <c r="Q269" i="1" s="1"/>
  <c r="O270" i="1"/>
  <c r="Q270" i="1" s="1"/>
  <c r="O271" i="1"/>
  <c r="Q271" i="1" s="1"/>
  <c r="O273" i="1"/>
  <c r="Q273" i="1" s="1"/>
  <c r="O275" i="1"/>
  <c r="Q275" i="1" s="1"/>
  <c r="O277" i="1"/>
  <c r="Q277" i="1" s="1"/>
  <c r="O278" i="1"/>
  <c r="Q278" i="1" s="1"/>
  <c r="O279" i="1"/>
  <c r="Q279" i="1" s="1"/>
  <c r="O280" i="1"/>
  <c r="Q280" i="1" s="1"/>
  <c r="O281" i="1"/>
  <c r="Q281" i="1" s="1"/>
  <c r="O283" i="1"/>
  <c r="Q283" i="1" s="1"/>
  <c r="O284" i="1"/>
  <c r="Q284" i="1" s="1"/>
  <c r="O285" i="1"/>
  <c r="Q285" i="1" s="1"/>
  <c r="O286" i="1"/>
  <c r="Q286" i="1" s="1"/>
  <c r="O287" i="1"/>
  <c r="Q287" i="1" s="1"/>
  <c r="O291" i="1"/>
  <c r="Q291" i="1" s="1"/>
  <c r="O293" i="1"/>
  <c r="Q293" i="1" s="1"/>
  <c r="O294" i="1"/>
  <c r="Q294" i="1" s="1"/>
  <c r="O295" i="1"/>
  <c r="Q295" i="1" s="1"/>
  <c r="O296" i="1"/>
  <c r="Q296" i="1" s="1"/>
  <c r="O297" i="1"/>
  <c r="Q297" i="1" s="1"/>
  <c r="O309" i="1"/>
  <c r="Q309" i="1" s="1"/>
  <c r="O310" i="1"/>
  <c r="Q310" i="1" s="1"/>
  <c r="O311" i="1"/>
  <c r="Q311" i="1" s="1"/>
  <c r="O312" i="1"/>
  <c r="Q312" i="1" s="1"/>
  <c r="O313" i="1"/>
  <c r="Q313" i="1" s="1"/>
  <c r="O315" i="1"/>
  <c r="Q315" i="1" s="1"/>
  <c r="O316" i="1"/>
  <c r="Q316" i="1" s="1"/>
  <c r="O318" i="1"/>
  <c r="Q318" i="1" s="1"/>
  <c r="O319" i="1"/>
  <c r="Q319" i="1" s="1"/>
  <c r="O320" i="1"/>
  <c r="Q320" i="1" s="1"/>
  <c r="O321" i="1"/>
  <c r="Q321" i="1" s="1"/>
  <c r="O323" i="1"/>
  <c r="Q323" i="1" s="1"/>
  <c r="O325" i="1"/>
  <c r="Q325" i="1" s="1"/>
  <c r="O326" i="1"/>
  <c r="Q326" i="1" s="1"/>
  <c r="O327" i="1"/>
  <c r="Q327" i="1" s="1"/>
  <c r="O328" i="1"/>
  <c r="Q328" i="1" s="1"/>
  <c r="O329" i="1"/>
  <c r="Q329" i="1" s="1"/>
  <c r="O331" i="1"/>
  <c r="Q331" i="1" s="1"/>
  <c r="O332" i="1"/>
  <c r="Q332" i="1" s="1"/>
  <c r="O334" i="1"/>
  <c r="Q334" i="1" s="1"/>
  <c r="O335" i="1"/>
  <c r="Q335" i="1" s="1"/>
  <c r="O343" i="1"/>
  <c r="Q343" i="1" s="1"/>
  <c r="O344" i="1"/>
  <c r="Q344" i="1" s="1"/>
  <c r="O345" i="1"/>
  <c r="Q345" i="1" s="1"/>
  <c r="O347" i="1"/>
  <c r="Q347" i="1" s="1"/>
  <c r="O348" i="1"/>
  <c r="Q348" i="1" s="1"/>
  <c r="O349" i="1"/>
  <c r="Q349" i="1" s="1"/>
  <c r="O350" i="1"/>
  <c r="Q350" i="1" s="1"/>
  <c r="O351" i="1"/>
  <c r="Q351" i="1" s="1"/>
  <c r="O352" i="1"/>
  <c r="Q352" i="1" s="1"/>
  <c r="O355" i="1"/>
  <c r="Q355" i="1" s="1"/>
  <c r="O357" i="1"/>
  <c r="Q357" i="1" s="1"/>
  <c r="O358" i="1"/>
  <c r="Q358" i="1" s="1"/>
  <c r="O359" i="1"/>
  <c r="Q359" i="1" s="1"/>
  <c r="O360" i="1"/>
  <c r="Q360" i="1" s="1"/>
  <c r="O361" i="1"/>
  <c r="Q361" i="1" s="1"/>
  <c r="O363" i="1"/>
  <c r="Q363" i="1" s="1"/>
  <c r="O364" i="1"/>
  <c r="Q364" i="1" s="1"/>
  <c r="O366" i="1"/>
  <c r="Q366" i="1" s="1"/>
  <c r="O367" i="1"/>
  <c r="Q367" i="1" s="1"/>
  <c r="O368" i="1"/>
  <c r="Q368" i="1" s="1"/>
  <c r="O371" i="1"/>
  <c r="Q371" i="1" s="1"/>
  <c r="O373" i="1"/>
  <c r="Q373" i="1" s="1"/>
  <c r="O374" i="1"/>
  <c r="Q374" i="1" s="1"/>
  <c r="O387" i="1"/>
  <c r="Q387" i="1" s="1"/>
  <c r="O389" i="1"/>
  <c r="Q389" i="1" s="1"/>
  <c r="O390" i="1"/>
  <c r="Q390" i="1" s="1"/>
  <c r="O391" i="1"/>
  <c r="Q391" i="1" s="1"/>
  <c r="O392" i="1"/>
  <c r="Q392" i="1" s="1"/>
  <c r="O393" i="1"/>
  <c r="Q393" i="1" s="1"/>
  <c r="O395" i="1"/>
  <c r="Q395" i="1" s="1"/>
  <c r="O397" i="1"/>
  <c r="Q397" i="1" s="1"/>
  <c r="O398" i="1"/>
  <c r="Q398" i="1" s="1"/>
  <c r="O399" i="1"/>
  <c r="Q399" i="1" s="1"/>
  <c r="O400" i="1"/>
  <c r="Q400" i="1" s="1"/>
  <c r="O401" i="1"/>
  <c r="Q401" i="1" s="1"/>
  <c r="O403" i="1"/>
  <c r="Q403" i="1" s="1"/>
  <c r="O405" i="1"/>
  <c r="Q405" i="1" s="1"/>
  <c r="O406" i="1"/>
  <c r="Q406" i="1" s="1"/>
  <c r="O407" i="1"/>
  <c r="Q407" i="1" s="1"/>
  <c r="O408" i="1"/>
  <c r="Q408" i="1" s="1"/>
  <c r="O409" i="1"/>
  <c r="Q409" i="1" s="1"/>
  <c r="O411" i="1"/>
  <c r="Q411" i="1" s="1"/>
  <c r="O414" i="1"/>
  <c r="Q414" i="1" s="1"/>
  <c r="O415" i="1"/>
  <c r="Q415" i="1" s="1"/>
  <c r="O416" i="1"/>
  <c r="Q416" i="1" s="1"/>
  <c r="O417" i="1"/>
  <c r="Q417" i="1" s="1"/>
  <c r="O419" i="1"/>
  <c r="Q419" i="1" s="1"/>
  <c r="O421" i="1"/>
  <c r="Q421" i="1" s="1"/>
  <c r="O422" i="1"/>
  <c r="Q422" i="1" s="1"/>
  <c r="O423" i="1"/>
  <c r="Q423" i="1" s="1"/>
  <c r="O424" i="1"/>
  <c r="Q424" i="1" s="1"/>
  <c r="O425" i="1"/>
  <c r="Q425" i="1" s="1"/>
  <c r="O427" i="1"/>
  <c r="Q427" i="1" s="1"/>
  <c r="O429" i="1"/>
  <c r="Q429" i="1" s="1"/>
  <c r="O430" i="1"/>
  <c r="Q430" i="1" s="1"/>
  <c r="O431" i="1"/>
  <c r="Q431" i="1" s="1"/>
  <c r="O432" i="1"/>
  <c r="Q432" i="1" s="1"/>
  <c r="O433" i="1"/>
  <c r="Q433" i="1" s="1"/>
  <c r="O435" i="1"/>
  <c r="Q435" i="1" s="1"/>
  <c r="O437" i="1"/>
  <c r="Q437" i="1" s="1"/>
  <c r="O438" i="1"/>
  <c r="Q438" i="1" s="1"/>
  <c r="O439" i="1"/>
  <c r="Q439" i="1" s="1"/>
  <c r="O440" i="1"/>
  <c r="Q440" i="1" s="1"/>
  <c r="O441" i="1"/>
  <c r="Q441" i="1" s="1"/>
  <c r="O465" i="1"/>
  <c r="Q465" i="1" s="1"/>
  <c r="O467" i="1"/>
  <c r="Q467" i="1" s="1"/>
  <c r="O469" i="1"/>
  <c r="Q469" i="1" s="1"/>
  <c r="O470" i="1"/>
  <c r="Q470" i="1" s="1"/>
  <c r="O471" i="1"/>
  <c r="Q471" i="1" s="1"/>
  <c r="O472" i="1"/>
  <c r="Q472" i="1" s="1"/>
  <c r="O473" i="1"/>
  <c r="Q473" i="1" s="1"/>
  <c r="O476" i="1"/>
  <c r="Q476" i="1" s="1"/>
  <c r="O478" i="1"/>
  <c r="Q478" i="1" s="1"/>
  <c r="O479" i="1"/>
  <c r="Q479" i="1" s="1"/>
  <c r="O480" i="1"/>
  <c r="Q480" i="1" s="1"/>
  <c r="O481" i="1"/>
  <c r="Q481" i="1" s="1"/>
  <c r="O483" i="1"/>
  <c r="Q483" i="1" s="1"/>
  <c r="O484" i="1"/>
  <c r="Q484" i="1" s="1"/>
  <c r="O485" i="1"/>
  <c r="Q485" i="1" s="1"/>
  <c r="O486" i="1"/>
  <c r="Q486" i="1" s="1"/>
  <c r="O492" i="1"/>
  <c r="Q492" i="1" s="1"/>
  <c r="O494" i="1"/>
  <c r="Q494" i="1" s="1"/>
  <c r="O495" i="1"/>
  <c r="Q495" i="1" s="1"/>
  <c r="O496" i="1"/>
  <c r="Q496" i="1" s="1"/>
  <c r="O497" i="1"/>
  <c r="Q497" i="1" s="1"/>
  <c r="O499" i="1"/>
  <c r="Q499" i="1" s="1"/>
  <c r="O503" i="1"/>
  <c r="Q503" i="1" s="1"/>
  <c r="O504" i="1"/>
  <c r="Q504" i="1" s="1"/>
  <c r="O505" i="1"/>
  <c r="Q505" i="1" s="1"/>
  <c r="O508" i="1"/>
  <c r="Q508" i="1" s="1"/>
  <c r="O509" i="1"/>
  <c r="Q509" i="1" s="1"/>
  <c r="O510" i="1"/>
  <c r="Q510" i="1" s="1"/>
  <c r="O511" i="1"/>
  <c r="Q511" i="1" s="1"/>
  <c r="O512" i="1"/>
  <c r="Q512" i="1" s="1"/>
  <c r="O513" i="1"/>
  <c r="Q513" i="1" s="1"/>
  <c r="O515" i="1"/>
  <c r="Q515" i="1" s="1"/>
  <c r="O517" i="1"/>
  <c r="Q517" i="1" s="1"/>
  <c r="O518" i="1"/>
  <c r="Q518" i="1" s="1"/>
  <c r="O525" i="1"/>
  <c r="Q525" i="1" s="1"/>
  <c r="O526" i="1"/>
  <c r="Q526" i="1" s="1"/>
  <c r="O527" i="1"/>
  <c r="Q527" i="1" s="1"/>
  <c r="O528" i="1"/>
  <c r="Q528" i="1" s="1"/>
  <c r="O531" i="1"/>
  <c r="Q531" i="1" s="1"/>
  <c r="O533" i="1"/>
  <c r="Q533" i="1" s="1"/>
  <c r="O534" i="1"/>
  <c r="Q534" i="1" s="1"/>
  <c r="O535" i="1"/>
  <c r="Q535" i="1" s="1"/>
  <c r="O536" i="1"/>
  <c r="Q536" i="1" s="1"/>
  <c r="O547" i="1"/>
  <c r="Q547" i="1" s="1"/>
  <c r="O549" i="1"/>
  <c r="Q549" i="1" s="1"/>
  <c r="O550" i="1"/>
  <c r="Q550" i="1" s="1"/>
  <c r="O551" i="1"/>
  <c r="Q551" i="1" s="1"/>
  <c r="O552" i="1"/>
  <c r="Q552" i="1" s="1"/>
  <c r="O553" i="1"/>
  <c r="Q553" i="1" s="1"/>
  <c r="O556" i="1"/>
  <c r="Q556" i="1" s="1"/>
  <c r="O558" i="1"/>
  <c r="Q558" i="1" s="1"/>
  <c r="O559" i="1"/>
  <c r="Q559" i="1" s="1"/>
  <c r="O560" i="1"/>
  <c r="Q560" i="1" s="1"/>
  <c r="O561" i="1"/>
  <c r="Q561" i="1" s="1"/>
  <c r="O563" i="1"/>
  <c r="Q563" i="1" s="1"/>
  <c r="O565" i="1"/>
  <c r="Q565" i="1" s="1"/>
  <c r="O566" i="1"/>
  <c r="Q566" i="1" s="1"/>
  <c r="O567" i="1"/>
  <c r="Q567" i="1" s="1"/>
  <c r="O568" i="1"/>
  <c r="Q568" i="1" s="1"/>
  <c r="O569" i="1"/>
  <c r="Q569" i="1" s="1"/>
  <c r="O571" i="1"/>
  <c r="Q571" i="1" s="1"/>
  <c r="O579" i="1"/>
  <c r="Q579" i="1" s="1"/>
  <c r="O581" i="1"/>
  <c r="Q581" i="1" s="1"/>
  <c r="O582" i="1"/>
  <c r="Q582" i="1" s="1"/>
  <c r="O583" i="1"/>
  <c r="Q583" i="1" s="1"/>
  <c r="O584" i="1"/>
  <c r="Q584" i="1" s="1"/>
  <c r="O585" i="1"/>
  <c r="Q585" i="1" s="1"/>
  <c r="O587" i="1"/>
  <c r="Q587" i="1" s="1"/>
  <c r="O588" i="1"/>
  <c r="Q588" i="1" s="1"/>
  <c r="O606" i="1"/>
  <c r="Q606" i="1" s="1"/>
  <c r="O607" i="1"/>
  <c r="Q607" i="1" s="1"/>
  <c r="O608" i="1"/>
  <c r="Q608" i="1" s="1"/>
  <c r="O609" i="1"/>
  <c r="Q609" i="1" s="1"/>
  <c r="O613" i="1"/>
  <c r="Q613" i="1" s="1"/>
  <c r="O614" i="1"/>
  <c r="Q614" i="1" s="1"/>
  <c r="O615" i="1"/>
  <c r="Q615" i="1" s="1"/>
  <c r="O616" i="1"/>
  <c r="Q616" i="1" s="1"/>
  <c r="O617" i="1"/>
  <c r="Q617" i="1" s="1"/>
  <c r="O619" i="1"/>
  <c r="Q619" i="1" s="1"/>
  <c r="O620" i="1"/>
  <c r="Q620" i="1" s="1"/>
  <c r="O622" i="1"/>
  <c r="Q622" i="1" s="1"/>
  <c r="O623" i="1"/>
  <c r="Q623" i="1" s="1"/>
  <c r="O624" i="1"/>
  <c r="Q624" i="1" s="1"/>
  <c r="O625" i="1"/>
  <c r="Q625" i="1" s="1"/>
  <c r="O629" i="1"/>
  <c r="Q629" i="1" s="1"/>
  <c r="O630" i="1"/>
  <c r="Q630" i="1" s="1"/>
  <c r="O631" i="1"/>
  <c r="Q631" i="1" s="1"/>
  <c r="O632" i="1"/>
  <c r="Q632" i="1" s="1"/>
  <c r="O633" i="1"/>
  <c r="Q633" i="1" s="1"/>
  <c r="O635" i="1"/>
  <c r="Q635" i="1" s="1"/>
  <c r="O636" i="1"/>
  <c r="Q636" i="1" s="1"/>
  <c r="O638" i="1"/>
  <c r="Q638" i="1" s="1"/>
  <c r="O639" i="1"/>
  <c r="Q639" i="1" s="1"/>
  <c r="O640" i="1"/>
  <c r="Q640" i="1" s="1"/>
  <c r="O641" i="1"/>
  <c r="Q641" i="1" s="1"/>
  <c r="O646" i="1"/>
  <c r="Q646" i="1" s="1"/>
  <c r="O647" i="1"/>
  <c r="Q647" i="1" s="1"/>
  <c r="O648" i="1"/>
  <c r="Q648" i="1" s="1"/>
  <c r="O649" i="1"/>
  <c r="Q649" i="1" s="1"/>
  <c r="O651" i="1"/>
  <c r="Q651" i="1" s="1"/>
  <c r="O652" i="1"/>
  <c r="Q652" i="1" s="1"/>
  <c r="O655" i="1"/>
  <c r="Q655" i="1" s="1"/>
  <c r="O656" i="1"/>
  <c r="Q656" i="1" s="1"/>
  <c r="O657" i="1"/>
  <c r="Q657" i="1" s="1"/>
  <c r="O659" i="1"/>
  <c r="Q659" i="1" s="1"/>
  <c r="O661" i="1"/>
  <c r="Q661" i="1" s="1"/>
  <c r="O663" i="1"/>
  <c r="Q663" i="1" s="1"/>
  <c r="O664" i="1"/>
  <c r="Q664" i="1" s="1"/>
  <c r="O665" i="1"/>
  <c r="Q665" i="1" s="1"/>
  <c r="O667" i="1"/>
  <c r="Q667" i="1" s="1"/>
  <c r="O668" i="1"/>
  <c r="Q668" i="1" s="1"/>
  <c r="O669" i="1"/>
  <c r="Q669" i="1" s="1"/>
  <c r="O670" i="1"/>
  <c r="Q670" i="1" s="1"/>
  <c r="O671" i="1"/>
  <c r="Q671" i="1" s="1"/>
  <c r="O672" i="1"/>
  <c r="Q672" i="1" s="1"/>
  <c r="O673" i="1"/>
  <c r="Q673" i="1" s="1"/>
  <c r="O684" i="1"/>
  <c r="Q684" i="1" s="1"/>
  <c r="O686" i="1"/>
  <c r="Q686" i="1" s="1"/>
  <c r="O687" i="1"/>
  <c r="Q687" i="1" s="1"/>
  <c r="O689" i="1"/>
  <c r="Q689" i="1" s="1"/>
  <c r="O691" i="1"/>
  <c r="Q691" i="1" s="1"/>
  <c r="O693" i="1"/>
  <c r="Q693" i="1" s="1"/>
  <c r="O694" i="1"/>
  <c r="Q694" i="1" s="1"/>
  <c r="O695" i="1"/>
  <c r="Q695" i="1" s="1"/>
  <c r="O696" i="1"/>
  <c r="Q696" i="1" s="1"/>
  <c r="O697" i="1"/>
  <c r="Q697" i="1" s="1"/>
  <c r="O699" i="1"/>
  <c r="Q699" i="1" s="1"/>
  <c r="O700" i="1"/>
  <c r="Q700" i="1" s="1"/>
  <c r="O702" i="1"/>
  <c r="Q702" i="1" s="1"/>
  <c r="O703" i="1"/>
  <c r="Q703" i="1" s="1"/>
  <c r="O704" i="1"/>
  <c r="Q704" i="1" s="1"/>
  <c r="O705" i="1"/>
  <c r="Q705" i="1" s="1"/>
  <c r="O707" i="1"/>
  <c r="Q707" i="1" s="1"/>
  <c r="O709" i="1"/>
  <c r="Q709" i="1" s="1"/>
  <c r="O711" i="1"/>
  <c r="Q711" i="1" s="1"/>
  <c r="O712" i="1"/>
  <c r="Q712" i="1" s="1"/>
  <c r="O713" i="1"/>
  <c r="Q713" i="1" s="1"/>
  <c r="O715" i="1"/>
  <c r="Q715" i="1" s="1"/>
  <c r="O716" i="1"/>
  <c r="Q716" i="1" s="1"/>
  <c r="O717" i="1"/>
  <c r="Q717" i="1" s="1"/>
  <c r="O718" i="1"/>
  <c r="Q718" i="1" s="1"/>
  <c r="O719" i="1"/>
  <c r="Q719" i="1" s="1"/>
  <c r="O720" i="1"/>
  <c r="Q720" i="1" s="1"/>
  <c r="O721" i="1"/>
  <c r="Q721" i="1" s="1"/>
  <c r="O726" i="1"/>
  <c r="Q726" i="1" s="1"/>
  <c r="O727" i="1"/>
  <c r="Q727" i="1" s="1"/>
  <c r="O728" i="1"/>
  <c r="Q728" i="1" s="1"/>
  <c r="O731" i="1"/>
  <c r="Q731" i="1" s="1"/>
  <c r="O732" i="1"/>
  <c r="Q732" i="1" s="1"/>
  <c r="O733" i="1"/>
  <c r="Q733" i="1" s="1"/>
  <c r="O734" i="1"/>
  <c r="Q734" i="1" s="1"/>
  <c r="O735" i="1"/>
  <c r="Q735" i="1" s="1"/>
  <c r="O736" i="1"/>
  <c r="Q736" i="1" s="1"/>
  <c r="O737" i="1"/>
  <c r="Q737" i="1" s="1"/>
  <c r="O739" i="1"/>
  <c r="Q739" i="1" s="1"/>
  <c r="O743" i="1"/>
  <c r="Q743" i="1" s="1"/>
  <c r="O744" i="1"/>
  <c r="Q744" i="1" s="1"/>
  <c r="O745" i="1"/>
  <c r="Q745" i="1" s="1"/>
  <c r="O748" i="1"/>
  <c r="Q748" i="1" s="1"/>
  <c r="O750" i="1"/>
  <c r="Q750" i="1" s="1"/>
  <c r="O751" i="1"/>
  <c r="Q751" i="1" s="1"/>
  <c r="O752" i="1"/>
  <c r="Q752" i="1" s="1"/>
  <c r="O753" i="1"/>
  <c r="Q753" i="1" s="1"/>
  <c r="O755" i="1"/>
  <c r="Q755" i="1" s="1"/>
  <c r="O757" i="1"/>
  <c r="Q757" i="1" s="1"/>
  <c r="O758" i="1"/>
  <c r="Q758" i="1" s="1"/>
  <c r="O760" i="1"/>
  <c r="Q760" i="1" s="1"/>
  <c r="O763" i="1"/>
  <c r="Q763" i="1" s="1"/>
  <c r="O764" i="1"/>
  <c r="Q764" i="1" s="1"/>
  <c r="O766" i="1"/>
  <c r="Q766" i="1" s="1"/>
  <c r="O767" i="1"/>
  <c r="Q767" i="1" s="1"/>
  <c r="O768" i="1"/>
  <c r="Q768" i="1" s="1"/>
  <c r="O769" i="1"/>
  <c r="Q769" i="1" s="1"/>
  <c r="O771" i="1"/>
  <c r="Q771" i="1" s="1"/>
  <c r="O773" i="1"/>
  <c r="Q773" i="1" s="1"/>
  <c r="O774" i="1"/>
  <c r="Q774" i="1" s="1"/>
  <c r="O775" i="1"/>
  <c r="Q775" i="1" s="1"/>
  <c r="O776" i="1"/>
  <c r="Q776" i="1" s="1"/>
  <c r="O777" i="1"/>
  <c r="Q777" i="1" s="1"/>
  <c r="O779" i="1"/>
  <c r="Q779" i="1" s="1"/>
  <c r="O782" i="1"/>
  <c r="Q782" i="1" s="1"/>
  <c r="O783" i="1"/>
  <c r="Q783" i="1" s="1"/>
  <c r="O784" i="1"/>
  <c r="Q784" i="1" s="1"/>
  <c r="O785" i="1"/>
  <c r="Q785" i="1" s="1"/>
  <c r="O788" i="1"/>
  <c r="Q788" i="1" s="1"/>
  <c r="O789" i="1"/>
  <c r="Q789" i="1" s="1"/>
  <c r="O790" i="1"/>
  <c r="Q790" i="1" s="1"/>
  <c r="O791" i="1"/>
  <c r="Q791" i="1" s="1"/>
  <c r="O792" i="1"/>
  <c r="Q792" i="1" s="1"/>
  <c r="O793" i="1"/>
  <c r="Q793" i="1" s="1"/>
  <c r="O799" i="1"/>
  <c r="Q799" i="1" s="1"/>
  <c r="O800" i="1"/>
  <c r="Q800" i="1" s="1"/>
  <c r="O803" i="1"/>
  <c r="Q803" i="1" s="1"/>
  <c r="O805" i="1"/>
  <c r="Q805" i="1" s="1"/>
  <c r="O806" i="1"/>
  <c r="Q806" i="1" s="1"/>
  <c r="O807" i="1"/>
  <c r="Q807" i="1" s="1"/>
  <c r="O808" i="1"/>
  <c r="Q808" i="1" s="1"/>
  <c r="O809" i="1"/>
  <c r="Q809" i="1" s="1"/>
  <c r="O819" i="1"/>
  <c r="Q819" i="1" s="1"/>
  <c r="O821" i="1"/>
  <c r="Q821" i="1" s="1"/>
  <c r="O822" i="1"/>
  <c r="Q822" i="1" s="1"/>
  <c r="O823" i="1"/>
  <c r="Q823" i="1" s="1"/>
  <c r="O824" i="1"/>
  <c r="Q824" i="1" s="1"/>
  <c r="O825" i="1"/>
  <c r="Q825" i="1" s="1"/>
  <c r="O827" i="1"/>
  <c r="Q827" i="1" s="1"/>
  <c r="O828" i="1"/>
  <c r="Q828" i="1" s="1"/>
  <c r="O829" i="1"/>
  <c r="Q829" i="1" s="1"/>
  <c r="O830" i="1"/>
  <c r="Q830" i="1" s="1"/>
  <c r="O831" i="1"/>
  <c r="Q831" i="1" s="1"/>
  <c r="O832" i="1"/>
  <c r="Q832" i="1" s="1"/>
  <c r="O833" i="1"/>
  <c r="Q833" i="1" s="1"/>
  <c r="O835" i="1"/>
  <c r="Q835" i="1" s="1"/>
  <c r="O837" i="1"/>
  <c r="Q837" i="1" s="1"/>
  <c r="O838" i="1"/>
  <c r="Q838" i="1" s="1"/>
  <c r="O839" i="1"/>
  <c r="Q839" i="1" s="1"/>
  <c r="O840" i="1"/>
  <c r="Q840" i="1" s="1"/>
  <c r="O841" i="1"/>
  <c r="Q841" i="1" s="1"/>
  <c r="O843" i="1"/>
  <c r="Q843" i="1" s="1"/>
  <c r="O844" i="1"/>
  <c r="Q844" i="1" s="1"/>
  <c r="O846" i="1"/>
  <c r="Q846" i="1" s="1"/>
  <c r="O847" i="1"/>
  <c r="Q847" i="1" s="1"/>
  <c r="O848" i="1"/>
  <c r="Q848" i="1" s="1"/>
  <c r="O849" i="1"/>
  <c r="Q849" i="1" s="1"/>
  <c r="O851" i="1"/>
  <c r="Q851" i="1" s="1"/>
  <c r="O853" i="1"/>
  <c r="Q853" i="1" s="1"/>
  <c r="O854" i="1"/>
  <c r="Q854" i="1" s="1"/>
  <c r="O855" i="1"/>
  <c r="Q855" i="1" s="1"/>
  <c r="O856" i="1"/>
  <c r="Q856" i="1" s="1"/>
  <c r="O859" i="1"/>
  <c r="Q859" i="1" s="1"/>
  <c r="O860" i="1"/>
  <c r="Q860" i="1" s="1"/>
  <c r="O862" i="1"/>
  <c r="Q862" i="1" s="1"/>
  <c r="O863" i="1"/>
  <c r="Q863" i="1" s="1"/>
  <c r="O864" i="1"/>
  <c r="Q864" i="1" s="1"/>
  <c r="O865" i="1"/>
  <c r="Q865" i="1" s="1"/>
  <c r="O867" i="1"/>
  <c r="Q867" i="1" s="1"/>
  <c r="O869" i="1"/>
  <c r="Q869" i="1" s="1"/>
  <c r="O871" i="1"/>
  <c r="Q871" i="1" s="1"/>
  <c r="O872" i="1"/>
  <c r="Q872" i="1" s="1"/>
  <c r="O873" i="1"/>
  <c r="Q873" i="1" s="1"/>
  <c r="O878" i="1"/>
  <c r="Q878" i="1" s="1"/>
  <c r="O880" i="1"/>
  <c r="Q880" i="1" s="1"/>
  <c r="O885" i="1"/>
  <c r="Q885" i="1" s="1"/>
  <c r="O886" i="1"/>
  <c r="Q886" i="1" s="1"/>
  <c r="O887" i="1"/>
  <c r="Q887" i="1" s="1"/>
  <c r="O888" i="1"/>
  <c r="Q888" i="1" s="1"/>
  <c r="O891" i="1"/>
  <c r="Q891" i="1" s="1"/>
  <c r="O892" i="1"/>
  <c r="Q892" i="1" s="1"/>
  <c r="O894" i="1"/>
  <c r="Q894" i="1" s="1"/>
  <c r="O895" i="1"/>
  <c r="Q895" i="1" s="1"/>
  <c r="O896" i="1"/>
  <c r="Q896" i="1" s="1"/>
  <c r="O897" i="1"/>
  <c r="Q897" i="1" s="1"/>
  <c r="O899" i="1"/>
  <c r="Q899" i="1" s="1"/>
  <c r="O900" i="1"/>
  <c r="Q900" i="1" s="1"/>
  <c r="O902" i="1"/>
  <c r="Q902" i="1" s="1"/>
  <c r="O903" i="1"/>
  <c r="Q903" i="1" s="1"/>
  <c r="O904" i="1"/>
  <c r="Q904" i="1" s="1"/>
  <c r="O905" i="1"/>
  <c r="Q905" i="1" s="1"/>
  <c r="O907" i="1"/>
  <c r="Q907" i="1" s="1"/>
  <c r="O908" i="1"/>
  <c r="Q908" i="1" s="1"/>
  <c r="O910" i="1"/>
  <c r="Q910" i="1" s="1"/>
  <c r="O911" i="1"/>
  <c r="Q911" i="1" s="1"/>
  <c r="O912" i="1"/>
  <c r="Q912" i="1" s="1"/>
  <c r="O913" i="1"/>
  <c r="Q913" i="1" s="1"/>
  <c r="O915" i="1"/>
  <c r="Q915" i="1" s="1"/>
  <c r="O918" i="1"/>
  <c r="Q918" i="1" s="1"/>
  <c r="O919" i="1"/>
  <c r="Q919" i="1" s="1"/>
  <c r="O920" i="1"/>
  <c r="Q920" i="1" s="1"/>
  <c r="O921" i="1"/>
  <c r="Q921" i="1" s="1"/>
  <c r="O923" i="1"/>
  <c r="Q923" i="1" s="1"/>
  <c r="O926" i="1"/>
  <c r="Q926" i="1" s="1"/>
  <c r="O927" i="1"/>
  <c r="Q927" i="1" s="1"/>
  <c r="O929" i="1"/>
  <c r="Q929" i="1" s="1"/>
  <c r="O931" i="1"/>
  <c r="Q931" i="1" s="1"/>
  <c r="O933" i="1"/>
  <c r="Q933" i="1" s="1"/>
  <c r="O934" i="1"/>
  <c r="Q934" i="1" s="1"/>
  <c r="O935" i="1"/>
  <c r="Q935" i="1" s="1"/>
  <c r="O937" i="1"/>
  <c r="Q937" i="1" s="1"/>
  <c r="O939" i="1"/>
  <c r="Q939" i="1" s="1"/>
  <c r="O940" i="1"/>
  <c r="Q940" i="1" s="1"/>
  <c r="O942" i="1"/>
  <c r="Q942" i="1" s="1"/>
  <c r="O944" i="1"/>
  <c r="Q944" i="1" s="1"/>
  <c r="O945" i="1"/>
  <c r="Q945" i="1" s="1"/>
  <c r="O947" i="1"/>
  <c r="Q947" i="1" s="1"/>
  <c r="O960" i="1"/>
  <c r="Q960" i="1" s="1"/>
  <c r="O963" i="1"/>
  <c r="Q963" i="1" s="1"/>
  <c r="O965" i="1"/>
  <c r="Q965" i="1" s="1"/>
  <c r="O967" i="1"/>
  <c r="Q967" i="1" s="1"/>
  <c r="O968" i="1"/>
  <c r="Q968" i="1" s="1"/>
  <c r="O969" i="1"/>
  <c r="Q969" i="1" s="1"/>
  <c r="O971" i="1"/>
  <c r="Q971" i="1" s="1"/>
  <c r="O972" i="1"/>
  <c r="Q972" i="1" s="1"/>
  <c r="O974" i="1"/>
  <c r="Q974" i="1" s="1"/>
  <c r="O975" i="1"/>
  <c r="Q975" i="1" s="1"/>
  <c r="O976" i="1"/>
  <c r="Q976" i="1" s="1"/>
  <c r="O977" i="1"/>
  <c r="Q977" i="1" s="1"/>
  <c r="O979" i="1"/>
  <c r="Q979" i="1" s="1"/>
  <c r="O981" i="1"/>
  <c r="Q981" i="1" s="1"/>
  <c r="O982" i="1"/>
  <c r="Q982" i="1" s="1"/>
  <c r="O983" i="1"/>
  <c r="Q983" i="1" s="1"/>
  <c r="O984" i="1"/>
  <c r="Q984" i="1" s="1"/>
  <c r="O985" i="1"/>
  <c r="Q985" i="1" s="1"/>
  <c r="O990" i="1"/>
  <c r="Q990" i="1" s="1"/>
  <c r="O991" i="1"/>
  <c r="Q991" i="1" s="1"/>
  <c r="O992" i="1"/>
  <c r="Q992" i="1" s="1"/>
  <c r="O995" i="1"/>
  <c r="Q995" i="1" s="1"/>
  <c r="O998" i="1"/>
  <c r="Q998" i="1" s="1"/>
  <c r="O999" i="1"/>
  <c r="Q999" i="1" s="1"/>
  <c r="O1000" i="1"/>
  <c r="Q1000" i="1" s="1"/>
  <c r="O1003" i="1"/>
  <c r="Q1003" i="1" s="1"/>
  <c r="O1004" i="1"/>
  <c r="Q1004" i="1" s="1"/>
  <c r="O1006" i="1"/>
  <c r="Q1006" i="1" s="1"/>
  <c r="O1008" i="1"/>
  <c r="Q1008" i="1" s="1"/>
  <c r="O1009" i="1"/>
  <c r="Q1009" i="1" s="1"/>
  <c r="O1011" i="1"/>
  <c r="Q1011" i="1" s="1"/>
  <c r="O1013" i="1"/>
  <c r="Q1013" i="1" s="1"/>
  <c r="O1014" i="1"/>
  <c r="Q1014" i="1" s="1"/>
  <c r="O1015" i="1"/>
  <c r="Q1015" i="1" s="1"/>
  <c r="O1016" i="1"/>
  <c r="Q1016" i="1" s="1"/>
  <c r="O1028" i="1"/>
  <c r="Q1028" i="1" s="1"/>
  <c r="O1030" i="1"/>
  <c r="Q1030" i="1" s="1"/>
  <c r="O1031" i="1"/>
  <c r="Q1031" i="1" s="1"/>
  <c r="O1032" i="1"/>
  <c r="Q1032" i="1" s="1"/>
  <c r="O1035" i="1"/>
  <c r="Q1035" i="1" s="1"/>
  <c r="O1036" i="1"/>
  <c r="Q1036" i="1" s="1"/>
  <c r="O1038" i="1"/>
  <c r="Q1038" i="1" s="1"/>
  <c r="O1039" i="1"/>
  <c r="Q1039" i="1" s="1"/>
  <c r="O1040" i="1"/>
  <c r="Q1040" i="1" s="1"/>
  <c r="O1041" i="1"/>
  <c r="Q1041" i="1" s="1"/>
  <c r="O1045" i="1"/>
  <c r="Q1045" i="1" s="1"/>
  <c r="O1048" i="1"/>
  <c r="Q1048" i="1" s="1"/>
  <c r="O1049" i="1"/>
  <c r="Q1049" i="1" s="1"/>
  <c r="O1051" i="1"/>
  <c r="Q1051" i="1" s="1"/>
  <c r="O1052" i="1"/>
  <c r="Q1052" i="1" s="1"/>
  <c r="O1054" i="1"/>
  <c r="Q1054" i="1" s="1"/>
  <c r="O1055" i="1"/>
  <c r="Q1055" i="1" s="1"/>
  <c r="O1056" i="1"/>
  <c r="Q1056" i="1" s="1"/>
  <c r="O1059" i="1"/>
  <c r="Q1059" i="1" s="1"/>
  <c r="O1061" i="1"/>
  <c r="Q1061" i="1" s="1"/>
  <c r="O1062" i="1"/>
  <c r="Q1062" i="1" s="1"/>
  <c r="O1063" i="1"/>
  <c r="Q1063" i="1" s="1"/>
  <c r="O1064" i="1"/>
  <c r="Q1064" i="1" s="1"/>
  <c r="O1065" i="1"/>
  <c r="Q1065" i="1" s="1"/>
  <c r="O1067" i="1"/>
  <c r="Q1067" i="1" s="1"/>
  <c r="O1068" i="1"/>
  <c r="Q1068" i="1" s="1"/>
  <c r="O1070" i="1"/>
  <c r="Q1070" i="1" s="1"/>
  <c r="O1071" i="1"/>
  <c r="Q1071" i="1" s="1"/>
  <c r="O1072" i="1"/>
  <c r="Q1072" i="1" s="1"/>
  <c r="O1075" i="1"/>
  <c r="Q1075" i="1" s="1"/>
  <c r="O1078" i="1"/>
  <c r="Q1078" i="1" s="1"/>
  <c r="O1079" i="1"/>
  <c r="Q1079" i="1" s="1"/>
  <c r="O1080" i="1"/>
  <c r="Q1080" i="1" s="1"/>
  <c r="O1081" i="1"/>
  <c r="Q1081" i="1" s="1"/>
  <c r="O1083" i="1"/>
  <c r="Q1083" i="1" s="1"/>
  <c r="O1084" i="1"/>
  <c r="Q1084" i="1" s="1"/>
  <c r="O1087" i="1"/>
  <c r="Q1087" i="1" s="1"/>
  <c r="O1088" i="1"/>
  <c r="Q1088" i="1" s="1"/>
  <c r="O1089" i="1"/>
  <c r="Q1089" i="1" s="1"/>
  <c r="O1091" i="1"/>
  <c r="Q1091" i="1" s="1"/>
  <c r="O1093" i="1"/>
  <c r="Q1093" i="1" s="1"/>
  <c r="O1094" i="1"/>
  <c r="Q1094" i="1" s="1"/>
  <c r="O1095" i="1"/>
  <c r="Q1095" i="1" s="1"/>
  <c r="O1096" i="1"/>
  <c r="Q1096" i="1" s="1"/>
  <c r="O1097" i="1"/>
  <c r="Q1097" i="1" s="1"/>
  <c r="O1099" i="1"/>
  <c r="Q1099" i="1" s="1"/>
  <c r="O1100" i="1"/>
  <c r="Q1100" i="1" s="1"/>
  <c r="O1101" i="1"/>
  <c r="Q1101" i="1" s="1"/>
  <c r="O1103" i="1"/>
  <c r="Q1103" i="1" s="1"/>
  <c r="O1104" i="1"/>
  <c r="Q1104" i="1" s="1"/>
  <c r="O1105" i="1"/>
  <c r="Q1105" i="1" s="1"/>
  <c r="O1107" i="1"/>
  <c r="Q1107" i="1" s="1"/>
  <c r="O1109" i="1"/>
  <c r="Q1109" i="1" s="1"/>
  <c r="O1110" i="1"/>
  <c r="Q1110" i="1" s="1"/>
  <c r="O1111" i="1"/>
  <c r="Q1111" i="1" s="1"/>
  <c r="O1112" i="1"/>
  <c r="Q1112" i="1" s="1"/>
  <c r="O1113" i="1"/>
  <c r="Q1113" i="1" s="1"/>
  <c r="O1115" i="1"/>
  <c r="Q1115" i="1" s="1"/>
  <c r="O1116" i="1"/>
  <c r="Q1116" i="1" s="1"/>
  <c r="O1118" i="1"/>
  <c r="Q1118" i="1" s="1"/>
  <c r="O1119" i="1"/>
  <c r="Q1119" i="1" s="1"/>
  <c r="O1120" i="1"/>
  <c r="Q1120" i="1" s="1"/>
  <c r="O1121" i="1"/>
  <c r="Q1121" i="1" s="1"/>
  <c r="O1123" i="1"/>
  <c r="Q1123" i="1" s="1"/>
  <c r="O1126" i="1"/>
  <c r="Q1126" i="1" s="1"/>
  <c r="O1128" i="1"/>
  <c r="Q1128" i="1" s="1"/>
  <c r="O1129" i="1"/>
  <c r="Q1129" i="1" s="1"/>
  <c r="O1131" i="1"/>
  <c r="Q1131" i="1" s="1"/>
  <c r="O1132" i="1"/>
  <c r="Q1132" i="1" s="1"/>
  <c r="O1133" i="1"/>
  <c r="Q1133" i="1" s="1"/>
  <c r="O1134" i="1"/>
  <c r="Q1134" i="1" s="1"/>
  <c r="O1135" i="1"/>
  <c r="Q1135" i="1" s="1"/>
  <c r="O1136" i="1"/>
  <c r="Q1136" i="1" s="1"/>
  <c r="O1137" i="1"/>
  <c r="Q1137" i="1" s="1"/>
  <c r="O1139" i="1"/>
  <c r="Q1139" i="1" s="1"/>
  <c r="O1141" i="1"/>
  <c r="Q1141" i="1" s="1"/>
  <c r="O1157" i="1"/>
  <c r="Q1157" i="1" s="1"/>
  <c r="O1158" i="1"/>
  <c r="Q1158" i="1" s="1"/>
  <c r="O1159" i="1"/>
  <c r="Q1159" i="1" s="1"/>
  <c r="O1160" i="1"/>
  <c r="Q1160" i="1" s="1"/>
  <c r="O1161" i="1"/>
  <c r="Q1161" i="1" s="1"/>
  <c r="O1163" i="1"/>
  <c r="Q1163" i="1" s="1"/>
  <c r="O1165" i="1"/>
  <c r="Q1165" i="1" s="1"/>
  <c r="O1166" i="1"/>
  <c r="Q1166" i="1" s="1"/>
  <c r="O1168" i="1"/>
  <c r="Q1168" i="1" s="1"/>
  <c r="O1171" i="1"/>
  <c r="Q1171" i="1" s="1"/>
  <c r="O1173" i="1"/>
  <c r="Q1173" i="1" s="1"/>
  <c r="O1175" i="1"/>
  <c r="Q1175" i="1" s="1"/>
  <c r="O1177" i="1"/>
  <c r="Q1177" i="1" s="1"/>
  <c r="O1179" i="1"/>
  <c r="Q1179" i="1" s="1"/>
  <c r="O1180" i="1"/>
  <c r="Q1180" i="1" s="1"/>
  <c r="O1182" i="1"/>
  <c r="Q1182" i="1" s="1"/>
  <c r="O1183" i="1"/>
  <c r="Q1183" i="1" s="1"/>
  <c r="O1185" i="1"/>
  <c r="Q1185" i="1" s="1"/>
  <c r="O1193" i="1"/>
  <c r="Q1193" i="1" s="1"/>
  <c r="O1195" i="1"/>
  <c r="Q1195" i="1" s="1"/>
  <c r="O1196" i="1"/>
  <c r="Q1196" i="1" s="1"/>
  <c r="O1198" i="1"/>
  <c r="Q1198" i="1" s="1"/>
  <c r="O1199" i="1"/>
  <c r="Q1199" i="1" s="1"/>
  <c r="O1201" i="1"/>
  <c r="Q1201" i="1" s="1"/>
  <c r="O1203" i="1"/>
  <c r="Q1203" i="1" s="1"/>
  <c r="O1205" i="1"/>
  <c r="Q1205" i="1" s="1"/>
  <c r="O1206" i="1"/>
  <c r="Q1206" i="1" s="1"/>
  <c r="O1207" i="1"/>
  <c r="Q1207" i="1" s="1"/>
  <c r="O1208" i="1"/>
  <c r="Q1208" i="1" s="1"/>
  <c r="O1209" i="1"/>
  <c r="Q1209" i="1" s="1"/>
  <c r="O1211" i="1"/>
  <c r="Q1211" i="1" s="1"/>
  <c r="O1212" i="1"/>
  <c r="Q1212" i="1" s="1"/>
  <c r="O1213" i="1"/>
  <c r="Q1213" i="1" s="1"/>
  <c r="O1214" i="1"/>
  <c r="Q1214" i="1" s="1"/>
  <c r="O1215" i="1"/>
  <c r="Q1215" i="1" s="1"/>
  <c r="O1217" i="1"/>
  <c r="Q1217" i="1" s="1"/>
  <c r="O1219" i="1"/>
  <c r="Q1219" i="1" s="1"/>
  <c r="O1221" i="1"/>
  <c r="Q1221" i="1" s="1"/>
  <c r="O1222" i="1"/>
  <c r="Q1222" i="1" s="1"/>
  <c r="O1223" i="1"/>
  <c r="Q1223" i="1" s="1"/>
  <c r="O1224" i="1"/>
  <c r="Q1224" i="1" s="1"/>
  <c r="O1225" i="1"/>
  <c r="Q1225" i="1" s="1"/>
  <c r="O1232" i="1"/>
  <c r="Q1232" i="1" s="1"/>
  <c r="O1233" i="1"/>
  <c r="Q1233" i="1" s="1"/>
  <c r="O1235" i="1"/>
  <c r="Q1235" i="1" s="1"/>
  <c r="O1237" i="1"/>
  <c r="Q1237" i="1" s="1"/>
  <c r="O1239" i="1"/>
  <c r="Q1239" i="1" s="1"/>
  <c r="O1240" i="1"/>
  <c r="Q1240" i="1" s="1"/>
  <c r="O1241" i="1"/>
  <c r="Q1241" i="1" s="1"/>
  <c r="O1243" i="1"/>
  <c r="Q1243" i="1" s="1"/>
  <c r="O1244" i="1"/>
  <c r="Q1244" i="1" s="1"/>
  <c r="O1246" i="1"/>
  <c r="Q1246" i="1" s="1"/>
  <c r="O1247" i="1"/>
  <c r="Q1247" i="1" s="1"/>
  <c r="O1248" i="1"/>
  <c r="Q1248" i="1" s="1"/>
  <c r="O1249" i="1"/>
  <c r="Q1249" i="1" s="1"/>
  <c r="O1253" i="1"/>
  <c r="Q1253" i="1" s="1"/>
  <c r="O1254" i="1"/>
  <c r="Q1254" i="1" s="1"/>
  <c r="O1255" i="1"/>
  <c r="Q1255" i="1" s="1"/>
  <c r="O1261" i="1"/>
  <c r="Q1261" i="1" s="1"/>
  <c r="O1262" i="1"/>
  <c r="Q1262" i="1" s="1"/>
  <c r="O1263" i="1"/>
  <c r="Q1263" i="1" s="1"/>
  <c r="O1269" i="1"/>
  <c r="Q1269" i="1" s="1"/>
  <c r="O1270" i="1"/>
  <c r="Q1270" i="1" s="1"/>
  <c r="O1271" i="1"/>
  <c r="Q1271" i="1" s="1"/>
  <c r="O1273" i="1"/>
  <c r="Q1273" i="1" s="1"/>
  <c r="O1275" i="1"/>
  <c r="Q1275" i="1" s="1"/>
  <c r="O1276" i="1"/>
  <c r="Q1276" i="1" s="1"/>
  <c r="O1279" i="1"/>
  <c r="Q1279" i="1" s="1"/>
  <c r="O1294" i="1"/>
  <c r="Q1294" i="1" s="1"/>
  <c r="O1297" i="1"/>
  <c r="Q1297" i="1" s="1"/>
  <c r="O1301" i="1"/>
  <c r="Q1301" i="1" s="1"/>
  <c r="O1312" i="1"/>
  <c r="Q1312" i="1" s="1"/>
  <c r="O1313" i="1"/>
  <c r="Q1313" i="1" s="1"/>
  <c r="O1318" i="1"/>
  <c r="Q1318" i="1" s="1"/>
  <c r="O1319" i="1"/>
  <c r="Q1319" i="1" s="1"/>
  <c r="O1320" i="1"/>
  <c r="Q1320" i="1" s="1"/>
  <c r="O1324" i="1"/>
  <c r="Q1324" i="1" s="1"/>
  <c r="O1325" i="1"/>
  <c r="Q1325" i="1" s="1"/>
  <c r="O1327" i="1"/>
  <c r="Q1327" i="1" s="1"/>
  <c r="O1328" i="1"/>
  <c r="Q1328" i="1" s="1"/>
  <c r="O1331" i="1"/>
  <c r="Q1331" i="1" s="1"/>
  <c r="O1333" i="1"/>
  <c r="Q1333" i="1" s="1"/>
  <c r="O1334" i="1"/>
  <c r="Q1334" i="1" s="1"/>
  <c r="O1337" i="1"/>
  <c r="Q1337" i="1" s="1"/>
  <c r="O1339" i="1"/>
  <c r="Q1339" i="1" s="1"/>
  <c r="O1341" i="1"/>
  <c r="Q1341" i="1" s="1"/>
  <c r="O1342" i="1"/>
  <c r="Q1342" i="1" s="1"/>
  <c r="O1347" i="1"/>
  <c r="Q1347" i="1" s="1"/>
  <c r="O1349" i="1"/>
  <c r="Q1349" i="1" s="1"/>
  <c r="O1350" i="1"/>
  <c r="Q1350" i="1" s="1"/>
  <c r="O1351" i="1"/>
  <c r="Q1351" i="1" s="1"/>
  <c r="O1352" i="1"/>
  <c r="Q1352" i="1" s="1"/>
  <c r="O1353" i="1"/>
  <c r="Q1353" i="1" s="1"/>
  <c r="O1355" i="1"/>
  <c r="Q1355" i="1" s="1"/>
  <c r="O1356" i="1"/>
  <c r="Q1356" i="1" s="1"/>
  <c r="O1358" i="1"/>
  <c r="Q1358" i="1" s="1"/>
  <c r="O1359" i="1"/>
  <c r="Q1359" i="1" s="1"/>
  <c r="O1361" i="1"/>
  <c r="Q1361" i="1" s="1"/>
  <c r="O1366" i="1"/>
  <c r="Q1366" i="1" s="1"/>
  <c r="O1367" i="1"/>
  <c r="Q1367" i="1" s="1"/>
  <c r="O1368" i="1"/>
  <c r="Q1368" i="1" s="1"/>
  <c r="O1369" i="1"/>
  <c r="Q1369" i="1" s="1"/>
  <c r="O1371" i="1"/>
  <c r="Q1371" i="1" s="1"/>
  <c r="O1374" i="1"/>
  <c r="Q1374" i="1" s="1"/>
  <c r="O1376" i="1"/>
  <c r="Q1376" i="1" s="1"/>
  <c r="O1377" i="1"/>
  <c r="Q1377" i="1" s="1"/>
  <c r="O1379" i="1"/>
  <c r="Q1379" i="1" s="1"/>
  <c r="O1381" i="1"/>
  <c r="Q1381" i="1" s="1"/>
  <c r="O1383" i="1"/>
  <c r="Q1383" i="1" s="1"/>
  <c r="O1384" i="1"/>
  <c r="Q1384" i="1" s="1"/>
  <c r="O1385" i="1"/>
  <c r="Q1385" i="1" s="1"/>
  <c r="O1387" i="1"/>
  <c r="Q1387" i="1" s="1"/>
  <c r="O1390" i="1"/>
  <c r="Q1390" i="1" s="1"/>
  <c r="O1391" i="1"/>
  <c r="Q1391" i="1" s="1"/>
  <c r="O1392" i="1"/>
  <c r="Q1392" i="1" s="1"/>
  <c r="O1395" i="1"/>
  <c r="Q1395" i="1" s="1"/>
  <c r="O1397" i="1"/>
  <c r="Q1397" i="1" s="1"/>
  <c r="O1398" i="1"/>
  <c r="Q1398" i="1" s="1"/>
  <c r="O1413" i="1"/>
  <c r="Q1413" i="1" s="1"/>
  <c r="O1414" i="1"/>
  <c r="Q1414" i="1" s="1"/>
  <c r="O1415" i="1"/>
  <c r="Q1415" i="1" s="1"/>
  <c r="O1416" i="1"/>
  <c r="Q1416" i="1" s="1"/>
  <c r="O1417" i="1"/>
  <c r="Q1417" i="1" s="1"/>
  <c r="O1418" i="1"/>
  <c r="Q1418" i="1" s="1"/>
  <c r="O1419" i="1"/>
  <c r="Q1419" i="1" s="1"/>
  <c r="O1420" i="1"/>
  <c r="Q1420" i="1" s="1"/>
  <c r="O1423" i="1"/>
  <c r="Q1423" i="1" s="1"/>
  <c r="O1425" i="1"/>
  <c r="Q1425" i="1" s="1"/>
  <c r="O1427" i="1"/>
  <c r="Q1427" i="1" s="1"/>
  <c r="O1432" i="1"/>
  <c r="Q1432" i="1" s="1"/>
  <c r="O1433" i="1"/>
  <c r="Q1433" i="1" s="1"/>
  <c r="O1434" i="1"/>
  <c r="Q1434" i="1" s="1"/>
  <c r="O1436" i="1"/>
  <c r="Q1436" i="1" s="1"/>
  <c r="O1438" i="1"/>
  <c r="Q1438" i="1" s="1"/>
  <c r="O1441" i="1"/>
  <c r="Q1441" i="1" s="1"/>
  <c r="O1445" i="1"/>
  <c r="Q1445" i="1" s="1"/>
  <c r="O1446" i="1"/>
  <c r="Q1446" i="1" s="1"/>
  <c r="O1450" i="1"/>
  <c r="Q1450" i="1" s="1"/>
  <c r="O1451" i="1"/>
  <c r="Q1451" i="1" s="1"/>
  <c r="O1452" i="1"/>
  <c r="Q1452" i="1" s="1"/>
  <c r="O1453" i="1"/>
  <c r="Q1453" i="1" s="1"/>
  <c r="O1456" i="1"/>
  <c r="Q1456" i="1" s="1"/>
  <c r="O1474" i="1"/>
  <c r="Q1474" i="1" s="1"/>
  <c r="O1475" i="1"/>
  <c r="Q1475" i="1" s="1"/>
  <c r="O1477" i="1"/>
  <c r="Q1477" i="1" s="1"/>
  <c r="O1478" i="1"/>
  <c r="Q1478" i="1" s="1"/>
  <c r="O1479" i="1"/>
  <c r="Q1479" i="1" s="1"/>
  <c r="O1480" i="1"/>
  <c r="Q1480" i="1" s="1"/>
  <c r="O1481" i="1"/>
  <c r="Q1481" i="1" s="1"/>
  <c r="O1483" i="1"/>
  <c r="Q1483" i="1" s="1"/>
  <c r="O1484" i="1"/>
  <c r="Q1484" i="1" s="1"/>
  <c r="O1486" i="1"/>
  <c r="Q1486" i="1" s="1"/>
  <c r="O1488" i="1"/>
  <c r="Q1488" i="1" s="1"/>
  <c r="O1489" i="1"/>
  <c r="Q1489" i="1" s="1"/>
  <c r="O1490" i="1"/>
  <c r="Q1490" i="1" s="1"/>
  <c r="O1491" i="1"/>
  <c r="Q1491" i="1" s="1"/>
  <c r="O1493" i="1"/>
  <c r="Q1493" i="1" s="1"/>
  <c r="O1494" i="1"/>
  <c r="Q1494" i="1" s="1"/>
  <c r="O1496" i="1"/>
  <c r="Q1496" i="1" s="1"/>
  <c r="O1497" i="1"/>
  <c r="Q1497" i="1" s="1"/>
  <c r="O1499" i="1"/>
  <c r="Q1499" i="1" s="1"/>
  <c r="O1502" i="1"/>
  <c r="Q1502" i="1" s="1"/>
  <c r="O1503" i="1"/>
  <c r="Q1503" i="1" s="1"/>
  <c r="O1504" i="1"/>
  <c r="Q1504" i="1" s="1"/>
  <c r="O1506" i="1"/>
  <c r="Q1506" i="1" s="1"/>
  <c r="O1509" i="1"/>
  <c r="Q1509" i="1" s="1"/>
  <c r="O1510" i="1"/>
  <c r="Q1510" i="1" s="1"/>
  <c r="O1511" i="1"/>
  <c r="Q1511" i="1" s="1"/>
  <c r="O1512" i="1"/>
  <c r="Q1512" i="1" s="1"/>
  <c r="O1515" i="1"/>
  <c r="Q1515" i="1" s="1"/>
  <c r="O1516" i="1"/>
  <c r="Q1516" i="1" s="1"/>
  <c r="O1518" i="1"/>
  <c r="Q1518" i="1" s="1"/>
  <c r="O1519" i="1"/>
  <c r="Q1519" i="1" s="1"/>
  <c r="O1520" i="1"/>
  <c r="Q1520" i="1" s="1"/>
  <c r="O1521" i="1"/>
  <c r="Q1521" i="1" s="1"/>
  <c r="O1522" i="1"/>
  <c r="Q1522" i="1" s="1"/>
  <c r="O1525" i="1"/>
  <c r="Q1525" i="1" s="1"/>
  <c r="O1527" i="1"/>
  <c r="Q1527" i="1" s="1"/>
  <c r="O1529" i="1"/>
  <c r="Q1529" i="1" s="1"/>
  <c r="O1530" i="1"/>
  <c r="Q1530" i="1" s="1"/>
  <c r="O1531" i="1"/>
  <c r="Q1531" i="1" s="1"/>
  <c r="O1532" i="1"/>
  <c r="Q1532" i="1" s="1"/>
  <c r="O1534" i="1"/>
  <c r="Q1534" i="1" s="1"/>
  <c r="O1535" i="1"/>
  <c r="Q1535" i="1" s="1"/>
  <c r="O1537" i="1"/>
  <c r="Q1537" i="1" s="1"/>
  <c r="O1541" i="1"/>
  <c r="Q1541" i="1" s="1"/>
  <c r="O1543" i="1"/>
  <c r="Q1543" i="1" s="1"/>
  <c r="O1544" i="1"/>
  <c r="Q1544" i="1" s="1"/>
  <c r="O1545" i="1"/>
  <c r="Q1545" i="1" s="1"/>
  <c r="O1548" i="1"/>
  <c r="Q1548" i="1" s="1"/>
  <c r="O1550" i="1"/>
  <c r="Q1550" i="1" s="1"/>
  <c r="O1553" i="1"/>
  <c r="Q1553" i="1" s="1"/>
  <c r="O1554" i="1"/>
  <c r="Q1554" i="1" s="1"/>
  <c r="O1555" i="1"/>
  <c r="Q1555" i="1" s="1"/>
  <c r="O1557" i="1"/>
  <c r="Q1557" i="1" s="1"/>
  <c r="O1558" i="1"/>
  <c r="Q1558" i="1" s="1"/>
  <c r="O1559" i="1"/>
  <c r="Q1559" i="1" s="1"/>
  <c r="O1560" i="1"/>
  <c r="Q1560" i="1" s="1"/>
  <c r="O1563" i="1"/>
  <c r="Q1563" i="1" s="1"/>
  <c r="O1564" i="1"/>
  <c r="Q1564" i="1" s="1"/>
  <c r="O1566" i="1"/>
  <c r="Q1566" i="1" s="1"/>
  <c r="O1567" i="1"/>
  <c r="Q1567" i="1" s="1"/>
  <c r="O1568" i="1"/>
  <c r="Q1568" i="1" s="1"/>
  <c r="O1569" i="1"/>
  <c r="Q1569" i="1" s="1"/>
  <c r="O1570" i="1"/>
  <c r="Q1570" i="1" s="1"/>
  <c r="O1571" i="1"/>
  <c r="Q1571" i="1" s="1"/>
  <c r="O1573" i="1"/>
  <c r="Q1573" i="1" s="1"/>
  <c r="O1574" i="1"/>
  <c r="Q1574" i="1" s="1"/>
  <c r="O1577" i="1"/>
  <c r="Q1577" i="1" s="1"/>
  <c r="O1578" i="1"/>
  <c r="Q1578" i="1" s="1"/>
  <c r="O1583" i="1"/>
  <c r="Q1583" i="1" s="1"/>
  <c r="O1586" i="1"/>
  <c r="Q1586" i="1" s="1"/>
  <c r="O1587" i="1"/>
  <c r="Q1587" i="1" s="1"/>
  <c r="O1589" i="1"/>
  <c r="Q1589" i="1" s="1"/>
  <c r="O1590" i="1"/>
  <c r="Q1590" i="1" s="1"/>
  <c r="O1595" i="1"/>
  <c r="Q1595" i="1" s="1"/>
  <c r="O1596" i="1"/>
  <c r="Q1596" i="1" s="1"/>
  <c r="O1597" i="1"/>
  <c r="Q1597" i="1" s="1"/>
  <c r="O1599" i="1"/>
  <c r="Q1599" i="1" s="1"/>
  <c r="O1600" i="1"/>
  <c r="Q1600" i="1" s="1"/>
  <c r="O1602" i="1"/>
  <c r="Q1602" i="1" s="1"/>
  <c r="O1607" i="1"/>
  <c r="Q1607" i="1" s="1"/>
  <c r="O1610" i="1"/>
  <c r="Q1610" i="1" s="1"/>
  <c r="O1614" i="1"/>
  <c r="Q1614" i="1" s="1"/>
  <c r="O1615" i="1"/>
  <c r="Q1615" i="1" s="1"/>
  <c r="O1617" i="1"/>
  <c r="Q1617" i="1" s="1"/>
  <c r="O1632" i="1"/>
  <c r="Q1632" i="1" s="1"/>
  <c r="O1633" i="1"/>
  <c r="Q1633" i="1" s="1"/>
  <c r="O1635" i="1"/>
  <c r="Q1635" i="1" s="1"/>
  <c r="O1637" i="1"/>
  <c r="Q1637" i="1" s="1"/>
  <c r="O1638" i="1"/>
  <c r="Q1638" i="1" s="1"/>
  <c r="O1642" i="1"/>
  <c r="Q1642" i="1" s="1"/>
  <c r="O1648" i="1"/>
  <c r="Q1648" i="1" s="1"/>
  <c r="O1649" i="1"/>
  <c r="Q1649" i="1" s="1"/>
  <c r="O1653" i="1"/>
  <c r="Q1653" i="1" s="1"/>
  <c r="O1654" i="1"/>
  <c r="Q1654" i="1" s="1"/>
  <c r="O1655" i="1"/>
  <c r="Q1655" i="1" s="1"/>
  <c r="O1656" i="1"/>
  <c r="Q1656" i="1" s="1"/>
  <c r="O1658" i="1"/>
  <c r="Q1658" i="1" s="1"/>
  <c r="O1661" i="1"/>
  <c r="Q1661" i="1" s="1"/>
  <c r="O1662" i="1"/>
  <c r="Q1662" i="1" s="1"/>
  <c r="O1663" i="1"/>
  <c r="Q1663" i="1" s="1"/>
  <c r="O1666" i="1"/>
  <c r="Q1666" i="1" s="1"/>
  <c r="O1672" i="1"/>
  <c r="Q1672" i="1" s="1"/>
  <c r="O1675" i="1"/>
  <c r="Q1675" i="1" s="1"/>
  <c r="O1679" i="1"/>
  <c r="Q1679" i="1" s="1"/>
  <c r="O1682" i="1"/>
  <c r="Q1682" i="1" s="1"/>
  <c r="O1686" i="1"/>
  <c r="Q1686" i="1" s="1"/>
  <c r="O1688" i="1"/>
  <c r="Q1688" i="1" s="1"/>
  <c r="O1691" i="1"/>
  <c r="Q1691" i="1" s="1"/>
  <c r="O1694" i="1"/>
  <c r="Q1694" i="1" s="1"/>
  <c r="O1696" i="1"/>
  <c r="Q1696" i="1" s="1"/>
  <c r="O1697" i="1"/>
  <c r="Q1697" i="1" s="1"/>
  <c r="O1699" i="1"/>
  <c r="Q1699" i="1" s="1"/>
  <c r="O1702" i="1"/>
  <c r="Q1702" i="1" s="1"/>
  <c r="O1703" i="1"/>
  <c r="Q1703" i="1" s="1"/>
  <c r="O1705" i="1"/>
  <c r="Q1705" i="1" s="1"/>
  <c r="O1708" i="1"/>
  <c r="Q1708" i="1" s="1"/>
  <c r="O1710" i="1"/>
  <c r="Q1710" i="1" s="1"/>
  <c r="O1727" i="1"/>
  <c r="Q1727" i="1" s="1"/>
  <c r="O1728" i="1"/>
  <c r="Q1728" i="1" s="1"/>
  <c r="O1731" i="1"/>
  <c r="Q1731" i="1" s="1"/>
  <c r="O1733" i="1"/>
  <c r="Q1733" i="1" s="1"/>
  <c r="O1735" i="1"/>
  <c r="Q1735" i="1" s="1"/>
  <c r="O1736" i="1"/>
  <c r="Q1736" i="1" s="1"/>
  <c r="O1738" i="1"/>
  <c r="Q1738" i="1" s="1"/>
  <c r="O1740" i="1"/>
  <c r="Q1740" i="1" s="1"/>
  <c r="O1744" i="1"/>
  <c r="Q1744" i="1" s="1"/>
  <c r="O1745" i="1"/>
  <c r="Q1745" i="1" s="1"/>
  <c r="O1747" i="1"/>
  <c r="Q1747" i="1" s="1"/>
  <c r="O1748" i="1"/>
  <c r="Q1748" i="1" s="1"/>
  <c r="O1749" i="1"/>
  <c r="Q1749" i="1" s="1"/>
  <c r="O1750" i="1"/>
  <c r="Q1750" i="1" s="1"/>
  <c r="O1752" i="1"/>
  <c r="Q1752" i="1" s="1"/>
  <c r="O1753" i="1"/>
  <c r="Q1753" i="1" s="1"/>
  <c r="O1754" i="1"/>
  <c r="Q1754" i="1" s="1"/>
  <c r="O1756" i="1"/>
  <c r="Q1756" i="1" s="1"/>
  <c r="O1760" i="1"/>
  <c r="Q1760" i="1" s="1"/>
  <c r="O1761" i="1"/>
  <c r="Q1761" i="1" s="1"/>
  <c r="O1778" i="1"/>
  <c r="Q1778" i="1" s="1"/>
  <c r="O1779" i="1"/>
  <c r="Q1779" i="1" s="1"/>
  <c r="O1781" i="1"/>
  <c r="Q1781" i="1" s="1"/>
  <c r="O1782" i="1"/>
  <c r="Q1782" i="1" s="1"/>
  <c r="O1783" i="1"/>
  <c r="Q1783" i="1" s="1"/>
  <c r="O1784" i="1"/>
  <c r="Q1784" i="1" s="1"/>
  <c r="O1785" i="1"/>
  <c r="Q1785" i="1" s="1"/>
  <c r="O1788" i="1"/>
  <c r="Q1788" i="1" s="1"/>
  <c r="O1789" i="1"/>
  <c r="Q1789" i="1" s="1"/>
  <c r="O1790" i="1"/>
  <c r="Q1790" i="1" s="1"/>
  <c r="O1791" i="1"/>
  <c r="Q1791" i="1" s="1"/>
  <c r="O1799" i="1"/>
  <c r="Q1799" i="1" s="1"/>
  <c r="O1800" i="1"/>
  <c r="Q1800" i="1" s="1"/>
  <c r="O1808" i="1"/>
  <c r="Q1808" i="1" s="1"/>
  <c r="O1809" i="1"/>
  <c r="Q1809" i="1" s="1"/>
  <c r="O1813" i="1"/>
  <c r="Q1813" i="1" s="1"/>
  <c r="O1817" i="1"/>
  <c r="Q1817" i="1" s="1"/>
  <c r="O1819" i="1"/>
  <c r="Q1819" i="1" s="1"/>
  <c r="O1822" i="1"/>
  <c r="Q1822" i="1" s="1"/>
  <c r="O1823" i="1"/>
  <c r="Q1823" i="1" s="1"/>
  <c r="O1826" i="1"/>
  <c r="Q1826" i="1" s="1"/>
  <c r="O1831" i="1"/>
  <c r="Q1831" i="1" s="1"/>
  <c r="O1835" i="1"/>
  <c r="Q1835" i="1" s="1"/>
  <c r="O1838" i="1"/>
  <c r="Q1838" i="1" s="1"/>
  <c r="O1839" i="1"/>
  <c r="Q1839" i="1" s="1"/>
  <c r="O1841" i="1"/>
  <c r="Q1841" i="1" s="1"/>
  <c r="O1842" i="1"/>
  <c r="Q1842" i="1" s="1"/>
  <c r="O1845" i="1"/>
  <c r="Q1845" i="1" s="1"/>
  <c r="O1846" i="1"/>
  <c r="Q1846" i="1" s="1"/>
  <c r="O1847" i="1"/>
  <c r="Q1847" i="1" s="1"/>
  <c r="O1849" i="1"/>
  <c r="Q1849" i="1" s="1"/>
  <c r="O1850" i="1"/>
  <c r="Q1850" i="1" s="1"/>
  <c r="O1851" i="1"/>
  <c r="Q1851" i="1" s="1"/>
  <c r="O1852" i="1"/>
  <c r="Q1852" i="1" s="1"/>
  <c r="O1864" i="1"/>
  <c r="Q1864" i="1" s="1"/>
  <c r="O1865" i="1"/>
  <c r="Q1865" i="1" s="1"/>
  <c r="O1867" i="1"/>
  <c r="Q1867" i="1" s="1"/>
  <c r="O1868" i="1"/>
  <c r="Q1868" i="1" s="1"/>
  <c r="O1873" i="1"/>
  <c r="Q1873" i="1" s="1"/>
  <c r="O1877" i="1"/>
  <c r="Q1877" i="1" s="1"/>
  <c r="O1878" i="1"/>
  <c r="Q1878" i="1" s="1"/>
  <c r="O1879" i="1"/>
  <c r="Q1879" i="1" s="1"/>
  <c r="O1880" i="1"/>
  <c r="Q1880" i="1" s="1"/>
  <c r="O1881" i="1"/>
  <c r="Q1881" i="1" s="1"/>
  <c r="O1883" i="1"/>
  <c r="Q1883" i="1" s="1"/>
  <c r="O1884" i="1"/>
  <c r="Q1884" i="1" s="1"/>
  <c r="O1886" i="1"/>
  <c r="Q1886" i="1" s="1"/>
  <c r="O1887" i="1"/>
  <c r="Q1887" i="1" s="1"/>
  <c r="O1890" i="1"/>
  <c r="Q1890" i="1" s="1"/>
  <c r="O1891" i="1"/>
  <c r="Q1891" i="1" s="1"/>
  <c r="O1895" i="1"/>
  <c r="Q1895" i="1" s="1"/>
  <c r="O1897" i="1"/>
  <c r="Q1897" i="1" s="1"/>
  <c r="O1898" i="1"/>
  <c r="Q1898" i="1" s="1"/>
  <c r="O1899" i="1"/>
  <c r="Q1899" i="1" s="1"/>
  <c r="O1902" i="1"/>
  <c r="Q1902" i="1" s="1"/>
  <c r="O1904" i="1"/>
  <c r="Q1904" i="1" s="1"/>
  <c r="O1905" i="1"/>
  <c r="Q1905" i="1" s="1"/>
  <c r="O1906" i="1"/>
  <c r="Q1906" i="1" s="1"/>
  <c r="O1907" i="1"/>
  <c r="Q1907" i="1" s="1"/>
  <c r="O1913" i="1"/>
  <c r="Q1913" i="1" s="1"/>
  <c r="O1914" i="1"/>
  <c r="Q1914" i="1" s="1"/>
  <c r="O1915" i="1"/>
  <c r="Q1915" i="1" s="1"/>
  <c r="O1916" i="1"/>
  <c r="Q1916" i="1" s="1"/>
  <c r="O1919" i="1"/>
  <c r="Q1919" i="1" s="1"/>
  <c r="O1920" i="1"/>
  <c r="Q1920" i="1" s="1"/>
  <c r="O1921" i="1"/>
  <c r="Q1921" i="1" s="1"/>
  <c r="O1922" i="1"/>
  <c r="Q1922" i="1" s="1"/>
  <c r="O1923" i="1"/>
  <c r="Q1923" i="1" s="1"/>
  <c r="O1926" i="1"/>
  <c r="Q1926" i="1" s="1"/>
  <c r="O1927" i="1"/>
  <c r="Q1927" i="1" s="1"/>
  <c r="O1930" i="1"/>
  <c r="Q1930" i="1" s="1"/>
  <c r="O1932" i="1"/>
  <c r="Q1932" i="1" s="1"/>
  <c r="O1934" i="1"/>
  <c r="Q1934" i="1" s="1"/>
  <c r="O1935" i="1"/>
  <c r="Q1935" i="1" s="1"/>
  <c r="O1937" i="1"/>
  <c r="Q1937" i="1" s="1"/>
  <c r="O1938" i="1"/>
  <c r="Q1938" i="1" s="1"/>
  <c r="O1939" i="1"/>
  <c r="Q1939" i="1" s="1"/>
  <c r="O1942" i="1"/>
  <c r="Q1942" i="1" s="1"/>
  <c r="O1944" i="1"/>
  <c r="Q1944" i="1" s="1"/>
  <c r="O1946" i="1"/>
  <c r="Q1946" i="1" s="1"/>
  <c r="O1947" i="1"/>
  <c r="Q1947" i="1" s="1"/>
  <c r="O1948" i="1"/>
  <c r="Q1948" i="1" s="1"/>
  <c r="O1951" i="1"/>
  <c r="Q1951" i="1" s="1"/>
  <c r="O1953" i="1"/>
  <c r="Q1953" i="1" s="1"/>
  <c r="O1954" i="1"/>
  <c r="Q1954" i="1" s="1"/>
  <c r="O1955" i="1"/>
  <c r="Q1955" i="1" s="1"/>
  <c r="O1957" i="1"/>
  <c r="Q1957" i="1" s="1"/>
  <c r="O1958" i="1"/>
  <c r="Q1958" i="1" s="1"/>
  <c r="O1959" i="1"/>
  <c r="Q1959" i="1" s="1"/>
  <c r="O1960" i="1"/>
  <c r="Q1960" i="1" s="1"/>
  <c r="O1962" i="1"/>
  <c r="Q1962" i="1" s="1"/>
  <c r="O1963" i="1"/>
  <c r="Q1963" i="1" s="1"/>
  <c r="O1964" i="1"/>
  <c r="Q1964" i="1" s="1"/>
  <c r="O1966" i="1"/>
  <c r="Q1966" i="1" s="1"/>
  <c r="O1967" i="1"/>
  <c r="Q1967" i="1" s="1"/>
  <c r="O1968" i="1"/>
  <c r="Q1968" i="1" s="1"/>
  <c r="O1969" i="1"/>
  <c r="Q1969" i="1" s="1"/>
  <c r="O1970" i="1"/>
  <c r="Q1970" i="1" s="1"/>
  <c r="O1974" i="1"/>
  <c r="Q1974" i="1" s="1"/>
  <c r="O1975" i="1"/>
  <c r="Q1975" i="1" s="1"/>
  <c r="O1976" i="1"/>
  <c r="Q1976" i="1" s="1"/>
  <c r="O1978" i="1"/>
  <c r="Q1978" i="1" s="1"/>
  <c r="O1985" i="1"/>
  <c r="Q1985" i="1" s="1"/>
  <c r="O1987" i="1"/>
  <c r="Q1987" i="1" s="1"/>
  <c r="O1988" i="1"/>
  <c r="Q1988" i="1" s="1"/>
  <c r="O1989" i="1"/>
  <c r="Q1989" i="1" s="1"/>
  <c r="O1990" i="1"/>
  <c r="Q1990" i="1" s="1"/>
  <c r="O1991" i="1"/>
  <c r="Q1991" i="1" s="1"/>
  <c r="O1992" i="1"/>
  <c r="Q1992" i="1" s="1"/>
  <c r="O1993" i="1"/>
  <c r="Q1993" i="1" s="1"/>
  <c r="O1994" i="1"/>
  <c r="Q1994" i="1" s="1"/>
  <c r="O1996" i="1"/>
  <c r="Q1996" i="1" s="1"/>
  <c r="O1999" i="1"/>
  <c r="Q1999" i="1" s="1"/>
  <c r="O2000" i="1"/>
  <c r="Q2000" i="1" s="1"/>
  <c r="O2001" i="1"/>
  <c r="Q2001" i="1" s="1"/>
  <c r="O2002" i="1"/>
  <c r="Q2002" i="1" s="1"/>
  <c r="O2003" i="1"/>
  <c r="Q2003" i="1" s="1"/>
  <c r="O2005" i="1"/>
  <c r="Q2005" i="1" s="1"/>
  <c r="O2007" i="1"/>
  <c r="Q2007" i="1" s="1"/>
  <c r="O2008" i="1"/>
  <c r="Q2008" i="1" s="1"/>
  <c r="O2009" i="1"/>
  <c r="Q2009" i="1" s="1"/>
  <c r="O2011" i="1"/>
  <c r="Q2011" i="1" s="1"/>
  <c r="O2014" i="1"/>
  <c r="Q2014" i="1" s="1"/>
  <c r="O2015" i="1"/>
  <c r="Q2015" i="1" s="1"/>
  <c r="O2016" i="1"/>
  <c r="Q2016" i="1" s="1"/>
  <c r="O2017" i="1"/>
  <c r="Q2017" i="1" s="1"/>
  <c r="O2018" i="1"/>
  <c r="Q2018" i="1" s="1"/>
  <c r="O2019" i="1"/>
  <c r="Q2019" i="1" s="1"/>
  <c r="O2024" i="1"/>
  <c r="Q2024" i="1" s="1"/>
  <c r="O2025" i="1"/>
  <c r="Q2025" i="1" s="1"/>
  <c r="O2026" i="1"/>
  <c r="Q2026" i="1" s="1"/>
  <c r="O2028" i="1"/>
  <c r="Q2028" i="1" s="1"/>
  <c r="O2029" i="1"/>
  <c r="Q2029" i="1" s="1"/>
  <c r="O2030" i="1"/>
  <c r="Q2030" i="1" s="1"/>
  <c r="O2033" i="1"/>
  <c r="Q2033" i="1" s="1"/>
  <c r="O2034" i="1"/>
  <c r="Q2034" i="1" s="1"/>
  <c r="O2035" i="1"/>
  <c r="Q2035" i="1" s="1"/>
  <c r="O2038" i="1"/>
  <c r="Q2038" i="1" s="1"/>
  <c r="O2039" i="1"/>
  <c r="Q2039" i="1" s="1"/>
  <c r="O2040" i="1"/>
  <c r="Q2040" i="1" s="1"/>
  <c r="O2041" i="1"/>
  <c r="Q2041" i="1" s="1"/>
  <c r="O2048" i="1"/>
  <c r="Q2048" i="1" s="1"/>
  <c r="O2049" i="1"/>
  <c r="Q2049" i="1" s="1"/>
  <c r="O2053" i="1"/>
  <c r="Q2053" i="1" s="1"/>
  <c r="O2055" i="1"/>
  <c r="Q2055" i="1" s="1"/>
  <c r="O2056" i="1"/>
  <c r="Q2056" i="1" s="1"/>
  <c r="O2058" i="1"/>
  <c r="Q2058" i="1" s="1"/>
  <c r="O2059" i="1"/>
  <c r="Q2059" i="1" s="1"/>
  <c r="O2072" i="1"/>
  <c r="Q2072" i="1" s="1"/>
  <c r="O2085" i="1"/>
  <c r="Q2085" i="1" s="1"/>
  <c r="O2086" i="1"/>
  <c r="Q2086" i="1" s="1"/>
  <c r="O2088" i="1"/>
  <c r="Q2088" i="1" s="1"/>
  <c r="O2089" i="1"/>
  <c r="Q2089" i="1" s="1"/>
  <c r="O2091" i="1"/>
  <c r="Q2091" i="1" s="1"/>
  <c r="O2095" i="1"/>
  <c r="Q2095" i="1" s="1"/>
  <c r="O2096" i="1"/>
  <c r="Q2096" i="1" s="1"/>
  <c r="O2097" i="1"/>
  <c r="Q2097" i="1" s="1"/>
  <c r="O2098" i="1"/>
  <c r="Q2098" i="1" s="1"/>
  <c r="O2099" i="1"/>
  <c r="Q2099" i="1" s="1"/>
  <c r="O2101" i="1"/>
  <c r="Q2101" i="1" s="1"/>
  <c r="O2102" i="1"/>
  <c r="Q2102" i="1" s="1"/>
  <c r="O2107" i="1"/>
  <c r="Q2107" i="1" s="1"/>
  <c r="O2111" i="1"/>
  <c r="Q2111" i="1" s="1"/>
  <c r="O2112" i="1"/>
  <c r="Q2112" i="1" s="1"/>
  <c r="O2113" i="1"/>
  <c r="Q2113" i="1" s="1"/>
  <c r="O2114" i="1"/>
  <c r="Q2114" i="1" s="1"/>
  <c r="O2122" i="1"/>
  <c r="Q2122" i="1" s="1"/>
  <c r="O2123" i="1"/>
  <c r="Q2123" i="1" s="1"/>
  <c r="O2124" i="1"/>
  <c r="Q2124" i="1" s="1"/>
  <c r="O2125" i="1"/>
  <c r="Q2125" i="1" s="1"/>
  <c r="O2128" i="1"/>
  <c r="Q2128" i="1" s="1"/>
  <c r="O2130" i="1"/>
  <c r="Q2130" i="1" s="1"/>
  <c r="O2142" i="1"/>
  <c r="Q2142" i="1" s="1"/>
  <c r="O2145" i="1"/>
  <c r="Q2145" i="1" s="1"/>
  <c r="O2147" i="1"/>
  <c r="Q2147" i="1" s="1"/>
  <c r="O2149" i="1"/>
  <c r="Q2149" i="1" s="1"/>
  <c r="O2150" i="1"/>
  <c r="Q2150" i="1" s="1"/>
  <c r="O2151" i="1"/>
  <c r="Q2151" i="1" s="1"/>
  <c r="O2154" i="1"/>
  <c r="Q2154" i="1" s="1"/>
  <c r="O2156" i="1"/>
  <c r="Q2156" i="1" s="1"/>
  <c r="O2157" i="1"/>
  <c r="Q2157" i="1" s="1"/>
  <c r="O2158" i="1"/>
  <c r="Q2158" i="1" s="1"/>
  <c r="O2159" i="1"/>
  <c r="Q2159" i="1" s="1"/>
  <c r="O2160" i="1"/>
  <c r="Q2160" i="1" s="1"/>
  <c r="O2161" i="1"/>
  <c r="Q2161" i="1" s="1"/>
  <c r="O2167" i="1"/>
  <c r="Q2167" i="1" s="1"/>
  <c r="O2168" i="1"/>
  <c r="Q2168" i="1" s="1"/>
  <c r="O2170" i="1"/>
  <c r="Q2170" i="1" s="1"/>
  <c r="O2172" i="1"/>
  <c r="Q2172" i="1" s="1"/>
  <c r="O2174" i="1"/>
  <c r="Q2174" i="1" s="1"/>
  <c r="O2175" i="1"/>
  <c r="Q2175" i="1" s="1"/>
  <c r="O2182" i="1"/>
  <c r="Q2182" i="1" s="1"/>
  <c r="O2183" i="1"/>
  <c r="Q2183" i="1" s="1"/>
  <c r="O2184" i="1"/>
  <c r="Q2184" i="1" s="1"/>
  <c r="O2185" i="1"/>
  <c r="Q2185" i="1" s="1"/>
  <c r="O2186" i="1"/>
  <c r="Q2186" i="1" s="1"/>
  <c r="O2187" i="1"/>
  <c r="Q2187" i="1" s="1"/>
  <c r="O2188" i="1"/>
  <c r="Q2188" i="1" s="1"/>
  <c r="O2191" i="1"/>
  <c r="Q2191" i="1" s="1"/>
  <c r="O2195" i="1"/>
  <c r="Q2195" i="1" s="1"/>
  <c r="O2197" i="1"/>
  <c r="Q2197" i="1" s="1"/>
  <c r="O2198" i="1"/>
  <c r="Q2198" i="1" s="1"/>
  <c r="O2200" i="1"/>
  <c r="Q2200" i="1" s="1"/>
  <c r="O2202" i="1"/>
  <c r="Q2202" i="1" s="1"/>
  <c r="O2204" i="1"/>
  <c r="Q2204" i="1" s="1"/>
  <c r="O2216" i="1"/>
  <c r="Q2216" i="1" s="1"/>
  <c r="O2217" i="1"/>
  <c r="Q2217" i="1" s="1"/>
  <c r="O2220" i="1"/>
  <c r="Q2220" i="1" s="1"/>
  <c r="O2222" i="1"/>
  <c r="Q2222" i="1" s="1"/>
  <c r="O2224" i="1"/>
  <c r="Q2224" i="1" s="1"/>
  <c r="O2227" i="1"/>
  <c r="Q2227" i="1" s="1"/>
  <c r="O2238" i="1"/>
  <c r="Q2238" i="1" s="1"/>
  <c r="O2239" i="1"/>
  <c r="Q2239" i="1" s="1"/>
  <c r="O2240" i="1"/>
  <c r="Q2240" i="1" s="1"/>
  <c r="O2241" i="1"/>
  <c r="Q2241" i="1" s="1"/>
  <c r="O2249" i="1"/>
  <c r="Q2249" i="1" s="1"/>
  <c r="O2252" i="1"/>
  <c r="Q2252" i="1" s="1"/>
  <c r="O2253" i="1"/>
  <c r="Q2253" i="1" s="1"/>
  <c r="O2255" i="1"/>
  <c r="Q2255" i="1" s="1"/>
  <c r="O2257" i="1"/>
  <c r="Q2257" i="1" s="1"/>
  <c r="O2258" i="1"/>
  <c r="Q2258" i="1" s="1"/>
  <c r="O2259" i="1"/>
  <c r="Q2259" i="1" s="1"/>
  <c r="O2263" i="1"/>
  <c r="Q2263" i="1" s="1"/>
  <c r="O2264" i="1"/>
  <c r="Q2264" i="1" s="1"/>
  <c r="O2265" i="1"/>
  <c r="Q2265" i="1" s="1"/>
  <c r="O2277" i="1"/>
  <c r="Q2277" i="1" s="1"/>
  <c r="O2279" i="1"/>
  <c r="Q2279" i="1" s="1"/>
  <c r="O2281" i="1"/>
  <c r="Q2281" i="1" s="1"/>
  <c r="O2291" i="1"/>
  <c r="Q2291" i="1" s="1"/>
  <c r="O2293" i="1"/>
  <c r="Q2293" i="1" s="1"/>
  <c r="O2294" i="1"/>
  <c r="Q2294" i="1" s="1"/>
  <c r="O2296" i="1"/>
  <c r="Q2296" i="1" s="1"/>
  <c r="O2297" i="1"/>
  <c r="Q2297" i="1" s="1"/>
  <c r="O2299" i="1"/>
  <c r="Q2299" i="1" s="1"/>
  <c r="O2321" i="1"/>
  <c r="Q2321" i="1" s="1"/>
  <c r="O2323" i="1"/>
  <c r="Q2323" i="1" s="1"/>
  <c r="O2335" i="1"/>
  <c r="Q2335" i="1" s="1"/>
  <c r="O2336" i="1"/>
  <c r="Q2336" i="1" s="1"/>
  <c r="O2337" i="1"/>
  <c r="Q2337" i="1" s="1"/>
  <c r="O2341" i="1"/>
  <c r="Q2341" i="1" s="1"/>
  <c r="O2342" i="1"/>
  <c r="Q2342" i="1" s="1"/>
  <c r="O2343" i="1"/>
  <c r="Q2343" i="1" s="1"/>
  <c r="O2344" i="1"/>
  <c r="Q2344" i="1" s="1"/>
  <c r="O2345" i="1"/>
  <c r="Q2345" i="1" s="1"/>
  <c r="O2348" i="1"/>
  <c r="Q2348" i="1" s="1"/>
  <c r="O2350" i="1"/>
  <c r="Q2350" i="1" s="1"/>
  <c r="O2351" i="1"/>
  <c r="Q2351" i="1" s="1"/>
  <c r="O2352" i="1"/>
  <c r="Q2352" i="1" s="1"/>
  <c r="O2358" i="1"/>
  <c r="Q2358" i="1" s="1"/>
  <c r="O2359" i="1"/>
  <c r="Q2359" i="1" s="1"/>
  <c r="O2360" i="1"/>
  <c r="Q2360" i="1" s="1"/>
  <c r="O2364" i="1"/>
  <c r="Q2364" i="1" s="1"/>
  <c r="O2366" i="1"/>
  <c r="Q2366" i="1" s="1"/>
  <c r="O2368" i="1"/>
  <c r="Q2368" i="1" s="1"/>
  <c r="O2375" i="1"/>
  <c r="Q2375" i="1" s="1"/>
  <c r="O2377" i="1"/>
  <c r="Q2377" i="1" s="1"/>
  <c r="O2379" i="1"/>
  <c r="Q2379" i="1" s="1"/>
  <c r="O2383" i="1"/>
  <c r="Q2383" i="1" s="1"/>
  <c r="O2384" i="1"/>
  <c r="Q2384" i="1" s="1"/>
  <c r="O2385" i="1"/>
  <c r="Q2385" i="1" s="1"/>
  <c r="O2387" i="1"/>
  <c r="Q2387" i="1" s="1"/>
  <c r="O2390" i="1"/>
  <c r="Q2390" i="1" s="1"/>
  <c r="O2395" i="1"/>
  <c r="Q2395" i="1" s="1"/>
  <c r="O2398" i="1"/>
  <c r="Q2398" i="1" s="1"/>
  <c r="O2399" i="1"/>
  <c r="Q2399" i="1" s="1"/>
  <c r="O2400" i="1"/>
  <c r="Q2400" i="1" s="1"/>
  <c r="O2412" i="1"/>
  <c r="Q2412" i="1" s="1"/>
  <c r="O2415" i="1"/>
  <c r="Q2415" i="1" s="1"/>
  <c r="O2416" i="1"/>
  <c r="Q2416" i="1" s="1"/>
  <c r="O2417" i="1"/>
  <c r="Q2417" i="1" s="1"/>
  <c r="O2419" i="1"/>
  <c r="Q2419" i="1" s="1"/>
  <c r="O2422" i="1"/>
  <c r="Q2422" i="1" s="1"/>
  <c r="O2423" i="1"/>
  <c r="Q2423" i="1" s="1"/>
  <c r="O2424" i="1"/>
  <c r="Q2424" i="1" s="1"/>
  <c r="O2425" i="1"/>
  <c r="Q2425" i="1" s="1"/>
  <c r="O2427" i="1"/>
  <c r="Q2427" i="1" s="1"/>
  <c r="O2429" i="1"/>
  <c r="Q2429" i="1" s="1"/>
  <c r="O2440" i="1"/>
  <c r="Q2440" i="1" s="1"/>
  <c r="O2443" i="1"/>
  <c r="Q2443" i="1" s="1"/>
  <c r="O2444" i="1"/>
  <c r="Q2444" i="1" s="1"/>
  <c r="O2448" i="1"/>
  <c r="Q2448" i="1" s="1"/>
  <c r="O2463" i="1"/>
  <c r="Q2463" i="1" s="1"/>
  <c r="O2464" i="1"/>
  <c r="Q2464" i="1" s="1"/>
  <c r="O2465" i="1"/>
  <c r="Q2465" i="1" s="1"/>
  <c r="O2481" i="1"/>
  <c r="Q2481" i="1" s="1"/>
  <c r="O2608" i="1"/>
  <c r="Q2608" i="1" s="1"/>
  <c r="O2609" i="1"/>
  <c r="Q2609" i="1" s="1"/>
  <c r="O2611" i="1"/>
  <c r="Q2611" i="1" s="1"/>
  <c r="O2614" i="1"/>
  <c r="Q2614" i="1" s="1"/>
  <c r="O2616" i="1"/>
  <c r="Q2616" i="1" s="1"/>
  <c r="O2642" i="1"/>
  <c r="Q2642" i="1" s="1"/>
  <c r="O2643" i="1"/>
  <c r="Q2643" i="1" s="1"/>
  <c r="O2646" i="1"/>
  <c r="Q2646" i="1" s="1"/>
  <c r="O2647" i="1"/>
  <c r="Q2647" i="1" s="1"/>
  <c r="O2655" i="1"/>
  <c r="Q2655" i="1" s="1"/>
  <c r="O2657" i="1"/>
  <c r="Q2657" i="1" s="1"/>
  <c r="O2659" i="1"/>
  <c r="Q2659" i="1" s="1"/>
  <c r="O2660" i="1"/>
  <c r="Q2660" i="1" s="1"/>
  <c r="O2662" i="1"/>
  <c r="Q2662" i="1" s="1"/>
  <c r="O2663" i="1"/>
  <c r="Q2663" i="1" s="1"/>
  <c r="O2665" i="1"/>
  <c r="Q2665" i="1" s="1"/>
  <c r="O2666" i="1"/>
  <c r="Q2666" i="1" s="1"/>
  <c r="O2667" i="1"/>
  <c r="Q2667" i="1" s="1"/>
  <c r="O2671" i="1"/>
  <c r="Q2671" i="1" s="1"/>
  <c r="O2673" i="1"/>
  <c r="Q2673" i="1" s="1"/>
  <c r="O2674" i="1"/>
  <c r="Q2674" i="1" s="1"/>
  <c r="O2675" i="1"/>
  <c r="Q2675" i="1" s="1"/>
  <c r="O2746" i="1"/>
  <c r="Q2746" i="1" s="1"/>
  <c r="O2753" i="1"/>
  <c r="Q2753" i="1" s="1"/>
  <c r="O2754" i="1"/>
  <c r="Q2754" i="1" s="1"/>
  <c r="O2774" i="1"/>
  <c r="Q2774" i="1" s="1"/>
  <c r="O2775" i="1"/>
  <c r="Q2775" i="1" s="1"/>
  <c r="O2778" i="1"/>
  <c r="Q2778" i="1" s="1"/>
  <c r="O2780" i="1"/>
  <c r="Q2780" i="1" s="1"/>
  <c r="O2799" i="1"/>
  <c r="Q2799" i="1" s="1"/>
  <c r="O2801" i="1"/>
  <c r="Q2801" i="1" s="1"/>
  <c r="O2803" i="1"/>
  <c r="Q2803" i="1" s="1"/>
  <c r="O2809" i="1"/>
  <c r="Q2809" i="1" s="1"/>
  <c r="O2810" i="1"/>
  <c r="Q2810" i="1" s="1"/>
  <c r="O2817" i="1"/>
  <c r="Q2817" i="1" s="1"/>
  <c r="O2819" i="1"/>
  <c r="Q2819" i="1" s="1"/>
  <c r="O2834" i="1"/>
  <c r="Q2834" i="1" s="1"/>
  <c r="O2835" i="1"/>
  <c r="Q2835" i="1" s="1"/>
  <c r="O2841" i="1"/>
  <c r="Q2841" i="1" s="1"/>
  <c r="O2842" i="1"/>
  <c r="Q2842" i="1" s="1"/>
  <c r="O2850" i="1"/>
  <c r="Q2850" i="1" s="1"/>
  <c r="O2851" i="1"/>
  <c r="Q2851" i="1" s="1"/>
  <c r="O2857" i="1"/>
  <c r="Q2857" i="1" s="1"/>
  <c r="O2859" i="1"/>
  <c r="Q2859" i="1" s="1"/>
  <c r="O2860" i="1"/>
  <c r="Q2860" i="1" s="1"/>
  <c r="O2867" i="1"/>
  <c r="Q2867" i="1" s="1"/>
  <c r="O2873" i="1"/>
  <c r="Q2873" i="1" s="1"/>
  <c r="O2875" i="1"/>
  <c r="Q2875" i="1" s="1"/>
  <c r="O2876" i="1"/>
  <c r="Q2876" i="1" s="1"/>
  <c r="O2910" i="1"/>
  <c r="Q2910" i="1" s="1"/>
  <c r="O2913" i="1"/>
  <c r="Q2913" i="1" s="1"/>
  <c r="O2924" i="1"/>
  <c r="Q2924" i="1" s="1"/>
  <c r="O2931" i="1"/>
  <c r="Q2931" i="1" s="1"/>
  <c r="O2933" i="1"/>
  <c r="Q2933" i="1" s="1"/>
  <c r="O2934" i="1"/>
  <c r="Q2934" i="1" s="1"/>
  <c r="O2939" i="1"/>
  <c r="Q2939" i="1" s="1"/>
  <c r="O2945" i="1"/>
  <c r="Q2945" i="1" s="1"/>
  <c r="O2947" i="1"/>
  <c r="Q2947" i="1" s="1"/>
  <c r="O2979" i="1"/>
  <c r="Q2979" i="1" s="1"/>
  <c r="O2985" i="1"/>
  <c r="Q2985" i="1" s="1"/>
  <c r="O2988" i="1"/>
  <c r="Q2988" i="1" s="1"/>
  <c r="O3002" i="1"/>
  <c r="Q3002" i="1" s="1"/>
  <c r="O3003" i="1"/>
  <c r="Q3003" i="1" s="1"/>
  <c r="O3004" i="1"/>
  <c r="Q3004" i="1" s="1"/>
  <c r="O3010" i="1"/>
  <c r="Q3010" i="1" s="1"/>
  <c r="O3030" i="1"/>
  <c r="Q3030" i="1" s="1"/>
  <c r="O3042" i="1"/>
  <c r="Q3042" i="1" s="1"/>
  <c r="O3051" i="1"/>
  <c r="Q3051" i="1" s="1"/>
  <c r="O3073" i="1"/>
  <c r="Q3073" i="1" s="1"/>
  <c r="O3074" i="1"/>
  <c r="Q3074" i="1" s="1"/>
  <c r="O3075" i="1"/>
  <c r="Q3075" i="1" s="1"/>
  <c r="O3116" i="1"/>
  <c r="Q3116" i="1" s="1"/>
  <c r="O3121" i="1"/>
  <c r="Q3121" i="1" s="1"/>
  <c r="O3122" i="1"/>
  <c r="Q3122" i="1" s="1"/>
  <c r="O3225" i="1"/>
  <c r="Q3225" i="1" s="1"/>
  <c r="O3227" i="1"/>
  <c r="Q3227" i="1" s="1"/>
  <c r="O3228" i="1"/>
  <c r="Q3228" i="1" s="1"/>
  <c r="O3545" i="1"/>
  <c r="Q3545" i="1" s="1"/>
  <c r="O3619" i="1"/>
  <c r="Q3619" i="1" s="1"/>
  <c r="O3715" i="1"/>
  <c r="Q3715" i="1" s="1"/>
  <c r="O3718" i="1"/>
  <c r="Q3718" i="1" s="1"/>
  <c r="O3865" i="1"/>
  <c r="Q3865" i="1" s="1"/>
  <c r="O3866" i="1"/>
  <c r="Q3866" i="1" s="1"/>
  <c r="O3977" i="1"/>
  <c r="Q3977" i="1" s="1"/>
  <c r="O4201" i="1"/>
  <c r="Q4201" i="1" s="1"/>
  <c r="O4497" i="1"/>
  <c r="Q4497" i="1" s="1"/>
  <c r="O4499" i="1"/>
  <c r="Q4499" i="1" s="1"/>
  <c r="O4546" i="1"/>
  <c r="Q4546" i="1" s="1"/>
  <c r="O4547" i="1"/>
  <c r="Q4547" i="1" s="1"/>
  <c r="O4881" i="1"/>
  <c r="Q4881" i="1" s="1"/>
  <c r="O4995" i="1"/>
  <c r="Q4995" i="1" s="1"/>
  <c r="O5010" i="1"/>
  <c r="Q5010" i="1" s="1"/>
  <c r="O5011" i="1"/>
  <c r="Q5011" i="1" s="1"/>
  <c r="O5017" i="1"/>
  <c r="Q5017" i="1" s="1"/>
  <c r="O5018" i="1"/>
  <c r="Q5018" i="1" s="1"/>
  <c r="O5019" i="1"/>
  <c r="Q5019" i="1" s="1"/>
  <c r="O5057" i="1"/>
  <c r="Q5057" i="1" s="1"/>
  <c r="O5058" i="1"/>
  <c r="Q5058" i="1" s="1"/>
  <c r="O5073" i="1"/>
  <c r="Q5073" i="1" s="1"/>
  <c r="O5113" i="1"/>
  <c r="Q5113" i="1" s="1"/>
  <c r="O5115" i="1"/>
  <c r="Q5115" i="1" s="1"/>
  <c r="O5155" i="1"/>
  <c r="Q5155" i="1" s="1"/>
  <c r="K3" i="1"/>
  <c r="N3" i="1" s="1"/>
  <c r="P3" i="1" s="1"/>
  <c r="K4" i="1"/>
  <c r="N4" i="1" s="1"/>
  <c r="P4" i="1" s="1"/>
  <c r="K5" i="1"/>
  <c r="N5" i="1" s="1"/>
  <c r="P5" i="1" s="1"/>
  <c r="K6" i="1"/>
  <c r="N6" i="1" s="1"/>
  <c r="P6" i="1" s="1"/>
  <c r="K7" i="1"/>
  <c r="N7" i="1" s="1"/>
  <c r="P7" i="1" s="1"/>
  <c r="K8" i="1"/>
  <c r="N8" i="1" s="1"/>
  <c r="P8" i="1" s="1"/>
  <c r="K9" i="1"/>
  <c r="N9" i="1" s="1"/>
  <c r="P9" i="1" s="1"/>
  <c r="K10" i="1"/>
  <c r="N10" i="1" s="1"/>
  <c r="P10" i="1" s="1"/>
  <c r="K11" i="1"/>
  <c r="K12" i="1"/>
  <c r="N12" i="1" s="1"/>
  <c r="P12" i="1" s="1"/>
  <c r="K13" i="1"/>
  <c r="N13" i="1" s="1"/>
  <c r="P13" i="1" s="1"/>
  <c r="K14" i="1"/>
  <c r="N14" i="1" s="1"/>
  <c r="P14" i="1" s="1"/>
  <c r="K15" i="1"/>
  <c r="N15" i="1" s="1"/>
  <c r="P15" i="1" s="1"/>
  <c r="K16" i="1"/>
  <c r="N16" i="1" s="1"/>
  <c r="P16" i="1" s="1"/>
  <c r="K17" i="1"/>
  <c r="N17" i="1" s="1"/>
  <c r="P17" i="1" s="1"/>
  <c r="K18" i="1"/>
  <c r="N18" i="1" s="1"/>
  <c r="P18" i="1" s="1"/>
  <c r="K19" i="1"/>
  <c r="N19" i="1" s="1"/>
  <c r="P19" i="1" s="1"/>
  <c r="K20" i="1"/>
  <c r="K21" i="1"/>
  <c r="N21" i="1" s="1"/>
  <c r="P21" i="1" s="1"/>
  <c r="K22" i="1"/>
  <c r="N22" i="1" s="1"/>
  <c r="P22" i="1" s="1"/>
  <c r="K23" i="1"/>
  <c r="N23" i="1" s="1"/>
  <c r="P23" i="1" s="1"/>
  <c r="K24" i="1"/>
  <c r="N24" i="1" s="1"/>
  <c r="P24" i="1" s="1"/>
  <c r="K25" i="1"/>
  <c r="N25" i="1" s="1"/>
  <c r="P25" i="1" s="1"/>
  <c r="K26" i="1"/>
  <c r="N26" i="1" s="1"/>
  <c r="P26" i="1" s="1"/>
  <c r="K27" i="1"/>
  <c r="N27" i="1" s="1"/>
  <c r="P27" i="1" s="1"/>
  <c r="K28" i="1"/>
  <c r="N28" i="1" s="1"/>
  <c r="P28" i="1" s="1"/>
  <c r="K29" i="1"/>
  <c r="N29" i="1" s="1"/>
  <c r="P29" i="1" s="1"/>
  <c r="K30" i="1"/>
  <c r="N30" i="1" s="1"/>
  <c r="P30" i="1" s="1"/>
  <c r="K31" i="1"/>
  <c r="N31" i="1" s="1"/>
  <c r="P31" i="1" s="1"/>
  <c r="K32" i="1"/>
  <c r="N32" i="1" s="1"/>
  <c r="P32" i="1" s="1"/>
  <c r="K33" i="1"/>
  <c r="N33" i="1" s="1"/>
  <c r="P33" i="1" s="1"/>
  <c r="K34" i="1"/>
  <c r="N34" i="1" s="1"/>
  <c r="P34" i="1" s="1"/>
  <c r="K35" i="1"/>
  <c r="N35" i="1" s="1"/>
  <c r="P35" i="1" s="1"/>
  <c r="K36" i="1"/>
  <c r="K37" i="1"/>
  <c r="K38" i="1"/>
  <c r="K39" i="1"/>
  <c r="N39" i="1" s="1"/>
  <c r="P39" i="1" s="1"/>
  <c r="K40" i="1"/>
  <c r="N40" i="1" s="1"/>
  <c r="P40" i="1" s="1"/>
  <c r="K41" i="1"/>
  <c r="N41" i="1" s="1"/>
  <c r="P41" i="1" s="1"/>
  <c r="K42" i="1"/>
  <c r="N42" i="1" s="1"/>
  <c r="P42" i="1" s="1"/>
  <c r="K43" i="1"/>
  <c r="N43" i="1" s="1"/>
  <c r="P43" i="1" s="1"/>
  <c r="K44" i="1"/>
  <c r="N44" i="1" s="1"/>
  <c r="P44" i="1" s="1"/>
  <c r="K45" i="1"/>
  <c r="N45" i="1" s="1"/>
  <c r="P45" i="1" s="1"/>
  <c r="K46" i="1"/>
  <c r="N46" i="1" s="1"/>
  <c r="P46" i="1" s="1"/>
  <c r="K47" i="1"/>
  <c r="N47" i="1" s="1"/>
  <c r="P47" i="1" s="1"/>
  <c r="K48" i="1"/>
  <c r="N48" i="1" s="1"/>
  <c r="P48" i="1" s="1"/>
  <c r="K49" i="1"/>
  <c r="N49" i="1" s="1"/>
  <c r="P49" i="1" s="1"/>
  <c r="K50" i="1"/>
  <c r="N50" i="1" s="1"/>
  <c r="P50" i="1" s="1"/>
  <c r="K51" i="1"/>
  <c r="N51" i="1" s="1"/>
  <c r="P51" i="1" s="1"/>
  <c r="K52" i="1"/>
  <c r="N52" i="1" s="1"/>
  <c r="P52" i="1" s="1"/>
  <c r="K53" i="1"/>
  <c r="N53" i="1" s="1"/>
  <c r="P53" i="1" s="1"/>
  <c r="K54" i="1"/>
  <c r="N54" i="1" s="1"/>
  <c r="P54" i="1" s="1"/>
  <c r="K55" i="1"/>
  <c r="N55" i="1" s="1"/>
  <c r="P55" i="1" s="1"/>
  <c r="K56" i="1"/>
  <c r="N56" i="1" s="1"/>
  <c r="P56" i="1" s="1"/>
  <c r="K57" i="1"/>
  <c r="N57" i="1" s="1"/>
  <c r="P57" i="1" s="1"/>
  <c r="K58" i="1"/>
  <c r="N58" i="1" s="1"/>
  <c r="P58" i="1" s="1"/>
  <c r="K59" i="1"/>
  <c r="N59" i="1" s="1"/>
  <c r="P59" i="1" s="1"/>
  <c r="K60" i="1"/>
  <c r="N60" i="1" s="1"/>
  <c r="P60" i="1" s="1"/>
  <c r="K61" i="1"/>
  <c r="N61" i="1" s="1"/>
  <c r="P61" i="1" s="1"/>
  <c r="K62" i="1"/>
  <c r="N62" i="1" s="1"/>
  <c r="P62" i="1" s="1"/>
  <c r="K63" i="1"/>
  <c r="N63" i="1" s="1"/>
  <c r="P63" i="1" s="1"/>
  <c r="K64" i="1"/>
  <c r="K65" i="1"/>
  <c r="K66" i="1"/>
  <c r="K67" i="1"/>
  <c r="N67" i="1" s="1"/>
  <c r="P67" i="1" s="1"/>
  <c r="K68" i="1"/>
  <c r="N68" i="1" s="1"/>
  <c r="P68" i="1" s="1"/>
  <c r="K69" i="1"/>
  <c r="N69" i="1" s="1"/>
  <c r="P69" i="1" s="1"/>
  <c r="K70" i="1"/>
  <c r="N70" i="1" s="1"/>
  <c r="P70" i="1" s="1"/>
  <c r="K71" i="1"/>
  <c r="N71" i="1" s="1"/>
  <c r="P71" i="1" s="1"/>
  <c r="K72" i="1"/>
  <c r="N72" i="1" s="1"/>
  <c r="P72" i="1" s="1"/>
  <c r="K73" i="1"/>
  <c r="N73" i="1" s="1"/>
  <c r="P73" i="1" s="1"/>
  <c r="K74" i="1"/>
  <c r="N74" i="1" s="1"/>
  <c r="P74" i="1" s="1"/>
  <c r="K75" i="1"/>
  <c r="N75" i="1" s="1"/>
  <c r="P75" i="1" s="1"/>
  <c r="K76" i="1"/>
  <c r="N76" i="1" s="1"/>
  <c r="P76" i="1" s="1"/>
  <c r="K77" i="1"/>
  <c r="N77" i="1" s="1"/>
  <c r="P77" i="1" s="1"/>
  <c r="K78" i="1"/>
  <c r="N78" i="1" s="1"/>
  <c r="P78" i="1" s="1"/>
  <c r="K79" i="1"/>
  <c r="N79" i="1" s="1"/>
  <c r="P79" i="1" s="1"/>
  <c r="K80" i="1"/>
  <c r="N80" i="1" s="1"/>
  <c r="P80" i="1" s="1"/>
  <c r="K81" i="1"/>
  <c r="N81" i="1" s="1"/>
  <c r="P81" i="1" s="1"/>
  <c r="K82" i="1"/>
  <c r="N82" i="1" s="1"/>
  <c r="P82" i="1" s="1"/>
  <c r="K83" i="1"/>
  <c r="N83" i="1" s="1"/>
  <c r="P83" i="1" s="1"/>
  <c r="K84" i="1"/>
  <c r="N84" i="1" s="1"/>
  <c r="P84" i="1" s="1"/>
  <c r="K85" i="1"/>
  <c r="N85" i="1" s="1"/>
  <c r="P85" i="1" s="1"/>
  <c r="K86" i="1"/>
  <c r="K87" i="1"/>
  <c r="K88" i="1"/>
  <c r="K89" i="1"/>
  <c r="K90" i="1"/>
  <c r="K91" i="1"/>
  <c r="K92" i="1"/>
  <c r="K93" i="1"/>
  <c r="K94" i="1"/>
  <c r="N94" i="1" s="1"/>
  <c r="P94" i="1" s="1"/>
  <c r="K95" i="1"/>
  <c r="N95" i="1" s="1"/>
  <c r="P95" i="1" s="1"/>
  <c r="K96" i="1"/>
  <c r="N96" i="1" s="1"/>
  <c r="P96" i="1" s="1"/>
  <c r="K97" i="1"/>
  <c r="N97" i="1" s="1"/>
  <c r="P97" i="1" s="1"/>
  <c r="K98" i="1"/>
  <c r="N98" i="1" s="1"/>
  <c r="P98" i="1" s="1"/>
  <c r="K99" i="1"/>
  <c r="N99" i="1" s="1"/>
  <c r="P99" i="1" s="1"/>
  <c r="K100" i="1"/>
  <c r="N100" i="1" s="1"/>
  <c r="P100" i="1" s="1"/>
  <c r="K101" i="1"/>
  <c r="N101" i="1" s="1"/>
  <c r="P101" i="1" s="1"/>
  <c r="K102" i="1"/>
  <c r="N102" i="1" s="1"/>
  <c r="P102" i="1" s="1"/>
  <c r="K103" i="1"/>
  <c r="N103" i="1" s="1"/>
  <c r="P103" i="1" s="1"/>
  <c r="K104" i="1"/>
  <c r="N104" i="1" s="1"/>
  <c r="P104" i="1" s="1"/>
  <c r="K105" i="1"/>
  <c r="N105" i="1" s="1"/>
  <c r="P105" i="1" s="1"/>
  <c r="K106" i="1"/>
  <c r="N106" i="1" s="1"/>
  <c r="P106" i="1" s="1"/>
  <c r="K107" i="1"/>
  <c r="N107" i="1" s="1"/>
  <c r="P107" i="1" s="1"/>
  <c r="K108" i="1"/>
  <c r="N108" i="1" s="1"/>
  <c r="P108" i="1" s="1"/>
  <c r="K109" i="1"/>
  <c r="N109" i="1" s="1"/>
  <c r="P109" i="1" s="1"/>
  <c r="K110" i="1"/>
  <c r="N110" i="1" s="1"/>
  <c r="P110" i="1" s="1"/>
  <c r="K111" i="1"/>
  <c r="N111" i="1" s="1"/>
  <c r="P111" i="1" s="1"/>
  <c r="K112" i="1"/>
  <c r="N112" i="1" s="1"/>
  <c r="P112" i="1" s="1"/>
  <c r="K113" i="1"/>
  <c r="N113" i="1" s="1"/>
  <c r="P113" i="1" s="1"/>
  <c r="K114" i="1"/>
  <c r="N114" i="1" s="1"/>
  <c r="P114" i="1" s="1"/>
  <c r="K115" i="1"/>
  <c r="N115" i="1" s="1"/>
  <c r="P115" i="1" s="1"/>
  <c r="K116" i="1"/>
  <c r="N116" i="1" s="1"/>
  <c r="P116" i="1" s="1"/>
  <c r="K117" i="1"/>
  <c r="N117" i="1" s="1"/>
  <c r="P117" i="1" s="1"/>
  <c r="K118" i="1"/>
  <c r="N118" i="1" s="1"/>
  <c r="P118" i="1" s="1"/>
  <c r="K119" i="1"/>
  <c r="N119" i="1" s="1"/>
  <c r="P119" i="1" s="1"/>
  <c r="K120" i="1"/>
  <c r="N120" i="1" s="1"/>
  <c r="P120" i="1" s="1"/>
  <c r="K121" i="1"/>
  <c r="N121" i="1" s="1"/>
  <c r="P121" i="1" s="1"/>
  <c r="K122" i="1"/>
  <c r="N122" i="1" s="1"/>
  <c r="P122" i="1" s="1"/>
  <c r="K123" i="1"/>
  <c r="N123" i="1" s="1"/>
  <c r="P123" i="1" s="1"/>
  <c r="K124" i="1"/>
  <c r="N124" i="1" s="1"/>
  <c r="P124" i="1" s="1"/>
  <c r="K125" i="1"/>
  <c r="N125" i="1" s="1"/>
  <c r="P125" i="1" s="1"/>
  <c r="K126" i="1"/>
  <c r="N126" i="1" s="1"/>
  <c r="P126" i="1" s="1"/>
  <c r="K127" i="1"/>
  <c r="N127" i="1" s="1"/>
  <c r="P127" i="1" s="1"/>
  <c r="K128" i="1"/>
  <c r="N128" i="1" s="1"/>
  <c r="P128" i="1" s="1"/>
  <c r="K129" i="1"/>
  <c r="N129" i="1" s="1"/>
  <c r="P129" i="1" s="1"/>
  <c r="K130" i="1"/>
  <c r="N130" i="1" s="1"/>
  <c r="P130" i="1" s="1"/>
  <c r="K131" i="1"/>
  <c r="N131" i="1" s="1"/>
  <c r="P131" i="1" s="1"/>
  <c r="K132" i="1"/>
  <c r="N132" i="1" s="1"/>
  <c r="P132" i="1" s="1"/>
  <c r="K133" i="1"/>
  <c r="N133" i="1" s="1"/>
  <c r="P133" i="1" s="1"/>
  <c r="K134" i="1"/>
  <c r="N134" i="1" s="1"/>
  <c r="P134" i="1" s="1"/>
  <c r="K135" i="1"/>
  <c r="N135" i="1" s="1"/>
  <c r="P135" i="1" s="1"/>
  <c r="K136" i="1"/>
  <c r="N136" i="1" s="1"/>
  <c r="P136" i="1" s="1"/>
  <c r="K137" i="1"/>
  <c r="N137" i="1" s="1"/>
  <c r="P137" i="1" s="1"/>
  <c r="K138" i="1"/>
  <c r="N138" i="1" s="1"/>
  <c r="P138" i="1" s="1"/>
  <c r="K139" i="1"/>
  <c r="N139" i="1" s="1"/>
  <c r="P139" i="1" s="1"/>
  <c r="K140" i="1"/>
  <c r="N140" i="1" s="1"/>
  <c r="P140" i="1" s="1"/>
  <c r="K141" i="1"/>
  <c r="N141" i="1" s="1"/>
  <c r="P141" i="1" s="1"/>
  <c r="K142" i="1"/>
  <c r="N142" i="1" s="1"/>
  <c r="P142" i="1" s="1"/>
  <c r="K143" i="1"/>
  <c r="N143" i="1" s="1"/>
  <c r="P143" i="1" s="1"/>
  <c r="K144" i="1"/>
  <c r="N144" i="1" s="1"/>
  <c r="P144" i="1" s="1"/>
  <c r="K145" i="1"/>
  <c r="N145" i="1" s="1"/>
  <c r="P145" i="1" s="1"/>
  <c r="K146" i="1"/>
  <c r="N146" i="1" s="1"/>
  <c r="P146" i="1" s="1"/>
  <c r="K147" i="1"/>
  <c r="N147" i="1" s="1"/>
  <c r="P147" i="1" s="1"/>
  <c r="K148" i="1"/>
  <c r="N148" i="1" s="1"/>
  <c r="P148" i="1" s="1"/>
  <c r="K149" i="1"/>
  <c r="N149" i="1" s="1"/>
  <c r="P149" i="1" s="1"/>
  <c r="K150" i="1"/>
  <c r="N150" i="1" s="1"/>
  <c r="P150" i="1" s="1"/>
  <c r="K151" i="1"/>
  <c r="N151" i="1" s="1"/>
  <c r="P151" i="1" s="1"/>
  <c r="K152" i="1"/>
  <c r="N152" i="1" s="1"/>
  <c r="P152" i="1" s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N167" i="1" s="1"/>
  <c r="P167" i="1" s="1"/>
  <c r="K168" i="1"/>
  <c r="N168" i="1" s="1"/>
  <c r="P168" i="1" s="1"/>
  <c r="K169" i="1"/>
  <c r="N169" i="1" s="1"/>
  <c r="P169" i="1" s="1"/>
  <c r="K170" i="1"/>
  <c r="N170" i="1" s="1"/>
  <c r="P170" i="1" s="1"/>
  <c r="K171" i="1"/>
  <c r="N171" i="1" s="1"/>
  <c r="P171" i="1" s="1"/>
  <c r="K172" i="1"/>
  <c r="N172" i="1" s="1"/>
  <c r="P172" i="1" s="1"/>
  <c r="K173" i="1"/>
  <c r="N173" i="1" s="1"/>
  <c r="P173" i="1" s="1"/>
  <c r="K174" i="1"/>
  <c r="N174" i="1" s="1"/>
  <c r="P174" i="1" s="1"/>
  <c r="K175" i="1"/>
  <c r="N175" i="1" s="1"/>
  <c r="P175" i="1" s="1"/>
  <c r="K176" i="1"/>
  <c r="N176" i="1" s="1"/>
  <c r="P176" i="1" s="1"/>
  <c r="K177" i="1"/>
  <c r="N177" i="1" s="1"/>
  <c r="P177" i="1" s="1"/>
  <c r="K178" i="1"/>
  <c r="N178" i="1" s="1"/>
  <c r="P178" i="1" s="1"/>
  <c r="K179" i="1"/>
  <c r="N179" i="1" s="1"/>
  <c r="P179" i="1" s="1"/>
  <c r="K180" i="1"/>
  <c r="N180" i="1" s="1"/>
  <c r="P180" i="1" s="1"/>
  <c r="K181" i="1"/>
  <c r="N181" i="1" s="1"/>
  <c r="P181" i="1" s="1"/>
  <c r="K182" i="1"/>
  <c r="N182" i="1" s="1"/>
  <c r="P182" i="1" s="1"/>
  <c r="K183" i="1"/>
  <c r="N183" i="1" s="1"/>
  <c r="P183" i="1" s="1"/>
  <c r="K184" i="1"/>
  <c r="N184" i="1" s="1"/>
  <c r="P184" i="1" s="1"/>
  <c r="K185" i="1"/>
  <c r="N185" i="1" s="1"/>
  <c r="P185" i="1" s="1"/>
  <c r="K186" i="1"/>
  <c r="N186" i="1" s="1"/>
  <c r="P186" i="1" s="1"/>
  <c r="K187" i="1"/>
  <c r="N187" i="1" s="1"/>
  <c r="P187" i="1" s="1"/>
  <c r="K188" i="1"/>
  <c r="N188" i="1" s="1"/>
  <c r="P188" i="1" s="1"/>
  <c r="K189" i="1"/>
  <c r="N189" i="1" s="1"/>
  <c r="P189" i="1" s="1"/>
  <c r="K190" i="1"/>
  <c r="N190" i="1" s="1"/>
  <c r="P190" i="1" s="1"/>
  <c r="K191" i="1"/>
  <c r="N191" i="1" s="1"/>
  <c r="P191" i="1" s="1"/>
  <c r="K192" i="1"/>
  <c r="N192" i="1" s="1"/>
  <c r="P192" i="1" s="1"/>
  <c r="K193" i="1"/>
  <c r="N193" i="1" s="1"/>
  <c r="P193" i="1" s="1"/>
  <c r="K194" i="1"/>
  <c r="N194" i="1" s="1"/>
  <c r="P194" i="1" s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N212" i="1" s="1"/>
  <c r="P212" i="1" s="1"/>
  <c r="K213" i="1"/>
  <c r="N213" i="1" s="1"/>
  <c r="P213" i="1" s="1"/>
  <c r="K214" i="1"/>
  <c r="N214" i="1" s="1"/>
  <c r="P214" i="1" s="1"/>
  <c r="K215" i="1"/>
  <c r="N215" i="1" s="1"/>
  <c r="P215" i="1" s="1"/>
  <c r="K216" i="1"/>
  <c r="N216" i="1" s="1"/>
  <c r="P216" i="1" s="1"/>
  <c r="K217" i="1"/>
  <c r="N217" i="1" s="1"/>
  <c r="P217" i="1" s="1"/>
  <c r="K218" i="1"/>
  <c r="N218" i="1" s="1"/>
  <c r="P218" i="1" s="1"/>
  <c r="K219" i="1"/>
  <c r="N219" i="1" s="1"/>
  <c r="P219" i="1" s="1"/>
  <c r="K220" i="1"/>
  <c r="N220" i="1" s="1"/>
  <c r="P220" i="1" s="1"/>
  <c r="K221" i="1"/>
  <c r="N221" i="1" s="1"/>
  <c r="P221" i="1" s="1"/>
  <c r="K222" i="1"/>
  <c r="N222" i="1" s="1"/>
  <c r="P222" i="1" s="1"/>
  <c r="K223" i="1"/>
  <c r="N223" i="1" s="1"/>
  <c r="P223" i="1" s="1"/>
  <c r="K224" i="1"/>
  <c r="N224" i="1" s="1"/>
  <c r="P224" i="1" s="1"/>
  <c r="K225" i="1"/>
  <c r="N225" i="1" s="1"/>
  <c r="P225" i="1" s="1"/>
  <c r="K226" i="1"/>
  <c r="N226" i="1" s="1"/>
  <c r="P226" i="1" s="1"/>
  <c r="K227" i="1"/>
  <c r="N227" i="1" s="1"/>
  <c r="P227" i="1" s="1"/>
  <c r="K228" i="1"/>
  <c r="N228" i="1" s="1"/>
  <c r="P228" i="1" s="1"/>
  <c r="K229" i="1"/>
  <c r="N229" i="1" s="1"/>
  <c r="P229" i="1" s="1"/>
  <c r="K230" i="1"/>
  <c r="N230" i="1" s="1"/>
  <c r="P230" i="1" s="1"/>
  <c r="K231" i="1"/>
  <c r="N231" i="1" s="1"/>
  <c r="P231" i="1" s="1"/>
  <c r="K232" i="1"/>
  <c r="N232" i="1" s="1"/>
  <c r="P232" i="1" s="1"/>
  <c r="K233" i="1"/>
  <c r="N233" i="1" s="1"/>
  <c r="P233" i="1" s="1"/>
  <c r="K234" i="1"/>
  <c r="N234" i="1" s="1"/>
  <c r="P234" i="1" s="1"/>
  <c r="K235" i="1"/>
  <c r="N235" i="1" s="1"/>
  <c r="P235" i="1" s="1"/>
  <c r="K236" i="1"/>
  <c r="N236" i="1" s="1"/>
  <c r="P236" i="1" s="1"/>
  <c r="K237" i="1"/>
  <c r="N237" i="1" s="1"/>
  <c r="P237" i="1" s="1"/>
  <c r="K238" i="1"/>
  <c r="N238" i="1" s="1"/>
  <c r="P238" i="1" s="1"/>
  <c r="K239" i="1"/>
  <c r="N239" i="1" s="1"/>
  <c r="P239" i="1" s="1"/>
  <c r="K240" i="1"/>
  <c r="N240" i="1" s="1"/>
  <c r="P240" i="1" s="1"/>
  <c r="K241" i="1"/>
  <c r="N241" i="1" s="1"/>
  <c r="P241" i="1" s="1"/>
  <c r="K242" i="1"/>
  <c r="N242" i="1" s="1"/>
  <c r="P242" i="1" s="1"/>
  <c r="K243" i="1"/>
  <c r="N243" i="1" s="1"/>
  <c r="P243" i="1" s="1"/>
  <c r="K244" i="1"/>
  <c r="N244" i="1" s="1"/>
  <c r="P244" i="1" s="1"/>
  <c r="K245" i="1"/>
  <c r="N245" i="1" s="1"/>
  <c r="P245" i="1" s="1"/>
  <c r="K246" i="1"/>
  <c r="N246" i="1" s="1"/>
  <c r="P246" i="1" s="1"/>
  <c r="K247" i="1"/>
  <c r="N247" i="1" s="1"/>
  <c r="P247" i="1" s="1"/>
  <c r="K248" i="1"/>
  <c r="N248" i="1" s="1"/>
  <c r="P248" i="1" s="1"/>
  <c r="K249" i="1"/>
  <c r="N249" i="1" s="1"/>
  <c r="P249" i="1" s="1"/>
  <c r="K250" i="1"/>
  <c r="N250" i="1" s="1"/>
  <c r="P250" i="1" s="1"/>
  <c r="K251" i="1"/>
  <c r="N251" i="1" s="1"/>
  <c r="P251" i="1" s="1"/>
  <c r="K252" i="1"/>
  <c r="N252" i="1" s="1"/>
  <c r="P252" i="1" s="1"/>
  <c r="K253" i="1"/>
  <c r="N253" i="1" s="1"/>
  <c r="P253" i="1" s="1"/>
  <c r="K254" i="1"/>
  <c r="N254" i="1" s="1"/>
  <c r="P254" i="1" s="1"/>
  <c r="K255" i="1"/>
  <c r="N255" i="1" s="1"/>
  <c r="P255" i="1" s="1"/>
  <c r="K256" i="1"/>
  <c r="N256" i="1" s="1"/>
  <c r="P256" i="1" s="1"/>
  <c r="K257" i="1"/>
  <c r="N257" i="1" s="1"/>
  <c r="P257" i="1" s="1"/>
  <c r="K258" i="1"/>
  <c r="N258" i="1" s="1"/>
  <c r="P258" i="1" s="1"/>
  <c r="K259" i="1"/>
  <c r="N259" i="1" s="1"/>
  <c r="P259" i="1" s="1"/>
  <c r="K260" i="1"/>
  <c r="N260" i="1" s="1"/>
  <c r="P260" i="1" s="1"/>
  <c r="K261" i="1"/>
  <c r="N261" i="1" s="1"/>
  <c r="P261" i="1" s="1"/>
  <c r="K262" i="1"/>
  <c r="N262" i="1" s="1"/>
  <c r="P262" i="1" s="1"/>
  <c r="K263" i="1"/>
  <c r="N263" i="1" s="1"/>
  <c r="P263" i="1" s="1"/>
  <c r="K264" i="1"/>
  <c r="N264" i="1" s="1"/>
  <c r="P264" i="1" s="1"/>
  <c r="K265" i="1"/>
  <c r="N265" i="1" s="1"/>
  <c r="P265" i="1" s="1"/>
  <c r="K266" i="1"/>
  <c r="N266" i="1" s="1"/>
  <c r="P266" i="1" s="1"/>
  <c r="K267" i="1"/>
  <c r="N267" i="1" s="1"/>
  <c r="P267" i="1" s="1"/>
  <c r="K268" i="1"/>
  <c r="N268" i="1" s="1"/>
  <c r="P268" i="1" s="1"/>
  <c r="K269" i="1"/>
  <c r="N269" i="1" s="1"/>
  <c r="P269" i="1" s="1"/>
  <c r="K270" i="1"/>
  <c r="N270" i="1" s="1"/>
  <c r="P270" i="1" s="1"/>
  <c r="K271" i="1"/>
  <c r="N271" i="1" s="1"/>
  <c r="P271" i="1" s="1"/>
  <c r="K272" i="1"/>
  <c r="N272" i="1" s="1"/>
  <c r="P272" i="1" s="1"/>
  <c r="K273" i="1"/>
  <c r="N273" i="1" s="1"/>
  <c r="P273" i="1" s="1"/>
  <c r="K274" i="1"/>
  <c r="N274" i="1" s="1"/>
  <c r="P274" i="1" s="1"/>
  <c r="K275" i="1"/>
  <c r="N275" i="1" s="1"/>
  <c r="P275" i="1" s="1"/>
  <c r="K276" i="1"/>
  <c r="N276" i="1" s="1"/>
  <c r="P276" i="1" s="1"/>
  <c r="K277" i="1"/>
  <c r="N277" i="1" s="1"/>
  <c r="P277" i="1" s="1"/>
  <c r="K278" i="1"/>
  <c r="N278" i="1" s="1"/>
  <c r="P278" i="1" s="1"/>
  <c r="K279" i="1"/>
  <c r="N279" i="1" s="1"/>
  <c r="P279" i="1" s="1"/>
  <c r="K280" i="1"/>
  <c r="N280" i="1" s="1"/>
  <c r="P280" i="1" s="1"/>
  <c r="K281" i="1"/>
  <c r="N281" i="1" s="1"/>
  <c r="P281" i="1" s="1"/>
  <c r="K282" i="1"/>
  <c r="N282" i="1" s="1"/>
  <c r="P282" i="1" s="1"/>
  <c r="K283" i="1"/>
  <c r="N283" i="1" s="1"/>
  <c r="P283" i="1" s="1"/>
  <c r="K284" i="1"/>
  <c r="N284" i="1" s="1"/>
  <c r="P284" i="1" s="1"/>
  <c r="K285" i="1"/>
  <c r="N285" i="1" s="1"/>
  <c r="P285" i="1" s="1"/>
  <c r="K286" i="1"/>
  <c r="N286" i="1" s="1"/>
  <c r="P286" i="1" s="1"/>
  <c r="K287" i="1"/>
  <c r="N287" i="1" s="1"/>
  <c r="P287" i="1" s="1"/>
  <c r="K288" i="1"/>
  <c r="N288" i="1" s="1"/>
  <c r="P288" i="1" s="1"/>
  <c r="K289" i="1"/>
  <c r="K290" i="1"/>
  <c r="N290" i="1" s="1"/>
  <c r="P290" i="1" s="1"/>
  <c r="K291" i="1"/>
  <c r="N291" i="1" s="1"/>
  <c r="P291" i="1" s="1"/>
  <c r="K292" i="1"/>
  <c r="N292" i="1" s="1"/>
  <c r="P292" i="1" s="1"/>
  <c r="K293" i="1"/>
  <c r="N293" i="1" s="1"/>
  <c r="P293" i="1" s="1"/>
  <c r="K294" i="1"/>
  <c r="N294" i="1" s="1"/>
  <c r="P294" i="1" s="1"/>
  <c r="K295" i="1"/>
  <c r="N295" i="1" s="1"/>
  <c r="P295" i="1" s="1"/>
  <c r="K296" i="1"/>
  <c r="N296" i="1" s="1"/>
  <c r="P296" i="1" s="1"/>
  <c r="K297" i="1"/>
  <c r="N297" i="1" s="1"/>
  <c r="P297" i="1" s="1"/>
  <c r="K298" i="1"/>
  <c r="N298" i="1" s="1"/>
  <c r="P298" i="1" s="1"/>
  <c r="K299" i="1"/>
  <c r="K300" i="1"/>
  <c r="K301" i="1"/>
  <c r="K302" i="1"/>
  <c r="K303" i="1"/>
  <c r="K304" i="1"/>
  <c r="K305" i="1"/>
  <c r="K306" i="1"/>
  <c r="K307" i="1"/>
  <c r="K308" i="1"/>
  <c r="N308" i="1" s="1"/>
  <c r="P308" i="1" s="1"/>
  <c r="K309" i="1"/>
  <c r="N309" i="1" s="1"/>
  <c r="P309" i="1" s="1"/>
  <c r="K310" i="1"/>
  <c r="N310" i="1" s="1"/>
  <c r="P310" i="1" s="1"/>
  <c r="K311" i="1"/>
  <c r="N311" i="1" s="1"/>
  <c r="P311" i="1" s="1"/>
  <c r="K312" i="1"/>
  <c r="N312" i="1" s="1"/>
  <c r="P312" i="1" s="1"/>
  <c r="K313" i="1"/>
  <c r="N313" i="1" s="1"/>
  <c r="P313" i="1" s="1"/>
  <c r="K314" i="1"/>
  <c r="N314" i="1" s="1"/>
  <c r="P314" i="1" s="1"/>
  <c r="K315" i="1"/>
  <c r="N315" i="1" s="1"/>
  <c r="P315" i="1" s="1"/>
  <c r="K316" i="1"/>
  <c r="N316" i="1" s="1"/>
  <c r="P316" i="1" s="1"/>
  <c r="K317" i="1"/>
  <c r="N317" i="1" s="1"/>
  <c r="P317" i="1" s="1"/>
  <c r="K318" i="1"/>
  <c r="N318" i="1" s="1"/>
  <c r="P318" i="1" s="1"/>
  <c r="K319" i="1"/>
  <c r="N319" i="1" s="1"/>
  <c r="P319" i="1" s="1"/>
  <c r="K320" i="1"/>
  <c r="N320" i="1" s="1"/>
  <c r="P320" i="1" s="1"/>
  <c r="K321" i="1"/>
  <c r="N321" i="1" s="1"/>
  <c r="P321" i="1" s="1"/>
  <c r="K322" i="1"/>
  <c r="N322" i="1" s="1"/>
  <c r="P322" i="1" s="1"/>
  <c r="K323" i="1"/>
  <c r="N323" i="1" s="1"/>
  <c r="P323" i="1" s="1"/>
  <c r="K324" i="1"/>
  <c r="N324" i="1" s="1"/>
  <c r="P324" i="1" s="1"/>
  <c r="K325" i="1"/>
  <c r="N325" i="1" s="1"/>
  <c r="P325" i="1" s="1"/>
  <c r="K326" i="1"/>
  <c r="N326" i="1" s="1"/>
  <c r="P326" i="1" s="1"/>
  <c r="K327" i="1"/>
  <c r="N327" i="1" s="1"/>
  <c r="P327" i="1" s="1"/>
  <c r="K328" i="1"/>
  <c r="N328" i="1" s="1"/>
  <c r="P328" i="1" s="1"/>
  <c r="K329" i="1"/>
  <c r="N329" i="1" s="1"/>
  <c r="P329" i="1" s="1"/>
  <c r="K330" i="1"/>
  <c r="N330" i="1" s="1"/>
  <c r="P330" i="1" s="1"/>
  <c r="K331" i="1"/>
  <c r="N331" i="1" s="1"/>
  <c r="P331" i="1" s="1"/>
  <c r="K332" i="1"/>
  <c r="N332" i="1" s="1"/>
  <c r="P332" i="1" s="1"/>
  <c r="K333" i="1"/>
  <c r="N333" i="1" s="1"/>
  <c r="P333" i="1" s="1"/>
  <c r="K334" i="1"/>
  <c r="N334" i="1" s="1"/>
  <c r="P334" i="1" s="1"/>
  <c r="K335" i="1"/>
  <c r="N335" i="1" s="1"/>
  <c r="P335" i="1" s="1"/>
  <c r="K336" i="1"/>
  <c r="K337" i="1"/>
  <c r="K338" i="1"/>
  <c r="K339" i="1"/>
  <c r="K340" i="1"/>
  <c r="K341" i="1"/>
  <c r="K342" i="1"/>
  <c r="K343" i="1"/>
  <c r="N343" i="1" s="1"/>
  <c r="P343" i="1" s="1"/>
  <c r="K344" i="1"/>
  <c r="N344" i="1" s="1"/>
  <c r="P344" i="1" s="1"/>
  <c r="K345" i="1"/>
  <c r="N345" i="1" s="1"/>
  <c r="P345" i="1" s="1"/>
  <c r="K346" i="1"/>
  <c r="N346" i="1" s="1"/>
  <c r="P346" i="1" s="1"/>
  <c r="K347" i="1"/>
  <c r="N347" i="1" s="1"/>
  <c r="P347" i="1" s="1"/>
  <c r="K348" i="1"/>
  <c r="N348" i="1" s="1"/>
  <c r="P348" i="1" s="1"/>
  <c r="K349" i="1"/>
  <c r="N349" i="1" s="1"/>
  <c r="P349" i="1" s="1"/>
  <c r="K350" i="1"/>
  <c r="N350" i="1" s="1"/>
  <c r="P350" i="1" s="1"/>
  <c r="K351" i="1"/>
  <c r="N351" i="1" s="1"/>
  <c r="P351" i="1" s="1"/>
  <c r="K352" i="1"/>
  <c r="N352" i="1" s="1"/>
  <c r="P352" i="1" s="1"/>
  <c r="K353" i="1"/>
  <c r="N353" i="1" s="1"/>
  <c r="P353" i="1" s="1"/>
  <c r="K354" i="1"/>
  <c r="N354" i="1" s="1"/>
  <c r="P354" i="1" s="1"/>
  <c r="K355" i="1"/>
  <c r="N355" i="1" s="1"/>
  <c r="P355" i="1" s="1"/>
  <c r="K356" i="1"/>
  <c r="N356" i="1" s="1"/>
  <c r="P356" i="1" s="1"/>
  <c r="K357" i="1"/>
  <c r="N357" i="1" s="1"/>
  <c r="P357" i="1" s="1"/>
  <c r="K358" i="1"/>
  <c r="N358" i="1" s="1"/>
  <c r="P358" i="1" s="1"/>
  <c r="K359" i="1"/>
  <c r="N359" i="1" s="1"/>
  <c r="P359" i="1" s="1"/>
  <c r="K360" i="1"/>
  <c r="N360" i="1" s="1"/>
  <c r="P360" i="1" s="1"/>
  <c r="K361" i="1"/>
  <c r="N361" i="1" s="1"/>
  <c r="P361" i="1" s="1"/>
  <c r="K362" i="1"/>
  <c r="N362" i="1" s="1"/>
  <c r="P362" i="1" s="1"/>
  <c r="K363" i="1"/>
  <c r="N363" i="1" s="1"/>
  <c r="P363" i="1" s="1"/>
  <c r="K364" i="1"/>
  <c r="N364" i="1" s="1"/>
  <c r="P364" i="1" s="1"/>
  <c r="K365" i="1"/>
  <c r="N365" i="1" s="1"/>
  <c r="P365" i="1" s="1"/>
  <c r="K366" i="1"/>
  <c r="N366" i="1" s="1"/>
  <c r="P366" i="1" s="1"/>
  <c r="K367" i="1"/>
  <c r="N367" i="1" s="1"/>
  <c r="P367" i="1" s="1"/>
  <c r="K368" i="1"/>
  <c r="N368" i="1" s="1"/>
  <c r="P368" i="1" s="1"/>
  <c r="K369" i="1"/>
  <c r="N369" i="1" s="1"/>
  <c r="P369" i="1" s="1"/>
  <c r="K370" i="1"/>
  <c r="N370" i="1" s="1"/>
  <c r="P370" i="1" s="1"/>
  <c r="K371" i="1"/>
  <c r="N371" i="1" s="1"/>
  <c r="P371" i="1" s="1"/>
  <c r="K372" i="1"/>
  <c r="N372" i="1" s="1"/>
  <c r="P372" i="1" s="1"/>
  <c r="K373" i="1"/>
  <c r="N373" i="1" s="1"/>
  <c r="P373" i="1" s="1"/>
  <c r="K374" i="1"/>
  <c r="N374" i="1" s="1"/>
  <c r="P374" i="1" s="1"/>
  <c r="K375" i="1"/>
  <c r="K376" i="1"/>
  <c r="K377" i="1"/>
  <c r="K378" i="1"/>
  <c r="K379" i="1"/>
  <c r="K380" i="1"/>
  <c r="K381" i="1"/>
  <c r="K382" i="1"/>
  <c r="K383" i="1"/>
  <c r="K384" i="1"/>
  <c r="K385" i="1"/>
  <c r="K386" i="1"/>
  <c r="N386" i="1" s="1"/>
  <c r="P386" i="1" s="1"/>
  <c r="K387" i="1"/>
  <c r="N387" i="1" s="1"/>
  <c r="P387" i="1" s="1"/>
  <c r="K388" i="1"/>
  <c r="N388" i="1" s="1"/>
  <c r="P388" i="1" s="1"/>
  <c r="K389" i="1"/>
  <c r="N389" i="1" s="1"/>
  <c r="P389" i="1" s="1"/>
  <c r="K390" i="1"/>
  <c r="N390" i="1" s="1"/>
  <c r="P390" i="1" s="1"/>
  <c r="K391" i="1"/>
  <c r="N391" i="1" s="1"/>
  <c r="P391" i="1" s="1"/>
  <c r="K392" i="1"/>
  <c r="N392" i="1" s="1"/>
  <c r="P392" i="1" s="1"/>
  <c r="K393" i="1"/>
  <c r="N393" i="1" s="1"/>
  <c r="P393" i="1" s="1"/>
  <c r="K394" i="1"/>
  <c r="N394" i="1" s="1"/>
  <c r="P394" i="1" s="1"/>
  <c r="K395" i="1"/>
  <c r="N395" i="1" s="1"/>
  <c r="P395" i="1" s="1"/>
  <c r="K396" i="1"/>
  <c r="N396" i="1" s="1"/>
  <c r="P396" i="1" s="1"/>
  <c r="K397" i="1"/>
  <c r="N397" i="1" s="1"/>
  <c r="P397" i="1" s="1"/>
  <c r="K398" i="1"/>
  <c r="N398" i="1" s="1"/>
  <c r="P398" i="1" s="1"/>
  <c r="K399" i="1"/>
  <c r="N399" i="1" s="1"/>
  <c r="P399" i="1" s="1"/>
  <c r="K400" i="1"/>
  <c r="N400" i="1" s="1"/>
  <c r="P400" i="1" s="1"/>
  <c r="K401" i="1"/>
  <c r="N401" i="1" s="1"/>
  <c r="P401" i="1" s="1"/>
  <c r="K402" i="1"/>
  <c r="N402" i="1" s="1"/>
  <c r="P402" i="1" s="1"/>
  <c r="K403" i="1"/>
  <c r="N403" i="1" s="1"/>
  <c r="P403" i="1" s="1"/>
  <c r="K404" i="1"/>
  <c r="N404" i="1" s="1"/>
  <c r="P404" i="1" s="1"/>
  <c r="K405" i="1"/>
  <c r="N405" i="1" s="1"/>
  <c r="P405" i="1" s="1"/>
  <c r="K406" i="1"/>
  <c r="N406" i="1" s="1"/>
  <c r="P406" i="1" s="1"/>
  <c r="K407" i="1"/>
  <c r="N407" i="1" s="1"/>
  <c r="P407" i="1" s="1"/>
  <c r="K408" i="1"/>
  <c r="N408" i="1" s="1"/>
  <c r="P408" i="1" s="1"/>
  <c r="K409" i="1"/>
  <c r="N409" i="1" s="1"/>
  <c r="P409" i="1" s="1"/>
  <c r="K410" i="1"/>
  <c r="N410" i="1" s="1"/>
  <c r="P410" i="1" s="1"/>
  <c r="K411" i="1"/>
  <c r="N411" i="1" s="1"/>
  <c r="P411" i="1" s="1"/>
  <c r="K412" i="1"/>
  <c r="N412" i="1" s="1"/>
  <c r="P412" i="1" s="1"/>
  <c r="K413" i="1"/>
  <c r="N413" i="1" s="1"/>
  <c r="P413" i="1" s="1"/>
  <c r="K414" i="1"/>
  <c r="N414" i="1" s="1"/>
  <c r="P414" i="1" s="1"/>
  <c r="K415" i="1"/>
  <c r="N415" i="1" s="1"/>
  <c r="P415" i="1" s="1"/>
  <c r="K416" i="1"/>
  <c r="N416" i="1" s="1"/>
  <c r="P416" i="1" s="1"/>
  <c r="K417" i="1"/>
  <c r="N417" i="1" s="1"/>
  <c r="P417" i="1" s="1"/>
  <c r="K418" i="1"/>
  <c r="N418" i="1" s="1"/>
  <c r="P418" i="1" s="1"/>
  <c r="K419" i="1"/>
  <c r="N419" i="1" s="1"/>
  <c r="P419" i="1" s="1"/>
  <c r="K420" i="1"/>
  <c r="N420" i="1" s="1"/>
  <c r="P420" i="1" s="1"/>
  <c r="K421" i="1"/>
  <c r="N421" i="1" s="1"/>
  <c r="P421" i="1" s="1"/>
  <c r="K422" i="1"/>
  <c r="N422" i="1" s="1"/>
  <c r="P422" i="1" s="1"/>
  <c r="K423" i="1"/>
  <c r="N423" i="1" s="1"/>
  <c r="P423" i="1" s="1"/>
  <c r="K424" i="1"/>
  <c r="N424" i="1" s="1"/>
  <c r="P424" i="1" s="1"/>
  <c r="K425" i="1"/>
  <c r="N425" i="1" s="1"/>
  <c r="P425" i="1" s="1"/>
  <c r="K426" i="1"/>
  <c r="N426" i="1" s="1"/>
  <c r="P426" i="1" s="1"/>
  <c r="K427" i="1"/>
  <c r="N427" i="1" s="1"/>
  <c r="P427" i="1" s="1"/>
  <c r="K428" i="1"/>
  <c r="N428" i="1" s="1"/>
  <c r="P428" i="1" s="1"/>
  <c r="K429" i="1"/>
  <c r="N429" i="1" s="1"/>
  <c r="P429" i="1" s="1"/>
  <c r="K430" i="1"/>
  <c r="N430" i="1" s="1"/>
  <c r="P430" i="1" s="1"/>
  <c r="K431" i="1"/>
  <c r="N431" i="1" s="1"/>
  <c r="P431" i="1" s="1"/>
  <c r="K432" i="1"/>
  <c r="N432" i="1" s="1"/>
  <c r="P432" i="1" s="1"/>
  <c r="K433" i="1"/>
  <c r="N433" i="1" s="1"/>
  <c r="P433" i="1" s="1"/>
  <c r="K434" i="1"/>
  <c r="N434" i="1" s="1"/>
  <c r="P434" i="1" s="1"/>
  <c r="K435" i="1"/>
  <c r="N435" i="1" s="1"/>
  <c r="P435" i="1" s="1"/>
  <c r="K436" i="1"/>
  <c r="N436" i="1" s="1"/>
  <c r="P436" i="1" s="1"/>
  <c r="K437" i="1"/>
  <c r="N437" i="1" s="1"/>
  <c r="P437" i="1" s="1"/>
  <c r="K438" i="1"/>
  <c r="N438" i="1" s="1"/>
  <c r="P438" i="1" s="1"/>
  <c r="K439" i="1"/>
  <c r="N439" i="1" s="1"/>
  <c r="P439" i="1" s="1"/>
  <c r="K440" i="1"/>
  <c r="N440" i="1" s="1"/>
  <c r="P440" i="1" s="1"/>
  <c r="K441" i="1"/>
  <c r="N441" i="1" s="1"/>
  <c r="P441" i="1" s="1"/>
  <c r="K442" i="1"/>
  <c r="N442" i="1" s="1"/>
  <c r="P442" i="1" s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N465" i="1" s="1"/>
  <c r="P465" i="1" s="1"/>
  <c r="K466" i="1"/>
  <c r="N466" i="1" s="1"/>
  <c r="P466" i="1" s="1"/>
  <c r="K467" i="1"/>
  <c r="N467" i="1" s="1"/>
  <c r="P467" i="1" s="1"/>
  <c r="K468" i="1"/>
  <c r="N468" i="1" s="1"/>
  <c r="P468" i="1" s="1"/>
  <c r="K469" i="1"/>
  <c r="N469" i="1" s="1"/>
  <c r="P469" i="1" s="1"/>
  <c r="K470" i="1"/>
  <c r="N470" i="1" s="1"/>
  <c r="P470" i="1" s="1"/>
  <c r="K471" i="1"/>
  <c r="N471" i="1" s="1"/>
  <c r="P471" i="1" s="1"/>
  <c r="K472" i="1"/>
  <c r="N472" i="1" s="1"/>
  <c r="P472" i="1" s="1"/>
  <c r="K473" i="1"/>
  <c r="N473" i="1" s="1"/>
  <c r="P473" i="1" s="1"/>
  <c r="K474" i="1"/>
  <c r="K475" i="1"/>
  <c r="K476" i="1"/>
  <c r="N476" i="1" s="1"/>
  <c r="P476" i="1" s="1"/>
  <c r="K477" i="1"/>
  <c r="N477" i="1" s="1"/>
  <c r="P477" i="1" s="1"/>
  <c r="K478" i="1"/>
  <c r="N478" i="1" s="1"/>
  <c r="P478" i="1" s="1"/>
  <c r="K479" i="1"/>
  <c r="N479" i="1" s="1"/>
  <c r="P479" i="1" s="1"/>
  <c r="K480" i="1"/>
  <c r="N480" i="1" s="1"/>
  <c r="P480" i="1" s="1"/>
  <c r="K481" i="1"/>
  <c r="N481" i="1" s="1"/>
  <c r="P481" i="1" s="1"/>
  <c r="K482" i="1"/>
  <c r="N482" i="1" s="1"/>
  <c r="P482" i="1" s="1"/>
  <c r="K483" i="1"/>
  <c r="N483" i="1" s="1"/>
  <c r="P483" i="1" s="1"/>
  <c r="K484" i="1"/>
  <c r="N484" i="1" s="1"/>
  <c r="P484" i="1" s="1"/>
  <c r="K485" i="1"/>
  <c r="N485" i="1" s="1"/>
  <c r="P485" i="1" s="1"/>
  <c r="K486" i="1"/>
  <c r="N486" i="1" s="1"/>
  <c r="P486" i="1" s="1"/>
  <c r="K487" i="1"/>
  <c r="K488" i="1"/>
  <c r="K489" i="1"/>
  <c r="K490" i="1"/>
  <c r="K491" i="1"/>
  <c r="K492" i="1"/>
  <c r="N492" i="1" s="1"/>
  <c r="P492" i="1" s="1"/>
  <c r="K493" i="1"/>
  <c r="N493" i="1" s="1"/>
  <c r="P493" i="1" s="1"/>
  <c r="K494" i="1"/>
  <c r="N494" i="1" s="1"/>
  <c r="P494" i="1" s="1"/>
  <c r="K495" i="1"/>
  <c r="N495" i="1" s="1"/>
  <c r="P495" i="1" s="1"/>
  <c r="K496" i="1"/>
  <c r="N496" i="1" s="1"/>
  <c r="P496" i="1" s="1"/>
  <c r="K497" i="1"/>
  <c r="N497" i="1" s="1"/>
  <c r="P497" i="1" s="1"/>
  <c r="K498" i="1"/>
  <c r="N498" i="1" s="1"/>
  <c r="P498" i="1" s="1"/>
  <c r="K499" i="1"/>
  <c r="N499" i="1" s="1"/>
  <c r="P499" i="1" s="1"/>
  <c r="K500" i="1"/>
  <c r="N500" i="1" s="1"/>
  <c r="P500" i="1" s="1"/>
  <c r="K501" i="1"/>
  <c r="K502" i="1"/>
  <c r="K503" i="1"/>
  <c r="N503" i="1" s="1"/>
  <c r="P503" i="1" s="1"/>
  <c r="K504" i="1"/>
  <c r="N504" i="1" s="1"/>
  <c r="P504" i="1" s="1"/>
  <c r="K505" i="1"/>
  <c r="N505" i="1" s="1"/>
  <c r="P505" i="1" s="1"/>
  <c r="K506" i="1"/>
  <c r="N506" i="1" s="1"/>
  <c r="P506" i="1" s="1"/>
  <c r="K507" i="1"/>
  <c r="N507" i="1" s="1"/>
  <c r="P507" i="1" s="1"/>
  <c r="K508" i="1"/>
  <c r="N508" i="1" s="1"/>
  <c r="P508" i="1" s="1"/>
  <c r="K509" i="1"/>
  <c r="N509" i="1" s="1"/>
  <c r="P509" i="1" s="1"/>
  <c r="K510" i="1"/>
  <c r="N510" i="1" s="1"/>
  <c r="P510" i="1" s="1"/>
  <c r="K511" i="1"/>
  <c r="N511" i="1" s="1"/>
  <c r="P511" i="1" s="1"/>
  <c r="K512" i="1"/>
  <c r="N512" i="1" s="1"/>
  <c r="P512" i="1" s="1"/>
  <c r="K513" i="1"/>
  <c r="N513" i="1" s="1"/>
  <c r="P513" i="1" s="1"/>
  <c r="K514" i="1"/>
  <c r="N514" i="1" s="1"/>
  <c r="P514" i="1" s="1"/>
  <c r="K515" i="1"/>
  <c r="N515" i="1" s="1"/>
  <c r="P515" i="1" s="1"/>
  <c r="K516" i="1"/>
  <c r="N516" i="1" s="1"/>
  <c r="P516" i="1" s="1"/>
  <c r="K517" i="1"/>
  <c r="N517" i="1" s="1"/>
  <c r="P517" i="1" s="1"/>
  <c r="K518" i="1"/>
  <c r="N518" i="1" s="1"/>
  <c r="P518" i="1" s="1"/>
  <c r="K519" i="1"/>
  <c r="K520" i="1"/>
  <c r="K521" i="1"/>
  <c r="K522" i="1"/>
  <c r="K523" i="1"/>
  <c r="K524" i="1"/>
  <c r="K525" i="1"/>
  <c r="N525" i="1" s="1"/>
  <c r="P525" i="1" s="1"/>
  <c r="K526" i="1"/>
  <c r="N526" i="1" s="1"/>
  <c r="P526" i="1" s="1"/>
  <c r="K527" i="1"/>
  <c r="N527" i="1" s="1"/>
  <c r="P527" i="1" s="1"/>
  <c r="K528" i="1"/>
  <c r="N528" i="1" s="1"/>
  <c r="P528" i="1" s="1"/>
  <c r="K529" i="1"/>
  <c r="N529" i="1" s="1"/>
  <c r="P529" i="1" s="1"/>
  <c r="K530" i="1"/>
  <c r="N530" i="1" s="1"/>
  <c r="P530" i="1" s="1"/>
  <c r="K531" i="1"/>
  <c r="N531" i="1" s="1"/>
  <c r="P531" i="1" s="1"/>
  <c r="K532" i="1"/>
  <c r="N532" i="1" s="1"/>
  <c r="P532" i="1" s="1"/>
  <c r="K533" i="1"/>
  <c r="N533" i="1" s="1"/>
  <c r="P533" i="1" s="1"/>
  <c r="K534" i="1"/>
  <c r="N534" i="1" s="1"/>
  <c r="P534" i="1" s="1"/>
  <c r="K535" i="1"/>
  <c r="N535" i="1" s="1"/>
  <c r="P535" i="1" s="1"/>
  <c r="K536" i="1"/>
  <c r="N536" i="1" s="1"/>
  <c r="P536" i="1" s="1"/>
  <c r="K537" i="1"/>
  <c r="K538" i="1"/>
  <c r="K539" i="1"/>
  <c r="K540" i="1"/>
  <c r="K541" i="1"/>
  <c r="K542" i="1"/>
  <c r="K543" i="1"/>
  <c r="K544" i="1"/>
  <c r="K545" i="1"/>
  <c r="K546" i="1"/>
  <c r="K547" i="1"/>
  <c r="N547" i="1" s="1"/>
  <c r="P547" i="1" s="1"/>
  <c r="K548" i="1"/>
  <c r="N548" i="1" s="1"/>
  <c r="P548" i="1" s="1"/>
  <c r="K549" i="1"/>
  <c r="N549" i="1" s="1"/>
  <c r="P549" i="1" s="1"/>
  <c r="K550" i="1"/>
  <c r="N550" i="1" s="1"/>
  <c r="P550" i="1" s="1"/>
  <c r="K551" i="1"/>
  <c r="N551" i="1" s="1"/>
  <c r="P551" i="1" s="1"/>
  <c r="K552" i="1"/>
  <c r="N552" i="1" s="1"/>
  <c r="P552" i="1" s="1"/>
  <c r="K553" i="1"/>
  <c r="N553" i="1" s="1"/>
  <c r="P553" i="1" s="1"/>
  <c r="K554" i="1"/>
  <c r="N554" i="1" s="1"/>
  <c r="P554" i="1" s="1"/>
  <c r="K555" i="1"/>
  <c r="N555" i="1" s="1"/>
  <c r="P555" i="1" s="1"/>
  <c r="K556" i="1"/>
  <c r="N556" i="1" s="1"/>
  <c r="P556" i="1" s="1"/>
  <c r="K557" i="1"/>
  <c r="N557" i="1" s="1"/>
  <c r="P557" i="1" s="1"/>
  <c r="K558" i="1"/>
  <c r="N558" i="1" s="1"/>
  <c r="P558" i="1" s="1"/>
  <c r="K559" i="1"/>
  <c r="N559" i="1" s="1"/>
  <c r="P559" i="1" s="1"/>
  <c r="K560" i="1"/>
  <c r="N560" i="1" s="1"/>
  <c r="P560" i="1" s="1"/>
  <c r="K561" i="1"/>
  <c r="N561" i="1" s="1"/>
  <c r="P561" i="1" s="1"/>
  <c r="K562" i="1"/>
  <c r="N562" i="1" s="1"/>
  <c r="P562" i="1" s="1"/>
  <c r="K563" i="1"/>
  <c r="N563" i="1" s="1"/>
  <c r="P563" i="1" s="1"/>
  <c r="K564" i="1"/>
  <c r="N564" i="1" s="1"/>
  <c r="P564" i="1" s="1"/>
  <c r="K565" i="1"/>
  <c r="N565" i="1" s="1"/>
  <c r="P565" i="1" s="1"/>
  <c r="K566" i="1"/>
  <c r="N566" i="1" s="1"/>
  <c r="P566" i="1" s="1"/>
  <c r="K567" i="1"/>
  <c r="N567" i="1" s="1"/>
  <c r="P567" i="1" s="1"/>
  <c r="K568" i="1"/>
  <c r="N568" i="1" s="1"/>
  <c r="P568" i="1" s="1"/>
  <c r="K569" i="1"/>
  <c r="N569" i="1" s="1"/>
  <c r="P569" i="1" s="1"/>
  <c r="K570" i="1"/>
  <c r="N570" i="1" s="1"/>
  <c r="P570" i="1" s="1"/>
  <c r="K571" i="1"/>
  <c r="N571" i="1" s="1"/>
  <c r="P571" i="1" s="1"/>
  <c r="K572" i="1"/>
  <c r="K573" i="1"/>
  <c r="K574" i="1"/>
  <c r="K575" i="1"/>
  <c r="K576" i="1"/>
  <c r="K577" i="1"/>
  <c r="K578" i="1"/>
  <c r="K579" i="1"/>
  <c r="N579" i="1" s="1"/>
  <c r="P579" i="1" s="1"/>
  <c r="K580" i="1"/>
  <c r="N580" i="1" s="1"/>
  <c r="P580" i="1" s="1"/>
  <c r="K581" i="1"/>
  <c r="N581" i="1" s="1"/>
  <c r="P581" i="1" s="1"/>
  <c r="K582" i="1"/>
  <c r="N582" i="1" s="1"/>
  <c r="P582" i="1" s="1"/>
  <c r="K583" i="1"/>
  <c r="N583" i="1" s="1"/>
  <c r="P583" i="1" s="1"/>
  <c r="K584" i="1"/>
  <c r="N584" i="1" s="1"/>
  <c r="P584" i="1" s="1"/>
  <c r="K585" i="1"/>
  <c r="N585" i="1" s="1"/>
  <c r="P585" i="1" s="1"/>
  <c r="K586" i="1"/>
  <c r="N586" i="1" s="1"/>
  <c r="P586" i="1" s="1"/>
  <c r="K587" i="1"/>
  <c r="N587" i="1" s="1"/>
  <c r="P587" i="1" s="1"/>
  <c r="K588" i="1"/>
  <c r="N588" i="1" s="1"/>
  <c r="P588" i="1" s="1"/>
  <c r="K589" i="1"/>
  <c r="N589" i="1" s="1"/>
  <c r="P589" i="1" s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N606" i="1" s="1"/>
  <c r="P606" i="1" s="1"/>
  <c r="K607" i="1"/>
  <c r="N607" i="1" s="1"/>
  <c r="P607" i="1" s="1"/>
  <c r="K608" i="1"/>
  <c r="N608" i="1" s="1"/>
  <c r="P608" i="1" s="1"/>
  <c r="K609" i="1"/>
  <c r="N609" i="1" s="1"/>
  <c r="P609" i="1" s="1"/>
  <c r="K610" i="1"/>
  <c r="K611" i="1"/>
  <c r="N611" i="1" s="1"/>
  <c r="P611" i="1" s="1"/>
  <c r="K612" i="1"/>
  <c r="N612" i="1" s="1"/>
  <c r="P612" i="1" s="1"/>
  <c r="K613" i="1"/>
  <c r="N613" i="1" s="1"/>
  <c r="P613" i="1" s="1"/>
  <c r="K614" i="1"/>
  <c r="N614" i="1" s="1"/>
  <c r="P614" i="1" s="1"/>
  <c r="K615" i="1"/>
  <c r="N615" i="1" s="1"/>
  <c r="P615" i="1" s="1"/>
  <c r="K616" i="1"/>
  <c r="N616" i="1" s="1"/>
  <c r="P616" i="1" s="1"/>
  <c r="K617" i="1"/>
  <c r="N617" i="1" s="1"/>
  <c r="P617" i="1" s="1"/>
  <c r="K618" i="1"/>
  <c r="N618" i="1" s="1"/>
  <c r="P618" i="1" s="1"/>
  <c r="K619" i="1"/>
  <c r="N619" i="1" s="1"/>
  <c r="P619" i="1" s="1"/>
  <c r="K620" i="1"/>
  <c r="N620" i="1" s="1"/>
  <c r="P620" i="1" s="1"/>
  <c r="K621" i="1"/>
  <c r="N621" i="1" s="1"/>
  <c r="P621" i="1" s="1"/>
  <c r="K622" i="1"/>
  <c r="N622" i="1" s="1"/>
  <c r="P622" i="1" s="1"/>
  <c r="K623" i="1"/>
  <c r="N623" i="1" s="1"/>
  <c r="P623" i="1" s="1"/>
  <c r="K624" i="1"/>
  <c r="N624" i="1" s="1"/>
  <c r="P624" i="1" s="1"/>
  <c r="K625" i="1"/>
  <c r="N625" i="1" s="1"/>
  <c r="P625" i="1" s="1"/>
  <c r="K626" i="1"/>
  <c r="N626" i="1" s="1"/>
  <c r="P626" i="1" s="1"/>
  <c r="K627" i="1"/>
  <c r="N627" i="1" s="1"/>
  <c r="P627" i="1" s="1"/>
  <c r="K628" i="1"/>
  <c r="N628" i="1" s="1"/>
  <c r="P628" i="1" s="1"/>
  <c r="K629" i="1"/>
  <c r="N629" i="1" s="1"/>
  <c r="P629" i="1" s="1"/>
  <c r="K630" i="1"/>
  <c r="N630" i="1" s="1"/>
  <c r="P630" i="1" s="1"/>
  <c r="K631" i="1"/>
  <c r="N631" i="1" s="1"/>
  <c r="P631" i="1" s="1"/>
  <c r="K632" i="1"/>
  <c r="N632" i="1" s="1"/>
  <c r="P632" i="1" s="1"/>
  <c r="K633" i="1"/>
  <c r="N633" i="1" s="1"/>
  <c r="P633" i="1" s="1"/>
  <c r="K634" i="1"/>
  <c r="N634" i="1" s="1"/>
  <c r="P634" i="1" s="1"/>
  <c r="K635" i="1"/>
  <c r="N635" i="1" s="1"/>
  <c r="P635" i="1" s="1"/>
  <c r="K636" i="1"/>
  <c r="N636" i="1" s="1"/>
  <c r="P636" i="1" s="1"/>
  <c r="K637" i="1"/>
  <c r="N637" i="1" s="1"/>
  <c r="P637" i="1" s="1"/>
  <c r="K638" i="1"/>
  <c r="N638" i="1" s="1"/>
  <c r="P638" i="1" s="1"/>
  <c r="K639" i="1"/>
  <c r="N639" i="1" s="1"/>
  <c r="P639" i="1" s="1"/>
  <c r="K640" i="1"/>
  <c r="N640" i="1" s="1"/>
  <c r="P640" i="1" s="1"/>
  <c r="K641" i="1"/>
  <c r="N641" i="1" s="1"/>
  <c r="P641" i="1" s="1"/>
  <c r="K642" i="1"/>
  <c r="K643" i="1"/>
  <c r="K644" i="1"/>
  <c r="N644" i="1" s="1"/>
  <c r="P644" i="1" s="1"/>
  <c r="K645" i="1"/>
  <c r="N645" i="1" s="1"/>
  <c r="P645" i="1" s="1"/>
  <c r="K646" i="1"/>
  <c r="N646" i="1" s="1"/>
  <c r="P646" i="1" s="1"/>
  <c r="K647" i="1"/>
  <c r="N647" i="1" s="1"/>
  <c r="P647" i="1" s="1"/>
  <c r="K648" i="1"/>
  <c r="N648" i="1" s="1"/>
  <c r="P648" i="1" s="1"/>
  <c r="K649" i="1"/>
  <c r="N649" i="1" s="1"/>
  <c r="P649" i="1" s="1"/>
  <c r="K650" i="1"/>
  <c r="N650" i="1" s="1"/>
  <c r="P650" i="1" s="1"/>
  <c r="K651" i="1"/>
  <c r="N651" i="1" s="1"/>
  <c r="P651" i="1" s="1"/>
  <c r="K652" i="1"/>
  <c r="N652" i="1" s="1"/>
  <c r="P652" i="1" s="1"/>
  <c r="K653" i="1"/>
  <c r="N653" i="1" s="1"/>
  <c r="P653" i="1" s="1"/>
  <c r="K654" i="1"/>
  <c r="K655" i="1"/>
  <c r="N655" i="1" s="1"/>
  <c r="P655" i="1" s="1"/>
  <c r="K656" i="1"/>
  <c r="N656" i="1" s="1"/>
  <c r="P656" i="1" s="1"/>
  <c r="K657" i="1"/>
  <c r="N657" i="1" s="1"/>
  <c r="P657" i="1" s="1"/>
  <c r="K658" i="1"/>
  <c r="N658" i="1" s="1"/>
  <c r="P658" i="1" s="1"/>
  <c r="K659" i="1"/>
  <c r="N659" i="1" s="1"/>
  <c r="P659" i="1" s="1"/>
  <c r="K660" i="1"/>
  <c r="N660" i="1" s="1"/>
  <c r="P660" i="1" s="1"/>
  <c r="K661" i="1"/>
  <c r="N661" i="1" s="1"/>
  <c r="P661" i="1" s="1"/>
  <c r="K662" i="1"/>
  <c r="N662" i="1" s="1"/>
  <c r="P662" i="1" s="1"/>
  <c r="K663" i="1"/>
  <c r="N663" i="1" s="1"/>
  <c r="P663" i="1" s="1"/>
  <c r="K664" i="1"/>
  <c r="N664" i="1" s="1"/>
  <c r="P664" i="1" s="1"/>
  <c r="K665" i="1"/>
  <c r="N665" i="1" s="1"/>
  <c r="P665" i="1" s="1"/>
  <c r="K666" i="1"/>
  <c r="N666" i="1" s="1"/>
  <c r="P666" i="1" s="1"/>
  <c r="K667" i="1"/>
  <c r="N667" i="1" s="1"/>
  <c r="P667" i="1" s="1"/>
  <c r="K668" i="1"/>
  <c r="N668" i="1" s="1"/>
  <c r="P668" i="1" s="1"/>
  <c r="K669" i="1"/>
  <c r="N669" i="1" s="1"/>
  <c r="P669" i="1" s="1"/>
  <c r="K670" i="1"/>
  <c r="N670" i="1" s="1"/>
  <c r="P670" i="1" s="1"/>
  <c r="K671" i="1"/>
  <c r="N671" i="1" s="1"/>
  <c r="P671" i="1" s="1"/>
  <c r="K672" i="1"/>
  <c r="N672" i="1" s="1"/>
  <c r="P672" i="1" s="1"/>
  <c r="K673" i="1"/>
  <c r="N673" i="1" s="1"/>
  <c r="P673" i="1" s="1"/>
  <c r="K674" i="1"/>
  <c r="K675" i="1"/>
  <c r="K676" i="1"/>
  <c r="K677" i="1"/>
  <c r="K678" i="1"/>
  <c r="K679" i="1"/>
  <c r="K680" i="1"/>
  <c r="K681" i="1"/>
  <c r="K682" i="1"/>
  <c r="K683" i="1"/>
  <c r="K684" i="1"/>
  <c r="N684" i="1" s="1"/>
  <c r="P684" i="1" s="1"/>
  <c r="K685" i="1"/>
  <c r="N685" i="1" s="1"/>
  <c r="P685" i="1" s="1"/>
  <c r="K686" i="1"/>
  <c r="N686" i="1" s="1"/>
  <c r="P686" i="1" s="1"/>
  <c r="K687" i="1"/>
  <c r="N687" i="1" s="1"/>
  <c r="P687" i="1" s="1"/>
  <c r="K688" i="1"/>
  <c r="N688" i="1" s="1"/>
  <c r="P688" i="1" s="1"/>
  <c r="K689" i="1"/>
  <c r="N689" i="1" s="1"/>
  <c r="P689" i="1" s="1"/>
  <c r="K690" i="1"/>
  <c r="N690" i="1" s="1"/>
  <c r="P690" i="1" s="1"/>
  <c r="K691" i="1"/>
  <c r="N691" i="1" s="1"/>
  <c r="P691" i="1" s="1"/>
  <c r="K692" i="1"/>
  <c r="N692" i="1" s="1"/>
  <c r="P692" i="1" s="1"/>
  <c r="K693" i="1"/>
  <c r="N693" i="1" s="1"/>
  <c r="P693" i="1" s="1"/>
  <c r="K694" i="1"/>
  <c r="N694" i="1" s="1"/>
  <c r="P694" i="1" s="1"/>
  <c r="K695" i="1"/>
  <c r="N695" i="1" s="1"/>
  <c r="P695" i="1" s="1"/>
  <c r="K696" i="1"/>
  <c r="N696" i="1" s="1"/>
  <c r="P696" i="1" s="1"/>
  <c r="K697" i="1"/>
  <c r="N697" i="1" s="1"/>
  <c r="P697" i="1" s="1"/>
  <c r="K698" i="1"/>
  <c r="N698" i="1" s="1"/>
  <c r="P698" i="1" s="1"/>
  <c r="K699" i="1"/>
  <c r="N699" i="1" s="1"/>
  <c r="P699" i="1" s="1"/>
  <c r="K700" i="1"/>
  <c r="N700" i="1" s="1"/>
  <c r="P700" i="1" s="1"/>
  <c r="K701" i="1"/>
  <c r="K702" i="1"/>
  <c r="N702" i="1" s="1"/>
  <c r="P702" i="1" s="1"/>
  <c r="K703" i="1"/>
  <c r="N703" i="1" s="1"/>
  <c r="P703" i="1" s="1"/>
  <c r="K704" i="1"/>
  <c r="N704" i="1" s="1"/>
  <c r="P704" i="1" s="1"/>
  <c r="K705" i="1"/>
  <c r="N705" i="1" s="1"/>
  <c r="P705" i="1" s="1"/>
  <c r="K706" i="1"/>
  <c r="N706" i="1" s="1"/>
  <c r="P706" i="1" s="1"/>
  <c r="K707" i="1"/>
  <c r="N707" i="1" s="1"/>
  <c r="P707" i="1" s="1"/>
  <c r="K708" i="1"/>
  <c r="N708" i="1" s="1"/>
  <c r="P708" i="1" s="1"/>
  <c r="K709" i="1"/>
  <c r="N709" i="1" s="1"/>
  <c r="P709" i="1" s="1"/>
  <c r="K710" i="1"/>
  <c r="K711" i="1"/>
  <c r="N711" i="1" s="1"/>
  <c r="P711" i="1" s="1"/>
  <c r="K712" i="1"/>
  <c r="N712" i="1" s="1"/>
  <c r="P712" i="1" s="1"/>
  <c r="K713" i="1"/>
  <c r="N713" i="1" s="1"/>
  <c r="P713" i="1" s="1"/>
  <c r="K714" i="1"/>
  <c r="K715" i="1"/>
  <c r="N715" i="1" s="1"/>
  <c r="P715" i="1" s="1"/>
  <c r="K716" i="1"/>
  <c r="N716" i="1" s="1"/>
  <c r="P716" i="1" s="1"/>
  <c r="K717" i="1"/>
  <c r="N717" i="1" s="1"/>
  <c r="P717" i="1" s="1"/>
  <c r="K718" i="1"/>
  <c r="N718" i="1" s="1"/>
  <c r="P718" i="1" s="1"/>
  <c r="K719" i="1"/>
  <c r="N719" i="1" s="1"/>
  <c r="P719" i="1" s="1"/>
  <c r="K720" i="1"/>
  <c r="N720" i="1" s="1"/>
  <c r="P720" i="1" s="1"/>
  <c r="K721" i="1"/>
  <c r="N721" i="1" s="1"/>
  <c r="P721" i="1" s="1"/>
  <c r="K722" i="1"/>
  <c r="N722" i="1" s="1"/>
  <c r="P722" i="1" s="1"/>
  <c r="K723" i="1"/>
  <c r="N723" i="1" s="1"/>
  <c r="P723" i="1" s="1"/>
  <c r="K724" i="1"/>
  <c r="N724" i="1" s="1"/>
  <c r="P724" i="1" s="1"/>
  <c r="K725" i="1"/>
  <c r="K726" i="1"/>
  <c r="N726" i="1" s="1"/>
  <c r="P726" i="1" s="1"/>
  <c r="K727" i="1"/>
  <c r="N727" i="1" s="1"/>
  <c r="P727" i="1" s="1"/>
  <c r="K728" i="1"/>
  <c r="N728" i="1" s="1"/>
  <c r="P728" i="1" s="1"/>
  <c r="K729" i="1"/>
  <c r="K730" i="1"/>
  <c r="N730" i="1" s="1"/>
  <c r="P730" i="1" s="1"/>
  <c r="K731" i="1"/>
  <c r="N731" i="1" s="1"/>
  <c r="P731" i="1" s="1"/>
  <c r="K732" i="1"/>
  <c r="N732" i="1" s="1"/>
  <c r="P732" i="1" s="1"/>
  <c r="K733" i="1"/>
  <c r="N733" i="1" s="1"/>
  <c r="P733" i="1" s="1"/>
  <c r="K734" i="1"/>
  <c r="N734" i="1" s="1"/>
  <c r="P734" i="1" s="1"/>
  <c r="K735" i="1"/>
  <c r="N735" i="1" s="1"/>
  <c r="P735" i="1" s="1"/>
  <c r="K736" i="1"/>
  <c r="N736" i="1" s="1"/>
  <c r="P736" i="1" s="1"/>
  <c r="K737" i="1"/>
  <c r="N737" i="1" s="1"/>
  <c r="P737" i="1" s="1"/>
  <c r="K738" i="1"/>
  <c r="N738" i="1" s="1"/>
  <c r="P738" i="1" s="1"/>
  <c r="K739" i="1"/>
  <c r="N739" i="1" s="1"/>
  <c r="P739" i="1" s="1"/>
  <c r="K740" i="1"/>
  <c r="N740" i="1" s="1"/>
  <c r="P740" i="1" s="1"/>
  <c r="K741" i="1"/>
  <c r="K742" i="1"/>
  <c r="N742" i="1" s="1"/>
  <c r="P742" i="1" s="1"/>
  <c r="K743" i="1"/>
  <c r="N743" i="1" s="1"/>
  <c r="P743" i="1" s="1"/>
  <c r="K744" i="1"/>
  <c r="N744" i="1" s="1"/>
  <c r="P744" i="1" s="1"/>
  <c r="K745" i="1"/>
  <c r="N745" i="1" s="1"/>
  <c r="P745" i="1" s="1"/>
  <c r="K746" i="1"/>
  <c r="K747" i="1"/>
  <c r="K748" i="1"/>
  <c r="N748" i="1" s="1"/>
  <c r="P748" i="1" s="1"/>
  <c r="K749" i="1"/>
  <c r="N749" i="1" s="1"/>
  <c r="P749" i="1" s="1"/>
  <c r="K750" i="1"/>
  <c r="N750" i="1" s="1"/>
  <c r="P750" i="1" s="1"/>
  <c r="K751" i="1"/>
  <c r="N751" i="1" s="1"/>
  <c r="P751" i="1" s="1"/>
  <c r="K752" i="1"/>
  <c r="N752" i="1" s="1"/>
  <c r="P752" i="1" s="1"/>
  <c r="K753" i="1"/>
  <c r="N753" i="1" s="1"/>
  <c r="P753" i="1" s="1"/>
  <c r="K754" i="1"/>
  <c r="N754" i="1" s="1"/>
  <c r="P754" i="1" s="1"/>
  <c r="K755" i="1"/>
  <c r="N755" i="1" s="1"/>
  <c r="P755" i="1" s="1"/>
  <c r="K756" i="1"/>
  <c r="N756" i="1" s="1"/>
  <c r="P756" i="1" s="1"/>
  <c r="K757" i="1"/>
  <c r="N757" i="1" s="1"/>
  <c r="P757" i="1" s="1"/>
  <c r="K758" i="1"/>
  <c r="N758" i="1" s="1"/>
  <c r="P758" i="1" s="1"/>
  <c r="K759" i="1"/>
  <c r="K760" i="1"/>
  <c r="N760" i="1" s="1"/>
  <c r="P760" i="1" s="1"/>
  <c r="K761" i="1"/>
  <c r="N761" i="1" s="1"/>
  <c r="P761" i="1" s="1"/>
  <c r="K762" i="1"/>
  <c r="K763" i="1"/>
  <c r="N763" i="1" s="1"/>
  <c r="P763" i="1" s="1"/>
  <c r="K764" i="1"/>
  <c r="N764" i="1" s="1"/>
  <c r="P764" i="1" s="1"/>
  <c r="K765" i="1"/>
  <c r="K766" i="1"/>
  <c r="N766" i="1" s="1"/>
  <c r="P766" i="1" s="1"/>
  <c r="K767" i="1"/>
  <c r="N767" i="1" s="1"/>
  <c r="P767" i="1" s="1"/>
  <c r="K768" i="1"/>
  <c r="N768" i="1" s="1"/>
  <c r="P768" i="1" s="1"/>
  <c r="K769" i="1"/>
  <c r="N769" i="1" s="1"/>
  <c r="P769" i="1" s="1"/>
  <c r="K770" i="1"/>
  <c r="N770" i="1" s="1"/>
  <c r="P770" i="1" s="1"/>
  <c r="K771" i="1"/>
  <c r="N771" i="1" s="1"/>
  <c r="P771" i="1" s="1"/>
  <c r="K772" i="1"/>
  <c r="N772" i="1" s="1"/>
  <c r="P772" i="1" s="1"/>
  <c r="K773" i="1"/>
  <c r="N773" i="1" s="1"/>
  <c r="P773" i="1" s="1"/>
  <c r="K774" i="1"/>
  <c r="N774" i="1" s="1"/>
  <c r="P774" i="1" s="1"/>
  <c r="K775" i="1"/>
  <c r="N775" i="1" s="1"/>
  <c r="P775" i="1" s="1"/>
  <c r="K776" i="1"/>
  <c r="N776" i="1" s="1"/>
  <c r="P776" i="1" s="1"/>
  <c r="K777" i="1"/>
  <c r="N777" i="1" s="1"/>
  <c r="P777" i="1" s="1"/>
  <c r="K778" i="1"/>
  <c r="K779" i="1"/>
  <c r="N779" i="1" s="1"/>
  <c r="P779" i="1" s="1"/>
  <c r="K780" i="1"/>
  <c r="N780" i="1" s="1"/>
  <c r="P780" i="1" s="1"/>
  <c r="K781" i="1"/>
  <c r="N781" i="1" s="1"/>
  <c r="P781" i="1" s="1"/>
  <c r="K782" i="1"/>
  <c r="N782" i="1" s="1"/>
  <c r="P782" i="1" s="1"/>
  <c r="K783" i="1"/>
  <c r="N783" i="1" s="1"/>
  <c r="P783" i="1" s="1"/>
  <c r="K784" i="1"/>
  <c r="N784" i="1" s="1"/>
  <c r="P784" i="1" s="1"/>
  <c r="K785" i="1"/>
  <c r="N785" i="1" s="1"/>
  <c r="P785" i="1" s="1"/>
  <c r="K786" i="1"/>
  <c r="N786" i="1" s="1"/>
  <c r="P786" i="1" s="1"/>
  <c r="K787" i="1"/>
  <c r="K788" i="1"/>
  <c r="N788" i="1" s="1"/>
  <c r="P788" i="1" s="1"/>
  <c r="K789" i="1"/>
  <c r="N789" i="1" s="1"/>
  <c r="P789" i="1" s="1"/>
  <c r="K790" i="1"/>
  <c r="N790" i="1" s="1"/>
  <c r="P790" i="1" s="1"/>
  <c r="K791" i="1"/>
  <c r="N791" i="1" s="1"/>
  <c r="P791" i="1" s="1"/>
  <c r="K792" i="1"/>
  <c r="N792" i="1" s="1"/>
  <c r="P792" i="1" s="1"/>
  <c r="K793" i="1"/>
  <c r="N793" i="1" s="1"/>
  <c r="P793" i="1" s="1"/>
  <c r="K794" i="1"/>
  <c r="N794" i="1" s="1"/>
  <c r="P794" i="1" s="1"/>
  <c r="K795" i="1"/>
  <c r="K796" i="1"/>
  <c r="K797" i="1"/>
  <c r="K798" i="1"/>
  <c r="K799" i="1"/>
  <c r="N799" i="1" s="1"/>
  <c r="P799" i="1" s="1"/>
  <c r="K800" i="1"/>
  <c r="N800" i="1" s="1"/>
  <c r="P800" i="1" s="1"/>
  <c r="K801" i="1"/>
  <c r="N801" i="1" s="1"/>
  <c r="P801" i="1" s="1"/>
  <c r="K802" i="1"/>
  <c r="N802" i="1" s="1"/>
  <c r="P802" i="1" s="1"/>
  <c r="K803" i="1"/>
  <c r="N803" i="1" s="1"/>
  <c r="P803" i="1" s="1"/>
  <c r="K804" i="1"/>
  <c r="N804" i="1" s="1"/>
  <c r="P804" i="1" s="1"/>
  <c r="K805" i="1"/>
  <c r="N805" i="1" s="1"/>
  <c r="P805" i="1" s="1"/>
  <c r="K806" i="1"/>
  <c r="N806" i="1" s="1"/>
  <c r="P806" i="1" s="1"/>
  <c r="K807" i="1"/>
  <c r="N807" i="1" s="1"/>
  <c r="P807" i="1" s="1"/>
  <c r="K808" i="1"/>
  <c r="N808" i="1" s="1"/>
  <c r="P808" i="1" s="1"/>
  <c r="K809" i="1"/>
  <c r="N809" i="1" s="1"/>
  <c r="P809" i="1" s="1"/>
  <c r="K810" i="1"/>
  <c r="K811" i="1"/>
  <c r="K812" i="1"/>
  <c r="K813" i="1"/>
  <c r="K814" i="1"/>
  <c r="K815" i="1"/>
  <c r="K816" i="1"/>
  <c r="K817" i="1"/>
  <c r="K818" i="1"/>
  <c r="K819" i="1"/>
  <c r="N819" i="1" s="1"/>
  <c r="P819" i="1" s="1"/>
  <c r="K820" i="1"/>
  <c r="N820" i="1" s="1"/>
  <c r="P820" i="1" s="1"/>
  <c r="K821" i="1"/>
  <c r="N821" i="1" s="1"/>
  <c r="P821" i="1" s="1"/>
  <c r="K822" i="1"/>
  <c r="N822" i="1" s="1"/>
  <c r="P822" i="1" s="1"/>
  <c r="K823" i="1"/>
  <c r="N823" i="1" s="1"/>
  <c r="P823" i="1" s="1"/>
  <c r="K824" i="1"/>
  <c r="N824" i="1" s="1"/>
  <c r="P824" i="1" s="1"/>
  <c r="K825" i="1"/>
  <c r="N825" i="1" s="1"/>
  <c r="P825" i="1" s="1"/>
  <c r="K826" i="1"/>
  <c r="N826" i="1" s="1"/>
  <c r="P826" i="1" s="1"/>
  <c r="K827" i="1"/>
  <c r="N827" i="1" s="1"/>
  <c r="P827" i="1" s="1"/>
  <c r="K828" i="1"/>
  <c r="N828" i="1" s="1"/>
  <c r="P828" i="1" s="1"/>
  <c r="K829" i="1"/>
  <c r="N829" i="1" s="1"/>
  <c r="P829" i="1" s="1"/>
  <c r="K830" i="1"/>
  <c r="N830" i="1" s="1"/>
  <c r="P830" i="1" s="1"/>
  <c r="K831" i="1"/>
  <c r="N831" i="1" s="1"/>
  <c r="P831" i="1" s="1"/>
  <c r="K832" i="1"/>
  <c r="N832" i="1" s="1"/>
  <c r="P832" i="1" s="1"/>
  <c r="K833" i="1"/>
  <c r="N833" i="1" s="1"/>
  <c r="P833" i="1" s="1"/>
  <c r="K834" i="1"/>
  <c r="N834" i="1" s="1"/>
  <c r="P834" i="1" s="1"/>
  <c r="K835" i="1"/>
  <c r="N835" i="1" s="1"/>
  <c r="P835" i="1" s="1"/>
  <c r="K836" i="1"/>
  <c r="N836" i="1" s="1"/>
  <c r="P836" i="1" s="1"/>
  <c r="K837" i="1"/>
  <c r="N837" i="1" s="1"/>
  <c r="P837" i="1" s="1"/>
  <c r="K838" i="1"/>
  <c r="N838" i="1" s="1"/>
  <c r="P838" i="1" s="1"/>
  <c r="K839" i="1"/>
  <c r="N839" i="1" s="1"/>
  <c r="P839" i="1" s="1"/>
  <c r="K840" i="1"/>
  <c r="N840" i="1" s="1"/>
  <c r="P840" i="1" s="1"/>
  <c r="K841" i="1"/>
  <c r="N841" i="1" s="1"/>
  <c r="P841" i="1" s="1"/>
  <c r="K842" i="1"/>
  <c r="N842" i="1" s="1"/>
  <c r="P842" i="1" s="1"/>
  <c r="K843" i="1"/>
  <c r="N843" i="1" s="1"/>
  <c r="P843" i="1" s="1"/>
  <c r="K844" i="1"/>
  <c r="N844" i="1" s="1"/>
  <c r="P844" i="1" s="1"/>
  <c r="K845" i="1"/>
  <c r="N845" i="1" s="1"/>
  <c r="P845" i="1" s="1"/>
  <c r="K846" i="1"/>
  <c r="N846" i="1" s="1"/>
  <c r="P846" i="1" s="1"/>
  <c r="K847" i="1"/>
  <c r="N847" i="1" s="1"/>
  <c r="P847" i="1" s="1"/>
  <c r="K848" i="1"/>
  <c r="N848" i="1" s="1"/>
  <c r="P848" i="1" s="1"/>
  <c r="K849" i="1"/>
  <c r="N849" i="1" s="1"/>
  <c r="P849" i="1" s="1"/>
  <c r="K850" i="1"/>
  <c r="K851" i="1"/>
  <c r="N851" i="1" s="1"/>
  <c r="P851" i="1" s="1"/>
  <c r="K852" i="1"/>
  <c r="N852" i="1" s="1"/>
  <c r="P852" i="1" s="1"/>
  <c r="K853" i="1"/>
  <c r="N853" i="1" s="1"/>
  <c r="P853" i="1" s="1"/>
  <c r="K854" i="1"/>
  <c r="N854" i="1" s="1"/>
  <c r="P854" i="1" s="1"/>
  <c r="K855" i="1"/>
  <c r="N855" i="1" s="1"/>
  <c r="P855" i="1" s="1"/>
  <c r="K856" i="1"/>
  <c r="N856" i="1" s="1"/>
  <c r="P856" i="1" s="1"/>
  <c r="K857" i="1"/>
  <c r="K858" i="1"/>
  <c r="K859" i="1"/>
  <c r="N859" i="1" s="1"/>
  <c r="P859" i="1" s="1"/>
  <c r="K860" i="1"/>
  <c r="N860" i="1" s="1"/>
  <c r="P860" i="1" s="1"/>
  <c r="K861" i="1"/>
  <c r="N861" i="1" s="1"/>
  <c r="P861" i="1" s="1"/>
  <c r="K862" i="1"/>
  <c r="N862" i="1" s="1"/>
  <c r="P862" i="1" s="1"/>
  <c r="K863" i="1"/>
  <c r="N863" i="1" s="1"/>
  <c r="P863" i="1" s="1"/>
  <c r="K864" i="1"/>
  <c r="N864" i="1" s="1"/>
  <c r="P864" i="1" s="1"/>
  <c r="K865" i="1"/>
  <c r="N865" i="1" s="1"/>
  <c r="P865" i="1" s="1"/>
  <c r="K866" i="1"/>
  <c r="N866" i="1" s="1"/>
  <c r="P866" i="1" s="1"/>
  <c r="K867" i="1"/>
  <c r="N867" i="1" s="1"/>
  <c r="P867" i="1" s="1"/>
  <c r="K868" i="1"/>
  <c r="N868" i="1" s="1"/>
  <c r="P868" i="1" s="1"/>
  <c r="K869" i="1"/>
  <c r="N869" i="1" s="1"/>
  <c r="P869" i="1" s="1"/>
  <c r="K870" i="1"/>
  <c r="K871" i="1"/>
  <c r="N871" i="1" s="1"/>
  <c r="P871" i="1" s="1"/>
  <c r="K872" i="1"/>
  <c r="N872" i="1" s="1"/>
  <c r="P872" i="1" s="1"/>
  <c r="K873" i="1"/>
  <c r="N873" i="1" s="1"/>
  <c r="P873" i="1" s="1"/>
  <c r="K874" i="1"/>
  <c r="N874" i="1" s="1"/>
  <c r="P874" i="1" s="1"/>
  <c r="K875" i="1"/>
  <c r="K876" i="1"/>
  <c r="K877" i="1"/>
  <c r="N877" i="1" s="1"/>
  <c r="P877" i="1" s="1"/>
  <c r="K878" i="1"/>
  <c r="N878" i="1" s="1"/>
  <c r="P878" i="1" s="1"/>
  <c r="K879" i="1"/>
  <c r="K880" i="1"/>
  <c r="N880" i="1" s="1"/>
  <c r="P880" i="1" s="1"/>
  <c r="K881" i="1"/>
  <c r="K882" i="1"/>
  <c r="K883" i="1"/>
  <c r="N883" i="1" s="1"/>
  <c r="P883" i="1" s="1"/>
  <c r="K884" i="1"/>
  <c r="N884" i="1" s="1"/>
  <c r="P884" i="1" s="1"/>
  <c r="K885" i="1"/>
  <c r="N885" i="1" s="1"/>
  <c r="P885" i="1" s="1"/>
  <c r="K886" i="1"/>
  <c r="N886" i="1" s="1"/>
  <c r="P886" i="1" s="1"/>
  <c r="K887" i="1"/>
  <c r="N887" i="1" s="1"/>
  <c r="P887" i="1" s="1"/>
  <c r="K888" i="1"/>
  <c r="N888" i="1" s="1"/>
  <c r="P888" i="1" s="1"/>
  <c r="K889" i="1"/>
  <c r="K890" i="1"/>
  <c r="N890" i="1" s="1"/>
  <c r="P890" i="1" s="1"/>
  <c r="K891" i="1"/>
  <c r="N891" i="1" s="1"/>
  <c r="P891" i="1" s="1"/>
  <c r="K892" i="1"/>
  <c r="N892" i="1" s="1"/>
  <c r="P892" i="1" s="1"/>
  <c r="K893" i="1"/>
  <c r="N893" i="1" s="1"/>
  <c r="P893" i="1" s="1"/>
  <c r="K894" i="1"/>
  <c r="N894" i="1" s="1"/>
  <c r="P894" i="1" s="1"/>
  <c r="K895" i="1"/>
  <c r="N895" i="1" s="1"/>
  <c r="P895" i="1" s="1"/>
  <c r="K896" i="1"/>
  <c r="N896" i="1" s="1"/>
  <c r="P896" i="1" s="1"/>
  <c r="K897" i="1"/>
  <c r="N897" i="1" s="1"/>
  <c r="P897" i="1" s="1"/>
  <c r="K898" i="1"/>
  <c r="K899" i="1"/>
  <c r="N899" i="1" s="1"/>
  <c r="P899" i="1" s="1"/>
  <c r="K900" i="1"/>
  <c r="N900" i="1" s="1"/>
  <c r="P900" i="1" s="1"/>
  <c r="K901" i="1"/>
  <c r="N901" i="1" s="1"/>
  <c r="P901" i="1" s="1"/>
  <c r="K902" i="1"/>
  <c r="N902" i="1" s="1"/>
  <c r="P902" i="1" s="1"/>
  <c r="K903" i="1"/>
  <c r="N903" i="1" s="1"/>
  <c r="P903" i="1" s="1"/>
  <c r="K904" i="1"/>
  <c r="N904" i="1" s="1"/>
  <c r="P904" i="1" s="1"/>
  <c r="K905" i="1"/>
  <c r="N905" i="1" s="1"/>
  <c r="P905" i="1" s="1"/>
  <c r="K906" i="1"/>
  <c r="N906" i="1" s="1"/>
  <c r="P906" i="1" s="1"/>
  <c r="K907" i="1"/>
  <c r="N907" i="1" s="1"/>
  <c r="P907" i="1" s="1"/>
  <c r="K908" i="1"/>
  <c r="N908" i="1" s="1"/>
  <c r="P908" i="1" s="1"/>
  <c r="K909" i="1"/>
  <c r="N909" i="1" s="1"/>
  <c r="P909" i="1" s="1"/>
  <c r="K910" i="1"/>
  <c r="N910" i="1" s="1"/>
  <c r="P910" i="1" s="1"/>
  <c r="K911" i="1"/>
  <c r="N911" i="1" s="1"/>
  <c r="P911" i="1" s="1"/>
  <c r="K912" i="1"/>
  <c r="N912" i="1" s="1"/>
  <c r="P912" i="1" s="1"/>
  <c r="K913" i="1"/>
  <c r="N913" i="1" s="1"/>
  <c r="P913" i="1" s="1"/>
  <c r="K914" i="1"/>
  <c r="N914" i="1" s="1"/>
  <c r="P914" i="1" s="1"/>
  <c r="K915" i="1"/>
  <c r="N915" i="1" s="1"/>
  <c r="P915" i="1" s="1"/>
  <c r="K916" i="1"/>
  <c r="N916" i="1" s="1"/>
  <c r="P916" i="1" s="1"/>
  <c r="K917" i="1"/>
  <c r="N917" i="1" s="1"/>
  <c r="P917" i="1" s="1"/>
  <c r="K918" i="1"/>
  <c r="N918" i="1" s="1"/>
  <c r="P918" i="1" s="1"/>
  <c r="K919" i="1"/>
  <c r="N919" i="1" s="1"/>
  <c r="P919" i="1" s="1"/>
  <c r="K920" i="1"/>
  <c r="N920" i="1" s="1"/>
  <c r="P920" i="1" s="1"/>
  <c r="K921" i="1"/>
  <c r="N921" i="1" s="1"/>
  <c r="P921" i="1" s="1"/>
  <c r="K922" i="1"/>
  <c r="N922" i="1" s="1"/>
  <c r="P922" i="1" s="1"/>
  <c r="K923" i="1"/>
  <c r="N923" i="1" s="1"/>
  <c r="P923" i="1" s="1"/>
  <c r="K924" i="1"/>
  <c r="K925" i="1"/>
  <c r="K926" i="1"/>
  <c r="N926" i="1" s="1"/>
  <c r="P926" i="1" s="1"/>
  <c r="K927" i="1"/>
  <c r="N927" i="1" s="1"/>
  <c r="P927" i="1" s="1"/>
  <c r="K928" i="1"/>
  <c r="K929" i="1"/>
  <c r="N929" i="1" s="1"/>
  <c r="P929" i="1" s="1"/>
  <c r="K930" i="1"/>
  <c r="N930" i="1" s="1"/>
  <c r="P930" i="1" s="1"/>
  <c r="K931" i="1"/>
  <c r="N931" i="1" s="1"/>
  <c r="P931" i="1" s="1"/>
  <c r="K932" i="1"/>
  <c r="N932" i="1" s="1"/>
  <c r="P932" i="1" s="1"/>
  <c r="K933" i="1"/>
  <c r="N933" i="1" s="1"/>
  <c r="P933" i="1" s="1"/>
  <c r="K934" i="1"/>
  <c r="N934" i="1" s="1"/>
  <c r="P934" i="1" s="1"/>
  <c r="K935" i="1"/>
  <c r="N935" i="1" s="1"/>
  <c r="P935" i="1" s="1"/>
  <c r="K936" i="1"/>
  <c r="N936" i="1" s="1"/>
  <c r="P936" i="1" s="1"/>
  <c r="K937" i="1"/>
  <c r="N937" i="1" s="1"/>
  <c r="P937" i="1" s="1"/>
  <c r="K938" i="1"/>
  <c r="N938" i="1" s="1"/>
  <c r="P938" i="1" s="1"/>
  <c r="K939" i="1"/>
  <c r="N939" i="1" s="1"/>
  <c r="P939" i="1" s="1"/>
  <c r="K940" i="1"/>
  <c r="N940" i="1" s="1"/>
  <c r="P940" i="1" s="1"/>
  <c r="K941" i="1"/>
  <c r="N941" i="1" s="1"/>
  <c r="P941" i="1" s="1"/>
  <c r="K942" i="1"/>
  <c r="N942" i="1" s="1"/>
  <c r="P942" i="1" s="1"/>
  <c r="K943" i="1"/>
  <c r="K944" i="1"/>
  <c r="N944" i="1" s="1"/>
  <c r="P944" i="1" s="1"/>
  <c r="K945" i="1"/>
  <c r="N945" i="1" s="1"/>
  <c r="P945" i="1" s="1"/>
  <c r="K946" i="1"/>
  <c r="N946" i="1" s="1"/>
  <c r="P946" i="1" s="1"/>
  <c r="K947" i="1"/>
  <c r="N947" i="1" s="1"/>
  <c r="P947" i="1" s="1"/>
  <c r="K948" i="1"/>
  <c r="N948" i="1" s="1"/>
  <c r="P948" i="1" s="1"/>
  <c r="K949" i="1"/>
  <c r="K950" i="1"/>
  <c r="K951" i="1"/>
  <c r="K952" i="1"/>
  <c r="K953" i="1"/>
  <c r="K954" i="1"/>
  <c r="K955" i="1"/>
  <c r="K956" i="1"/>
  <c r="K957" i="1"/>
  <c r="K958" i="1"/>
  <c r="K959" i="1"/>
  <c r="K960" i="1"/>
  <c r="N960" i="1" s="1"/>
  <c r="P960" i="1" s="1"/>
  <c r="K961" i="1"/>
  <c r="K962" i="1"/>
  <c r="K963" i="1"/>
  <c r="N963" i="1" s="1"/>
  <c r="P963" i="1" s="1"/>
  <c r="K964" i="1"/>
  <c r="N964" i="1" s="1"/>
  <c r="P964" i="1" s="1"/>
  <c r="K965" i="1"/>
  <c r="N965" i="1" s="1"/>
  <c r="P965" i="1" s="1"/>
  <c r="K966" i="1"/>
  <c r="N966" i="1" s="1"/>
  <c r="P966" i="1" s="1"/>
  <c r="K967" i="1"/>
  <c r="N967" i="1" s="1"/>
  <c r="P967" i="1" s="1"/>
  <c r="K968" i="1"/>
  <c r="N968" i="1" s="1"/>
  <c r="P968" i="1" s="1"/>
  <c r="K969" i="1"/>
  <c r="N969" i="1" s="1"/>
  <c r="P969" i="1" s="1"/>
  <c r="K970" i="1"/>
  <c r="N970" i="1" s="1"/>
  <c r="P970" i="1" s="1"/>
  <c r="K971" i="1"/>
  <c r="N971" i="1" s="1"/>
  <c r="P971" i="1" s="1"/>
  <c r="K972" i="1"/>
  <c r="N972" i="1" s="1"/>
  <c r="P972" i="1" s="1"/>
  <c r="K973" i="1"/>
  <c r="N973" i="1" s="1"/>
  <c r="P973" i="1" s="1"/>
  <c r="K974" i="1"/>
  <c r="N974" i="1" s="1"/>
  <c r="P974" i="1" s="1"/>
  <c r="K975" i="1"/>
  <c r="N975" i="1" s="1"/>
  <c r="P975" i="1" s="1"/>
  <c r="K976" i="1"/>
  <c r="N976" i="1" s="1"/>
  <c r="P976" i="1" s="1"/>
  <c r="K977" i="1"/>
  <c r="N977" i="1" s="1"/>
  <c r="P977" i="1" s="1"/>
  <c r="K978" i="1"/>
  <c r="N978" i="1" s="1"/>
  <c r="P978" i="1" s="1"/>
  <c r="K979" i="1"/>
  <c r="N979" i="1" s="1"/>
  <c r="P979" i="1" s="1"/>
  <c r="K980" i="1"/>
  <c r="N980" i="1" s="1"/>
  <c r="P980" i="1" s="1"/>
  <c r="K981" i="1"/>
  <c r="N981" i="1" s="1"/>
  <c r="P981" i="1" s="1"/>
  <c r="K982" i="1"/>
  <c r="N982" i="1" s="1"/>
  <c r="P982" i="1" s="1"/>
  <c r="K983" i="1"/>
  <c r="N983" i="1" s="1"/>
  <c r="P983" i="1" s="1"/>
  <c r="K984" i="1"/>
  <c r="N984" i="1" s="1"/>
  <c r="P984" i="1" s="1"/>
  <c r="K985" i="1"/>
  <c r="N985" i="1" s="1"/>
  <c r="P985" i="1" s="1"/>
  <c r="K986" i="1"/>
  <c r="K987" i="1"/>
  <c r="K988" i="1"/>
  <c r="K989" i="1"/>
  <c r="K990" i="1"/>
  <c r="N990" i="1" s="1"/>
  <c r="P990" i="1" s="1"/>
  <c r="K991" i="1"/>
  <c r="N991" i="1" s="1"/>
  <c r="P991" i="1" s="1"/>
  <c r="K992" i="1"/>
  <c r="N992" i="1" s="1"/>
  <c r="P992" i="1" s="1"/>
  <c r="K993" i="1"/>
  <c r="K994" i="1"/>
  <c r="N994" i="1" s="1"/>
  <c r="P994" i="1" s="1"/>
  <c r="K995" i="1"/>
  <c r="N995" i="1" s="1"/>
  <c r="P995" i="1" s="1"/>
  <c r="K996" i="1"/>
  <c r="K997" i="1"/>
  <c r="K998" i="1"/>
  <c r="N998" i="1" s="1"/>
  <c r="P998" i="1" s="1"/>
  <c r="K999" i="1"/>
  <c r="N999" i="1" s="1"/>
  <c r="P999" i="1" s="1"/>
  <c r="K1000" i="1"/>
  <c r="N1000" i="1" s="1"/>
  <c r="P1000" i="1" s="1"/>
  <c r="K1001" i="1"/>
  <c r="K1002" i="1"/>
  <c r="N1002" i="1" s="1"/>
  <c r="P1002" i="1" s="1"/>
  <c r="K1003" i="1"/>
  <c r="N1003" i="1" s="1"/>
  <c r="P1003" i="1" s="1"/>
  <c r="K1004" i="1"/>
  <c r="N1004" i="1" s="1"/>
  <c r="P1004" i="1" s="1"/>
  <c r="K1005" i="1"/>
  <c r="K1006" i="1"/>
  <c r="N1006" i="1" s="1"/>
  <c r="P1006" i="1" s="1"/>
  <c r="K1007" i="1"/>
  <c r="N1007" i="1" s="1"/>
  <c r="P1007" i="1" s="1"/>
  <c r="K1008" i="1"/>
  <c r="N1008" i="1" s="1"/>
  <c r="P1008" i="1" s="1"/>
  <c r="K1009" i="1"/>
  <c r="N1009" i="1" s="1"/>
  <c r="P1009" i="1" s="1"/>
  <c r="K1010" i="1"/>
  <c r="N1010" i="1" s="1"/>
  <c r="P1010" i="1" s="1"/>
  <c r="K1011" i="1"/>
  <c r="N1011" i="1" s="1"/>
  <c r="P1011" i="1" s="1"/>
  <c r="K1012" i="1"/>
  <c r="N1012" i="1" s="1"/>
  <c r="P1012" i="1" s="1"/>
  <c r="K1013" i="1"/>
  <c r="N1013" i="1" s="1"/>
  <c r="P1013" i="1" s="1"/>
  <c r="K1014" i="1"/>
  <c r="N1014" i="1" s="1"/>
  <c r="P1014" i="1" s="1"/>
  <c r="K1015" i="1"/>
  <c r="N1015" i="1" s="1"/>
  <c r="P1015" i="1" s="1"/>
  <c r="K1016" i="1"/>
  <c r="N1016" i="1" s="1"/>
  <c r="P1016" i="1" s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N1028" i="1" s="1"/>
  <c r="P1028" i="1" s="1"/>
  <c r="K1029" i="1"/>
  <c r="K1030" i="1"/>
  <c r="N1030" i="1" s="1"/>
  <c r="P1030" i="1" s="1"/>
  <c r="K1031" i="1"/>
  <c r="N1031" i="1" s="1"/>
  <c r="P1031" i="1" s="1"/>
  <c r="K1032" i="1"/>
  <c r="N1032" i="1" s="1"/>
  <c r="P1032" i="1" s="1"/>
  <c r="K1033" i="1"/>
  <c r="K1034" i="1"/>
  <c r="K1035" i="1"/>
  <c r="N1035" i="1" s="1"/>
  <c r="P1035" i="1" s="1"/>
  <c r="K1036" i="1"/>
  <c r="N1036" i="1" s="1"/>
  <c r="P1036" i="1" s="1"/>
  <c r="K1037" i="1"/>
  <c r="N1037" i="1" s="1"/>
  <c r="P1037" i="1" s="1"/>
  <c r="K1038" i="1"/>
  <c r="N1038" i="1" s="1"/>
  <c r="P1038" i="1" s="1"/>
  <c r="K1039" i="1"/>
  <c r="N1039" i="1" s="1"/>
  <c r="P1039" i="1" s="1"/>
  <c r="K1040" i="1"/>
  <c r="N1040" i="1" s="1"/>
  <c r="P1040" i="1" s="1"/>
  <c r="K1041" i="1"/>
  <c r="N1041" i="1" s="1"/>
  <c r="P1041" i="1" s="1"/>
  <c r="K1042" i="1"/>
  <c r="N1042" i="1" s="1"/>
  <c r="P1042" i="1" s="1"/>
  <c r="K1043" i="1"/>
  <c r="K1044" i="1"/>
  <c r="N1044" i="1" s="1"/>
  <c r="P1044" i="1" s="1"/>
  <c r="K1045" i="1"/>
  <c r="N1045" i="1" s="1"/>
  <c r="P1045" i="1" s="1"/>
  <c r="K1046" i="1"/>
  <c r="K1047" i="1"/>
  <c r="K1048" i="1"/>
  <c r="N1048" i="1" s="1"/>
  <c r="P1048" i="1" s="1"/>
  <c r="K1049" i="1"/>
  <c r="N1049" i="1" s="1"/>
  <c r="P1049" i="1" s="1"/>
  <c r="K1050" i="1"/>
  <c r="K1051" i="1"/>
  <c r="N1051" i="1" s="1"/>
  <c r="P1051" i="1" s="1"/>
  <c r="K1052" i="1"/>
  <c r="N1052" i="1" s="1"/>
  <c r="P1052" i="1" s="1"/>
  <c r="K1053" i="1"/>
  <c r="N1053" i="1" s="1"/>
  <c r="P1053" i="1" s="1"/>
  <c r="K1054" i="1"/>
  <c r="N1054" i="1" s="1"/>
  <c r="P1054" i="1" s="1"/>
  <c r="K1055" i="1"/>
  <c r="N1055" i="1" s="1"/>
  <c r="P1055" i="1" s="1"/>
  <c r="K1056" i="1"/>
  <c r="N1056" i="1" s="1"/>
  <c r="P1056" i="1" s="1"/>
  <c r="K1057" i="1"/>
  <c r="N1057" i="1" s="1"/>
  <c r="P1057" i="1" s="1"/>
  <c r="K1058" i="1"/>
  <c r="N1058" i="1" s="1"/>
  <c r="P1058" i="1" s="1"/>
  <c r="K1059" i="1"/>
  <c r="N1059" i="1" s="1"/>
  <c r="P1059" i="1" s="1"/>
  <c r="K1060" i="1"/>
  <c r="N1060" i="1" s="1"/>
  <c r="P1060" i="1" s="1"/>
  <c r="K1061" i="1"/>
  <c r="N1061" i="1" s="1"/>
  <c r="P1061" i="1" s="1"/>
  <c r="K1062" i="1"/>
  <c r="N1062" i="1" s="1"/>
  <c r="P1062" i="1" s="1"/>
  <c r="K1063" i="1"/>
  <c r="N1063" i="1" s="1"/>
  <c r="P1063" i="1" s="1"/>
  <c r="K1064" i="1"/>
  <c r="N1064" i="1" s="1"/>
  <c r="P1064" i="1" s="1"/>
  <c r="K1065" i="1"/>
  <c r="N1065" i="1" s="1"/>
  <c r="P1065" i="1" s="1"/>
  <c r="K1066" i="1"/>
  <c r="N1066" i="1" s="1"/>
  <c r="P1066" i="1" s="1"/>
  <c r="K1067" i="1"/>
  <c r="N1067" i="1" s="1"/>
  <c r="P1067" i="1" s="1"/>
  <c r="K1068" i="1"/>
  <c r="N1068" i="1" s="1"/>
  <c r="P1068" i="1" s="1"/>
  <c r="K1069" i="1"/>
  <c r="N1069" i="1" s="1"/>
  <c r="P1069" i="1" s="1"/>
  <c r="K1070" i="1"/>
  <c r="N1070" i="1" s="1"/>
  <c r="P1070" i="1" s="1"/>
  <c r="K1071" i="1"/>
  <c r="N1071" i="1" s="1"/>
  <c r="P1071" i="1" s="1"/>
  <c r="K1072" i="1"/>
  <c r="N1072" i="1" s="1"/>
  <c r="P1072" i="1" s="1"/>
  <c r="K1073" i="1"/>
  <c r="N1073" i="1" s="1"/>
  <c r="P1073" i="1" s="1"/>
  <c r="K1074" i="1"/>
  <c r="N1074" i="1" s="1"/>
  <c r="P1074" i="1" s="1"/>
  <c r="K1075" i="1"/>
  <c r="N1075" i="1" s="1"/>
  <c r="P1075" i="1" s="1"/>
  <c r="K1076" i="1"/>
  <c r="N1076" i="1" s="1"/>
  <c r="P1076" i="1" s="1"/>
  <c r="K1077" i="1"/>
  <c r="K1078" i="1"/>
  <c r="N1078" i="1" s="1"/>
  <c r="P1078" i="1" s="1"/>
  <c r="K1079" i="1"/>
  <c r="N1079" i="1" s="1"/>
  <c r="P1079" i="1" s="1"/>
  <c r="K1080" i="1"/>
  <c r="N1080" i="1" s="1"/>
  <c r="P1080" i="1" s="1"/>
  <c r="K1081" i="1"/>
  <c r="N1081" i="1" s="1"/>
  <c r="P1081" i="1" s="1"/>
  <c r="K1082" i="1"/>
  <c r="N1082" i="1" s="1"/>
  <c r="P1082" i="1" s="1"/>
  <c r="K1083" i="1"/>
  <c r="N1083" i="1" s="1"/>
  <c r="P1083" i="1" s="1"/>
  <c r="K1084" i="1"/>
  <c r="N1084" i="1" s="1"/>
  <c r="P1084" i="1" s="1"/>
  <c r="K1085" i="1"/>
  <c r="N1085" i="1" s="1"/>
  <c r="P1085" i="1" s="1"/>
  <c r="K1086" i="1"/>
  <c r="K1087" i="1"/>
  <c r="N1087" i="1" s="1"/>
  <c r="P1087" i="1" s="1"/>
  <c r="K1088" i="1"/>
  <c r="N1088" i="1" s="1"/>
  <c r="P1088" i="1" s="1"/>
  <c r="K1089" i="1"/>
  <c r="N1089" i="1" s="1"/>
  <c r="P1089" i="1" s="1"/>
  <c r="K1090" i="1"/>
  <c r="N1090" i="1" s="1"/>
  <c r="P1090" i="1" s="1"/>
  <c r="K1091" i="1"/>
  <c r="N1091" i="1" s="1"/>
  <c r="P1091" i="1" s="1"/>
  <c r="K1092" i="1"/>
  <c r="N1092" i="1" s="1"/>
  <c r="P1092" i="1" s="1"/>
  <c r="K1093" i="1"/>
  <c r="N1093" i="1" s="1"/>
  <c r="P1093" i="1" s="1"/>
  <c r="K1094" i="1"/>
  <c r="N1094" i="1" s="1"/>
  <c r="P1094" i="1" s="1"/>
  <c r="K1095" i="1"/>
  <c r="N1095" i="1" s="1"/>
  <c r="P1095" i="1" s="1"/>
  <c r="K1096" i="1"/>
  <c r="N1096" i="1" s="1"/>
  <c r="P1096" i="1" s="1"/>
  <c r="K1097" i="1"/>
  <c r="N1097" i="1" s="1"/>
  <c r="P1097" i="1" s="1"/>
  <c r="K1098" i="1"/>
  <c r="N1098" i="1" s="1"/>
  <c r="P1098" i="1" s="1"/>
  <c r="K1099" i="1"/>
  <c r="N1099" i="1" s="1"/>
  <c r="P1099" i="1" s="1"/>
  <c r="K1100" i="1"/>
  <c r="N1100" i="1" s="1"/>
  <c r="P1100" i="1" s="1"/>
  <c r="K1101" i="1"/>
  <c r="N1101" i="1" s="1"/>
  <c r="P1101" i="1" s="1"/>
  <c r="K1102" i="1"/>
  <c r="K1103" i="1"/>
  <c r="N1103" i="1" s="1"/>
  <c r="P1103" i="1" s="1"/>
  <c r="K1104" i="1"/>
  <c r="N1104" i="1" s="1"/>
  <c r="P1104" i="1" s="1"/>
  <c r="K1105" i="1"/>
  <c r="N1105" i="1" s="1"/>
  <c r="P1105" i="1" s="1"/>
  <c r="K1106" i="1"/>
  <c r="N1106" i="1" s="1"/>
  <c r="P1106" i="1" s="1"/>
  <c r="K1107" i="1"/>
  <c r="N1107" i="1" s="1"/>
  <c r="P1107" i="1" s="1"/>
  <c r="K1108" i="1"/>
  <c r="N1108" i="1" s="1"/>
  <c r="P1108" i="1" s="1"/>
  <c r="K1109" i="1"/>
  <c r="N1109" i="1" s="1"/>
  <c r="P1109" i="1" s="1"/>
  <c r="K1110" i="1"/>
  <c r="N1110" i="1" s="1"/>
  <c r="P1110" i="1" s="1"/>
  <c r="K1111" i="1"/>
  <c r="N1111" i="1" s="1"/>
  <c r="P1111" i="1" s="1"/>
  <c r="K1112" i="1"/>
  <c r="N1112" i="1" s="1"/>
  <c r="P1112" i="1" s="1"/>
  <c r="K1113" i="1"/>
  <c r="N1113" i="1" s="1"/>
  <c r="P1113" i="1" s="1"/>
  <c r="K1114" i="1"/>
  <c r="N1114" i="1" s="1"/>
  <c r="P1114" i="1" s="1"/>
  <c r="K1115" i="1"/>
  <c r="N1115" i="1" s="1"/>
  <c r="P1115" i="1" s="1"/>
  <c r="K1116" i="1"/>
  <c r="N1116" i="1" s="1"/>
  <c r="P1116" i="1" s="1"/>
  <c r="K1117" i="1"/>
  <c r="N1117" i="1" s="1"/>
  <c r="P1117" i="1" s="1"/>
  <c r="K1118" i="1"/>
  <c r="N1118" i="1" s="1"/>
  <c r="P1118" i="1" s="1"/>
  <c r="K1119" i="1"/>
  <c r="N1119" i="1" s="1"/>
  <c r="P1119" i="1" s="1"/>
  <c r="K1120" i="1"/>
  <c r="N1120" i="1" s="1"/>
  <c r="P1120" i="1" s="1"/>
  <c r="K1121" i="1"/>
  <c r="N1121" i="1" s="1"/>
  <c r="P1121" i="1" s="1"/>
  <c r="K1122" i="1"/>
  <c r="N1122" i="1" s="1"/>
  <c r="P1122" i="1" s="1"/>
  <c r="K1123" i="1"/>
  <c r="N1123" i="1" s="1"/>
  <c r="P1123" i="1" s="1"/>
  <c r="K1124" i="1"/>
  <c r="K1125" i="1"/>
  <c r="N1125" i="1" s="1"/>
  <c r="P1125" i="1" s="1"/>
  <c r="K1126" i="1"/>
  <c r="N1126" i="1" s="1"/>
  <c r="P1126" i="1" s="1"/>
  <c r="K1127" i="1"/>
  <c r="K1128" i="1"/>
  <c r="N1128" i="1" s="1"/>
  <c r="P1128" i="1" s="1"/>
  <c r="K1129" i="1"/>
  <c r="N1129" i="1" s="1"/>
  <c r="P1129" i="1" s="1"/>
  <c r="K1130" i="1"/>
  <c r="N1130" i="1" s="1"/>
  <c r="P1130" i="1" s="1"/>
  <c r="K1131" i="1"/>
  <c r="N1131" i="1" s="1"/>
  <c r="P1131" i="1" s="1"/>
  <c r="K1132" i="1"/>
  <c r="N1132" i="1" s="1"/>
  <c r="P1132" i="1" s="1"/>
  <c r="K1133" i="1"/>
  <c r="N1133" i="1" s="1"/>
  <c r="P1133" i="1" s="1"/>
  <c r="K1134" i="1"/>
  <c r="N1134" i="1" s="1"/>
  <c r="P1134" i="1" s="1"/>
  <c r="K1135" i="1"/>
  <c r="N1135" i="1" s="1"/>
  <c r="P1135" i="1" s="1"/>
  <c r="K1136" i="1"/>
  <c r="N1136" i="1" s="1"/>
  <c r="P1136" i="1" s="1"/>
  <c r="K1137" i="1"/>
  <c r="N1137" i="1" s="1"/>
  <c r="P1137" i="1" s="1"/>
  <c r="K1138" i="1"/>
  <c r="N1138" i="1" s="1"/>
  <c r="P1138" i="1" s="1"/>
  <c r="K1139" i="1"/>
  <c r="N1139" i="1" s="1"/>
  <c r="P1139" i="1" s="1"/>
  <c r="K1140" i="1"/>
  <c r="N1140" i="1" s="1"/>
  <c r="P1140" i="1" s="1"/>
  <c r="K1141" i="1"/>
  <c r="N1141" i="1" s="1"/>
  <c r="P1141" i="1" s="1"/>
  <c r="K1142" i="1"/>
  <c r="N1142" i="1" s="1"/>
  <c r="P1142" i="1" s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N1156" i="1" s="1"/>
  <c r="P1156" i="1" s="1"/>
  <c r="K1157" i="1"/>
  <c r="N1157" i="1" s="1"/>
  <c r="P1157" i="1" s="1"/>
  <c r="K1158" i="1"/>
  <c r="N1158" i="1" s="1"/>
  <c r="P1158" i="1" s="1"/>
  <c r="K1159" i="1"/>
  <c r="N1159" i="1" s="1"/>
  <c r="P1159" i="1" s="1"/>
  <c r="K1160" i="1"/>
  <c r="N1160" i="1" s="1"/>
  <c r="P1160" i="1" s="1"/>
  <c r="K1161" i="1"/>
  <c r="N1161" i="1" s="1"/>
  <c r="P1161" i="1" s="1"/>
  <c r="K1162" i="1"/>
  <c r="N1162" i="1" s="1"/>
  <c r="P1162" i="1" s="1"/>
  <c r="K1163" i="1"/>
  <c r="N1163" i="1" s="1"/>
  <c r="P1163" i="1" s="1"/>
  <c r="K1164" i="1"/>
  <c r="K1165" i="1"/>
  <c r="N1165" i="1" s="1"/>
  <c r="P1165" i="1" s="1"/>
  <c r="K1166" i="1"/>
  <c r="N1166" i="1" s="1"/>
  <c r="P1166" i="1" s="1"/>
  <c r="K1167" i="1"/>
  <c r="K1168" i="1"/>
  <c r="N1168" i="1" s="1"/>
  <c r="P1168" i="1" s="1"/>
  <c r="K1169" i="1"/>
  <c r="K1170" i="1"/>
  <c r="N1170" i="1" s="1"/>
  <c r="P1170" i="1" s="1"/>
  <c r="K1171" i="1"/>
  <c r="N1171" i="1" s="1"/>
  <c r="P1171" i="1" s="1"/>
  <c r="K1172" i="1"/>
  <c r="N1172" i="1" s="1"/>
  <c r="P1172" i="1" s="1"/>
  <c r="K1173" i="1"/>
  <c r="N1173" i="1" s="1"/>
  <c r="P1173" i="1" s="1"/>
  <c r="K1174" i="1"/>
  <c r="N1174" i="1" s="1"/>
  <c r="P1174" i="1" s="1"/>
  <c r="K1175" i="1"/>
  <c r="N1175" i="1" s="1"/>
  <c r="P1175" i="1" s="1"/>
  <c r="K1176" i="1"/>
  <c r="K1177" i="1"/>
  <c r="N1177" i="1" s="1"/>
  <c r="P1177" i="1" s="1"/>
  <c r="K1178" i="1"/>
  <c r="K1179" i="1"/>
  <c r="N1179" i="1" s="1"/>
  <c r="P1179" i="1" s="1"/>
  <c r="K1180" i="1"/>
  <c r="N1180" i="1" s="1"/>
  <c r="P1180" i="1" s="1"/>
  <c r="K1181" i="1"/>
  <c r="N1181" i="1" s="1"/>
  <c r="P1181" i="1" s="1"/>
  <c r="K1182" i="1"/>
  <c r="N1182" i="1" s="1"/>
  <c r="P1182" i="1" s="1"/>
  <c r="K1183" i="1"/>
  <c r="N1183" i="1" s="1"/>
  <c r="P1183" i="1" s="1"/>
  <c r="K1184" i="1"/>
  <c r="K1185" i="1"/>
  <c r="N1185" i="1" s="1"/>
  <c r="P1185" i="1" s="1"/>
  <c r="K1186" i="1"/>
  <c r="K1187" i="1"/>
  <c r="K1188" i="1"/>
  <c r="K1189" i="1"/>
  <c r="K1190" i="1"/>
  <c r="K1191" i="1"/>
  <c r="K1192" i="1"/>
  <c r="K1193" i="1"/>
  <c r="N1193" i="1" s="1"/>
  <c r="P1193" i="1" s="1"/>
  <c r="K1194" i="1"/>
  <c r="N1194" i="1" s="1"/>
  <c r="P1194" i="1" s="1"/>
  <c r="K1195" i="1"/>
  <c r="N1195" i="1" s="1"/>
  <c r="P1195" i="1" s="1"/>
  <c r="K1196" i="1"/>
  <c r="N1196" i="1" s="1"/>
  <c r="P1196" i="1" s="1"/>
  <c r="K1197" i="1"/>
  <c r="N1197" i="1" s="1"/>
  <c r="P1197" i="1" s="1"/>
  <c r="K1198" i="1"/>
  <c r="N1198" i="1" s="1"/>
  <c r="P1198" i="1" s="1"/>
  <c r="K1199" i="1"/>
  <c r="N1199" i="1" s="1"/>
  <c r="P1199" i="1" s="1"/>
  <c r="K1200" i="1"/>
  <c r="N1200" i="1" s="1"/>
  <c r="P1200" i="1" s="1"/>
  <c r="K1201" i="1"/>
  <c r="N1201" i="1" s="1"/>
  <c r="P1201" i="1" s="1"/>
  <c r="K1202" i="1"/>
  <c r="N1202" i="1" s="1"/>
  <c r="P1202" i="1" s="1"/>
  <c r="K1203" i="1"/>
  <c r="N1203" i="1" s="1"/>
  <c r="P1203" i="1" s="1"/>
  <c r="K1204" i="1"/>
  <c r="N1204" i="1" s="1"/>
  <c r="P1204" i="1" s="1"/>
  <c r="K1205" i="1"/>
  <c r="N1205" i="1" s="1"/>
  <c r="P1205" i="1" s="1"/>
  <c r="K1206" i="1"/>
  <c r="N1206" i="1" s="1"/>
  <c r="P1206" i="1" s="1"/>
  <c r="K1207" i="1"/>
  <c r="N1207" i="1" s="1"/>
  <c r="P1207" i="1" s="1"/>
  <c r="K1208" i="1"/>
  <c r="N1208" i="1" s="1"/>
  <c r="P1208" i="1" s="1"/>
  <c r="K1209" i="1"/>
  <c r="N1209" i="1" s="1"/>
  <c r="P1209" i="1" s="1"/>
  <c r="K1210" i="1"/>
  <c r="N1210" i="1" s="1"/>
  <c r="P1210" i="1" s="1"/>
  <c r="K1211" i="1"/>
  <c r="N1211" i="1" s="1"/>
  <c r="P1211" i="1" s="1"/>
  <c r="K1212" i="1"/>
  <c r="N1212" i="1" s="1"/>
  <c r="P1212" i="1" s="1"/>
  <c r="K1213" i="1"/>
  <c r="N1213" i="1" s="1"/>
  <c r="P1213" i="1" s="1"/>
  <c r="K1214" i="1"/>
  <c r="N1214" i="1" s="1"/>
  <c r="P1214" i="1" s="1"/>
  <c r="K1215" i="1"/>
  <c r="N1215" i="1" s="1"/>
  <c r="P1215" i="1" s="1"/>
  <c r="K1216" i="1"/>
  <c r="N1216" i="1" s="1"/>
  <c r="P1216" i="1" s="1"/>
  <c r="K1217" i="1"/>
  <c r="N1217" i="1" s="1"/>
  <c r="P1217" i="1" s="1"/>
  <c r="K1218" i="1"/>
  <c r="N1218" i="1" s="1"/>
  <c r="P1218" i="1" s="1"/>
  <c r="K1219" i="1"/>
  <c r="N1219" i="1" s="1"/>
  <c r="P1219" i="1" s="1"/>
  <c r="K1220" i="1"/>
  <c r="N1220" i="1" s="1"/>
  <c r="P1220" i="1" s="1"/>
  <c r="K1221" i="1"/>
  <c r="N1221" i="1" s="1"/>
  <c r="P1221" i="1" s="1"/>
  <c r="K1222" i="1"/>
  <c r="N1222" i="1" s="1"/>
  <c r="P1222" i="1" s="1"/>
  <c r="K1223" i="1"/>
  <c r="N1223" i="1" s="1"/>
  <c r="P1223" i="1" s="1"/>
  <c r="K1224" i="1"/>
  <c r="N1224" i="1" s="1"/>
  <c r="P1224" i="1" s="1"/>
  <c r="K1225" i="1"/>
  <c r="N1225" i="1" s="1"/>
  <c r="P1225" i="1" s="1"/>
  <c r="K1226" i="1"/>
  <c r="K1227" i="1"/>
  <c r="K1228" i="1"/>
  <c r="K1229" i="1"/>
  <c r="K1230" i="1"/>
  <c r="K1231" i="1"/>
  <c r="K1232" i="1"/>
  <c r="N1232" i="1" s="1"/>
  <c r="P1232" i="1" s="1"/>
  <c r="K1233" i="1"/>
  <c r="N1233" i="1" s="1"/>
  <c r="P1233" i="1" s="1"/>
  <c r="K1234" i="1"/>
  <c r="N1234" i="1" s="1"/>
  <c r="P1234" i="1" s="1"/>
  <c r="K1235" i="1"/>
  <c r="N1235" i="1" s="1"/>
  <c r="P1235" i="1" s="1"/>
  <c r="K1236" i="1"/>
  <c r="N1236" i="1" s="1"/>
  <c r="P1236" i="1" s="1"/>
  <c r="K1237" i="1"/>
  <c r="N1237" i="1" s="1"/>
  <c r="P1237" i="1" s="1"/>
  <c r="K1238" i="1"/>
  <c r="N1238" i="1" s="1"/>
  <c r="P1238" i="1" s="1"/>
  <c r="K1239" i="1"/>
  <c r="N1239" i="1" s="1"/>
  <c r="P1239" i="1" s="1"/>
  <c r="K1240" i="1"/>
  <c r="N1240" i="1" s="1"/>
  <c r="P1240" i="1" s="1"/>
  <c r="K1241" i="1"/>
  <c r="N1241" i="1" s="1"/>
  <c r="P1241" i="1" s="1"/>
  <c r="K1242" i="1"/>
  <c r="N1242" i="1" s="1"/>
  <c r="P1242" i="1" s="1"/>
  <c r="K1243" i="1"/>
  <c r="N1243" i="1" s="1"/>
  <c r="P1243" i="1" s="1"/>
  <c r="K1244" i="1"/>
  <c r="N1244" i="1" s="1"/>
  <c r="P1244" i="1" s="1"/>
  <c r="K1245" i="1"/>
  <c r="K1246" i="1"/>
  <c r="N1246" i="1" s="1"/>
  <c r="P1246" i="1" s="1"/>
  <c r="K1247" i="1"/>
  <c r="N1247" i="1" s="1"/>
  <c r="P1247" i="1" s="1"/>
  <c r="K1248" i="1"/>
  <c r="N1248" i="1" s="1"/>
  <c r="P1248" i="1" s="1"/>
  <c r="K1249" i="1"/>
  <c r="N1249" i="1" s="1"/>
  <c r="P1249" i="1" s="1"/>
  <c r="K1250" i="1"/>
  <c r="N1250" i="1" s="1"/>
  <c r="P1250" i="1" s="1"/>
  <c r="K1251" i="1"/>
  <c r="K1252" i="1"/>
  <c r="N1252" i="1" s="1"/>
  <c r="P1252" i="1" s="1"/>
  <c r="K1253" i="1"/>
  <c r="N1253" i="1" s="1"/>
  <c r="P1253" i="1" s="1"/>
  <c r="K1254" i="1"/>
  <c r="N1254" i="1" s="1"/>
  <c r="P1254" i="1" s="1"/>
  <c r="K1255" i="1"/>
  <c r="N1255" i="1" s="1"/>
  <c r="P1255" i="1" s="1"/>
  <c r="K1256" i="1"/>
  <c r="K1257" i="1"/>
  <c r="N1257" i="1" s="1"/>
  <c r="P1257" i="1" s="1"/>
  <c r="K1258" i="1"/>
  <c r="K1259" i="1"/>
  <c r="K1260" i="1"/>
  <c r="K1261" i="1"/>
  <c r="N1261" i="1" s="1"/>
  <c r="P1261" i="1" s="1"/>
  <c r="K1262" i="1"/>
  <c r="N1262" i="1" s="1"/>
  <c r="P1262" i="1" s="1"/>
  <c r="K1263" i="1"/>
  <c r="N1263" i="1" s="1"/>
  <c r="P1263" i="1" s="1"/>
  <c r="K1264" i="1"/>
  <c r="K1265" i="1"/>
  <c r="K1266" i="1"/>
  <c r="N1266" i="1" s="1"/>
  <c r="P1266" i="1" s="1"/>
  <c r="K1267" i="1"/>
  <c r="K1268" i="1"/>
  <c r="N1268" i="1" s="1"/>
  <c r="P1268" i="1" s="1"/>
  <c r="K1269" i="1"/>
  <c r="N1269" i="1" s="1"/>
  <c r="P1269" i="1" s="1"/>
  <c r="K1270" i="1"/>
  <c r="N1270" i="1" s="1"/>
  <c r="P1270" i="1" s="1"/>
  <c r="K1271" i="1"/>
  <c r="N1271" i="1" s="1"/>
  <c r="P1271" i="1" s="1"/>
  <c r="K1272" i="1"/>
  <c r="K1273" i="1"/>
  <c r="N1273" i="1" s="1"/>
  <c r="P1273" i="1" s="1"/>
  <c r="K1274" i="1"/>
  <c r="N1274" i="1" s="1"/>
  <c r="P1274" i="1" s="1"/>
  <c r="K1275" i="1"/>
  <c r="N1275" i="1" s="1"/>
  <c r="P1275" i="1" s="1"/>
  <c r="K1276" i="1"/>
  <c r="N1276" i="1" s="1"/>
  <c r="P1276" i="1" s="1"/>
  <c r="K1277" i="1"/>
  <c r="N1277" i="1" s="1"/>
  <c r="P1277" i="1" s="1"/>
  <c r="K1278" i="1"/>
  <c r="K1279" i="1"/>
  <c r="N1279" i="1" s="1"/>
  <c r="P1279" i="1" s="1"/>
  <c r="K1280" i="1"/>
  <c r="K1281" i="1"/>
  <c r="K1282" i="1"/>
  <c r="K1283" i="1"/>
  <c r="K1284" i="1"/>
  <c r="K1285" i="1"/>
  <c r="K1286" i="1"/>
  <c r="K1287" i="1"/>
  <c r="K1288" i="1"/>
  <c r="K1289" i="1"/>
  <c r="K1290" i="1"/>
  <c r="N1290" i="1" s="1"/>
  <c r="P1290" i="1" s="1"/>
  <c r="K1291" i="1"/>
  <c r="K1292" i="1"/>
  <c r="N1292" i="1" s="1"/>
  <c r="P1292" i="1" s="1"/>
  <c r="K1293" i="1"/>
  <c r="N1293" i="1" s="1"/>
  <c r="P1293" i="1" s="1"/>
  <c r="K1294" i="1"/>
  <c r="N1294" i="1" s="1"/>
  <c r="P1294" i="1" s="1"/>
  <c r="K1295" i="1"/>
  <c r="K1296" i="1"/>
  <c r="K1297" i="1"/>
  <c r="N1297" i="1" s="1"/>
  <c r="P1297" i="1" s="1"/>
  <c r="K1298" i="1"/>
  <c r="N1298" i="1" s="1"/>
  <c r="P1298" i="1" s="1"/>
  <c r="K1299" i="1"/>
  <c r="K1300" i="1"/>
  <c r="K1301" i="1"/>
  <c r="N1301" i="1" s="1"/>
  <c r="P1301" i="1" s="1"/>
  <c r="K1302" i="1"/>
  <c r="K1303" i="1"/>
  <c r="K1304" i="1"/>
  <c r="K1305" i="1"/>
  <c r="K1306" i="1"/>
  <c r="K1307" i="1"/>
  <c r="K1308" i="1"/>
  <c r="K1309" i="1"/>
  <c r="K1310" i="1"/>
  <c r="K1311" i="1"/>
  <c r="K1312" i="1"/>
  <c r="N1312" i="1" s="1"/>
  <c r="P1312" i="1" s="1"/>
  <c r="K1313" i="1"/>
  <c r="N1313" i="1" s="1"/>
  <c r="P1313" i="1" s="1"/>
  <c r="K1314" i="1"/>
  <c r="N1314" i="1" s="1"/>
  <c r="P1314" i="1" s="1"/>
  <c r="K1315" i="1"/>
  <c r="K1316" i="1"/>
  <c r="K1317" i="1"/>
  <c r="K1318" i="1"/>
  <c r="N1318" i="1" s="1"/>
  <c r="P1318" i="1" s="1"/>
  <c r="K1319" i="1"/>
  <c r="N1319" i="1" s="1"/>
  <c r="P1319" i="1" s="1"/>
  <c r="K1320" i="1"/>
  <c r="N1320" i="1" s="1"/>
  <c r="P1320" i="1" s="1"/>
  <c r="K1321" i="1"/>
  <c r="K1322" i="1"/>
  <c r="K1323" i="1"/>
  <c r="K1324" i="1"/>
  <c r="N1324" i="1" s="1"/>
  <c r="P1324" i="1" s="1"/>
  <c r="K1325" i="1"/>
  <c r="N1325" i="1" s="1"/>
  <c r="P1325" i="1" s="1"/>
  <c r="K1326" i="1"/>
  <c r="K1327" i="1"/>
  <c r="N1327" i="1" s="1"/>
  <c r="P1327" i="1" s="1"/>
  <c r="K1328" i="1"/>
  <c r="N1328" i="1" s="1"/>
  <c r="P1328" i="1" s="1"/>
  <c r="K1329" i="1"/>
  <c r="N1329" i="1" s="1"/>
  <c r="P1329" i="1" s="1"/>
  <c r="K1330" i="1"/>
  <c r="N1330" i="1" s="1"/>
  <c r="P1330" i="1" s="1"/>
  <c r="K1331" i="1"/>
  <c r="N1331" i="1" s="1"/>
  <c r="P1331" i="1" s="1"/>
  <c r="K1332" i="1"/>
  <c r="K1333" i="1"/>
  <c r="N1333" i="1" s="1"/>
  <c r="P1333" i="1" s="1"/>
  <c r="K1334" i="1"/>
  <c r="N1334" i="1" s="1"/>
  <c r="P1334" i="1" s="1"/>
  <c r="K1335" i="1"/>
  <c r="K1336" i="1"/>
  <c r="K1337" i="1"/>
  <c r="N1337" i="1" s="1"/>
  <c r="P1337" i="1" s="1"/>
  <c r="K1338" i="1"/>
  <c r="N1338" i="1" s="1"/>
  <c r="P1338" i="1" s="1"/>
  <c r="K1339" i="1"/>
  <c r="N1339" i="1" s="1"/>
  <c r="P1339" i="1" s="1"/>
  <c r="K1340" i="1"/>
  <c r="K1341" i="1"/>
  <c r="N1341" i="1" s="1"/>
  <c r="P1341" i="1" s="1"/>
  <c r="K1342" i="1"/>
  <c r="N1342" i="1" s="1"/>
  <c r="P1342" i="1" s="1"/>
  <c r="K1343" i="1"/>
  <c r="K1344" i="1"/>
  <c r="K1345" i="1"/>
  <c r="K1346" i="1"/>
  <c r="N1346" i="1" s="1"/>
  <c r="P1346" i="1" s="1"/>
  <c r="K1347" i="1"/>
  <c r="N1347" i="1" s="1"/>
  <c r="P1347" i="1" s="1"/>
  <c r="K1348" i="1"/>
  <c r="N1348" i="1" s="1"/>
  <c r="P1348" i="1" s="1"/>
  <c r="K1349" i="1"/>
  <c r="N1349" i="1" s="1"/>
  <c r="P1349" i="1" s="1"/>
  <c r="K1350" i="1"/>
  <c r="N1350" i="1" s="1"/>
  <c r="P1350" i="1" s="1"/>
  <c r="K1351" i="1"/>
  <c r="N1351" i="1" s="1"/>
  <c r="P1351" i="1" s="1"/>
  <c r="K1352" i="1"/>
  <c r="N1352" i="1" s="1"/>
  <c r="P1352" i="1" s="1"/>
  <c r="K1353" i="1"/>
  <c r="N1353" i="1" s="1"/>
  <c r="P1353" i="1" s="1"/>
  <c r="K1354" i="1"/>
  <c r="N1354" i="1" s="1"/>
  <c r="P1354" i="1" s="1"/>
  <c r="K1355" i="1"/>
  <c r="N1355" i="1" s="1"/>
  <c r="P1355" i="1" s="1"/>
  <c r="K1356" i="1"/>
  <c r="N1356" i="1" s="1"/>
  <c r="P1356" i="1" s="1"/>
  <c r="K1357" i="1"/>
  <c r="N1357" i="1" s="1"/>
  <c r="P1357" i="1" s="1"/>
  <c r="K1358" i="1"/>
  <c r="N1358" i="1" s="1"/>
  <c r="P1358" i="1" s="1"/>
  <c r="K1359" i="1"/>
  <c r="N1359" i="1" s="1"/>
  <c r="P1359" i="1" s="1"/>
  <c r="K1360" i="1"/>
  <c r="K1361" i="1"/>
  <c r="N1361" i="1" s="1"/>
  <c r="P1361" i="1" s="1"/>
  <c r="K1362" i="1"/>
  <c r="N1362" i="1" s="1"/>
  <c r="P1362" i="1" s="1"/>
  <c r="K1363" i="1"/>
  <c r="K1364" i="1"/>
  <c r="N1364" i="1" s="1"/>
  <c r="P1364" i="1" s="1"/>
  <c r="K1365" i="1"/>
  <c r="K1366" i="1"/>
  <c r="N1366" i="1" s="1"/>
  <c r="P1366" i="1" s="1"/>
  <c r="K1367" i="1"/>
  <c r="N1367" i="1" s="1"/>
  <c r="P1367" i="1" s="1"/>
  <c r="K1368" i="1"/>
  <c r="N1368" i="1" s="1"/>
  <c r="P1368" i="1" s="1"/>
  <c r="K1369" i="1"/>
  <c r="N1369" i="1" s="1"/>
  <c r="P1369" i="1" s="1"/>
  <c r="K1370" i="1"/>
  <c r="K1371" i="1"/>
  <c r="N1371" i="1" s="1"/>
  <c r="P1371" i="1" s="1"/>
  <c r="K1372" i="1"/>
  <c r="N1372" i="1" s="1"/>
  <c r="P1372" i="1" s="1"/>
  <c r="K1373" i="1"/>
  <c r="N1373" i="1" s="1"/>
  <c r="P1373" i="1" s="1"/>
  <c r="K1374" i="1"/>
  <c r="N1374" i="1" s="1"/>
  <c r="P1374" i="1" s="1"/>
  <c r="K1375" i="1"/>
  <c r="K1376" i="1"/>
  <c r="N1376" i="1" s="1"/>
  <c r="P1376" i="1" s="1"/>
  <c r="K1377" i="1"/>
  <c r="N1377" i="1" s="1"/>
  <c r="P1377" i="1" s="1"/>
  <c r="K1378" i="1"/>
  <c r="K1379" i="1"/>
  <c r="N1379" i="1" s="1"/>
  <c r="P1379" i="1" s="1"/>
  <c r="K1380" i="1"/>
  <c r="N1380" i="1" s="1"/>
  <c r="P1380" i="1" s="1"/>
  <c r="K1381" i="1"/>
  <c r="N1381" i="1" s="1"/>
  <c r="P1381" i="1" s="1"/>
  <c r="K1382" i="1"/>
  <c r="K1383" i="1"/>
  <c r="N1383" i="1" s="1"/>
  <c r="P1383" i="1" s="1"/>
  <c r="K1384" i="1"/>
  <c r="N1384" i="1" s="1"/>
  <c r="P1384" i="1" s="1"/>
  <c r="K1385" i="1"/>
  <c r="N1385" i="1" s="1"/>
  <c r="P1385" i="1" s="1"/>
  <c r="K1386" i="1"/>
  <c r="K1387" i="1"/>
  <c r="N1387" i="1" s="1"/>
  <c r="P1387" i="1" s="1"/>
  <c r="K1388" i="1"/>
  <c r="K1389" i="1"/>
  <c r="N1389" i="1" s="1"/>
  <c r="P1389" i="1" s="1"/>
  <c r="K1390" i="1"/>
  <c r="N1390" i="1" s="1"/>
  <c r="P1390" i="1" s="1"/>
  <c r="K1391" i="1"/>
  <c r="N1391" i="1" s="1"/>
  <c r="P1391" i="1" s="1"/>
  <c r="K1392" i="1"/>
  <c r="N1392" i="1" s="1"/>
  <c r="P1392" i="1" s="1"/>
  <c r="K1393" i="1"/>
  <c r="N1393" i="1" s="1"/>
  <c r="P1393" i="1" s="1"/>
  <c r="K1394" i="1"/>
  <c r="K1395" i="1"/>
  <c r="N1395" i="1" s="1"/>
  <c r="P1395" i="1" s="1"/>
  <c r="K1396" i="1"/>
  <c r="K1397" i="1"/>
  <c r="N1397" i="1" s="1"/>
  <c r="P1397" i="1" s="1"/>
  <c r="K1398" i="1"/>
  <c r="N1398" i="1" s="1"/>
  <c r="P1398" i="1" s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N1413" i="1" s="1"/>
  <c r="P1413" i="1" s="1"/>
  <c r="K1414" i="1"/>
  <c r="N1414" i="1" s="1"/>
  <c r="P1414" i="1" s="1"/>
  <c r="K1415" i="1"/>
  <c r="N1415" i="1" s="1"/>
  <c r="P1415" i="1" s="1"/>
  <c r="K1416" i="1"/>
  <c r="N1416" i="1" s="1"/>
  <c r="P1416" i="1" s="1"/>
  <c r="K1417" i="1"/>
  <c r="N1417" i="1" s="1"/>
  <c r="P1417" i="1" s="1"/>
  <c r="K1418" i="1"/>
  <c r="N1418" i="1" s="1"/>
  <c r="P1418" i="1" s="1"/>
  <c r="K1419" i="1"/>
  <c r="N1419" i="1" s="1"/>
  <c r="P1419" i="1" s="1"/>
  <c r="K1420" i="1"/>
  <c r="N1420" i="1" s="1"/>
  <c r="P1420" i="1" s="1"/>
  <c r="K1421" i="1"/>
  <c r="N1421" i="1" s="1"/>
  <c r="P1421" i="1" s="1"/>
  <c r="K1422" i="1"/>
  <c r="K1423" i="1"/>
  <c r="N1423" i="1" s="1"/>
  <c r="P1423" i="1" s="1"/>
  <c r="K1424" i="1"/>
  <c r="K1425" i="1"/>
  <c r="N1425" i="1" s="1"/>
  <c r="P1425" i="1" s="1"/>
  <c r="K1426" i="1"/>
  <c r="K1427" i="1"/>
  <c r="N1427" i="1" s="1"/>
  <c r="P1427" i="1" s="1"/>
  <c r="K1428" i="1"/>
  <c r="K1429" i="1"/>
  <c r="K1430" i="1"/>
  <c r="K1431" i="1"/>
  <c r="N1431" i="1" s="1"/>
  <c r="P1431" i="1" s="1"/>
  <c r="K1432" i="1"/>
  <c r="N1432" i="1" s="1"/>
  <c r="P1432" i="1" s="1"/>
  <c r="K1433" i="1"/>
  <c r="N1433" i="1" s="1"/>
  <c r="P1433" i="1" s="1"/>
  <c r="K1434" i="1"/>
  <c r="N1434" i="1" s="1"/>
  <c r="P1434" i="1" s="1"/>
  <c r="K1435" i="1"/>
  <c r="K1436" i="1"/>
  <c r="N1436" i="1" s="1"/>
  <c r="P1436" i="1" s="1"/>
  <c r="K1437" i="1"/>
  <c r="N1437" i="1" s="1"/>
  <c r="P1437" i="1" s="1"/>
  <c r="K1438" i="1"/>
  <c r="N1438" i="1" s="1"/>
  <c r="P1438" i="1" s="1"/>
  <c r="K1439" i="1"/>
  <c r="K1440" i="1"/>
  <c r="K1441" i="1"/>
  <c r="N1441" i="1" s="1"/>
  <c r="P1441" i="1" s="1"/>
  <c r="K1442" i="1"/>
  <c r="K1443" i="1"/>
  <c r="K1444" i="1"/>
  <c r="N1444" i="1" s="1"/>
  <c r="P1444" i="1" s="1"/>
  <c r="K1445" i="1"/>
  <c r="N1445" i="1" s="1"/>
  <c r="P1445" i="1" s="1"/>
  <c r="K1446" i="1"/>
  <c r="N1446" i="1" s="1"/>
  <c r="P1446" i="1" s="1"/>
  <c r="K1447" i="1"/>
  <c r="K1448" i="1"/>
  <c r="K1449" i="1"/>
  <c r="K1450" i="1"/>
  <c r="N1450" i="1" s="1"/>
  <c r="P1450" i="1" s="1"/>
  <c r="K1451" i="1"/>
  <c r="N1451" i="1" s="1"/>
  <c r="P1451" i="1" s="1"/>
  <c r="K1452" i="1"/>
  <c r="N1452" i="1" s="1"/>
  <c r="P1452" i="1" s="1"/>
  <c r="K1453" i="1"/>
  <c r="N1453" i="1" s="1"/>
  <c r="P1453" i="1" s="1"/>
  <c r="K1454" i="1"/>
  <c r="K1455" i="1"/>
  <c r="K1456" i="1"/>
  <c r="N1456" i="1" s="1"/>
  <c r="P1456" i="1" s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N1473" i="1" s="1"/>
  <c r="P1473" i="1" s="1"/>
  <c r="K1474" i="1"/>
  <c r="N1474" i="1" s="1"/>
  <c r="P1474" i="1" s="1"/>
  <c r="K1475" i="1"/>
  <c r="N1475" i="1" s="1"/>
  <c r="P1475" i="1" s="1"/>
  <c r="K1476" i="1"/>
  <c r="N1476" i="1" s="1"/>
  <c r="P1476" i="1" s="1"/>
  <c r="K1477" i="1"/>
  <c r="N1477" i="1" s="1"/>
  <c r="P1477" i="1" s="1"/>
  <c r="K1478" i="1"/>
  <c r="N1478" i="1" s="1"/>
  <c r="P1478" i="1" s="1"/>
  <c r="K1479" i="1"/>
  <c r="N1479" i="1" s="1"/>
  <c r="P1479" i="1" s="1"/>
  <c r="K1480" i="1"/>
  <c r="N1480" i="1" s="1"/>
  <c r="P1480" i="1" s="1"/>
  <c r="K1481" i="1"/>
  <c r="N1481" i="1" s="1"/>
  <c r="P1481" i="1" s="1"/>
  <c r="K1482" i="1"/>
  <c r="K1483" i="1"/>
  <c r="N1483" i="1" s="1"/>
  <c r="P1483" i="1" s="1"/>
  <c r="K1484" i="1"/>
  <c r="N1484" i="1" s="1"/>
  <c r="P1484" i="1" s="1"/>
  <c r="K1485" i="1"/>
  <c r="K1486" i="1"/>
  <c r="N1486" i="1" s="1"/>
  <c r="P1486" i="1" s="1"/>
  <c r="K1487" i="1"/>
  <c r="K1488" i="1"/>
  <c r="N1488" i="1" s="1"/>
  <c r="P1488" i="1" s="1"/>
  <c r="K1489" i="1"/>
  <c r="N1489" i="1" s="1"/>
  <c r="P1489" i="1" s="1"/>
  <c r="K1490" i="1"/>
  <c r="N1490" i="1" s="1"/>
  <c r="P1490" i="1" s="1"/>
  <c r="K1491" i="1"/>
  <c r="N1491" i="1" s="1"/>
  <c r="P1491" i="1" s="1"/>
  <c r="K1492" i="1"/>
  <c r="N1492" i="1" s="1"/>
  <c r="P1492" i="1" s="1"/>
  <c r="K1493" i="1"/>
  <c r="N1493" i="1" s="1"/>
  <c r="P1493" i="1" s="1"/>
  <c r="K1494" i="1"/>
  <c r="N1494" i="1" s="1"/>
  <c r="P1494" i="1" s="1"/>
  <c r="K1495" i="1"/>
  <c r="K1496" i="1"/>
  <c r="N1496" i="1" s="1"/>
  <c r="P1496" i="1" s="1"/>
  <c r="K1497" i="1"/>
  <c r="N1497" i="1" s="1"/>
  <c r="P1497" i="1" s="1"/>
  <c r="K1498" i="1"/>
  <c r="K1499" i="1"/>
  <c r="N1499" i="1" s="1"/>
  <c r="P1499" i="1" s="1"/>
  <c r="K1500" i="1"/>
  <c r="K1501" i="1"/>
  <c r="N1501" i="1" s="1"/>
  <c r="P1501" i="1" s="1"/>
  <c r="K1502" i="1"/>
  <c r="N1502" i="1" s="1"/>
  <c r="P1502" i="1" s="1"/>
  <c r="K1503" i="1"/>
  <c r="N1503" i="1" s="1"/>
  <c r="P1503" i="1" s="1"/>
  <c r="K1504" i="1"/>
  <c r="N1504" i="1" s="1"/>
  <c r="P1504" i="1" s="1"/>
  <c r="K1505" i="1"/>
  <c r="K1506" i="1"/>
  <c r="N1506" i="1" s="1"/>
  <c r="P1506" i="1" s="1"/>
  <c r="K1507" i="1"/>
  <c r="K1508" i="1"/>
  <c r="N1508" i="1" s="1"/>
  <c r="P1508" i="1" s="1"/>
  <c r="K1509" i="1"/>
  <c r="N1509" i="1" s="1"/>
  <c r="P1509" i="1" s="1"/>
  <c r="K1510" i="1"/>
  <c r="N1510" i="1" s="1"/>
  <c r="P1510" i="1" s="1"/>
  <c r="K1511" i="1"/>
  <c r="N1511" i="1" s="1"/>
  <c r="P1511" i="1" s="1"/>
  <c r="K1512" i="1"/>
  <c r="N1512" i="1" s="1"/>
  <c r="P1512" i="1" s="1"/>
  <c r="K1513" i="1"/>
  <c r="K1514" i="1"/>
  <c r="N1514" i="1" s="1"/>
  <c r="P1514" i="1" s="1"/>
  <c r="K1515" i="1"/>
  <c r="N1515" i="1" s="1"/>
  <c r="P1515" i="1" s="1"/>
  <c r="K1516" i="1"/>
  <c r="N1516" i="1" s="1"/>
  <c r="P1516" i="1" s="1"/>
  <c r="K1517" i="1"/>
  <c r="K1518" i="1"/>
  <c r="N1518" i="1" s="1"/>
  <c r="P1518" i="1" s="1"/>
  <c r="K1519" i="1"/>
  <c r="N1519" i="1" s="1"/>
  <c r="P1519" i="1" s="1"/>
  <c r="K1520" i="1"/>
  <c r="N1520" i="1" s="1"/>
  <c r="P1520" i="1" s="1"/>
  <c r="K1521" i="1"/>
  <c r="N1521" i="1" s="1"/>
  <c r="P1521" i="1" s="1"/>
  <c r="K1522" i="1"/>
  <c r="N1522" i="1" s="1"/>
  <c r="P1522" i="1" s="1"/>
  <c r="K1523" i="1"/>
  <c r="K1524" i="1"/>
  <c r="K1525" i="1"/>
  <c r="N1525" i="1" s="1"/>
  <c r="P1525" i="1" s="1"/>
  <c r="K1526" i="1"/>
  <c r="K1527" i="1"/>
  <c r="N1527" i="1" s="1"/>
  <c r="P1527" i="1" s="1"/>
  <c r="K1528" i="1"/>
  <c r="K1529" i="1"/>
  <c r="N1529" i="1" s="1"/>
  <c r="P1529" i="1" s="1"/>
  <c r="K1530" i="1"/>
  <c r="N1530" i="1" s="1"/>
  <c r="P1530" i="1" s="1"/>
  <c r="K1531" i="1"/>
  <c r="N1531" i="1" s="1"/>
  <c r="P1531" i="1" s="1"/>
  <c r="K1532" i="1"/>
  <c r="N1532" i="1" s="1"/>
  <c r="P1532" i="1" s="1"/>
  <c r="K1533" i="1"/>
  <c r="K1534" i="1"/>
  <c r="N1534" i="1" s="1"/>
  <c r="P1534" i="1" s="1"/>
  <c r="K1535" i="1"/>
  <c r="N1535" i="1" s="1"/>
  <c r="P1535" i="1" s="1"/>
  <c r="K1536" i="1"/>
  <c r="N1536" i="1" s="1"/>
  <c r="P1536" i="1" s="1"/>
  <c r="K1537" i="1"/>
  <c r="N1537" i="1" s="1"/>
  <c r="P1537" i="1" s="1"/>
  <c r="K1538" i="1"/>
  <c r="K1539" i="1"/>
  <c r="K1540" i="1"/>
  <c r="K1541" i="1"/>
  <c r="N1541" i="1" s="1"/>
  <c r="P1541" i="1" s="1"/>
  <c r="K1542" i="1"/>
  <c r="K1543" i="1"/>
  <c r="N1543" i="1" s="1"/>
  <c r="P1543" i="1" s="1"/>
  <c r="K1544" i="1"/>
  <c r="N1544" i="1" s="1"/>
  <c r="P1544" i="1" s="1"/>
  <c r="K1545" i="1"/>
  <c r="N1545" i="1" s="1"/>
  <c r="P1545" i="1" s="1"/>
  <c r="K1546" i="1"/>
  <c r="K1547" i="1"/>
  <c r="K1548" i="1"/>
  <c r="N1548" i="1" s="1"/>
  <c r="P1548" i="1" s="1"/>
  <c r="K1549" i="1"/>
  <c r="N1549" i="1" s="1"/>
  <c r="P1549" i="1" s="1"/>
  <c r="K1550" i="1"/>
  <c r="N1550" i="1" s="1"/>
  <c r="P1550" i="1" s="1"/>
  <c r="K1551" i="1"/>
  <c r="K1552" i="1"/>
  <c r="K1553" i="1"/>
  <c r="N1553" i="1" s="1"/>
  <c r="P1553" i="1" s="1"/>
  <c r="K1554" i="1"/>
  <c r="N1554" i="1" s="1"/>
  <c r="P1554" i="1" s="1"/>
  <c r="K1555" i="1"/>
  <c r="N1555" i="1" s="1"/>
  <c r="P1555" i="1" s="1"/>
  <c r="K1556" i="1"/>
  <c r="K1557" i="1"/>
  <c r="N1557" i="1" s="1"/>
  <c r="P1557" i="1" s="1"/>
  <c r="K1558" i="1"/>
  <c r="N1558" i="1" s="1"/>
  <c r="P1558" i="1" s="1"/>
  <c r="K1559" i="1"/>
  <c r="N1559" i="1" s="1"/>
  <c r="P1559" i="1" s="1"/>
  <c r="K1560" i="1"/>
  <c r="N1560" i="1" s="1"/>
  <c r="P1560" i="1" s="1"/>
  <c r="K1561" i="1"/>
  <c r="K1562" i="1"/>
  <c r="N1562" i="1" s="1"/>
  <c r="P1562" i="1" s="1"/>
  <c r="K1563" i="1"/>
  <c r="N1563" i="1" s="1"/>
  <c r="P1563" i="1" s="1"/>
  <c r="K1564" i="1"/>
  <c r="N1564" i="1" s="1"/>
  <c r="P1564" i="1" s="1"/>
  <c r="K1565" i="1"/>
  <c r="N1565" i="1" s="1"/>
  <c r="P1565" i="1" s="1"/>
  <c r="K1566" i="1"/>
  <c r="N1566" i="1" s="1"/>
  <c r="P1566" i="1" s="1"/>
  <c r="K1567" i="1"/>
  <c r="N1567" i="1" s="1"/>
  <c r="P1567" i="1" s="1"/>
  <c r="K1568" i="1"/>
  <c r="N1568" i="1" s="1"/>
  <c r="P1568" i="1" s="1"/>
  <c r="K1569" i="1"/>
  <c r="N1569" i="1" s="1"/>
  <c r="P1569" i="1" s="1"/>
  <c r="K1570" i="1"/>
  <c r="N1570" i="1" s="1"/>
  <c r="P1570" i="1" s="1"/>
  <c r="K1571" i="1"/>
  <c r="N1571" i="1" s="1"/>
  <c r="P1571" i="1" s="1"/>
  <c r="K1572" i="1"/>
  <c r="N1572" i="1" s="1"/>
  <c r="P1572" i="1" s="1"/>
  <c r="K1573" i="1"/>
  <c r="N1573" i="1" s="1"/>
  <c r="P1573" i="1" s="1"/>
  <c r="K1574" i="1"/>
  <c r="N1574" i="1" s="1"/>
  <c r="P1574" i="1" s="1"/>
  <c r="K1575" i="1"/>
  <c r="K1576" i="1"/>
  <c r="K1577" i="1"/>
  <c r="N1577" i="1" s="1"/>
  <c r="P1577" i="1" s="1"/>
  <c r="K1578" i="1"/>
  <c r="N1578" i="1" s="1"/>
  <c r="P1578" i="1" s="1"/>
  <c r="K1579" i="1"/>
  <c r="K1580" i="1"/>
  <c r="K1581" i="1"/>
  <c r="N1581" i="1" s="1"/>
  <c r="P1581" i="1" s="1"/>
  <c r="K1582" i="1"/>
  <c r="N1582" i="1" s="1"/>
  <c r="P1582" i="1" s="1"/>
  <c r="K1583" i="1"/>
  <c r="N1583" i="1" s="1"/>
  <c r="P1583" i="1" s="1"/>
  <c r="K1584" i="1"/>
  <c r="K1585" i="1"/>
  <c r="K1586" i="1"/>
  <c r="N1586" i="1" s="1"/>
  <c r="P1586" i="1" s="1"/>
  <c r="K1587" i="1"/>
  <c r="N1587" i="1" s="1"/>
  <c r="P1587" i="1" s="1"/>
  <c r="K1588" i="1"/>
  <c r="N1588" i="1" s="1"/>
  <c r="P1588" i="1" s="1"/>
  <c r="K1589" i="1"/>
  <c r="N1589" i="1" s="1"/>
  <c r="P1589" i="1" s="1"/>
  <c r="K1590" i="1"/>
  <c r="N1590" i="1" s="1"/>
  <c r="P1590" i="1" s="1"/>
  <c r="K1591" i="1"/>
  <c r="K1592" i="1"/>
  <c r="K1593" i="1"/>
  <c r="K1594" i="1"/>
  <c r="K1595" i="1"/>
  <c r="N1595" i="1" s="1"/>
  <c r="P1595" i="1" s="1"/>
  <c r="K1596" i="1"/>
  <c r="N1596" i="1" s="1"/>
  <c r="P1596" i="1" s="1"/>
  <c r="K1597" i="1"/>
  <c r="N1597" i="1" s="1"/>
  <c r="P1597" i="1" s="1"/>
  <c r="K1598" i="1"/>
  <c r="K1599" i="1"/>
  <c r="N1599" i="1" s="1"/>
  <c r="P1599" i="1" s="1"/>
  <c r="K1600" i="1"/>
  <c r="N1600" i="1" s="1"/>
  <c r="P1600" i="1" s="1"/>
  <c r="K1601" i="1"/>
  <c r="K1602" i="1"/>
  <c r="N1602" i="1" s="1"/>
  <c r="P1602" i="1" s="1"/>
  <c r="K1603" i="1"/>
  <c r="K1604" i="1"/>
  <c r="N1604" i="1" s="1"/>
  <c r="P1604" i="1" s="1"/>
  <c r="K1605" i="1"/>
  <c r="K1606" i="1"/>
  <c r="K1607" i="1"/>
  <c r="N1607" i="1" s="1"/>
  <c r="P1607" i="1" s="1"/>
  <c r="K1608" i="1"/>
  <c r="K1609" i="1"/>
  <c r="K1610" i="1"/>
  <c r="N1610" i="1" s="1"/>
  <c r="P1610" i="1" s="1"/>
  <c r="K1611" i="1"/>
  <c r="N1611" i="1" s="1"/>
  <c r="P1611" i="1" s="1"/>
  <c r="K1612" i="1"/>
  <c r="K1613" i="1"/>
  <c r="K1614" i="1"/>
  <c r="N1614" i="1" s="1"/>
  <c r="P1614" i="1" s="1"/>
  <c r="K1615" i="1"/>
  <c r="N1615" i="1" s="1"/>
  <c r="P1615" i="1" s="1"/>
  <c r="K1616" i="1"/>
  <c r="K1617" i="1"/>
  <c r="N1617" i="1" s="1"/>
  <c r="P1617" i="1" s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N1632" i="1" s="1"/>
  <c r="P1632" i="1" s="1"/>
  <c r="K1633" i="1"/>
  <c r="N1633" i="1" s="1"/>
  <c r="P1633" i="1" s="1"/>
  <c r="K1634" i="1"/>
  <c r="K1635" i="1"/>
  <c r="N1635" i="1" s="1"/>
  <c r="P1635" i="1" s="1"/>
  <c r="K1636" i="1"/>
  <c r="K1637" i="1"/>
  <c r="N1637" i="1" s="1"/>
  <c r="P1637" i="1" s="1"/>
  <c r="K1638" i="1"/>
  <c r="N1638" i="1" s="1"/>
  <c r="P1638" i="1" s="1"/>
  <c r="K1639" i="1"/>
  <c r="K1640" i="1"/>
  <c r="K1641" i="1"/>
  <c r="K1642" i="1"/>
  <c r="N1642" i="1" s="1"/>
  <c r="P1642" i="1" s="1"/>
  <c r="K1643" i="1"/>
  <c r="K1644" i="1"/>
  <c r="K1645" i="1"/>
  <c r="K1646" i="1"/>
  <c r="K1647" i="1"/>
  <c r="K1648" i="1"/>
  <c r="N1648" i="1" s="1"/>
  <c r="P1648" i="1" s="1"/>
  <c r="K1649" i="1"/>
  <c r="N1649" i="1" s="1"/>
  <c r="P1649" i="1" s="1"/>
  <c r="K1650" i="1"/>
  <c r="K1651" i="1"/>
  <c r="K1652" i="1"/>
  <c r="K1653" i="1"/>
  <c r="N1653" i="1" s="1"/>
  <c r="P1653" i="1" s="1"/>
  <c r="K1654" i="1"/>
  <c r="N1654" i="1" s="1"/>
  <c r="P1654" i="1" s="1"/>
  <c r="K1655" i="1"/>
  <c r="N1655" i="1" s="1"/>
  <c r="P1655" i="1" s="1"/>
  <c r="K1656" i="1"/>
  <c r="N1656" i="1" s="1"/>
  <c r="P1656" i="1" s="1"/>
  <c r="K1657" i="1"/>
  <c r="N1657" i="1" s="1"/>
  <c r="P1657" i="1" s="1"/>
  <c r="K1658" i="1"/>
  <c r="N1658" i="1" s="1"/>
  <c r="P1658" i="1" s="1"/>
  <c r="K1659" i="1"/>
  <c r="K1660" i="1"/>
  <c r="K1661" i="1"/>
  <c r="N1661" i="1" s="1"/>
  <c r="P1661" i="1" s="1"/>
  <c r="K1662" i="1"/>
  <c r="N1662" i="1" s="1"/>
  <c r="P1662" i="1" s="1"/>
  <c r="K1663" i="1"/>
  <c r="N1663" i="1" s="1"/>
  <c r="P1663" i="1" s="1"/>
  <c r="K1664" i="1"/>
  <c r="K1665" i="1"/>
  <c r="K1666" i="1"/>
  <c r="N1666" i="1" s="1"/>
  <c r="P1666" i="1" s="1"/>
  <c r="K1667" i="1"/>
  <c r="K1668" i="1"/>
  <c r="K1669" i="1"/>
  <c r="K1670" i="1"/>
  <c r="K1671" i="1"/>
  <c r="K1672" i="1"/>
  <c r="N1672" i="1" s="1"/>
  <c r="P1672" i="1" s="1"/>
  <c r="K1673" i="1"/>
  <c r="K1674" i="1"/>
  <c r="K1675" i="1"/>
  <c r="N1675" i="1" s="1"/>
  <c r="P1675" i="1" s="1"/>
  <c r="K1676" i="1"/>
  <c r="K1677" i="1"/>
  <c r="N1677" i="1" s="1"/>
  <c r="P1677" i="1" s="1"/>
  <c r="K1678" i="1"/>
  <c r="K1679" i="1"/>
  <c r="N1679" i="1" s="1"/>
  <c r="P1679" i="1" s="1"/>
  <c r="K1680" i="1"/>
  <c r="K1681" i="1"/>
  <c r="K1682" i="1"/>
  <c r="N1682" i="1" s="1"/>
  <c r="P1682" i="1" s="1"/>
  <c r="K1683" i="1"/>
  <c r="K1684" i="1"/>
  <c r="N1684" i="1" s="1"/>
  <c r="P1684" i="1" s="1"/>
  <c r="K1685" i="1"/>
  <c r="K1686" i="1"/>
  <c r="N1686" i="1" s="1"/>
  <c r="P1686" i="1" s="1"/>
  <c r="K1687" i="1"/>
  <c r="K1688" i="1"/>
  <c r="N1688" i="1" s="1"/>
  <c r="P1688" i="1" s="1"/>
  <c r="K1689" i="1"/>
  <c r="K1690" i="1"/>
  <c r="K1691" i="1"/>
  <c r="N1691" i="1" s="1"/>
  <c r="P1691" i="1" s="1"/>
  <c r="K1692" i="1"/>
  <c r="K1693" i="1"/>
  <c r="K1694" i="1"/>
  <c r="N1694" i="1" s="1"/>
  <c r="P1694" i="1" s="1"/>
  <c r="K1695" i="1"/>
  <c r="N1695" i="1" s="1"/>
  <c r="P1695" i="1" s="1"/>
  <c r="K1696" i="1"/>
  <c r="N1696" i="1" s="1"/>
  <c r="P1696" i="1" s="1"/>
  <c r="K1697" i="1"/>
  <c r="N1697" i="1" s="1"/>
  <c r="P1697" i="1" s="1"/>
  <c r="K1698" i="1"/>
  <c r="K1699" i="1"/>
  <c r="N1699" i="1" s="1"/>
  <c r="P1699" i="1" s="1"/>
  <c r="K1700" i="1"/>
  <c r="K1701" i="1"/>
  <c r="K1702" i="1"/>
  <c r="N1702" i="1" s="1"/>
  <c r="P1702" i="1" s="1"/>
  <c r="K1703" i="1"/>
  <c r="N1703" i="1" s="1"/>
  <c r="P1703" i="1" s="1"/>
  <c r="K1704" i="1"/>
  <c r="K1705" i="1"/>
  <c r="N1705" i="1" s="1"/>
  <c r="P1705" i="1" s="1"/>
  <c r="K1706" i="1"/>
  <c r="K1707" i="1"/>
  <c r="K1708" i="1"/>
  <c r="N1708" i="1" s="1"/>
  <c r="P1708" i="1" s="1"/>
  <c r="K1709" i="1"/>
  <c r="N1709" i="1" s="1"/>
  <c r="P1709" i="1" s="1"/>
  <c r="K1710" i="1"/>
  <c r="N1710" i="1" s="1"/>
  <c r="P1710" i="1" s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N1725" i="1" s="1"/>
  <c r="P1725" i="1" s="1"/>
  <c r="K1726" i="1"/>
  <c r="K1727" i="1"/>
  <c r="N1727" i="1" s="1"/>
  <c r="P1727" i="1" s="1"/>
  <c r="K1728" i="1"/>
  <c r="N1728" i="1" s="1"/>
  <c r="P1728" i="1" s="1"/>
  <c r="K1729" i="1"/>
  <c r="K1730" i="1"/>
  <c r="K1731" i="1"/>
  <c r="N1731" i="1" s="1"/>
  <c r="P1731" i="1" s="1"/>
  <c r="K1732" i="1"/>
  <c r="N1732" i="1" s="1"/>
  <c r="P1732" i="1" s="1"/>
  <c r="K1733" i="1"/>
  <c r="N1733" i="1" s="1"/>
  <c r="P1733" i="1" s="1"/>
  <c r="K1734" i="1"/>
  <c r="N1734" i="1" s="1"/>
  <c r="P1734" i="1" s="1"/>
  <c r="K1735" i="1"/>
  <c r="N1735" i="1" s="1"/>
  <c r="P1735" i="1" s="1"/>
  <c r="K1736" i="1"/>
  <c r="N1736" i="1" s="1"/>
  <c r="P1736" i="1" s="1"/>
  <c r="K1737" i="1"/>
  <c r="K1738" i="1"/>
  <c r="N1738" i="1" s="1"/>
  <c r="P1738" i="1" s="1"/>
  <c r="K1739" i="1"/>
  <c r="K1740" i="1"/>
  <c r="N1740" i="1" s="1"/>
  <c r="P1740" i="1" s="1"/>
  <c r="K1741" i="1"/>
  <c r="N1741" i="1" s="1"/>
  <c r="P1741" i="1" s="1"/>
  <c r="K1742" i="1"/>
  <c r="K1743" i="1"/>
  <c r="K1744" i="1"/>
  <c r="N1744" i="1" s="1"/>
  <c r="P1744" i="1" s="1"/>
  <c r="K1745" i="1"/>
  <c r="N1745" i="1" s="1"/>
  <c r="P1745" i="1" s="1"/>
  <c r="K1746" i="1"/>
  <c r="K1747" i="1"/>
  <c r="N1747" i="1" s="1"/>
  <c r="P1747" i="1" s="1"/>
  <c r="K1748" i="1"/>
  <c r="N1748" i="1" s="1"/>
  <c r="P1748" i="1" s="1"/>
  <c r="K1749" i="1"/>
  <c r="N1749" i="1" s="1"/>
  <c r="P1749" i="1" s="1"/>
  <c r="K1750" i="1"/>
  <c r="N1750" i="1" s="1"/>
  <c r="P1750" i="1" s="1"/>
  <c r="K1751" i="1"/>
  <c r="K1752" i="1"/>
  <c r="N1752" i="1" s="1"/>
  <c r="P1752" i="1" s="1"/>
  <c r="K1753" i="1"/>
  <c r="N1753" i="1" s="1"/>
  <c r="P1753" i="1" s="1"/>
  <c r="K1754" i="1"/>
  <c r="N1754" i="1" s="1"/>
  <c r="P1754" i="1" s="1"/>
  <c r="K1755" i="1"/>
  <c r="K1756" i="1"/>
  <c r="N1756" i="1" s="1"/>
  <c r="P1756" i="1" s="1"/>
  <c r="K1757" i="1"/>
  <c r="K1758" i="1"/>
  <c r="N1758" i="1" s="1"/>
  <c r="P1758" i="1" s="1"/>
  <c r="K1759" i="1"/>
  <c r="K1760" i="1"/>
  <c r="N1760" i="1" s="1"/>
  <c r="P1760" i="1" s="1"/>
  <c r="K1761" i="1"/>
  <c r="N1761" i="1" s="1"/>
  <c r="P1761" i="1" s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N1778" i="1" s="1"/>
  <c r="P1778" i="1" s="1"/>
  <c r="K1779" i="1"/>
  <c r="N1779" i="1" s="1"/>
  <c r="P1779" i="1" s="1"/>
  <c r="K1780" i="1"/>
  <c r="K1781" i="1"/>
  <c r="N1781" i="1" s="1"/>
  <c r="P1781" i="1" s="1"/>
  <c r="K1782" i="1"/>
  <c r="N1782" i="1" s="1"/>
  <c r="P1782" i="1" s="1"/>
  <c r="K1783" i="1"/>
  <c r="N1783" i="1" s="1"/>
  <c r="P1783" i="1" s="1"/>
  <c r="K1784" i="1"/>
  <c r="N1784" i="1" s="1"/>
  <c r="P1784" i="1" s="1"/>
  <c r="K1785" i="1"/>
  <c r="N1785" i="1" s="1"/>
  <c r="P1785" i="1" s="1"/>
  <c r="K1786" i="1"/>
  <c r="K1787" i="1"/>
  <c r="K1788" i="1"/>
  <c r="N1788" i="1" s="1"/>
  <c r="P1788" i="1" s="1"/>
  <c r="K1789" i="1"/>
  <c r="N1789" i="1" s="1"/>
  <c r="P1789" i="1" s="1"/>
  <c r="K1790" i="1"/>
  <c r="N1790" i="1" s="1"/>
  <c r="P1790" i="1" s="1"/>
  <c r="K1791" i="1"/>
  <c r="N1791" i="1" s="1"/>
  <c r="P1791" i="1" s="1"/>
  <c r="K1792" i="1"/>
  <c r="K1793" i="1"/>
  <c r="K1794" i="1"/>
  <c r="K1795" i="1"/>
  <c r="K1796" i="1"/>
  <c r="K1797" i="1"/>
  <c r="K1798" i="1"/>
  <c r="K1799" i="1"/>
  <c r="N1799" i="1" s="1"/>
  <c r="P1799" i="1" s="1"/>
  <c r="K1800" i="1"/>
  <c r="N1800" i="1" s="1"/>
  <c r="P1800" i="1" s="1"/>
  <c r="K1801" i="1"/>
  <c r="K1802" i="1"/>
  <c r="K1803" i="1"/>
  <c r="K1804" i="1"/>
  <c r="K1805" i="1"/>
  <c r="N1805" i="1" s="1"/>
  <c r="P1805" i="1" s="1"/>
  <c r="K1806" i="1"/>
  <c r="K1807" i="1"/>
  <c r="K1808" i="1"/>
  <c r="N1808" i="1" s="1"/>
  <c r="P1808" i="1" s="1"/>
  <c r="K1809" i="1"/>
  <c r="N1809" i="1" s="1"/>
  <c r="P1809" i="1" s="1"/>
  <c r="K1810" i="1"/>
  <c r="K1811" i="1"/>
  <c r="K1812" i="1"/>
  <c r="N1812" i="1" s="1"/>
  <c r="P1812" i="1" s="1"/>
  <c r="K1813" i="1"/>
  <c r="N1813" i="1" s="1"/>
  <c r="P1813" i="1" s="1"/>
  <c r="K1814" i="1"/>
  <c r="K1815" i="1"/>
  <c r="K1816" i="1"/>
  <c r="K1817" i="1"/>
  <c r="N1817" i="1" s="1"/>
  <c r="P1817" i="1" s="1"/>
  <c r="K1818" i="1"/>
  <c r="K1819" i="1"/>
  <c r="N1819" i="1" s="1"/>
  <c r="P1819" i="1" s="1"/>
  <c r="K1820" i="1"/>
  <c r="K1821" i="1"/>
  <c r="N1821" i="1" s="1"/>
  <c r="P1821" i="1" s="1"/>
  <c r="K1822" i="1"/>
  <c r="N1822" i="1" s="1"/>
  <c r="P1822" i="1" s="1"/>
  <c r="K1823" i="1"/>
  <c r="N1823" i="1" s="1"/>
  <c r="P1823" i="1" s="1"/>
  <c r="K1824" i="1"/>
  <c r="K1825" i="1"/>
  <c r="K1826" i="1"/>
  <c r="N1826" i="1" s="1"/>
  <c r="P1826" i="1" s="1"/>
  <c r="K1827" i="1"/>
  <c r="K1828" i="1"/>
  <c r="N1828" i="1" s="1"/>
  <c r="P1828" i="1" s="1"/>
  <c r="K1829" i="1"/>
  <c r="K1830" i="1"/>
  <c r="K1831" i="1"/>
  <c r="N1831" i="1" s="1"/>
  <c r="P1831" i="1" s="1"/>
  <c r="K1832" i="1"/>
  <c r="K1833" i="1"/>
  <c r="K1834" i="1"/>
  <c r="K1835" i="1"/>
  <c r="N1835" i="1" s="1"/>
  <c r="P1835" i="1" s="1"/>
  <c r="K1836" i="1"/>
  <c r="K1837" i="1"/>
  <c r="K1838" i="1"/>
  <c r="N1838" i="1" s="1"/>
  <c r="P1838" i="1" s="1"/>
  <c r="K1839" i="1"/>
  <c r="N1839" i="1" s="1"/>
  <c r="P1839" i="1" s="1"/>
  <c r="K1840" i="1"/>
  <c r="N1840" i="1" s="1"/>
  <c r="P1840" i="1" s="1"/>
  <c r="K1841" i="1"/>
  <c r="N1841" i="1" s="1"/>
  <c r="P1841" i="1" s="1"/>
  <c r="K1842" i="1"/>
  <c r="N1842" i="1" s="1"/>
  <c r="P1842" i="1" s="1"/>
  <c r="K1843" i="1"/>
  <c r="K1844" i="1"/>
  <c r="N1844" i="1" s="1"/>
  <c r="P1844" i="1" s="1"/>
  <c r="K1845" i="1"/>
  <c r="N1845" i="1" s="1"/>
  <c r="P1845" i="1" s="1"/>
  <c r="K1846" i="1"/>
  <c r="N1846" i="1" s="1"/>
  <c r="P1846" i="1" s="1"/>
  <c r="K1847" i="1"/>
  <c r="N1847" i="1" s="1"/>
  <c r="P1847" i="1" s="1"/>
  <c r="K1848" i="1"/>
  <c r="K1849" i="1"/>
  <c r="N1849" i="1" s="1"/>
  <c r="P1849" i="1" s="1"/>
  <c r="K1850" i="1"/>
  <c r="N1850" i="1" s="1"/>
  <c r="P1850" i="1" s="1"/>
  <c r="K1851" i="1"/>
  <c r="N1851" i="1" s="1"/>
  <c r="P1851" i="1" s="1"/>
  <c r="K1852" i="1"/>
  <c r="N1852" i="1" s="1"/>
  <c r="P1852" i="1" s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N1864" i="1" s="1"/>
  <c r="P1864" i="1" s="1"/>
  <c r="K1865" i="1"/>
  <c r="N1865" i="1" s="1"/>
  <c r="P1865" i="1" s="1"/>
  <c r="K1866" i="1"/>
  <c r="K1867" i="1"/>
  <c r="N1867" i="1" s="1"/>
  <c r="P1867" i="1" s="1"/>
  <c r="K1868" i="1"/>
  <c r="N1868" i="1" s="1"/>
  <c r="P1868" i="1" s="1"/>
  <c r="K1869" i="1"/>
  <c r="N1869" i="1" s="1"/>
  <c r="P1869" i="1" s="1"/>
  <c r="K1870" i="1"/>
  <c r="K1871" i="1"/>
  <c r="N1871" i="1" s="1"/>
  <c r="P1871" i="1" s="1"/>
  <c r="K1872" i="1"/>
  <c r="K1873" i="1"/>
  <c r="N1873" i="1" s="1"/>
  <c r="P1873" i="1" s="1"/>
  <c r="K1874" i="1"/>
  <c r="K1875" i="1"/>
  <c r="K1876" i="1"/>
  <c r="K1877" i="1"/>
  <c r="N1877" i="1" s="1"/>
  <c r="P1877" i="1" s="1"/>
  <c r="K1878" i="1"/>
  <c r="N1878" i="1" s="1"/>
  <c r="P1878" i="1" s="1"/>
  <c r="K1879" i="1"/>
  <c r="N1879" i="1" s="1"/>
  <c r="P1879" i="1" s="1"/>
  <c r="K1880" i="1"/>
  <c r="N1880" i="1" s="1"/>
  <c r="P1880" i="1" s="1"/>
  <c r="K1881" i="1"/>
  <c r="N1881" i="1" s="1"/>
  <c r="P1881" i="1" s="1"/>
  <c r="K1882" i="1"/>
  <c r="K1883" i="1"/>
  <c r="N1883" i="1" s="1"/>
  <c r="P1883" i="1" s="1"/>
  <c r="K1884" i="1"/>
  <c r="N1884" i="1" s="1"/>
  <c r="P1884" i="1" s="1"/>
  <c r="K1885" i="1"/>
  <c r="K1886" i="1"/>
  <c r="N1886" i="1" s="1"/>
  <c r="P1886" i="1" s="1"/>
  <c r="K1887" i="1"/>
  <c r="N1887" i="1" s="1"/>
  <c r="P1887" i="1" s="1"/>
  <c r="K1888" i="1"/>
  <c r="K1889" i="1"/>
  <c r="K1890" i="1"/>
  <c r="N1890" i="1" s="1"/>
  <c r="P1890" i="1" s="1"/>
  <c r="K1891" i="1"/>
  <c r="N1891" i="1" s="1"/>
  <c r="P1891" i="1" s="1"/>
  <c r="K1892" i="1"/>
  <c r="K1893" i="1"/>
  <c r="K1894" i="1"/>
  <c r="K1895" i="1"/>
  <c r="N1895" i="1" s="1"/>
  <c r="P1895" i="1" s="1"/>
  <c r="K1896" i="1"/>
  <c r="N1896" i="1" s="1"/>
  <c r="P1896" i="1" s="1"/>
  <c r="K1897" i="1"/>
  <c r="N1897" i="1" s="1"/>
  <c r="P1897" i="1" s="1"/>
  <c r="K1898" i="1"/>
  <c r="N1898" i="1" s="1"/>
  <c r="P1898" i="1" s="1"/>
  <c r="K1899" i="1"/>
  <c r="N1899" i="1" s="1"/>
  <c r="P1899" i="1" s="1"/>
  <c r="K1900" i="1"/>
  <c r="K1901" i="1"/>
  <c r="N1901" i="1" s="1"/>
  <c r="P1901" i="1" s="1"/>
  <c r="K1902" i="1"/>
  <c r="N1902" i="1" s="1"/>
  <c r="P1902" i="1" s="1"/>
  <c r="K1903" i="1"/>
  <c r="K1904" i="1"/>
  <c r="N1904" i="1" s="1"/>
  <c r="P1904" i="1" s="1"/>
  <c r="K1905" i="1"/>
  <c r="N1905" i="1" s="1"/>
  <c r="P1905" i="1" s="1"/>
  <c r="K1906" i="1"/>
  <c r="N1906" i="1" s="1"/>
  <c r="P1906" i="1" s="1"/>
  <c r="K1907" i="1"/>
  <c r="N1907" i="1" s="1"/>
  <c r="P1907" i="1" s="1"/>
  <c r="K1908" i="1"/>
  <c r="N1908" i="1" s="1"/>
  <c r="P1908" i="1" s="1"/>
  <c r="K1909" i="1"/>
  <c r="K1910" i="1"/>
  <c r="K1911" i="1"/>
  <c r="K1912" i="1"/>
  <c r="K1913" i="1"/>
  <c r="N1913" i="1" s="1"/>
  <c r="P1913" i="1" s="1"/>
  <c r="K1914" i="1"/>
  <c r="N1914" i="1" s="1"/>
  <c r="P1914" i="1" s="1"/>
  <c r="K1915" i="1"/>
  <c r="N1915" i="1" s="1"/>
  <c r="P1915" i="1" s="1"/>
  <c r="K1916" i="1"/>
  <c r="N1916" i="1" s="1"/>
  <c r="P1916" i="1" s="1"/>
  <c r="K1917" i="1"/>
  <c r="N1917" i="1" s="1"/>
  <c r="P1917" i="1" s="1"/>
  <c r="K1918" i="1"/>
  <c r="N1918" i="1" s="1"/>
  <c r="P1918" i="1" s="1"/>
  <c r="K1919" i="1"/>
  <c r="N1919" i="1" s="1"/>
  <c r="P1919" i="1" s="1"/>
  <c r="K1920" i="1"/>
  <c r="N1920" i="1" s="1"/>
  <c r="P1920" i="1" s="1"/>
  <c r="K1921" i="1"/>
  <c r="N1921" i="1" s="1"/>
  <c r="P1921" i="1" s="1"/>
  <c r="K1922" i="1"/>
  <c r="N1922" i="1" s="1"/>
  <c r="P1922" i="1" s="1"/>
  <c r="K1923" i="1"/>
  <c r="N1923" i="1" s="1"/>
  <c r="P1923" i="1" s="1"/>
  <c r="K1924" i="1"/>
  <c r="K1925" i="1"/>
  <c r="K1926" i="1"/>
  <c r="N1926" i="1" s="1"/>
  <c r="P1926" i="1" s="1"/>
  <c r="K1927" i="1"/>
  <c r="N1927" i="1" s="1"/>
  <c r="P1927" i="1" s="1"/>
  <c r="K1928" i="1"/>
  <c r="K1929" i="1"/>
  <c r="K1930" i="1"/>
  <c r="N1930" i="1" s="1"/>
  <c r="P1930" i="1" s="1"/>
  <c r="K1931" i="1"/>
  <c r="K1932" i="1"/>
  <c r="N1932" i="1" s="1"/>
  <c r="P1932" i="1" s="1"/>
  <c r="K1933" i="1"/>
  <c r="N1933" i="1" s="1"/>
  <c r="P1933" i="1" s="1"/>
  <c r="K1934" i="1"/>
  <c r="N1934" i="1" s="1"/>
  <c r="P1934" i="1" s="1"/>
  <c r="K1935" i="1"/>
  <c r="N1935" i="1" s="1"/>
  <c r="P1935" i="1" s="1"/>
  <c r="K1936" i="1"/>
  <c r="K1937" i="1"/>
  <c r="N1937" i="1" s="1"/>
  <c r="P1937" i="1" s="1"/>
  <c r="K1938" i="1"/>
  <c r="N1938" i="1" s="1"/>
  <c r="P1938" i="1" s="1"/>
  <c r="K1939" i="1"/>
  <c r="N1939" i="1" s="1"/>
  <c r="P1939" i="1" s="1"/>
  <c r="K1940" i="1"/>
  <c r="K1941" i="1"/>
  <c r="N1941" i="1" s="1"/>
  <c r="P1941" i="1" s="1"/>
  <c r="K1942" i="1"/>
  <c r="N1942" i="1" s="1"/>
  <c r="P1942" i="1" s="1"/>
  <c r="K1943" i="1"/>
  <c r="K1944" i="1"/>
  <c r="N1944" i="1" s="1"/>
  <c r="P1944" i="1" s="1"/>
  <c r="K1945" i="1"/>
  <c r="K1946" i="1"/>
  <c r="N1946" i="1" s="1"/>
  <c r="P1946" i="1" s="1"/>
  <c r="K1947" i="1"/>
  <c r="N1947" i="1" s="1"/>
  <c r="P1947" i="1" s="1"/>
  <c r="K1948" i="1"/>
  <c r="N1948" i="1" s="1"/>
  <c r="P1948" i="1" s="1"/>
  <c r="K1949" i="1"/>
  <c r="N1949" i="1" s="1"/>
  <c r="P1949" i="1" s="1"/>
  <c r="K1950" i="1"/>
  <c r="K1951" i="1"/>
  <c r="N1951" i="1" s="1"/>
  <c r="P1951" i="1" s="1"/>
  <c r="K1952" i="1"/>
  <c r="K1953" i="1"/>
  <c r="N1953" i="1" s="1"/>
  <c r="P1953" i="1" s="1"/>
  <c r="K1954" i="1"/>
  <c r="N1954" i="1" s="1"/>
  <c r="P1954" i="1" s="1"/>
  <c r="K1955" i="1"/>
  <c r="N1955" i="1" s="1"/>
  <c r="P1955" i="1" s="1"/>
  <c r="K1956" i="1"/>
  <c r="N1956" i="1" s="1"/>
  <c r="P1956" i="1" s="1"/>
  <c r="K1957" i="1"/>
  <c r="N1957" i="1" s="1"/>
  <c r="P1957" i="1" s="1"/>
  <c r="K1958" i="1"/>
  <c r="N1958" i="1" s="1"/>
  <c r="P1958" i="1" s="1"/>
  <c r="K1959" i="1"/>
  <c r="N1959" i="1" s="1"/>
  <c r="P1959" i="1" s="1"/>
  <c r="K1960" i="1"/>
  <c r="N1960" i="1" s="1"/>
  <c r="P1960" i="1" s="1"/>
  <c r="K1961" i="1"/>
  <c r="N1961" i="1" s="1"/>
  <c r="P1961" i="1" s="1"/>
  <c r="K1962" i="1"/>
  <c r="N1962" i="1" s="1"/>
  <c r="P1962" i="1" s="1"/>
  <c r="K1963" i="1"/>
  <c r="N1963" i="1" s="1"/>
  <c r="P1963" i="1" s="1"/>
  <c r="K1964" i="1"/>
  <c r="N1964" i="1" s="1"/>
  <c r="P1964" i="1" s="1"/>
  <c r="K1965" i="1"/>
  <c r="N1965" i="1" s="1"/>
  <c r="P1965" i="1" s="1"/>
  <c r="K1966" i="1"/>
  <c r="N1966" i="1" s="1"/>
  <c r="P1966" i="1" s="1"/>
  <c r="K1967" i="1"/>
  <c r="N1967" i="1" s="1"/>
  <c r="P1967" i="1" s="1"/>
  <c r="K1968" i="1"/>
  <c r="N1968" i="1" s="1"/>
  <c r="P1968" i="1" s="1"/>
  <c r="K1969" i="1"/>
  <c r="N1969" i="1" s="1"/>
  <c r="P1969" i="1" s="1"/>
  <c r="K1970" i="1"/>
  <c r="N1970" i="1" s="1"/>
  <c r="P1970" i="1" s="1"/>
  <c r="K1971" i="1"/>
  <c r="K1972" i="1"/>
  <c r="K1973" i="1"/>
  <c r="K1974" i="1"/>
  <c r="N1974" i="1" s="1"/>
  <c r="P1974" i="1" s="1"/>
  <c r="K1975" i="1"/>
  <c r="N1975" i="1" s="1"/>
  <c r="P1975" i="1" s="1"/>
  <c r="K1976" i="1"/>
  <c r="N1976" i="1" s="1"/>
  <c r="P1976" i="1" s="1"/>
  <c r="K1977" i="1"/>
  <c r="K1978" i="1"/>
  <c r="N1978" i="1" s="1"/>
  <c r="P1978" i="1" s="1"/>
  <c r="K1979" i="1"/>
  <c r="K1980" i="1"/>
  <c r="K1981" i="1"/>
  <c r="N1981" i="1" s="1"/>
  <c r="P1981" i="1" s="1"/>
  <c r="K1982" i="1"/>
  <c r="K1983" i="1"/>
  <c r="K1984" i="1"/>
  <c r="K1985" i="1"/>
  <c r="N1985" i="1" s="1"/>
  <c r="P1985" i="1" s="1"/>
  <c r="K1986" i="1"/>
  <c r="N1986" i="1" s="1"/>
  <c r="P1986" i="1" s="1"/>
  <c r="K1987" i="1"/>
  <c r="N1987" i="1" s="1"/>
  <c r="P1987" i="1" s="1"/>
  <c r="K1988" i="1"/>
  <c r="N1988" i="1" s="1"/>
  <c r="P1988" i="1" s="1"/>
  <c r="K1989" i="1"/>
  <c r="N1989" i="1" s="1"/>
  <c r="P1989" i="1" s="1"/>
  <c r="K1990" i="1"/>
  <c r="N1990" i="1" s="1"/>
  <c r="P1990" i="1" s="1"/>
  <c r="K1991" i="1"/>
  <c r="N1991" i="1" s="1"/>
  <c r="P1991" i="1" s="1"/>
  <c r="K1992" i="1"/>
  <c r="N1992" i="1" s="1"/>
  <c r="P1992" i="1" s="1"/>
  <c r="K1993" i="1"/>
  <c r="N1993" i="1" s="1"/>
  <c r="P1993" i="1" s="1"/>
  <c r="K1994" i="1"/>
  <c r="N1994" i="1" s="1"/>
  <c r="P1994" i="1" s="1"/>
  <c r="K1995" i="1"/>
  <c r="K1996" i="1"/>
  <c r="N1996" i="1" s="1"/>
  <c r="P1996" i="1" s="1"/>
  <c r="K1997" i="1"/>
  <c r="N1997" i="1" s="1"/>
  <c r="P1997" i="1" s="1"/>
  <c r="K1998" i="1"/>
  <c r="K1999" i="1"/>
  <c r="N1999" i="1" s="1"/>
  <c r="P1999" i="1" s="1"/>
  <c r="K2000" i="1"/>
  <c r="N2000" i="1" s="1"/>
  <c r="P2000" i="1" s="1"/>
  <c r="K2001" i="1"/>
  <c r="N2001" i="1" s="1"/>
  <c r="P2001" i="1" s="1"/>
  <c r="K2002" i="1"/>
  <c r="N2002" i="1" s="1"/>
  <c r="P2002" i="1" s="1"/>
  <c r="K2003" i="1"/>
  <c r="N2003" i="1" s="1"/>
  <c r="P2003" i="1" s="1"/>
  <c r="K2004" i="1"/>
  <c r="N2004" i="1" s="1"/>
  <c r="P2004" i="1" s="1"/>
  <c r="K2005" i="1"/>
  <c r="N2005" i="1" s="1"/>
  <c r="P2005" i="1" s="1"/>
  <c r="K2006" i="1"/>
  <c r="K2007" i="1"/>
  <c r="N2007" i="1" s="1"/>
  <c r="P2007" i="1" s="1"/>
  <c r="K2008" i="1"/>
  <c r="N2008" i="1" s="1"/>
  <c r="P2008" i="1" s="1"/>
  <c r="K2009" i="1"/>
  <c r="N2009" i="1" s="1"/>
  <c r="P2009" i="1" s="1"/>
  <c r="K2010" i="1"/>
  <c r="K2011" i="1"/>
  <c r="N2011" i="1" s="1"/>
  <c r="P2011" i="1" s="1"/>
  <c r="K2012" i="1"/>
  <c r="K2013" i="1"/>
  <c r="N2013" i="1" s="1"/>
  <c r="P2013" i="1" s="1"/>
  <c r="K2014" i="1"/>
  <c r="N2014" i="1" s="1"/>
  <c r="P2014" i="1" s="1"/>
  <c r="K2015" i="1"/>
  <c r="N2015" i="1" s="1"/>
  <c r="P2015" i="1" s="1"/>
  <c r="K2016" i="1"/>
  <c r="N2016" i="1" s="1"/>
  <c r="P2016" i="1" s="1"/>
  <c r="K2017" i="1"/>
  <c r="N2017" i="1" s="1"/>
  <c r="P2017" i="1" s="1"/>
  <c r="K2018" i="1"/>
  <c r="N2018" i="1" s="1"/>
  <c r="P2018" i="1" s="1"/>
  <c r="K2019" i="1"/>
  <c r="N2019" i="1" s="1"/>
  <c r="P2019" i="1" s="1"/>
  <c r="K2020" i="1"/>
  <c r="K2021" i="1"/>
  <c r="K2022" i="1"/>
  <c r="K2023" i="1"/>
  <c r="K2024" i="1"/>
  <c r="N2024" i="1" s="1"/>
  <c r="P2024" i="1" s="1"/>
  <c r="K2025" i="1"/>
  <c r="N2025" i="1" s="1"/>
  <c r="P2025" i="1" s="1"/>
  <c r="K2026" i="1"/>
  <c r="N2026" i="1" s="1"/>
  <c r="P2026" i="1" s="1"/>
  <c r="K2027" i="1"/>
  <c r="N2027" i="1" s="1"/>
  <c r="P2027" i="1" s="1"/>
  <c r="K2028" i="1"/>
  <c r="N2028" i="1" s="1"/>
  <c r="P2028" i="1" s="1"/>
  <c r="K2029" i="1"/>
  <c r="N2029" i="1" s="1"/>
  <c r="P2029" i="1" s="1"/>
  <c r="K2030" i="1"/>
  <c r="N2030" i="1" s="1"/>
  <c r="P2030" i="1" s="1"/>
  <c r="K2031" i="1"/>
  <c r="K2032" i="1"/>
  <c r="K2033" i="1"/>
  <c r="N2033" i="1" s="1"/>
  <c r="P2033" i="1" s="1"/>
  <c r="K2034" i="1"/>
  <c r="N2034" i="1" s="1"/>
  <c r="P2034" i="1" s="1"/>
  <c r="K2035" i="1"/>
  <c r="N2035" i="1" s="1"/>
  <c r="P2035" i="1" s="1"/>
  <c r="K2036" i="1"/>
  <c r="K2037" i="1"/>
  <c r="K2038" i="1"/>
  <c r="N2038" i="1" s="1"/>
  <c r="P2038" i="1" s="1"/>
  <c r="K2039" i="1"/>
  <c r="N2039" i="1" s="1"/>
  <c r="P2039" i="1" s="1"/>
  <c r="K2040" i="1"/>
  <c r="N2040" i="1" s="1"/>
  <c r="P2040" i="1" s="1"/>
  <c r="K2041" i="1"/>
  <c r="N2041" i="1" s="1"/>
  <c r="P2041" i="1" s="1"/>
  <c r="K2042" i="1"/>
  <c r="K2043" i="1"/>
  <c r="K2044" i="1"/>
  <c r="K2045" i="1"/>
  <c r="K2046" i="1"/>
  <c r="K2047" i="1"/>
  <c r="K2048" i="1"/>
  <c r="N2048" i="1" s="1"/>
  <c r="P2048" i="1" s="1"/>
  <c r="K2049" i="1"/>
  <c r="N2049" i="1" s="1"/>
  <c r="P2049" i="1" s="1"/>
  <c r="K2050" i="1"/>
  <c r="K2051" i="1"/>
  <c r="K2052" i="1"/>
  <c r="K2053" i="1"/>
  <c r="N2053" i="1" s="1"/>
  <c r="P2053" i="1" s="1"/>
  <c r="K2054" i="1"/>
  <c r="K2055" i="1"/>
  <c r="N2055" i="1" s="1"/>
  <c r="P2055" i="1" s="1"/>
  <c r="K2056" i="1"/>
  <c r="N2056" i="1" s="1"/>
  <c r="P2056" i="1" s="1"/>
  <c r="K2057" i="1"/>
  <c r="N2057" i="1" s="1"/>
  <c r="P2057" i="1" s="1"/>
  <c r="K2058" i="1"/>
  <c r="N2058" i="1" s="1"/>
  <c r="P2058" i="1" s="1"/>
  <c r="K2059" i="1"/>
  <c r="N2059" i="1" s="1"/>
  <c r="P2059" i="1" s="1"/>
  <c r="K2060" i="1"/>
  <c r="K2061" i="1"/>
  <c r="K2062" i="1"/>
  <c r="K2063" i="1"/>
  <c r="K2064" i="1"/>
  <c r="K2065" i="1"/>
  <c r="K2066" i="1"/>
  <c r="K2067" i="1"/>
  <c r="K2068" i="1"/>
  <c r="N2068" i="1" s="1"/>
  <c r="P2068" i="1" s="1"/>
  <c r="K2069" i="1"/>
  <c r="K2070" i="1"/>
  <c r="K2071" i="1"/>
  <c r="K2072" i="1"/>
  <c r="N2072" i="1" s="1"/>
  <c r="P2072" i="1" s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N2085" i="1" s="1"/>
  <c r="P2085" i="1" s="1"/>
  <c r="K2086" i="1"/>
  <c r="N2086" i="1" s="1"/>
  <c r="P2086" i="1" s="1"/>
  <c r="K2087" i="1"/>
  <c r="K2088" i="1"/>
  <c r="N2088" i="1" s="1"/>
  <c r="P2088" i="1" s="1"/>
  <c r="K2089" i="1"/>
  <c r="N2089" i="1" s="1"/>
  <c r="P2089" i="1" s="1"/>
  <c r="K2090" i="1"/>
  <c r="K2091" i="1"/>
  <c r="N2091" i="1" s="1"/>
  <c r="P2091" i="1" s="1"/>
  <c r="K2092" i="1"/>
  <c r="K2093" i="1"/>
  <c r="N2093" i="1" s="1"/>
  <c r="P2093" i="1" s="1"/>
  <c r="K2094" i="1"/>
  <c r="K2095" i="1"/>
  <c r="N2095" i="1" s="1"/>
  <c r="P2095" i="1" s="1"/>
  <c r="K2096" i="1"/>
  <c r="N2096" i="1" s="1"/>
  <c r="P2096" i="1" s="1"/>
  <c r="K2097" i="1"/>
  <c r="N2097" i="1" s="1"/>
  <c r="P2097" i="1" s="1"/>
  <c r="K2098" i="1"/>
  <c r="N2098" i="1" s="1"/>
  <c r="P2098" i="1" s="1"/>
  <c r="K2099" i="1"/>
  <c r="N2099" i="1" s="1"/>
  <c r="P2099" i="1" s="1"/>
  <c r="K2100" i="1"/>
  <c r="N2100" i="1" s="1"/>
  <c r="P2100" i="1" s="1"/>
  <c r="K2101" i="1"/>
  <c r="N2101" i="1" s="1"/>
  <c r="P2101" i="1" s="1"/>
  <c r="K2102" i="1"/>
  <c r="N2102" i="1" s="1"/>
  <c r="P2102" i="1" s="1"/>
  <c r="K2103" i="1"/>
  <c r="K2104" i="1"/>
  <c r="K2105" i="1"/>
  <c r="K2106" i="1"/>
  <c r="K2107" i="1"/>
  <c r="N2107" i="1" s="1"/>
  <c r="P2107" i="1" s="1"/>
  <c r="K2108" i="1"/>
  <c r="K2109" i="1"/>
  <c r="K2110" i="1"/>
  <c r="K2111" i="1"/>
  <c r="N2111" i="1" s="1"/>
  <c r="P2111" i="1" s="1"/>
  <c r="K2112" i="1"/>
  <c r="N2112" i="1" s="1"/>
  <c r="P2112" i="1" s="1"/>
  <c r="K2113" i="1"/>
  <c r="N2113" i="1" s="1"/>
  <c r="P2113" i="1" s="1"/>
  <c r="K2114" i="1"/>
  <c r="N2114" i="1" s="1"/>
  <c r="P2114" i="1" s="1"/>
  <c r="K2115" i="1"/>
  <c r="K2116" i="1"/>
  <c r="K2117" i="1"/>
  <c r="K2118" i="1"/>
  <c r="K2119" i="1"/>
  <c r="K2120" i="1"/>
  <c r="K2121" i="1"/>
  <c r="K2122" i="1"/>
  <c r="N2122" i="1" s="1"/>
  <c r="P2122" i="1" s="1"/>
  <c r="K2123" i="1"/>
  <c r="N2123" i="1" s="1"/>
  <c r="P2123" i="1" s="1"/>
  <c r="K2124" i="1"/>
  <c r="N2124" i="1" s="1"/>
  <c r="P2124" i="1" s="1"/>
  <c r="K2125" i="1"/>
  <c r="N2125" i="1" s="1"/>
  <c r="P2125" i="1" s="1"/>
  <c r="K2126" i="1"/>
  <c r="K2127" i="1"/>
  <c r="K2128" i="1"/>
  <c r="N2128" i="1" s="1"/>
  <c r="P2128" i="1" s="1"/>
  <c r="K2129" i="1"/>
  <c r="K2130" i="1"/>
  <c r="N2130" i="1" s="1"/>
  <c r="P2130" i="1" s="1"/>
  <c r="K2131" i="1"/>
  <c r="K2132" i="1"/>
  <c r="K2133" i="1"/>
  <c r="K2134" i="1"/>
  <c r="K2135" i="1"/>
  <c r="K2136" i="1"/>
  <c r="K2137" i="1"/>
  <c r="K2138" i="1"/>
  <c r="K2139" i="1"/>
  <c r="K2140" i="1"/>
  <c r="K2141" i="1"/>
  <c r="N2141" i="1" s="1"/>
  <c r="P2141" i="1" s="1"/>
  <c r="K2142" i="1"/>
  <c r="N2142" i="1" s="1"/>
  <c r="P2142" i="1" s="1"/>
  <c r="K2143" i="1"/>
  <c r="K2144" i="1"/>
  <c r="N2144" i="1" s="1"/>
  <c r="P2144" i="1" s="1"/>
  <c r="K2145" i="1"/>
  <c r="N2145" i="1" s="1"/>
  <c r="P2145" i="1" s="1"/>
  <c r="K2146" i="1"/>
  <c r="K2147" i="1"/>
  <c r="N2147" i="1" s="1"/>
  <c r="P2147" i="1" s="1"/>
  <c r="K2148" i="1"/>
  <c r="N2148" i="1" s="1"/>
  <c r="P2148" i="1" s="1"/>
  <c r="K2149" i="1"/>
  <c r="N2149" i="1" s="1"/>
  <c r="P2149" i="1" s="1"/>
  <c r="K2150" i="1"/>
  <c r="N2150" i="1" s="1"/>
  <c r="P2150" i="1" s="1"/>
  <c r="K2151" i="1"/>
  <c r="N2151" i="1" s="1"/>
  <c r="P2151" i="1" s="1"/>
  <c r="K2152" i="1"/>
  <c r="K2153" i="1"/>
  <c r="K2154" i="1"/>
  <c r="N2154" i="1" s="1"/>
  <c r="P2154" i="1" s="1"/>
  <c r="K2155" i="1"/>
  <c r="K2156" i="1"/>
  <c r="N2156" i="1" s="1"/>
  <c r="P2156" i="1" s="1"/>
  <c r="K2157" i="1"/>
  <c r="N2157" i="1" s="1"/>
  <c r="P2157" i="1" s="1"/>
  <c r="K2158" i="1"/>
  <c r="N2158" i="1" s="1"/>
  <c r="P2158" i="1" s="1"/>
  <c r="K2159" i="1"/>
  <c r="N2159" i="1" s="1"/>
  <c r="P2159" i="1" s="1"/>
  <c r="K2160" i="1"/>
  <c r="N2160" i="1" s="1"/>
  <c r="P2160" i="1" s="1"/>
  <c r="K2161" i="1"/>
  <c r="N2161" i="1" s="1"/>
  <c r="P2161" i="1" s="1"/>
  <c r="K2162" i="1"/>
  <c r="K2163" i="1"/>
  <c r="K2164" i="1"/>
  <c r="K2165" i="1"/>
  <c r="K2166" i="1"/>
  <c r="K2167" i="1"/>
  <c r="N2167" i="1" s="1"/>
  <c r="P2167" i="1" s="1"/>
  <c r="K2168" i="1"/>
  <c r="N2168" i="1" s="1"/>
  <c r="P2168" i="1" s="1"/>
  <c r="K2169" i="1"/>
  <c r="N2169" i="1" s="1"/>
  <c r="P2169" i="1" s="1"/>
  <c r="K2170" i="1"/>
  <c r="N2170" i="1" s="1"/>
  <c r="P2170" i="1" s="1"/>
  <c r="K2171" i="1"/>
  <c r="K2172" i="1"/>
  <c r="N2172" i="1" s="1"/>
  <c r="P2172" i="1" s="1"/>
  <c r="K2173" i="1"/>
  <c r="K2174" i="1"/>
  <c r="N2174" i="1" s="1"/>
  <c r="P2174" i="1" s="1"/>
  <c r="K2175" i="1"/>
  <c r="N2175" i="1" s="1"/>
  <c r="P2175" i="1" s="1"/>
  <c r="K2176" i="1"/>
  <c r="K2177" i="1"/>
  <c r="K2178" i="1"/>
  <c r="K2179" i="1"/>
  <c r="K2180" i="1"/>
  <c r="K2181" i="1"/>
  <c r="K2182" i="1"/>
  <c r="N2182" i="1" s="1"/>
  <c r="P2182" i="1" s="1"/>
  <c r="K2183" i="1"/>
  <c r="N2183" i="1" s="1"/>
  <c r="P2183" i="1" s="1"/>
  <c r="K2184" i="1"/>
  <c r="N2184" i="1" s="1"/>
  <c r="P2184" i="1" s="1"/>
  <c r="K2185" i="1"/>
  <c r="N2185" i="1" s="1"/>
  <c r="P2185" i="1" s="1"/>
  <c r="K2186" i="1"/>
  <c r="N2186" i="1" s="1"/>
  <c r="P2186" i="1" s="1"/>
  <c r="K2187" i="1"/>
  <c r="N2187" i="1" s="1"/>
  <c r="P2187" i="1" s="1"/>
  <c r="K2188" i="1"/>
  <c r="N2188" i="1" s="1"/>
  <c r="P2188" i="1" s="1"/>
  <c r="K2189" i="1"/>
  <c r="K2190" i="1"/>
  <c r="K2191" i="1"/>
  <c r="N2191" i="1" s="1"/>
  <c r="P2191" i="1" s="1"/>
  <c r="K2192" i="1"/>
  <c r="K2193" i="1"/>
  <c r="K2194" i="1"/>
  <c r="K2195" i="1"/>
  <c r="N2195" i="1" s="1"/>
  <c r="P2195" i="1" s="1"/>
  <c r="K2196" i="1"/>
  <c r="K2197" i="1"/>
  <c r="N2197" i="1" s="1"/>
  <c r="P2197" i="1" s="1"/>
  <c r="K2198" i="1"/>
  <c r="N2198" i="1" s="1"/>
  <c r="P2198" i="1" s="1"/>
  <c r="K2199" i="1"/>
  <c r="N2199" i="1" s="1"/>
  <c r="P2199" i="1" s="1"/>
  <c r="K2200" i="1"/>
  <c r="N2200" i="1" s="1"/>
  <c r="P2200" i="1" s="1"/>
  <c r="K2201" i="1"/>
  <c r="K2202" i="1"/>
  <c r="N2202" i="1" s="1"/>
  <c r="P2202" i="1" s="1"/>
  <c r="K2203" i="1"/>
  <c r="K2204" i="1"/>
  <c r="N2204" i="1" s="1"/>
  <c r="P2204" i="1" s="1"/>
  <c r="K2205" i="1"/>
  <c r="N2205" i="1" s="1"/>
  <c r="P2205" i="1" s="1"/>
  <c r="K2206" i="1"/>
  <c r="K2207" i="1"/>
  <c r="K2208" i="1"/>
  <c r="K2209" i="1"/>
  <c r="K2210" i="1"/>
  <c r="K2211" i="1"/>
  <c r="K2212" i="1"/>
  <c r="K2213" i="1"/>
  <c r="K2214" i="1"/>
  <c r="K2215" i="1"/>
  <c r="K2216" i="1"/>
  <c r="N2216" i="1" s="1"/>
  <c r="P2216" i="1" s="1"/>
  <c r="K2217" i="1"/>
  <c r="N2217" i="1" s="1"/>
  <c r="P2217" i="1" s="1"/>
  <c r="K2218" i="1"/>
  <c r="K2219" i="1"/>
  <c r="K2220" i="1"/>
  <c r="N2220" i="1" s="1"/>
  <c r="P2220" i="1" s="1"/>
  <c r="K2221" i="1"/>
  <c r="K2222" i="1"/>
  <c r="N2222" i="1" s="1"/>
  <c r="P2222" i="1" s="1"/>
  <c r="K2223" i="1"/>
  <c r="K2224" i="1"/>
  <c r="N2224" i="1" s="1"/>
  <c r="P2224" i="1" s="1"/>
  <c r="K2225" i="1"/>
  <c r="K2226" i="1"/>
  <c r="K2227" i="1"/>
  <c r="N2227" i="1" s="1"/>
  <c r="P2227" i="1" s="1"/>
  <c r="K2228" i="1"/>
  <c r="K2229" i="1"/>
  <c r="K2230" i="1"/>
  <c r="K2231" i="1"/>
  <c r="K2232" i="1"/>
  <c r="K2233" i="1"/>
  <c r="K2234" i="1"/>
  <c r="K2235" i="1"/>
  <c r="K2236" i="1"/>
  <c r="K2237" i="1"/>
  <c r="K2238" i="1"/>
  <c r="N2238" i="1" s="1"/>
  <c r="P2238" i="1" s="1"/>
  <c r="K2239" i="1"/>
  <c r="N2239" i="1" s="1"/>
  <c r="P2239" i="1" s="1"/>
  <c r="K2240" i="1"/>
  <c r="N2240" i="1" s="1"/>
  <c r="P2240" i="1" s="1"/>
  <c r="K2241" i="1"/>
  <c r="N2241" i="1" s="1"/>
  <c r="P2241" i="1" s="1"/>
  <c r="K2242" i="1"/>
  <c r="K2243" i="1"/>
  <c r="K2244" i="1"/>
  <c r="K2245" i="1"/>
  <c r="K2246" i="1"/>
  <c r="K2247" i="1"/>
  <c r="K2248" i="1"/>
  <c r="K2249" i="1"/>
  <c r="N2249" i="1" s="1"/>
  <c r="P2249" i="1" s="1"/>
  <c r="K2250" i="1"/>
  <c r="K2251" i="1"/>
  <c r="N2251" i="1" s="1"/>
  <c r="P2251" i="1" s="1"/>
  <c r="K2252" i="1"/>
  <c r="N2252" i="1" s="1"/>
  <c r="P2252" i="1" s="1"/>
  <c r="K2253" i="1"/>
  <c r="N2253" i="1" s="1"/>
  <c r="P2253" i="1" s="1"/>
  <c r="K2254" i="1"/>
  <c r="K2255" i="1"/>
  <c r="N2255" i="1" s="1"/>
  <c r="P2255" i="1" s="1"/>
  <c r="K2256" i="1"/>
  <c r="K2257" i="1"/>
  <c r="N2257" i="1" s="1"/>
  <c r="P2257" i="1" s="1"/>
  <c r="K2258" i="1"/>
  <c r="N2258" i="1" s="1"/>
  <c r="P2258" i="1" s="1"/>
  <c r="K2259" i="1"/>
  <c r="N2259" i="1" s="1"/>
  <c r="P2259" i="1" s="1"/>
  <c r="K2260" i="1"/>
  <c r="K2261" i="1"/>
  <c r="K2262" i="1"/>
  <c r="K2263" i="1"/>
  <c r="N2263" i="1" s="1"/>
  <c r="P2263" i="1" s="1"/>
  <c r="K2264" i="1"/>
  <c r="N2264" i="1" s="1"/>
  <c r="P2264" i="1" s="1"/>
  <c r="K2265" i="1"/>
  <c r="N2265" i="1" s="1"/>
  <c r="P2265" i="1" s="1"/>
  <c r="K2266" i="1"/>
  <c r="N2266" i="1" s="1"/>
  <c r="P2266" i="1" s="1"/>
  <c r="K2267" i="1"/>
  <c r="K2268" i="1"/>
  <c r="K2269" i="1"/>
  <c r="N2269" i="1" s="1"/>
  <c r="P2269" i="1" s="1"/>
  <c r="K2270" i="1"/>
  <c r="K2271" i="1"/>
  <c r="K2272" i="1"/>
  <c r="K2273" i="1"/>
  <c r="K2274" i="1"/>
  <c r="N2274" i="1" s="1"/>
  <c r="P2274" i="1" s="1"/>
  <c r="K2275" i="1"/>
  <c r="K2276" i="1"/>
  <c r="N2276" i="1" s="1"/>
  <c r="P2276" i="1" s="1"/>
  <c r="K2277" i="1"/>
  <c r="N2277" i="1" s="1"/>
  <c r="P2277" i="1" s="1"/>
  <c r="K2278" i="1"/>
  <c r="K2279" i="1"/>
  <c r="N2279" i="1" s="1"/>
  <c r="P2279" i="1" s="1"/>
  <c r="K2280" i="1"/>
  <c r="N2280" i="1" s="1"/>
  <c r="P2280" i="1" s="1"/>
  <c r="K2281" i="1"/>
  <c r="N2281" i="1" s="1"/>
  <c r="P2281" i="1" s="1"/>
  <c r="K2282" i="1"/>
  <c r="K2283" i="1"/>
  <c r="K2284" i="1"/>
  <c r="K2285" i="1"/>
  <c r="K2286" i="1"/>
  <c r="K2287" i="1"/>
  <c r="K2288" i="1"/>
  <c r="K2289" i="1"/>
  <c r="K2290" i="1"/>
  <c r="N2290" i="1" s="1"/>
  <c r="P2290" i="1" s="1"/>
  <c r="K2291" i="1"/>
  <c r="N2291" i="1" s="1"/>
  <c r="P2291" i="1" s="1"/>
  <c r="K2292" i="1"/>
  <c r="K2293" i="1"/>
  <c r="N2293" i="1" s="1"/>
  <c r="P2293" i="1" s="1"/>
  <c r="K2294" i="1"/>
  <c r="N2294" i="1" s="1"/>
  <c r="P2294" i="1" s="1"/>
  <c r="K2295" i="1"/>
  <c r="K2296" i="1"/>
  <c r="N2296" i="1" s="1"/>
  <c r="P2296" i="1" s="1"/>
  <c r="K2297" i="1"/>
  <c r="N2297" i="1" s="1"/>
  <c r="P2297" i="1" s="1"/>
  <c r="K2298" i="1"/>
  <c r="N2298" i="1" s="1"/>
  <c r="P2298" i="1" s="1"/>
  <c r="K2299" i="1"/>
  <c r="N2299" i="1" s="1"/>
  <c r="P2299" i="1" s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N2321" i="1" s="1"/>
  <c r="P2321" i="1" s="1"/>
  <c r="K2322" i="1"/>
  <c r="N2322" i="1" s="1"/>
  <c r="P2322" i="1" s="1"/>
  <c r="K2323" i="1"/>
  <c r="N2323" i="1" s="1"/>
  <c r="P2323" i="1" s="1"/>
  <c r="K2324" i="1"/>
  <c r="N2324" i="1" s="1"/>
  <c r="P2324" i="1" s="1"/>
  <c r="K2325" i="1"/>
  <c r="K2326" i="1"/>
  <c r="K2327" i="1"/>
  <c r="K2328" i="1"/>
  <c r="K2329" i="1"/>
  <c r="K2330" i="1"/>
  <c r="K2331" i="1"/>
  <c r="K2332" i="1"/>
  <c r="K2333" i="1"/>
  <c r="K2334" i="1"/>
  <c r="K2335" i="1"/>
  <c r="N2335" i="1" s="1"/>
  <c r="P2335" i="1" s="1"/>
  <c r="K2336" i="1"/>
  <c r="N2336" i="1" s="1"/>
  <c r="P2336" i="1" s="1"/>
  <c r="K2337" i="1"/>
  <c r="N2337" i="1" s="1"/>
  <c r="P2337" i="1" s="1"/>
  <c r="K2338" i="1"/>
  <c r="N2338" i="1" s="1"/>
  <c r="P2338" i="1" s="1"/>
  <c r="K2339" i="1"/>
  <c r="K2340" i="1"/>
  <c r="N2340" i="1" s="1"/>
  <c r="P2340" i="1" s="1"/>
  <c r="K2341" i="1"/>
  <c r="N2341" i="1" s="1"/>
  <c r="P2341" i="1" s="1"/>
  <c r="K2342" i="1"/>
  <c r="N2342" i="1" s="1"/>
  <c r="P2342" i="1" s="1"/>
  <c r="K2343" i="1"/>
  <c r="N2343" i="1" s="1"/>
  <c r="P2343" i="1" s="1"/>
  <c r="K2344" i="1"/>
  <c r="N2344" i="1" s="1"/>
  <c r="P2344" i="1" s="1"/>
  <c r="K2345" i="1"/>
  <c r="N2345" i="1" s="1"/>
  <c r="P2345" i="1" s="1"/>
  <c r="K2346" i="1"/>
  <c r="K2347" i="1"/>
  <c r="K2348" i="1"/>
  <c r="N2348" i="1" s="1"/>
  <c r="P2348" i="1" s="1"/>
  <c r="K2349" i="1"/>
  <c r="N2349" i="1" s="1"/>
  <c r="P2349" i="1" s="1"/>
  <c r="K2350" i="1"/>
  <c r="N2350" i="1" s="1"/>
  <c r="P2350" i="1" s="1"/>
  <c r="K2351" i="1"/>
  <c r="N2351" i="1" s="1"/>
  <c r="P2351" i="1" s="1"/>
  <c r="K2352" i="1"/>
  <c r="N2352" i="1" s="1"/>
  <c r="P2352" i="1" s="1"/>
  <c r="K2353" i="1"/>
  <c r="K2354" i="1"/>
  <c r="K2355" i="1"/>
  <c r="K2356" i="1"/>
  <c r="K2357" i="1"/>
  <c r="K2358" i="1"/>
  <c r="N2358" i="1" s="1"/>
  <c r="P2358" i="1" s="1"/>
  <c r="K2359" i="1"/>
  <c r="N2359" i="1" s="1"/>
  <c r="P2359" i="1" s="1"/>
  <c r="K2360" i="1"/>
  <c r="N2360" i="1" s="1"/>
  <c r="P2360" i="1" s="1"/>
  <c r="K2361" i="1"/>
  <c r="N2361" i="1" s="1"/>
  <c r="P2361" i="1" s="1"/>
  <c r="K2362" i="1"/>
  <c r="K2363" i="1"/>
  <c r="K2364" i="1"/>
  <c r="N2364" i="1" s="1"/>
  <c r="P2364" i="1" s="1"/>
  <c r="K2365" i="1"/>
  <c r="N2365" i="1" s="1"/>
  <c r="P2365" i="1" s="1"/>
  <c r="K2366" i="1"/>
  <c r="N2366" i="1" s="1"/>
  <c r="P2366" i="1" s="1"/>
  <c r="K2367" i="1"/>
  <c r="K2368" i="1"/>
  <c r="N2368" i="1" s="1"/>
  <c r="P2368" i="1" s="1"/>
  <c r="K2369" i="1"/>
  <c r="K2370" i="1"/>
  <c r="N2370" i="1" s="1"/>
  <c r="P2370" i="1" s="1"/>
  <c r="K2371" i="1"/>
  <c r="K2372" i="1"/>
  <c r="K2373" i="1"/>
  <c r="K2374" i="1"/>
  <c r="K2375" i="1"/>
  <c r="N2375" i="1" s="1"/>
  <c r="P2375" i="1" s="1"/>
  <c r="K2376" i="1"/>
  <c r="K2377" i="1"/>
  <c r="N2377" i="1" s="1"/>
  <c r="P2377" i="1" s="1"/>
  <c r="K2378" i="1"/>
  <c r="K2379" i="1"/>
  <c r="N2379" i="1" s="1"/>
  <c r="P2379" i="1" s="1"/>
  <c r="K2380" i="1"/>
  <c r="K2381" i="1"/>
  <c r="K2382" i="1"/>
  <c r="K2383" i="1"/>
  <c r="N2383" i="1" s="1"/>
  <c r="P2383" i="1" s="1"/>
  <c r="K2384" i="1"/>
  <c r="N2384" i="1" s="1"/>
  <c r="P2384" i="1" s="1"/>
  <c r="K2385" i="1"/>
  <c r="N2385" i="1" s="1"/>
  <c r="P2385" i="1" s="1"/>
  <c r="K2386" i="1"/>
  <c r="N2386" i="1" s="1"/>
  <c r="P2386" i="1" s="1"/>
  <c r="K2387" i="1"/>
  <c r="N2387" i="1" s="1"/>
  <c r="P2387" i="1" s="1"/>
  <c r="K2388" i="1"/>
  <c r="K2389" i="1"/>
  <c r="N2389" i="1" s="1"/>
  <c r="P2389" i="1" s="1"/>
  <c r="K2390" i="1"/>
  <c r="N2390" i="1" s="1"/>
  <c r="P2390" i="1" s="1"/>
  <c r="K2391" i="1"/>
  <c r="K2392" i="1"/>
  <c r="K2393" i="1"/>
  <c r="N2393" i="1" s="1"/>
  <c r="P2393" i="1" s="1"/>
  <c r="K2394" i="1"/>
  <c r="N2394" i="1" s="1"/>
  <c r="P2394" i="1" s="1"/>
  <c r="K2395" i="1"/>
  <c r="N2395" i="1" s="1"/>
  <c r="P2395" i="1" s="1"/>
  <c r="K2396" i="1"/>
  <c r="K2397" i="1"/>
  <c r="N2397" i="1" s="1"/>
  <c r="P2397" i="1" s="1"/>
  <c r="K2398" i="1"/>
  <c r="N2398" i="1" s="1"/>
  <c r="P2398" i="1" s="1"/>
  <c r="K2399" i="1"/>
  <c r="N2399" i="1" s="1"/>
  <c r="P2399" i="1" s="1"/>
  <c r="K2400" i="1"/>
  <c r="N2400" i="1" s="1"/>
  <c r="P2400" i="1" s="1"/>
  <c r="K2401" i="1"/>
  <c r="K2402" i="1"/>
  <c r="N2402" i="1" s="1"/>
  <c r="P2402" i="1" s="1"/>
  <c r="K2403" i="1"/>
  <c r="K2404" i="1"/>
  <c r="K2405" i="1"/>
  <c r="K2406" i="1"/>
  <c r="K2407" i="1"/>
  <c r="K2408" i="1"/>
  <c r="K2409" i="1"/>
  <c r="K2410" i="1"/>
  <c r="K2411" i="1"/>
  <c r="K2412" i="1"/>
  <c r="N2412" i="1" s="1"/>
  <c r="P2412" i="1" s="1"/>
  <c r="K2413" i="1"/>
  <c r="N2413" i="1" s="1"/>
  <c r="P2413" i="1" s="1"/>
  <c r="K2414" i="1"/>
  <c r="K2415" i="1"/>
  <c r="N2415" i="1" s="1"/>
  <c r="P2415" i="1" s="1"/>
  <c r="K2416" i="1"/>
  <c r="N2416" i="1" s="1"/>
  <c r="P2416" i="1" s="1"/>
  <c r="K2417" i="1"/>
  <c r="N2417" i="1" s="1"/>
  <c r="P2417" i="1" s="1"/>
  <c r="K2418" i="1"/>
  <c r="N2418" i="1" s="1"/>
  <c r="P2418" i="1" s="1"/>
  <c r="K2419" i="1"/>
  <c r="N2419" i="1" s="1"/>
  <c r="P2419" i="1" s="1"/>
  <c r="K2420" i="1"/>
  <c r="N2420" i="1" s="1"/>
  <c r="P2420" i="1" s="1"/>
  <c r="K2421" i="1"/>
  <c r="N2421" i="1" s="1"/>
  <c r="P2421" i="1" s="1"/>
  <c r="K2422" i="1"/>
  <c r="N2422" i="1" s="1"/>
  <c r="P2422" i="1" s="1"/>
  <c r="K2423" i="1"/>
  <c r="N2423" i="1" s="1"/>
  <c r="P2423" i="1" s="1"/>
  <c r="K2424" i="1"/>
  <c r="N2424" i="1" s="1"/>
  <c r="P2424" i="1" s="1"/>
  <c r="K2425" i="1"/>
  <c r="N2425" i="1" s="1"/>
  <c r="P2425" i="1" s="1"/>
  <c r="K2426" i="1"/>
  <c r="K2427" i="1"/>
  <c r="N2427" i="1" s="1"/>
  <c r="P2427" i="1" s="1"/>
  <c r="K2428" i="1"/>
  <c r="K2429" i="1"/>
  <c r="N2429" i="1" s="1"/>
  <c r="P2429" i="1" s="1"/>
  <c r="K2430" i="1"/>
  <c r="K2431" i="1"/>
  <c r="K2432" i="1"/>
  <c r="K2433" i="1"/>
  <c r="K2434" i="1"/>
  <c r="K2435" i="1"/>
  <c r="K2436" i="1"/>
  <c r="K2437" i="1"/>
  <c r="K2438" i="1"/>
  <c r="K2439" i="1"/>
  <c r="K2440" i="1"/>
  <c r="N2440" i="1" s="1"/>
  <c r="P2440" i="1" s="1"/>
  <c r="K2441" i="1"/>
  <c r="K2442" i="1"/>
  <c r="K2443" i="1"/>
  <c r="N2443" i="1" s="1"/>
  <c r="P2443" i="1" s="1"/>
  <c r="K2444" i="1"/>
  <c r="N2444" i="1" s="1"/>
  <c r="P2444" i="1" s="1"/>
  <c r="K2445" i="1"/>
  <c r="K2446" i="1"/>
  <c r="K2447" i="1"/>
  <c r="K2448" i="1"/>
  <c r="N2448" i="1" s="1"/>
  <c r="P2448" i="1" s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N2463" i="1" s="1"/>
  <c r="P2463" i="1" s="1"/>
  <c r="K2464" i="1"/>
  <c r="N2464" i="1" s="1"/>
  <c r="P2464" i="1" s="1"/>
  <c r="K2465" i="1"/>
  <c r="N2465" i="1" s="1"/>
  <c r="P2465" i="1" s="1"/>
  <c r="K2466" i="1"/>
  <c r="K2467" i="1"/>
  <c r="K2468" i="1"/>
  <c r="N2468" i="1" s="1"/>
  <c r="P2468" i="1" s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N2481" i="1" s="1"/>
  <c r="P2481" i="1" s="1"/>
  <c r="K2482" i="1"/>
  <c r="N2482" i="1" s="1"/>
  <c r="P2482" i="1" s="1"/>
  <c r="K2483" i="1"/>
  <c r="K2484" i="1"/>
  <c r="N2484" i="1" s="1"/>
  <c r="P2484" i="1" s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N2608" i="1" s="1"/>
  <c r="P2608" i="1" s="1"/>
  <c r="K2609" i="1"/>
  <c r="N2609" i="1" s="1"/>
  <c r="P2609" i="1" s="1"/>
  <c r="K2610" i="1"/>
  <c r="K2611" i="1"/>
  <c r="N2611" i="1" s="1"/>
  <c r="P2611" i="1" s="1"/>
  <c r="K2612" i="1"/>
  <c r="K2613" i="1"/>
  <c r="K2614" i="1"/>
  <c r="N2614" i="1" s="1"/>
  <c r="P2614" i="1" s="1"/>
  <c r="K2615" i="1"/>
  <c r="K2616" i="1"/>
  <c r="N2616" i="1" s="1"/>
  <c r="P2616" i="1" s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N2642" i="1" s="1"/>
  <c r="P2642" i="1" s="1"/>
  <c r="K2643" i="1"/>
  <c r="N2643" i="1" s="1"/>
  <c r="P2643" i="1" s="1"/>
  <c r="K2644" i="1"/>
  <c r="N2644" i="1" s="1"/>
  <c r="P2644" i="1" s="1"/>
  <c r="K2645" i="1"/>
  <c r="K2646" i="1"/>
  <c r="N2646" i="1" s="1"/>
  <c r="P2646" i="1" s="1"/>
  <c r="K2647" i="1"/>
  <c r="N2647" i="1" s="1"/>
  <c r="P2647" i="1" s="1"/>
  <c r="K2648" i="1"/>
  <c r="K2649" i="1"/>
  <c r="K2650" i="1"/>
  <c r="K2651" i="1"/>
  <c r="K2652" i="1"/>
  <c r="K2653" i="1"/>
  <c r="K2654" i="1"/>
  <c r="K2655" i="1"/>
  <c r="N2655" i="1" s="1"/>
  <c r="P2655" i="1" s="1"/>
  <c r="K2656" i="1"/>
  <c r="K2657" i="1"/>
  <c r="N2657" i="1" s="1"/>
  <c r="P2657" i="1" s="1"/>
  <c r="K2658" i="1"/>
  <c r="N2658" i="1" s="1"/>
  <c r="P2658" i="1" s="1"/>
  <c r="K2659" i="1"/>
  <c r="N2659" i="1" s="1"/>
  <c r="P2659" i="1" s="1"/>
  <c r="K2660" i="1"/>
  <c r="N2660" i="1" s="1"/>
  <c r="P2660" i="1" s="1"/>
  <c r="K2661" i="1"/>
  <c r="K2662" i="1"/>
  <c r="N2662" i="1" s="1"/>
  <c r="P2662" i="1" s="1"/>
  <c r="K2663" i="1"/>
  <c r="N2663" i="1" s="1"/>
  <c r="P2663" i="1" s="1"/>
  <c r="K2664" i="1"/>
  <c r="N2664" i="1" s="1"/>
  <c r="P2664" i="1" s="1"/>
  <c r="K2665" i="1"/>
  <c r="N2665" i="1" s="1"/>
  <c r="P2665" i="1" s="1"/>
  <c r="K2666" i="1"/>
  <c r="N2666" i="1" s="1"/>
  <c r="P2666" i="1" s="1"/>
  <c r="K2667" i="1"/>
  <c r="N2667" i="1" s="1"/>
  <c r="P2667" i="1" s="1"/>
  <c r="K2668" i="1"/>
  <c r="K2669" i="1"/>
  <c r="K2670" i="1"/>
  <c r="K2671" i="1"/>
  <c r="N2671" i="1" s="1"/>
  <c r="P2671" i="1" s="1"/>
  <c r="K2672" i="1"/>
  <c r="N2672" i="1" s="1"/>
  <c r="P2672" i="1" s="1"/>
  <c r="K2673" i="1"/>
  <c r="N2673" i="1" s="1"/>
  <c r="P2673" i="1" s="1"/>
  <c r="K2674" i="1"/>
  <c r="N2674" i="1" s="1"/>
  <c r="P2674" i="1" s="1"/>
  <c r="K2675" i="1"/>
  <c r="N2675" i="1" s="1"/>
  <c r="P2675" i="1" s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N2744" i="1" s="1"/>
  <c r="P2744" i="1" s="1"/>
  <c r="K2745" i="1"/>
  <c r="K2746" i="1"/>
  <c r="N2746" i="1" s="1"/>
  <c r="P2746" i="1" s="1"/>
  <c r="K2747" i="1"/>
  <c r="N2747" i="1" s="1"/>
  <c r="P2747" i="1" s="1"/>
  <c r="K2748" i="1"/>
  <c r="K2749" i="1"/>
  <c r="K2750" i="1"/>
  <c r="N2750" i="1" s="1"/>
  <c r="P2750" i="1" s="1"/>
  <c r="K2751" i="1"/>
  <c r="K2752" i="1"/>
  <c r="N2752" i="1" s="1"/>
  <c r="P2752" i="1" s="1"/>
  <c r="K2753" i="1"/>
  <c r="N2753" i="1" s="1"/>
  <c r="P2753" i="1" s="1"/>
  <c r="K2754" i="1"/>
  <c r="N2754" i="1" s="1"/>
  <c r="P2754" i="1" s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N2774" i="1" s="1"/>
  <c r="P2774" i="1" s="1"/>
  <c r="K2775" i="1"/>
  <c r="N2775" i="1" s="1"/>
  <c r="P2775" i="1" s="1"/>
  <c r="K2776" i="1"/>
  <c r="N2776" i="1" s="1"/>
  <c r="P2776" i="1" s="1"/>
  <c r="K2777" i="1"/>
  <c r="K2778" i="1"/>
  <c r="N2778" i="1" s="1"/>
  <c r="P2778" i="1" s="1"/>
  <c r="K2779" i="1"/>
  <c r="K2780" i="1"/>
  <c r="N2780" i="1" s="1"/>
  <c r="P2780" i="1" s="1"/>
  <c r="K2781" i="1"/>
  <c r="K2782" i="1"/>
  <c r="N2782" i="1" s="1"/>
  <c r="P2782" i="1" s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N2799" i="1" s="1"/>
  <c r="P2799" i="1" s="1"/>
  <c r="K2800" i="1"/>
  <c r="K2801" i="1"/>
  <c r="N2801" i="1" s="1"/>
  <c r="P2801" i="1" s="1"/>
  <c r="K2802" i="1"/>
  <c r="N2802" i="1" s="1"/>
  <c r="P2802" i="1" s="1"/>
  <c r="K2803" i="1"/>
  <c r="N2803" i="1" s="1"/>
  <c r="P2803" i="1" s="1"/>
  <c r="K2804" i="1"/>
  <c r="K2805" i="1"/>
  <c r="K2806" i="1"/>
  <c r="K2807" i="1"/>
  <c r="K2808" i="1"/>
  <c r="K2809" i="1"/>
  <c r="N2809" i="1" s="1"/>
  <c r="P2809" i="1" s="1"/>
  <c r="K2810" i="1"/>
  <c r="N2810" i="1" s="1"/>
  <c r="P2810" i="1" s="1"/>
  <c r="K2811" i="1"/>
  <c r="K2812" i="1"/>
  <c r="K2813" i="1"/>
  <c r="K2814" i="1"/>
  <c r="N2814" i="1" s="1"/>
  <c r="P2814" i="1" s="1"/>
  <c r="K2815" i="1"/>
  <c r="N2815" i="1" s="1"/>
  <c r="P2815" i="1" s="1"/>
  <c r="K2816" i="1"/>
  <c r="N2816" i="1" s="1"/>
  <c r="P2816" i="1" s="1"/>
  <c r="K2817" i="1"/>
  <c r="N2817" i="1" s="1"/>
  <c r="P2817" i="1" s="1"/>
  <c r="K2818" i="1"/>
  <c r="K2819" i="1"/>
  <c r="N2819" i="1" s="1"/>
  <c r="P2819" i="1" s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N2834" i="1" s="1"/>
  <c r="P2834" i="1" s="1"/>
  <c r="K2835" i="1"/>
  <c r="N2835" i="1" s="1"/>
  <c r="P2835" i="1" s="1"/>
  <c r="K2836" i="1"/>
  <c r="N2836" i="1" s="1"/>
  <c r="P2836" i="1" s="1"/>
  <c r="K2837" i="1"/>
  <c r="K2838" i="1"/>
  <c r="K2839" i="1"/>
  <c r="N2839" i="1" s="1"/>
  <c r="P2839" i="1" s="1"/>
  <c r="K2840" i="1"/>
  <c r="N2840" i="1" s="1"/>
  <c r="P2840" i="1" s="1"/>
  <c r="K2841" i="1"/>
  <c r="N2841" i="1" s="1"/>
  <c r="P2841" i="1" s="1"/>
  <c r="K2842" i="1"/>
  <c r="N2842" i="1" s="1"/>
  <c r="P2842" i="1" s="1"/>
  <c r="K2843" i="1"/>
  <c r="K2844" i="1"/>
  <c r="K2845" i="1"/>
  <c r="K2846" i="1"/>
  <c r="K2847" i="1"/>
  <c r="N2847" i="1" s="1"/>
  <c r="P2847" i="1" s="1"/>
  <c r="K2848" i="1"/>
  <c r="N2848" i="1" s="1"/>
  <c r="P2848" i="1" s="1"/>
  <c r="K2849" i="1"/>
  <c r="K2850" i="1"/>
  <c r="N2850" i="1" s="1"/>
  <c r="P2850" i="1" s="1"/>
  <c r="K2851" i="1"/>
  <c r="N2851" i="1" s="1"/>
  <c r="P2851" i="1" s="1"/>
  <c r="K2852" i="1"/>
  <c r="K2853" i="1"/>
  <c r="K2854" i="1"/>
  <c r="K2855" i="1"/>
  <c r="N2855" i="1" s="1"/>
  <c r="P2855" i="1" s="1"/>
  <c r="K2856" i="1"/>
  <c r="N2856" i="1" s="1"/>
  <c r="P2856" i="1" s="1"/>
  <c r="K2857" i="1"/>
  <c r="N2857" i="1" s="1"/>
  <c r="P2857" i="1" s="1"/>
  <c r="K2858" i="1"/>
  <c r="K2859" i="1"/>
  <c r="N2859" i="1" s="1"/>
  <c r="P2859" i="1" s="1"/>
  <c r="K2860" i="1"/>
  <c r="N2860" i="1" s="1"/>
  <c r="P2860" i="1" s="1"/>
  <c r="K2861" i="1"/>
  <c r="K2862" i="1"/>
  <c r="K2863" i="1"/>
  <c r="K2864" i="1"/>
  <c r="K2865" i="1"/>
  <c r="K2866" i="1"/>
  <c r="K2867" i="1"/>
  <c r="N2867" i="1" s="1"/>
  <c r="P2867" i="1" s="1"/>
  <c r="K2868" i="1"/>
  <c r="K2869" i="1"/>
  <c r="K2870" i="1"/>
  <c r="K2871" i="1"/>
  <c r="K2872" i="1"/>
  <c r="K2873" i="1"/>
  <c r="N2873" i="1" s="1"/>
  <c r="P2873" i="1" s="1"/>
  <c r="K2874" i="1"/>
  <c r="K2875" i="1"/>
  <c r="N2875" i="1" s="1"/>
  <c r="P2875" i="1" s="1"/>
  <c r="K2876" i="1"/>
  <c r="N2876" i="1" s="1"/>
  <c r="P2876" i="1" s="1"/>
  <c r="K2877" i="1"/>
  <c r="K2878" i="1"/>
  <c r="K2879" i="1"/>
  <c r="K2880" i="1"/>
  <c r="N2880" i="1" s="1"/>
  <c r="P2880" i="1" s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L2904" i="1" s="1"/>
  <c r="K2905" i="1"/>
  <c r="K2906" i="1"/>
  <c r="K2907" i="1"/>
  <c r="K2908" i="1"/>
  <c r="N2908" i="1" s="1"/>
  <c r="P2908" i="1" s="1"/>
  <c r="K2909" i="1"/>
  <c r="K2910" i="1"/>
  <c r="N2910" i="1" s="1"/>
  <c r="P2910" i="1" s="1"/>
  <c r="K2911" i="1"/>
  <c r="N2911" i="1" s="1"/>
  <c r="P2911" i="1" s="1"/>
  <c r="K2912" i="1"/>
  <c r="L2912" i="1" s="1"/>
  <c r="K2913" i="1"/>
  <c r="N2913" i="1" s="1"/>
  <c r="P2913" i="1" s="1"/>
  <c r="K2914" i="1"/>
  <c r="K2915" i="1"/>
  <c r="K2916" i="1"/>
  <c r="K2917" i="1"/>
  <c r="K2918" i="1"/>
  <c r="N2918" i="1" s="1"/>
  <c r="P2918" i="1" s="1"/>
  <c r="K2919" i="1"/>
  <c r="N2919" i="1" s="1"/>
  <c r="P2919" i="1" s="1"/>
  <c r="K2920" i="1"/>
  <c r="L2920" i="1" s="1"/>
  <c r="K2921" i="1"/>
  <c r="K2922" i="1"/>
  <c r="K2923" i="1"/>
  <c r="K2924" i="1"/>
  <c r="N2924" i="1" s="1"/>
  <c r="P2924" i="1" s="1"/>
  <c r="K2925" i="1"/>
  <c r="K2926" i="1"/>
  <c r="N2926" i="1" s="1"/>
  <c r="P2926" i="1" s="1"/>
  <c r="K2927" i="1"/>
  <c r="K2928" i="1"/>
  <c r="L2928" i="1" s="1"/>
  <c r="K2929" i="1"/>
  <c r="K2930" i="1"/>
  <c r="K2931" i="1"/>
  <c r="N2931" i="1" s="1"/>
  <c r="P2931" i="1" s="1"/>
  <c r="K2932" i="1"/>
  <c r="N2932" i="1" s="1"/>
  <c r="P2932" i="1" s="1"/>
  <c r="K2933" i="1"/>
  <c r="K2934" i="1"/>
  <c r="N2934" i="1" s="1"/>
  <c r="P2934" i="1" s="1"/>
  <c r="K2935" i="1"/>
  <c r="N2935" i="1" s="1"/>
  <c r="P2935" i="1" s="1"/>
  <c r="K2936" i="1"/>
  <c r="K2937" i="1"/>
  <c r="K2938" i="1"/>
  <c r="K2939" i="1"/>
  <c r="N2939" i="1" s="1"/>
  <c r="P2939" i="1" s="1"/>
  <c r="K2940" i="1"/>
  <c r="N2940" i="1" s="1"/>
  <c r="P2940" i="1" s="1"/>
  <c r="K2941" i="1"/>
  <c r="K2942" i="1"/>
  <c r="N2942" i="1" s="1"/>
  <c r="P2942" i="1" s="1"/>
  <c r="K2943" i="1"/>
  <c r="N2943" i="1" s="1"/>
  <c r="P2943" i="1" s="1"/>
  <c r="K2944" i="1"/>
  <c r="K2945" i="1"/>
  <c r="N2945" i="1" s="1"/>
  <c r="P2945" i="1" s="1"/>
  <c r="K2946" i="1"/>
  <c r="K2947" i="1"/>
  <c r="N2947" i="1" s="1"/>
  <c r="P2947" i="1" s="1"/>
  <c r="K2948" i="1"/>
  <c r="N2948" i="1" s="1"/>
  <c r="P2948" i="1" s="1"/>
  <c r="K2949" i="1"/>
  <c r="K2950" i="1"/>
  <c r="K2951" i="1"/>
  <c r="K2952" i="1"/>
  <c r="L2952" i="1" s="1"/>
  <c r="K2953" i="1"/>
  <c r="K2954" i="1"/>
  <c r="K2955" i="1"/>
  <c r="K2956" i="1"/>
  <c r="K2957" i="1"/>
  <c r="K2958" i="1"/>
  <c r="K2959" i="1"/>
  <c r="K2960" i="1"/>
  <c r="L2960" i="1" s="1"/>
  <c r="K2961" i="1"/>
  <c r="K2962" i="1"/>
  <c r="K2963" i="1"/>
  <c r="K2964" i="1"/>
  <c r="K2965" i="1"/>
  <c r="K2966" i="1"/>
  <c r="K2967" i="1"/>
  <c r="K2968" i="1"/>
  <c r="L2968" i="1" s="1"/>
  <c r="K2969" i="1"/>
  <c r="K2970" i="1"/>
  <c r="K2971" i="1"/>
  <c r="K2972" i="1"/>
  <c r="K2973" i="1"/>
  <c r="K2974" i="1"/>
  <c r="K2975" i="1"/>
  <c r="K2976" i="1"/>
  <c r="L2976" i="1" s="1"/>
  <c r="K2977" i="1"/>
  <c r="K2978" i="1"/>
  <c r="K2979" i="1"/>
  <c r="N2979" i="1" s="1"/>
  <c r="P2979" i="1" s="1"/>
  <c r="K2980" i="1"/>
  <c r="N2980" i="1" s="1"/>
  <c r="P2980" i="1" s="1"/>
  <c r="K2981" i="1"/>
  <c r="K2982" i="1"/>
  <c r="N2982" i="1" s="1"/>
  <c r="P2982" i="1" s="1"/>
  <c r="K2983" i="1"/>
  <c r="N2983" i="1" s="1"/>
  <c r="P2983" i="1" s="1"/>
  <c r="K2984" i="1"/>
  <c r="K2985" i="1"/>
  <c r="N2985" i="1" s="1"/>
  <c r="P2985" i="1" s="1"/>
  <c r="K2986" i="1"/>
  <c r="K2987" i="1"/>
  <c r="K2988" i="1"/>
  <c r="N2988" i="1" s="1"/>
  <c r="P2988" i="1" s="1"/>
  <c r="K2989" i="1"/>
  <c r="K2990" i="1"/>
  <c r="N2990" i="1" s="1"/>
  <c r="P2990" i="1" s="1"/>
  <c r="K2991" i="1"/>
  <c r="K2992" i="1"/>
  <c r="L2992" i="1" s="1"/>
  <c r="K2993" i="1"/>
  <c r="K2994" i="1"/>
  <c r="K2995" i="1"/>
  <c r="K2996" i="1"/>
  <c r="K2997" i="1"/>
  <c r="K2998" i="1"/>
  <c r="K2999" i="1"/>
  <c r="K3000" i="1"/>
  <c r="L3000" i="1" s="1"/>
  <c r="K3001" i="1"/>
  <c r="N3001" i="1" s="1"/>
  <c r="P3001" i="1" s="1"/>
  <c r="K3002" i="1"/>
  <c r="N3002" i="1" s="1"/>
  <c r="P3002" i="1" s="1"/>
  <c r="K3003" i="1"/>
  <c r="N3003" i="1" s="1"/>
  <c r="P3003" i="1" s="1"/>
  <c r="K3004" i="1"/>
  <c r="N3004" i="1" s="1"/>
  <c r="P3004" i="1" s="1"/>
  <c r="K3005" i="1"/>
  <c r="K3006" i="1"/>
  <c r="K3007" i="1"/>
  <c r="K3008" i="1"/>
  <c r="K3009" i="1"/>
  <c r="K3010" i="1"/>
  <c r="N3010" i="1" s="1"/>
  <c r="P3010" i="1" s="1"/>
  <c r="K3011" i="1"/>
  <c r="K3012" i="1"/>
  <c r="N3012" i="1" s="1"/>
  <c r="P3012" i="1" s="1"/>
  <c r="K3013" i="1"/>
  <c r="K3014" i="1"/>
  <c r="K3015" i="1"/>
  <c r="K3016" i="1"/>
  <c r="L3016" i="1" s="1"/>
  <c r="K3017" i="1"/>
  <c r="K3018" i="1"/>
  <c r="K3019" i="1"/>
  <c r="K3020" i="1"/>
  <c r="K3021" i="1"/>
  <c r="K3022" i="1"/>
  <c r="K3023" i="1"/>
  <c r="K3024" i="1"/>
  <c r="L3024" i="1" s="1"/>
  <c r="K3025" i="1"/>
  <c r="K3026" i="1"/>
  <c r="K3027" i="1"/>
  <c r="K3028" i="1"/>
  <c r="K3029" i="1"/>
  <c r="K3030" i="1"/>
  <c r="K3031" i="1"/>
  <c r="K3032" i="1"/>
  <c r="L3032" i="1" s="1"/>
  <c r="K3033" i="1"/>
  <c r="K3034" i="1"/>
  <c r="K3035" i="1"/>
  <c r="K3036" i="1"/>
  <c r="K3037" i="1"/>
  <c r="K3038" i="1"/>
  <c r="K3039" i="1"/>
  <c r="K3040" i="1"/>
  <c r="L3040" i="1" s="1"/>
  <c r="K3041" i="1"/>
  <c r="K3042" i="1"/>
  <c r="N3042" i="1" s="1"/>
  <c r="P3042" i="1" s="1"/>
  <c r="K3043" i="1"/>
  <c r="K3044" i="1"/>
  <c r="N3044" i="1" s="1"/>
  <c r="P3044" i="1" s="1"/>
  <c r="K3045" i="1"/>
  <c r="K3046" i="1"/>
  <c r="K3047" i="1"/>
  <c r="K3048" i="1"/>
  <c r="K3049" i="1"/>
  <c r="K3050" i="1"/>
  <c r="K3051" i="1"/>
  <c r="N3051" i="1" s="1"/>
  <c r="P3051" i="1" s="1"/>
  <c r="K3052" i="1"/>
  <c r="K3053" i="1"/>
  <c r="K3054" i="1"/>
  <c r="K3055" i="1"/>
  <c r="K3056" i="1"/>
  <c r="L3056" i="1" s="1"/>
  <c r="K3057" i="1"/>
  <c r="K3058" i="1"/>
  <c r="K3059" i="1"/>
  <c r="K3060" i="1"/>
  <c r="K3061" i="1"/>
  <c r="K3062" i="1"/>
  <c r="K3063" i="1"/>
  <c r="N3063" i="1" s="1"/>
  <c r="P3063" i="1" s="1"/>
  <c r="K3064" i="1"/>
  <c r="L3064" i="1" s="1"/>
  <c r="K3065" i="1"/>
  <c r="N3065" i="1" s="1"/>
  <c r="P3065" i="1" s="1"/>
  <c r="K3066" i="1"/>
  <c r="K3067" i="1"/>
  <c r="K3068" i="1"/>
  <c r="K3069" i="1"/>
  <c r="K3070" i="1"/>
  <c r="K3071" i="1"/>
  <c r="N3071" i="1" s="1"/>
  <c r="P3071" i="1" s="1"/>
  <c r="K3072" i="1"/>
  <c r="K3073" i="1"/>
  <c r="N3073" i="1" s="1"/>
  <c r="P3073" i="1" s="1"/>
  <c r="K3074" i="1"/>
  <c r="N3074" i="1" s="1"/>
  <c r="P3074" i="1" s="1"/>
  <c r="K3075" i="1"/>
  <c r="N3075" i="1" s="1"/>
  <c r="P3075" i="1" s="1"/>
  <c r="K3076" i="1"/>
  <c r="N3076" i="1" s="1"/>
  <c r="P3076" i="1" s="1"/>
  <c r="K3077" i="1"/>
  <c r="K3078" i="1"/>
  <c r="K3079" i="1"/>
  <c r="K3080" i="1"/>
  <c r="L3080" i="1" s="1"/>
  <c r="K3081" i="1"/>
  <c r="K3082" i="1"/>
  <c r="K3083" i="1"/>
  <c r="K3084" i="1"/>
  <c r="K3085" i="1"/>
  <c r="K3086" i="1"/>
  <c r="K3087" i="1"/>
  <c r="K3088" i="1"/>
  <c r="L3088" i="1" s="1"/>
  <c r="K3089" i="1"/>
  <c r="K3090" i="1"/>
  <c r="K3091" i="1"/>
  <c r="K3092" i="1"/>
  <c r="K3093" i="1"/>
  <c r="K3094" i="1"/>
  <c r="K3095" i="1"/>
  <c r="K3096" i="1"/>
  <c r="L3096" i="1" s="1"/>
  <c r="K3097" i="1"/>
  <c r="K3098" i="1"/>
  <c r="K3099" i="1"/>
  <c r="K3100" i="1"/>
  <c r="K3101" i="1"/>
  <c r="K3102" i="1"/>
  <c r="K3103" i="1"/>
  <c r="K3104" i="1"/>
  <c r="L3104" i="1" s="1"/>
  <c r="K3105" i="1"/>
  <c r="K3106" i="1"/>
  <c r="K3107" i="1"/>
  <c r="K3108" i="1"/>
  <c r="K3109" i="1"/>
  <c r="K3110" i="1"/>
  <c r="K3111" i="1"/>
  <c r="K3112" i="1"/>
  <c r="L3112" i="1" s="1"/>
  <c r="K3113" i="1"/>
  <c r="K3114" i="1"/>
  <c r="K3115" i="1"/>
  <c r="K3116" i="1"/>
  <c r="N3116" i="1" s="1"/>
  <c r="P3116" i="1" s="1"/>
  <c r="K3117" i="1"/>
  <c r="K3118" i="1"/>
  <c r="K3119" i="1"/>
  <c r="K3120" i="1"/>
  <c r="K3121" i="1"/>
  <c r="N3121" i="1" s="1"/>
  <c r="P3121" i="1" s="1"/>
  <c r="K3122" i="1"/>
  <c r="N3122" i="1" s="1"/>
  <c r="P3122" i="1" s="1"/>
  <c r="K3123" i="1"/>
  <c r="K3124" i="1"/>
  <c r="K3125" i="1"/>
  <c r="K3126" i="1"/>
  <c r="K3127" i="1"/>
  <c r="K3128" i="1"/>
  <c r="L3128" i="1" s="1"/>
  <c r="K3129" i="1"/>
  <c r="K3130" i="1"/>
  <c r="K3131" i="1"/>
  <c r="K3132" i="1"/>
  <c r="K3133" i="1"/>
  <c r="K3134" i="1"/>
  <c r="K3135" i="1"/>
  <c r="K3136" i="1"/>
  <c r="L3136" i="1" s="1"/>
  <c r="K3137" i="1"/>
  <c r="K3138" i="1"/>
  <c r="K3139" i="1"/>
  <c r="K3140" i="1"/>
  <c r="K3141" i="1"/>
  <c r="K3142" i="1"/>
  <c r="K3143" i="1"/>
  <c r="K3144" i="1"/>
  <c r="L3144" i="1" s="1"/>
  <c r="K3145" i="1"/>
  <c r="K3146" i="1"/>
  <c r="K3147" i="1"/>
  <c r="K3148" i="1"/>
  <c r="K3149" i="1"/>
  <c r="K3150" i="1"/>
  <c r="K3151" i="1"/>
  <c r="K3152" i="1"/>
  <c r="L3152" i="1" s="1"/>
  <c r="K3153" i="1"/>
  <c r="K3154" i="1"/>
  <c r="K3155" i="1"/>
  <c r="K3156" i="1"/>
  <c r="K3157" i="1"/>
  <c r="K3158" i="1"/>
  <c r="K3159" i="1"/>
  <c r="K3160" i="1"/>
  <c r="L3160" i="1" s="1"/>
  <c r="K3161" i="1"/>
  <c r="K3162" i="1"/>
  <c r="K3163" i="1"/>
  <c r="K3164" i="1"/>
  <c r="K3165" i="1"/>
  <c r="K3166" i="1"/>
  <c r="K3167" i="1"/>
  <c r="K3168" i="1"/>
  <c r="L3168" i="1" s="1"/>
  <c r="K3169" i="1"/>
  <c r="K3170" i="1"/>
  <c r="K3171" i="1"/>
  <c r="K3172" i="1"/>
  <c r="K3173" i="1"/>
  <c r="K3174" i="1"/>
  <c r="K3175" i="1"/>
  <c r="K3176" i="1"/>
  <c r="L3176" i="1" s="1"/>
  <c r="K3177" i="1"/>
  <c r="K3178" i="1"/>
  <c r="K3179" i="1"/>
  <c r="K3180" i="1"/>
  <c r="K3181" i="1"/>
  <c r="K3182" i="1"/>
  <c r="K3183" i="1"/>
  <c r="K3184" i="1"/>
  <c r="L3184" i="1" s="1"/>
  <c r="K3185" i="1"/>
  <c r="K3186" i="1"/>
  <c r="K3187" i="1"/>
  <c r="K3188" i="1"/>
  <c r="K3189" i="1"/>
  <c r="K3190" i="1"/>
  <c r="K3191" i="1"/>
  <c r="K3192" i="1"/>
  <c r="L3192" i="1" s="1"/>
  <c r="K3193" i="1"/>
  <c r="K3194" i="1"/>
  <c r="K3195" i="1"/>
  <c r="K3196" i="1"/>
  <c r="K3197" i="1"/>
  <c r="K3198" i="1"/>
  <c r="K3199" i="1"/>
  <c r="K3200" i="1"/>
  <c r="L3200" i="1" s="1"/>
  <c r="K3201" i="1"/>
  <c r="K3202" i="1"/>
  <c r="K3203" i="1"/>
  <c r="K3204" i="1"/>
  <c r="K3205" i="1"/>
  <c r="K3206" i="1"/>
  <c r="K3207" i="1"/>
  <c r="K3208" i="1"/>
  <c r="L3208" i="1" s="1"/>
  <c r="K3209" i="1"/>
  <c r="K3210" i="1"/>
  <c r="K3211" i="1"/>
  <c r="K3212" i="1"/>
  <c r="K3213" i="1"/>
  <c r="K3214" i="1"/>
  <c r="K3215" i="1"/>
  <c r="K3216" i="1"/>
  <c r="L3216" i="1" s="1"/>
  <c r="K3217" i="1"/>
  <c r="K3218" i="1"/>
  <c r="K3219" i="1"/>
  <c r="K3220" i="1"/>
  <c r="N3220" i="1" s="1"/>
  <c r="P3220" i="1" s="1"/>
  <c r="K3221" i="1"/>
  <c r="K3222" i="1"/>
  <c r="K3223" i="1"/>
  <c r="K3224" i="1"/>
  <c r="L3224" i="1" s="1"/>
  <c r="K3225" i="1"/>
  <c r="N3225" i="1" s="1"/>
  <c r="P3225" i="1" s="1"/>
  <c r="K3226" i="1"/>
  <c r="K3227" i="1"/>
  <c r="N3227" i="1" s="1"/>
  <c r="P3227" i="1" s="1"/>
  <c r="K3228" i="1"/>
  <c r="N3228" i="1" s="1"/>
  <c r="P3228" i="1" s="1"/>
  <c r="K3229" i="1"/>
  <c r="K3230" i="1"/>
  <c r="K3231" i="1"/>
  <c r="K3232" i="1"/>
  <c r="L3232" i="1" s="1"/>
  <c r="K3233" i="1"/>
  <c r="K3234" i="1"/>
  <c r="K3235" i="1"/>
  <c r="K3236" i="1"/>
  <c r="K3237" i="1"/>
  <c r="K3238" i="1"/>
  <c r="K3239" i="1"/>
  <c r="K3240" i="1"/>
  <c r="L3240" i="1" s="1"/>
  <c r="K3241" i="1"/>
  <c r="K3242" i="1"/>
  <c r="K3243" i="1"/>
  <c r="K3244" i="1"/>
  <c r="K3245" i="1"/>
  <c r="K3246" i="1"/>
  <c r="K3247" i="1"/>
  <c r="K3248" i="1"/>
  <c r="L3248" i="1" s="1"/>
  <c r="K3249" i="1"/>
  <c r="K3250" i="1"/>
  <c r="K3251" i="1"/>
  <c r="K3252" i="1"/>
  <c r="K3253" i="1"/>
  <c r="K3254" i="1"/>
  <c r="K3255" i="1"/>
  <c r="K3256" i="1"/>
  <c r="L3256" i="1" s="1"/>
  <c r="K3257" i="1"/>
  <c r="K3258" i="1"/>
  <c r="K3259" i="1"/>
  <c r="K3260" i="1"/>
  <c r="K3261" i="1"/>
  <c r="K3262" i="1"/>
  <c r="K3263" i="1"/>
  <c r="K3264" i="1"/>
  <c r="L3264" i="1" s="1"/>
  <c r="K3265" i="1"/>
  <c r="K3266" i="1"/>
  <c r="K3267" i="1"/>
  <c r="K3268" i="1"/>
  <c r="K3269" i="1"/>
  <c r="K3270" i="1"/>
  <c r="K3271" i="1"/>
  <c r="K3272" i="1"/>
  <c r="L3272" i="1" s="1"/>
  <c r="K3273" i="1"/>
  <c r="K3274" i="1"/>
  <c r="K3275" i="1"/>
  <c r="K3276" i="1"/>
  <c r="K3277" i="1"/>
  <c r="K3278" i="1"/>
  <c r="K3279" i="1"/>
  <c r="K3280" i="1"/>
  <c r="L3280" i="1" s="1"/>
  <c r="K3281" i="1"/>
  <c r="K3282" i="1"/>
  <c r="K3283" i="1"/>
  <c r="K3284" i="1"/>
  <c r="K3285" i="1"/>
  <c r="K3286" i="1"/>
  <c r="K3287" i="1"/>
  <c r="K3288" i="1"/>
  <c r="L3288" i="1" s="1"/>
  <c r="K3289" i="1"/>
  <c r="K3290" i="1"/>
  <c r="K3291" i="1"/>
  <c r="K3292" i="1"/>
  <c r="K3293" i="1"/>
  <c r="K3294" i="1"/>
  <c r="K3295" i="1"/>
  <c r="K3296" i="1"/>
  <c r="L3296" i="1" s="1"/>
  <c r="K3297" i="1"/>
  <c r="K3298" i="1"/>
  <c r="K3299" i="1"/>
  <c r="K3300" i="1"/>
  <c r="K3301" i="1"/>
  <c r="K3302" i="1"/>
  <c r="K3303" i="1"/>
  <c r="K3304" i="1"/>
  <c r="L3304" i="1" s="1"/>
  <c r="K3305" i="1"/>
  <c r="K3306" i="1"/>
  <c r="K3307" i="1"/>
  <c r="K3308" i="1"/>
  <c r="K3309" i="1"/>
  <c r="K3310" i="1"/>
  <c r="K3311" i="1"/>
  <c r="K3312" i="1"/>
  <c r="L3312" i="1" s="1"/>
  <c r="K3313" i="1"/>
  <c r="K3314" i="1"/>
  <c r="K3315" i="1"/>
  <c r="K3316" i="1"/>
  <c r="K3317" i="1"/>
  <c r="K3318" i="1"/>
  <c r="K3319" i="1"/>
  <c r="K3320" i="1"/>
  <c r="L3320" i="1" s="1"/>
  <c r="K3321" i="1"/>
  <c r="K3322" i="1"/>
  <c r="K3323" i="1"/>
  <c r="K3324" i="1"/>
  <c r="K3325" i="1"/>
  <c r="K3326" i="1"/>
  <c r="K3327" i="1"/>
  <c r="K3328" i="1"/>
  <c r="L3328" i="1" s="1"/>
  <c r="K3329" i="1"/>
  <c r="K3330" i="1"/>
  <c r="K3331" i="1"/>
  <c r="K3332" i="1"/>
  <c r="K3333" i="1"/>
  <c r="K3334" i="1"/>
  <c r="K3335" i="1"/>
  <c r="K3336" i="1"/>
  <c r="L3336" i="1" s="1"/>
  <c r="K3337" i="1"/>
  <c r="K3338" i="1"/>
  <c r="K3339" i="1"/>
  <c r="K3340" i="1"/>
  <c r="K3341" i="1"/>
  <c r="K3342" i="1"/>
  <c r="K3343" i="1"/>
  <c r="K3344" i="1"/>
  <c r="L3344" i="1" s="1"/>
  <c r="K3345" i="1"/>
  <c r="K3346" i="1"/>
  <c r="K3347" i="1"/>
  <c r="K3348" i="1"/>
  <c r="K3349" i="1"/>
  <c r="K3350" i="1"/>
  <c r="K3351" i="1"/>
  <c r="K3352" i="1"/>
  <c r="L3352" i="1" s="1"/>
  <c r="K3353" i="1"/>
  <c r="K3354" i="1"/>
  <c r="K3355" i="1"/>
  <c r="K3356" i="1"/>
  <c r="K3357" i="1"/>
  <c r="K3358" i="1"/>
  <c r="K3359" i="1"/>
  <c r="K3360" i="1"/>
  <c r="L3360" i="1" s="1"/>
  <c r="K3361" i="1"/>
  <c r="K3362" i="1"/>
  <c r="K3363" i="1"/>
  <c r="K3364" i="1"/>
  <c r="K3365" i="1"/>
  <c r="K3366" i="1"/>
  <c r="K3367" i="1"/>
  <c r="K3368" i="1"/>
  <c r="L3368" i="1" s="1"/>
  <c r="K3369" i="1"/>
  <c r="K3370" i="1"/>
  <c r="K3371" i="1"/>
  <c r="K3372" i="1"/>
  <c r="K3373" i="1"/>
  <c r="K3374" i="1"/>
  <c r="K3375" i="1"/>
  <c r="K3376" i="1"/>
  <c r="L3376" i="1" s="1"/>
  <c r="K3377" i="1"/>
  <c r="K3378" i="1"/>
  <c r="K3379" i="1"/>
  <c r="K3380" i="1"/>
  <c r="K3381" i="1"/>
  <c r="K3382" i="1"/>
  <c r="K3383" i="1"/>
  <c r="K3384" i="1"/>
  <c r="L3384" i="1" s="1"/>
  <c r="K3385" i="1"/>
  <c r="K3386" i="1"/>
  <c r="K3387" i="1"/>
  <c r="K3388" i="1"/>
  <c r="K3389" i="1"/>
  <c r="K3390" i="1"/>
  <c r="K3391" i="1"/>
  <c r="K3392" i="1"/>
  <c r="L3392" i="1" s="1"/>
  <c r="K3393" i="1"/>
  <c r="K3394" i="1"/>
  <c r="K3395" i="1"/>
  <c r="K3396" i="1"/>
  <c r="K3397" i="1"/>
  <c r="K3398" i="1"/>
  <c r="K3399" i="1"/>
  <c r="K3400" i="1"/>
  <c r="L3400" i="1" s="1"/>
  <c r="K3401" i="1"/>
  <c r="K3402" i="1"/>
  <c r="K3403" i="1"/>
  <c r="K3404" i="1"/>
  <c r="K3405" i="1"/>
  <c r="K3406" i="1"/>
  <c r="K3407" i="1"/>
  <c r="K3408" i="1"/>
  <c r="L3408" i="1" s="1"/>
  <c r="K3409" i="1"/>
  <c r="K3410" i="1"/>
  <c r="K3411" i="1"/>
  <c r="K3412" i="1"/>
  <c r="K3413" i="1"/>
  <c r="K3414" i="1"/>
  <c r="K3415" i="1"/>
  <c r="K3416" i="1"/>
  <c r="L3416" i="1" s="1"/>
  <c r="K3417" i="1"/>
  <c r="K3418" i="1"/>
  <c r="K3419" i="1"/>
  <c r="K3420" i="1"/>
  <c r="K3421" i="1"/>
  <c r="K3422" i="1"/>
  <c r="K3423" i="1"/>
  <c r="K3424" i="1"/>
  <c r="L3424" i="1" s="1"/>
  <c r="K3425" i="1"/>
  <c r="K3426" i="1"/>
  <c r="K3427" i="1"/>
  <c r="K3428" i="1"/>
  <c r="K3429" i="1"/>
  <c r="K3430" i="1"/>
  <c r="K3431" i="1"/>
  <c r="K3432" i="1"/>
  <c r="L3432" i="1" s="1"/>
  <c r="K3433" i="1"/>
  <c r="K3434" i="1"/>
  <c r="K3435" i="1"/>
  <c r="K3436" i="1"/>
  <c r="K3437" i="1"/>
  <c r="K3438" i="1"/>
  <c r="K3439" i="1"/>
  <c r="K3440" i="1"/>
  <c r="L3440" i="1" s="1"/>
  <c r="K3441" i="1"/>
  <c r="K3442" i="1"/>
  <c r="K3443" i="1"/>
  <c r="K3444" i="1"/>
  <c r="K3445" i="1"/>
  <c r="K3446" i="1"/>
  <c r="K3447" i="1"/>
  <c r="K3448" i="1"/>
  <c r="L3448" i="1" s="1"/>
  <c r="K3449" i="1"/>
  <c r="K3450" i="1"/>
  <c r="K3451" i="1"/>
  <c r="K3452" i="1"/>
  <c r="K3453" i="1"/>
  <c r="K3454" i="1"/>
  <c r="K3455" i="1"/>
  <c r="K3456" i="1"/>
  <c r="L3456" i="1" s="1"/>
  <c r="K3457" i="1"/>
  <c r="K3458" i="1"/>
  <c r="K3459" i="1"/>
  <c r="K3460" i="1"/>
  <c r="K3461" i="1"/>
  <c r="K3462" i="1"/>
  <c r="K3463" i="1"/>
  <c r="K3464" i="1"/>
  <c r="L3464" i="1" s="1"/>
  <c r="K3465" i="1"/>
  <c r="K3466" i="1"/>
  <c r="K3467" i="1"/>
  <c r="K3468" i="1"/>
  <c r="K3469" i="1"/>
  <c r="K3470" i="1"/>
  <c r="K3471" i="1"/>
  <c r="K3472" i="1"/>
  <c r="L3472" i="1" s="1"/>
  <c r="K3473" i="1"/>
  <c r="K3474" i="1"/>
  <c r="K3475" i="1"/>
  <c r="K3476" i="1"/>
  <c r="K3477" i="1"/>
  <c r="K3478" i="1"/>
  <c r="K3479" i="1"/>
  <c r="K3480" i="1"/>
  <c r="L3480" i="1" s="1"/>
  <c r="K3481" i="1"/>
  <c r="K3482" i="1"/>
  <c r="K3483" i="1"/>
  <c r="K3484" i="1"/>
  <c r="K3485" i="1"/>
  <c r="K3486" i="1"/>
  <c r="K3487" i="1"/>
  <c r="K3488" i="1"/>
  <c r="L3488" i="1" s="1"/>
  <c r="K3489" i="1"/>
  <c r="K3490" i="1"/>
  <c r="K3491" i="1"/>
  <c r="K3492" i="1"/>
  <c r="K3493" i="1"/>
  <c r="K3494" i="1"/>
  <c r="K3495" i="1"/>
  <c r="K3496" i="1"/>
  <c r="L3496" i="1" s="1"/>
  <c r="K3497" i="1"/>
  <c r="K3498" i="1"/>
  <c r="K3499" i="1"/>
  <c r="K3500" i="1"/>
  <c r="K3501" i="1"/>
  <c r="K3502" i="1"/>
  <c r="K3503" i="1"/>
  <c r="K3504" i="1"/>
  <c r="L3504" i="1" s="1"/>
  <c r="K3505" i="1"/>
  <c r="K3506" i="1"/>
  <c r="K3507" i="1"/>
  <c r="K3508" i="1"/>
  <c r="K3509" i="1"/>
  <c r="K3510" i="1"/>
  <c r="K3511" i="1"/>
  <c r="K3512" i="1"/>
  <c r="L3512" i="1" s="1"/>
  <c r="K3513" i="1"/>
  <c r="K3514" i="1"/>
  <c r="K3515" i="1"/>
  <c r="K3516" i="1"/>
  <c r="K3517" i="1"/>
  <c r="K3518" i="1"/>
  <c r="K3519" i="1"/>
  <c r="K3520" i="1"/>
  <c r="L3520" i="1" s="1"/>
  <c r="K3521" i="1"/>
  <c r="K3522" i="1"/>
  <c r="K3523" i="1"/>
  <c r="K3524" i="1"/>
  <c r="K3525" i="1"/>
  <c r="K3526" i="1"/>
  <c r="K3527" i="1"/>
  <c r="K3528" i="1"/>
  <c r="L3528" i="1" s="1"/>
  <c r="K3529" i="1"/>
  <c r="K3530" i="1"/>
  <c r="K3531" i="1"/>
  <c r="K3532" i="1"/>
  <c r="K3533" i="1"/>
  <c r="K3534" i="1"/>
  <c r="K3535" i="1"/>
  <c r="K3536" i="1"/>
  <c r="L3536" i="1" s="1"/>
  <c r="K3537" i="1"/>
  <c r="K3538" i="1"/>
  <c r="K3539" i="1"/>
  <c r="K3540" i="1"/>
  <c r="K3541" i="1"/>
  <c r="K3542" i="1"/>
  <c r="K3543" i="1"/>
  <c r="N3543" i="1" s="1"/>
  <c r="P3543" i="1" s="1"/>
  <c r="K3544" i="1"/>
  <c r="L3544" i="1" s="1"/>
  <c r="K3545" i="1"/>
  <c r="N3545" i="1" s="1"/>
  <c r="P3545" i="1" s="1"/>
  <c r="K3546" i="1"/>
  <c r="K3547" i="1"/>
  <c r="N3547" i="1" s="1"/>
  <c r="P3547" i="1" s="1"/>
  <c r="Q3547" i="1" s="1"/>
  <c r="K3548" i="1"/>
  <c r="N3548" i="1" s="1"/>
  <c r="P3548" i="1" s="1"/>
  <c r="Q3548" i="1" s="1"/>
  <c r="K3549" i="1"/>
  <c r="K3550" i="1"/>
  <c r="K3551" i="1"/>
  <c r="K3552" i="1"/>
  <c r="L3552" i="1" s="1"/>
  <c r="K3553" i="1"/>
  <c r="K3554" i="1"/>
  <c r="K3555" i="1"/>
  <c r="K3556" i="1"/>
  <c r="K3557" i="1"/>
  <c r="K3558" i="1"/>
  <c r="K3559" i="1"/>
  <c r="K3560" i="1"/>
  <c r="L3560" i="1" s="1"/>
  <c r="K3561" i="1"/>
  <c r="K3562" i="1"/>
  <c r="K3563" i="1"/>
  <c r="K3564" i="1"/>
  <c r="K3565" i="1"/>
  <c r="K3566" i="1"/>
  <c r="K3567" i="1"/>
  <c r="K3568" i="1"/>
  <c r="L3568" i="1" s="1"/>
  <c r="K3569" i="1"/>
  <c r="K3570" i="1"/>
  <c r="K3571" i="1"/>
  <c r="K3572" i="1"/>
  <c r="K3573" i="1"/>
  <c r="K3574" i="1"/>
  <c r="K3575" i="1"/>
  <c r="K3576" i="1"/>
  <c r="L3576" i="1" s="1"/>
  <c r="K3577" i="1"/>
  <c r="K3578" i="1"/>
  <c r="K3579" i="1"/>
  <c r="K3580" i="1"/>
  <c r="K3581" i="1"/>
  <c r="K3582" i="1"/>
  <c r="K3583" i="1"/>
  <c r="K3584" i="1"/>
  <c r="L3584" i="1" s="1"/>
  <c r="K3585" i="1"/>
  <c r="K3586" i="1"/>
  <c r="K3587" i="1"/>
  <c r="K3588" i="1"/>
  <c r="K3589" i="1"/>
  <c r="K3590" i="1"/>
  <c r="K3591" i="1"/>
  <c r="K3592" i="1"/>
  <c r="L3592" i="1" s="1"/>
  <c r="K3593" i="1"/>
  <c r="K3594" i="1"/>
  <c r="K3595" i="1"/>
  <c r="K3596" i="1"/>
  <c r="K3597" i="1"/>
  <c r="K3598" i="1"/>
  <c r="K3599" i="1"/>
  <c r="K3600" i="1"/>
  <c r="L3600" i="1" s="1"/>
  <c r="K3601" i="1"/>
  <c r="K3602" i="1"/>
  <c r="K3603" i="1"/>
  <c r="K3604" i="1"/>
  <c r="K3605" i="1"/>
  <c r="K3606" i="1"/>
  <c r="K3607" i="1"/>
  <c r="K3608" i="1"/>
  <c r="L3608" i="1" s="1"/>
  <c r="K3609" i="1"/>
  <c r="K3610" i="1"/>
  <c r="K3611" i="1"/>
  <c r="K3612" i="1"/>
  <c r="K3613" i="1"/>
  <c r="K3614" i="1"/>
  <c r="K3615" i="1"/>
  <c r="K3616" i="1"/>
  <c r="L3616" i="1" s="1"/>
  <c r="K3617" i="1"/>
  <c r="K3618" i="1"/>
  <c r="K3619" i="1"/>
  <c r="N3619" i="1" s="1"/>
  <c r="P3619" i="1" s="1"/>
  <c r="K3620" i="1"/>
  <c r="K3621" i="1"/>
  <c r="K3622" i="1"/>
  <c r="K3623" i="1"/>
  <c r="K3624" i="1"/>
  <c r="L3624" i="1" s="1"/>
  <c r="K3625" i="1"/>
  <c r="K3626" i="1"/>
  <c r="K3627" i="1"/>
  <c r="K3628" i="1"/>
  <c r="K3629" i="1"/>
  <c r="K3630" i="1"/>
  <c r="K3631" i="1"/>
  <c r="K3632" i="1"/>
  <c r="L3632" i="1" s="1"/>
  <c r="K3633" i="1"/>
  <c r="K3634" i="1"/>
  <c r="K3635" i="1"/>
  <c r="K3636" i="1"/>
  <c r="K3637" i="1"/>
  <c r="K3638" i="1"/>
  <c r="K3639" i="1"/>
  <c r="K3640" i="1"/>
  <c r="L3640" i="1" s="1"/>
  <c r="K3641" i="1"/>
  <c r="K3642" i="1"/>
  <c r="K3643" i="1"/>
  <c r="K3644" i="1"/>
  <c r="K3645" i="1"/>
  <c r="K3646" i="1"/>
  <c r="K3647" i="1"/>
  <c r="K3648" i="1"/>
  <c r="L3648" i="1" s="1"/>
  <c r="K3649" i="1"/>
  <c r="K3650" i="1"/>
  <c r="K3651" i="1"/>
  <c r="K3652" i="1"/>
  <c r="K3653" i="1"/>
  <c r="K3654" i="1"/>
  <c r="K3655" i="1"/>
  <c r="K3656" i="1"/>
  <c r="L3656" i="1" s="1"/>
  <c r="K3657" i="1"/>
  <c r="K3658" i="1"/>
  <c r="K3659" i="1"/>
  <c r="K3660" i="1"/>
  <c r="K3661" i="1"/>
  <c r="K3662" i="1"/>
  <c r="K3663" i="1"/>
  <c r="K3664" i="1"/>
  <c r="L3664" i="1" s="1"/>
  <c r="K3665" i="1"/>
  <c r="K3666" i="1"/>
  <c r="K3667" i="1"/>
  <c r="K3668" i="1"/>
  <c r="K3669" i="1"/>
  <c r="K3670" i="1"/>
  <c r="K3671" i="1"/>
  <c r="K3672" i="1"/>
  <c r="L3672" i="1" s="1"/>
  <c r="K3673" i="1"/>
  <c r="K3674" i="1"/>
  <c r="K3675" i="1"/>
  <c r="K3676" i="1"/>
  <c r="K3677" i="1"/>
  <c r="K3678" i="1"/>
  <c r="K3679" i="1"/>
  <c r="K3680" i="1"/>
  <c r="L3680" i="1" s="1"/>
  <c r="K3681" i="1"/>
  <c r="K3682" i="1"/>
  <c r="K3683" i="1"/>
  <c r="K3684" i="1"/>
  <c r="K3685" i="1"/>
  <c r="K3686" i="1"/>
  <c r="K3687" i="1"/>
  <c r="K3688" i="1"/>
  <c r="L3688" i="1" s="1"/>
  <c r="K3689" i="1"/>
  <c r="K3690" i="1"/>
  <c r="K3691" i="1"/>
  <c r="K3692" i="1"/>
  <c r="K3693" i="1"/>
  <c r="K3694" i="1"/>
  <c r="K3695" i="1"/>
  <c r="L3695" i="1" s="1"/>
  <c r="K3696" i="1"/>
  <c r="L3696" i="1" s="1"/>
  <c r="K3697" i="1"/>
  <c r="K3698" i="1"/>
  <c r="K3699" i="1"/>
  <c r="K3700" i="1"/>
  <c r="K3701" i="1"/>
  <c r="K3702" i="1"/>
  <c r="K3703" i="1"/>
  <c r="L3703" i="1" s="1"/>
  <c r="K3704" i="1"/>
  <c r="L3704" i="1" s="1"/>
  <c r="K3705" i="1"/>
  <c r="K3706" i="1"/>
  <c r="K3707" i="1"/>
  <c r="K3708" i="1"/>
  <c r="K3709" i="1"/>
  <c r="K3710" i="1"/>
  <c r="K3711" i="1"/>
  <c r="L3711" i="1" s="1"/>
  <c r="K3712" i="1"/>
  <c r="L3712" i="1" s="1"/>
  <c r="K3713" i="1"/>
  <c r="K3714" i="1"/>
  <c r="K3715" i="1"/>
  <c r="N3715" i="1" s="1"/>
  <c r="P3715" i="1" s="1"/>
  <c r="K3716" i="1"/>
  <c r="N3716" i="1" s="1"/>
  <c r="P3716" i="1" s="1"/>
  <c r="K3717" i="1"/>
  <c r="K3718" i="1"/>
  <c r="K3719" i="1"/>
  <c r="L3719" i="1" s="1"/>
  <c r="K3720" i="1"/>
  <c r="K3721" i="1"/>
  <c r="K3722" i="1"/>
  <c r="N3722" i="1" s="1"/>
  <c r="P3722" i="1" s="1"/>
  <c r="Q3722" i="1" s="1"/>
  <c r="K3723" i="1"/>
  <c r="K3724" i="1"/>
  <c r="K3725" i="1"/>
  <c r="K3726" i="1"/>
  <c r="K3727" i="1"/>
  <c r="L3727" i="1" s="1"/>
  <c r="K3728" i="1"/>
  <c r="L3728" i="1" s="1"/>
  <c r="K3729" i="1"/>
  <c r="K3730" i="1"/>
  <c r="K3731" i="1"/>
  <c r="K3732" i="1"/>
  <c r="K3733" i="1"/>
  <c r="K3734" i="1"/>
  <c r="K3735" i="1"/>
  <c r="L3735" i="1" s="1"/>
  <c r="K3736" i="1"/>
  <c r="L3736" i="1" s="1"/>
  <c r="K3737" i="1"/>
  <c r="K3738" i="1"/>
  <c r="K3739" i="1"/>
  <c r="K3740" i="1"/>
  <c r="K3741" i="1"/>
  <c r="K3742" i="1"/>
  <c r="K3743" i="1"/>
  <c r="L3743" i="1" s="1"/>
  <c r="K3744" i="1"/>
  <c r="L3744" i="1" s="1"/>
  <c r="K3745" i="1"/>
  <c r="K3746" i="1"/>
  <c r="K3747" i="1"/>
  <c r="K3748" i="1"/>
  <c r="K3749" i="1"/>
  <c r="K3750" i="1"/>
  <c r="K3751" i="1"/>
  <c r="L3751" i="1" s="1"/>
  <c r="K3752" i="1"/>
  <c r="L3752" i="1" s="1"/>
  <c r="K3753" i="1"/>
  <c r="K3754" i="1"/>
  <c r="K3755" i="1"/>
  <c r="K3756" i="1"/>
  <c r="K3757" i="1"/>
  <c r="K3758" i="1"/>
  <c r="K3759" i="1"/>
  <c r="L3759" i="1" s="1"/>
  <c r="K3760" i="1"/>
  <c r="L3760" i="1" s="1"/>
  <c r="K3761" i="1"/>
  <c r="K3762" i="1"/>
  <c r="K3763" i="1"/>
  <c r="K3764" i="1"/>
  <c r="K3765" i="1"/>
  <c r="K3766" i="1"/>
  <c r="K3767" i="1"/>
  <c r="L3767" i="1" s="1"/>
  <c r="K3768" i="1"/>
  <c r="L3768" i="1" s="1"/>
  <c r="K3769" i="1"/>
  <c r="K3770" i="1"/>
  <c r="K3771" i="1"/>
  <c r="K3772" i="1"/>
  <c r="K3773" i="1"/>
  <c r="K3774" i="1"/>
  <c r="K3775" i="1"/>
  <c r="L3775" i="1" s="1"/>
  <c r="K3776" i="1"/>
  <c r="L3776" i="1" s="1"/>
  <c r="K3777" i="1"/>
  <c r="K3778" i="1"/>
  <c r="K3779" i="1"/>
  <c r="K3780" i="1"/>
  <c r="K3781" i="1"/>
  <c r="K3782" i="1"/>
  <c r="K3783" i="1"/>
  <c r="L3783" i="1" s="1"/>
  <c r="K3784" i="1"/>
  <c r="L3784" i="1" s="1"/>
  <c r="K3785" i="1"/>
  <c r="K3786" i="1"/>
  <c r="K3787" i="1"/>
  <c r="K3788" i="1"/>
  <c r="K3789" i="1"/>
  <c r="K3790" i="1"/>
  <c r="K3791" i="1"/>
  <c r="L3791" i="1" s="1"/>
  <c r="K3792" i="1"/>
  <c r="L3792" i="1" s="1"/>
  <c r="K3793" i="1"/>
  <c r="K3794" i="1"/>
  <c r="K3795" i="1"/>
  <c r="K3796" i="1"/>
  <c r="K3797" i="1"/>
  <c r="K3798" i="1"/>
  <c r="K3799" i="1"/>
  <c r="L3799" i="1" s="1"/>
  <c r="K3800" i="1"/>
  <c r="L3800" i="1" s="1"/>
  <c r="K3801" i="1"/>
  <c r="K3802" i="1"/>
  <c r="K3803" i="1"/>
  <c r="K3804" i="1"/>
  <c r="K3805" i="1"/>
  <c r="K3806" i="1"/>
  <c r="K3807" i="1"/>
  <c r="L3807" i="1" s="1"/>
  <c r="K3808" i="1"/>
  <c r="L3808" i="1" s="1"/>
  <c r="K3809" i="1"/>
  <c r="K3810" i="1"/>
  <c r="K3811" i="1"/>
  <c r="K3812" i="1"/>
  <c r="K3813" i="1"/>
  <c r="K3814" i="1"/>
  <c r="K3815" i="1"/>
  <c r="L3815" i="1" s="1"/>
  <c r="K3816" i="1"/>
  <c r="L3816" i="1" s="1"/>
  <c r="K3817" i="1"/>
  <c r="K3818" i="1"/>
  <c r="K3819" i="1"/>
  <c r="K3820" i="1"/>
  <c r="K3821" i="1"/>
  <c r="K3822" i="1"/>
  <c r="K3823" i="1"/>
  <c r="L3823" i="1" s="1"/>
  <c r="K3824" i="1"/>
  <c r="L3824" i="1" s="1"/>
  <c r="K3825" i="1"/>
  <c r="K3826" i="1"/>
  <c r="K3827" i="1"/>
  <c r="K3828" i="1"/>
  <c r="K3829" i="1"/>
  <c r="K3830" i="1"/>
  <c r="K3831" i="1"/>
  <c r="L3831" i="1" s="1"/>
  <c r="K3832" i="1"/>
  <c r="L3832" i="1" s="1"/>
  <c r="K3833" i="1"/>
  <c r="K3834" i="1"/>
  <c r="K3835" i="1"/>
  <c r="K3836" i="1"/>
  <c r="K3837" i="1"/>
  <c r="K3838" i="1"/>
  <c r="K3839" i="1"/>
  <c r="L3839" i="1" s="1"/>
  <c r="K3840" i="1"/>
  <c r="L3840" i="1" s="1"/>
  <c r="K3841" i="1"/>
  <c r="K3842" i="1"/>
  <c r="K3843" i="1"/>
  <c r="K3844" i="1"/>
  <c r="K3845" i="1"/>
  <c r="K3846" i="1"/>
  <c r="K3847" i="1"/>
  <c r="L3847" i="1" s="1"/>
  <c r="K3848" i="1"/>
  <c r="L3848" i="1" s="1"/>
  <c r="K3849" i="1"/>
  <c r="K3850" i="1"/>
  <c r="K3851" i="1"/>
  <c r="K3852" i="1"/>
  <c r="K3853" i="1"/>
  <c r="K3854" i="1"/>
  <c r="K3855" i="1"/>
  <c r="L3855" i="1" s="1"/>
  <c r="K3856" i="1"/>
  <c r="L3856" i="1" s="1"/>
  <c r="K3857" i="1"/>
  <c r="K3858" i="1"/>
  <c r="K3859" i="1"/>
  <c r="K3860" i="1"/>
  <c r="K3861" i="1"/>
  <c r="K3862" i="1"/>
  <c r="K3863" i="1"/>
  <c r="L3863" i="1" s="1"/>
  <c r="K3864" i="1"/>
  <c r="L3864" i="1" s="1"/>
  <c r="K3865" i="1"/>
  <c r="N3865" i="1" s="1"/>
  <c r="P3865" i="1" s="1"/>
  <c r="K3866" i="1"/>
  <c r="N3866" i="1" s="1"/>
  <c r="P3866" i="1" s="1"/>
  <c r="K3867" i="1"/>
  <c r="N3867" i="1" s="1"/>
  <c r="P3867" i="1" s="1"/>
  <c r="Q3867" i="1" s="1"/>
  <c r="K3868" i="1"/>
  <c r="N3868" i="1" s="1"/>
  <c r="P3868" i="1" s="1"/>
  <c r="Q3868" i="1" s="1"/>
  <c r="K3869" i="1"/>
  <c r="K3870" i="1"/>
  <c r="K3871" i="1"/>
  <c r="L3871" i="1" s="1"/>
  <c r="K3872" i="1"/>
  <c r="L3872" i="1" s="1"/>
  <c r="K3873" i="1"/>
  <c r="K3874" i="1"/>
  <c r="K3875" i="1"/>
  <c r="K3876" i="1"/>
  <c r="K3877" i="1"/>
  <c r="K3878" i="1"/>
  <c r="K3879" i="1"/>
  <c r="L3879" i="1" s="1"/>
  <c r="K3880" i="1"/>
  <c r="L3880" i="1" s="1"/>
  <c r="K3881" i="1"/>
  <c r="K3882" i="1"/>
  <c r="K3883" i="1"/>
  <c r="K3884" i="1"/>
  <c r="K3885" i="1"/>
  <c r="K3886" i="1"/>
  <c r="K3887" i="1"/>
  <c r="L3887" i="1" s="1"/>
  <c r="K3888" i="1"/>
  <c r="L3888" i="1" s="1"/>
  <c r="K3889" i="1"/>
  <c r="K3890" i="1"/>
  <c r="K3891" i="1"/>
  <c r="K3892" i="1"/>
  <c r="K3893" i="1"/>
  <c r="K3894" i="1"/>
  <c r="K3895" i="1"/>
  <c r="L3895" i="1" s="1"/>
  <c r="K3896" i="1"/>
  <c r="L3896" i="1" s="1"/>
  <c r="K3897" i="1"/>
  <c r="K3898" i="1"/>
  <c r="K3899" i="1"/>
  <c r="K3900" i="1"/>
  <c r="K3901" i="1"/>
  <c r="K3902" i="1"/>
  <c r="K3903" i="1"/>
  <c r="L3903" i="1" s="1"/>
  <c r="K3904" i="1"/>
  <c r="L3904" i="1" s="1"/>
  <c r="K3905" i="1"/>
  <c r="K3906" i="1"/>
  <c r="K3907" i="1"/>
  <c r="K3908" i="1"/>
  <c r="K3909" i="1"/>
  <c r="K3910" i="1"/>
  <c r="K3911" i="1"/>
  <c r="L3911" i="1" s="1"/>
  <c r="K3912" i="1"/>
  <c r="L3912" i="1" s="1"/>
  <c r="K3913" i="1"/>
  <c r="K3914" i="1"/>
  <c r="K3915" i="1"/>
  <c r="K3916" i="1"/>
  <c r="K3917" i="1"/>
  <c r="K3918" i="1"/>
  <c r="K3919" i="1"/>
  <c r="L3919" i="1" s="1"/>
  <c r="K3920" i="1"/>
  <c r="L3920" i="1" s="1"/>
  <c r="K3921" i="1"/>
  <c r="K3922" i="1"/>
  <c r="K3923" i="1"/>
  <c r="K3924" i="1"/>
  <c r="K3925" i="1"/>
  <c r="K3926" i="1"/>
  <c r="K3927" i="1"/>
  <c r="L3927" i="1" s="1"/>
  <c r="K3928" i="1"/>
  <c r="L3928" i="1" s="1"/>
  <c r="K3929" i="1"/>
  <c r="K3930" i="1"/>
  <c r="K3931" i="1"/>
  <c r="K3932" i="1"/>
  <c r="K3933" i="1"/>
  <c r="K3934" i="1"/>
  <c r="K3935" i="1"/>
  <c r="L3935" i="1" s="1"/>
  <c r="K3936" i="1"/>
  <c r="L3936" i="1" s="1"/>
  <c r="K3937" i="1"/>
  <c r="K3938" i="1"/>
  <c r="K3939" i="1"/>
  <c r="K3940" i="1"/>
  <c r="K3941" i="1"/>
  <c r="K3942" i="1"/>
  <c r="K3943" i="1"/>
  <c r="L3943" i="1" s="1"/>
  <c r="K3944" i="1"/>
  <c r="L3944" i="1" s="1"/>
  <c r="K3945" i="1"/>
  <c r="K3946" i="1"/>
  <c r="K3947" i="1"/>
  <c r="K3948" i="1"/>
  <c r="K3949" i="1"/>
  <c r="K3950" i="1"/>
  <c r="K3951" i="1"/>
  <c r="L3951" i="1" s="1"/>
  <c r="K3952" i="1"/>
  <c r="L3952" i="1" s="1"/>
  <c r="K3953" i="1"/>
  <c r="K3954" i="1"/>
  <c r="K3955" i="1"/>
  <c r="K3956" i="1"/>
  <c r="K3957" i="1"/>
  <c r="K3958" i="1"/>
  <c r="K3959" i="1"/>
  <c r="L3959" i="1" s="1"/>
  <c r="K3960" i="1"/>
  <c r="L3960" i="1" s="1"/>
  <c r="K3961" i="1"/>
  <c r="K3962" i="1"/>
  <c r="K3963" i="1"/>
  <c r="K3964" i="1"/>
  <c r="K3965" i="1"/>
  <c r="K3966" i="1"/>
  <c r="K3967" i="1"/>
  <c r="L3967" i="1" s="1"/>
  <c r="K3968" i="1"/>
  <c r="L3968" i="1" s="1"/>
  <c r="K3969" i="1"/>
  <c r="K3970" i="1"/>
  <c r="K3971" i="1"/>
  <c r="K3972" i="1"/>
  <c r="K3973" i="1"/>
  <c r="K3974" i="1"/>
  <c r="K3975" i="1"/>
  <c r="L3975" i="1" s="1"/>
  <c r="K3976" i="1"/>
  <c r="L3976" i="1" s="1"/>
  <c r="K3977" i="1"/>
  <c r="N3977" i="1" s="1"/>
  <c r="P3977" i="1" s="1"/>
  <c r="K3978" i="1"/>
  <c r="N3978" i="1" s="1"/>
  <c r="P3978" i="1" s="1"/>
  <c r="K3979" i="1"/>
  <c r="N3979" i="1" s="1"/>
  <c r="P3979" i="1" s="1"/>
  <c r="Q3979" i="1" s="1"/>
  <c r="K3980" i="1"/>
  <c r="N3980" i="1" s="1"/>
  <c r="P3980" i="1" s="1"/>
  <c r="Q3980" i="1" s="1"/>
  <c r="K3981" i="1"/>
  <c r="K3982" i="1"/>
  <c r="K3983" i="1"/>
  <c r="L3983" i="1" s="1"/>
  <c r="K3984" i="1"/>
  <c r="L3984" i="1" s="1"/>
  <c r="K3985" i="1"/>
  <c r="K3986" i="1"/>
  <c r="K3987" i="1"/>
  <c r="K3988" i="1"/>
  <c r="K3989" i="1"/>
  <c r="K3990" i="1"/>
  <c r="K3991" i="1"/>
  <c r="L3991" i="1" s="1"/>
  <c r="K3992" i="1"/>
  <c r="L3992" i="1" s="1"/>
  <c r="K3993" i="1"/>
  <c r="K3994" i="1"/>
  <c r="K3995" i="1"/>
  <c r="K3996" i="1"/>
  <c r="K3997" i="1"/>
  <c r="K3998" i="1"/>
  <c r="K3999" i="1"/>
  <c r="L3999" i="1" s="1"/>
  <c r="K4000" i="1"/>
  <c r="L4000" i="1" s="1"/>
  <c r="K4001" i="1"/>
  <c r="K4002" i="1"/>
  <c r="K4003" i="1"/>
  <c r="K4004" i="1"/>
  <c r="K4005" i="1"/>
  <c r="K4006" i="1"/>
  <c r="K4007" i="1"/>
  <c r="L4007" i="1" s="1"/>
  <c r="K4008" i="1"/>
  <c r="L4008" i="1" s="1"/>
  <c r="K4009" i="1"/>
  <c r="K4010" i="1"/>
  <c r="K4011" i="1"/>
  <c r="K4012" i="1"/>
  <c r="K4013" i="1"/>
  <c r="K4014" i="1"/>
  <c r="K4015" i="1"/>
  <c r="L4015" i="1" s="1"/>
  <c r="K4016" i="1"/>
  <c r="L4016" i="1" s="1"/>
  <c r="K4017" i="1"/>
  <c r="K4018" i="1"/>
  <c r="K4019" i="1"/>
  <c r="K4020" i="1"/>
  <c r="K4021" i="1"/>
  <c r="K4022" i="1"/>
  <c r="K4023" i="1"/>
  <c r="L4023" i="1" s="1"/>
  <c r="K4024" i="1"/>
  <c r="L4024" i="1" s="1"/>
  <c r="K4025" i="1"/>
  <c r="K4026" i="1"/>
  <c r="K4027" i="1"/>
  <c r="K4028" i="1"/>
  <c r="K4029" i="1"/>
  <c r="K4030" i="1"/>
  <c r="K4031" i="1"/>
  <c r="L4031" i="1" s="1"/>
  <c r="K4032" i="1"/>
  <c r="L4032" i="1" s="1"/>
  <c r="K4033" i="1"/>
  <c r="K4034" i="1"/>
  <c r="K4035" i="1"/>
  <c r="K4036" i="1"/>
  <c r="K4037" i="1"/>
  <c r="K4038" i="1"/>
  <c r="K4039" i="1"/>
  <c r="L4039" i="1" s="1"/>
  <c r="K4040" i="1"/>
  <c r="L4040" i="1" s="1"/>
  <c r="K4041" i="1"/>
  <c r="K4042" i="1"/>
  <c r="K4043" i="1"/>
  <c r="K4044" i="1"/>
  <c r="K4045" i="1"/>
  <c r="K4046" i="1"/>
  <c r="K4047" i="1"/>
  <c r="L4047" i="1" s="1"/>
  <c r="K4048" i="1"/>
  <c r="L4048" i="1" s="1"/>
  <c r="K4049" i="1"/>
  <c r="K4050" i="1"/>
  <c r="K4051" i="1"/>
  <c r="K4052" i="1"/>
  <c r="K4053" i="1"/>
  <c r="K4054" i="1"/>
  <c r="K4055" i="1"/>
  <c r="L4055" i="1" s="1"/>
  <c r="K4056" i="1"/>
  <c r="L4056" i="1" s="1"/>
  <c r="K4057" i="1"/>
  <c r="K4058" i="1"/>
  <c r="K4059" i="1"/>
  <c r="K4060" i="1"/>
  <c r="K4061" i="1"/>
  <c r="K4062" i="1"/>
  <c r="K4063" i="1"/>
  <c r="L4063" i="1" s="1"/>
  <c r="K4064" i="1"/>
  <c r="L4064" i="1" s="1"/>
  <c r="K4065" i="1"/>
  <c r="K4066" i="1"/>
  <c r="K4067" i="1"/>
  <c r="K4068" i="1"/>
  <c r="K4069" i="1"/>
  <c r="K4070" i="1"/>
  <c r="K4071" i="1"/>
  <c r="L4071" i="1" s="1"/>
  <c r="K4072" i="1"/>
  <c r="L4072" i="1" s="1"/>
  <c r="K4073" i="1"/>
  <c r="K4074" i="1"/>
  <c r="K4075" i="1"/>
  <c r="K4076" i="1"/>
  <c r="K4077" i="1"/>
  <c r="K4078" i="1"/>
  <c r="K4079" i="1"/>
  <c r="L4079" i="1" s="1"/>
  <c r="K4080" i="1"/>
  <c r="L4080" i="1" s="1"/>
  <c r="K4081" i="1"/>
  <c r="K4082" i="1"/>
  <c r="K4083" i="1"/>
  <c r="K4084" i="1"/>
  <c r="K4085" i="1"/>
  <c r="K4086" i="1"/>
  <c r="K4087" i="1"/>
  <c r="L4087" i="1" s="1"/>
  <c r="K4088" i="1"/>
  <c r="L4088" i="1" s="1"/>
  <c r="K4089" i="1"/>
  <c r="K4090" i="1"/>
  <c r="K4091" i="1"/>
  <c r="K4092" i="1"/>
  <c r="K4093" i="1"/>
  <c r="K4094" i="1"/>
  <c r="K4095" i="1"/>
  <c r="L4095" i="1" s="1"/>
  <c r="K4096" i="1"/>
  <c r="L4096" i="1" s="1"/>
  <c r="K4097" i="1"/>
  <c r="K4098" i="1"/>
  <c r="K4099" i="1"/>
  <c r="K4100" i="1"/>
  <c r="K4101" i="1"/>
  <c r="K4102" i="1"/>
  <c r="K4103" i="1"/>
  <c r="L4103" i="1" s="1"/>
  <c r="K4104" i="1"/>
  <c r="L4104" i="1" s="1"/>
  <c r="K4105" i="1"/>
  <c r="K4106" i="1"/>
  <c r="K4107" i="1"/>
  <c r="K4108" i="1"/>
  <c r="K4109" i="1"/>
  <c r="K4110" i="1"/>
  <c r="K4111" i="1"/>
  <c r="L4111" i="1" s="1"/>
  <c r="K4112" i="1"/>
  <c r="L4112" i="1" s="1"/>
  <c r="K4113" i="1"/>
  <c r="K4114" i="1"/>
  <c r="K4115" i="1"/>
  <c r="K4116" i="1"/>
  <c r="K4117" i="1"/>
  <c r="K4118" i="1"/>
  <c r="K4119" i="1"/>
  <c r="L4119" i="1" s="1"/>
  <c r="K4120" i="1"/>
  <c r="L4120" i="1" s="1"/>
  <c r="K4121" i="1"/>
  <c r="K4122" i="1"/>
  <c r="K4123" i="1"/>
  <c r="K4124" i="1"/>
  <c r="K4125" i="1"/>
  <c r="K4126" i="1"/>
  <c r="K4127" i="1"/>
  <c r="L4127" i="1" s="1"/>
  <c r="K4128" i="1"/>
  <c r="L4128" i="1" s="1"/>
  <c r="K4129" i="1"/>
  <c r="K4130" i="1"/>
  <c r="K4131" i="1"/>
  <c r="K4132" i="1"/>
  <c r="K4133" i="1"/>
  <c r="K4134" i="1"/>
  <c r="K4135" i="1"/>
  <c r="L4135" i="1" s="1"/>
  <c r="K4136" i="1"/>
  <c r="L4136" i="1" s="1"/>
  <c r="K4137" i="1"/>
  <c r="K4138" i="1"/>
  <c r="K4139" i="1"/>
  <c r="K4140" i="1"/>
  <c r="K4141" i="1"/>
  <c r="K4142" i="1"/>
  <c r="K4143" i="1"/>
  <c r="L4143" i="1" s="1"/>
  <c r="K4144" i="1"/>
  <c r="L4144" i="1" s="1"/>
  <c r="K4145" i="1"/>
  <c r="K4146" i="1"/>
  <c r="K4147" i="1"/>
  <c r="K4148" i="1"/>
  <c r="K4149" i="1"/>
  <c r="K4150" i="1"/>
  <c r="K4151" i="1"/>
  <c r="L4151" i="1" s="1"/>
  <c r="K4152" i="1"/>
  <c r="L4152" i="1" s="1"/>
  <c r="K4153" i="1"/>
  <c r="K4154" i="1"/>
  <c r="K4155" i="1"/>
  <c r="K4156" i="1"/>
  <c r="K4157" i="1"/>
  <c r="K4158" i="1"/>
  <c r="K4159" i="1"/>
  <c r="L4159" i="1" s="1"/>
  <c r="K4160" i="1"/>
  <c r="L4160" i="1" s="1"/>
  <c r="K4161" i="1"/>
  <c r="K4162" i="1"/>
  <c r="K4163" i="1"/>
  <c r="K4164" i="1"/>
  <c r="K4165" i="1"/>
  <c r="K4166" i="1"/>
  <c r="K4167" i="1"/>
  <c r="L4167" i="1" s="1"/>
  <c r="K4168" i="1"/>
  <c r="L4168" i="1" s="1"/>
  <c r="K4169" i="1"/>
  <c r="K4170" i="1"/>
  <c r="K4171" i="1"/>
  <c r="K4172" i="1"/>
  <c r="K4173" i="1"/>
  <c r="K4174" i="1"/>
  <c r="K4175" i="1"/>
  <c r="L4175" i="1" s="1"/>
  <c r="K4176" i="1"/>
  <c r="L4176" i="1" s="1"/>
  <c r="K4177" i="1"/>
  <c r="K4178" i="1"/>
  <c r="K4179" i="1"/>
  <c r="K4180" i="1"/>
  <c r="K4181" i="1"/>
  <c r="K4182" i="1"/>
  <c r="K4183" i="1"/>
  <c r="L4183" i="1" s="1"/>
  <c r="K4184" i="1"/>
  <c r="L4184" i="1" s="1"/>
  <c r="K4185" i="1"/>
  <c r="K4186" i="1"/>
  <c r="K4187" i="1"/>
  <c r="K4188" i="1"/>
  <c r="K4189" i="1"/>
  <c r="K4190" i="1"/>
  <c r="K4191" i="1"/>
  <c r="L4191" i="1" s="1"/>
  <c r="K4192" i="1"/>
  <c r="L4192" i="1" s="1"/>
  <c r="K4193" i="1"/>
  <c r="K4194" i="1"/>
  <c r="K4195" i="1"/>
  <c r="K4196" i="1"/>
  <c r="K4197" i="1"/>
  <c r="K4198" i="1"/>
  <c r="K4199" i="1"/>
  <c r="L4199" i="1" s="1"/>
  <c r="K4200" i="1"/>
  <c r="L4200" i="1" s="1"/>
  <c r="K4201" i="1"/>
  <c r="N4201" i="1" s="1"/>
  <c r="P4201" i="1" s="1"/>
  <c r="K4202" i="1"/>
  <c r="N4202" i="1" s="1"/>
  <c r="P4202" i="1" s="1"/>
  <c r="Q4202" i="1" s="1"/>
  <c r="K4203" i="1"/>
  <c r="N4203" i="1" s="1"/>
  <c r="P4203" i="1" s="1"/>
  <c r="Q4203" i="1" s="1"/>
  <c r="K4204" i="1"/>
  <c r="K4205" i="1"/>
  <c r="K4206" i="1"/>
  <c r="K4207" i="1"/>
  <c r="L4207" i="1" s="1"/>
  <c r="K4208" i="1"/>
  <c r="L4208" i="1" s="1"/>
  <c r="K4209" i="1"/>
  <c r="K4210" i="1"/>
  <c r="K4211" i="1"/>
  <c r="K4212" i="1"/>
  <c r="K4213" i="1"/>
  <c r="K4214" i="1"/>
  <c r="K4215" i="1"/>
  <c r="L4215" i="1" s="1"/>
  <c r="K4216" i="1"/>
  <c r="L4216" i="1" s="1"/>
  <c r="K4217" i="1"/>
  <c r="K4218" i="1"/>
  <c r="K4219" i="1"/>
  <c r="K4220" i="1"/>
  <c r="K4221" i="1"/>
  <c r="K4222" i="1"/>
  <c r="K4223" i="1"/>
  <c r="L4223" i="1" s="1"/>
  <c r="K4224" i="1"/>
  <c r="L4224" i="1" s="1"/>
  <c r="K4225" i="1"/>
  <c r="K4226" i="1"/>
  <c r="K4227" i="1"/>
  <c r="K4228" i="1"/>
  <c r="K4229" i="1"/>
  <c r="K4230" i="1"/>
  <c r="K4231" i="1"/>
  <c r="L4231" i="1" s="1"/>
  <c r="K4232" i="1"/>
  <c r="L4232" i="1" s="1"/>
  <c r="K4233" i="1"/>
  <c r="K4234" i="1"/>
  <c r="K4235" i="1"/>
  <c r="K4236" i="1"/>
  <c r="K4237" i="1"/>
  <c r="K4238" i="1"/>
  <c r="K4239" i="1"/>
  <c r="L4239" i="1" s="1"/>
  <c r="K4240" i="1"/>
  <c r="L4240" i="1" s="1"/>
  <c r="K4241" i="1"/>
  <c r="K4242" i="1"/>
  <c r="K4243" i="1"/>
  <c r="K4244" i="1"/>
  <c r="K4245" i="1"/>
  <c r="K4246" i="1"/>
  <c r="K4247" i="1"/>
  <c r="L4247" i="1" s="1"/>
  <c r="K4248" i="1"/>
  <c r="L4248" i="1" s="1"/>
  <c r="K4249" i="1"/>
  <c r="K4250" i="1"/>
  <c r="K4251" i="1"/>
  <c r="K4252" i="1"/>
  <c r="K4253" i="1"/>
  <c r="K4254" i="1"/>
  <c r="K4255" i="1"/>
  <c r="L4255" i="1" s="1"/>
  <c r="K4256" i="1"/>
  <c r="L4256" i="1" s="1"/>
  <c r="K4257" i="1"/>
  <c r="K4258" i="1"/>
  <c r="K4259" i="1"/>
  <c r="K4260" i="1"/>
  <c r="K4261" i="1"/>
  <c r="K4262" i="1"/>
  <c r="K4263" i="1"/>
  <c r="L4263" i="1" s="1"/>
  <c r="K4264" i="1"/>
  <c r="L4264" i="1" s="1"/>
  <c r="K4265" i="1"/>
  <c r="K4266" i="1"/>
  <c r="K4267" i="1"/>
  <c r="K4268" i="1"/>
  <c r="K4269" i="1"/>
  <c r="K4270" i="1"/>
  <c r="K4271" i="1"/>
  <c r="L4271" i="1" s="1"/>
  <c r="K4272" i="1"/>
  <c r="L4272" i="1" s="1"/>
  <c r="K4273" i="1"/>
  <c r="K4274" i="1"/>
  <c r="K4275" i="1"/>
  <c r="K4276" i="1"/>
  <c r="K4277" i="1"/>
  <c r="K4278" i="1"/>
  <c r="K4279" i="1"/>
  <c r="L4279" i="1" s="1"/>
  <c r="K4280" i="1"/>
  <c r="L4280" i="1" s="1"/>
  <c r="K4281" i="1"/>
  <c r="K4282" i="1"/>
  <c r="K4283" i="1"/>
  <c r="K4284" i="1"/>
  <c r="K4285" i="1"/>
  <c r="K4286" i="1"/>
  <c r="K4287" i="1"/>
  <c r="L4287" i="1" s="1"/>
  <c r="K4288" i="1"/>
  <c r="L4288" i="1" s="1"/>
  <c r="K4289" i="1"/>
  <c r="K4290" i="1"/>
  <c r="K4291" i="1"/>
  <c r="K4292" i="1"/>
  <c r="K4293" i="1"/>
  <c r="K4294" i="1"/>
  <c r="K4295" i="1"/>
  <c r="L4295" i="1" s="1"/>
  <c r="K4296" i="1"/>
  <c r="L4296" i="1" s="1"/>
  <c r="K4297" i="1"/>
  <c r="K4298" i="1"/>
  <c r="K4299" i="1"/>
  <c r="K4300" i="1"/>
  <c r="K4301" i="1"/>
  <c r="K4302" i="1"/>
  <c r="K4303" i="1"/>
  <c r="L4303" i="1" s="1"/>
  <c r="K4304" i="1"/>
  <c r="L4304" i="1" s="1"/>
  <c r="K4305" i="1"/>
  <c r="K4306" i="1"/>
  <c r="K4307" i="1"/>
  <c r="K4308" i="1"/>
  <c r="K4309" i="1"/>
  <c r="K4310" i="1"/>
  <c r="K4311" i="1"/>
  <c r="L4311" i="1" s="1"/>
  <c r="K4312" i="1"/>
  <c r="L4312" i="1" s="1"/>
  <c r="K4313" i="1"/>
  <c r="K4314" i="1"/>
  <c r="K4315" i="1"/>
  <c r="K4316" i="1"/>
  <c r="K4317" i="1"/>
  <c r="K4318" i="1"/>
  <c r="K4319" i="1"/>
  <c r="L4319" i="1" s="1"/>
  <c r="K4320" i="1"/>
  <c r="L4320" i="1" s="1"/>
  <c r="K4321" i="1"/>
  <c r="K4322" i="1"/>
  <c r="K4323" i="1"/>
  <c r="K4324" i="1"/>
  <c r="K4325" i="1"/>
  <c r="K4326" i="1"/>
  <c r="K4327" i="1"/>
  <c r="L4327" i="1" s="1"/>
  <c r="K4328" i="1"/>
  <c r="L4328" i="1" s="1"/>
  <c r="K4329" i="1"/>
  <c r="K4330" i="1"/>
  <c r="K4331" i="1"/>
  <c r="K4332" i="1"/>
  <c r="K4333" i="1"/>
  <c r="K4334" i="1"/>
  <c r="K4335" i="1"/>
  <c r="L4335" i="1" s="1"/>
  <c r="K4336" i="1"/>
  <c r="L4336" i="1" s="1"/>
  <c r="K4337" i="1"/>
  <c r="K4338" i="1"/>
  <c r="K4339" i="1"/>
  <c r="K4340" i="1"/>
  <c r="K4341" i="1"/>
  <c r="K4342" i="1"/>
  <c r="K4343" i="1"/>
  <c r="L4343" i="1" s="1"/>
  <c r="K4344" i="1"/>
  <c r="L4344" i="1" s="1"/>
  <c r="K4345" i="1"/>
  <c r="K4346" i="1"/>
  <c r="K4347" i="1"/>
  <c r="K4348" i="1"/>
  <c r="K4349" i="1"/>
  <c r="K4350" i="1"/>
  <c r="K4351" i="1"/>
  <c r="L4351" i="1" s="1"/>
  <c r="K4352" i="1"/>
  <c r="L4352" i="1" s="1"/>
  <c r="K4353" i="1"/>
  <c r="K4354" i="1"/>
  <c r="K4355" i="1"/>
  <c r="K4356" i="1"/>
  <c r="K4357" i="1"/>
  <c r="K4358" i="1"/>
  <c r="K4359" i="1"/>
  <c r="L4359" i="1" s="1"/>
  <c r="K4360" i="1"/>
  <c r="L4360" i="1" s="1"/>
  <c r="K4361" i="1"/>
  <c r="K4362" i="1"/>
  <c r="K4363" i="1"/>
  <c r="K4364" i="1"/>
  <c r="K4365" i="1"/>
  <c r="K4366" i="1"/>
  <c r="K4367" i="1"/>
  <c r="L4367" i="1" s="1"/>
  <c r="K4368" i="1"/>
  <c r="L4368" i="1" s="1"/>
  <c r="K4369" i="1"/>
  <c r="K4370" i="1"/>
  <c r="K4371" i="1"/>
  <c r="K4372" i="1"/>
  <c r="K4373" i="1"/>
  <c r="K4374" i="1"/>
  <c r="K4375" i="1"/>
  <c r="L4375" i="1" s="1"/>
  <c r="K4376" i="1"/>
  <c r="L4376" i="1" s="1"/>
  <c r="K4377" i="1"/>
  <c r="K4378" i="1"/>
  <c r="K4379" i="1"/>
  <c r="K4380" i="1"/>
  <c r="K4381" i="1"/>
  <c r="K4382" i="1"/>
  <c r="K4383" i="1"/>
  <c r="L4383" i="1" s="1"/>
  <c r="K4384" i="1"/>
  <c r="L4384" i="1" s="1"/>
  <c r="K4385" i="1"/>
  <c r="K4386" i="1"/>
  <c r="K4387" i="1"/>
  <c r="K4388" i="1"/>
  <c r="K4389" i="1"/>
  <c r="K4390" i="1"/>
  <c r="K4391" i="1"/>
  <c r="L4391" i="1" s="1"/>
  <c r="K4392" i="1"/>
  <c r="L4392" i="1" s="1"/>
  <c r="K4393" i="1"/>
  <c r="K4394" i="1"/>
  <c r="K4395" i="1"/>
  <c r="K4396" i="1"/>
  <c r="K4397" i="1"/>
  <c r="K4398" i="1"/>
  <c r="K4399" i="1"/>
  <c r="L4399" i="1" s="1"/>
  <c r="K4400" i="1"/>
  <c r="L4400" i="1" s="1"/>
  <c r="K4401" i="1"/>
  <c r="K4402" i="1"/>
  <c r="K4403" i="1"/>
  <c r="K4404" i="1"/>
  <c r="K4405" i="1"/>
  <c r="K4406" i="1"/>
  <c r="K4407" i="1"/>
  <c r="L4407" i="1" s="1"/>
  <c r="K4408" i="1"/>
  <c r="L4408" i="1" s="1"/>
  <c r="K4409" i="1"/>
  <c r="K4410" i="1"/>
  <c r="K4411" i="1"/>
  <c r="K4412" i="1"/>
  <c r="K4413" i="1"/>
  <c r="K4414" i="1"/>
  <c r="K4415" i="1"/>
  <c r="L4415" i="1" s="1"/>
  <c r="K4416" i="1"/>
  <c r="L4416" i="1" s="1"/>
  <c r="K4417" i="1"/>
  <c r="K4418" i="1"/>
  <c r="K4419" i="1"/>
  <c r="K4420" i="1"/>
  <c r="K4421" i="1"/>
  <c r="K4422" i="1"/>
  <c r="K4423" i="1"/>
  <c r="L4423" i="1" s="1"/>
  <c r="K4424" i="1"/>
  <c r="L4424" i="1" s="1"/>
  <c r="K4425" i="1"/>
  <c r="K4426" i="1"/>
  <c r="K4427" i="1"/>
  <c r="K4428" i="1"/>
  <c r="K4429" i="1"/>
  <c r="K4430" i="1"/>
  <c r="K4431" i="1"/>
  <c r="L4431" i="1" s="1"/>
  <c r="K4432" i="1"/>
  <c r="L4432" i="1" s="1"/>
  <c r="K4433" i="1"/>
  <c r="K4434" i="1"/>
  <c r="K4435" i="1"/>
  <c r="K4436" i="1"/>
  <c r="K4437" i="1"/>
  <c r="K4438" i="1"/>
  <c r="K4439" i="1"/>
  <c r="L4439" i="1" s="1"/>
  <c r="K4440" i="1"/>
  <c r="L4440" i="1" s="1"/>
  <c r="K4441" i="1"/>
  <c r="K4442" i="1"/>
  <c r="K4443" i="1"/>
  <c r="K4444" i="1"/>
  <c r="K4445" i="1"/>
  <c r="K4446" i="1"/>
  <c r="K4447" i="1"/>
  <c r="L4447" i="1" s="1"/>
  <c r="K4448" i="1"/>
  <c r="L4448" i="1" s="1"/>
  <c r="K4449" i="1"/>
  <c r="K4450" i="1"/>
  <c r="K4451" i="1"/>
  <c r="K4452" i="1"/>
  <c r="K4453" i="1"/>
  <c r="K4454" i="1"/>
  <c r="K4455" i="1"/>
  <c r="L4455" i="1" s="1"/>
  <c r="K4456" i="1"/>
  <c r="L4456" i="1" s="1"/>
  <c r="K4457" i="1"/>
  <c r="K4458" i="1"/>
  <c r="K4459" i="1"/>
  <c r="K4460" i="1"/>
  <c r="K4461" i="1"/>
  <c r="K4462" i="1"/>
  <c r="K4463" i="1"/>
  <c r="L4463" i="1" s="1"/>
  <c r="K4464" i="1"/>
  <c r="L4464" i="1" s="1"/>
  <c r="K4465" i="1"/>
  <c r="K4466" i="1"/>
  <c r="K4467" i="1"/>
  <c r="K4468" i="1"/>
  <c r="K4469" i="1"/>
  <c r="K4470" i="1"/>
  <c r="K4471" i="1"/>
  <c r="L4471" i="1" s="1"/>
  <c r="K4472" i="1"/>
  <c r="L4472" i="1" s="1"/>
  <c r="K4473" i="1"/>
  <c r="K4474" i="1"/>
  <c r="K4475" i="1"/>
  <c r="K4476" i="1"/>
  <c r="K4477" i="1"/>
  <c r="K4478" i="1"/>
  <c r="K4479" i="1"/>
  <c r="L4479" i="1" s="1"/>
  <c r="K4480" i="1"/>
  <c r="L4480" i="1" s="1"/>
  <c r="K4481" i="1"/>
  <c r="K4482" i="1"/>
  <c r="K4483" i="1"/>
  <c r="K4484" i="1"/>
  <c r="K4485" i="1"/>
  <c r="K4486" i="1"/>
  <c r="K4487" i="1"/>
  <c r="L4487" i="1" s="1"/>
  <c r="K4488" i="1"/>
  <c r="L4488" i="1" s="1"/>
  <c r="K4489" i="1"/>
  <c r="K4490" i="1"/>
  <c r="K4491" i="1"/>
  <c r="K4492" i="1"/>
  <c r="K4493" i="1"/>
  <c r="K4494" i="1"/>
  <c r="K4495" i="1"/>
  <c r="L4495" i="1" s="1"/>
  <c r="K4496" i="1"/>
  <c r="L4496" i="1" s="1"/>
  <c r="K4497" i="1"/>
  <c r="N4497" i="1" s="1"/>
  <c r="P4497" i="1" s="1"/>
  <c r="K4498" i="1"/>
  <c r="K4499" i="1"/>
  <c r="N4499" i="1" s="1"/>
  <c r="P4499" i="1" s="1"/>
  <c r="K4500" i="1"/>
  <c r="K4501" i="1"/>
  <c r="K4502" i="1"/>
  <c r="K4503" i="1"/>
  <c r="L4503" i="1" s="1"/>
  <c r="K4504" i="1"/>
  <c r="L4504" i="1" s="1"/>
  <c r="K4505" i="1"/>
  <c r="K4506" i="1"/>
  <c r="K4507" i="1"/>
  <c r="K4508" i="1"/>
  <c r="K4509" i="1"/>
  <c r="K4510" i="1"/>
  <c r="K4511" i="1"/>
  <c r="L4511" i="1" s="1"/>
  <c r="K4512" i="1"/>
  <c r="L4512" i="1" s="1"/>
  <c r="K4513" i="1"/>
  <c r="K4514" i="1"/>
  <c r="K4515" i="1"/>
  <c r="K4516" i="1"/>
  <c r="K4517" i="1"/>
  <c r="K4518" i="1"/>
  <c r="K4519" i="1"/>
  <c r="L4519" i="1" s="1"/>
  <c r="K4520" i="1"/>
  <c r="L4520" i="1" s="1"/>
  <c r="K4521" i="1"/>
  <c r="K4522" i="1"/>
  <c r="K4523" i="1"/>
  <c r="K4524" i="1"/>
  <c r="K4525" i="1"/>
  <c r="K4526" i="1"/>
  <c r="K4527" i="1"/>
  <c r="L4527" i="1" s="1"/>
  <c r="K4528" i="1"/>
  <c r="L4528" i="1" s="1"/>
  <c r="K4529" i="1"/>
  <c r="K4530" i="1"/>
  <c r="K4531" i="1"/>
  <c r="K4532" i="1"/>
  <c r="K4533" i="1"/>
  <c r="K4534" i="1"/>
  <c r="K4535" i="1"/>
  <c r="L4535" i="1" s="1"/>
  <c r="K4536" i="1"/>
  <c r="L4536" i="1" s="1"/>
  <c r="K4537" i="1"/>
  <c r="K4538" i="1"/>
  <c r="K4539" i="1"/>
  <c r="K4540" i="1"/>
  <c r="K4541" i="1"/>
  <c r="K4542" i="1"/>
  <c r="K4543" i="1"/>
  <c r="L4543" i="1" s="1"/>
  <c r="K4544" i="1"/>
  <c r="L4544" i="1" s="1"/>
  <c r="K4545" i="1"/>
  <c r="K4546" i="1"/>
  <c r="N4546" i="1" s="1"/>
  <c r="P4546" i="1" s="1"/>
  <c r="K4547" i="1"/>
  <c r="N4547" i="1" s="1"/>
  <c r="P4547" i="1" s="1"/>
  <c r="K4548" i="1"/>
  <c r="K4549" i="1"/>
  <c r="K4550" i="1"/>
  <c r="K4551" i="1"/>
  <c r="L4551" i="1" s="1"/>
  <c r="K4552" i="1"/>
  <c r="L4552" i="1" s="1"/>
  <c r="K4553" i="1"/>
  <c r="K4554" i="1"/>
  <c r="K4555" i="1"/>
  <c r="K4556" i="1"/>
  <c r="K4557" i="1"/>
  <c r="K4558" i="1"/>
  <c r="K4559" i="1"/>
  <c r="L4559" i="1" s="1"/>
  <c r="K4560" i="1"/>
  <c r="L4560" i="1" s="1"/>
  <c r="K4561" i="1"/>
  <c r="K4562" i="1"/>
  <c r="K4563" i="1"/>
  <c r="K4564" i="1"/>
  <c r="K4565" i="1"/>
  <c r="K4566" i="1"/>
  <c r="K4567" i="1"/>
  <c r="L4567" i="1" s="1"/>
  <c r="K4568" i="1"/>
  <c r="L4568" i="1" s="1"/>
  <c r="K4569" i="1"/>
  <c r="K4570" i="1"/>
  <c r="K4571" i="1"/>
  <c r="K4572" i="1"/>
  <c r="K4573" i="1"/>
  <c r="K4574" i="1"/>
  <c r="K4575" i="1"/>
  <c r="L4575" i="1" s="1"/>
  <c r="K4576" i="1"/>
  <c r="L4576" i="1" s="1"/>
  <c r="K4577" i="1"/>
  <c r="K4578" i="1"/>
  <c r="K4579" i="1"/>
  <c r="K4580" i="1"/>
  <c r="K4581" i="1"/>
  <c r="K4582" i="1"/>
  <c r="K4583" i="1"/>
  <c r="L4583" i="1" s="1"/>
  <c r="K4584" i="1"/>
  <c r="L4584" i="1" s="1"/>
  <c r="K4585" i="1"/>
  <c r="K4586" i="1"/>
  <c r="K4587" i="1"/>
  <c r="K4588" i="1"/>
  <c r="K4589" i="1"/>
  <c r="K4590" i="1"/>
  <c r="K4591" i="1"/>
  <c r="L4591" i="1" s="1"/>
  <c r="K4592" i="1"/>
  <c r="L4592" i="1" s="1"/>
  <c r="K4593" i="1"/>
  <c r="K4594" i="1"/>
  <c r="K4595" i="1"/>
  <c r="K4596" i="1"/>
  <c r="K4597" i="1"/>
  <c r="K4598" i="1"/>
  <c r="K4599" i="1"/>
  <c r="L4599" i="1" s="1"/>
  <c r="K4600" i="1"/>
  <c r="L4600" i="1" s="1"/>
  <c r="K4601" i="1"/>
  <c r="K4602" i="1"/>
  <c r="K4603" i="1"/>
  <c r="K4604" i="1"/>
  <c r="K4605" i="1"/>
  <c r="K4606" i="1"/>
  <c r="K4607" i="1"/>
  <c r="L4607" i="1" s="1"/>
  <c r="K4608" i="1"/>
  <c r="L4608" i="1" s="1"/>
  <c r="K4609" i="1"/>
  <c r="K4610" i="1"/>
  <c r="K4611" i="1"/>
  <c r="K4612" i="1"/>
  <c r="K4613" i="1"/>
  <c r="K4614" i="1"/>
  <c r="K4615" i="1"/>
  <c r="L4615" i="1" s="1"/>
  <c r="K4616" i="1"/>
  <c r="L4616" i="1" s="1"/>
  <c r="K4617" i="1"/>
  <c r="K4618" i="1"/>
  <c r="K4619" i="1"/>
  <c r="K4620" i="1"/>
  <c r="K4621" i="1"/>
  <c r="K4622" i="1"/>
  <c r="K4623" i="1"/>
  <c r="L4623" i="1" s="1"/>
  <c r="K4624" i="1"/>
  <c r="L4624" i="1" s="1"/>
  <c r="K4625" i="1"/>
  <c r="K4626" i="1"/>
  <c r="K4627" i="1"/>
  <c r="K4628" i="1"/>
  <c r="K4629" i="1"/>
  <c r="K4630" i="1"/>
  <c r="K4631" i="1"/>
  <c r="L4631" i="1" s="1"/>
  <c r="K4632" i="1"/>
  <c r="L4632" i="1" s="1"/>
  <c r="K4633" i="1"/>
  <c r="K4634" i="1"/>
  <c r="K4635" i="1"/>
  <c r="K4636" i="1"/>
  <c r="K4637" i="1"/>
  <c r="K4638" i="1"/>
  <c r="K4639" i="1"/>
  <c r="L4639" i="1" s="1"/>
  <c r="K4640" i="1"/>
  <c r="L4640" i="1" s="1"/>
  <c r="K4641" i="1"/>
  <c r="K4642" i="1"/>
  <c r="K4643" i="1"/>
  <c r="K4644" i="1"/>
  <c r="K4645" i="1"/>
  <c r="K4646" i="1"/>
  <c r="K4647" i="1"/>
  <c r="L4647" i="1" s="1"/>
  <c r="K4648" i="1"/>
  <c r="L4648" i="1" s="1"/>
  <c r="K4649" i="1"/>
  <c r="K4650" i="1"/>
  <c r="K4651" i="1"/>
  <c r="K4652" i="1"/>
  <c r="K4653" i="1"/>
  <c r="K4654" i="1"/>
  <c r="K4655" i="1"/>
  <c r="L4655" i="1" s="1"/>
  <c r="K4656" i="1"/>
  <c r="L4656" i="1" s="1"/>
  <c r="K4657" i="1"/>
  <c r="K4658" i="1"/>
  <c r="K4659" i="1"/>
  <c r="K4660" i="1"/>
  <c r="K4661" i="1"/>
  <c r="K4662" i="1"/>
  <c r="K4663" i="1"/>
  <c r="L4663" i="1" s="1"/>
  <c r="K4664" i="1"/>
  <c r="L4664" i="1" s="1"/>
  <c r="K4665" i="1"/>
  <c r="K4666" i="1"/>
  <c r="K4667" i="1"/>
  <c r="K4668" i="1"/>
  <c r="K4669" i="1"/>
  <c r="K4670" i="1"/>
  <c r="K4671" i="1"/>
  <c r="L4671" i="1" s="1"/>
  <c r="K4672" i="1"/>
  <c r="L4672" i="1" s="1"/>
  <c r="K4673" i="1"/>
  <c r="K4674" i="1"/>
  <c r="K4675" i="1"/>
  <c r="K4676" i="1"/>
  <c r="K4677" i="1"/>
  <c r="K4678" i="1"/>
  <c r="K4679" i="1"/>
  <c r="L4679" i="1" s="1"/>
  <c r="K4680" i="1"/>
  <c r="L4680" i="1" s="1"/>
  <c r="K4681" i="1"/>
  <c r="K4682" i="1"/>
  <c r="K4683" i="1"/>
  <c r="K4684" i="1"/>
  <c r="K4685" i="1"/>
  <c r="K4686" i="1"/>
  <c r="K4687" i="1"/>
  <c r="L4687" i="1" s="1"/>
  <c r="K4688" i="1"/>
  <c r="L4688" i="1" s="1"/>
  <c r="K4689" i="1"/>
  <c r="K4690" i="1"/>
  <c r="K4691" i="1"/>
  <c r="K4692" i="1"/>
  <c r="K4693" i="1"/>
  <c r="K4694" i="1"/>
  <c r="K4695" i="1"/>
  <c r="L4695" i="1" s="1"/>
  <c r="K4696" i="1"/>
  <c r="L4696" i="1" s="1"/>
  <c r="K4697" i="1"/>
  <c r="K4698" i="1"/>
  <c r="K4699" i="1"/>
  <c r="K4700" i="1"/>
  <c r="K4701" i="1"/>
  <c r="K4702" i="1"/>
  <c r="K4703" i="1"/>
  <c r="L4703" i="1" s="1"/>
  <c r="K4704" i="1"/>
  <c r="L4704" i="1" s="1"/>
  <c r="K4705" i="1"/>
  <c r="K4706" i="1"/>
  <c r="K4707" i="1"/>
  <c r="K4708" i="1"/>
  <c r="K4709" i="1"/>
  <c r="K4710" i="1"/>
  <c r="K4711" i="1"/>
  <c r="L4711" i="1" s="1"/>
  <c r="K4712" i="1"/>
  <c r="L4712" i="1" s="1"/>
  <c r="K4713" i="1"/>
  <c r="K4714" i="1"/>
  <c r="K4715" i="1"/>
  <c r="K4716" i="1"/>
  <c r="K4717" i="1"/>
  <c r="K4718" i="1"/>
  <c r="K4719" i="1"/>
  <c r="L4719" i="1" s="1"/>
  <c r="K4720" i="1"/>
  <c r="L4720" i="1" s="1"/>
  <c r="K4721" i="1"/>
  <c r="K4722" i="1"/>
  <c r="K4723" i="1"/>
  <c r="K4724" i="1"/>
  <c r="K4725" i="1"/>
  <c r="K4726" i="1"/>
  <c r="K4727" i="1"/>
  <c r="L4727" i="1" s="1"/>
  <c r="K4728" i="1"/>
  <c r="L4728" i="1" s="1"/>
  <c r="K4729" i="1"/>
  <c r="K4730" i="1"/>
  <c r="K4731" i="1"/>
  <c r="K4732" i="1"/>
  <c r="K4733" i="1"/>
  <c r="K4734" i="1"/>
  <c r="K4735" i="1"/>
  <c r="L4735" i="1" s="1"/>
  <c r="K4736" i="1"/>
  <c r="L4736" i="1" s="1"/>
  <c r="K4737" i="1"/>
  <c r="K4738" i="1"/>
  <c r="K4739" i="1"/>
  <c r="K4740" i="1"/>
  <c r="K4741" i="1"/>
  <c r="K4742" i="1"/>
  <c r="K4743" i="1"/>
  <c r="L4743" i="1" s="1"/>
  <c r="K4744" i="1"/>
  <c r="L4744" i="1" s="1"/>
  <c r="K4745" i="1"/>
  <c r="K4746" i="1"/>
  <c r="K4747" i="1"/>
  <c r="K4748" i="1"/>
  <c r="K4749" i="1"/>
  <c r="K4750" i="1"/>
  <c r="K4751" i="1"/>
  <c r="L4751" i="1" s="1"/>
  <c r="K4752" i="1"/>
  <c r="L4752" i="1" s="1"/>
  <c r="K4753" i="1"/>
  <c r="K4754" i="1"/>
  <c r="K4755" i="1"/>
  <c r="K4756" i="1"/>
  <c r="K4757" i="1"/>
  <c r="K4758" i="1"/>
  <c r="K4759" i="1"/>
  <c r="L4759" i="1" s="1"/>
  <c r="K4760" i="1"/>
  <c r="L4760" i="1" s="1"/>
  <c r="K4761" i="1"/>
  <c r="K4762" i="1"/>
  <c r="K4763" i="1"/>
  <c r="K4764" i="1"/>
  <c r="K4765" i="1"/>
  <c r="K4766" i="1"/>
  <c r="K4767" i="1"/>
  <c r="L4767" i="1" s="1"/>
  <c r="K4768" i="1"/>
  <c r="L4768" i="1" s="1"/>
  <c r="K4769" i="1"/>
  <c r="K4770" i="1"/>
  <c r="K4771" i="1"/>
  <c r="K4772" i="1"/>
  <c r="K4773" i="1"/>
  <c r="K4774" i="1"/>
  <c r="K4775" i="1"/>
  <c r="L4775" i="1" s="1"/>
  <c r="K4776" i="1"/>
  <c r="L4776" i="1" s="1"/>
  <c r="K4777" i="1"/>
  <c r="K4778" i="1"/>
  <c r="K4779" i="1"/>
  <c r="K4780" i="1"/>
  <c r="K4781" i="1"/>
  <c r="K4782" i="1"/>
  <c r="K4783" i="1"/>
  <c r="L4783" i="1" s="1"/>
  <c r="K4784" i="1"/>
  <c r="L4784" i="1" s="1"/>
  <c r="K4785" i="1"/>
  <c r="K4786" i="1"/>
  <c r="K4787" i="1"/>
  <c r="K4788" i="1"/>
  <c r="K4789" i="1"/>
  <c r="K4790" i="1"/>
  <c r="K4791" i="1"/>
  <c r="L4791" i="1" s="1"/>
  <c r="K4792" i="1"/>
  <c r="L4792" i="1" s="1"/>
  <c r="K4793" i="1"/>
  <c r="K4794" i="1"/>
  <c r="K4795" i="1"/>
  <c r="K4796" i="1"/>
  <c r="K4797" i="1"/>
  <c r="K4798" i="1"/>
  <c r="K4799" i="1"/>
  <c r="L4799" i="1" s="1"/>
  <c r="K4800" i="1"/>
  <c r="L4800" i="1" s="1"/>
  <c r="K4801" i="1"/>
  <c r="K4802" i="1"/>
  <c r="K4803" i="1"/>
  <c r="K4804" i="1"/>
  <c r="K4805" i="1"/>
  <c r="K4806" i="1"/>
  <c r="K4807" i="1"/>
  <c r="L4807" i="1" s="1"/>
  <c r="K4808" i="1"/>
  <c r="L4808" i="1" s="1"/>
  <c r="K4809" i="1"/>
  <c r="K4810" i="1"/>
  <c r="K4811" i="1"/>
  <c r="K4812" i="1"/>
  <c r="K4813" i="1"/>
  <c r="K4814" i="1"/>
  <c r="K4815" i="1"/>
  <c r="L4815" i="1" s="1"/>
  <c r="K4816" i="1"/>
  <c r="L4816" i="1" s="1"/>
  <c r="K4817" i="1"/>
  <c r="K4818" i="1"/>
  <c r="K4819" i="1"/>
  <c r="K4820" i="1"/>
  <c r="K4821" i="1"/>
  <c r="K4822" i="1"/>
  <c r="K4823" i="1"/>
  <c r="L4823" i="1" s="1"/>
  <c r="K4824" i="1"/>
  <c r="L4824" i="1" s="1"/>
  <c r="K4825" i="1"/>
  <c r="K4826" i="1"/>
  <c r="K4827" i="1"/>
  <c r="K4828" i="1"/>
  <c r="K4829" i="1"/>
  <c r="K4830" i="1"/>
  <c r="K4831" i="1"/>
  <c r="L4831" i="1" s="1"/>
  <c r="K4832" i="1"/>
  <c r="L4832" i="1" s="1"/>
  <c r="K4833" i="1"/>
  <c r="K4834" i="1"/>
  <c r="K4835" i="1"/>
  <c r="K4836" i="1"/>
  <c r="K4837" i="1"/>
  <c r="K4838" i="1"/>
  <c r="K4839" i="1"/>
  <c r="L4839" i="1" s="1"/>
  <c r="K4840" i="1"/>
  <c r="L4840" i="1" s="1"/>
  <c r="K4841" i="1"/>
  <c r="K4842" i="1"/>
  <c r="K4843" i="1"/>
  <c r="K4844" i="1"/>
  <c r="K4845" i="1"/>
  <c r="K4846" i="1"/>
  <c r="K4847" i="1"/>
  <c r="L4847" i="1" s="1"/>
  <c r="K4848" i="1"/>
  <c r="L4848" i="1" s="1"/>
  <c r="K4849" i="1"/>
  <c r="K4850" i="1"/>
  <c r="K4851" i="1"/>
  <c r="K4852" i="1"/>
  <c r="K4853" i="1"/>
  <c r="K4854" i="1"/>
  <c r="K4855" i="1"/>
  <c r="L4855" i="1" s="1"/>
  <c r="K4856" i="1"/>
  <c r="L4856" i="1" s="1"/>
  <c r="K4857" i="1"/>
  <c r="K4858" i="1"/>
  <c r="K4859" i="1"/>
  <c r="K4860" i="1"/>
  <c r="K4861" i="1"/>
  <c r="K4862" i="1"/>
  <c r="K4863" i="1"/>
  <c r="L4863" i="1" s="1"/>
  <c r="K4864" i="1"/>
  <c r="L4864" i="1" s="1"/>
  <c r="K4865" i="1"/>
  <c r="K4866" i="1"/>
  <c r="K4867" i="1"/>
  <c r="K4868" i="1"/>
  <c r="K4869" i="1"/>
  <c r="K4870" i="1"/>
  <c r="K4871" i="1"/>
  <c r="L4871" i="1" s="1"/>
  <c r="K4872" i="1"/>
  <c r="L4872" i="1" s="1"/>
  <c r="K4873" i="1"/>
  <c r="K4874" i="1"/>
  <c r="K4875" i="1"/>
  <c r="K4876" i="1"/>
  <c r="K4877" i="1"/>
  <c r="K4878" i="1"/>
  <c r="K4879" i="1"/>
  <c r="L4879" i="1" s="1"/>
  <c r="K4880" i="1"/>
  <c r="L4880" i="1" s="1"/>
  <c r="K4881" i="1"/>
  <c r="N4881" i="1" s="1"/>
  <c r="P4881" i="1" s="1"/>
  <c r="K4882" i="1"/>
  <c r="K4883" i="1"/>
  <c r="N4883" i="1" s="1"/>
  <c r="P4883" i="1" s="1"/>
  <c r="Q4883" i="1" s="1"/>
  <c r="K4884" i="1"/>
  <c r="K4885" i="1"/>
  <c r="K4886" i="1"/>
  <c r="K4887" i="1"/>
  <c r="K4888" i="1"/>
  <c r="L4888" i="1" s="1"/>
  <c r="K4889" i="1"/>
  <c r="K4890" i="1"/>
  <c r="K4891" i="1"/>
  <c r="K4892" i="1"/>
  <c r="K4893" i="1"/>
  <c r="K4894" i="1"/>
  <c r="K4895" i="1"/>
  <c r="L4895" i="1" s="1"/>
  <c r="K4896" i="1"/>
  <c r="L4896" i="1" s="1"/>
  <c r="K4897" i="1"/>
  <c r="K4898" i="1"/>
  <c r="K4899" i="1"/>
  <c r="K4900" i="1"/>
  <c r="K4901" i="1"/>
  <c r="K4902" i="1"/>
  <c r="K4903" i="1"/>
  <c r="L4903" i="1" s="1"/>
  <c r="K4904" i="1"/>
  <c r="L4904" i="1" s="1"/>
  <c r="K4905" i="1"/>
  <c r="K4906" i="1"/>
  <c r="K4907" i="1"/>
  <c r="K4908" i="1"/>
  <c r="K4909" i="1"/>
  <c r="K4910" i="1"/>
  <c r="K4911" i="1"/>
  <c r="L4911" i="1" s="1"/>
  <c r="K4912" i="1"/>
  <c r="L4912" i="1" s="1"/>
  <c r="K4913" i="1"/>
  <c r="K4914" i="1"/>
  <c r="K4915" i="1"/>
  <c r="K4916" i="1"/>
  <c r="K4917" i="1"/>
  <c r="K4918" i="1"/>
  <c r="K4919" i="1"/>
  <c r="L4919" i="1" s="1"/>
  <c r="K4920" i="1"/>
  <c r="L4920" i="1" s="1"/>
  <c r="K4921" i="1"/>
  <c r="K4922" i="1"/>
  <c r="K4923" i="1"/>
  <c r="K4924" i="1"/>
  <c r="K4925" i="1"/>
  <c r="K4926" i="1"/>
  <c r="K4927" i="1"/>
  <c r="L4927" i="1" s="1"/>
  <c r="K4928" i="1"/>
  <c r="L4928" i="1" s="1"/>
  <c r="K4929" i="1"/>
  <c r="K4930" i="1"/>
  <c r="K4931" i="1"/>
  <c r="K4932" i="1"/>
  <c r="K4933" i="1"/>
  <c r="K4934" i="1"/>
  <c r="K4935" i="1"/>
  <c r="L4935" i="1" s="1"/>
  <c r="K4936" i="1"/>
  <c r="L4936" i="1" s="1"/>
  <c r="K4937" i="1"/>
  <c r="K4938" i="1"/>
  <c r="K4939" i="1"/>
  <c r="K4940" i="1"/>
  <c r="K4941" i="1"/>
  <c r="K4942" i="1"/>
  <c r="K4943" i="1"/>
  <c r="L4943" i="1" s="1"/>
  <c r="K4944" i="1"/>
  <c r="L4944" i="1" s="1"/>
  <c r="K4945" i="1"/>
  <c r="K4946" i="1"/>
  <c r="K4947" i="1"/>
  <c r="K4948" i="1"/>
  <c r="K4949" i="1"/>
  <c r="K4950" i="1"/>
  <c r="K4951" i="1"/>
  <c r="L4951" i="1" s="1"/>
  <c r="K4952" i="1"/>
  <c r="L4952" i="1" s="1"/>
  <c r="K4953" i="1"/>
  <c r="K4954" i="1"/>
  <c r="K4955" i="1"/>
  <c r="K4956" i="1"/>
  <c r="K4957" i="1"/>
  <c r="K4958" i="1"/>
  <c r="K4959" i="1"/>
  <c r="L4959" i="1" s="1"/>
  <c r="K4960" i="1"/>
  <c r="L4960" i="1" s="1"/>
  <c r="K4961" i="1"/>
  <c r="K4962" i="1"/>
  <c r="K4963" i="1"/>
  <c r="K4964" i="1"/>
  <c r="K4965" i="1"/>
  <c r="K4966" i="1"/>
  <c r="K4967" i="1"/>
  <c r="L4967" i="1" s="1"/>
  <c r="K4968" i="1"/>
  <c r="L4968" i="1" s="1"/>
  <c r="K4969" i="1"/>
  <c r="K4970" i="1"/>
  <c r="K4971" i="1"/>
  <c r="K4972" i="1"/>
  <c r="K4973" i="1"/>
  <c r="K4974" i="1"/>
  <c r="K4975" i="1"/>
  <c r="L4975" i="1" s="1"/>
  <c r="K4976" i="1"/>
  <c r="L4976" i="1" s="1"/>
  <c r="K4977" i="1"/>
  <c r="K4978" i="1"/>
  <c r="K4979" i="1"/>
  <c r="K4980" i="1"/>
  <c r="K4981" i="1"/>
  <c r="K4982" i="1"/>
  <c r="K4983" i="1"/>
  <c r="L4983" i="1" s="1"/>
  <c r="K4984" i="1"/>
  <c r="L4984" i="1" s="1"/>
  <c r="K4985" i="1"/>
  <c r="K4986" i="1"/>
  <c r="K4987" i="1"/>
  <c r="K4988" i="1"/>
  <c r="K4989" i="1"/>
  <c r="K4990" i="1"/>
  <c r="K4991" i="1"/>
  <c r="L4991" i="1" s="1"/>
  <c r="K4992" i="1"/>
  <c r="L4992" i="1" s="1"/>
  <c r="K4993" i="1"/>
  <c r="K4994" i="1"/>
  <c r="K4995" i="1"/>
  <c r="N4995" i="1" s="1"/>
  <c r="P4995" i="1" s="1"/>
  <c r="K4996" i="1"/>
  <c r="K4997" i="1"/>
  <c r="K4998" i="1"/>
  <c r="K4999" i="1"/>
  <c r="L4999" i="1" s="1"/>
  <c r="K5000" i="1"/>
  <c r="L5000" i="1" s="1"/>
  <c r="K5001" i="1"/>
  <c r="K5002" i="1"/>
  <c r="K5003" i="1"/>
  <c r="K5004" i="1"/>
  <c r="K5005" i="1"/>
  <c r="K5006" i="1"/>
  <c r="K5007" i="1"/>
  <c r="L5007" i="1" s="1"/>
  <c r="K5008" i="1"/>
  <c r="L5008" i="1" s="1"/>
  <c r="K5009" i="1"/>
  <c r="K5010" i="1"/>
  <c r="N5010" i="1" s="1"/>
  <c r="P5010" i="1" s="1"/>
  <c r="K5011" i="1"/>
  <c r="N5011" i="1" s="1"/>
  <c r="P5011" i="1" s="1"/>
  <c r="K5012" i="1"/>
  <c r="K5013" i="1"/>
  <c r="K5014" i="1"/>
  <c r="K5015" i="1"/>
  <c r="K5016" i="1"/>
  <c r="K5017" i="1"/>
  <c r="N5017" i="1" s="1"/>
  <c r="P5017" i="1" s="1"/>
  <c r="K5018" i="1"/>
  <c r="N5018" i="1" s="1"/>
  <c r="P5018" i="1" s="1"/>
  <c r="K5019" i="1"/>
  <c r="N5019" i="1" s="1"/>
  <c r="P5019" i="1" s="1"/>
  <c r="K5020" i="1"/>
  <c r="N5020" i="1" s="1"/>
  <c r="P5020" i="1" s="1"/>
  <c r="Q5020" i="1" s="1"/>
  <c r="K5021" i="1"/>
  <c r="K5022" i="1"/>
  <c r="K5023" i="1"/>
  <c r="L5023" i="1" s="1"/>
  <c r="K5024" i="1"/>
  <c r="L5024" i="1" s="1"/>
  <c r="K5025" i="1"/>
  <c r="K5026" i="1"/>
  <c r="K5027" i="1"/>
  <c r="K5028" i="1"/>
  <c r="K5029" i="1"/>
  <c r="K5030" i="1"/>
  <c r="K5031" i="1"/>
  <c r="L5031" i="1" s="1"/>
  <c r="K5032" i="1"/>
  <c r="L5032" i="1" s="1"/>
  <c r="K5033" i="1"/>
  <c r="K5034" i="1"/>
  <c r="K5035" i="1"/>
  <c r="K5036" i="1"/>
  <c r="K5037" i="1"/>
  <c r="K5038" i="1"/>
  <c r="K5039" i="1"/>
  <c r="L5039" i="1" s="1"/>
  <c r="K5040" i="1"/>
  <c r="L5040" i="1" s="1"/>
  <c r="K5041" i="1"/>
  <c r="K5042" i="1"/>
  <c r="K5043" i="1"/>
  <c r="K5044" i="1"/>
  <c r="K5045" i="1"/>
  <c r="K5046" i="1"/>
  <c r="K5047" i="1"/>
  <c r="K5048" i="1"/>
  <c r="L5048" i="1" s="1"/>
  <c r="K5049" i="1"/>
  <c r="K5050" i="1"/>
  <c r="K5051" i="1"/>
  <c r="K5052" i="1"/>
  <c r="K5053" i="1"/>
  <c r="K5054" i="1"/>
  <c r="K5055" i="1"/>
  <c r="L5055" i="1" s="1"/>
  <c r="K5056" i="1"/>
  <c r="K5057" i="1"/>
  <c r="N5057" i="1" s="1"/>
  <c r="P5057" i="1" s="1"/>
  <c r="K5058" i="1"/>
  <c r="N5058" i="1" s="1"/>
  <c r="P5058" i="1" s="1"/>
  <c r="K5059" i="1"/>
  <c r="N5059" i="1" s="1"/>
  <c r="P5059" i="1" s="1"/>
  <c r="Q5059" i="1" s="1"/>
  <c r="K5060" i="1"/>
  <c r="K5061" i="1"/>
  <c r="K5062" i="1"/>
  <c r="K5063" i="1"/>
  <c r="L5063" i="1" s="1"/>
  <c r="K5064" i="1"/>
  <c r="L5064" i="1" s="1"/>
  <c r="K5065" i="1"/>
  <c r="K5066" i="1"/>
  <c r="K5067" i="1"/>
  <c r="K5068" i="1"/>
  <c r="K5069" i="1"/>
  <c r="K5070" i="1"/>
  <c r="K5071" i="1"/>
  <c r="L5071" i="1" s="1"/>
  <c r="K5072" i="1"/>
  <c r="K5073" i="1"/>
  <c r="N5073" i="1" s="1"/>
  <c r="P5073" i="1" s="1"/>
  <c r="K5074" i="1"/>
  <c r="N5074" i="1" s="1"/>
  <c r="P5074" i="1" s="1"/>
  <c r="K5075" i="1"/>
  <c r="N5075" i="1" s="1"/>
  <c r="P5075" i="1" s="1"/>
  <c r="Q5075" i="1" s="1"/>
  <c r="K5076" i="1"/>
  <c r="K5077" i="1"/>
  <c r="K5078" i="1"/>
  <c r="K5079" i="1"/>
  <c r="L5079" i="1" s="1"/>
  <c r="K5080" i="1"/>
  <c r="L5080" i="1" s="1"/>
  <c r="K5081" i="1"/>
  <c r="K5082" i="1"/>
  <c r="K5083" i="1"/>
  <c r="K5084" i="1"/>
  <c r="N5084" i="1" s="1"/>
  <c r="P5084" i="1" s="1"/>
  <c r="Q5084" i="1" s="1"/>
  <c r="K5085" i="1"/>
  <c r="K5086" i="1"/>
  <c r="K5087" i="1"/>
  <c r="K5088" i="1"/>
  <c r="K5089" i="1"/>
  <c r="K5090" i="1"/>
  <c r="N5090" i="1" s="1"/>
  <c r="P5090" i="1" s="1"/>
  <c r="Q5090" i="1" s="1"/>
  <c r="K5091" i="1"/>
  <c r="K5092" i="1"/>
  <c r="K5093" i="1"/>
  <c r="K5094" i="1"/>
  <c r="K5095" i="1"/>
  <c r="L5095" i="1" s="1"/>
  <c r="K5096" i="1"/>
  <c r="K5097" i="1"/>
  <c r="K5098" i="1"/>
  <c r="N5098" i="1" s="1"/>
  <c r="P5098" i="1" s="1"/>
  <c r="Q5098" i="1" s="1"/>
  <c r="K5099" i="1"/>
  <c r="N5099" i="1" s="1"/>
  <c r="P5099" i="1" s="1"/>
  <c r="Q5099" i="1" s="1"/>
  <c r="K5100" i="1"/>
  <c r="N5100" i="1" s="1"/>
  <c r="P5100" i="1" s="1"/>
  <c r="Q5100" i="1" s="1"/>
  <c r="K5101" i="1"/>
  <c r="K5102" i="1"/>
  <c r="K5103" i="1"/>
  <c r="L5103" i="1" s="1"/>
  <c r="K5104" i="1"/>
  <c r="L5104" i="1" s="1"/>
  <c r="K5105" i="1"/>
  <c r="K5106" i="1"/>
  <c r="K5107" i="1"/>
  <c r="K5108" i="1"/>
  <c r="K5109" i="1"/>
  <c r="K5110" i="1"/>
  <c r="K5111" i="1"/>
  <c r="K5112" i="1"/>
  <c r="K5113" i="1"/>
  <c r="N5113" i="1" s="1"/>
  <c r="P5113" i="1" s="1"/>
  <c r="K5114" i="1"/>
  <c r="N5114" i="1" s="1"/>
  <c r="P5114" i="1" s="1"/>
  <c r="K5115" i="1"/>
  <c r="N5115" i="1" s="1"/>
  <c r="P5115" i="1" s="1"/>
  <c r="K5116" i="1"/>
  <c r="N5116" i="1" s="1"/>
  <c r="P5116" i="1" s="1"/>
  <c r="K5117" i="1"/>
  <c r="K5118" i="1"/>
  <c r="K5119" i="1"/>
  <c r="K5120" i="1"/>
  <c r="K5121" i="1"/>
  <c r="K5122" i="1"/>
  <c r="N5122" i="1" s="1"/>
  <c r="P5122" i="1" s="1"/>
  <c r="Q5122" i="1" s="1"/>
  <c r="K5123" i="1"/>
  <c r="N5123" i="1" s="1"/>
  <c r="P5123" i="1" s="1"/>
  <c r="Q5123" i="1" s="1"/>
  <c r="K5124" i="1"/>
  <c r="K5125" i="1"/>
  <c r="K5126" i="1"/>
  <c r="K5127" i="1"/>
  <c r="L5127" i="1" s="1"/>
  <c r="K5128" i="1"/>
  <c r="L5128" i="1" s="1"/>
  <c r="K5129" i="1"/>
  <c r="K5130" i="1"/>
  <c r="K5131" i="1"/>
  <c r="K5132" i="1"/>
  <c r="K5133" i="1"/>
  <c r="K5134" i="1"/>
  <c r="K5135" i="1"/>
  <c r="L5135" i="1" s="1"/>
  <c r="K5136" i="1"/>
  <c r="L5136" i="1" s="1"/>
  <c r="K5137" i="1"/>
  <c r="K5138" i="1"/>
  <c r="K5139" i="1"/>
  <c r="K5140" i="1"/>
  <c r="K5141" i="1"/>
  <c r="K5142" i="1"/>
  <c r="K5143" i="1"/>
  <c r="L5143" i="1" s="1"/>
  <c r="K5144" i="1"/>
  <c r="L5144" i="1" s="1"/>
  <c r="K5145" i="1"/>
  <c r="K5146" i="1"/>
  <c r="K5147" i="1"/>
  <c r="K5148" i="1"/>
  <c r="K5149" i="1"/>
  <c r="K5150" i="1"/>
  <c r="K5151" i="1"/>
  <c r="L5151" i="1" s="1"/>
  <c r="K5152" i="1"/>
  <c r="L5152" i="1" s="1"/>
  <c r="K5153" i="1"/>
  <c r="K5154" i="1"/>
  <c r="K5155" i="1"/>
  <c r="N5155" i="1" s="1"/>
  <c r="P5155" i="1" s="1"/>
  <c r="K5156" i="1"/>
  <c r="K5157" i="1"/>
  <c r="K5158" i="1"/>
  <c r="K5159" i="1"/>
  <c r="K5160" i="1"/>
  <c r="L5160" i="1" s="1"/>
  <c r="K5161" i="1"/>
  <c r="K5162" i="1"/>
  <c r="N5162" i="1" s="1"/>
  <c r="P5162" i="1" s="1"/>
  <c r="Q5162" i="1" s="1"/>
  <c r="K5163" i="1"/>
  <c r="N5163" i="1" s="1"/>
  <c r="P5163" i="1" s="1"/>
  <c r="Q5163" i="1" s="1"/>
  <c r="K5164" i="1"/>
  <c r="N5164" i="1" s="1"/>
  <c r="P5164" i="1" s="1"/>
  <c r="Q5164" i="1" s="1"/>
  <c r="K5165" i="1"/>
  <c r="K5166" i="1"/>
  <c r="K5167" i="1"/>
  <c r="L5167" i="1" s="1"/>
  <c r="K5168" i="1"/>
  <c r="L5168" i="1" s="1"/>
  <c r="K5169" i="1"/>
  <c r="K5170" i="1"/>
  <c r="K5171" i="1"/>
  <c r="K5172" i="1"/>
  <c r="K5173" i="1"/>
  <c r="K5174" i="1"/>
  <c r="K5175" i="1"/>
  <c r="L5175" i="1" s="1"/>
  <c r="K5176" i="1"/>
  <c r="L5176" i="1" s="1"/>
  <c r="K5177" i="1"/>
  <c r="K5178" i="1"/>
  <c r="N5178" i="1" s="1"/>
  <c r="P5178" i="1" s="1"/>
  <c r="Q5178" i="1" s="1"/>
  <c r="K5179" i="1"/>
  <c r="N5179" i="1" s="1"/>
  <c r="P5179" i="1" s="1"/>
  <c r="Q5179" i="1" s="1"/>
  <c r="K5180" i="1"/>
  <c r="N5180" i="1" s="1"/>
  <c r="P5180" i="1" s="1"/>
  <c r="Q5180" i="1" s="1"/>
  <c r="K5181" i="1"/>
  <c r="K5182" i="1"/>
  <c r="K5183" i="1"/>
  <c r="L5183" i="1" s="1"/>
  <c r="K5184" i="1"/>
  <c r="L5184" i="1" s="1"/>
  <c r="K5185" i="1"/>
  <c r="K5186" i="1"/>
  <c r="K5187" i="1"/>
  <c r="K5188" i="1"/>
  <c r="K5189" i="1"/>
  <c r="K5190" i="1"/>
  <c r="K5191" i="1"/>
  <c r="L5191" i="1" s="1"/>
  <c r="K5192" i="1"/>
  <c r="L5192" i="1" s="1"/>
  <c r="K5193" i="1"/>
  <c r="K5194" i="1"/>
  <c r="K5195" i="1"/>
  <c r="K5196" i="1"/>
  <c r="K5197" i="1"/>
  <c r="K5198" i="1"/>
  <c r="K5199" i="1"/>
  <c r="L5199" i="1" s="1"/>
  <c r="K5200" i="1"/>
  <c r="L5200" i="1" s="1"/>
  <c r="K5201" i="1"/>
  <c r="K5202" i="1"/>
  <c r="K5203" i="1"/>
  <c r="K5204" i="1"/>
  <c r="K2" i="1"/>
  <c r="O4" i="1" l="1"/>
  <c r="Q4" i="1" s="1"/>
  <c r="O3978" i="1"/>
  <c r="Q3978" i="1" s="1"/>
  <c r="O3065" i="1"/>
  <c r="Q3065" i="1" s="1"/>
  <c r="O3001" i="1"/>
  <c r="Q3001" i="1" s="1"/>
  <c r="O2940" i="1"/>
  <c r="Q2940" i="1" s="1"/>
  <c r="O2908" i="1"/>
  <c r="Q2908" i="1" s="1"/>
  <c r="O2802" i="1"/>
  <c r="Q2802" i="1" s="1"/>
  <c r="O2747" i="1"/>
  <c r="Q2747" i="1" s="1"/>
  <c r="O2658" i="1"/>
  <c r="Q2658" i="1" s="1"/>
  <c r="O2421" i="1"/>
  <c r="Q2421" i="1" s="1"/>
  <c r="O2393" i="1"/>
  <c r="Q2393" i="1" s="1"/>
  <c r="O2361" i="1"/>
  <c r="Q2361" i="1" s="1"/>
  <c r="O2280" i="1"/>
  <c r="Q2280" i="1" s="1"/>
  <c r="O2251" i="1"/>
  <c r="Q2251" i="1" s="1"/>
  <c r="O2199" i="1"/>
  <c r="Q2199" i="1" s="1"/>
  <c r="O2169" i="1"/>
  <c r="Q2169" i="1" s="1"/>
  <c r="O2144" i="1"/>
  <c r="Q2144" i="1" s="1"/>
  <c r="O2100" i="1"/>
  <c r="Q2100" i="1" s="1"/>
  <c r="O2057" i="1"/>
  <c r="Q2057" i="1" s="1"/>
  <c r="O2027" i="1"/>
  <c r="Q2027" i="1" s="1"/>
  <c r="O2004" i="1"/>
  <c r="Q2004" i="1" s="1"/>
  <c r="O1986" i="1"/>
  <c r="Q1986" i="1" s="1"/>
  <c r="O1961" i="1"/>
  <c r="Q1961" i="1" s="1"/>
  <c r="O1941" i="1"/>
  <c r="Q1941" i="1" s="1"/>
  <c r="O1918" i="1"/>
  <c r="Q1918" i="1" s="1"/>
  <c r="O1896" i="1"/>
  <c r="Q1896" i="1" s="1"/>
  <c r="O1871" i="1"/>
  <c r="Q1871" i="1" s="1"/>
  <c r="O1840" i="1"/>
  <c r="Q1840" i="1" s="1"/>
  <c r="O1805" i="1"/>
  <c r="Q1805" i="1" s="1"/>
  <c r="O1758" i="1"/>
  <c r="Q1758" i="1" s="1"/>
  <c r="O1734" i="1"/>
  <c r="Q1734" i="1" s="1"/>
  <c r="O1695" i="1"/>
  <c r="Q1695" i="1" s="1"/>
  <c r="O1657" i="1"/>
  <c r="Q1657" i="1" s="1"/>
  <c r="O1611" i="1"/>
  <c r="Q1611" i="1" s="1"/>
  <c r="O1582" i="1"/>
  <c r="Q1582" i="1" s="1"/>
  <c r="O1562" i="1"/>
  <c r="Q1562" i="1" s="1"/>
  <c r="O1536" i="1"/>
  <c r="Q1536" i="1" s="1"/>
  <c r="O1514" i="1"/>
  <c r="Q1514" i="1" s="1"/>
  <c r="O1492" i="1"/>
  <c r="Q1492" i="1" s="1"/>
  <c r="O1473" i="1"/>
  <c r="Q1473" i="1" s="1"/>
  <c r="O1431" i="1"/>
  <c r="Q1431" i="1" s="1"/>
  <c r="O1393" i="1"/>
  <c r="Q1393" i="1" s="1"/>
  <c r="O1372" i="1"/>
  <c r="Q1372" i="1" s="1"/>
  <c r="O1329" i="1"/>
  <c r="Q1329" i="1" s="1"/>
  <c r="O1292" i="1"/>
  <c r="Q1292" i="1" s="1"/>
  <c r="O1257" i="1"/>
  <c r="Q1257" i="1" s="1"/>
  <c r="O1238" i="1"/>
  <c r="Q1238" i="1" s="1"/>
  <c r="O1216" i="1"/>
  <c r="Q1216" i="1" s="1"/>
  <c r="O1200" i="1"/>
  <c r="Q1200" i="1" s="1"/>
  <c r="O1174" i="1"/>
  <c r="Q1174" i="1" s="1"/>
  <c r="O1142" i="1"/>
  <c r="Q1142" i="1" s="1"/>
  <c r="O1125" i="1"/>
  <c r="Q1125" i="1" s="1"/>
  <c r="O1108" i="1"/>
  <c r="Q1108" i="1" s="1"/>
  <c r="O1073" i="1"/>
  <c r="Q1073" i="1" s="1"/>
  <c r="O1057" i="1"/>
  <c r="Q1057" i="1" s="1"/>
  <c r="O1037" i="1"/>
  <c r="Q1037" i="1" s="1"/>
  <c r="O1007" i="1"/>
  <c r="Q1007" i="1" s="1"/>
  <c r="O966" i="1"/>
  <c r="Q966" i="1" s="1"/>
  <c r="O936" i="1"/>
  <c r="Q936" i="1" s="1"/>
  <c r="O917" i="1"/>
  <c r="Q917" i="1" s="1"/>
  <c r="O901" i="1"/>
  <c r="Q901" i="1" s="1"/>
  <c r="O883" i="1"/>
  <c r="Q883" i="1" s="1"/>
  <c r="O861" i="1"/>
  <c r="Q861" i="1" s="1"/>
  <c r="O801" i="1"/>
  <c r="Q801" i="1" s="1"/>
  <c r="O780" i="1"/>
  <c r="Q780" i="1" s="1"/>
  <c r="O761" i="1"/>
  <c r="Q761" i="1" s="1"/>
  <c r="O742" i="1"/>
  <c r="Q742" i="1" s="1"/>
  <c r="O723" i="1"/>
  <c r="Q723" i="1" s="1"/>
  <c r="O688" i="1"/>
  <c r="Q688" i="1" s="1"/>
  <c r="O662" i="1"/>
  <c r="Q662" i="1" s="1"/>
  <c r="O645" i="1"/>
  <c r="Q645" i="1" s="1"/>
  <c r="O627" i="1"/>
  <c r="Q627" i="1" s="1"/>
  <c r="O611" i="1"/>
  <c r="Q611" i="1" s="1"/>
  <c r="O555" i="1"/>
  <c r="Q555" i="1" s="1"/>
  <c r="O529" i="1"/>
  <c r="Q529" i="1" s="1"/>
  <c r="O507" i="1"/>
  <c r="Q507" i="1" s="1"/>
  <c r="O428" i="1"/>
  <c r="Q428" i="1" s="1"/>
  <c r="O412" i="1"/>
  <c r="Q412" i="1" s="1"/>
  <c r="O396" i="1"/>
  <c r="Q396" i="1" s="1"/>
  <c r="O369" i="1"/>
  <c r="Q369" i="1" s="1"/>
  <c r="O353" i="1"/>
  <c r="Q353" i="1" s="1"/>
  <c r="O288" i="1"/>
  <c r="Q288" i="1" s="1"/>
  <c r="O272" i="1"/>
  <c r="Q272" i="1" s="1"/>
  <c r="O256" i="1"/>
  <c r="Q256" i="1" s="1"/>
  <c r="O224" i="1"/>
  <c r="Q224" i="1" s="1"/>
  <c r="O191" i="1"/>
  <c r="Q191" i="1" s="1"/>
  <c r="O175" i="1"/>
  <c r="Q175" i="1" s="1"/>
  <c r="O145" i="1"/>
  <c r="Q145" i="1" s="1"/>
  <c r="O129" i="1"/>
  <c r="Q129" i="1" s="1"/>
  <c r="O113" i="1"/>
  <c r="Q113" i="1" s="1"/>
  <c r="O97" i="1"/>
  <c r="Q97" i="1" s="1"/>
  <c r="O54" i="1"/>
  <c r="Q54" i="1" s="1"/>
  <c r="O35" i="1"/>
  <c r="Q35" i="1" s="1"/>
  <c r="N5124" i="1"/>
  <c r="P5124" i="1" s="1"/>
  <c r="Q5124" i="1" s="1"/>
  <c r="N5012" i="1"/>
  <c r="P5012" i="1" s="1"/>
  <c r="N1876" i="1"/>
  <c r="P1876" i="1" s="1"/>
  <c r="N5028" i="1"/>
  <c r="P5028" i="1" s="1"/>
  <c r="N4548" i="1"/>
  <c r="P4548" i="1" s="1"/>
  <c r="Q4548" i="1" s="1"/>
  <c r="N1892" i="1"/>
  <c r="P1892" i="1" s="1"/>
  <c r="N5076" i="1"/>
  <c r="P5076" i="1" s="1"/>
  <c r="Q5076" i="1" s="1"/>
  <c r="N5156" i="1"/>
  <c r="P5156" i="1" s="1"/>
  <c r="N4996" i="1"/>
  <c r="P4996" i="1" s="1"/>
  <c r="N4500" i="1"/>
  <c r="P4500" i="1" s="1"/>
  <c r="N5060" i="1"/>
  <c r="P5060" i="1" s="1"/>
  <c r="Q5060" i="1" s="1"/>
  <c r="O5013" i="1"/>
  <c r="Q5013" i="1" s="1"/>
  <c r="O3717" i="1"/>
  <c r="Q3717" i="1" s="1"/>
  <c r="N2" i="1"/>
  <c r="P2" i="1" s="1"/>
  <c r="N5181" i="1"/>
  <c r="P5181" i="1" s="1"/>
  <c r="Q5181" i="1" s="1"/>
  <c r="N5157" i="1"/>
  <c r="P5157" i="1" s="1"/>
  <c r="N5125" i="1"/>
  <c r="P5125" i="1" s="1"/>
  <c r="Q5125" i="1" s="1"/>
  <c r="N5117" i="1"/>
  <c r="P5117" i="1" s="1"/>
  <c r="N5101" i="1"/>
  <c r="P5101" i="1" s="1"/>
  <c r="Q5101" i="1" s="1"/>
  <c r="N5085" i="1"/>
  <c r="P5085" i="1" s="1"/>
  <c r="N5029" i="1"/>
  <c r="P5029" i="1" s="1"/>
  <c r="N5021" i="1"/>
  <c r="P5021" i="1" s="1"/>
  <c r="Q5021" i="1" s="1"/>
  <c r="N5013" i="1"/>
  <c r="P5013" i="1" s="1"/>
  <c r="N4997" i="1"/>
  <c r="P4997" i="1" s="1"/>
  <c r="Q4997" i="1" s="1"/>
  <c r="N4549" i="1"/>
  <c r="P4549" i="1" s="1"/>
  <c r="N4501" i="1"/>
  <c r="P4501" i="1" s="1"/>
  <c r="Q4501" i="1" s="1"/>
  <c r="N4197" i="1"/>
  <c r="P4197" i="1" s="1"/>
  <c r="Q4197" i="1" s="1"/>
  <c r="N3901" i="1"/>
  <c r="P3901" i="1" s="1"/>
  <c r="N3717" i="1"/>
  <c r="P3717" i="1" s="1"/>
  <c r="N3621" i="1"/>
  <c r="P3621" i="1" s="1"/>
  <c r="Q3621" i="1" s="1"/>
  <c r="N3229" i="1"/>
  <c r="P3229" i="1" s="1"/>
  <c r="N3069" i="1"/>
  <c r="P3069" i="1" s="1"/>
  <c r="N3029" i="1"/>
  <c r="P3029" i="1" s="1"/>
  <c r="N3005" i="1"/>
  <c r="P3005" i="1" s="1"/>
  <c r="N2941" i="1"/>
  <c r="P2941" i="1" s="1"/>
  <c r="N2933" i="1"/>
  <c r="P2933" i="1" s="1"/>
  <c r="N2909" i="1"/>
  <c r="P2909" i="1" s="1"/>
  <c r="N2853" i="1"/>
  <c r="P2853" i="1" s="1"/>
  <c r="N2805" i="1"/>
  <c r="P2805" i="1" s="1"/>
  <c r="N2781" i="1"/>
  <c r="P2781" i="1" s="1"/>
  <c r="N2773" i="1"/>
  <c r="P2773" i="1" s="1"/>
  <c r="N2749" i="1"/>
  <c r="P2749" i="1" s="1"/>
  <c r="N2645" i="1"/>
  <c r="P2645" i="1" s="1"/>
  <c r="N2613" i="1"/>
  <c r="P2613" i="1" s="1"/>
  <c r="N5177" i="1"/>
  <c r="P5177" i="1" s="1"/>
  <c r="Q5177" i="1" s="1"/>
  <c r="L5177" i="1"/>
  <c r="O5177" i="1" s="1"/>
  <c r="N5089" i="1"/>
  <c r="P5089" i="1" s="1"/>
  <c r="Q5089" i="1" s="1"/>
  <c r="L5089" i="1"/>
  <c r="O5089" i="1" s="1"/>
  <c r="N3521" i="1"/>
  <c r="P3521" i="1" s="1"/>
  <c r="Q3521" i="1" s="1"/>
  <c r="L3521" i="1"/>
  <c r="O3521" i="1" s="1"/>
  <c r="N5049" i="1"/>
  <c r="P5049" i="1" s="1"/>
  <c r="Q5049" i="1" s="1"/>
  <c r="L5049" i="1"/>
  <c r="O5049" i="1" s="1"/>
  <c r="N4889" i="1"/>
  <c r="P4889" i="1" s="1"/>
  <c r="Q4889" i="1" s="1"/>
  <c r="L4889" i="1"/>
  <c r="O4889" i="1" s="1"/>
  <c r="N5161" i="1"/>
  <c r="P5161" i="1" s="1"/>
  <c r="Q5161" i="1" s="1"/>
  <c r="L5161" i="1"/>
  <c r="O5161" i="1" s="1"/>
  <c r="N5121" i="1"/>
  <c r="P5121" i="1" s="1"/>
  <c r="Q5121" i="1" s="1"/>
  <c r="L5121" i="1"/>
  <c r="O5121" i="1" s="1"/>
  <c r="N5097" i="1"/>
  <c r="P5097" i="1" s="1"/>
  <c r="Q5097" i="1" s="1"/>
  <c r="L5097" i="1"/>
  <c r="O5097" i="1" s="1"/>
  <c r="N4505" i="1"/>
  <c r="P4505" i="1" s="1"/>
  <c r="Q4505" i="1" s="1"/>
  <c r="L4505" i="1"/>
  <c r="O4505" i="1" s="1"/>
  <c r="N3615" i="1"/>
  <c r="P3615" i="1" s="1"/>
  <c r="Q3615" i="1" s="1"/>
  <c r="L3615" i="1"/>
  <c r="N3551" i="1"/>
  <c r="P3551" i="1" s="1"/>
  <c r="Q3551" i="1" s="1"/>
  <c r="L3551" i="1"/>
  <c r="L5162" i="1"/>
  <c r="O5162" i="1" s="1"/>
  <c r="L5125" i="1"/>
  <c r="O5125" i="1" s="1"/>
  <c r="L5100" i="1"/>
  <c r="O5100" i="1" s="1"/>
  <c r="L5060" i="1"/>
  <c r="O5060" i="1" s="1"/>
  <c r="L3980" i="1"/>
  <c r="O3980" i="1" s="1"/>
  <c r="L3867" i="1"/>
  <c r="O3867" i="1" s="1"/>
  <c r="L3547" i="1"/>
  <c r="O3547" i="1" s="1"/>
  <c r="L5181" i="1"/>
  <c r="O5181" i="1" s="1"/>
  <c r="L5124" i="1"/>
  <c r="L5099" i="1"/>
  <c r="O5099" i="1" s="1"/>
  <c r="L5059" i="1"/>
  <c r="O5059" i="1" s="1"/>
  <c r="L5021" i="1"/>
  <c r="O5021" i="1" s="1"/>
  <c r="L4548" i="1"/>
  <c r="O4548" i="1" s="1"/>
  <c r="L3979" i="1"/>
  <c r="O3979" i="1" s="1"/>
  <c r="N5158" i="1"/>
  <c r="P5158" i="1" s="1"/>
  <c r="N5030" i="1"/>
  <c r="P5030" i="1" s="1"/>
  <c r="N3902" i="1"/>
  <c r="P3902" i="1" s="1"/>
  <c r="Q3902" i="1" s="1"/>
  <c r="N3030" i="1"/>
  <c r="P3030" i="1" s="1"/>
  <c r="L5180" i="1"/>
  <c r="O5180" i="1" s="1"/>
  <c r="L5123" i="1"/>
  <c r="O5123" i="1" s="1"/>
  <c r="L5098" i="1"/>
  <c r="O5098" i="1" s="1"/>
  <c r="L5084" i="1"/>
  <c r="O5084" i="1" s="1"/>
  <c r="L5020" i="1"/>
  <c r="O5020" i="1" s="1"/>
  <c r="L3621" i="1"/>
  <c r="O3621" i="1" s="1"/>
  <c r="N5046" i="1"/>
  <c r="P5046" i="1" s="1"/>
  <c r="N5014" i="1"/>
  <c r="P5014" i="1" s="1"/>
  <c r="N3718" i="1"/>
  <c r="P3718" i="1" s="1"/>
  <c r="N3614" i="1"/>
  <c r="P3614" i="1" s="1"/>
  <c r="Q3614" i="1" s="1"/>
  <c r="N3118" i="1"/>
  <c r="P3118" i="1" s="1"/>
  <c r="N3070" i="1"/>
  <c r="P3070" i="1" s="1"/>
  <c r="O5124" i="1"/>
  <c r="L5179" i="1"/>
  <c r="O5179" i="1" s="1"/>
  <c r="L5122" i="1"/>
  <c r="O5122" i="1" s="1"/>
  <c r="L5076" i="1"/>
  <c r="O5076" i="1" s="1"/>
  <c r="L4883" i="1"/>
  <c r="O4883" i="1" s="1"/>
  <c r="L4203" i="1"/>
  <c r="O4203" i="1" s="1"/>
  <c r="L3722" i="1"/>
  <c r="O3722" i="1" s="1"/>
  <c r="N5118" i="1"/>
  <c r="P5118" i="1" s="1"/>
  <c r="N5038" i="1"/>
  <c r="P5038" i="1" s="1"/>
  <c r="N4998" i="1"/>
  <c r="P4998" i="1" s="1"/>
  <c r="Q4998" i="1" s="1"/>
  <c r="N4502" i="1"/>
  <c r="P4502" i="1" s="1"/>
  <c r="N4198" i="1"/>
  <c r="P4198" i="1" s="1"/>
  <c r="Q4198" i="1" s="1"/>
  <c r="N3518" i="1"/>
  <c r="P3518" i="1" s="1"/>
  <c r="N3046" i="1"/>
  <c r="P3046" i="1" s="1"/>
  <c r="L5178" i="1"/>
  <c r="O5178" i="1" s="1"/>
  <c r="L5075" i="1"/>
  <c r="O5075" i="1" s="1"/>
  <c r="L4202" i="1"/>
  <c r="O4202" i="1" s="1"/>
  <c r="L5090" i="1"/>
  <c r="O5090" i="1" s="1"/>
  <c r="L4998" i="1"/>
  <c r="O4998" i="1" s="1"/>
  <c r="L3902" i="1"/>
  <c r="O3902" i="1" s="1"/>
  <c r="L3614" i="1"/>
  <c r="O3614" i="1" s="1"/>
  <c r="L5164" i="1"/>
  <c r="O5164" i="1" s="1"/>
  <c r="L4997" i="1"/>
  <c r="O4997" i="1" s="1"/>
  <c r="L4198" i="1"/>
  <c r="O4198" i="1" s="1"/>
  <c r="O8" i="1"/>
  <c r="Q8" i="1" s="1"/>
  <c r="L5163" i="1"/>
  <c r="O5163" i="1" s="1"/>
  <c r="L5101" i="1"/>
  <c r="O5101" i="1" s="1"/>
  <c r="L4501" i="1"/>
  <c r="O4501" i="1" s="1"/>
  <c r="L4197" i="1"/>
  <c r="O4197" i="1" s="1"/>
  <c r="L3868" i="1"/>
  <c r="O3868" i="1" s="1"/>
  <c r="L3548" i="1"/>
  <c r="O3548" i="1" s="1"/>
  <c r="N4932" i="1"/>
  <c r="P4932" i="1" s="1"/>
  <c r="Q4932" i="1" s="1"/>
  <c r="L4932" i="1"/>
  <c r="O4932" i="1" s="1"/>
  <c r="N4868" i="1"/>
  <c r="P4868" i="1" s="1"/>
  <c r="Q4868" i="1" s="1"/>
  <c r="L4868" i="1"/>
  <c r="O4868" i="1" s="1"/>
  <c r="N4836" i="1"/>
  <c r="P4836" i="1" s="1"/>
  <c r="Q4836" i="1" s="1"/>
  <c r="L4836" i="1"/>
  <c r="O4836" i="1" s="1"/>
  <c r="N4804" i="1"/>
  <c r="P4804" i="1" s="1"/>
  <c r="Q4804" i="1" s="1"/>
  <c r="L4804" i="1"/>
  <c r="O4804" i="1" s="1"/>
  <c r="N4772" i="1"/>
  <c r="P4772" i="1" s="1"/>
  <c r="Q4772" i="1" s="1"/>
  <c r="L4772" i="1"/>
  <c r="O4772" i="1" s="1"/>
  <c r="N4716" i="1"/>
  <c r="P4716" i="1" s="1"/>
  <c r="Q4716" i="1" s="1"/>
  <c r="L4716" i="1"/>
  <c r="O4716" i="1" s="1"/>
  <c r="N4644" i="1"/>
  <c r="P4644" i="1" s="1"/>
  <c r="Q4644" i="1" s="1"/>
  <c r="L4644" i="1"/>
  <c r="O4644" i="1" s="1"/>
  <c r="N4532" i="1"/>
  <c r="P4532" i="1" s="1"/>
  <c r="Q4532" i="1" s="1"/>
  <c r="L4532" i="1"/>
  <c r="O4532" i="1" s="1"/>
  <c r="N4276" i="1"/>
  <c r="P4276" i="1" s="1"/>
  <c r="Q4276" i="1" s="1"/>
  <c r="L4276" i="1"/>
  <c r="O4276" i="1" s="1"/>
  <c r="N5169" i="1"/>
  <c r="P5169" i="1" s="1"/>
  <c r="Q5169" i="1" s="1"/>
  <c r="L5169" i="1"/>
  <c r="O5169" i="1" s="1"/>
  <c r="N5153" i="1"/>
  <c r="P5153" i="1" s="1"/>
  <c r="L5153" i="1"/>
  <c r="O5153" i="1" s="1"/>
  <c r="Q5153" i="1" s="1"/>
  <c r="N5145" i="1"/>
  <c r="P5145" i="1" s="1"/>
  <c r="Q5145" i="1" s="1"/>
  <c r="L5145" i="1"/>
  <c r="O5145" i="1" s="1"/>
  <c r="N5137" i="1"/>
  <c r="P5137" i="1" s="1"/>
  <c r="Q5137" i="1" s="1"/>
  <c r="L5137" i="1"/>
  <c r="O5137" i="1" s="1"/>
  <c r="N5129" i="1"/>
  <c r="P5129" i="1" s="1"/>
  <c r="Q5129" i="1" s="1"/>
  <c r="L5129" i="1"/>
  <c r="O5129" i="1" s="1"/>
  <c r="N5065" i="1"/>
  <c r="P5065" i="1" s="1"/>
  <c r="Q5065" i="1" s="1"/>
  <c r="L5065" i="1"/>
  <c r="O5065" i="1" s="1"/>
  <c r="N5041" i="1"/>
  <c r="P5041" i="1" s="1"/>
  <c r="Q5041" i="1" s="1"/>
  <c r="L5041" i="1"/>
  <c r="O5041" i="1" s="1"/>
  <c r="N5009" i="1"/>
  <c r="P5009" i="1" s="1"/>
  <c r="L5009" i="1"/>
  <c r="O5009" i="1" s="1"/>
  <c r="Q5009" i="1" s="1"/>
  <c r="N4985" i="1"/>
  <c r="P4985" i="1" s="1"/>
  <c r="Q4985" i="1" s="1"/>
  <c r="L4985" i="1"/>
  <c r="O4985" i="1" s="1"/>
  <c r="N4961" i="1"/>
  <c r="P4961" i="1" s="1"/>
  <c r="Q4961" i="1" s="1"/>
  <c r="L4961" i="1"/>
  <c r="O4961" i="1" s="1"/>
  <c r="N4937" i="1"/>
  <c r="P4937" i="1" s="1"/>
  <c r="Q4937" i="1" s="1"/>
  <c r="L4937" i="1"/>
  <c r="O4937" i="1" s="1"/>
  <c r="N4913" i="1"/>
  <c r="P4913" i="1" s="1"/>
  <c r="Q4913" i="1" s="1"/>
  <c r="L4913" i="1"/>
  <c r="O4913" i="1" s="1"/>
  <c r="N4865" i="1"/>
  <c r="P4865" i="1" s="1"/>
  <c r="Q4865" i="1" s="1"/>
  <c r="L4865" i="1"/>
  <c r="O4865" i="1" s="1"/>
  <c r="N4825" i="1"/>
  <c r="P4825" i="1" s="1"/>
  <c r="Q4825" i="1" s="1"/>
  <c r="L4825" i="1"/>
  <c r="O4825" i="1" s="1"/>
  <c r="N4777" i="1"/>
  <c r="P4777" i="1" s="1"/>
  <c r="Q4777" i="1" s="1"/>
  <c r="L4777" i="1"/>
  <c r="O4777" i="1" s="1"/>
  <c r="N4745" i="1"/>
  <c r="P4745" i="1" s="1"/>
  <c r="Q4745" i="1" s="1"/>
  <c r="L4745" i="1"/>
  <c r="O4745" i="1" s="1"/>
  <c r="N4713" i="1"/>
  <c r="P4713" i="1" s="1"/>
  <c r="Q4713" i="1" s="1"/>
  <c r="L4713" i="1"/>
  <c r="O4713" i="1" s="1"/>
  <c r="N4681" i="1"/>
  <c r="P4681" i="1" s="1"/>
  <c r="Q4681" i="1" s="1"/>
  <c r="L4681" i="1"/>
  <c r="O4681" i="1" s="1"/>
  <c r="N4633" i="1"/>
  <c r="P4633" i="1" s="1"/>
  <c r="Q4633" i="1" s="1"/>
  <c r="L4633" i="1"/>
  <c r="O4633" i="1" s="1"/>
  <c r="N4593" i="1"/>
  <c r="P4593" i="1" s="1"/>
  <c r="Q4593" i="1" s="1"/>
  <c r="L4593" i="1"/>
  <c r="O4593" i="1" s="1"/>
  <c r="N4561" i="1"/>
  <c r="P4561" i="1" s="1"/>
  <c r="Q4561" i="1" s="1"/>
  <c r="L4561" i="1"/>
  <c r="O4561" i="1" s="1"/>
  <c r="N4545" i="1"/>
  <c r="P4545" i="1" s="1"/>
  <c r="L4545" i="1"/>
  <c r="O4545" i="1" s="1"/>
  <c r="Q4545" i="1" s="1"/>
  <c r="N4521" i="1"/>
  <c r="P4521" i="1" s="1"/>
  <c r="Q4521" i="1" s="1"/>
  <c r="L4521" i="1"/>
  <c r="O4521" i="1" s="1"/>
  <c r="N4481" i="1"/>
  <c r="P4481" i="1" s="1"/>
  <c r="Q4481" i="1" s="1"/>
  <c r="L4481" i="1"/>
  <c r="O4481" i="1" s="1"/>
  <c r="N4449" i="1"/>
  <c r="P4449" i="1" s="1"/>
  <c r="Q4449" i="1" s="1"/>
  <c r="L4449" i="1"/>
  <c r="O4449" i="1" s="1"/>
  <c r="N4417" i="1"/>
  <c r="P4417" i="1" s="1"/>
  <c r="Q4417" i="1" s="1"/>
  <c r="L4417" i="1"/>
  <c r="O4417" i="1" s="1"/>
  <c r="N4393" i="1"/>
  <c r="P4393" i="1" s="1"/>
  <c r="Q4393" i="1" s="1"/>
  <c r="L4393" i="1"/>
  <c r="O4393" i="1" s="1"/>
  <c r="N4361" i="1"/>
  <c r="P4361" i="1" s="1"/>
  <c r="Q4361" i="1" s="1"/>
  <c r="L4361" i="1"/>
  <c r="O4361" i="1" s="1"/>
  <c r="N4337" i="1"/>
  <c r="P4337" i="1" s="1"/>
  <c r="Q4337" i="1" s="1"/>
  <c r="L4337" i="1"/>
  <c r="O4337" i="1" s="1"/>
  <c r="N4297" i="1"/>
  <c r="P4297" i="1" s="1"/>
  <c r="Q4297" i="1" s="1"/>
  <c r="L4297" i="1"/>
  <c r="O4297" i="1" s="1"/>
  <c r="N4265" i="1"/>
  <c r="P4265" i="1" s="1"/>
  <c r="Q4265" i="1" s="1"/>
  <c r="L4265" i="1"/>
  <c r="O4265" i="1" s="1"/>
  <c r="N4257" i="1"/>
  <c r="P4257" i="1" s="1"/>
  <c r="Q4257" i="1" s="1"/>
  <c r="L4257" i="1"/>
  <c r="O4257" i="1" s="1"/>
  <c r="N4225" i="1"/>
  <c r="P4225" i="1" s="1"/>
  <c r="Q4225" i="1" s="1"/>
  <c r="L4225" i="1"/>
  <c r="O4225" i="1" s="1"/>
  <c r="N4209" i="1"/>
  <c r="P4209" i="1" s="1"/>
  <c r="Q4209" i="1" s="1"/>
  <c r="L4209" i="1"/>
  <c r="O4209" i="1" s="1"/>
  <c r="N4169" i="1"/>
  <c r="P4169" i="1" s="1"/>
  <c r="Q4169" i="1" s="1"/>
  <c r="L4169" i="1"/>
  <c r="O4169" i="1" s="1"/>
  <c r="N4153" i="1"/>
  <c r="P4153" i="1" s="1"/>
  <c r="Q4153" i="1" s="1"/>
  <c r="L4153" i="1"/>
  <c r="O4153" i="1" s="1"/>
  <c r="N4121" i="1"/>
  <c r="P4121" i="1" s="1"/>
  <c r="Q4121" i="1" s="1"/>
  <c r="L4121" i="1"/>
  <c r="O4121" i="1" s="1"/>
  <c r="N4105" i="1"/>
  <c r="P4105" i="1" s="1"/>
  <c r="Q4105" i="1" s="1"/>
  <c r="L4105" i="1"/>
  <c r="O4105" i="1" s="1"/>
  <c r="N4073" i="1"/>
  <c r="P4073" i="1" s="1"/>
  <c r="Q4073" i="1" s="1"/>
  <c r="L4073" i="1"/>
  <c r="O4073" i="1" s="1"/>
  <c r="N4057" i="1"/>
  <c r="P4057" i="1" s="1"/>
  <c r="Q4057" i="1" s="1"/>
  <c r="L4057" i="1"/>
  <c r="O4057" i="1" s="1"/>
  <c r="N4033" i="1"/>
  <c r="P4033" i="1" s="1"/>
  <c r="Q4033" i="1" s="1"/>
  <c r="L4033" i="1"/>
  <c r="O4033" i="1" s="1"/>
  <c r="N4009" i="1"/>
  <c r="P4009" i="1" s="1"/>
  <c r="Q4009" i="1" s="1"/>
  <c r="L4009" i="1"/>
  <c r="O4009" i="1" s="1"/>
  <c r="N3985" i="1"/>
  <c r="P3985" i="1" s="1"/>
  <c r="Q3985" i="1" s="1"/>
  <c r="L3985" i="1"/>
  <c r="O3985" i="1" s="1"/>
  <c r="N3961" i="1"/>
  <c r="P3961" i="1" s="1"/>
  <c r="Q3961" i="1" s="1"/>
  <c r="L3961" i="1"/>
  <c r="O3961" i="1" s="1"/>
  <c r="N3929" i="1"/>
  <c r="P3929" i="1" s="1"/>
  <c r="Q3929" i="1" s="1"/>
  <c r="L3929" i="1"/>
  <c r="O3929" i="1" s="1"/>
  <c r="N3897" i="1"/>
  <c r="P3897" i="1" s="1"/>
  <c r="Q3897" i="1" s="1"/>
  <c r="L3897" i="1"/>
  <c r="O3897" i="1" s="1"/>
  <c r="N3873" i="1"/>
  <c r="P3873" i="1" s="1"/>
  <c r="Q3873" i="1" s="1"/>
  <c r="L3873" i="1"/>
  <c r="O3873" i="1" s="1"/>
  <c r="N3825" i="1"/>
  <c r="P3825" i="1" s="1"/>
  <c r="Q3825" i="1" s="1"/>
  <c r="L3825" i="1"/>
  <c r="O3825" i="1" s="1"/>
  <c r="N3745" i="1"/>
  <c r="P3745" i="1" s="1"/>
  <c r="Q3745" i="1" s="1"/>
  <c r="L3745" i="1"/>
  <c r="O3745" i="1" s="1"/>
  <c r="N3457" i="1"/>
  <c r="P3457" i="1" s="1"/>
  <c r="Q3457" i="1" s="1"/>
  <c r="L3457" i="1"/>
  <c r="O3457" i="1" s="1"/>
  <c r="N3377" i="1"/>
  <c r="P3377" i="1" s="1"/>
  <c r="Q3377" i="1" s="1"/>
  <c r="L3377" i="1"/>
  <c r="O3377" i="1" s="1"/>
  <c r="N3201" i="1"/>
  <c r="P3201" i="1" s="1"/>
  <c r="Q3201" i="1" s="1"/>
  <c r="L3201" i="1"/>
  <c r="O3201" i="1" s="1"/>
  <c r="N3105" i="1"/>
  <c r="P3105" i="1" s="1"/>
  <c r="Q3105" i="1" s="1"/>
  <c r="L3105" i="1"/>
  <c r="O3105" i="1" s="1"/>
  <c r="N3089" i="1"/>
  <c r="P3089" i="1" s="1"/>
  <c r="Q3089" i="1" s="1"/>
  <c r="L3089" i="1"/>
  <c r="O3089" i="1" s="1"/>
  <c r="N2961" i="1"/>
  <c r="P2961" i="1" s="1"/>
  <c r="Q2961" i="1" s="1"/>
  <c r="L2961" i="1"/>
  <c r="O2961" i="1" s="1"/>
  <c r="N2849" i="1"/>
  <c r="P2849" i="1" s="1"/>
  <c r="Q2849" i="1" s="1"/>
  <c r="L2849" i="1"/>
  <c r="O2849" i="1" s="1"/>
  <c r="N2641" i="1"/>
  <c r="P2641" i="1" s="1"/>
  <c r="Q2641" i="1" s="1"/>
  <c r="L2641" i="1"/>
  <c r="O2641" i="1" s="1"/>
  <c r="N2601" i="1"/>
  <c r="P2601" i="1" s="1"/>
  <c r="Q2601" i="1" s="1"/>
  <c r="L2601" i="1"/>
  <c r="O2601" i="1" s="1"/>
  <c r="N2553" i="1"/>
  <c r="P2553" i="1" s="1"/>
  <c r="Q2553" i="1" s="1"/>
  <c r="L2553" i="1"/>
  <c r="O2553" i="1" s="1"/>
  <c r="N2441" i="1"/>
  <c r="P2441" i="1" s="1"/>
  <c r="Q2441" i="1" s="1"/>
  <c r="L2441" i="1"/>
  <c r="O2441" i="1" s="1"/>
  <c r="N2313" i="1"/>
  <c r="P2313" i="1" s="1"/>
  <c r="Q2313" i="1" s="1"/>
  <c r="L2313" i="1"/>
  <c r="O2313" i="1" s="1"/>
  <c r="N2305" i="1"/>
  <c r="P2305" i="1" s="1"/>
  <c r="Q2305" i="1" s="1"/>
  <c r="L2305" i="1"/>
  <c r="O2305" i="1" s="1"/>
  <c r="N2233" i="1"/>
  <c r="P2233" i="1" s="1"/>
  <c r="Q2233" i="1" s="1"/>
  <c r="L2233" i="1"/>
  <c r="O2233" i="1" s="1"/>
  <c r="N2201" i="1"/>
  <c r="P2201" i="1" s="1"/>
  <c r="Q2201" i="1" s="1"/>
  <c r="L2201" i="1"/>
  <c r="O2201" i="1" s="1"/>
  <c r="N2073" i="1"/>
  <c r="P2073" i="1" s="1"/>
  <c r="Q2073" i="1" s="1"/>
  <c r="L2073" i="1"/>
  <c r="O2073" i="1" s="1"/>
  <c r="N1857" i="1"/>
  <c r="P1857" i="1" s="1"/>
  <c r="Q1857" i="1" s="1"/>
  <c r="L1857" i="1"/>
  <c r="O1857" i="1" s="1"/>
  <c r="N1833" i="1"/>
  <c r="P1833" i="1" s="1"/>
  <c r="Q1833" i="1" s="1"/>
  <c r="L1833" i="1"/>
  <c r="O1833" i="1" s="1"/>
  <c r="N1769" i="1"/>
  <c r="P1769" i="1" s="1"/>
  <c r="Q1769" i="1" s="1"/>
  <c r="L1769" i="1"/>
  <c r="O1769" i="1" s="1"/>
  <c r="N3687" i="1"/>
  <c r="P3687" i="1" s="1"/>
  <c r="Q3687" i="1" s="1"/>
  <c r="L3687" i="1"/>
  <c r="N3679" i="1"/>
  <c r="P3679" i="1" s="1"/>
  <c r="Q3679" i="1" s="1"/>
  <c r="L3679" i="1"/>
  <c r="N3671" i="1"/>
  <c r="P3671" i="1" s="1"/>
  <c r="Q3671" i="1" s="1"/>
  <c r="L3671" i="1"/>
  <c r="N3663" i="1"/>
  <c r="P3663" i="1" s="1"/>
  <c r="Q3663" i="1" s="1"/>
  <c r="L3663" i="1"/>
  <c r="N3655" i="1"/>
  <c r="P3655" i="1" s="1"/>
  <c r="Q3655" i="1" s="1"/>
  <c r="L3655" i="1"/>
  <c r="N3647" i="1"/>
  <c r="P3647" i="1" s="1"/>
  <c r="Q3647" i="1" s="1"/>
  <c r="L3647" i="1"/>
  <c r="N3639" i="1"/>
  <c r="P3639" i="1" s="1"/>
  <c r="Q3639" i="1" s="1"/>
  <c r="L3639" i="1"/>
  <c r="N3631" i="1"/>
  <c r="P3631" i="1" s="1"/>
  <c r="Q3631" i="1" s="1"/>
  <c r="L3631" i="1"/>
  <c r="N3623" i="1"/>
  <c r="P3623" i="1" s="1"/>
  <c r="Q3623" i="1" s="1"/>
  <c r="L3623" i="1"/>
  <c r="N3607" i="1"/>
  <c r="P3607" i="1" s="1"/>
  <c r="Q3607" i="1" s="1"/>
  <c r="L3607" i="1"/>
  <c r="N3599" i="1"/>
  <c r="P3599" i="1" s="1"/>
  <c r="Q3599" i="1" s="1"/>
  <c r="L3599" i="1"/>
  <c r="N3591" i="1"/>
  <c r="P3591" i="1" s="1"/>
  <c r="Q3591" i="1" s="1"/>
  <c r="L3591" i="1"/>
  <c r="N3583" i="1"/>
  <c r="P3583" i="1" s="1"/>
  <c r="Q3583" i="1" s="1"/>
  <c r="L3583" i="1"/>
  <c r="N3575" i="1"/>
  <c r="P3575" i="1" s="1"/>
  <c r="Q3575" i="1" s="1"/>
  <c r="L3575" i="1"/>
  <c r="N3567" i="1"/>
  <c r="P3567" i="1" s="1"/>
  <c r="Q3567" i="1" s="1"/>
  <c r="L3567" i="1"/>
  <c r="N3559" i="1"/>
  <c r="P3559" i="1" s="1"/>
  <c r="Q3559" i="1" s="1"/>
  <c r="L3559" i="1"/>
  <c r="N3535" i="1"/>
  <c r="P3535" i="1" s="1"/>
  <c r="Q3535" i="1" s="1"/>
  <c r="L3535" i="1"/>
  <c r="N3527" i="1"/>
  <c r="P3527" i="1" s="1"/>
  <c r="Q3527" i="1" s="1"/>
  <c r="L3527" i="1"/>
  <c r="N3519" i="1"/>
  <c r="P3519" i="1" s="1"/>
  <c r="L3519" i="1"/>
  <c r="N3511" i="1"/>
  <c r="P3511" i="1" s="1"/>
  <c r="Q3511" i="1" s="1"/>
  <c r="L3511" i="1"/>
  <c r="N3503" i="1"/>
  <c r="P3503" i="1" s="1"/>
  <c r="Q3503" i="1" s="1"/>
  <c r="L3503" i="1"/>
  <c r="N3495" i="1"/>
  <c r="P3495" i="1" s="1"/>
  <c r="Q3495" i="1" s="1"/>
  <c r="L3495" i="1"/>
  <c r="N3487" i="1"/>
  <c r="P3487" i="1" s="1"/>
  <c r="Q3487" i="1" s="1"/>
  <c r="L3487" i="1"/>
  <c r="N3479" i="1"/>
  <c r="P3479" i="1" s="1"/>
  <c r="Q3479" i="1" s="1"/>
  <c r="L3479" i="1"/>
  <c r="N3471" i="1"/>
  <c r="P3471" i="1" s="1"/>
  <c r="Q3471" i="1" s="1"/>
  <c r="L3471" i="1"/>
  <c r="N3463" i="1"/>
  <c r="P3463" i="1" s="1"/>
  <c r="Q3463" i="1" s="1"/>
  <c r="L3463" i="1"/>
  <c r="N3455" i="1"/>
  <c r="P3455" i="1" s="1"/>
  <c r="Q3455" i="1" s="1"/>
  <c r="L3455" i="1"/>
  <c r="N3447" i="1"/>
  <c r="P3447" i="1" s="1"/>
  <c r="Q3447" i="1" s="1"/>
  <c r="L3447" i="1"/>
  <c r="N3439" i="1"/>
  <c r="P3439" i="1" s="1"/>
  <c r="Q3439" i="1" s="1"/>
  <c r="L3439" i="1"/>
  <c r="N3431" i="1"/>
  <c r="P3431" i="1" s="1"/>
  <c r="Q3431" i="1" s="1"/>
  <c r="L3431" i="1"/>
  <c r="N3423" i="1"/>
  <c r="P3423" i="1" s="1"/>
  <c r="Q3423" i="1" s="1"/>
  <c r="L3423" i="1"/>
  <c r="N3415" i="1"/>
  <c r="P3415" i="1" s="1"/>
  <c r="Q3415" i="1" s="1"/>
  <c r="L3415" i="1"/>
  <c r="N3407" i="1"/>
  <c r="P3407" i="1" s="1"/>
  <c r="Q3407" i="1" s="1"/>
  <c r="L3407" i="1"/>
  <c r="N3399" i="1"/>
  <c r="P3399" i="1" s="1"/>
  <c r="Q3399" i="1" s="1"/>
  <c r="L3399" i="1"/>
  <c r="N3391" i="1"/>
  <c r="P3391" i="1" s="1"/>
  <c r="Q3391" i="1" s="1"/>
  <c r="L3391" i="1"/>
  <c r="N3383" i="1"/>
  <c r="P3383" i="1" s="1"/>
  <c r="Q3383" i="1" s="1"/>
  <c r="L3383" i="1"/>
  <c r="N3375" i="1"/>
  <c r="P3375" i="1" s="1"/>
  <c r="Q3375" i="1" s="1"/>
  <c r="L3375" i="1"/>
  <c r="N3367" i="1"/>
  <c r="P3367" i="1" s="1"/>
  <c r="Q3367" i="1" s="1"/>
  <c r="L3367" i="1"/>
  <c r="N3359" i="1"/>
  <c r="P3359" i="1" s="1"/>
  <c r="Q3359" i="1" s="1"/>
  <c r="L3359" i="1"/>
  <c r="N3351" i="1"/>
  <c r="P3351" i="1" s="1"/>
  <c r="Q3351" i="1" s="1"/>
  <c r="L3351" i="1"/>
  <c r="N3343" i="1"/>
  <c r="P3343" i="1" s="1"/>
  <c r="Q3343" i="1" s="1"/>
  <c r="L3343" i="1"/>
  <c r="N3335" i="1"/>
  <c r="P3335" i="1" s="1"/>
  <c r="Q3335" i="1" s="1"/>
  <c r="L3335" i="1"/>
  <c r="N3327" i="1"/>
  <c r="P3327" i="1" s="1"/>
  <c r="Q3327" i="1" s="1"/>
  <c r="L3327" i="1"/>
  <c r="N3319" i="1"/>
  <c r="P3319" i="1" s="1"/>
  <c r="Q3319" i="1" s="1"/>
  <c r="L3319" i="1"/>
  <c r="N3311" i="1"/>
  <c r="P3311" i="1" s="1"/>
  <c r="Q3311" i="1" s="1"/>
  <c r="L3311" i="1"/>
  <c r="N3303" i="1"/>
  <c r="P3303" i="1" s="1"/>
  <c r="Q3303" i="1" s="1"/>
  <c r="L3303" i="1"/>
  <c r="N3295" i="1"/>
  <c r="P3295" i="1" s="1"/>
  <c r="Q3295" i="1" s="1"/>
  <c r="L3295" i="1"/>
  <c r="N3287" i="1"/>
  <c r="P3287" i="1" s="1"/>
  <c r="Q3287" i="1" s="1"/>
  <c r="L3287" i="1"/>
  <c r="N3279" i="1"/>
  <c r="P3279" i="1" s="1"/>
  <c r="Q3279" i="1" s="1"/>
  <c r="L3279" i="1"/>
  <c r="N3271" i="1"/>
  <c r="P3271" i="1" s="1"/>
  <c r="Q3271" i="1" s="1"/>
  <c r="L3271" i="1"/>
  <c r="N3263" i="1"/>
  <c r="P3263" i="1" s="1"/>
  <c r="Q3263" i="1" s="1"/>
  <c r="L3263" i="1"/>
  <c r="N3255" i="1"/>
  <c r="P3255" i="1" s="1"/>
  <c r="Q3255" i="1" s="1"/>
  <c r="L3255" i="1"/>
  <c r="N3247" i="1"/>
  <c r="P3247" i="1" s="1"/>
  <c r="Q3247" i="1" s="1"/>
  <c r="L3247" i="1"/>
  <c r="N3239" i="1"/>
  <c r="P3239" i="1" s="1"/>
  <c r="Q3239" i="1" s="1"/>
  <c r="L3239" i="1"/>
  <c r="N3231" i="1"/>
  <c r="P3231" i="1" s="1"/>
  <c r="Q3231" i="1" s="1"/>
  <c r="L3231" i="1"/>
  <c r="N3223" i="1"/>
  <c r="P3223" i="1" s="1"/>
  <c r="Q3223" i="1" s="1"/>
  <c r="L3223" i="1"/>
  <c r="N3215" i="1"/>
  <c r="P3215" i="1" s="1"/>
  <c r="Q3215" i="1" s="1"/>
  <c r="L3215" i="1"/>
  <c r="N3207" i="1"/>
  <c r="P3207" i="1" s="1"/>
  <c r="Q3207" i="1" s="1"/>
  <c r="L3207" i="1"/>
  <c r="N3199" i="1"/>
  <c r="P3199" i="1" s="1"/>
  <c r="Q3199" i="1" s="1"/>
  <c r="L3199" i="1"/>
  <c r="N3191" i="1"/>
  <c r="P3191" i="1" s="1"/>
  <c r="Q3191" i="1" s="1"/>
  <c r="L3191" i="1"/>
  <c r="N3183" i="1"/>
  <c r="P3183" i="1" s="1"/>
  <c r="Q3183" i="1" s="1"/>
  <c r="L3183" i="1"/>
  <c r="N3175" i="1"/>
  <c r="P3175" i="1" s="1"/>
  <c r="Q3175" i="1" s="1"/>
  <c r="L3175" i="1"/>
  <c r="N3167" i="1"/>
  <c r="P3167" i="1" s="1"/>
  <c r="Q3167" i="1" s="1"/>
  <c r="L3167" i="1"/>
  <c r="N3159" i="1"/>
  <c r="P3159" i="1" s="1"/>
  <c r="Q3159" i="1" s="1"/>
  <c r="L3159" i="1"/>
  <c r="N3151" i="1"/>
  <c r="P3151" i="1" s="1"/>
  <c r="Q3151" i="1" s="1"/>
  <c r="L3151" i="1"/>
  <c r="N3143" i="1"/>
  <c r="P3143" i="1" s="1"/>
  <c r="Q3143" i="1" s="1"/>
  <c r="L3143" i="1"/>
  <c r="N3135" i="1"/>
  <c r="P3135" i="1" s="1"/>
  <c r="Q3135" i="1" s="1"/>
  <c r="L3135" i="1"/>
  <c r="N3127" i="1"/>
  <c r="P3127" i="1" s="1"/>
  <c r="Q3127" i="1" s="1"/>
  <c r="L3127" i="1"/>
  <c r="N3119" i="1"/>
  <c r="P3119" i="1" s="1"/>
  <c r="Q3119" i="1" s="1"/>
  <c r="L3119" i="1"/>
  <c r="N3111" i="1"/>
  <c r="P3111" i="1" s="1"/>
  <c r="Q3111" i="1" s="1"/>
  <c r="L3111" i="1"/>
  <c r="N3103" i="1"/>
  <c r="P3103" i="1" s="1"/>
  <c r="Q3103" i="1" s="1"/>
  <c r="L3103" i="1"/>
  <c r="N3095" i="1"/>
  <c r="P3095" i="1" s="1"/>
  <c r="Q3095" i="1" s="1"/>
  <c r="L3095" i="1"/>
  <c r="N3087" i="1"/>
  <c r="P3087" i="1" s="1"/>
  <c r="Q3087" i="1" s="1"/>
  <c r="L3087" i="1"/>
  <c r="N3079" i="1"/>
  <c r="P3079" i="1" s="1"/>
  <c r="Q3079" i="1" s="1"/>
  <c r="L3079" i="1"/>
  <c r="N3055" i="1"/>
  <c r="P3055" i="1" s="1"/>
  <c r="Q3055" i="1" s="1"/>
  <c r="L3055" i="1"/>
  <c r="N3047" i="1"/>
  <c r="P3047" i="1" s="1"/>
  <c r="Q3047" i="1" s="1"/>
  <c r="L3047" i="1"/>
  <c r="N3039" i="1"/>
  <c r="P3039" i="1" s="1"/>
  <c r="Q3039" i="1" s="1"/>
  <c r="L3039" i="1"/>
  <c r="N3031" i="1"/>
  <c r="P3031" i="1" s="1"/>
  <c r="Q3031" i="1" s="1"/>
  <c r="L3031" i="1"/>
  <c r="N3023" i="1"/>
  <c r="P3023" i="1" s="1"/>
  <c r="Q3023" i="1" s="1"/>
  <c r="L3023" i="1"/>
  <c r="N3015" i="1"/>
  <c r="P3015" i="1" s="1"/>
  <c r="Q3015" i="1" s="1"/>
  <c r="L3015" i="1"/>
  <c r="N3007" i="1"/>
  <c r="P3007" i="1" s="1"/>
  <c r="Q3007" i="1" s="1"/>
  <c r="L3007" i="1"/>
  <c r="N2999" i="1"/>
  <c r="P2999" i="1" s="1"/>
  <c r="Q2999" i="1" s="1"/>
  <c r="L2999" i="1"/>
  <c r="N2991" i="1"/>
  <c r="P2991" i="1" s="1"/>
  <c r="Q2991" i="1" s="1"/>
  <c r="L2991" i="1"/>
  <c r="N2975" i="1"/>
  <c r="P2975" i="1" s="1"/>
  <c r="Q2975" i="1" s="1"/>
  <c r="L2975" i="1"/>
  <c r="N2967" i="1"/>
  <c r="P2967" i="1" s="1"/>
  <c r="Q2967" i="1" s="1"/>
  <c r="L2967" i="1"/>
  <c r="N2959" i="1"/>
  <c r="P2959" i="1" s="1"/>
  <c r="Q2959" i="1" s="1"/>
  <c r="L2959" i="1"/>
  <c r="N2951" i="1"/>
  <c r="P2951" i="1" s="1"/>
  <c r="Q2951" i="1" s="1"/>
  <c r="L2951" i="1"/>
  <c r="N2927" i="1"/>
  <c r="P2927" i="1" s="1"/>
  <c r="Q2927" i="1" s="1"/>
  <c r="L2927" i="1"/>
  <c r="N2903" i="1"/>
  <c r="P2903" i="1" s="1"/>
  <c r="Q2903" i="1" s="1"/>
  <c r="L2903" i="1"/>
  <c r="N2895" i="1"/>
  <c r="P2895" i="1" s="1"/>
  <c r="Q2895" i="1" s="1"/>
  <c r="L2895" i="1"/>
  <c r="N2887" i="1"/>
  <c r="P2887" i="1" s="1"/>
  <c r="Q2887" i="1" s="1"/>
  <c r="L2887" i="1"/>
  <c r="N2879" i="1"/>
  <c r="P2879" i="1" s="1"/>
  <c r="Q2879" i="1" s="1"/>
  <c r="L2879" i="1"/>
  <c r="N2871" i="1"/>
  <c r="P2871" i="1" s="1"/>
  <c r="Q2871" i="1" s="1"/>
  <c r="L2871" i="1"/>
  <c r="N2863" i="1"/>
  <c r="P2863" i="1" s="1"/>
  <c r="Q2863" i="1" s="1"/>
  <c r="L2863" i="1"/>
  <c r="N2831" i="1"/>
  <c r="P2831" i="1" s="1"/>
  <c r="Q2831" i="1" s="1"/>
  <c r="L2831" i="1"/>
  <c r="N2823" i="1"/>
  <c r="P2823" i="1" s="1"/>
  <c r="Q2823" i="1" s="1"/>
  <c r="L2823" i="1"/>
  <c r="N2807" i="1"/>
  <c r="P2807" i="1" s="1"/>
  <c r="Q2807" i="1" s="1"/>
  <c r="L2807" i="1"/>
  <c r="N2791" i="1"/>
  <c r="P2791" i="1" s="1"/>
  <c r="Q2791" i="1" s="1"/>
  <c r="L2791" i="1"/>
  <c r="O2791" i="1" s="1"/>
  <c r="N2783" i="1"/>
  <c r="P2783" i="1" s="1"/>
  <c r="Q2783" i="1" s="1"/>
  <c r="L2783" i="1"/>
  <c r="O2783" i="1" s="1"/>
  <c r="N2767" i="1"/>
  <c r="P2767" i="1" s="1"/>
  <c r="Q2767" i="1" s="1"/>
  <c r="L2767" i="1"/>
  <c r="O2767" i="1" s="1"/>
  <c r="N2759" i="1"/>
  <c r="P2759" i="1" s="1"/>
  <c r="Q2759" i="1" s="1"/>
  <c r="L2759" i="1"/>
  <c r="O2759" i="1" s="1"/>
  <c r="N2751" i="1"/>
  <c r="P2751" i="1" s="1"/>
  <c r="Q2751" i="1" s="1"/>
  <c r="L2751" i="1"/>
  <c r="O2751" i="1" s="1"/>
  <c r="N2743" i="1"/>
  <c r="P2743" i="1" s="1"/>
  <c r="Q2743" i="1" s="1"/>
  <c r="L2743" i="1"/>
  <c r="O2743" i="1" s="1"/>
  <c r="N2735" i="1"/>
  <c r="P2735" i="1" s="1"/>
  <c r="Q2735" i="1" s="1"/>
  <c r="L2735" i="1"/>
  <c r="O2735" i="1" s="1"/>
  <c r="N2727" i="1"/>
  <c r="P2727" i="1" s="1"/>
  <c r="Q2727" i="1" s="1"/>
  <c r="L2727" i="1"/>
  <c r="O2727" i="1" s="1"/>
  <c r="N2719" i="1"/>
  <c r="P2719" i="1" s="1"/>
  <c r="Q2719" i="1" s="1"/>
  <c r="L2719" i="1"/>
  <c r="O2719" i="1" s="1"/>
  <c r="N2711" i="1"/>
  <c r="P2711" i="1" s="1"/>
  <c r="Q2711" i="1" s="1"/>
  <c r="L2711" i="1"/>
  <c r="O2711" i="1" s="1"/>
  <c r="N2703" i="1"/>
  <c r="P2703" i="1" s="1"/>
  <c r="Q2703" i="1" s="1"/>
  <c r="L2703" i="1"/>
  <c r="O2703" i="1" s="1"/>
  <c r="N2695" i="1"/>
  <c r="P2695" i="1" s="1"/>
  <c r="Q2695" i="1" s="1"/>
  <c r="L2695" i="1"/>
  <c r="O2695" i="1" s="1"/>
  <c r="N2687" i="1"/>
  <c r="P2687" i="1" s="1"/>
  <c r="Q2687" i="1" s="1"/>
  <c r="L2687" i="1"/>
  <c r="O2687" i="1" s="1"/>
  <c r="N2679" i="1"/>
  <c r="P2679" i="1" s="1"/>
  <c r="Q2679" i="1" s="1"/>
  <c r="L2679" i="1"/>
  <c r="O2679" i="1" s="1"/>
  <c r="N2639" i="1"/>
  <c r="P2639" i="1" s="1"/>
  <c r="Q2639" i="1" s="1"/>
  <c r="L2639" i="1"/>
  <c r="O2639" i="1" s="1"/>
  <c r="N2631" i="1"/>
  <c r="P2631" i="1" s="1"/>
  <c r="Q2631" i="1" s="1"/>
  <c r="L2631" i="1"/>
  <c r="O2631" i="1" s="1"/>
  <c r="N2623" i="1"/>
  <c r="P2623" i="1" s="1"/>
  <c r="Q2623" i="1" s="1"/>
  <c r="L2623" i="1"/>
  <c r="O2623" i="1" s="1"/>
  <c r="N2615" i="1"/>
  <c r="P2615" i="1" s="1"/>
  <c r="Q2615" i="1" s="1"/>
  <c r="L2615" i="1"/>
  <c r="O2615" i="1" s="1"/>
  <c r="N2607" i="1"/>
  <c r="P2607" i="1" s="1"/>
  <c r="Q2607" i="1" s="1"/>
  <c r="L2607" i="1"/>
  <c r="O2607" i="1" s="1"/>
  <c r="N2599" i="1"/>
  <c r="P2599" i="1" s="1"/>
  <c r="Q2599" i="1" s="1"/>
  <c r="L2599" i="1"/>
  <c r="O2599" i="1" s="1"/>
  <c r="N2591" i="1"/>
  <c r="P2591" i="1" s="1"/>
  <c r="Q2591" i="1" s="1"/>
  <c r="L2591" i="1"/>
  <c r="O2591" i="1" s="1"/>
  <c r="N2583" i="1"/>
  <c r="P2583" i="1" s="1"/>
  <c r="Q2583" i="1" s="1"/>
  <c r="L2583" i="1"/>
  <c r="O2583" i="1" s="1"/>
  <c r="N2575" i="1"/>
  <c r="P2575" i="1" s="1"/>
  <c r="Q2575" i="1" s="1"/>
  <c r="L2575" i="1"/>
  <c r="O2575" i="1" s="1"/>
  <c r="N2567" i="1"/>
  <c r="P2567" i="1" s="1"/>
  <c r="Q2567" i="1" s="1"/>
  <c r="L2567" i="1"/>
  <c r="O2567" i="1" s="1"/>
  <c r="N2559" i="1"/>
  <c r="P2559" i="1" s="1"/>
  <c r="Q2559" i="1" s="1"/>
  <c r="L2559" i="1"/>
  <c r="O2559" i="1" s="1"/>
  <c r="N2551" i="1"/>
  <c r="P2551" i="1" s="1"/>
  <c r="Q2551" i="1" s="1"/>
  <c r="L2551" i="1"/>
  <c r="O2551" i="1" s="1"/>
  <c r="N2543" i="1"/>
  <c r="P2543" i="1" s="1"/>
  <c r="Q2543" i="1" s="1"/>
  <c r="L2543" i="1"/>
  <c r="O2543" i="1" s="1"/>
  <c r="N2535" i="1"/>
  <c r="P2535" i="1" s="1"/>
  <c r="Q2535" i="1" s="1"/>
  <c r="L2535" i="1"/>
  <c r="O2535" i="1" s="1"/>
  <c r="N2527" i="1"/>
  <c r="P2527" i="1" s="1"/>
  <c r="Q2527" i="1" s="1"/>
  <c r="L2527" i="1"/>
  <c r="O2527" i="1" s="1"/>
  <c r="N2519" i="1"/>
  <c r="P2519" i="1" s="1"/>
  <c r="Q2519" i="1" s="1"/>
  <c r="L2519" i="1"/>
  <c r="O2519" i="1" s="1"/>
  <c r="N2511" i="1"/>
  <c r="P2511" i="1" s="1"/>
  <c r="Q2511" i="1" s="1"/>
  <c r="L2511" i="1"/>
  <c r="O2511" i="1" s="1"/>
  <c r="N2503" i="1"/>
  <c r="P2503" i="1" s="1"/>
  <c r="Q2503" i="1" s="1"/>
  <c r="L2503" i="1"/>
  <c r="O2503" i="1" s="1"/>
  <c r="N2495" i="1"/>
  <c r="P2495" i="1" s="1"/>
  <c r="Q2495" i="1" s="1"/>
  <c r="L2495" i="1"/>
  <c r="O2495" i="1" s="1"/>
  <c r="N2487" i="1"/>
  <c r="P2487" i="1" s="1"/>
  <c r="Q2487" i="1" s="1"/>
  <c r="L2487" i="1"/>
  <c r="O2487" i="1" s="1"/>
  <c r="N2479" i="1"/>
  <c r="P2479" i="1" s="1"/>
  <c r="Q2479" i="1" s="1"/>
  <c r="L2479" i="1"/>
  <c r="O2479" i="1" s="1"/>
  <c r="N2471" i="1"/>
  <c r="P2471" i="1" s="1"/>
  <c r="Q2471" i="1" s="1"/>
  <c r="L2471" i="1"/>
  <c r="O2471" i="1" s="1"/>
  <c r="N2455" i="1"/>
  <c r="P2455" i="1" s="1"/>
  <c r="Q2455" i="1" s="1"/>
  <c r="L2455" i="1"/>
  <c r="O2455" i="1" s="1"/>
  <c r="N2447" i="1"/>
  <c r="P2447" i="1" s="1"/>
  <c r="Q2447" i="1" s="1"/>
  <c r="L2447" i="1"/>
  <c r="O2447" i="1" s="1"/>
  <c r="N2439" i="1"/>
  <c r="P2439" i="1" s="1"/>
  <c r="Q2439" i="1" s="1"/>
  <c r="L2439" i="1"/>
  <c r="O2439" i="1" s="1"/>
  <c r="N2431" i="1"/>
  <c r="P2431" i="1" s="1"/>
  <c r="Q2431" i="1" s="1"/>
  <c r="L2431" i="1"/>
  <c r="O2431" i="1" s="1"/>
  <c r="N2407" i="1"/>
  <c r="P2407" i="1" s="1"/>
  <c r="Q2407" i="1" s="1"/>
  <c r="L2407" i="1"/>
  <c r="O2407" i="1" s="1"/>
  <c r="N2391" i="1"/>
  <c r="P2391" i="1" s="1"/>
  <c r="Q2391" i="1" s="1"/>
  <c r="L2391" i="1"/>
  <c r="O2391" i="1" s="1"/>
  <c r="N2367" i="1"/>
  <c r="P2367" i="1" s="1"/>
  <c r="Q2367" i="1" s="1"/>
  <c r="L2367" i="1"/>
  <c r="O2367" i="1" s="1"/>
  <c r="N2327" i="1"/>
  <c r="P2327" i="1" s="1"/>
  <c r="Q2327" i="1" s="1"/>
  <c r="L2327" i="1"/>
  <c r="O2327" i="1" s="1"/>
  <c r="N2319" i="1"/>
  <c r="P2319" i="1" s="1"/>
  <c r="Q2319" i="1" s="1"/>
  <c r="L2319" i="1"/>
  <c r="O2319" i="1" s="1"/>
  <c r="N2311" i="1"/>
  <c r="P2311" i="1" s="1"/>
  <c r="Q2311" i="1" s="1"/>
  <c r="L2311" i="1"/>
  <c r="O2311" i="1" s="1"/>
  <c r="N2303" i="1"/>
  <c r="P2303" i="1" s="1"/>
  <c r="Q2303" i="1" s="1"/>
  <c r="L2303" i="1"/>
  <c r="O2303" i="1" s="1"/>
  <c r="N2295" i="1"/>
  <c r="P2295" i="1" s="1"/>
  <c r="Q2295" i="1" s="1"/>
  <c r="L2295" i="1"/>
  <c r="O2295" i="1" s="1"/>
  <c r="N2287" i="1"/>
  <c r="P2287" i="1" s="1"/>
  <c r="Q2287" i="1" s="1"/>
  <c r="L2287" i="1"/>
  <c r="O2287" i="1" s="1"/>
  <c r="N2271" i="1"/>
  <c r="P2271" i="1" s="1"/>
  <c r="Q2271" i="1" s="1"/>
  <c r="L2271" i="1"/>
  <c r="O2271" i="1" s="1"/>
  <c r="N2247" i="1"/>
  <c r="P2247" i="1" s="1"/>
  <c r="Q2247" i="1" s="1"/>
  <c r="L2247" i="1"/>
  <c r="O2247" i="1" s="1"/>
  <c r="N2231" i="1"/>
  <c r="P2231" i="1" s="1"/>
  <c r="Q2231" i="1" s="1"/>
  <c r="L2231" i="1"/>
  <c r="O2231" i="1" s="1"/>
  <c r="N2223" i="1"/>
  <c r="P2223" i="1" s="1"/>
  <c r="Q2223" i="1" s="1"/>
  <c r="L2223" i="1"/>
  <c r="O2223" i="1" s="1"/>
  <c r="N2215" i="1"/>
  <c r="P2215" i="1" s="1"/>
  <c r="Q2215" i="1" s="1"/>
  <c r="L2215" i="1"/>
  <c r="O2215" i="1" s="1"/>
  <c r="N2207" i="1"/>
  <c r="P2207" i="1" s="1"/>
  <c r="Q2207" i="1" s="1"/>
  <c r="L2207" i="1"/>
  <c r="O2207" i="1" s="1"/>
  <c r="N5132" i="1"/>
  <c r="P5132" i="1" s="1"/>
  <c r="Q5132" i="1" s="1"/>
  <c r="L5132" i="1"/>
  <c r="O5132" i="1" s="1"/>
  <c r="N4964" i="1"/>
  <c r="P4964" i="1" s="1"/>
  <c r="Q4964" i="1" s="1"/>
  <c r="L4964" i="1"/>
  <c r="O4964" i="1" s="1"/>
  <c r="N4884" i="1"/>
  <c r="P4884" i="1" s="1"/>
  <c r="Q4884" i="1" s="1"/>
  <c r="L4884" i="1"/>
  <c r="O4884" i="1" s="1"/>
  <c r="N4812" i="1"/>
  <c r="P4812" i="1" s="1"/>
  <c r="Q4812" i="1" s="1"/>
  <c r="L4812" i="1"/>
  <c r="O4812" i="1" s="1"/>
  <c r="N4732" i="1"/>
  <c r="P4732" i="1" s="1"/>
  <c r="Q4732" i="1" s="1"/>
  <c r="L4732" i="1"/>
  <c r="O4732" i="1" s="1"/>
  <c r="N4260" i="1"/>
  <c r="P4260" i="1" s="1"/>
  <c r="Q4260" i="1" s="1"/>
  <c r="L4260" i="1"/>
  <c r="O4260" i="1" s="1"/>
  <c r="N5033" i="1"/>
  <c r="P5033" i="1" s="1"/>
  <c r="Q5033" i="1" s="1"/>
  <c r="L5033" i="1"/>
  <c r="O5033" i="1" s="1"/>
  <c r="N5001" i="1"/>
  <c r="P5001" i="1" s="1"/>
  <c r="Q5001" i="1" s="1"/>
  <c r="L5001" i="1"/>
  <c r="O5001" i="1" s="1"/>
  <c r="N4977" i="1"/>
  <c r="P4977" i="1" s="1"/>
  <c r="Q4977" i="1" s="1"/>
  <c r="L4977" i="1"/>
  <c r="O4977" i="1" s="1"/>
  <c r="N4953" i="1"/>
  <c r="P4953" i="1" s="1"/>
  <c r="Q4953" i="1" s="1"/>
  <c r="L4953" i="1"/>
  <c r="O4953" i="1" s="1"/>
  <c r="N4929" i="1"/>
  <c r="P4929" i="1" s="1"/>
  <c r="Q4929" i="1" s="1"/>
  <c r="L4929" i="1"/>
  <c r="O4929" i="1" s="1"/>
  <c r="N4897" i="1"/>
  <c r="P4897" i="1" s="1"/>
  <c r="Q4897" i="1" s="1"/>
  <c r="L4897" i="1"/>
  <c r="O4897" i="1" s="1"/>
  <c r="N4857" i="1"/>
  <c r="P4857" i="1" s="1"/>
  <c r="Q4857" i="1" s="1"/>
  <c r="L4857" i="1"/>
  <c r="O4857" i="1" s="1"/>
  <c r="N4833" i="1"/>
  <c r="P4833" i="1" s="1"/>
  <c r="Q4833" i="1" s="1"/>
  <c r="L4833" i="1"/>
  <c r="O4833" i="1" s="1"/>
  <c r="N4809" i="1"/>
  <c r="P4809" i="1" s="1"/>
  <c r="Q4809" i="1" s="1"/>
  <c r="L4809" i="1"/>
  <c r="O4809" i="1" s="1"/>
  <c r="N4785" i="1"/>
  <c r="P4785" i="1" s="1"/>
  <c r="Q4785" i="1" s="1"/>
  <c r="L4785" i="1"/>
  <c r="O4785" i="1" s="1"/>
  <c r="N4761" i="1"/>
  <c r="P4761" i="1" s="1"/>
  <c r="Q4761" i="1" s="1"/>
  <c r="L4761" i="1"/>
  <c r="O4761" i="1" s="1"/>
  <c r="N4729" i="1"/>
  <c r="P4729" i="1" s="1"/>
  <c r="Q4729" i="1" s="1"/>
  <c r="L4729" i="1"/>
  <c r="O4729" i="1" s="1"/>
  <c r="N4689" i="1"/>
  <c r="P4689" i="1" s="1"/>
  <c r="Q4689" i="1" s="1"/>
  <c r="L4689" i="1"/>
  <c r="O4689" i="1" s="1"/>
  <c r="N4665" i="1"/>
  <c r="P4665" i="1" s="1"/>
  <c r="Q4665" i="1" s="1"/>
  <c r="L4665" i="1"/>
  <c r="O4665" i="1" s="1"/>
  <c r="N4641" i="1"/>
  <c r="P4641" i="1" s="1"/>
  <c r="Q4641" i="1" s="1"/>
  <c r="L4641" i="1"/>
  <c r="O4641" i="1" s="1"/>
  <c r="N4617" i="1"/>
  <c r="P4617" i="1" s="1"/>
  <c r="Q4617" i="1" s="1"/>
  <c r="L4617" i="1"/>
  <c r="O4617" i="1" s="1"/>
  <c r="N4577" i="1"/>
  <c r="P4577" i="1" s="1"/>
  <c r="Q4577" i="1" s="1"/>
  <c r="L4577" i="1"/>
  <c r="O4577" i="1" s="1"/>
  <c r="N4553" i="1"/>
  <c r="P4553" i="1" s="1"/>
  <c r="Q4553" i="1" s="1"/>
  <c r="L4553" i="1"/>
  <c r="O4553" i="1" s="1"/>
  <c r="N4529" i="1"/>
  <c r="P4529" i="1" s="1"/>
  <c r="Q4529" i="1" s="1"/>
  <c r="L4529" i="1"/>
  <c r="O4529" i="1" s="1"/>
  <c r="N4489" i="1"/>
  <c r="P4489" i="1" s="1"/>
  <c r="Q4489" i="1" s="1"/>
  <c r="L4489" i="1"/>
  <c r="O4489" i="1" s="1"/>
  <c r="N4465" i="1"/>
  <c r="P4465" i="1" s="1"/>
  <c r="Q4465" i="1" s="1"/>
  <c r="L4465" i="1"/>
  <c r="O4465" i="1" s="1"/>
  <c r="N4425" i="1"/>
  <c r="P4425" i="1" s="1"/>
  <c r="Q4425" i="1" s="1"/>
  <c r="L4425" i="1"/>
  <c r="O4425" i="1" s="1"/>
  <c r="N4385" i="1"/>
  <c r="P4385" i="1" s="1"/>
  <c r="Q4385" i="1" s="1"/>
  <c r="L4385" i="1"/>
  <c r="O4385" i="1" s="1"/>
  <c r="N4321" i="1"/>
  <c r="P4321" i="1" s="1"/>
  <c r="Q4321" i="1" s="1"/>
  <c r="L4321" i="1"/>
  <c r="O4321" i="1" s="1"/>
  <c r="N4137" i="1"/>
  <c r="P4137" i="1" s="1"/>
  <c r="Q4137" i="1" s="1"/>
  <c r="L4137" i="1"/>
  <c r="O4137" i="1" s="1"/>
  <c r="N4097" i="1"/>
  <c r="P4097" i="1" s="1"/>
  <c r="Q4097" i="1" s="1"/>
  <c r="L4097" i="1"/>
  <c r="O4097" i="1" s="1"/>
  <c r="N4017" i="1"/>
  <c r="P4017" i="1" s="1"/>
  <c r="Q4017" i="1" s="1"/>
  <c r="L4017" i="1"/>
  <c r="O4017" i="1" s="1"/>
  <c r="N3833" i="1"/>
  <c r="P3833" i="1" s="1"/>
  <c r="Q3833" i="1" s="1"/>
  <c r="L3833" i="1"/>
  <c r="O3833" i="1" s="1"/>
  <c r="N3793" i="1"/>
  <c r="P3793" i="1" s="1"/>
  <c r="Q3793" i="1" s="1"/>
  <c r="L3793" i="1"/>
  <c r="O3793" i="1" s="1"/>
  <c r="N3777" i="1"/>
  <c r="P3777" i="1" s="1"/>
  <c r="Q3777" i="1" s="1"/>
  <c r="L3777" i="1"/>
  <c r="O3777" i="1" s="1"/>
  <c r="N3737" i="1"/>
  <c r="P3737" i="1" s="1"/>
  <c r="Q3737" i="1" s="1"/>
  <c r="L3737" i="1"/>
  <c r="O3737" i="1" s="1"/>
  <c r="N3705" i="1"/>
  <c r="P3705" i="1" s="1"/>
  <c r="Q3705" i="1" s="1"/>
  <c r="L3705" i="1"/>
  <c r="O3705" i="1" s="1"/>
  <c r="N3673" i="1"/>
  <c r="P3673" i="1" s="1"/>
  <c r="Q3673" i="1" s="1"/>
  <c r="L3673" i="1"/>
  <c r="O3673" i="1" s="1"/>
  <c r="N3633" i="1"/>
  <c r="P3633" i="1" s="1"/>
  <c r="Q3633" i="1" s="1"/>
  <c r="L3633" i="1"/>
  <c r="O3633" i="1" s="1"/>
  <c r="N3489" i="1"/>
  <c r="P3489" i="1" s="1"/>
  <c r="Q3489" i="1" s="1"/>
  <c r="L3489" i="1"/>
  <c r="O3489" i="1" s="1"/>
  <c r="N3449" i="1"/>
  <c r="P3449" i="1" s="1"/>
  <c r="Q3449" i="1" s="1"/>
  <c r="L3449" i="1"/>
  <c r="O3449" i="1" s="1"/>
  <c r="N3417" i="1"/>
  <c r="P3417" i="1" s="1"/>
  <c r="Q3417" i="1" s="1"/>
  <c r="L3417" i="1"/>
  <c r="O3417" i="1" s="1"/>
  <c r="N3385" i="1"/>
  <c r="P3385" i="1" s="1"/>
  <c r="Q3385" i="1" s="1"/>
  <c r="L3385" i="1"/>
  <c r="O3385" i="1" s="1"/>
  <c r="N3353" i="1"/>
  <c r="P3353" i="1" s="1"/>
  <c r="Q3353" i="1" s="1"/>
  <c r="L3353" i="1"/>
  <c r="O3353" i="1" s="1"/>
  <c r="N3329" i="1"/>
  <c r="P3329" i="1" s="1"/>
  <c r="Q3329" i="1" s="1"/>
  <c r="L3329" i="1"/>
  <c r="O3329" i="1" s="1"/>
  <c r="N3305" i="1"/>
  <c r="P3305" i="1" s="1"/>
  <c r="Q3305" i="1" s="1"/>
  <c r="L3305" i="1"/>
  <c r="O3305" i="1" s="1"/>
  <c r="N3273" i="1"/>
  <c r="P3273" i="1" s="1"/>
  <c r="Q3273" i="1" s="1"/>
  <c r="L3273" i="1"/>
  <c r="O3273" i="1" s="1"/>
  <c r="N3249" i="1"/>
  <c r="P3249" i="1" s="1"/>
  <c r="Q3249" i="1" s="1"/>
  <c r="L3249" i="1"/>
  <c r="O3249" i="1" s="1"/>
  <c r="N3193" i="1"/>
  <c r="P3193" i="1" s="1"/>
  <c r="Q3193" i="1" s="1"/>
  <c r="L3193" i="1"/>
  <c r="O3193" i="1" s="1"/>
  <c r="N3057" i="1"/>
  <c r="P3057" i="1" s="1"/>
  <c r="Q3057" i="1" s="1"/>
  <c r="L3057" i="1"/>
  <c r="O3057" i="1" s="1"/>
  <c r="N3041" i="1"/>
  <c r="P3041" i="1" s="1"/>
  <c r="Q3041" i="1" s="1"/>
  <c r="L3041" i="1"/>
  <c r="O3041" i="1" s="1"/>
  <c r="N3009" i="1"/>
  <c r="P3009" i="1" s="1"/>
  <c r="Q3009" i="1" s="1"/>
  <c r="L3009" i="1"/>
  <c r="O3009" i="1" s="1"/>
  <c r="N2897" i="1"/>
  <c r="P2897" i="1" s="1"/>
  <c r="Q2897" i="1" s="1"/>
  <c r="L2897" i="1"/>
  <c r="O2897" i="1" s="1"/>
  <c r="N2889" i="1"/>
  <c r="P2889" i="1" s="1"/>
  <c r="Q2889" i="1" s="1"/>
  <c r="L2889" i="1"/>
  <c r="O2889" i="1" s="1"/>
  <c r="N2865" i="1"/>
  <c r="P2865" i="1" s="1"/>
  <c r="Q2865" i="1" s="1"/>
  <c r="L2865" i="1"/>
  <c r="O2865" i="1" s="1"/>
  <c r="N2769" i="1"/>
  <c r="P2769" i="1" s="1"/>
  <c r="Q2769" i="1" s="1"/>
  <c r="L2769" i="1"/>
  <c r="O2769" i="1" s="1"/>
  <c r="N2745" i="1"/>
  <c r="P2745" i="1" s="1"/>
  <c r="Q2745" i="1" s="1"/>
  <c r="L2745" i="1"/>
  <c r="O2745" i="1" s="1"/>
  <c r="N2721" i="1"/>
  <c r="P2721" i="1" s="1"/>
  <c r="Q2721" i="1" s="1"/>
  <c r="L2721" i="1"/>
  <c r="O2721" i="1" s="1"/>
  <c r="N2713" i="1"/>
  <c r="P2713" i="1" s="1"/>
  <c r="Q2713" i="1" s="1"/>
  <c r="L2713" i="1"/>
  <c r="O2713" i="1" s="1"/>
  <c r="N2697" i="1"/>
  <c r="P2697" i="1" s="1"/>
  <c r="Q2697" i="1" s="1"/>
  <c r="L2697" i="1"/>
  <c r="O2697" i="1" s="1"/>
  <c r="N2689" i="1"/>
  <c r="P2689" i="1" s="1"/>
  <c r="Q2689" i="1" s="1"/>
  <c r="L2689" i="1"/>
  <c r="O2689" i="1" s="1"/>
  <c r="N2681" i="1"/>
  <c r="P2681" i="1" s="1"/>
  <c r="Q2681" i="1" s="1"/>
  <c r="L2681" i="1"/>
  <c r="O2681" i="1" s="1"/>
  <c r="N2649" i="1"/>
  <c r="P2649" i="1" s="1"/>
  <c r="Q2649" i="1" s="1"/>
  <c r="L2649" i="1"/>
  <c r="O2649" i="1" s="1"/>
  <c r="N2625" i="1"/>
  <c r="P2625" i="1" s="1"/>
  <c r="Q2625" i="1" s="1"/>
  <c r="L2625" i="1"/>
  <c r="O2625" i="1" s="1"/>
  <c r="N2585" i="1"/>
  <c r="P2585" i="1" s="1"/>
  <c r="Q2585" i="1" s="1"/>
  <c r="L2585" i="1"/>
  <c r="O2585" i="1" s="1"/>
  <c r="N2569" i="1"/>
  <c r="P2569" i="1" s="1"/>
  <c r="Q2569" i="1" s="1"/>
  <c r="L2569" i="1"/>
  <c r="O2569" i="1" s="1"/>
  <c r="N2537" i="1"/>
  <c r="P2537" i="1" s="1"/>
  <c r="Q2537" i="1" s="1"/>
  <c r="L2537" i="1"/>
  <c r="O2537" i="1" s="1"/>
  <c r="N2513" i="1"/>
  <c r="P2513" i="1" s="1"/>
  <c r="Q2513" i="1" s="1"/>
  <c r="L2513" i="1"/>
  <c r="O2513" i="1" s="1"/>
  <c r="N2497" i="1"/>
  <c r="P2497" i="1" s="1"/>
  <c r="Q2497" i="1" s="1"/>
  <c r="L2497" i="1"/>
  <c r="O2497" i="1" s="1"/>
  <c r="N2473" i="1"/>
  <c r="P2473" i="1" s="1"/>
  <c r="Q2473" i="1" s="1"/>
  <c r="L2473" i="1"/>
  <c r="O2473" i="1" s="1"/>
  <c r="N2449" i="1"/>
  <c r="P2449" i="1" s="1"/>
  <c r="Q2449" i="1" s="1"/>
  <c r="L2449" i="1"/>
  <c r="O2449" i="1" s="1"/>
  <c r="N2433" i="1"/>
  <c r="P2433" i="1" s="1"/>
  <c r="Q2433" i="1" s="1"/>
  <c r="L2433" i="1"/>
  <c r="O2433" i="1" s="1"/>
  <c r="N2369" i="1"/>
  <c r="P2369" i="1" s="1"/>
  <c r="Q2369" i="1" s="1"/>
  <c r="L2369" i="1"/>
  <c r="O2369" i="1" s="1"/>
  <c r="N2289" i="1"/>
  <c r="P2289" i="1" s="1"/>
  <c r="Q2289" i="1" s="1"/>
  <c r="L2289" i="1"/>
  <c r="O2289" i="1" s="1"/>
  <c r="N2153" i="1"/>
  <c r="P2153" i="1" s="1"/>
  <c r="Q2153" i="1" s="1"/>
  <c r="L2153" i="1"/>
  <c r="O2153" i="1" s="1"/>
  <c r="N2129" i="1"/>
  <c r="P2129" i="1" s="1"/>
  <c r="Q2129" i="1" s="1"/>
  <c r="L2129" i="1"/>
  <c r="O2129" i="1" s="1"/>
  <c r="N1977" i="1"/>
  <c r="P1977" i="1" s="1"/>
  <c r="Q1977" i="1" s="1"/>
  <c r="L1977" i="1"/>
  <c r="O1977" i="1" s="1"/>
  <c r="N1825" i="1"/>
  <c r="P1825" i="1" s="1"/>
  <c r="Q1825" i="1" s="1"/>
  <c r="L1825" i="1"/>
  <c r="O1825" i="1" s="1"/>
  <c r="N5198" i="1"/>
  <c r="P5198" i="1" s="1"/>
  <c r="Q5198" i="1" s="1"/>
  <c r="L5198" i="1"/>
  <c r="O5198" i="1" s="1"/>
  <c r="N5190" i="1"/>
  <c r="P5190" i="1" s="1"/>
  <c r="Q5190" i="1" s="1"/>
  <c r="L5190" i="1"/>
  <c r="O5190" i="1" s="1"/>
  <c r="N5182" i="1"/>
  <c r="P5182" i="1" s="1"/>
  <c r="Q5182" i="1" s="1"/>
  <c r="L5182" i="1"/>
  <c r="O5182" i="1" s="1"/>
  <c r="N5174" i="1"/>
  <c r="P5174" i="1" s="1"/>
  <c r="L5174" i="1"/>
  <c r="O5174" i="1" s="1"/>
  <c r="Q5174" i="1" s="1"/>
  <c r="N5166" i="1"/>
  <c r="P5166" i="1" s="1"/>
  <c r="Q5166" i="1" s="1"/>
  <c r="L5166" i="1"/>
  <c r="O5166" i="1" s="1"/>
  <c r="N5150" i="1"/>
  <c r="P5150" i="1" s="1"/>
  <c r="L5150" i="1"/>
  <c r="O5150" i="1" s="1"/>
  <c r="Q5150" i="1" s="1"/>
  <c r="N5142" i="1"/>
  <c r="P5142" i="1" s="1"/>
  <c r="Q5142" i="1" s="1"/>
  <c r="L5142" i="1"/>
  <c r="O5142" i="1" s="1"/>
  <c r="N5134" i="1"/>
  <c r="P5134" i="1" s="1"/>
  <c r="Q5134" i="1" s="1"/>
  <c r="L5134" i="1"/>
  <c r="O5134" i="1" s="1"/>
  <c r="N5126" i="1"/>
  <c r="P5126" i="1" s="1"/>
  <c r="Q5126" i="1" s="1"/>
  <c r="L5126" i="1"/>
  <c r="O5126" i="1" s="1"/>
  <c r="N5110" i="1"/>
  <c r="P5110" i="1" s="1"/>
  <c r="L5110" i="1"/>
  <c r="O5110" i="1" s="1"/>
  <c r="Q5110" i="1" s="1"/>
  <c r="N5102" i="1"/>
  <c r="P5102" i="1" s="1"/>
  <c r="Q5102" i="1" s="1"/>
  <c r="L5102" i="1"/>
  <c r="O5102" i="1" s="1"/>
  <c r="N5094" i="1"/>
  <c r="P5094" i="1" s="1"/>
  <c r="L5094" i="1"/>
  <c r="O5094" i="1" s="1"/>
  <c r="Q5094" i="1" s="1"/>
  <c r="N5086" i="1"/>
  <c r="P5086" i="1" s="1"/>
  <c r="L5086" i="1"/>
  <c r="O5086" i="1" s="1"/>
  <c r="Q5086" i="1" s="1"/>
  <c r="N5078" i="1"/>
  <c r="P5078" i="1" s="1"/>
  <c r="Q5078" i="1" s="1"/>
  <c r="L5078" i="1"/>
  <c r="O5078" i="1" s="1"/>
  <c r="N5070" i="1"/>
  <c r="P5070" i="1" s="1"/>
  <c r="L5070" i="1"/>
  <c r="O5070" i="1" s="1"/>
  <c r="Q5070" i="1" s="1"/>
  <c r="N5062" i="1"/>
  <c r="P5062" i="1" s="1"/>
  <c r="Q5062" i="1" s="1"/>
  <c r="L5062" i="1"/>
  <c r="O5062" i="1" s="1"/>
  <c r="N5054" i="1"/>
  <c r="P5054" i="1" s="1"/>
  <c r="L5054" i="1"/>
  <c r="O5054" i="1" s="1"/>
  <c r="Q5054" i="1" s="1"/>
  <c r="N5022" i="1"/>
  <c r="P5022" i="1" s="1"/>
  <c r="Q5022" i="1" s="1"/>
  <c r="L5022" i="1"/>
  <c r="O5022" i="1" s="1"/>
  <c r="N5006" i="1"/>
  <c r="P5006" i="1" s="1"/>
  <c r="Q5006" i="1" s="1"/>
  <c r="L5006" i="1"/>
  <c r="O5006" i="1" s="1"/>
  <c r="N4990" i="1"/>
  <c r="P4990" i="1" s="1"/>
  <c r="Q4990" i="1" s="1"/>
  <c r="L4990" i="1"/>
  <c r="O4990" i="1" s="1"/>
  <c r="N4982" i="1"/>
  <c r="P4982" i="1" s="1"/>
  <c r="Q4982" i="1" s="1"/>
  <c r="L4982" i="1"/>
  <c r="O4982" i="1" s="1"/>
  <c r="N4974" i="1"/>
  <c r="P4974" i="1" s="1"/>
  <c r="Q4974" i="1" s="1"/>
  <c r="L4974" i="1"/>
  <c r="O4974" i="1" s="1"/>
  <c r="N4966" i="1"/>
  <c r="P4966" i="1" s="1"/>
  <c r="Q4966" i="1" s="1"/>
  <c r="L4966" i="1"/>
  <c r="O4966" i="1" s="1"/>
  <c r="N4958" i="1"/>
  <c r="P4958" i="1" s="1"/>
  <c r="Q4958" i="1" s="1"/>
  <c r="L4958" i="1"/>
  <c r="O4958" i="1" s="1"/>
  <c r="N4950" i="1"/>
  <c r="P4950" i="1" s="1"/>
  <c r="Q4950" i="1" s="1"/>
  <c r="L4950" i="1"/>
  <c r="O4950" i="1" s="1"/>
  <c r="N4942" i="1"/>
  <c r="P4942" i="1" s="1"/>
  <c r="Q4942" i="1" s="1"/>
  <c r="L4942" i="1"/>
  <c r="O4942" i="1" s="1"/>
  <c r="N4934" i="1"/>
  <c r="P4934" i="1" s="1"/>
  <c r="Q4934" i="1" s="1"/>
  <c r="L4934" i="1"/>
  <c r="O4934" i="1" s="1"/>
  <c r="N4926" i="1"/>
  <c r="P4926" i="1" s="1"/>
  <c r="Q4926" i="1" s="1"/>
  <c r="L4926" i="1"/>
  <c r="O4926" i="1" s="1"/>
  <c r="N4918" i="1"/>
  <c r="P4918" i="1" s="1"/>
  <c r="Q4918" i="1" s="1"/>
  <c r="L4918" i="1"/>
  <c r="O4918" i="1" s="1"/>
  <c r="N4910" i="1"/>
  <c r="P4910" i="1" s="1"/>
  <c r="Q4910" i="1" s="1"/>
  <c r="L4910" i="1"/>
  <c r="O4910" i="1" s="1"/>
  <c r="N4902" i="1"/>
  <c r="P4902" i="1" s="1"/>
  <c r="Q4902" i="1" s="1"/>
  <c r="L4902" i="1"/>
  <c r="O4902" i="1" s="1"/>
  <c r="N4894" i="1"/>
  <c r="P4894" i="1" s="1"/>
  <c r="Q4894" i="1" s="1"/>
  <c r="L4894" i="1"/>
  <c r="O4894" i="1" s="1"/>
  <c r="N4886" i="1"/>
  <c r="P4886" i="1" s="1"/>
  <c r="Q4886" i="1" s="1"/>
  <c r="L4886" i="1"/>
  <c r="O4886" i="1" s="1"/>
  <c r="N4878" i="1"/>
  <c r="P4878" i="1" s="1"/>
  <c r="L4878" i="1"/>
  <c r="O4878" i="1" s="1"/>
  <c r="Q4878" i="1" s="1"/>
  <c r="N4870" i="1"/>
  <c r="P4870" i="1" s="1"/>
  <c r="Q4870" i="1" s="1"/>
  <c r="L4870" i="1"/>
  <c r="O4870" i="1" s="1"/>
  <c r="N4862" i="1"/>
  <c r="P4862" i="1" s="1"/>
  <c r="Q4862" i="1" s="1"/>
  <c r="L4862" i="1"/>
  <c r="O4862" i="1" s="1"/>
  <c r="N4854" i="1"/>
  <c r="P4854" i="1" s="1"/>
  <c r="Q4854" i="1" s="1"/>
  <c r="L4854" i="1"/>
  <c r="O4854" i="1" s="1"/>
  <c r="N4846" i="1"/>
  <c r="P4846" i="1" s="1"/>
  <c r="Q4846" i="1" s="1"/>
  <c r="L4846" i="1"/>
  <c r="O4846" i="1" s="1"/>
  <c r="N4838" i="1"/>
  <c r="P4838" i="1" s="1"/>
  <c r="Q4838" i="1" s="1"/>
  <c r="L4838" i="1"/>
  <c r="O4838" i="1" s="1"/>
  <c r="N4830" i="1"/>
  <c r="P4830" i="1" s="1"/>
  <c r="Q4830" i="1" s="1"/>
  <c r="L4830" i="1"/>
  <c r="O4830" i="1" s="1"/>
  <c r="N4822" i="1"/>
  <c r="P4822" i="1" s="1"/>
  <c r="Q4822" i="1" s="1"/>
  <c r="L4822" i="1"/>
  <c r="O4822" i="1" s="1"/>
  <c r="N4814" i="1"/>
  <c r="P4814" i="1" s="1"/>
  <c r="Q4814" i="1" s="1"/>
  <c r="L4814" i="1"/>
  <c r="O4814" i="1" s="1"/>
  <c r="N4806" i="1"/>
  <c r="P4806" i="1" s="1"/>
  <c r="Q4806" i="1" s="1"/>
  <c r="L4806" i="1"/>
  <c r="O4806" i="1" s="1"/>
  <c r="N4798" i="1"/>
  <c r="P4798" i="1" s="1"/>
  <c r="Q4798" i="1" s="1"/>
  <c r="L4798" i="1"/>
  <c r="O4798" i="1" s="1"/>
  <c r="N4790" i="1"/>
  <c r="P4790" i="1" s="1"/>
  <c r="Q4790" i="1" s="1"/>
  <c r="L4790" i="1"/>
  <c r="O4790" i="1" s="1"/>
  <c r="N4782" i="1"/>
  <c r="P4782" i="1" s="1"/>
  <c r="Q4782" i="1" s="1"/>
  <c r="L4782" i="1"/>
  <c r="O4782" i="1" s="1"/>
  <c r="N4774" i="1"/>
  <c r="P4774" i="1" s="1"/>
  <c r="Q4774" i="1" s="1"/>
  <c r="L4774" i="1"/>
  <c r="O4774" i="1" s="1"/>
  <c r="N4766" i="1"/>
  <c r="P4766" i="1" s="1"/>
  <c r="Q4766" i="1" s="1"/>
  <c r="L4766" i="1"/>
  <c r="O4766" i="1" s="1"/>
  <c r="N4758" i="1"/>
  <c r="P4758" i="1" s="1"/>
  <c r="Q4758" i="1" s="1"/>
  <c r="L4758" i="1"/>
  <c r="O4758" i="1" s="1"/>
  <c r="N4750" i="1"/>
  <c r="P4750" i="1" s="1"/>
  <c r="Q4750" i="1" s="1"/>
  <c r="L4750" i="1"/>
  <c r="O4750" i="1" s="1"/>
  <c r="N4742" i="1"/>
  <c r="P4742" i="1" s="1"/>
  <c r="Q4742" i="1" s="1"/>
  <c r="L4742" i="1"/>
  <c r="O4742" i="1" s="1"/>
  <c r="N4734" i="1"/>
  <c r="P4734" i="1" s="1"/>
  <c r="Q4734" i="1" s="1"/>
  <c r="L4734" i="1"/>
  <c r="O4734" i="1" s="1"/>
  <c r="N4726" i="1"/>
  <c r="P4726" i="1" s="1"/>
  <c r="Q4726" i="1" s="1"/>
  <c r="L4726" i="1"/>
  <c r="O4726" i="1" s="1"/>
  <c r="N4718" i="1"/>
  <c r="P4718" i="1" s="1"/>
  <c r="Q4718" i="1" s="1"/>
  <c r="L4718" i="1"/>
  <c r="O4718" i="1" s="1"/>
  <c r="N4710" i="1"/>
  <c r="P4710" i="1" s="1"/>
  <c r="Q4710" i="1" s="1"/>
  <c r="L4710" i="1"/>
  <c r="O4710" i="1" s="1"/>
  <c r="N4702" i="1"/>
  <c r="P4702" i="1" s="1"/>
  <c r="Q4702" i="1" s="1"/>
  <c r="L4702" i="1"/>
  <c r="O4702" i="1" s="1"/>
  <c r="N4694" i="1"/>
  <c r="P4694" i="1" s="1"/>
  <c r="Q4694" i="1" s="1"/>
  <c r="L4694" i="1"/>
  <c r="O4694" i="1" s="1"/>
  <c r="N4686" i="1"/>
  <c r="P4686" i="1" s="1"/>
  <c r="Q4686" i="1" s="1"/>
  <c r="L4686" i="1"/>
  <c r="O4686" i="1" s="1"/>
  <c r="N4678" i="1"/>
  <c r="P4678" i="1" s="1"/>
  <c r="Q4678" i="1" s="1"/>
  <c r="L4678" i="1"/>
  <c r="O4678" i="1" s="1"/>
  <c r="N4670" i="1"/>
  <c r="P4670" i="1" s="1"/>
  <c r="Q4670" i="1" s="1"/>
  <c r="L4670" i="1"/>
  <c r="O4670" i="1" s="1"/>
  <c r="N4662" i="1"/>
  <c r="P4662" i="1" s="1"/>
  <c r="Q4662" i="1" s="1"/>
  <c r="L4662" i="1"/>
  <c r="O4662" i="1" s="1"/>
  <c r="N4654" i="1"/>
  <c r="P4654" i="1" s="1"/>
  <c r="Q4654" i="1" s="1"/>
  <c r="L4654" i="1"/>
  <c r="O4654" i="1" s="1"/>
  <c r="N4646" i="1"/>
  <c r="P4646" i="1" s="1"/>
  <c r="Q4646" i="1" s="1"/>
  <c r="L4646" i="1"/>
  <c r="O4646" i="1" s="1"/>
  <c r="N4638" i="1"/>
  <c r="P4638" i="1" s="1"/>
  <c r="Q4638" i="1" s="1"/>
  <c r="L4638" i="1"/>
  <c r="O4638" i="1" s="1"/>
  <c r="N4630" i="1"/>
  <c r="P4630" i="1" s="1"/>
  <c r="Q4630" i="1" s="1"/>
  <c r="L4630" i="1"/>
  <c r="O4630" i="1" s="1"/>
  <c r="N4622" i="1"/>
  <c r="P4622" i="1" s="1"/>
  <c r="Q4622" i="1" s="1"/>
  <c r="L4622" i="1"/>
  <c r="O4622" i="1" s="1"/>
  <c r="N4614" i="1"/>
  <c r="P4614" i="1" s="1"/>
  <c r="Q4614" i="1" s="1"/>
  <c r="L4614" i="1"/>
  <c r="O4614" i="1" s="1"/>
  <c r="N4606" i="1"/>
  <c r="P4606" i="1" s="1"/>
  <c r="Q4606" i="1" s="1"/>
  <c r="L4606" i="1"/>
  <c r="O4606" i="1" s="1"/>
  <c r="N4598" i="1"/>
  <c r="P4598" i="1" s="1"/>
  <c r="Q4598" i="1" s="1"/>
  <c r="L4598" i="1"/>
  <c r="O4598" i="1" s="1"/>
  <c r="N4590" i="1"/>
  <c r="P4590" i="1" s="1"/>
  <c r="Q4590" i="1" s="1"/>
  <c r="L4590" i="1"/>
  <c r="O4590" i="1" s="1"/>
  <c r="N4582" i="1"/>
  <c r="P4582" i="1" s="1"/>
  <c r="Q4582" i="1" s="1"/>
  <c r="L4582" i="1"/>
  <c r="O4582" i="1" s="1"/>
  <c r="N4574" i="1"/>
  <c r="P4574" i="1" s="1"/>
  <c r="Q4574" i="1" s="1"/>
  <c r="L4574" i="1"/>
  <c r="O4574" i="1" s="1"/>
  <c r="N4566" i="1"/>
  <c r="P4566" i="1" s="1"/>
  <c r="Q4566" i="1" s="1"/>
  <c r="L4566" i="1"/>
  <c r="O4566" i="1" s="1"/>
  <c r="N4558" i="1"/>
  <c r="P4558" i="1" s="1"/>
  <c r="Q4558" i="1" s="1"/>
  <c r="L4558" i="1"/>
  <c r="O4558" i="1" s="1"/>
  <c r="N4550" i="1"/>
  <c r="P4550" i="1" s="1"/>
  <c r="L4550" i="1"/>
  <c r="O4550" i="1" s="1"/>
  <c r="Q4550" i="1" s="1"/>
  <c r="N4542" i="1"/>
  <c r="P4542" i="1" s="1"/>
  <c r="Q4542" i="1" s="1"/>
  <c r="L4542" i="1"/>
  <c r="O4542" i="1" s="1"/>
  <c r="N4534" i="1"/>
  <c r="P4534" i="1" s="1"/>
  <c r="Q4534" i="1" s="1"/>
  <c r="L4534" i="1"/>
  <c r="O4534" i="1" s="1"/>
  <c r="N4526" i="1"/>
  <c r="P4526" i="1" s="1"/>
  <c r="Q4526" i="1" s="1"/>
  <c r="L4526" i="1"/>
  <c r="O4526" i="1" s="1"/>
  <c r="N4518" i="1"/>
  <c r="P4518" i="1" s="1"/>
  <c r="Q4518" i="1" s="1"/>
  <c r="L4518" i="1"/>
  <c r="O4518" i="1" s="1"/>
  <c r="N4510" i="1"/>
  <c r="P4510" i="1" s="1"/>
  <c r="Q4510" i="1" s="1"/>
  <c r="L4510" i="1"/>
  <c r="O4510" i="1" s="1"/>
  <c r="N4494" i="1"/>
  <c r="P4494" i="1" s="1"/>
  <c r="Q4494" i="1" s="1"/>
  <c r="L4494" i="1"/>
  <c r="O4494" i="1" s="1"/>
  <c r="N4486" i="1"/>
  <c r="P4486" i="1" s="1"/>
  <c r="Q4486" i="1" s="1"/>
  <c r="L4486" i="1"/>
  <c r="O4486" i="1" s="1"/>
  <c r="N4478" i="1"/>
  <c r="P4478" i="1" s="1"/>
  <c r="Q4478" i="1" s="1"/>
  <c r="L4478" i="1"/>
  <c r="O4478" i="1" s="1"/>
  <c r="N4470" i="1"/>
  <c r="P4470" i="1" s="1"/>
  <c r="Q4470" i="1" s="1"/>
  <c r="L4470" i="1"/>
  <c r="O4470" i="1" s="1"/>
  <c r="N4462" i="1"/>
  <c r="P4462" i="1" s="1"/>
  <c r="Q4462" i="1" s="1"/>
  <c r="L4462" i="1"/>
  <c r="O4462" i="1" s="1"/>
  <c r="N4454" i="1"/>
  <c r="P4454" i="1" s="1"/>
  <c r="Q4454" i="1" s="1"/>
  <c r="L4454" i="1"/>
  <c r="O4454" i="1" s="1"/>
  <c r="N4446" i="1"/>
  <c r="P4446" i="1" s="1"/>
  <c r="Q4446" i="1" s="1"/>
  <c r="L4446" i="1"/>
  <c r="O4446" i="1" s="1"/>
  <c r="N4438" i="1"/>
  <c r="P4438" i="1" s="1"/>
  <c r="Q4438" i="1" s="1"/>
  <c r="L4438" i="1"/>
  <c r="O4438" i="1" s="1"/>
  <c r="N4430" i="1"/>
  <c r="P4430" i="1" s="1"/>
  <c r="Q4430" i="1" s="1"/>
  <c r="L4430" i="1"/>
  <c r="O4430" i="1" s="1"/>
  <c r="N4422" i="1"/>
  <c r="P4422" i="1" s="1"/>
  <c r="Q4422" i="1" s="1"/>
  <c r="L4422" i="1"/>
  <c r="O4422" i="1" s="1"/>
  <c r="N4414" i="1"/>
  <c r="P4414" i="1" s="1"/>
  <c r="Q4414" i="1" s="1"/>
  <c r="L4414" i="1"/>
  <c r="O4414" i="1" s="1"/>
  <c r="N4406" i="1"/>
  <c r="P4406" i="1" s="1"/>
  <c r="Q4406" i="1" s="1"/>
  <c r="L4406" i="1"/>
  <c r="O4406" i="1" s="1"/>
  <c r="N4398" i="1"/>
  <c r="P4398" i="1" s="1"/>
  <c r="Q4398" i="1" s="1"/>
  <c r="L4398" i="1"/>
  <c r="O4398" i="1" s="1"/>
  <c r="N4390" i="1"/>
  <c r="P4390" i="1" s="1"/>
  <c r="Q4390" i="1" s="1"/>
  <c r="L4390" i="1"/>
  <c r="O4390" i="1" s="1"/>
  <c r="N4382" i="1"/>
  <c r="P4382" i="1" s="1"/>
  <c r="Q4382" i="1" s="1"/>
  <c r="L4382" i="1"/>
  <c r="O4382" i="1" s="1"/>
  <c r="N4374" i="1"/>
  <c r="P4374" i="1" s="1"/>
  <c r="Q4374" i="1" s="1"/>
  <c r="L4374" i="1"/>
  <c r="O4374" i="1" s="1"/>
  <c r="N4366" i="1"/>
  <c r="P4366" i="1" s="1"/>
  <c r="Q4366" i="1" s="1"/>
  <c r="L4366" i="1"/>
  <c r="O4366" i="1" s="1"/>
  <c r="N4358" i="1"/>
  <c r="P4358" i="1" s="1"/>
  <c r="Q4358" i="1" s="1"/>
  <c r="L4358" i="1"/>
  <c r="O4358" i="1" s="1"/>
  <c r="N4350" i="1"/>
  <c r="P4350" i="1" s="1"/>
  <c r="Q4350" i="1" s="1"/>
  <c r="L4350" i="1"/>
  <c r="O4350" i="1" s="1"/>
  <c r="N4342" i="1"/>
  <c r="P4342" i="1" s="1"/>
  <c r="Q4342" i="1" s="1"/>
  <c r="L4342" i="1"/>
  <c r="O4342" i="1" s="1"/>
  <c r="N4334" i="1"/>
  <c r="P4334" i="1" s="1"/>
  <c r="Q4334" i="1" s="1"/>
  <c r="L4334" i="1"/>
  <c r="O4334" i="1" s="1"/>
  <c r="N4326" i="1"/>
  <c r="P4326" i="1" s="1"/>
  <c r="Q4326" i="1" s="1"/>
  <c r="L4326" i="1"/>
  <c r="O4326" i="1" s="1"/>
  <c r="N4318" i="1"/>
  <c r="P4318" i="1" s="1"/>
  <c r="Q4318" i="1" s="1"/>
  <c r="L4318" i="1"/>
  <c r="O4318" i="1" s="1"/>
  <c r="N4310" i="1"/>
  <c r="P4310" i="1" s="1"/>
  <c r="Q4310" i="1" s="1"/>
  <c r="L4310" i="1"/>
  <c r="O4310" i="1" s="1"/>
  <c r="N4302" i="1"/>
  <c r="P4302" i="1" s="1"/>
  <c r="Q4302" i="1" s="1"/>
  <c r="L4302" i="1"/>
  <c r="O4302" i="1" s="1"/>
  <c r="N4294" i="1"/>
  <c r="P4294" i="1" s="1"/>
  <c r="Q4294" i="1" s="1"/>
  <c r="L4294" i="1"/>
  <c r="O4294" i="1" s="1"/>
  <c r="N4286" i="1"/>
  <c r="P4286" i="1" s="1"/>
  <c r="Q4286" i="1" s="1"/>
  <c r="L4286" i="1"/>
  <c r="O4286" i="1" s="1"/>
  <c r="N4278" i="1"/>
  <c r="P4278" i="1" s="1"/>
  <c r="Q4278" i="1" s="1"/>
  <c r="L4278" i="1"/>
  <c r="O4278" i="1" s="1"/>
  <c r="N4270" i="1"/>
  <c r="P4270" i="1" s="1"/>
  <c r="Q4270" i="1" s="1"/>
  <c r="L4270" i="1"/>
  <c r="O4270" i="1" s="1"/>
  <c r="N4262" i="1"/>
  <c r="P4262" i="1" s="1"/>
  <c r="Q4262" i="1" s="1"/>
  <c r="L4262" i="1"/>
  <c r="O4262" i="1" s="1"/>
  <c r="N4254" i="1"/>
  <c r="P4254" i="1" s="1"/>
  <c r="Q4254" i="1" s="1"/>
  <c r="L4254" i="1"/>
  <c r="O4254" i="1" s="1"/>
  <c r="N4246" i="1"/>
  <c r="P4246" i="1" s="1"/>
  <c r="Q4246" i="1" s="1"/>
  <c r="L4246" i="1"/>
  <c r="O4246" i="1" s="1"/>
  <c r="N4238" i="1"/>
  <c r="P4238" i="1" s="1"/>
  <c r="Q4238" i="1" s="1"/>
  <c r="L4238" i="1"/>
  <c r="O4238" i="1" s="1"/>
  <c r="N4230" i="1"/>
  <c r="P4230" i="1" s="1"/>
  <c r="Q4230" i="1" s="1"/>
  <c r="L4230" i="1"/>
  <c r="O4230" i="1" s="1"/>
  <c r="N4222" i="1"/>
  <c r="P4222" i="1" s="1"/>
  <c r="Q4222" i="1" s="1"/>
  <c r="L4222" i="1"/>
  <c r="O4222" i="1" s="1"/>
  <c r="N4214" i="1"/>
  <c r="P4214" i="1" s="1"/>
  <c r="Q4214" i="1" s="1"/>
  <c r="L4214" i="1"/>
  <c r="O4214" i="1" s="1"/>
  <c r="N4206" i="1"/>
  <c r="P4206" i="1" s="1"/>
  <c r="Q4206" i="1" s="1"/>
  <c r="L4206" i="1"/>
  <c r="O4206" i="1" s="1"/>
  <c r="N4190" i="1"/>
  <c r="P4190" i="1" s="1"/>
  <c r="Q4190" i="1" s="1"/>
  <c r="L4190" i="1"/>
  <c r="O4190" i="1" s="1"/>
  <c r="N4182" i="1"/>
  <c r="P4182" i="1" s="1"/>
  <c r="Q4182" i="1" s="1"/>
  <c r="L4182" i="1"/>
  <c r="O4182" i="1" s="1"/>
  <c r="N4174" i="1"/>
  <c r="P4174" i="1" s="1"/>
  <c r="Q4174" i="1" s="1"/>
  <c r="L4174" i="1"/>
  <c r="O4174" i="1" s="1"/>
  <c r="N4166" i="1"/>
  <c r="P4166" i="1" s="1"/>
  <c r="Q4166" i="1" s="1"/>
  <c r="L4166" i="1"/>
  <c r="O4166" i="1" s="1"/>
  <c r="N4158" i="1"/>
  <c r="P4158" i="1" s="1"/>
  <c r="Q4158" i="1" s="1"/>
  <c r="L4158" i="1"/>
  <c r="O4158" i="1" s="1"/>
  <c r="N4150" i="1"/>
  <c r="P4150" i="1" s="1"/>
  <c r="Q4150" i="1" s="1"/>
  <c r="L4150" i="1"/>
  <c r="O4150" i="1" s="1"/>
  <c r="N4142" i="1"/>
  <c r="P4142" i="1" s="1"/>
  <c r="Q4142" i="1" s="1"/>
  <c r="L4142" i="1"/>
  <c r="O4142" i="1" s="1"/>
  <c r="N4134" i="1"/>
  <c r="P4134" i="1" s="1"/>
  <c r="Q4134" i="1" s="1"/>
  <c r="L4134" i="1"/>
  <c r="O4134" i="1" s="1"/>
  <c r="N4126" i="1"/>
  <c r="P4126" i="1" s="1"/>
  <c r="Q4126" i="1" s="1"/>
  <c r="L4126" i="1"/>
  <c r="O4126" i="1" s="1"/>
  <c r="N4118" i="1"/>
  <c r="P4118" i="1" s="1"/>
  <c r="Q4118" i="1" s="1"/>
  <c r="L4118" i="1"/>
  <c r="O4118" i="1" s="1"/>
  <c r="N4110" i="1"/>
  <c r="P4110" i="1" s="1"/>
  <c r="Q4110" i="1" s="1"/>
  <c r="L4110" i="1"/>
  <c r="O4110" i="1" s="1"/>
  <c r="N4102" i="1"/>
  <c r="P4102" i="1" s="1"/>
  <c r="Q4102" i="1" s="1"/>
  <c r="L4102" i="1"/>
  <c r="O4102" i="1" s="1"/>
  <c r="N4094" i="1"/>
  <c r="P4094" i="1" s="1"/>
  <c r="Q4094" i="1" s="1"/>
  <c r="L4094" i="1"/>
  <c r="O4094" i="1" s="1"/>
  <c r="N4086" i="1"/>
  <c r="P4086" i="1" s="1"/>
  <c r="Q4086" i="1" s="1"/>
  <c r="L4086" i="1"/>
  <c r="O4086" i="1" s="1"/>
  <c r="N4078" i="1"/>
  <c r="P4078" i="1" s="1"/>
  <c r="Q4078" i="1" s="1"/>
  <c r="L4078" i="1"/>
  <c r="O4078" i="1" s="1"/>
  <c r="N4070" i="1"/>
  <c r="P4070" i="1" s="1"/>
  <c r="Q4070" i="1" s="1"/>
  <c r="L4070" i="1"/>
  <c r="O4070" i="1" s="1"/>
  <c r="N4062" i="1"/>
  <c r="P4062" i="1" s="1"/>
  <c r="Q4062" i="1" s="1"/>
  <c r="L4062" i="1"/>
  <c r="O4062" i="1" s="1"/>
  <c r="N4054" i="1"/>
  <c r="P4054" i="1" s="1"/>
  <c r="Q4054" i="1" s="1"/>
  <c r="L4054" i="1"/>
  <c r="O4054" i="1" s="1"/>
  <c r="N4046" i="1"/>
  <c r="P4046" i="1" s="1"/>
  <c r="Q4046" i="1" s="1"/>
  <c r="L4046" i="1"/>
  <c r="O4046" i="1" s="1"/>
  <c r="N4038" i="1"/>
  <c r="P4038" i="1" s="1"/>
  <c r="Q4038" i="1" s="1"/>
  <c r="L4038" i="1"/>
  <c r="O4038" i="1" s="1"/>
  <c r="N4030" i="1"/>
  <c r="P4030" i="1" s="1"/>
  <c r="Q4030" i="1" s="1"/>
  <c r="L4030" i="1"/>
  <c r="O4030" i="1" s="1"/>
  <c r="N4022" i="1"/>
  <c r="P4022" i="1" s="1"/>
  <c r="Q4022" i="1" s="1"/>
  <c r="L4022" i="1"/>
  <c r="O4022" i="1" s="1"/>
  <c r="N4014" i="1"/>
  <c r="P4014" i="1" s="1"/>
  <c r="Q4014" i="1" s="1"/>
  <c r="L4014" i="1"/>
  <c r="O4014" i="1" s="1"/>
  <c r="N4006" i="1"/>
  <c r="P4006" i="1" s="1"/>
  <c r="Q4006" i="1" s="1"/>
  <c r="L4006" i="1"/>
  <c r="O4006" i="1" s="1"/>
  <c r="N3998" i="1"/>
  <c r="P3998" i="1" s="1"/>
  <c r="Q3998" i="1" s="1"/>
  <c r="L3998" i="1"/>
  <c r="O3998" i="1" s="1"/>
  <c r="N3990" i="1"/>
  <c r="P3990" i="1" s="1"/>
  <c r="Q3990" i="1" s="1"/>
  <c r="L3990" i="1"/>
  <c r="O3990" i="1" s="1"/>
  <c r="N3982" i="1"/>
  <c r="P3982" i="1" s="1"/>
  <c r="Q3982" i="1" s="1"/>
  <c r="L3982" i="1"/>
  <c r="O3982" i="1" s="1"/>
  <c r="N3974" i="1"/>
  <c r="P3974" i="1" s="1"/>
  <c r="Q3974" i="1" s="1"/>
  <c r="L3974" i="1"/>
  <c r="O3974" i="1" s="1"/>
  <c r="N3966" i="1"/>
  <c r="P3966" i="1" s="1"/>
  <c r="Q3966" i="1" s="1"/>
  <c r="L3966" i="1"/>
  <c r="O3966" i="1" s="1"/>
  <c r="N3958" i="1"/>
  <c r="P3958" i="1" s="1"/>
  <c r="Q3958" i="1" s="1"/>
  <c r="L3958" i="1"/>
  <c r="O3958" i="1" s="1"/>
  <c r="N3950" i="1"/>
  <c r="P3950" i="1" s="1"/>
  <c r="Q3950" i="1" s="1"/>
  <c r="L3950" i="1"/>
  <c r="O3950" i="1" s="1"/>
  <c r="N3942" i="1"/>
  <c r="P3942" i="1" s="1"/>
  <c r="Q3942" i="1" s="1"/>
  <c r="L3942" i="1"/>
  <c r="O3942" i="1" s="1"/>
  <c r="N3934" i="1"/>
  <c r="P3934" i="1" s="1"/>
  <c r="Q3934" i="1" s="1"/>
  <c r="L3934" i="1"/>
  <c r="O3934" i="1" s="1"/>
  <c r="N3926" i="1"/>
  <c r="P3926" i="1" s="1"/>
  <c r="Q3926" i="1" s="1"/>
  <c r="L3926" i="1"/>
  <c r="O3926" i="1" s="1"/>
  <c r="N3918" i="1"/>
  <c r="P3918" i="1" s="1"/>
  <c r="Q3918" i="1" s="1"/>
  <c r="L3918" i="1"/>
  <c r="O3918" i="1" s="1"/>
  <c r="N3910" i="1"/>
  <c r="P3910" i="1" s="1"/>
  <c r="Q3910" i="1" s="1"/>
  <c r="L3910" i="1"/>
  <c r="O3910" i="1" s="1"/>
  <c r="N3894" i="1"/>
  <c r="P3894" i="1" s="1"/>
  <c r="Q3894" i="1" s="1"/>
  <c r="L3894" i="1"/>
  <c r="O3894" i="1" s="1"/>
  <c r="N3886" i="1"/>
  <c r="P3886" i="1" s="1"/>
  <c r="Q3886" i="1" s="1"/>
  <c r="L3886" i="1"/>
  <c r="O3886" i="1" s="1"/>
  <c r="N3878" i="1"/>
  <c r="P3878" i="1" s="1"/>
  <c r="Q3878" i="1" s="1"/>
  <c r="L3878" i="1"/>
  <c r="O3878" i="1" s="1"/>
  <c r="N3870" i="1"/>
  <c r="P3870" i="1" s="1"/>
  <c r="Q3870" i="1" s="1"/>
  <c r="L3870" i="1"/>
  <c r="O3870" i="1" s="1"/>
  <c r="N3862" i="1"/>
  <c r="P3862" i="1" s="1"/>
  <c r="Q3862" i="1" s="1"/>
  <c r="L3862" i="1"/>
  <c r="O3862" i="1" s="1"/>
  <c r="N3854" i="1"/>
  <c r="P3854" i="1" s="1"/>
  <c r="Q3854" i="1" s="1"/>
  <c r="L3854" i="1"/>
  <c r="O3854" i="1" s="1"/>
  <c r="N3846" i="1"/>
  <c r="P3846" i="1" s="1"/>
  <c r="Q3846" i="1" s="1"/>
  <c r="L3846" i="1"/>
  <c r="O3846" i="1" s="1"/>
  <c r="N3838" i="1"/>
  <c r="P3838" i="1" s="1"/>
  <c r="Q3838" i="1" s="1"/>
  <c r="L3838" i="1"/>
  <c r="O3838" i="1" s="1"/>
  <c r="N3830" i="1"/>
  <c r="P3830" i="1" s="1"/>
  <c r="Q3830" i="1" s="1"/>
  <c r="L3830" i="1"/>
  <c r="O3830" i="1" s="1"/>
  <c r="N3822" i="1"/>
  <c r="P3822" i="1" s="1"/>
  <c r="Q3822" i="1" s="1"/>
  <c r="L3822" i="1"/>
  <c r="O3822" i="1" s="1"/>
  <c r="N3814" i="1"/>
  <c r="P3814" i="1" s="1"/>
  <c r="Q3814" i="1" s="1"/>
  <c r="L3814" i="1"/>
  <c r="O3814" i="1" s="1"/>
  <c r="N3806" i="1"/>
  <c r="P3806" i="1" s="1"/>
  <c r="Q3806" i="1" s="1"/>
  <c r="L3806" i="1"/>
  <c r="O3806" i="1" s="1"/>
  <c r="N3798" i="1"/>
  <c r="P3798" i="1" s="1"/>
  <c r="Q3798" i="1" s="1"/>
  <c r="L3798" i="1"/>
  <c r="O3798" i="1" s="1"/>
  <c r="N3790" i="1"/>
  <c r="P3790" i="1" s="1"/>
  <c r="Q3790" i="1" s="1"/>
  <c r="L3790" i="1"/>
  <c r="O3790" i="1" s="1"/>
  <c r="N3782" i="1"/>
  <c r="P3782" i="1" s="1"/>
  <c r="Q3782" i="1" s="1"/>
  <c r="L3782" i="1"/>
  <c r="O3782" i="1" s="1"/>
  <c r="N3774" i="1"/>
  <c r="P3774" i="1" s="1"/>
  <c r="Q3774" i="1" s="1"/>
  <c r="L3774" i="1"/>
  <c r="O3774" i="1" s="1"/>
  <c r="N3766" i="1"/>
  <c r="P3766" i="1" s="1"/>
  <c r="Q3766" i="1" s="1"/>
  <c r="L3766" i="1"/>
  <c r="O3766" i="1" s="1"/>
  <c r="N3758" i="1"/>
  <c r="P3758" i="1" s="1"/>
  <c r="Q3758" i="1" s="1"/>
  <c r="L3758" i="1"/>
  <c r="O3758" i="1" s="1"/>
  <c r="N3750" i="1"/>
  <c r="P3750" i="1" s="1"/>
  <c r="Q3750" i="1" s="1"/>
  <c r="L3750" i="1"/>
  <c r="O3750" i="1" s="1"/>
  <c r="N3742" i="1"/>
  <c r="P3742" i="1" s="1"/>
  <c r="Q3742" i="1" s="1"/>
  <c r="L3742" i="1"/>
  <c r="O3742" i="1" s="1"/>
  <c r="N3734" i="1"/>
  <c r="P3734" i="1" s="1"/>
  <c r="Q3734" i="1" s="1"/>
  <c r="L3734" i="1"/>
  <c r="O3734" i="1" s="1"/>
  <c r="N3726" i="1"/>
  <c r="P3726" i="1" s="1"/>
  <c r="Q3726" i="1" s="1"/>
  <c r="L3726" i="1"/>
  <c r="O3726" i="1" s="1"/>
  <c r="N3710" i="1"/>
  <c r="P3710" i="1" s="1"/>
  <c r="Q3710" i="1" s="1"/>
  <c r="L3710" i="1"/>
  <c r="O3710" i="1" s="1"/>
  <c r="N3702" i="1"/>
  <c r="P3702" i="1" s="1"/>
  <c r="Q3702" i="1" s="1"/>
  <c r="L3702" i="1"/>
  <c r="O3702" i="1" s="1"/>
  <c r="N3694" i="1"/>
  <c r="P3694" i="1" s="1"/>
  <c r="Q3694" i="1" s="1"/>
  <c r="L3694" i="1"/>
  <c r="O3694" i="1" s="1"/>
  <c r="N3686" i="1"/>
  <c r="P3686" i="1" s="1"/>
  <c r="Q3686" i="1" s="1"/>
  <c r="L3686" i="1"/>
  <c r="O3686" i="1" s="1"/>
  <c r="N3678" i="1"/>
  <c r="P3678" i="1" s="1"/>
  <c r="Q3678" i="1" s="1"/>
  <c r="L3678" i="1"/>
  <c r="O3678" i="1" s="1"/>
  <c r="N3670" i="1"/>
  <c r="P3670" i="1" s="1"/>
  <c r="Q3670" i="1" s="1"/>
  <c r="L3670" i="1"/>
  <c r="O3670" i="1" s="1"/>
  <c r="N3662" i="1"/>
  <c r="P3662" i="1" s="1"/>
  <c r="Q3662" i="1" s="1"/>
  <c r="L3662" i="1"/>
  <c r="O3662" i="1" s="1"/>
  <c r="N3654" i="1"/>
  <c r="P3654" i="1" s="1"/>
  <c r="Q3654" i="1" s="1"/>
  <c r="L3654" i="1"/>
  <c r="O3654" i="1" s="1"/>
  <c r="N3646" i="1"/>
  <c r="P3646" i="1" s="1"/>
  <c r="Q3646" i="1" s="1"/>
  <c r="L3646" i="1"/>
  <c r="O3646" i="1" s="1"/>
  <c r="N3638" i="1"/>
  <c r="P3638" i="1" s="1"/>
  <c r="Q3638" i="1" s="1"/>
  <c r="L3638" i="1"/>
  <c r="O3638" i="1" s="1"/>
  <c r="N3630" i="1"/>
  <c r="P3630" i="1" s="1"/>
  <c r="Q3630" i="1" s="1"/>
  <c r="L3630" i="1"/>
  <c r="O3630" i="1" s="1"/>
  <c r="N3622" i="1"/>
  <c r="P3622" i="1" s="1"/>
  <c r="Q3622" i="1" s="1"/>
  <c r="L3622" i="1"/>
  <c r="O3622" i="1" s="1"/>
  <c r="N3606" i="1"/>
  <c r="P3606" i="1" s="1"/>
  <c r="Q3606" i="1" s="1"/>
  <c r="L3606" i="1"/>
  <c r="O3606" i="1" s="1"/>
  <c r="N3598" i="1"/>
  <c r="P3598" i="1" s="1"/>
  <c r="Q3598" i="1" s="1"/>
  <c r="L3598" i="1"/>
  <c r="O3598" i="1" s="1"/>
  <c r="N3590" i="1"/>
  <c r="P3590" i="1" s="1"/>
  <c r="Q3590" i="1" s="1"/>
  <c r="L3590" i="1"/>
  <c r="O3590" i="1" s="1"/>
  <c r="N3582" i="1"/>
  <c r="P3582" i="1" s="1"/>
  <c r="Q3582" i="1" s="1"/>
  <c r="L3582" i="1"/>
  <c r="O3582" i="1" s="1"/>
  <c r="N3574" i="1"/>
  <c r="P3574" i="1" s="1"/>
  <c r="Q3574" i="1" s="1"/>
  <c r="L3574" i="1"/>
  <c r="O3574" i="1" s="1"/>
  <c r="N3566" i="1"/>
  <c r="P3566" i="1" s="1"/>
  <c r="Q3566" i="1" s="1"/>
  <c r="L3566" i="1"/>
  <c r="O3566" i="1" s="1"/>
  <c r="N3558" i="1"/>
  <c r="P3558" i="1" s="1"/>
  <c r="Q3558" i="1" s="1"/>
  <c r="L3558" i="1"/>
  <c r="O3558" i="1" s="1"/>
  <c r="N3550" i="1"/>
  <c r="P3550" i="1" s="1"/>
  <c r="Q3550" i="1" s="1"/>
  <c r="L3550" i="1"/>
  <c r="O3550" i="1" s="1"/>
  <c r="N3542" i="1"/>
  <c r="P3542" i="1" s="1"/>
  <c r="L3542" i="1"/>
  <c r="O3542" i="1" s="1"/>
  <c r="Q3542" i="1" s="1"/>
  <c r="N3534" i="1"/>
  <c r="P3534" i="1" s="1"/>
  <c r="Q3534" i="1" s="1"/>
  <c r="L3534" i="1"/>
  <c r="O3534" i="1" s="1"/>
  <c r="N3526" i="1"/>
  <c r="P3526" i="1" s="1"/>
  <c r="Q3526" i="1" s="1"/>
  <c r="L3526" i="1"/>
  <c r="O3526" i="1" s="1"/>
  <c r="N3510" i="1"/>
  <c r="P3510" i="1" s="1"/>
  <c r="Q3510" i="1" s="1"/>
  <c r="L3510" i="1"/>
  <c r="O3510" i="1" s="1"/>
  <c r="N3502" i="1"/>
  <c r="P3502" i="1" s="1"/>
  <c r="Q3502" i="1" s="1"/>
  <c r="L3502" i="1"/>
  <c r="O3502" i="1" s="1"/>
  <c r="N3494" i="1"/>
  <c r="P3494" i="1" s="1"/>
  <c r="Q3494" i="1" s="1"/>
  <c r="L3494" i="1"/>
  <c r="O3494" i="1" s="1"/>
  <c r="N3486" i="1"/>
  <c r="P3486" i="1" s="1"/>
  <c r="Q3486" i="1" s="1"/>
  <c r="L3486" i="1"/>
  <c r="O3486" i="1" s="1"/>
  <c r="N3478" i="1"/>
  <c r="P3478" i="1" s="1"/>
  <c r="Q3478" i="1" s="1"/>
  <c r="L3478" i="1"/>
  <c r="O3478" i="1" s="1"/>
  <c r="N3470" i="1"/>
  <c r="P3470" i="1" s="1"/>
  <c r="Q3470" i="1" s="1"/>
  <c r="L3470" i="1"/>
  <c r="O3470" i="1" s="1"/>
  <c r="N3462" i="1"/>
  <c r="P3462" i="1" s="1"/>
  <c r="Q3462" i="1" s="1"/>
  <c r="L3462" i="1"/>
  <c r="O3462" i="1" s="1"/>
  <c r="N3454" i="1"/>
  <c r="P3454" i="1" s="1"/>
  <c r="Q3454" i="1" s="1"/>
  <c r="L3454" i="1"/>
  <c r="O3454" i="1" s="1"/>
  <c r="N3446" i="1"/>
  <c r="P3446" i="1" s="1"/>
  <c r="Q3446" i="1" s="1"/>
  <c r="L3446" i="1"/>
  <c r="O3446" i="1" s="1"/>
  <c r="N3438" i="1"/>
  <c r="P3438" i="1" s="1"/>
  <c r="Q3438" i="1" s="1"/>
  <c r="L3438" i="1"/>
  <c r="O3438" i="1" s="1"/>
  <c r="N3430" i="1"/>
  <c r="P3430" i="1" s="1"/>
  <c r="Q3430" i="1" s="1"/>
  <c r="L3430" i="1"/>
  <c r="O3430" i="1" s="1"/>
  <c r="N3422" i="1"/>
  <c r="P3422" i="1" s="1"/>
  <c r="Q3422" i="1" s="1"/>
  <c r="L3422" i="1"/>
  <c r="O3422" i="1" s="1"/>
  <c r="N3414" i="1"/>
  <c r="P3414" i="1" s="1"/>
  <c r="Q3414" i="1" s="1"/>
  <c r="L3414" i="1"/>
  <c r="O3414" i="1" s="1"/>
  <c r="N3406" i="1"/>
  <c r="P3406" i="1" s="1"/>
  <c r="Q3406" i="1" s="1"/>
  <c r="L3406" i="1"/>
  <c r="O3406" i="1" s="1"/>
  <c r="N3398" i="1"/>
  <c r="P3398" i="1" s="1"/>
  <c r="Q3398" i="1" s="1"/>
  <c r="L3398" i="1"/>
  <c r="O3398" i="1" s="1"/>
  <c r="N3390" i="1"/>
  <c r="P3390" i="1" s="1"/>
  <c r="Q3390" i="1" s="1"/>
  <c r="L3390" i="1"/>
  <c r="O3390" i="1" s="1"/>
  <c r="N3382" i="1"/>
  <c r="P3382" i="1" s="1"/>
  <c r="Q3382" i="1" s="1"/>
  <c r="L3382" i="1"/>
  <c r="O3382" i="1" s="1"/>
  <c r="N3374" i="1"/>
  <c r="P3374" i="1" s="1"/>
  <c r="Q3374" i="1" s="1"/>
  <c r="L3374" i="1"/>
  <c r="O3374" i="1" s="1"/>
  <c r="N3366" i="1"/>
  <c r="P3366" i="1" s="1"/>
  <c r="Q3366" i="1" s="1"/>
  <c r="L3366" i="1"/>
  <c r="O3366" i="1" s="1"/>
  <c r="N3358" i="1"/>
  <c r="P3358" i="1" s="1"/>
  <c r="Q3358" i="1" s="1"/>
  <c r="L3358" i="1"/>
  <c r="O3358" i="1" s="1"/>
  <c r="N3350" i="1"/>
  <c r="P3350" i="1" s="1"/>
  <c r="Q3350" i="1" s="1"/>
  <c r="L3350" i="1"/>
  <c r="O3350" i="1" s="1"/>
  <c r="N3342" i="1"/>
  <c r="P3342" i="1" s="1"/>
  <c r="Q3342" i="1" s="1"/>
  <c r="L3342" i="1"/>
  <c r="O3342" i="1" s="1"/>
  <c r="N3334" i="1"/>
  <c r="P3334" i="1" s="1"/>
  <c r="Q3334" i="1" s="1"/>
  <c r="L3334" i="1"/>
  <c r="O3334" i="1" s="1"/>
  <c r="N3326" i="1"/>
  <c r="P3326" i="1" s="1"/>
  <c r="Q3326" i="1" s="1"/>
  <c r="L3326" i="1"/>
  <c r="O3326" i="1" s="1"/>
  <c r="N3318" i="1"/>
  <c r="P3318" i="1" s="1"/>
  <c r="Q3318" i="1" s="1"/>
  <c r="L3318" i="1"/>
  <c r="O3318" i="1" s="1"/>
  <c r="N3310" i="1"/>
  <c r="P3310" i="1" s="1"/>
  <c r="Q3310" i="1" s="1"/>
  <c r="L3310" i="1"/>
  <c r="O3310" i="1" s="1"/>
  <c r="N3302" i="1"/>
  <c r="P3302" i="1" s="1"/>
  <c r="Q3302" i="1" s="1"/>
  <c r="L3302" i="1"/>
  <c r="O3302" i="1" s="1"/>
  <c r="N3294" i="1"/>
  <c r="P3294" i="1" s="1"/>
  <c r="Q3294" i="1" s="1"/>
  <c r="L3294" i="1"/>
  <c r="O3294" i="1" s="1"/>
  <c r="N3286" i="1"/>
  <c r="P3286" i="1" s="1"/>
  <c r="Q3286" i="1" s="1"/>
  <c r="L3286" i="1"/>
  <c r="O3286" i="1" s="1"/>
  <c r="N3278" i="1"/>
  <c r="P3278" i="1" s="1"/>
  <c r="Q3278" i="1" s="1"/>
  <c r="L3278" i="1"/>
  <c r="O3278" i="1" s="1"/>
  <c r="N3270" i="1"/>
  <c r="P3270" i="1" s="1"/>
  <c r="Q3270" i="1" s="1"/>
  <c r="L3270" i="1"/>
  <c r="O3270" i="1" s="1"/>
  <c r="N3262" i="1"/>
  <c r="P3262" i="1" s="1"/>
  <c r="Q3262" i="1" s="1"/>
  <c r="L3262" i="1"/>
  <c r="O3262" i="1" s="1"/>
  <c r="N3254" i="1"/>
  <c r="P3254" i="1" s="1"/>
  <c r="Q3254" i="1" s="1"/>
  <c r="L3254" i="1"/>
  <c r="O3254" i="1" s="1"/>
  <c r="N3246" i="1"/>
  <c r="P3246" i="1" s="1"/>
  <c r="Q3246" i="1" s="1"/>
  <c r="L3246" i="1"/>
  <c r="O3246" i="1" s="1"/>
  <c r="N3238" i="1"/>
  <c r="P3238" i="1" s="1"/>
  <c r="Q3238" i="1" s="1"/>
  <c r="L3238" i="1"/>
  <c r="O3238" i="1" s="1"/>
  <c r="N3230" i="1"/>
  <c r="P3230" i="1" s="1"/>
  <c r="Q3230" i="1" s="1"/>
  <c r="L3230" i="1"/>
  <c r="O3230" i="1" s="1"/>
  <c r="N3222" i="1"/>
  <c r="P3222" i="1" s="1"/>
  <c r="Q3222" i="1" s="1"/>
  <c r="L3222" i="1"/>
  <c r="O3222" i="1" s="1"/>
  <c r="N3214" i="1"/>
  <c r="P3214" i="1" s="1"/>
  <c r="Q3214" i="1" s="1"/>
  <c r="L3214" i="1"/>
  <c r="O3214" i="1" s="1"/>
  <c r="N3206" i="1"/>
  <c r="P3206" i="1" s="1"/>
  <c r="Q3206" i="1" s="1"/>
  <c r="L3206" i="1"/>
  <c r="O3206" i="1" s="1"/>
  <c r="N3198" i="1"/>
  <c r="P3198" i="1" s="1"/>
  <c r="Q3198" i="1" s="1"/>
  <c r="L3198" i="1"/>
  <c r="O3198" i="1" s="1"/>
  <c r="N3190" i="1"/>
  <c r="P3190" i="1" s="1"/>
  <c r="Q3190" i="1" s="1"/>
  <c r="L3190" i="1"/>
  <c r="O3190" i="1" s="1"/>
  <c r="N3182" i="1"/>
  <c r="P3182" i="1" s="1"/>
  <c r="Q3182" i="1" s="1"/>
  <c r="L3182" i="1"/>
  <c r="O3182" i="1" s="1"/>
  <c r="N3174" i="1"/>
  <c r="P3174" i="1" s="1"/>
  <c r="Q3174" i="1" s="1"/>
  <c r="L3174" i="1"/>
  <c r="O3174" i="1" s="1"/>
  <c r="N3166" i="1"/>
  <c r="P3166" i="1" s="1"/>
  <c r="Q3166" i="1" s="1"/>
  <c r="L3166" i="1"/>
  <c r="O3166" i="1" s="1"/>
  <c r="N3158" i="1"/>
  <c r="P3158" i="1" s="1"/>
  <c r="Q3158" i="1" s="1"/>
  <c r="L3158" i="1"/>
  <c r="O3158" i="1" s="1"/>
  <c r="N3150" i="1"/>
  <c r="P3150" i="1" s="1"/>
  <c r="Q3150" i="1" s="1"/>
  <c r="L3150" i="1"/>
  <c r="O3150" i="1" s="1"/>
  <c r="N3142" i="1"/>
  <c r="P3142" i="1" s="1"/>
  <c r="Q3142" i="1" s="1"/>
  <c r="L3142" i="1"/>
  <c r="O3142" i="1" s="1"/>
  <c r="N3134" i="1"/>
  <c r="P3134" i="1" s="1"/>
  <c r="Q3134" i="1" s="1"/>
  <c r="L3134" i="1"/>
  <c r="O3134" i="1" s="1"/>
  <c r="N3126" i="1"/>
  <c r="P3126" i="1" s="1"/>
  <c r="Q3126" i="1" s="1"/>
  <c r="L3126" i="1"/>
  <c r="O3126" i="1" s="1"/>
  <c r="N3110" i="1"/>
  <c r="P3110" i="1" s="1"/>
  <c r="Q3110" i="1" s="1"/>
  <c r="L3110" i="1"/>
  <c r="O3110" i="1" s="1"/>
  <c r="N3102" i="1"/>
  <c r="P3102" i="1" s="1"/>
  <c r="Q3102" i="1" s="1"/>
  <c r="L3102" i="1"/>
  <c r="O3102" i="1" s="1"/>
  <c r="N3094" i="1"/>
  <c r="P3094" i="1" s="1"/>
  <c r="Q3094" i="1" s="1"/>
  <c r="L3094" i="1"/>
  <c r="O3094" i="1" s="1"/>
  <c r="N3086" i="1"/>
  <c r="P3086" i="1" s="1"/>
  <c r="Q3086" i="1" s="1"/>
  <c r="L3086" i="1"/>
  <c r="O3086" i="1" s="1"/>
  <c r="N3078" i="1"/>
  <c r="P3078" i="1" s="1"/>
  <c r="Q3078" i="1" s="1"/>
  <c r="L3078" i="1"/>
  <c r="O3078" i="1" s="1"/>
  <c r="N3062" i="1"/>
  <c r="P3062" i="1" s="1"/>
  <c r="Q3062" i="1" s="1"/>
  <c r="L3062" i="1"/>
  <c r="O3062" i="1" s="1"/>
  <c r="N3054" i="1"/>
  <c r="P3054" i="1" s="1"/>
  <c r="Q3054" i="1" s="1"/>
  <c r="L3054" i="1"/>
  <c r="O3054" i="1" s="1"/>
  <c r="N3038" i="1"/>
  <c r="P3038" i="1" s="1"/>
  <c r="Q3038" i="1" s="1"/>
  <c r="L3038" i="1"/>
  <c r="O3038" i="1" s="1"/>
  <c r="N3022" i="1"/>
  <c r="P3022" i="1" s="1"/>
  <c r="Q3022" i="1" s="1"/>
  <c r="L3022" i="1"/>
  <c r="O3022" i="1" s="1"/>
  <c r="N3014" i="1"/>
  <c r="P3014" i="1" s="1"/>
  <c r="Q3014" i="1" s="1"/>
  <c r="L3014" i="1"/>
  <c r="O3014" i="1" s="1"/>
  <c r="N3006" i="1"/>
  <c r="P3006" i="1" s="1"/>
  <c r="Q3006" i="1" s="1"/>
  <c r="L3006" i="1"/>
  <c r="O3006" i="1" s="1"/>
  <c r="N2998" i="1"/>
  <c r="P2998" i="1" s="1"/>
  <c r="Q2998" i="1" s="1"/>
  <c r="L2998" i="1"/>
  <c r="O2998" i="1" s="1"/>
  <c r="N2974" i="1"/>
  <c r="P2974" i="1" s="1"/>
  <c r="Q2974" i="1" s="1"/>
  <c r="L2974" i="1"/>
  <c r="O2974" i="1" s="1"/>
  <c r="N2966" i="1"/>
  <c r="P2966" i="1" s="1"/>
  <c r="Q2966" i="1" s="1"/>
  <c r="L2966" i="1"/>
  <c r="O2966" i="1" s="1"/>
  <c r="N2958" i="1"/>
  <c r="P2958" i="1" s="1"/>
  <c r="Q2958" i="1" s="1"/>
  <c r="L2958" i="1"/>
  <c r="O2958" i="1" s="1"/>
  <c r="N2950" i="1"/>
  <c r="P2950" i="1" s="1"/>
  <c r="Q2950" i="1" s="1"/>
  <c r="L2950" i="1"/>
  <c r="O2950" i="1" s="1"/>
  <c r="N2902" i="1"/>
  <c r="P2902" i="1" s="1"/>
  <c r="Q2902" i="1" s="1"/>
  <c r="L2902" i="1"/>
  <c r="O2902" i="1" s="1"/>
  <c r="N2894" i="1"/>
  <c r="P2894" i="1" s="1"/>
  <c r="Q2894" i="1" s="1"/>
  <c r="L2894" i="1"/>
  <c r="O2894" i="1" s="1"/>
  <c r="N2886" i="1"/>
  <c r="P2886" i="1" s="1"/>
  <c r="Q2886" i="1" s="1"/>
  <c r="L2886" i="1"/>
  <c r="O2886" i="1" s="1"/>
  <c r="N2878" i="1"/>
  <c r="P2878" i="1" s="1"/>
  <c r="Q2878" i="1" s="1"/>
  <c r="L2878" i="1"/>
  <c r="O2878" i="1" s="1"/>
  <c r="N2870" i="1"/>
  <c r="P2870" i="1" s="1"/>
  <c r="Q2870" i="1" s="1"/>
  <c r="L2870" i="1"/>
  <c r="O2870" i="1" s="1"/>
  <c r="N2862" i="1"/>
  <c r="P2862" i="1" s="1"/>
  <c r="Q2862" i="1" s="1"/>
  <c r="L2862" i="1"/>
  <c r="O2862" i="1" s="1"/>
  <c r="N2854" i="1"/>
  <c r="P2854" i="1" s="1"/>
  <c r="Q2854" i="1" s="1"/>
  <c r="L2854" i="1"/>
  <c r="O2854" i="1" s="1"/>
  <c r="N2846" i="1"/>
  <c r="P2846" i="1" s="1"/>
  <c r="Q2846" i="1" s="1"/>
  <c r="L2846" i="1"/>
  <c r="O2846" i="1" s="1"/>
  <c r="N2838" i="1"/>
  <c r="P2838" i="1" s="1"/>
  <c r="Q2838" i="1" s="1"/>
  <c r="L2838" i="1"/>
  <c r="O2838" i="1" s="1"/>
  <c r="N2830" i="1"/>
  <c r="P2830" i="1" s="1"/>
  <c r="Q2830" i="1" s="1"/>
  <c r="L2830" i="1"/>
  <c r="O2830" i="1" s="1"/>
  <c r="N2822" i="1"/>
  <c r="P2822" i="1" s="1"/>
  <c r="Q2822" i="1" s="1"/>
  <c r="L2822" i="1"/>
  <c r="O2822" i="1" s="1"/>
  <c r="N2806" i="1"/>
  <c r="P2806" i="1" s="1"/>
  <c r="Q2806" i="1" s="1"/>
  <c r="L2806" i="1"/>
  <c r="O2806" i="1" s="1"/>
  <c r="N2798" i="1"/>
  <c r="P2798" i="1" s="1"/>
  <c r="Q2798" i="1" s="1"/>
  <c r="L2798" i="1"/>
  <c r="O2798" i="1" s="1"/>
  <c r="N2790" i="1"/>
  <c r="P2790" i="1" s="1"/>
  <c r="Q2790" i="1" s="1"/>
  <c r="L2790" i="1"/>
  <c r="O2790" i="1" s="1"/>
  <c r="N2766" i="1"/>
  <c r="P2766" i="1" s="1"/>
  <c r="Q2766" i="1" s="1"/>
  <c r="L2766" i="1"/>
  <c r="O2766" i="1" s="1"/>
  <c r="N2758" i="1"/>
  <c r="P2758" i="1" s="1"/>
  <c r="Q2758" i="1" s="1"/>
  <c r="L2758" i="1"/>
  <c r="O2758" i="1" s="1"/>
  <c r="N2742" i="1"/>
  <c r="P2742" i="1" s="1"/>
  <c r="Q2742" i="1" s="1"/>
  <c r="L2742" i="1"/>
  <c r="O2742" i="1" s="1"/>
  <c r="N2734" i="1"/>
  <c r="P2734" i="1" s="1"/>
  <c r="Q2734" i="1" s="1"/>
  <c r="L2734" i="1"/>
  <c r="O2734" i="1" s="1"/>
  <c r="N2726" i="1"/>
  <c r="P2726" i="1" s="1"/>
  <c r="Q2726" i="1" s="1"/>
  <c r="L2726" i="1"/>
  <c r="O2726" i="1" s="1"/>
  <c r="N2718" i="1"/>
  <c r="P2718" i="1" s="1"/>
  <c r="Q2718" i="1" s="1"/>
  <c r="L2718" i="1"/>
  <c r="O2718" i="1" s="1"/>
  <c r="N2710" i="1"/>
  <c r="P2710" i="1" s="1"/>
  <c r="Q2710" i="1" s="1"/>
  <c r="L2710" i="1"/>
  <c r="O2710" i="1" s="1"/>
  <c r="N2702" i="1"/>
  <c r="P2702" i="1" s="1"/>
  <c r="Q2702" i="1" s="1"/>
  <c r="L2702" i="1"/>
  <c r="O2702" i="1" s="1"/>
  <c r="N2694" i="1"/>
  <c r="P2694" i="1" s="1"/>
  <c r="Q2694" i="1" s="1"/>
  <c r="L2694" i="1"/>
  <c r="O2694" i="1" s="1"/>
  <c r="N2686" i="1"/>
  <c r="P2686" i="1" s="1"/>
  <c r="Q2686" i="1" s="1"/>
  <c r="L2686" i="1"/>
  <c r="O2686" i="1" s="1"/>
  <c r="N2678" i="1"/>
  <c r="P2678" i="1" s="1"/>
  <c r="Q2678" i="1" s="1"/>
  <c r="L2678" i="1"/>
  <c r="O2678" i="1" s="1"/>
  <c r="N2670" i="1"/>
  <c r="P2670" i="1" s="1"/>
  <c r="Q2670" i="1" s="1"/>
  <c r="L2670" i="1"/>
  <c r="O2670" i="1" s="1"/>
  <c r="N2654" i="1"/>
  <c r="P2654" i="1" s="1"/>
  <c r="Q2654" i="1" s="1"/>
  <c r="L2654" i="1"/>
  <c r="O2654" i="1" s="1"/>
  <c r="N2638" i="1"/>
  <c r="P2638" i="1" s="1"/>
  <c r="Q2638" i="1" s="1"/>
  <c r="L2638" i="1"/>
  <c r="O2638" i="1" s="1"/>
  <c r="N2630" i="1"/>
  <c r="P2630" i="1" s="1"/>
  <c r="Q2630" i="1" s="1"/>
  <c r="L2630" i="1"/>
  <c r="O2630" i="1" s="1"/>
  <c r="N2622" i="1"/>
  <c r="P2622" i="1" s="1"/>
  <c r="Q2622" i="1" s="1"/>
  <c r="L2622" i="1"/>
  <c r="O2622" i="1" s="1"/>
  <c r="N2606" i="1"/>
  <c r="P2606" i="1" s="1"/>
  <c r="Q2606" i="1" s="1"/>
  <c r="L2606" i="1"/>
  <c r="O2606" i="1" s="1"/>
  <c r="N2598" i="1"/>
  <c r="P2598" i="1" s="1"/>
  <c r="Q2598" i="1" s="1"/>
  <c r="L2598" i="1"/>
  <c r="O2598" i="1" s="1"/>
  <c r="N2590" i="1"/>
  <c r="P2590" i="1" s="1"/>
  <c r="Q2590" i="1" s="1"/>
  <c r="L2590" i="1"/>
  <c r="O2590" i="1" s="1"/>
  <c r="N2582" i="1"/>
  <c r="P2582" i="1" s="1"/>
  <c r="Q2582" i="1" s="1"/>
  <c r="L2582" i="1"/>
  <c r="O2582" i="1" s="1"/>
  <c r="N2574" i="1"/>
  <c r="P2574" i="1" s="1"/>
  <c r="Q2574" i="1" s="1"/>
  <c r="L2574" i="1"/>
  <c r="O2574" i="1" s="1"/>
  <c r="N2566" i="1"/>
  <c r="P2566" i="1" s="1"/>
  <c r="Q2566" i="1" s="1"/>
  <c r="L2566" i="1"/>
  <c r="O2566" i="1" s="1"/>
  <c r="N2558" i="1"/>
  <c r="P2558" i="1" s="1"/>
  <c r="Q2558" i="1" s="1"/>
  <c r="L2558" i="1"/>
  <c r="O2558" i="1" s="1"/>
  <c r="N2550" i="1"/>
  <c r="P2550" i="1" s="1"/>
  <c r="Q2550" i="1" s="1"/>
  <c r="L2550" i="1"/>
  <c r="O2550" i="1" s="1"/>
  <c r="N2542" i="1"/>
  <c r="P2542" i="1" s="1"/>
  <c r="Q2542" i="1" s="1"/>
  <c r="L2542" i="1"/>
  <c r="O2542" i="1" s="1"/>
  <c r="N2534" i="1"/>
  <c r="P2534" i="1" s="1"/>
  <c r="Q2534" i="1" s="1"/>
  <c r="L2534" i="1"/>
  <c r="O2534" i="1" s="1"/>
  <c r="N2526" i="1"/>
  <c r="P2526" i="1" s="1"/>
  <c r="Q2526" i="1" s="1"/>
  <c r="L2526" i="1"/>
  <c r="O2526" i="1" s="1"/>
  <c r="N2518" i="1"/>
  <c r="P2518" i="1" s="1"/>
  <c r="Q2518" i="1" s="1"/>
  <c r="L2518" i="1"/>
  <c r="O2518" i="1" s="1"/>
  <c r="N2510" i="1"/>
  <c r="P2510" i="1" s="1"/>
  <c r="Q2510" i="1" s="1"/>
  <c r="L2510" i="1"/>
  <c r="O2510" i="1" s="1"/>
  <c r="N2502" i="1"/>
  <c r="P2502" i="1" s="1"/>
  <c r="Q2502" i="1" s="1"/>
  <c r="L2502" i="1"/>
  <c r="O2502" i="1" s="1"/>
  <c r="N2494" i="1"/>
  <c r="P2494" i="1" s="1"/>
  <c r="Q2494" i="1" s="1"/>
  <c r="L2494" i="1"/>
  <c r="O2494" i="1" s="1"/>
  <c r="N2486" i="1"/>
  <c r="P2486" i="1" s="1"/>
  <c r="Q2486" i="1" s="1"/>
  <c r="L2486" i="1"/>
  <c r="O2486" i="1" s="1"/>
  <c r="N2478" i="1"/>
  <c r="P2478" i="1" s="1"/>
  <c r="Q2478" i="1" s="1"/>
  <c r="L2478" i="1"/>
  <c r="O2478" i="1" s="1"/>
  <c r="N2470" i="1"/>
  <c r="P2470" i="1" s="1"/>
  <c r="Q2470" i="1" s="1"/>
  <c r="L2470" i="1"/>
  <c r="O2470" i="1" s="1"/>
  <c r="N2462" i="1"/>
  <c r="P2462" i="1" s="1"/>
  <c r="Q2462" i="1" s="1"/>
  <c r="L2462" i="1"/>
  <c r="O2462" i="1" s="1"/>
  <c r="N2454" i="1"/>
  <c r="P2454" i="1" s="1"/>
  <c r="Q2454" i="1" s="1"/>
  <c r="L2454" i="1"/>
  <c r="O2454" i="1" s="1"/>
  <c r="N2446" i="1"/>
  <c r="P2446" i="1" s="1"/>
  <c r="Q2446" i="1" s="1"/>
  <c r="L2446" i="1"/>
  <c r="O2446" i="1" s="1"/>
  <c r="N2438" i="1"/>
  <c r="P2438" i="1" s="1"/>
  <c r="Q2438" i="1" s="1"/>
  <c r="L2438" i="1"/>
  <c r="O2438" i="1" s="1"/>
  <c r="N2430" i="1"/>
  <c r="P2430" i="1" s="1"/>
  <c r="Q2430" i="1" s="1"/>
  <c r="L2430" i="1"/>
  <c r="O2430" i="1" s="1"/>
  <c r="N2414" i="1"/>
  <c r="P2414" i="1" s="1"/>
  <c r="Q2414" i="1" s="1"/>
  <c r="L2414" i="1"/>
  <c r="O2414" i="1" s="1"/>
  <c r="N2406" i="1"/>
  <c r="P2406" i="1" s="1"/>
  <c r="Q2406" i="1" s="1"/>
  <c r="L2406" i="1"/>
  <c r="O2406" i="1" s="1"/>
  <c r="N2382" i="1"/>
  <c r="P2382" i="1" s="1"/>
  <c r="Q2382" i="1" s="1"/>
  <c r="L2382" i="1"/>
  <c r="O2382" i="1" s="1"/>
  <c r="N2374" i="1"/>
  <c r="P2374" i="1" s="1"/>
  <c r="Q2374" i="1" s="1"/>
  <c r="L2374" i="1"/>
  <c r="O2374" i="1" s="1"/>
  <c r="N2334" i="1"/>
  <c r="P2334" i="1" s="1"/>
  <c r="Q2334" i="1" s="1"/>
  <c r="L2334" i="1"/>
  <c r="O2334" i="1" s="1"/>
  <c r="N2326" i="1"/>
  <c r="P2326" i="1" s="1"/>
  <c r="Q2326" i="1" s="1"/>
  <c r="L2326" i="1"/>
  <c r="O2326" i="1" s="1"/>
  <c r="N2318" i="1"/>
  <c r="P2318" i="1" s="1"/>
  <c r="Q2318" i="1" s="1"/>
  <c r="L2318" i="1"/>
  <c r="O2318" i="1" s="1"/>
  <c r="N2310" i="1"/>
  <c r="P2310" i="1" s="1"/>
  <c r="Q2310" i="1" s="1"/>
  <c r="L2310" i="1"/>
  <c r="O2310" i="1" s="1"/>
  <c r="N2302" i="1"/>
  <c r="P2302" i="1" s="1"/>
  <c r="Q2302" i="1" s="1"/>
  <c r="L2302" i="1"/>
  <c r="O2302" i="1" s="1"/>
  <c r="N2286" i="1"/>
  <c r="P2286" i="1" s="1"/>
  <c r="Q2286" i="1" s="1"/>
  <c r="L2286" i="1"/>
  <c r="O2286" i="1" s="1"/>
  <c r="N2278" i="1"/>
  <c r="P2278" i="1" s="1"/>
  <c r="Q2278" i="1" s="1"/>
  <c r="L2278" i="1"/>
  <c r="O2278" i="1" s="1"/>
  <c r="N2270" i="1"/>
  <c r="P2270" i="1" s="1"/>
  <c r="Q2270" i="1" s="1"/>
  <c r="L2270" i="1"/>
  <c r="O2270" i="1" s="1"/>
  <c r="N2262" i="1"/>
  <c r="P2262" i="1" s="1"/>
  <c r="Q2262" i="1" s="1"/>
  <c r="L2262" i="1"/>
  <c r="O2262" i="1" s="1"/>
  <c r="N2254" i="1"/>
  <c r="P2254" i="1" s="1"/>
  <c r="Q2254" i="1" s="1"/>
  <c r="L2254" i="1"/>
  <c r="O2254" i="1" s="1"/>
  <c r="N2246" i="1"/>
  <c r="P2246" i="1" s="1"/>
  <c r="Q2246" i="1" s="1"/>
  <c r="L2246" i="1"/>
  <c r="O2246" i="1" s="1"/>
  <c r="N2230" i="1"/>
  <c r="P2230" i="1" s="1"/>
  <c r="Q2230" i="1" s="1"/>
  <c r="L2230" i="1"/>
  <c r="O2230" i="1" s="1"/>
  <c r="N2214" i="1"/>
  <c r="P2214" i="1" s="1"/>
  <c r="Q2214" i="1" s="1"/>
  <c r="L2214" i="1"/>
  <c r="O2214" i="1" s="1"/>
  <c r="N2206" i="1"/>
  <c r="P2206" i="1" s="1"/>
  <c r="Q2206" i="1" s="1"/>
  <c r="L2206" i="1"/>
  <c r="O2206" i="1" s="1"/>
  <c r="N2190" i="1"/>
  <c r="P2190" i="1" s="1"/>
  <c r="Q2190" i="1" s="1"/>
  <c r="L2190" i="1"/>
  <c r="O2190" i="1" s="1"/>
  <c r="N2166" i="1"/>
  <c r="P2166" i="1" s="1"/>
  <c r="Q2166" i="1" s="1"/>
  <c r="L2166" i="1"/>
  <c r="O2166" i="1" s="1"/>
  <c r="N4948" i="1"/>
  <c r="P4948" i="1" s="1"/>
  <c r="Q4948" i="1" s="1"/>
  <c r="L4948" i="1"/>
  <c r="O4948" i="1" s="1"/>
  <c r="N4876" i="1"/>
  <c r="P4876" i="1" s="1"/>
  <c r="Q4876" i="1" s="1"/>
  <c r="L4876" i="1"/>
  <c r="O4876" i="1" s="1"/>
  <c r="N4788" i="1"/>
  <c r="P4788" i="1" s="1"/>
  <c r="Q4788" i="1" s="1"/>
  <c r="L4788" i="1"/>
  <c r="O4788" i="1" s="1"/>
  <c r="N4692" i="1"/>
  <c r="P4692" i="1" s="1"/>
  <c r="Q4692" i="1" s="1"/>
  <c r="L4692" i="1"/>
  <c r="O4692" i="1" s="1"/>
  <c r="N4340" i="1"/>
  <c r="P4340" i="1" s="1"/>
  <c r="Q4340" i="1" s="1"/>
  <c r="L4340" i="1"/>
  <c r="O4340" i="1" s="1"/>
  <c r="N5201" i="1"/>
  <c r="P5201" i="1" s="1"/>
  <c r="Q5201" i="1" s="1"/>
  <c r="L5201" i="1"/>
  <c r="O5201" i="1" s="1"/>
  <c r="N5185" i="1"/>
  <c r="P5185" i="1" s="1"/>
  <c r="Q5185" i="1" s="1"/>
  <c r="L5185" i="1"/>
  <c r="O5185" i="1" s="1"/>
  <c r="N5105" i="1"/>
  <c r="P5105" i="1" s="1"/>
  <c r="Q5105" i="1" s="1"/>
  <c r="L5105" i="1"/>
  <c r="O5105" i="1" s="1"/>
  <c r="N5025" i="1"/>
  <c r="P5025" i="1" s="1"/>
  <c r="Q5025" i="1" s="1"/>
  <c r="L5025" i="1"/>
  <c r="O5025" i="1" s="1"/>
  <c r="N4993" i="1"/>
  <c r="P4993" i="1" s="1"/>
  <c r="L4993" i="1"/>
  <c r="O4993" i="1" s="1"/>
  <c r="Q4993" i="1" s="1"/>
  <c r="N4969" i="1"/>
  <c r="P4969" i="1" s="1"/>
  <c r="Q4969" i="1" s="1"/>
  <c r="L4969" i="1"/>
  <c r="O4969" i="1" s="1"/>
  <c r="N4945" i="1"/>
  <c r="P4945" i="1" s="1"/>
  <c r="Q4945" i="1" s="1"/>
  <c r="L4945" i="1"/>
  <c r="O4945" i="1" s="1"/>
  <c r="N4921" i="1"/>
  <c r="P4921" i="1" s="1"/>
  <c r="Q4921" i="1" s="1"/>
  <c r="L4921" i="1"/>
  <c r="O4921" i="1" s="1"/>
  <c r="N4905" i="1"/>
  <c r="P4905" i="1" s="1"/>
  <c r="Q4905" i="1" s="1"/>
  <c r="L4905" i="1"/>
  <c r="O4905" i="1" s="1"/>
  <c r="N4873" i="1"/>
  <c r="P4873" i="1" s="1"/>
  <c r="Q4873" i="1" s="1"/>
  <c r="L4873" i="1"/>
  <c r="O4873" i="1" s="1"/>
  <c r="N4841" i="1"/>
  <c r="P4841" i="1" s="1"/>
  <c r="Q4841" i="1" s="1"/>
  <c r="L4841" i="1"/>
  <c r="O4841" i="1" s="1"/>
  <c r="N4793" i="1"/>
  <c r="P4793" i="1" s="1"/>
  <c r="Q4793" i="1" s="1"/>
  <c r="L4793" i="1"/>
  <c r="O4793" i="1" s="1"/>
  <c r="N4737" i="1"/>
  <c r="P4737" i="1" s="1"/>
  <c r="Q4737" i="1" s="1"/>
  <c r="L4737" i="1"/>
  <c r="O4737" i="1" s="1"/>
  <c r="N4697" i="1"/>
  <c r="P4697" i="1" s="1"/>
  <c r="Q4697" i="1" s="1"/>
  <c r="L4697" i="1"/>
  <c r="O4697" i="1" s="1"/>
  <c r="N4649" i="1"/>
  <c r="P4649" i="1" s="1"/>
  <c r="Q4649" i="1" s="1"/>
  <c r="L4649" i="1"/>
  <c r="O4649" i="1" s="1"/>
  <c r="N4601" i="1"/>
  <c r="P4601" i="1" s="1"/>
  <c r="Q4601" i="1" s="1"/>
  <c r="L4601" i="1"/>
  <c r="O4601" i="1" s="1"/>
  <c r="N4457" i="1"/>
  <c r="P4457" i="1" s="1"/>
  <c r="Q4457" i="1" s="1"/>
  <c r="L4457" i="1"/>
  <c r="O4457" i="1" s="1"/>
  <c r="N4409" i="1"/>
  <c r="P4409" i="1" s="1"/>
  <c r="Q4409" i="1" s="1"/>
  <c r="L4409" i="1"/>
  <c r="O4409" i="1" s="1"/>
  <c r="N4353" i="1"/>
  <c r="P4353" i="1" s="1"/>
  <c r="Q4353" i="1" s="1"/>
  <c r="L4353" i="1"/>
  <c r="O4353" i="1" s="1"/>
  <c r="N4313" i="1"/>
  <c r="P4313" i="1" s="1"/>
  <c r="Q4313" i="1" s="1"/>
  <c r="L4313" i="1"/>
  <c r="O4313" i="1" s="1"/>
  <c r="N4273" i="1"/>
  <c r="P4273" i="1" s="1"/>
  <c r="Q4273" i="1" s="1"/>
  <c r="L4273" i="1"/>
  <c r="O4273" i="1" s="1"/>
  <c r="N4241" i="1"/>
  <c r="P4241" i="1" s="1"/>
  <c r="Q4241" i="1" s="1"/>
  <c r="L4241" i="1"/>
  <c r="O4241" i="1" s="1"/>
  <c r="N4185" i="1"/>
  <c r="P4185" i="1" s="1"/>
  <c r="Q4185" i="1" s="1"/>
  <c r="L4185" i="1"/>
  <c r="O4185" i="1" s="1"/>
  <c r="N3953" i="1"/>
  <c r="P3953" i="1" s="1"/>
  <c r="Q3953" i="1" s="1"/>
  <c r="L3953" i="1"/>
  <c r="O3953" i="1" s="1"/>
  <c r="N3921" i="1"/>
  <c r="P3921" i="1" s="1"/>
  <c r="Q3921" i="1" s="1"/>
  <c r="L3921" i="1"/>
  <c r="O3921" i="1" s="1"/>
  <c r="N3889" i="1"/>
  <c r="P3889" i="1" s="1"/>
  <c r="Q3889" i="1" s="1"/>
  <c r="L3889" i="1"/>
  <c r="O3889" i="1" s="1"/>
  <c r="N3857" i="1"/>
  <c r="P3857" i="1" s="1"/>
  <c r="Q3857" i="1" s="1"/>
  <c r="L3857" i="1"/>
  <c r="O3857" i="1" s="1"/>
  <c r="N3817" i="1"/>
  <c r="P3817" i="1" s="1"/>
  <c r="Q3817" i="1" s="1"/>
  <c r="L3817" i="1"/>
  <c r="O3817" i="1" s="1"/>
  <c r="N3785" i="1"/>
  <c r="P3785" i="1" s="1"/>
  <c r="Q3785" i="1" s="1"/>
  <c r="L3785" i="1"/>
  <c r="O3785" i="1" s="1"/>
  <c r="N3753" i="1"/>
  <c r="P3753" i="1" s="1"/>
  <c r="Q3753" i="1" s="1"/>
  <c r="L3753" i="1"/>
  <c r="O3753" i="1" s="1"/>
  <c r="N3721" i="1"/>
  <c r="P3721" i="1" s="1"/>
  <c r="Q3721" i="1" s="1"/>
  <c r="L3721" i="1"/>
  <c r="O3721" i="1" s="1"/>
  <c r="N3689" i="1"/>
  <c r="P3689" i="1" s="1"/>
  <c r="Q3689" i="1" s="1"/>
  <c r="L3689" i="1"/>
  <c r="O3689" i="1" s="1"/>
  <c r="N3649" i="1"/>
  <c r="P3649" i="1" s="1"/>
  <c r="Q3649" i="1" s="1"/>
  <c r="L3649" i="1"/>
  <c r="O3649" i="1" s="1"/>
  <c r="N3513" i="1"/>
  <c r="P3513" i="1" s="1"/>
  <c r="Q3513" i="1" s="1"/>
  <c r="L3513" i="1"/>
  <c r="O3513" i="1" s="1"/>
  <c r="N3481" i="1"/>
  <c r="P3481" i="1" s="1"/>
  <c r="Q3481" i="1" s="1"/>
  <c r="L3481" i="1"/>
  <c r="O3481" i="1" s="1"/>
  <c r="N3441" i="1"/>
  <c r="P3441" i="1" s="1"/>
  <c r="Q3441" i="1" s="1"/>
  <c r="L3441" i="1"/>
  <c r="O3441" i="1" s="1"/>
  <c r="N3425" i="1"/>
  <c r="P3425" i="1" s="1"/>
  <c r="Q3425" i="1" s="1"/>
  <c r="L3425" i="1"/>
  <c r="O3425" i="1" s="1"/>
  <c r="N3401" i="1"/>
  <c r="P3401" i="1" s="1"/>
  <c r="Q3401" i="1" s="1"/>
  <c r="L3401" i="1"/>
  <c r="O3401" i="1" s="1"/>
  <c r="N3361" i="1"/>
  <c r="P3361" i="1" s="1"/>
  <c r="Q3361" i="1" s="1"/>
  <c r="L3361" i="1"/>
  <c r="O3361" i="1" s="1"/>
  <c r="N3321" i="1"/>
  <c r="P3321" i="1" s="1"/>
  <c r="Q3321" i="1" s="1"/>
  <c r="L3321" i="1"/>
  <c r="O3321" i="1" s="1"/>
  <c r="N3281" i="1"/>
  <c r="P3281" i="1" s="1"/>
  <c r="Q3281" i="1" s="1"/>
  <c r="L3281" i="1"/>
  <c r="O3281" i="1" s="1"/>
  <c r="N3233" i="1"/>
  <c r="P3233" i="1" s="1"/>
  <c r="Q3233" i="1" s="1"/>
  <c r="L3233" i="1"/>
  <c r="O3233" i="1" s="1"/>
  <c r="N3177" i="1"/>
  <c r="P3177" i="1" s="1"/>
  <c r="Q3177" i="1" s="1"/>
  <c r="L3177" i="1"/>
  <c r="O3177" i="1" s="1"/>
  <c r="N3049" i="1"/>
  <c r="P3049" i="1" s="1"/>
  <c r="Q3049" i="1" s="1"/>
  <c r="L3049" i="1"/>
  <c r="O3049" i="1" s="1"/>
  <c r="N3033" i="1"/>
  <c r="P3033" i="1" s="1"/>
  <c r="Q3033" i="1" s="1"/>
  <c r="L3033" i="1"/>
  <c r="O3033" i="1" s="1"/>
  <c r="N3017" i="1"/>
  <c r="P3017" i="1" s="1"/>
  <c r="Q3017" i="1" s="1"/>
  <c r="L3017" i="1"/>
  <c r="O3017" i="1" s="1"/>
  <c r="N2993" i="1"/>
  <c r="P2993" i="1" s="1"/>
  <c r="Q2993" i="1" s="1"/>
  <c r="L2993" i="1"/>
  <c r="O2993" i="1" s="1"/>
  <c r="N2969" i="1"/>
  <c r="P2969" i="1" s="1"/>
  <c r="Q2969" i="1" s="1"/>
  <c r="L2969" i="1"/>
  <c r="O2969" i="1" s="1"/>
  <c r="N2777" i="1"/>
  <c r="P2777" i="1" s="1"/>
  <c r="Q2777" i="1" s="1"/>
  <c r="L2777" i="1"/>
  <c r="O2777" i="1" s="1"/>
  <c r="N2737" i="1"/>
  <c r="P2737" i="1" s="1"/>
  <c r="Q2737" i="1" s="1"/>
  <c r="L2737" i="1"/>
  <c r="O2737" i="1" s="1"/>
  <c r="N2617" i="1"/>
  <c r="P2617" i="1" s="1"/>
  <c r="Q2617" i="1" s="1"/>
  <c r="L2617" i="1"/>
  <c r="O2617" i="1" s="1"/>
  <c r="N2401" i="1"/>
  <c r="P2401" i="1" s="1"/>
  <c r="Q2401" i="1" s="1"/>
  <c r="L2401" i="1"/>
  <c r="O2401" i="1" s="1"/>
  <c r="N2329" i="1"/>
  <c r="P2329" i="1" s="1"/>
  <c r="Q2329" i="1" s="1"/>
  <c r="L2329" i="1"/>
  <c r="O2329" i="1" s="1"/>
  <c r="N2177" i="1"/>
  <c r="P2177" i="1" s="1"/>
  <c r="Q2177" i="1" s="1"/>
  <c r="L2177" i="1"/>
  <c r="O2177" i="1" s="1"/>
  <c r="N1945" i="1"/>
  <c r="P1945" i="1" s="1"/>
  <c r="Q1945" i="1" s="1"/>
  <c r="L1945" i="1"/>
  <c r="O1945" i="1" s="1"/>
  <c r="N1929" i="1"/>
  <c r="P1929" i="1" s="1"/>
  <c r="Q1929" i="1" s="1"/>
  <c r="L1929" i="1"/>
  <c r="O1929" i="1" s="1"/>
  <c r="N5197" i="1"/>
  <c r="P5197" i="1" s="1"/>
  <c r="Q5197" i="1" s="1"/>
  <c r="L5197" i="1"/>
  <c r="O5197" i="1" s="1"/>
  <c r="N5189" i="1"/>
  <c r="P5189" i="1" s="1"/>
  <c r="Q5189" i="1" s="1"/>
  <c r="L5189" i="1"/>
  <c r="O5189" i="1" s="1"/>
  <c r="N5173" i="1"/>
  <c r="P5173" i="1" s="1"/>
  <c r="L5173" i="1"/>
  <c r="O5173" i="1" s="1"/>
  <c r="Q5173" i="1" s="1"/>
  <c r="N5165" i="1"/>
  <c r="P5165" i="1" s="1"/>
  <c r="Q5165" i="1" s="1"/>
  <c r="L5165" i="1"/>
  <c r="O5165" i="1" s="1"/>
  <c r="N5149" i="1"/>
  <c r="P5149" i="1" s="1"/>
  <c r="Q5149" i="1" s="1"/>
  <c r="L5149" i="1"/>
  <c r="O5149" i="1" s="1"/>
  <c r="N5141" i="1"/>
  <c r="P5141" i="1" s="1"/>
  <c r="Q5141" i="1" s="1"/>
  <c r="L5141" i="1"/>
  <c r="O5141" i="1" s="1"/>
  <c r="N5133" i="1"/>
  <c r="P5133" i="1" s="1"/>
  <c r="Q5133" i="1" s="1"/>
  <c r="L5133" i="1"/>
  <c r="O5133" i="1" s="1"/>
  <c r="N5109" i="1"/>
  <c r="P5109" i="1" s="1"/>
  <c r="L5109" i="1"/>
  <c r="O5109" i="1" s="1"/>
  <c r="Q5109" i="1" s="1"/>
  <c r="N5093" i="1"/>
  <c r="P5093" i="1" s="1"/>
  <c r="Q5093" i="1" s="1"/>
  <c r="L5093" i="1"/>
  <c r="O5093" i="1" s="1"/>
  <c r="N5077" i="1"/>
  <c r="P5077" i="1" s="1"/>
  <c r="Q5077" i="1" s="1"/>
  <c r="L5077" i="1"/>
  <c r="O5077" i="1" s="1"/>
  <c r="N5069" i="1"/>
  <c r="P5069" i="1" s="1"/>
  <c r="Q5069" i="1" s="1"/>
  <c r="L5069" i="1"/>
  <c r="O5069" i="1" s="1"/>
  <c r="N5061" i="1"/>
  <c r="P5061" i="1" s="1"/>
  <c r="Q5061" i="1" s="1"/>
  <c r="L5061" i="1"/>
  <c r="O5061" i="1" s="1"/>
  <c r="N5053" i="1"/>
  <c r="P5053" i="1" s="1"/>
  <c r="Q5053" i="1" s="1"/>
  <c r="L5053" i="1"/>
  <c r="O5053" i="1" s="1"/>
  <c r="N5045" i="1"/>
  <c r="P5045" i="1" s="1"/>
  <c r="L5045" i="1"/>
  <c r="O5045" i="1" s="1"/>
  <c r="Q5045" i="1" s="1"/>
  <c r="N5037" i="1"/>
  <c r="P5037" i="1" s="1"/>
  <c r="L5037" i="1"/>
  <c r="O5037" i="1" s="1"/>
  <c r="Q5037" i="1" s="1"/>
  <c r="N5005" i="1"/>
  <c r="P5005" i="1" s="1"/>
  <c r="Q5005" i="1" s="1"/>
  <c r="L5005" i="1"/>
  <c r="O5005" i="1" s="1"/>
  <c r="N4989" i="1"/>
  <c r="P4989" i="1" s="1"/>
  <c r="Q4989" i="1" s="1"/>
  <c r="L4989" i="1"/>
  <c r="O4989" i="1" s="1"/>
  <c r="N4981" i="1"/>
  <c r="P4981" i="1" s="1"/>
  <c r="Q4981" i="1" s="1"/>
  <c r="L4981" i="1"/>
  <c r="O4981" i="1" s="1"/>
  <c r="N4973" i="1"/>
  <c r="P4973" i="1" s="1"/>
  <c r="Q4973" i="1" s="1"/>
  <c r="L4973" i="1"/>
  <c r="O4973" i="1" s="1"/>
  <c r="N4965" i="1"/>
  <c r="P4965" i="1" s="1"/>
  <c r="Q4965" i="1" s="1"/>
  <c r="L4965" i="1"/>
  <c r="O4965" i="1" s="1"/>
  <c r="N4957" i="1"/>
  <c r="P4957" i="1" s="1"/>
  <c r="Q4957" i="1" s="1"/>
  <c r="L4957" i="1"/>
  <c r="O4957" i="1" s="1"/>
  <c r="N4949" i="1"/>
  <c r="P4949" i="1" s="1"/>
  <c r="Q4949" i="1" s="1"/>
  <c r="L4949" i="1"/>
  <c r="O4949" i="1" s="1"/>
  <c r="N4941" i="1"/>
  <c r="P4941" i="1" s="1"/>
  <c r="Q4941" i="1" s="1"/>
  <c r="L4941" i="1"/>
  <c r="O4941" i="1" s="1"/>
  <c r="N4933" i="1"/>
  <c r="P4933" i="1" s="1"/>
  <c r="Q4933" i="1" s="1"/>
  <c r="L4933" i="1"/>
  <c r="O4933" i="1" s="1"/>
  <c r="N4925" i="1"/>
  <c r="P4925" i="1" s="1"/>
  <c r="Q4925" i="1" s="1"/>
  <c r="L4925" i="1"/>
  <c r="O4925" i="1" s="1"/>
  <c r="N4917" i="1"/>
  <c r="P4917" i="1" s="1"/>
  <c r="Q4917" i="1" s="1"/>
  <c r="L4917" i="1"/>
  <c r="O4917" i="1" s="1"/>
  <c r="N4909" i="1"/>
  <c r="P4909" i="1" s="1"/>
  <c r="Q4909" i="1" s="1"/>
  <c r="L4909" i="1"/>
  <c r="O4909" i="1" s="1"/>
  <c r="N4901" i="1"/>
  <c r="P4901" i="1" s="1"/>
  <c r="Q4901" i="1" s="1"/>
  <c r="L4901" i="1"/>
  <c r="O4901" i="1" s="1"/>
  <c r="N4893" i="1"/>
  <c r="P4893" i="1" s="1"/>
  <c r="Q4893" i="1" s="1"/>
  <c r="L4893" i="1"/>
  <c r="O4893" i="1" s="1"/>
  <c r="N4885" i="1"/>
  <c r="P4885" i="1" s="1"/>
  <c r="L4885" i="1"/>
  <c r="O4885" i="1" s="1"/>
  <c r="Q4885" i="1" s="1"/>
  <c r="N4877" i="1"/>
  <c r="P4877" i="1" s="1"/>
  <c r="Q4877" i="1" s="1"/>
  <c r="L4877" i="1"/>
  <c r="O4877" i="1" s="1"/>
  <c r="N4869" i="1"/>
  <c r="P4869" i="1" s="1"/>
  <c r="Q4869" i="1" s="1"/>
  <c r="L4869" i="1"/>
  <c r="O4869" i="1" s="1"/>
  <c r="N4861" i="1"/>
  <c r="P4861" i="1" s="1"/>
  <c r="Q4861" i="1" s="1"/>
  <c r="L4861" i="1"/>
  <c r="O4861" i="1" s="1"/>
  <c r="N4853" i="1"/>
  <c r="P4853" i="1" s="1"/>
  <c r="Q4853" i="1" s="1"/>
  <c r="L4853" i="1"/>
  <c r="O4853" i="1" s="1"/>
  <c r="N4845" i="1"/>
  <c r="P4845" i="1" s="1"/>
  <c r="Q4845" i="1" s="1"/>
  <c r="L4845" i="1"/>
  <c r="O4845" i="1" s="1"/>
  <c r="N4837" i="1"/>
  <c r="P4837" i="1" s="1"/>
  <c r="Q4837" i="1" s="1"/>
  <c r="L4837" i="1"/>
  <c r="O4837" i="1" s="1"/>
  <c r="N4829" i="1"/>
  <c r="P4829" i="1" s="1"/>
  <c r="Q4829" i="1" s="1"/>
  <c r="L4829" i="1"/>
  <c r="O4829" i="1" s="1"/>
  <c r="N4821" i="1"/>
  <c r="P4821" i="1" s="1"/>
  <c r="Q4821" i="1" s="1"/>
  <c r="L4821" i="1"/>
  <c r="O4821" i="1" s="1"/>
  <c r="N4813" i="1"/>
  <c r="P4813" i="1" s="1"/>
  <c r="Q4813" i="1" s="1"/>
  <c r="L4813" i="1"/>
  <c r="O4813" i="1" s="1"/>
  <c r="N4805" i="1"/>
  <c r="P4805" i="1" s="1"/>
  <c r="Q4805" i="1" s="1"/>
  <c r="L4805" i="1"/>
  <c r="O4805" i="1" s="1"/>
  <c r="N4797" i="1"/>
  <c r="P4797" i="1" s="1"/>
  <c r="Q4797" i="1" s="1"/>
  <c r="L4797" i="1"/>
  <c r="O4797" i="1" s="1"/>
  <c r="N4789" i="1"/>
  <c r="P4789" i="1" s="1"/>
  <c r="Q4789" i="1" s="1"/>
  <c r="L4789" i="1"/>
  <c r="O4789" i="1" s="1"/>
  <c r="N4781" i="1"/>
  <c r="P4781" i="1" s="1"/>
  <c r="Q4781" i="1" s="1"/>
  <c r="L4781" i="1"/>
  <c r="O4781" i="1" s="1"/>
  <c r="N4773" i="1"/>
  <c r="P4773" i="1" s="1"/>
  <c r="Q4773" i="1" s="1"/>
  <c r="L4773" i="1"/>
  <c r="O4773" i="1" s="1"/>
  <c r="N4765" i="1"/>
  <c r="P4765" i="1" s="1"/>
  <c r="Q4765" i="1" s="1"/>
  <c r="L4765" i="1"/>
  <c r="O4765" i="1" s="1"/>
  <c r="N4757" i="1"/>
  <c r="P4757" i="1" s="1"/>
  <c r="Q4757" i="1" s="1"/>
  <c r="L4757" i="1"/>
  <c r="O4757" i="1" s="1"/>
  <c r="N4749" i="1"/>
  <c r="P4749" i="1" s="1"/>
  <c r="Q4749" i="1" s="1"/>
  <c r="L4749" i="1"/>
  <c r="O4749" i="1" s="1"/>
  <c r="N4741" i="1"/>
  <c r="P4741" i="1" s="1"/>
  <c r="Q4741" i="1" s="1"/>
  <c r="L4741" i="1"/>
  <c r="O4741" i="1" s="1"/>
  <c r="N4733" i="1"/>
  <c r="P4733" i="1" s="1"/>
  <c r="Q4733" i="1" s="1"/>
  <c r="L4733" i="1"/>
  <c r="O4733" i="1" s="1"/>
  <c r="N4725" i="1"/>
  <c r="P4725" i="1" s="1"/>
  <c r="Q4725" i="1" s="1"/>
  <c r="L4725" i="1"/>
  <c r="O4725" i="1" s="1"/>
  <c r="N4717" i="1"/>
  <c r="P4717" i="1" s="1"/>
  <c r="Q4717" i="1" s="1"/>
  <c r="L4717" i="1"/>
  <c r="O4717" i="1" s="1"/>
  <c r="N4709" i="1"/>
  <c r="P4709" i="1" s="1"/>
  <c r="Q4709" i="1" s="1"/>
  <c r="L4709" i="1"/>
  <c r="O4709" i="1" s="1"/>
  <c r="N4701" i="1"/>
  <c r="P4701" i="1" s="1"/>
  <c r="Q4701" i="1" s="1"/>
  <c r="L4701" i="1"/>
  <c r="O4701" i="1" s="1"/>
  <c r="N4693" i="1"/>
  <c r="P4693" i="1" s="1"/>
  <c r="Q4693" i="1" s="1"/>
  <c r="L4693" i="1"/>
  <c r="O4693" i="1" s="1"/>
  <c r="N4685" i="1"/>
  <c r="P4685" i="1" s="1"/>
  <c r="Q4685" i="1" s="1"/>
  <c r="L4685" i="1"/>
  <c r="O4685" i="1" s="1"/>
  <c r="N4677" i="1"/>
  <c r="P4677" i="1" s="1"/>
  <c r="Q4677" i="1" s="1"/>
  <c r="L4677" i="1"/>
  <c r="O4677" i="1" s="1"/>
  <c r="N4669" i="1"/>
  <c r="P4669" i="1" s="1"/>
  <c r="Q4669" i="1" s="1"/>
  <c r="L4669" i="1"/>
  <c r="O4669" i="1" s="1"/>
  <c r="N4661" i="1"/>
  <c r="P4661" i="1" s="1"/>
  <c r="Q4661" i="1" s="1"/>
  <c r="L4661" i="1"/>
  <c r="O4661" i="1" s="1"/>
  <c r="N4653" i="1"/>
  <c r="P4653" i="1" s="1"/>
  <c r="Q4653" i="1" s="1"/>
  <c r="L4653" i="1"/>
  <c r="O4653" i="1" s="1"/>
  <c r="N4645" i="1"/>
  <c r="P4645" i="1" s="1"/>
  <c r="Q4645" i="1" s="1"/>
  <c r="L4645" i="1"/>
  <c r="O4645" i="1" s="1"/>
  <c r="N4637" i="1"/>
  <c r="P4637" i="1" s="1"/>
  <c r="Q4637" i="1" s="1"/>
  <c r="L4637" i="1"/>
  <c r="O4637" i="1" s="1"/>
  <c r="N4629" i="1"/>
  <c r="P4629" i="1" s="1"/>
  <c r="Q4629" i="1" s="1"/>
  <c r="L4629" i="1"/>
  <c r="O4629" i="1" s="1"/>
  <c r="N4621" i="1"/>
  <c r="P4621" i="1" s="1"/>
  <c r="Q4621" i="1" s="1"/>
  <c r="L4621" i="1"/>
  <c r="O4621" i="1" s="1"/>
  <c r="N4613" i="1"/>
  <c r="P4613" i="1" s="1"/>
  <c r="Q4613" i="1" s="1"/>
  <c r="L4613" i="1"/>
  <c r="O4613" i="1" s="1"/>
  <c r="N4605" i="1"/>
  <c r="P4605" i="1" s="1"/>
  <c r="Q4605" i="1" s="1"/>
  <c r="L4605" i="1"/>
  <c r="O4605" i="1" s="1"/>
  <c r="N4597" i="1"/>
  <c r="P4597" i="1" s="1"/>
  <c r="Q4597" i="1" s="1"/>
  <c r="L4597" i="1"/>
  <c r="O4597" i="1" s="1"/>
  <c r="N4589" i="1"/>
  <c r="P4589" i="1" s="1"/>
  <c r="Q4589" i="1" s="1"/>
  <c r="L4589" i="1"/>
  <c r="O4589" i="1" s="1"/>
  <c r="N4581" i="1"/>
  <c r="P4581" i="1" s="1"/>
  <c r="Q4581" i="1" s="1"/>
  <c r="L4581" i="1"/>
  <c r="O4581" i="1" s="1"/>
  <c r="N4573" i="1"/>
  <c r="P4573" i="1" s="1"/>
  <c r="Q4573" i="1" s="1"/>
  <c r="L4573" i="1"/>
  <c r="O4573" i="1" s="1"/>
  <c r="N4565" i="1"/>
  <c r="P4565" i="1" s="1"/>
  <c r="Q4565" i="1" s="1"/>
  <c r="L4565" i="1"/>
  <c r="O4565" i="1" s="1"/>
  <c r="N4557" i="1"/>
  <c r="P4557" i="1" s="1"/>
  <c r="Q4557" i="1" s="1"/>
  <c r="L4557" i="1"/>
  <c r="O4557" i="1" s="1"/>
  <c r="N4541" i="1"/>
  <c r="P4541" i="1" s="1"/>
  <c r="Q4541" i="1" s="1"/>
  <c r="L4541" i="1"/>
  <c r="O4541" i="1" s="1"/>
  <c r="N4533" i="1"/>
  <c r="P4533" i="1" s="1"/>
  <c r="Q4533" i="1" s="1"/>
  <c r="L4533" i="1"/>
  <c r="O4533" i="1" s="1"/>
  <c r="N4525" i="1"/>
  <c r="P4525" i="1" s="1"/>
  <c r="Q4525" i="1" s="1"/>
  <c r="L4525" i="1"/>
  <c r="O4525" i="1" s="1"/>
  <c r="N4517" i="1"/>
  <c r="P4517" i="1" s="1"/>
  <c r="Q4517" i="1" s="1"/>
  <c r="L4517" i="1"/>
  <c r="O4517" i="1" s="1"/>
  <c r="N4509" i="1"/>
  <c r="P4509" i="1" s="1"/>
  <c r="Q4509" i="1" s="1"/>
  <c r="L4509" i="1"/>
  <c r="O4509" i="1" s="1"/>
  <c r="N4493" i="1"/>
  <c r="P4493" i="1" s="1"/>
  <c r="Q4493" i="1" s="1"/>
  <c r="L4493" i="1"/>
  <c r="O4493" i="1" s="1"/>
  <c r="N4485" i="1"/>
  <c r="P4485" i="1" s="1"/>
  <c r="Q4485" i="1" s="1"/>
  <c r="L4485" i="1"/>
  <c r="O4485" i="1" s="1"/>
  <c r="N4477" i="1"/>
  <c r="P4477" i="1" s="1"/>
  <c r="Q4477" i="1" s="1"/>
  <c r="L4477" i="1"/>
  <c r="O4477" i="1" s="1"/>
  <c r="N4469" i="1"/>
  <c r="P4469" i="1" s="1"/>
  <c r="Q4469" i="1" s="1"/>
  <c r="L4469" i="1"/>
  <c r="O4469" i="1" s="1"/>
  <c r="N4461" i="1"/>
  <c r="P4461" i="1" s="1"/>
  <c r="Q4461" i="1" s="1"/>
  <c r="L4461" i="1"/>
  <c r="O4461" i="1" s="1"/>
  <c r="N4453" i="1"/>
  <c r="P4453" i="1" s="1"/>
  <c r="Q4453" i="1" s="1"/>
  <c r="L4453" i="1"/>
  <c r="O4453" i="1" s="1"/>
  <c r="N4445" i="1"/>
  <c r="P4445" i="1" s="1"/>
  <c r="Q4445" i="1" s="1"/>
  <c r="L4445" i="1"/>
  <c r="O4445" i="1" s="1"/>
  <c r="N4437" i="1"/>
  <c r="P4437" i="1" s="1"/>
  <c r="Q4437" i="1" s="1"/>
  <c r="L4437" i="1"/>
  <c r="O4437" i="1" s="1"/>
  <c r="N4429" i="1"/>
  <c r="P4429" i="1" s="1"/>
  <c r="Q4429" i="1" s="1"/>
  <c r="L4429" i="1"/>
  <c r="O4429" i="1" s="1"/>
  <c r="N4421" i="1"/>
  <c r="P4421" i="1" s="1"/>
  <c r="Q4421" i="1" s="1"/>
  <c r="L4421" i="1"/>
  <c r="O4421" i="1" s="1"/>
  <c r="N4413" i="1"/>
  <c r="P4413" i="1" s="1"/>
  <c r="Q4413" i="1" s="1"/>
  <c r="L4413" i="1"/>
  <c r="O4413" i="1" s="1"/>
  <c r="N4405" i="1"/>
  <c r="P4405" i="1" s="1"/>
  <c r="Q4405" i="1" s="1"/>
  <c r="L4405" i="1"/>
  <c r="O4405" i="1" s="1"/>
  <c r="N4397" i="1"/>
  <c r="P4397" i="1" s="1"/>
  <c r="Q4397" i="1" s="1"/>
  <c r="L4397" i="1"/>
  <c r="O4397" i="1" s="1"/>
  <c r="N4389" i="1"/>
  <c r="P4389" i="1" s="1"/>
  <c r="Q4389" i="1" s="1"/>
  <c r="L4389" i="1"/>
  <c r="O4389" i="1" s="1"/>
  <c r="N4381" i="1"/>
  <c r="P4381" i="1" s="1"/>
  <c r="Q4381" i="1" s="1"/>
  <c r="L4381" i="1"/>
  <c r="O4381" i="1" s="1"/>
  <c r="N4373" i="1"/>
  <c r="P4373" i="1" s="1"/>
  <c r="Q4373" i="1" s="1"/>
  <c r="L4373" i="1"/>
  <c r="O4373" i="1" s="1"/>
  <c r="N4365" i="1"/>
  <c r="P4365" i="1" s="1"/>
  <c r="Q4365" i="1" s="1"/>
  <c r="L4365" i="1"/>
  <c r="O4365" i="1" s="1"/>
  <c r="N4357" i="1"/>
  <c r="P4357" i="1" s="1"/>
  <c r="Q4357" i="1" s="1"/>
  <c r="L4357" i="1"/>
  <c r="O4357" i="1" s="1"/>
  <c r="N4349" i="1"/>
  <c r="P4349" i="1" s="1"/>
  <c r="Q4349" i="1" s="1"/>
  <c r="L4349" i="1"/>
  <c r="O4349" i="1" s="1"/>
  <c r="N4341" i="1"/>
  <c r="P4341" i="1" s="1"/>
  <c r="Q4341" i="1" s="1"/>
  <c r="L4341" i="1"/>
  <c r="O4341" i="1" s="1"/>
  <c r="N4333" i="1"/>
  <c r="P4333" i="1" s="1"/>
  <c r="Q4333" i="1" s="1"/>
  <c r="L4333" i="1"/>
  <c r="O4333" i="1" s="1"/>
  <c r="N4325" i="1"/>
  <c r="P4325" i="1" s="1"/>
  <c r="Q4325" i="1" s="1"/>
  <c r="L4325" i="1"/>
  <c r="O4325" i="1" s="1"/>
  <c r="N4317" i="1"/>
  <c r="P4317" i="1" s="1"/>
  <c r="Q4317" i="1" s="1"/>
  <c r="L4317" i="1"/>
  <c r="O4317" i="1" s="1"/>
  <c r="N4309" i="1"/>
  <c r="P4309" i="1" s="1"/>
  <c r="Q4309" i="1" s="1"/>
  <c r="L4309" i="1"/>
  <c r="O4309" i="1" s="1"/>
  <c r="N4301" i="1"/>
  <c r="P4301" i="1" s="1"/>
  <c r="Q4301" i="1" s="1"/>
  <c r="L4301" i="1"/>
  <c r="O4301" i="1" s="1"/>
  <c r="N4293" i="1"/>
  <c r="P4293" i="1" s="1"/>
  <c r="Q4293" i="1" s="1"/>
  <c r="L4293" i="1"/>
  <c r="O4293" i="1" s="1"/>
  <c r="N4285" i="1"/>
  <c r="P4285" i="1" s="1"/>
  <c r="Q4285" i="1" s="1"/>
  <c r="L4285" i="1"/>
  <c r="O4285" i="1" s="1"/>
  <c r="N4277" i="1"/>
  <c r="P4277" i="1" s="1"/>
  <c r="Q4277" i="1" s="1"/>
  <c r="L4277" i="1"/>
  <c r="O4277" i="1" s="1"/>
  <c r="N4269" i="1"/>
  <c r="P4269" i="1" s="1"/>
  <c r="Q4269" i="1" s="1"/>
  <c r="L4269" i="1"/>
  <c r="O4269" i="1" s="1"/>
  <c r="N4261" i="1"/>
  <c r="P4261" i="1" s="1"/>
  <c r="Q4261" i="1" s="1"/>
  <c r="L4261" i="1"/>
  <c r="O4261" i="1" s="1"/>
  <c r="N4253" i="1"/>
  <c r="P4253" i="1" s="1"/>
  <c r="Q4253" i="1" s="1"/>
  <c r="L4253" i="1"/>
  <c r="O4253" i="1" s="1"/>
  <c r="N4245" i="1"/>
  <c r="P4245" i="1" s="1"/>
  <c r="Q4245" i="1" s="1"/>
  <c r="L4245" i="1"/>
  <c r="O4245" i="1" s="1"/>
  <c r="N4237" i="1"/>
  <c r="P4237" i="1" s="1"/>
  <c r="Q4237" i="1" s="1"/>
  <c r="L4237" i="1"/>
  <c r="O4237" i="1" s="1"/>
  <c r="N4229" i="1"/>
  <c r="P4229" i="1" s="1"/>
  <c r="Q4229" i="1" s="1"/>
  <c r="L4229" i="1"/>
  <c r="O4229" i="1" s="1"/>
  <c r="N4221" i="1"/>
  <c r="P4221" i="1" s="1"/>
  <c r="Q4221" i="1" s="1"/>
  <c r="L4221" i="1"/>
  <c r="O4221" i="1" s="1"/>
  <c r="N4213" i="1"/>
  <c r="P4213" i="1" s="1"/>
  <c r="Q4213" i="1" s="1"/>
  <c r="L4213" i="1"/>
  <c r="O4213" i="1" s="1"/>
  <c r="N4205" i="1"/>
  <c r="P4205" i="1" s="1"/>
  <c r="Q4205" i="1" s="1"/>
  <c r="L4205" i="1"/>
  <c r="O4205" i="1" s="1"/>
  <c r="N4189" i="1"/>
  <c r="P4189" i="1" s="1"/>
  <c r="Q4189" i="1" s="1"/>
  <c r="L4189" i="1"/>
  <c r="O4189" i="1" s="1"/>
  <c r="N4181" i="1"/>
  <c r="P4181" i="1" s="1"/>
  <c r="Q4181" i="1" s="1"/>
  <c r="L4181" i="1"/>
  <c r="O4181" i="1" s="1"/>
  <c r="N4173" i="1"/>
  <c r="P4173" i="1" s="1"/>
  <c r="Q4173" i="1" s="1"/>
  <c r="L4173" i="1"/>
  <c r="O4173" i="1" s="1"/>
  <c r="N4165" i="1"/>
  <c r="P4165" i="1" s="1"/>
  <c r="Q4165" i="1" s="1"/>
  <c r="L4165" i="1"/>
  <c r="O4165" i="1" s="1"/>
  <c r="N4157" i="1"/>
  <c r="P4157" i="1" s="1"/>
  <c r="Q4157" i="1" s="1"/>
  <c r="L4157" i="1"/>
  <c r="O4157" i="1" s="1"/>
  <c r="N4149" i="1"/>
  <c r="P4149" i="1" s="1"/>
  <c r="Q4149" i="1" s="1"/>
  <c r="L4149" i="1"/>
  <c r="O4149" i="1" s="1"/>
  <c r="N4141" i="1"/>
  <c r="P4141" i="1" s="1"/>
  <c r="Q4141" i="1" s="1"/>
  <c r="L4141" i="1"/>
  <c r="O4141" i="1" s="1"/>
  <c r="N4133" i="1"/>
  <c r="P4133" i="1" s="1"/>
  <c r="Q4133" i="1" s="1"/>
  <c r="L4133" i="1"/>
  <c r="O4133" i="1" s="1"/>
  <c r="N4125" i="1"/>
  <c r="P4125" i="1" s="1"/>
  <c r="Q4125" i="1" s="1"/>
  <c r="L4125" i="1"/>
  <c r="O4125" i="1" s="1"/>
  <c r="N4117" i="1"/>
  <c r="P4117" i="1" s="1"/>
  <c r="Q4117" i="1" s="1"/>
  <c r="L4117" i="1"/>
  <c r="O4117" i="1" s="1"/>
  <c r="N4109" i="1"/>
  <c r="P4109" i="1" s="1"/>
  <c r="Q4109" i="1" s="1"/>
  <c r="L4109" i="1"/>
  <c r="O4109" i="1" s="1"/>
  <c r="N4101" i="1"/>
  <c r="P4101" i="1" s="1"/>
  <c r="Q4101" i="1" s="1"/>
  <c r="L4101" i="1"/>
  <c r="O4101" i="1" s="1"/>
  <c r="N4093" i="1"/>
  <c r="P4093" i="1" s="1"/>
  <c r="Q4093" i="1" s="1"/>
  <c r="L4093" i="1"/>
  <c r="O4093" i="1" s="1"/>
  <c r="N4085" i="1"/>
  <c r="P4085" i="1" s="1"/>
  <c r="Q4085" i="1" s="1"/>
  <c r="L4085" i="1"/>
  <c r="O4085" i="1" s="1"/>
  <c r="N4077" i="1"/>
  <c r="P4077" i="1" s="1"/>
  <c r="Q4077" i="1" s="1"/>
  <c r="L4077" i="1"/>
  <c r="O4077" i="1" s="1"/>
  <c r="N4069" i="1"/>
  <c r="P4069" i="1" s="1"/>
  <c r="Q4069" i="1" s="1"/>
  <c r="L4069" i="1"/>
  <c r="O4069" i="1" s="1"/>
  <c r="N4061" i="1"/>
  <c r="P4061" i="1" s="1"/>
  <c r="Q4061" i="1" s="1"/>
  <c r="L4061" i="1"/>
  <c r="O4061" i="1" s="1"/>
  <c r="N4053" i="1"/>
  <c r="P4053" i="1" s="1"/>
  <c r="Q4053" i="1" s="1"/>
  <c r="L4053" i="1"/>
  <c r="O4053" i="1" s="1"/>
  <c r="N4045" i="1"/>
  <c r="P4045" i="1" s="1"/>
  <c r="Q4045" i="1" s="1"/>
  <c r="L4045" i="1"/>
  <c r="O4045" i="1" s="1"/>
  <c r="N4037" i="1"/>
  <c r="P4037" i="1" s="1"/>
  <c r="Q4037" i="1" s="1"/>
  <c r="L4037" i="1"/>
  <c r="O4037" i="1" s="1"/>
  <c r="N4029" i="1"/>
  <c r="P4029" i="1" s="1"/>
  <c r="Q4029" i="1" s="1"/>
  <c r="L4029" i="1"/>
  <c r="O4029" i="1" s="1"/>
  <c r="N4021" i="1"/>
  <c r="P4021" i="1" s="1"/>
  <c r="Q4021" i="1" s="1"/>
  <c r="L4021" i="1"/>
  <c r="O4021" i="1" s="1"/>
  <c r="N4013" i="1"/>
  <c r="P4013" i="1" s="1"/>
  <c r="Q4013" i="1" s="1"/>
  <c r="L4013" i="1"/>
  <c r="O4013" i="1" s="1"/>
  <c r="N4005" i="1"/>
  <c r="P4005" i="1" s="1"/>
  <c r="Q4005" i="1" s="1"/>
  <c r="L4005" i="1"/>
  <c r="O4005" i="1" s="1"/>
  <c r="N3997" i="1"/>
  <c r="P3997" i="1" s="1"/>
  <c r="Q3997" i="1" s="1"/>
  <c r="L3997" i="1"/>
  <c r="O3997" i="1" s="1"/>
  <c r="N3989" i="1"/>
  <c r="P3989" i="1" s="1"/>
  <c r="Q3989" i="1" s="1"/>
  <c r="L3989" i="1"/>
  <c r="O3989" i="1" s="1"/>
  <c r="N3981" i="1"/>
  <c r="P3981" i="1" s="1"/>
  <c r="Q3981" i="1" s="1"/>
  <c r="L3981" i="1"/>
  <c r="O3981" i="1" s="1"/>
  <c r="N3973" i="1"/>
  <c r="P3973" i="1" s="1"/>
  <c r="Q3973" i="1" s="1"/>
  <c r="L3973" i="1"/>
  <c r="O3973" i="1" s="1"/>
  <c r="N3965" i="1"/>
  <c r="P3965" i="1" s="1"/>
  <c r="Q3965" i="1" s="1"/>
  <c r="L3965" i="1"/>
  <c r="O3965" i="1" s="1"/>
  <c r="N3957" i="1"/>
  <c r="P3957" i="1" s="1"/>
  <c r="Q3957" i="1" s="1"/>
  <c r="L3957" i="1"/>
  <c r="O3957" i="1" s="1"/>
  <c r="N3949" i="1"/>
  <c r="P3949" i="1" s="1"/>
  <c r="Q3949" i="1" s="1"/>
  <c r="L3949" i="1"/>
  <c r="O3949" i="1" s="1"/>
  <c r="N3941" i="1"/>
  <c r="P3941" i="1" s="1"/>
  <c r="Q3941" i="1" s="1"/>
  <c r="L3941" i="1"/>
  <c r="O3941" i="1" s="1"/>
  <c r="N3933" i="1"/>
  <c r="P3933" i="1" s="1"/>
  <c r="Q3933" i="1" s="1"/>
  <c r="L3933" i="1"/>
  <c r="O3933" i="1" s="1"/>
  <c r="N3925" i="1"/>
  <c r="P3925" i="1" s="1"/>
  <c r="Q3925" i="1" s="1"/>
  <c r="L3925" i="1"/>
  <c r="O3925" i="1" s="1"/>
  <c r="N3917" i="1"/>
  <c r="P3917" i="1" s="1"/>
  <c r="Q3917" i="1" s="1"/>
  <c r="L3917" i="1"/>
  <c r="O3917" i="1" s="1"/>
  <c r="N3909" i="1"/>
  <c r="P3909" i="1" s="1"/>
  <c r="Q3909" i="1" s="1"/>
  <c r="L3909" i="1"/>
  <c r="O3909" i="1" s="1"/>
  <c r="N3893" i="1"/>
  <c r="P3893" i="1" s="1"/>
  <c r="Q3893" i="1" s="1"/>
  <c r="L3893" i="1"/>
  <c r="O3893" i="1" s="1"/>
  <c r="N3885" i="1"/>
  <c r="P3885" i="1" s="1"/>
  <c r="Q3885" i="1" s="1"/>
  <c r="L3885" i="1"/>
  <c r="O3885" i="1" s="1"/>
  <c r="N3877" i="1"/>
  <c r="P3877" i="1" s="1"/>
  <c r="Q3877" i="1" s="1"/>
  <c r="L3877" i="1"/>
  <c r="O3877" i="1" s="1"/>
  <c r="N3869" i="1"/>
  <c r="P3869" i="1" s="1"/>
  <c r="Q3869" i="1" s="1"/>
  <c r="L3869" i="1"/>
  <c r="O3869" i="1" s="1"/>
  <c r="N3861" i="1"/>
  <c r="P3861" i="1" s="1"/>
  <c r="Q3861" i="1" s="1"/>
  <c r="L3861" i="1"/>
  <c r="O3861" i="1" s="1"/>
  <c r="N3853" i="1"/>
  <c r="P3853" i="1" s="1"/>
  <c r="Q3853" i="1" s="1"/>
  <c r="L3853" i="1"/>
  <c r="O3853" i="1" s="1"/>
  <c r="N3845" i="1"/>
  <c r="P3845" i="1" s="1"/>
  <c r="Q3845" i="1" s="1"/>
  <c r="L3845" i="1"/>
  <c r="O3845" i="1" s="1"/>
  <c r="N3837" i="1"/>
  <c r="P3837" i="1" s="1"/>
  <c r="Q3837" i="1" s="1"/>
  <c r="L3837" i="1"/>
  <c r="O3837" i="1" s="1"/>
  <c r="N3829" i="1"/>
  <c r="P3829" i="1" s="1"/>
  <c r="Q3829" i="1" s="1"/>
  <c r="L3829" i="1"/>
  <c r="O3829" i="1" s="1"/>
  <c r="N3821" i="1"/>
  <c r="P3821" i="1" s="1"/>
  <c r="Q3821" i="1" s="1"/>
  <c r="L3821" i="1"/>
  <c r="O3821" i="1" s="1"/>
  <c r="N3813" i="1"/>
  <c r="P3813" i="1" s="1"/>
  <c r="Q3813" i="1" s="1"/>
  <c r="L3813" i="1"/>
  <c r="O3813" i="1" s="1"/>
  <c r="N3805" i="1"/>
  <c r="P3805" i="1" s="1"/>
  <c r="Q3805" i="1" s="1"/>
  <c r="L3805" i="1"/>
  <c r="O3805" i="1" s="1"/>
  <c r="N3797" i="1"/>
  <c r="P3797" i="1" s="1"/>
  <c r="Q3797" i="1" s="1"/>
  <c r="L3797" i="1"/>
  <c r="O3797" i="1" s="1"/>
  <c r="N3789" i="1"/>
  <c r="P3789" i="1" s="1"/>
  <c r="Q3789" i="1" s="1"/>
  <c r="L3789" i="1"/>
  <c r="O3789" i="1" s="1"/>
  <c r="N3781" i="1"/>
  <c r="P3781" i="1" s="1"/>
  <c r="Q3781" i="1" s="1"/>
  <c r="L3781" i="1"/>
  <c r="O3781" i="1" s="1"/>
  <c r="N3773" i="1"/>
  <c r="P3773" i="1" s="1"/>
  <c r="Q3773" i="1" s="1"/>
  <c r="L3773" i="1"/>
  <c r="O3773" i="1" s="1"/>
  <c r="N3765" i="1"/>
  <c r="P3765" i="1" s="1"/>
  <c r="Q3765" i="1" s="1"/>
  <c r="L3765" i="1"/>
  <c r="O3765" i="1" s="1"/>
  <c r="N3757" i="1"/>
  <c r="P3757" i="1" s="1"/>
  <c r="Q3757" i="1" s="1"/>
  <c r="L3757" i="1"/>
  <c r="O3757" i="1" s="1"/>
  <c r="N3749" i="1"/>
  <c r="P3749" i="1" s="1"/>
  <c r="Q3749" i="1" s="1"/>
  <c r="L3749" i="1"/>
  <c r="O3749" i="1" s="1"/>
  <c r="N3741" i="1"/>
  <c r="P3741" i="1" s="1"/>
  <c r="Q3741" i="1" s="1"/>
  <c r="L3741" i="1"/>
  <c r="O3741" i="1" s="1"/>
  <c r="N3733" i="1"/>
  <c r="P3733" i="1" s="1"/>
  <c r="Q3733" i="1" s="1"/>
  <c r="L3733" i="1"/>
  <c r="O3733" i="1" s="1"/>
  <c r="N3725" i="1"/>
  <c r="P3725" i="1" s="1"/>
  <c r="Q3725" i="1" s="1"/>
  <c r="L3725" i="1"/>
  <c r="O3725" i="1" s="1"/>
  <c r="N3709" i="1"/>
  <c r="P3709" i="1" s="1"/>
  <c r="Q3709" i="1" s="1"/>
  <c r="L3709" i="1"/>
  <c r="O3709" i="1" s="1"/>
  <c r="N3701" i="1"/>
  <c r="P3701" i="1" s="1"/>
  <c r="Q3701" i="1" s="1"/>
  <c r="L3701" i="1"/>
  <c r="O3701" i="1" s="1"/>
  <c r="N3693" i="1"/>
  <c r="P3693" i="1" s="1"/>
  <c r="Q3693" i="1" s="1"/>
  <c r="L3693" i="1"/>
  <c r="O3693" i="1" s="1"/>
  <c r="N3685" i="1"/>
  <c r="P3685" i="1" s="1"/>
  <c r="Q3685" i="1" s="1"/>
  <c r="L3685" i="1"/>
  <c r="O3685" i="1" s="1"/>
  <c r="N3677" i="1"/>
  <c r="P3677" i="1" s="1"/>
  <c r="Q3677" i="1" s="1"/>
  <c r="L3677" i="1"/>
  <c r="O3677" i="1" s="1"/>
  <c r="N3669" i="1"/>
  <c r="P3669" i="1" s="1"/>
  <c r="Q3669" i="1" s="1"/>
  <c r="L3669" i="1"/>
  <c r="O3669" i="1" s="1"/>
  <c r="N3661" i="1"/>
  <c r="P3661" i="1" s="1"/>
  <c r="Q3661" i="1" s="1"/>
  <c r="L3661" i="1"/>
  <c r="O3661" i="1" s="1"/>
  <c r="N3653" i="1"/>
  <c r="P3653" i="1" s="1"/>
  <c r="Q3653" i="1" s="1"/>
  <c r="L3653" i="1"/>
  <c r="O3653" i="1" s="1"/>
  <c r="N3645" i="1"/>
  <c r="P3645" i="1" s="1"/>
  <c r="Q3645" i="1" s="1"/>
  <c r="L3645" i="1"/>
  <c r="O3645" i="1" s="1"/>
  <c r="N3637" i="1"/>
  <c r="P3637" i="1" s="1"/>
  <c r="Q3637" i="1" s="1"/>
  <c r="L3637" i="1"/>
  <c r="O3637" i="1" s="1"/>
  <c r="N3629" i="1"/>
  <c r="P3629" i="1" s="1"/>
  <c r="Q3629" i="1" s="1"/>
  <c r="L3629" i="1"/>
  <c r="O3629" i="1" s="1"/>
  <c r="N3613" i="1"/>
  <c r="P3613" i="1" s="1"/>
  <c r="L3613" i="1"/>
  <c r="O3613" i="1" s="1"/>
  <c r="Q3613" i="1" s="1"/>
  <c r="N3605" i="1"/>
  <c r="P3605" i="1" s="1"/>
  <c r="Q3605" i="1" s="1"/>
  <c r="L3605" i="1"/>
  <c r="O3605" i="1" s="1"/>
  <c r="N3597" i="1"/>
  <c r="P3597" i="1" s="1"/>
  <c r="Q3597" i="1" s="1"/>
  <c r="L3597" i="1"/>
  <c r="O3597" i="1" s="1"/>
  <c r="N3589" i="1"/>
  <c r="P3589" i="1" s="1"/>
  <c r="Q3589" i="1" s="1"/>
  <c r="L3589" i="1"/>
  <c r="O3589" i="1" s="1"/>
  <c r="N3581" i="1"/>
  <c r="P3581" i="1" s="1"/>
  <c r="Q3581" i="1" s="1"/>
  <c r="L3581" i="1"/>
  <c r="O3581" i="1" s="1"/>
  <c r="N3573" i="1"/>
  <c r="P3573" i="1" s="1"/>
  <c r="Q3573" i="1" s="1"/>
  <c r="L3573" i="1"/>
  <c r="O3573" i="1" s="1"/>
  <c r="N3565" i="1"/>
  <c r="P3565" i="1" s="1"/>
  <c r="Q3565" i="1" s="1"/>
  <c r="L3565" i="1"/>
  <c r="O3565" i="1" s="1"/>
  <c r="N3557" i="1"/>
  <c r="P3557" i="1" s="1"/>
  <c r="Q3557" i="1" s="1"/>
  <c r="L3557" i="1"/>
  <c r="O3557" i="1" s="1"/>
  <c r="N3549" i="1"/>
  <c r="P3549" i="1" s="1"/>
  <c r="L3549" i="1"/>
  <c r="O3549" i="1" s="1"/>
  <c r="Q3549" i="1" s="1"/>
  <c r="N3541" i="1"/>
  <c r="P3541" i="1" s="1"/>
  <c r="L3541" i="1"/>
  <c r="O3541" i="1" s="1"/>
  <c r="Q3541" i="1" s="1"/>
  <c r="N3533" i="1"/>
  <c r="P3533" i="1" s="1"/>
  <c r="Q3533" i="1" s="1"/>
  <c r="L3533" i="1"/>
  <c r="O3533" i="1" s="1"/>
  <c r="N3525" i="1"/>
  <c r="P3525" i="1" s="1"/>
  <c r="Q3525" i="1" s="1"/>
  <c r="L3525" i="1"/>
  <c r="O3525" i="1" s="1"/>
  <c r="N3517" i="1"/>
  <c r="P3517" i="1" s="1"/>
  <c r="Q3517" i="1" s="1"/>
  <c r="L3517" i="1"/>
  <c r="O3517" i="1" s="1"/>
  <c r="N3509" i="1"/>
  <c r="P3509" i="1" s="1"/>
  <c r="Q3509" i="1" s="1"/>
  <c r="L3509" i="1"/>
  <c r="O3509" i="1" s="1"/>
  <c r="N3501" i="1"/>
  <c r="P3501" i="1" s="1"/>
  <c r="Q3501" i="1" s="1"/>
  <c r="L3501" i="1"/>
  <c r="O3501" i="1" s="1"/>
  <c r="N3493" i="1"/>
  <c r="P3493" i="1" s="1"/>
  <c r="Q3493" i="1" s="1"/>
  <c r="L3493" i="1"/>
  <c r="O3493" i="1" s="1"/>
  <c r="N3485" i="1"/>
  <c r="P3485" i="1" s="1"/>
  <c r="Q3485" i="1" s="1"/>
  <c r="L3485" i="1"/>
  <c r="O3485" i="1" s="1"/>
  <c r="N3477" i="1"/>
  <c r="P3477" i="1" s="1"/>
  <c r="Q3477" i="1" s="1"/>
  <c r="L3477" i="1"/>
  <c r="O3477" i="1" s="1"/>
  <c r="N3469" i="1"/>
  <c r="P3469" i="1" s="1"/>
  <c r="Q3469" i="1" s="1"/>
  <c r="L3469" i="1"/>
  <c r="O3469" i="1" s="1"/>
  <c r="N3461" i="1"/>
  <c r="P3461" i="1" s="1"/>
  <c r="Q3461" i="1" s="1"/>
  <c r="L3461" i="1"/>
  <c r="O3461" i="1" s="1"/>
  <c r="N3453" i="1"/>
  <c r="P3453" i="1" s="1"/>
  <c r="Q3453" i="1" s="1"/>
  <c r="L3453" i="1"/>
  <c r="O3453" i="1" s="1"/>
  <c r="N3445" i="1"/>
  <c r="P3445" i="1" s="1"/>
  <c r="Q3445" i="1" s="1"/>
  <c r="L3445" i="1"/>
  <c r="O3445" i="1" s="1"/>
  <c r="N3437" i="1"/>
  <c r="P3437" i="1" s="1"/>
  <c r="Q3437" i="1" s="1"/>
  <c r="L3437" i="1"/>
  <c r="O3437" i="1" s="1"/>
  <c r="N3429" i="1"/>
  <c r="P3429" i="1" s="1"/>
  <c r="Q3429" i="1" s="1"/>
  <c r="L3429" i="1"/>
  <c r="O3429" i="1" s="1"/>
  <c r="N3421" i="1"/>
  <c r="P3421" i="1" s="1"/>
  <c r="Q3421" i="1" s="1"/>
  <c r="L3421" i="1"/>
  <c r="O3421" i="1" s="1"/>
  <c r="N3413" i="1"/>
  <c r="P3413" i="1" s="1"/>
  <c r="Q3413" i="1" s="1"/>
  <c r="L3413" i="1"/>
  <c r="O3413" i="1" s="1"/>
  <c r="N3405" i="1"/>
  <c r="P3405" i="1" s="1"/>
  <c r="Q3405" i="1" s="1"/>
  <c r="L3405" i="1"/>
  <c r="O3405" i="1" s="1"/>
  <c r="N3397" i="1"/>
  <c r="P3397" i="1" s="1"/>
  <c r="Q3397" i="1" s="1"/>
  <c r="L3397" i="1"/>
  <c r="O3397" i="1" s="1"/>
  <c r="N3389" i="1"/>
  <c r="P3389" i="1" s="1"/>
  <c r="Q3389" i="1" s="1"/>
  <c r="L3389" i="1"/>
  <c r="O3389" i="1" s="1"/>
  <c r="N3381" i="1"/>
  <c r="P3381" i="1" s="1"/>
  <c r="Q3381" i="1" s="1"/>
  <c r="L3381" i="1"/>
  <c r="O3381" i="1" s="1"/>
  <c r="N3373" i="1"/>
  <c r="P3373" i="1" s="1"/>
  <c r="Q3373" i="1" s="1"/>
  <c r="L3373" i="1"/>
  <c r="O3373" i="1" s="1"/>
  <c r="N3365" i="1"/>
  <c r="P3365" i="1" s="1"/>
  <c r="Q3365" i="1" s="1"/>
  <c r="L3365" i="1"/>
  <c r="O3365" i="1" s="1"/>
  <c r="N3357" i="1"/>
  <c r="P3357" i="1" s="1"/>
  <c r="Q3357" i="1" s="1"/>
  <c r="L3357" i="1"/>
  <c r="O3357" i="1" s="1"/>
  <c r="N3349" i="1"/>
  <c r="P3349" i="1" s="1"/>
  <c r="Q3349" i="1" s="1"/>
  <c r="L3349" i="1"/>
  <c r="O3349" i="1" s="1"/>
  <c r="N3341" i="1"/>
  <c r="P3341" i="1" s="1"/>
  <c r="Q3341" i="1" s="1"/>
  <c r="L3341" i="1"/>
  <c r="O3341" i="1" s="1"/>
  <c r="N3333" i="1"/>
  <c r="P3333" i="1" s="1"/>
  <c r="Q3333" i="1" s="1"/>
  <c r="L3333" i="1"/>
  <c r="O3333" i="1" s="1"/>
  <c r="N3325" i="1"/>
  <c r="P3325" i="1" s="1"/>
  <c r="Q3325" i="1" s="1"/>
  <c r="L3325" i="1"/>
  <c r="O3325" i="1" s="1"/>
  <c r="N3317" i="1"/>
  <c r="P3317" i="1" s="1"/>
  <c r="Q3317" i="1" s="1"/>
  <c r="L3317" i="1"/>
  <c r="O3317" i="1" s="1"/>
  <c r="N3309" i="1"/>
  <c r="P3309" i="1" s="1"/>
  <c r="Q3309" i="1" s="1"/>
  <c r="L3309" i="1"/>
  <c r="O3309" i="1" s="1"/>
  <c r="N3301" i="1"/>
  <c r="P3301" i="1" s="1"/>
  <c r="Q3301" i="1" s="1"/>
  <c r="L3301" i="1"/>
  <c r="O3301" i="1" s="1"/>
  <c r="N3293" i="1"/>
  <c r="P3293" i="1" s="1"/>
  <c r="Q3293" i="1" s="1"/>
  <c r="L3293" i="1"/>
  <c r="O3293" i="1" s="1"/>
  <c r="N3285" i="1"/>
  <c r="P3285" i="1" s="1"/>
  <c r="Q3285" i="1" s="1"/>
  <c r="L3285" i="1"/>
  <c r="O3285" i="1" s="1"/>
  <c r="N3277" i="1"/>
  <c r="P3277" i="1" s="1"/>
  <c r="Q3277" i="1" s="1"/>
  <c r="L3277" i="1"/>
  <c r="O3277" i="1" s="1"/>
  <c r="N3269" i="1"/>
  <c r="P3269" i="1" s="1"/>
  <c r="Q3269" i="1" s="1"/>
  <c r="L3269" i="1"/>
  <c r="O3269" i="1" s="1"/>
  <c r="N3261" i="1"/>
  <c r="P3261" i="1" s="1"/>
  <c r="Q3261" i="1" s="1"/>
  <c r="L3261" i="1"/>
  <c r="O3261" i="1" s="1"/>
  <c r="N3253" i="1"/>
  <c r="P3253" i="1" s="1"/>
  <c r="Q3253" i="1" s="1"/>
  <c r="L3253" i="1"/>
  <c r="O3253" i="1" s="1"/>
  <c r="N3245" i="1"/>
  <c r="P3245" i="1" s="1"/>
  <c r="Q3245" i="1" s="1"/>
  <c r="L3245" i="1"/>
  <c r="O3245" i="1" s="1"/>
  <c r="N3237" i="1"/>
  <c r="P3237" i="1" s="1"/>
  <c r="Q3237" i="1" s="1"/>
  <c r="L3237" i="1"/>
  <c r="O3237" i="1" s="1"/>
  <c r="N3221" i="1"/>
  <c r="P3221" i="1" s="1"/>
  <c r="Q3221" i="1" s="1"/>
  <c r="L3221" i="1"/>
  <c r="O3221" i="1" s="1"/>
  <c r="N3213" i="1"/>
  <c r="P3213" i="1" s="1"/>
  <c r="Q3213" i="1" s="1"/>
  <c r="L3213" i="1"/>
  <c r="O3213" i="1" s="1"/>
  <c r="N3205" i="1"/>
  <c r="P3205" i="1" s="1"/>
  <c r="Q3205" i="1" s="1"/>
  <c r="L3205" i="1"/>
  <c r="O3205" i="1" s="1"/>
  <c r="N3197" i="1"/>
  <c r="P3197" i="1" s="1"/>
  <c r="Q3197" i="1" s="1"/>
  <c r="L3197" i="1"/>
  <c r="O3197" i="1" s="1"/>
  <c r="N3189" i="1"/>
  <c r="P3189" i="1" s="1"/>
  <c r="Q3189" i="1" s="1"/>
  <c r="L3189" i="1"/>
  <c r="O3189" i="1" s="1"/>
  <c r="N3181" i="1"/>
  <c r="P3181" i="1" s="1"/>
  <c r="Q3181" i="1" s="1"/>
  <c r="L3181" i="1"/>
  <c r="O3181" i="1" s="1"/>
  <c r="N3173" i="1"/>
  <c r="P3173" i="1" s="1"/>
  <c r="Q3173" i="1" s="1"/>
  <c r="L3173" i="1"/>
  <c r="O3173" i="1" s="1"/>
  <c r="N3165" i="1"/>
  <c r="P3165" i="1" s="1"/>
  <c r="Q3165" i="1" s="1"/>
  <c r="L3165" i="1"/>
  <c r="O3165" i="1" s="1"/>
  <c r="N3157" i="1"/>
  <c r="P3157" i="1" s="1"/>
  <c r="Q3157" i="1" s="1"/>
  <c r="L3157" i="1"/>
  <c r="O3157" i="1" s="1"/>
  <c r="N3149" i="1"/>
  <c r="P3149" i="1" s="1"/>
  <c r="Q3149" i="1" s="1"/>
  <c r="L3149" i="1"/>
  <c r="O3149" i="1" s="1"/>
  <c r="N3141" i="1"/>
  <c r="P3141" i="1" s="1"/>
  <c r="Q3141" i="1" s="1"/>
  <c r="L3141" i="1"/>
  <c r="O3141" i="1" s="1"/>
  <c r="N3133" i="1"/>
  <c r="P3133" i="1" s="1"/>
  <c r="Q3133" i="1" s="1"/>
  <c r="L3133" i="1"/>
  <c r="O3133" i="1" s="1"/>
  <c r="N3125" i="1"/>
  <c r="P3125" i="1" s="1"/>
  <c r="Q3125" i="1" s="1"/>
  <c r="L3125" i="1"/>
  <c r="O3125" i="1" s="1"/>
  <c r="N3117" i="1"/>
  <c r="P3117" i="1" s="1"/>
  <c r="Q3117" i="1" s="1"/>
  <c r="L3117" i="1"/>
  <c r="O3117" i="1" s="1"/>
  <c r="N3109" i="1"/>
  <c r="P3109" i="1" s="1"/>
  <c r="Q3109" i="1" s="1"/>
  <c r="L3109" i="1"/>
  <c r="O3109" i="1" s="1"/>
  <c r="N3101" i="1"/>
  <c r="P3101" i="1" s="1"/>
  <c r="Q3101" i="1" s="1"/>
  <c r="L3101" i="1"/>
  <c r="O3101" i="1" s="1"/>
  <c r="N3093" i="1"/>
  <c r="P3093" i="1" s="1"/>
  <c r="Q3093" i="1" s="1"/>
  <c r="L3093" i="1"/>
  <c r="O3093" i="1" s="1"/>
  <c r="N3085" i="1"/>
  <c r="P3085" i="1" s="1"/>
  <c r="Q3085" i="1" s="1"/>
  <c r="L3085" i="1"/>
  <c r="O3085" i="1" s="1"/>
  <c r="N3077" i="1"/>
  <c r="P3077" i="1" s="1"/>
  <c r="Q3077" i="1" s="1"/>
  <c r="L3077" i="1"/>
  <c r="O3077" i="1" s="1"/>
  <c r="N3061" i="1"/>
  <c r="P3061" i="1" s="1"/>
  <c r="Q3061" i="1" s="1"/>
  <c r="L3061" i="1"/>
  <c r="O3061" i="1" s="1"/>
  <c r="N3053" i="1"/>
  <c r="P3053" i="1" s="1"/>
  <c r="Q3053" i="1" s="1"/>
  <c r="L3053" i="1"/>
  <c r="O3053" i="1" s="1"/>
  <c r="N3045" i="1"/>
  <c r="P3045" i="1" s="1"/>
  <c r="Q3045" i="1" s="1"/>
  <c r="L3045" i="1"/>
  <c r="O3045" i="1" s="1"/>
  <c r="N3037" i="1"/>
  <c r="P3037" i="1" s="1"/>
  <c r="Q3037" i="1" s="1"/>
  <c r="L3037" i="1"/>
  <c r="O3037" i="1" s="1"/>
  <c r="N3021" i="1"/>
  <c r="P3021" i="1" s="1"/>
  <c r="Q3021" i="1" s="1"/>
  <c r="L3021" i="1"/>
  <c r="O3021" i="1" s="1"/>
  <c r="N3013" i="1"/>
  <c r="P3013" i="1" s="1"/>
  <c r="Q3013" i="1" s="1"/>
  <c r="L3013" i="1"/>
  <c r="O3013" i="1" s="1"/>
  <c r="N2997" i="1"/>
  <c r="P2997" i="1" s="1"/>
  <c r="Q2997" i="1" s="1"/>
  <c r="L2997" i="1"/>
  <c r="O2997" i="1" s="1"/>
  <c r="N2989" i="1"/>
  <c r="P2989" i="1" s="1"/>
  <c r="Q2989" i="1" s="1"/>
  <c r="L2989" i="1"/>
  <c r="O2989" i="1" s="1"/>
  <c r="N2981" i="1"/>
  <c r="P2981" i="1" s="1"/>
  <c r="Q2981" i="1" s="1"/>
  <c r="L2981" i="1"/>
  <c r="O2981" i="1" s="1"/>
  <c r="N2973" i="1"/>
  <c r="P2973" i="1" s="1"/>
  <c r="Q2973" i="1" s="1"/>
  <c r="L2973" i="1"/>
  <c r="O2973" i="1" s="1"/>
  <c r="N2965" i="1"/>
  <c r="P2965" i="1" s="1"/>
  <c r="Q2965" i="1" s="1"/>
  <c r="L2965" i="1"/>
  <c r="O2965" i="1" s="1"/>
  <c r="N2957" i="1"/>
  <c r="P2957" i="1" s="1"/>
  <c r="Q2957" i="1" s="1"/>
  <c r="L2957" i="1"/>
  <c r="O2957" i="1" s="1"/>
  <c r="N2949" i="1"/>
  <c r="P2949" i="1" s="1"/>
  <c r="Q2949" i="1" s="1"/>
  <c r="L2949" i="1"/>
  <c r="O2949" i="1" s="1"/>
  <c r="N2925" i="1"/>
  <c r="P2925" i="1" s="1"/>
  <c r="Q2925" i="1" s="1"/>
  <c r="L2925" i="1"/>
  <c r="O2925" i="1" s="1"/>
  <c r="N2917" i="1"/>
  <c r="P2917" i="1" s="1"/>
  <c r="Q2917" i="1" s="1"/>
  <c r="L2917" i="1"/>
  <c r="O2917" i="1" s="1"/>
  <c r="N2901" i="1"/>
  <c r="P2901" i="1" s="1"/>
  <c r="Q2901" i="1" s="1"/>
  <c r="L2901" i="1"/>
  <c r="O2901" i="1" s="1"/>
  <c r="N2893" i="1"/>
  <c r="P2893" i="1" s="1"/>
  <c r="Q2893" i="1" s="1"/>
  <c r="L2893" i="1"/>
  <c r="O2893" i="1" s="1"/>
  <c r="N2885" i="1"/>
  <c r="P2885" i="1" s="1"/>
  <c r="Q2885" i="1" s="1"/>
  <c r="L2885" i="1"/>
  <c r="O2885" i="1" s="1"/>
  <c r="N2877" i="1"/>
  <c r="P2877" i="1" s="1"/>
  <c r="Q2877" i="1" s="1"/>
  <c r="L2877" i="1"/>
  <c r="O2877" i="1" s="1"/>
  <c r="N2869" i="1"/>
  <c r="P2869" i="1" s="1"/>
  <c r="Q2869" i="1" s="1"/>
  <c r="L2869" i="1"/>
  <c r="O2869" i="1" s="1"/>
  <c r="N2861" i="1"/>
  <c r="P2861" i="1" s="1"/>
  <c r="Q2861" i="1" s="1"/>
  <c r="L2861" i="1"/>
  <c r="O2861" i="1" s="1"/>
  <c r="N2845" i="1"/>
  <c r="P2845" i="1" s="1"/>
  <c r="Q2845" i="1" s="1"/>
  <c r="L2845" i="1"/>
  <c r="O2845" i="1" s="1"/>
  <c r="N2837" i="1"/>
  <c r="P2837" i="1" s="1"/>
  <c r="Q2837" i="1" s="1"/>
  <c r="L2837" i="1"/>
  <c r="O2837" i="1" s="1"/>
  <c r="N2829" i="1"/>
  <c r="P2829" i="1" s="1"/>
  <c r="Q2829" i="1" s="1"/>
  <c r="L2829" i="1"/>
  <c r="O2829" i="1" s="1"/>
  <c r="N2821" i="1"/>
  <c r="P2821" i="1" s="1"/>
  <c r="Q2821" i="1" s="1"/>
  <c r="L2821" i="1"/>
  <c r="O2821" i="1" s="1"/>
  <c r="N2813" i="1"/>
  <c r="P2813" i="1" s="1"/>
  <c r="Q2813" i="1" s="1"/>
  <c r="L2813" i="1"/>
  <c r="O2813" i="1" s="1"/>
  <c r="N2797" i="1"/>
  <c r="P2797" i="1" s="1"/>
  <c r="Q2797" i="1" s="1"/>
  <c r="L2797" i="1"/>
  <c r="O2797" i="1" s="1"/>
  <c r="N2789" i="1"/>
  <c r="P2789" i="1" s="1"/>
  <c r="Q2789" i="1" s="1"/>
  <c r="L2789" i="1"/>
  <c r="O2789" i="1" s="1"/>
  <c r="N2765" i="1"/>
  <c r="P2765" i="1" s="1"/>
  <c r="Q2765" i="1" s="1"/>
  <c r="L2765" i="1"/>
  <c r="O2765" i="1" s="1"/>
  <c r="N2757" i="1"/>
  <c r="P2757" i="1" s="1"/>
  <c r="Q2757" i="1" s="1"/>
  <c r="L2757" i="1"/>
  <c r="O2757" i="1" s="1"/>
  <c r="N2741" i="1"/>
  <c r="P2741" i="1" s="1"/>
  <c r="Q2741" i="1" s="1"/>
  <c r="L2741" i="1"/>
  <c r="O2741" i="1" s="1"/>
  <c r="N2733" i="1"/>
  <c r="P2733" i="1" s="1"/>
  <c r="Q2733" i="1" s="1"/>
  <c r="L2733" i="1"/>
  <c r="O2733" i="1" s="1"/>
  <c r="N2725" i="1"/>
  <c r="P2725" i="1" s="1"/>
  <c r="Q2725" i="1" s="1"/>
  <c r="L2725" i="1"/>
  <c r="O2725" i="1" s="1"/>
  <c r="N2717" i="1"/>
  <c r="P2717" i="1" s="1"/>
  <c r="Q2717" i="1" s="1"/>
  <c r="L2717" i="1"/>
  <c r="O2717" i="1" s="1"/>
  <c r="N2709" i="1"/>
  <c r="P2709" i="1" s="1"/>
  <c r="Q2709" i="1" s="1"/>
  <c r="L2709" i="1"/>
  <c r="O2709" i="1" s="1"/>
  <c r="N2701" i="1"/>
  <c r="P2701" i="1" s="1"/>
  <c r="Q2701" i="1" s="1"/>
  <c r="L2701" i="1"/>
  <c r="O2701" i="1" s="1"/>
  <c r="N2693" i="1"/>
  <c r="P2693" i="1" s="1"/>
  <c r="Q2693" i="1" s="1"/>
  <c r="L2693" i="1"/>
  <c r="O2693" i="1" s="1"/>
  <c r="N2685" i="1"/>
  <c r="P2685" i="1" s="1"/>
  <c r="Q2685" i="1" s="1"/>
  <c r="L2685" i="1"/>
  <c r="O2685" i="1" s="1"/>
  <c r="N2677" i="1"/>
  <c r="P2677" i="1" s="1"/>
  <c r="Q2677" i="1" s="1"/>
  <c r="L2677" i="1"/>
  <c r="O2677" i="1" s="1"/>
  <c r="N2669" i="1"/>
  <c r="P2669" i="1" s="1"/>
  <c r="Q2669" i="1" s="1"/>
  <c r="L2669" i="1"/>
  <c r="O2669" i="1" s="1"/>
  <c r="N2661" i="1"/>
  <c r="P2661" i="1" s="1"/>
  <c r="Q2661" i="1" s="1"/>
  <c r="L2661" i="1"/>
  <c r="O2661" i="1" s="1"/>
  <c r="N2653" i="1"/>
  <c r="P2653" i="1" s="1"/>
  <c r="Q2653" i="1" s="1"/>
  <c r="L2653" i="1"/>
  <c r="O2653" i="1" s="1"/>
  <c r="N2637" i="1"/>
  <c r="P2637" i="1" s="1"/>
  <c r="Q2637" i="1" s="1"/>
  <c r="L2637" i="1"/>
  <c r="O2637" i="1" s="1"/>
  <c r="N2629" i="1"/>
  <c r="P2629" i="1" s="1"/>
  <c r="Q2629" i="1" s="1"/>
  <c r="L2629" i="1"/>
  <c r="O2629" i="1" s="1"/>
  <c r="N2621" i="1"/>
  <c r="P2621" i="1" s="1"/>
  <c r="Q2621" i="1" s="1"/>
  <c r="L2621" i="1"/>
  <c r="O2621" i="1" s="1"/>
  <c r="N2605" i="1"/>
  <c r="P2605" i="1" s="1"/>
  <c r="Q2605" i="1" s="1"/>
  <c r="L2605" i="1"/>
  <c r="O2605" i="1" s="1"/>
  <c r="N2597" i="1"/>
  <c r="P2597" i="1" s="1"/>
  <c r="Q2597" i="1" s="1"/>
  <c r="L2597" i="1"/>
  <c r="O2597" i="1" s="1"/>
  <c r="N2589" i="1"/>
  <c r="P2589" i="1" s="1"/>
  <c r="Q2589" i="1" s="1"/>
  <c r="L2589" i="1"/>
  <c r="O2589" i="1" s="1"/>
  <c r="N2581" i="1"/>
  <c r="P2581" i="1" s="1"/>
  <c r="Q2581" i="1" s="1"/>
  <c r="L2581" i="1"/>
  <c r="O2581" i="1" s="1"/>
  <c r="N2573" i="1"/>
  <c r="P2573" i="1" s="1"/>
  <c r="Q2573" i="1" s="1"/>
  <c r="L2573" i="1"/>
  <c r="O2573" i="1" s="1"/>
  <c r="N2565" i="1"/>
  <c r="P2565" i="1" s="1"/>
  <c r="Q2565" i="1" s="1"/>
  <c r="L2565" i="1"/>
  <c r="O2565" i="1" s="1"/>
  <c r="N2557" i="1"/>
  <c r="P2557" i="1" s="1"/>
  <c r="Q2557" i="1" s="1"/>
  <c r="L2557" i="1"/>
  <c r="O2557" i="1" s="1"/>
  <c r="N2549" i="1"/>
  <c r="P2549" i="1" s="1"/>
  <c r="Q2549" i="1" s="1"/>
  <c r="L2549" i="1"/>
  <c r="O2549" i="1" s="1"/>
  <c r="N2541" i="1"/>
  <c r="P2541" i="1" s="1"/>
  <c r="Q2541" i="1" s="1"/>
  <c r="L2541" i="1"/>
  <c r="O2541" i="1" s="1"/>
  <c r="N2533" i="1"/>
  <c r="P2533" i="1" s="1"/>
  <c r="Q2533" i="1" s="1"/>
  <c r="L2533" i="1"/>
  <c r="O2533" i="1" s="1"/>
  <c r="N2525" i="1"/>
  <c r="P2525" i="1" s="1"/>
  <c r="Q2525" i="1" s="1"/>
  <c r="L2525" i="1"/>
  <c r="O2525" i="1" s="1"/>
  <c r="N2517" i="1"/>
  <c r="P2517" i="1" s="1"/>
  <c r="Q2517" i="1" s="1"/>
  <c r="L2517" i="1"/>
  <c r="O2517" i="1" s="1"/>
  <c r="N2509" i="1"/>
  <c r="P2509" i="1" s="1"/>
  <c r="Q2509" i="1" s="1"/>
  <c r="L2509" i="1"/>
  <c r="O2509" i="1" s="1"/>
  <c r="N2501" i="1"/>
  <c r="P2501" i="1" s="1"/>
  <c r="Q2501" i="1" s="1"/>
  <c r="L2501" i="1"/>
  <c r="O2501" i="1" s="1"/>
  <c r="N2493" i="1"/>
  <c r="P2493" i="1" s="1"/>
  <c r="Q2493" i="1" s="1"/>
  <c r="L2493" i="1"/>
  <c r="O2493" i="1" s="1"/>
  <c r="N2485" i="1"/>
  <c r="P2485" i="1" s="1"/>
  <c r="Q2485" i="1" s="1"/>
  <c r="L2485" i="1"/>
  <c r="O2485" i="1" s="1"/>
  <c r="N2477" i="1"/>
  <c r="P2477" i="1" s="1"/>
  <c r="Q2477" i="1" s="1"/>
  <c r="L2477" i="1"/>
  <c r="O2477" i="1" s="1"/>
  <c r="N2469" i="1"/>
  <c r="P2469" i="1" s="1"/>
  <c r="Q2469" i="1" s="1"/>
  <c r="L2469" i="1"/>
  <c r="O2469" i="1" s="1"/>
  <c r="N2461" i="1"/>
  <c r="P2461" i="1" s="1"/>
  <c r="Q2461" i="1" s="1"/>
  <c r="L2461" i="1"/>
  <c r="O2461" i="1" s="1"/>
  <c r="N2453" i="1"/>
  <c r="P2453" i="1" s="1"/>
  <c r="Q2453" i="1" s="1"/>
  <c r="L2453" i="1"/>
  <c r="O2453" i="1" s="1"/>
  <c r="N2445" i="1"/>
  <c r="P2445" i="1" s="1"/>
  <c r="Q2445" i="1" s="1"/>
  <c r="L2445" i="1"/>
  <c r="O2445" i="1" s="1"/>
  <c r="N2437" i="1"/>
  <c r="P2437" i="1" s="1"/>
  <c r="Q2437" i="1" s="1"/>
  <c r="L2437" i="1"/>
  <c r="O2437" i="1" s="1"/>
  <c r="N2405" i="1"/>
  <c r="P2405" i="1" s="1"/>
  <c r="Q2405" i="1" s="1"/>
  <c r="L2405" i="1"/>
  <c r="O2405" i="1" s="1"/>
  <c r="N2381" i="1"/>
  <c r="P2381" i="1" s="1"/>
  <c r="Q2381" i="1" s="1"/>
  <c r="L2381" i="1"/>
  <c r="O2381" i="1" s="1"/>
  <c r="N2373" i="1"/>
  <c r="P2373" i="1" s="1"/>
  <c r="Q2373" i="1" s="1"/>
  <c r="L2373" i="1"/>
  <c r="O2373" i="1" s="1"/>
  <c r="N2357" i="1"/>
  <c r="P2357" i="1" s="1"/>
  <c r="Q2357" i="1" s="1"/>
  <c r="L2357" i="1"/>
  <c r="O2357" i="1" s="1"/>
  <c r="N2333" i="1"/>
  <c r="P2333" i="1" s="1"/>
  <c r="Q2333" i="1" s="1"/>
  <c r="L2333" i="1"/>
  <c r="O2333" i="1" s="1"/>
  <c r="N2325" i="1"/>
  <c r="P2325" i="1" s="1"/>
  <c r="Q2325" i="1" s="1"/>
  <c r="L2325" i="1"/>
  <c r="O2325" i="1" s="1"/>
  <c r="N2317" i="1"/>
  <c r="P2317" i="1" s="1"/>
  <c r="Q2317" i="1" s="1"/>
  <c r="L2317" i="1"/>
  <c r="O2317" i="1" s="1"/>
  <c r="N2309" i="1"/>
  <c r="P2309" i="1" s="1"/>
  <c r="Q2309" i="1" s="1"/>
  <c r="L2309" i="1"/>
  <c r="O2309" i="1" s="1"/>
  <c r="N2301" i="1"/>
  <c r="P2301" i="1" s="1"/>
  <c r="Q2301" i="1" s="1"/>
  <c r="L2301" i="1"/>
  <c r="O2301" i="1" s="1"/>
  <c r="N2285" i="1"/>
  <c r="P2285" i="1" s="1"/>
  <c r="Q2285" i="1" s="1"/>
  <c r="L2285" i="1"/>
  <c r="O2285" i="1" s="1"/>
  <c r="N2261" i="1"/>
  <c r="P2261" i="1" s="1"/>
  <c r="Q2261" i="1" s="1"/>
  <c r="L2261" i="1"/>
  <c r="O2261" i="1" s="1"/>
  <c r="N2245" i="1"/>
  <c r="P2245" i="1" s="1"/>
  <c r="Q2245" i="1" s="1"/>
  <c r="L2245" i="1"/>
  <c r="O2245" i="1" s="1"/>
  <c r="N2237" i="1"/>
  <c r="P2237" i="1" s="1"/>
  <c r="Q2237" i="1" s="1"/>
  <c r="L2237" i="1"/>
  <c r="O2237" i="1" s="1"/>
  <c r="N2229" i="1"/>
  <c r="P2229" i="1" s="1"/>
  <c r="Q2229" i="1" s="1"/>
  <c r="L2229" i="1"/>
  <c r="O2229" i="1" s="1"/>
  <c r="N2221" i="1"/>
  <c r="P2221" i="1" s="1"/>
  <c r="Q2221" i="1" s="1"/>
  <c r="L2221" i="1"/>
  <c r="O2221" i="1" s="1"/>
  <c r="N2213" i="1"/>
  <c r="P2213" i="1" s="1"/>
  <c r="Q2213" i="1" s="1"/>
  <c r="L2213" i="1"/>
  <c r="O2213" i="1" s="1"/>
  <c r="N2189" i="1"/>
  <c r="P2189" i="1" s="1"/>
  <c r="Q2189" i="1" s="1"/>
  <c r="L2189" i="1"/>
  <c r="O2189" i="1" s="1"/>
  <c r="N2181" i="1"/>
  <c r="P2181" i="1" s="1"/>
  <c r="Q2181" i="1" s="1"/>
  <c r="L2181" i="1"/>
  <c r="O2181" i="1" s="1"/>
  <c r="N2173" i="1"/>
  <c r="P2173" i="1" s="1"/>
  <c r="Q2173" i="1" s="1"/>
  <c r="L2173" i="1"/>
  <c r="O2173" i="1" s="1"/>
  <c r="N2165" i="1"/>
  <c r="P2165" i="1" s="1"/>
  <c r="Q2165" i="1" s="1"/>
  <c r="L2165" i="1"/>
  <c r="O2165" i="1" s="1"/>
  <c r="N2133" i="1"/>
  <c r="P2133" i="1" s="1"/>
  <c r="Q2133" i="1" s="1"/>
  <c r="L2133" i="1"/>
  <c r="O2133" i="1" s="1"/>
  <c r="N2117" i="1"/>
  <c r="P2117" i="1" s="1"/>
  <c r="Q2117" i="1" s="1"/>
  <c r="L2117" i="1"/>
  <c r="O2117" i="1" s="1"/>
  <c r="N2109" i="1"/>
  <c r="P2109" i="1" s="1"/>
  <c r="Q2109" i="1" s="1"/>
  <c r="L2109" i="1"/>
  <c r="O2109" i="1" s="1"/>
  <c r="N2077" i="1"/>
  <c r="P2077" i="1" s="1"/>
  <c r="Q2077" i="1" s="1"/>
  <c r="L2077" i="1"/>
  <c r="O2077" i="1" s="1"/>
  <c r="N2069" i="1"/>
  <c r="P2069" i="1" s="1"/>
  <c r="Q2069" i="1" s="1"/>
  <c r="L2069" i="1"/>
  <c r="O2069" i="1" s="1"/>
  <c r="N2061" i="1"/>
  <c r="P2061" i="1" s="1"/>
  <c r="Q2061" i="1" s="1"/>
  <c r="L2061" i="1"/>
  <c r="O2061" i="1" s="1"/>
  <c r="N2045" i="1"/>
  <c r="P2045" i="1" s="1"/>
  <c r="Q2045" i="1" s="1"/>
  <c r="L2045" i="1"/>
  <c r="O2045" i="1" s="1"/>
  <c r="N2037" i="1"/>
  <c r="P2037" i="1" s="1"/>
  <c r="Q2037" i="1" s="1"/>
  <c r="L2037" i="1"/>
  <c r="O2037" i="1" s="1"/>
  <c r="N2021" i="1"/>
  <c r="P2021" i="1" s="1"/>
  <c r="Q2021" i="1" s="1"/>
  <c r="L2021" i="1"/>
  <c r="O2021" i="1" s="1"/>
  <c r="N1973" i="1"/>
  <c r="P1973" i="1" s="1"/>
  <c r="Q1973" i="1" s="1"/>
  <c r="L1973" i="1"/>
  <c r="O1973" i="1" s="1"/>
  <c r="N1925" i="1"/>
  <c r="P1925" i="1" s="1"/>
  <c r="Q1925" i="1" s="1"/>
  <c r="L1925" i="1"/>
  <c r="O1925" i="1" s="1"/>
  <c r="N4988" i="1"/>
  <c r="P4988" i="1" s="1"/>
  <c r="Q4988" i="1" s="1"/>
  <c r="L4988" i="1"/>
  <c r="O4988" i="1" s="1"/>
  <c r="N4900" i="1"/>
  <c r="P4900" i="1" s="1"/>
  <c r="Q4900" i="1" s="1"/>
  <c r="L4900" i="1"/>
  <c r="O4900" i="1" s="1"/>
  <c r="N4828" i="1"/>
  <c r="P4828" i="1" s="1"/>
  <c r="Q4828" i="1" s="1"/>
  <c r="L4828" i="1"/>
  <c r="O4828" i="1" s="1"/>
  <c r="N4748" i="1"/>
  <c r="P4748" i="1" s="1"/>
  <c r="Q4748" i="1" s="1"/>
  <c r="L4748" i="1"/>
  <c r="O4748" i="1" s="1"/>
  <c r="N4668" i="1"/>
  <c r="P4668" i="1" s="1"/>
  <c r="Q4668" i="1" s="1"/>
  <c r="L4668" i="1"/>
  <c r="O4668" i="1" s="1"/>
  <c r="N4612" i="1"/>
  <c r="P4612" i="1" s="1"/>
  <c r="Q4612" i="1" s="1"/>
  <c r="L4612" i="1"/>
  <c r="O4612" i="1" s="1"/>
  <c r="N4588" i="1"/>
  <c r="P4588" i="1" s="1"/>
  <c r="Q4588" i="1" s="1"/>
  <c r="L4588" i="1"/>
  <c r="O4588" i="1" s="1"/>
  <c r="N4540" i="1"/>
  <c r="P4540" i="1" s="1"/>
  <c r="Q4540" i="1" s="1"/>
  <c r="L4540" i="1"/>
  <c r="O4540" i="1" s="1"/>
  <c r="N4484" i="1"/>
  <c r="P4484" i="1" s="1"/>
  <c r="Q4484" i="1" s="1"/>
  <c r="L4484" i="1"/>
  <c r="O4484" i="1" s="1"/>
  <c r="N4460" i="1"/>
  <c r="P4460" i="1" s="1"/>
  <c r="Q4460" i="1" s="1"/>
  <c r="L4460" i="1"/>
  <c r="O4460" i="1" s="1"/>
  <c r="N4436" i="1"/>
  <c r="P4436" i="1" s="1"/>
  <c r="Q4436" i="1" s="1"/>
  <c r="L4436" i="1"/>
  <c r="O4436" i="1" s="1"/>
  <c r="N4412" i="1"/>
  <c r="P4412" i="1" s="1"/>
  <c r="Q4412" i="1" s="1"/>
  <c r="L4412" i="1"/>
  <c r="O4412" i="1" s="1"/>
  <c r="N4388" i="1"/>
  <c r="P4388" i="1" s="1"/>
  <c r="Q4388" i="1" s="1"/>
  <c r="L4388" i="1"/>
  <c r="O4388" i="1" s="1"/>
  <c r="N4372" i="1"/>
  <c r="P4372" i="1" s="1"/>
  <c r="Q4372" i="1" s="1"/>
  <c r="L4372" i="1"/>
  <c r="O4372" i="1" s="1"/>
  <c r="N4348" i="1"/>
  <c r="P4348" i="1" s="1"/>
  <c r="Q4348" i="1" s="1"/>
  <c r="L4348" i="1"/>
  <c r="O4348" i="1" s="1"/>
  <c r="N4316" i="1"/>
  <c r="P4316" i="1" s="1"/>
  <c r="Q4316" i="1" s="1"/>
  <c r="L4316" i="1"/>
  <c r="O4316" i="1" s="1"/>
  <c r="N4268" i="1"/>
  <c r="P4268" i="1" s="1"/>
  <c r="Q4268" i="1" s="1"/>
  <c r="L4268" i="1"/>
  <c r="O4268" i="1" s="1"/>
  <c r="N4244" i="1"/>
  <c r="P4244" i="1" s="1"/>
  <c r="Q4244" i="1" s="1"/>
  <c r="L4244" i="1"/>
  <c r="O4244" i="1" s="1"/>
  <c r="N4220" i="1"/>
  <c r="P4220" i="1" s="1"/>
  <c r="Q4220" i="1" s="1"/>
  <c r="L4220" i="1"/>
  <c r="O4220" i="1" s="1"/>
  <c r="N4204" i="1"/>
  <c r="P4204" i="1" s="1"/>
  <c r="Q4204" i="1" s="1"/>
  <c r="L4204" i="1"/>
  <c r="O4204" i="1" s="1"/>
  <c r="N4180" i="1"/>
  <c r="P4180" i="1" s="1"/>
  <c r="Q4180" i="1" s="1"/>
  <c r="L4180" i="1"/>
  <c r="O4180" i="1" s="1"/>
  <c r="N4156" i="1"/>
  <c r="P4156" i="1" s="1"/>
  <c r="Q4156" i="1" s="1"/>
  <c r="L4156" i="1"/>
  <c r="O4156" i="1" s="1"/>
  <c r="N4116" i="1"/>
  <c r="P4116" i="1" s="1"/>
  <c r="Q4116" i="1" s="1"/>
  <c r="L4116" i="1"/>
  <c r="O4116" i="1" s="1"/>
  <c r="N4076" i="1"/>
  <c r="P4076" i="1" s="1"/>
  <c r="Q4076" i="1" s="1"/>
  <c r="L4076" i="1"/>
  <c r="O4076" i="1" s="1"/>
  <c r="N3956" i="1"/>
  <c r="P3956" i="1" s="1"/>
  <c r="Q3956" i="1" s="1"/>
  <c r="L3956" i="1"/>
  <c r="O3956" i="1" s="1"/>
  <c r="N3948" i="1"/>
  <c r="P3948" i="1" s="1"/>
  <c r="Q3948" i="1" s="1"/>
  <c r="L3948" i="1"/>
  <c r="O3948" i="1" s="1"/>
  <c r="N3924" i="1"/>
  <c r="P3924" i="1" s="1"/>
  <c r="Q3924" i="1" s="1"/>
  <c r="L3924" i="1"/>
  <c r="O3924" i="1" s="1"/>
  <c r="N3908" i="1"/>
  <c r="P3908" i="1" s="1"/>
  <c r="Q3908" i="1" s="1"/>
  <c r="L3908" i="1"/>
  <c r="O3908" i="1" s="1"/>
  <c r="N3884" i="1"/>
  <c r="P3884" i="1" s="1"/>
  <c r="Q3884" i="1" s="1"/>
  <c r="L3884" i="1"/>
  <c r="O3884" i="1" s="1"/>
  <c r="N3844" i="1"/>
  <c r="P3844" i="1" s="1"/>
  <c r="Q3844" i="1" s="1"/>
  <c r="L3844" i="1"/>
  <c r="O3844" i="1" s="1"/>
  <c r="N3692" i="1"/>
  <c r="P3692" i="1" s="1"/>
  <c r="Q3692" i="1" s="1"/>
  <c r="L3692" i="1"/>
  <c r="O3692" i="1" s="1"/>
  <c r="N3668" i="1"/>
  <c r="P3668" i="1" s="1"/>
  <c r="Q3668" i="1" s="1"/>
  <c r="L3668" i="1"/>
  <c r="O3668" i="1" s="1"/>
  <c r="N3636" i="1"/>
  <c r="P3636" i="1" s="1"/>
  <c r="Q3636" i="1" s="1"/>
  <c r="L3636" i="1"/>
  <c r="O3636" i="1" s="1"/>
  <c r="N3620" i="1"/>
  <c r="P3620" i="1" s="1"/>
  <c r="Q3620" i="1" s="1"/>
  <c r="L3620" i="1"/>
  <c r="O3620" i="1" s="1"/>
  <c r="N3604" i="1"/>
  <c r="P3604" i="1" s="1"/>
  <c r="Q3604" i="1" s="1"/>
  <c r="L3604" i="1"/>
  <c r="O3604" i="1" s="1"/>
  <c r="N3588" i="1"/>
  <c r="P3588" i="1" s="1"/>
  <c r="Q3588" i="1" s="1"/>
  <c r="L3588" i="1"/>
  <c r="O3588" i="1" s="1"/>
  <c r="N3580" i="1"/>
  <c r="P3580" i="1" s="1"/>
  <c r="Q3580" i="1" s="1"/>
  <c r="L3580" i="1"/>
  <c r="O3580" i="1" s="1"/>
  <c r="N3556" i="1"/>
  <c r="P3556" i="1" s="1"/>
  <c r="Q3556" i="1" s="1"/>
  <c r="L3556" i="1"/>
  <c r="O3556" i="1" s="1"/>
  <c r="N3540" i="1"/>
  <c r="P3540" i="1" s="1"/>
  <c r="Q3540" i="1" s="1"/>
  <c r="L3540" i="1"/>
  <c r="O3540" i="1" s="1"/>
  <c r="N3516" i="1"/>
  <c r="P3516" i="1" s="1"/>
  <c r="L3516" i="1"/>
  <c r="O3516" i="1" s="1"/>
  <c r="Q3516" i="1" s="1"/>
  <c r="N3492" i="1"/>
  <c r="P3492" i="1" s="1"/>
  <c r="Q3492" i="1" s="1"/>
  <c r="L3492" i="1"/>
  <c r="O3492" i="1" s="1"/>
  <c r="N3468" i="1"/>
  <c r="P3468" i="1" s="1"/>
  <c r="Q3468" i="1" s="1"/>
  <c r="L3468" i="1"/>
  <c r="O3468" i="1" s="1"/>
  <c r="N3444" i="1"/>
  <c r="P3444" i="1" s="1"/>
  <c r="Q3444" i="1" s="1"/>
  <c r="L3444" i="1"/>
  <c r="O3444" i="1" s="1"/>
  <c r="N3428" i="1"/>
  <c r="P3428" i="1" s="1"/>
  <c r="Q3428" i="1" s="1"/>
  <c r="L3428" i="1"/>
  <c r="O3428" i="1" s="1"/>
  <c r="N3404" i="1"/>
  <c r="P3404" i="1" s="1"/>
  <c r="Q3404" i="1" s="1"/>
  <c r="L3404" i="1"/>
  <c r="O3404" i="1" s="1"/>
  <c r="N3380" i="1"/>
  <c r="P3380" i="1" s="1"/>
  <c r="Q3380" i="1" s="1"/>
  <c r="L3380" i="1"/>
  <c r="O3380" i="1" s="1"/>
  <c r="N3364" i="1"/>
  <c r="P3364" i="1" s="1"/>
  <c r="Q3364" i="1" s="1"/>
  <c r="L3364" i="1"/>
  <c r="O3364" i="1" s="1"/>
  <c r="N3340" i="1"/>
  <c r="P3340" i="1" s="1"/>
  <c r="Q3340" i="1" s="1"/>
  <c r="L3340" i="1"/>
  <c r="O3340" i="1" s="1"/>
  <c r="N3324" i="1"/>
  <c r="P3324" i="1" s="1"/>
  <c r="Q3324" i="1" s="1"/>
  <c r="L3324" i="1"/>
  <c r="O3324" i="1" s="1"/>
  <c r="N3308" i="1"/>
  <c r="P3308" i="1" s="1"/>
  <c r="Q3308" i="1" s="1"/>
  <c r="L3308" i="1"/>
  <c r="O3308" i="1" s="1"/>
  <c r="N3284" i="1"/>
  <c r="P3284" i="1" s="1"/>
  <c r="Q3284" i="1" s="1"/>
  <c r="L3284" i="1"/>
  <c r="O3284" i="1" s="1"/>
  <c r="N3276" i="1"/>
  <c r="P3276" i="1" s="1"/>
  <c r="Q3276" i="1" s="1"/>
  <c r="L3276" i="1"/>
  <c r="O3276" i="1" s="1"/>
  <c r="N3252" i="1"/>
  <c r="P3252" i="1" s="1"/>
  <c r="Q3252" i="1" s="1"/>
  <c r="L3252" i="1"/>
  <c r="O3252" i="1" s="1"/>
  <c r="N3236" i="1"/>
  <c r="P3236" i="1" s="1"/>
  <c r="Q3236" i="1" s="1"/>
  <c r="L3236" i="1"/>
  <c r="O3236" i="1" s="1"/>
  <c r="N3028" i="1"/>
  <c r="P3028" i="1" s="1"/>
  <c r="Q3028" i="1" s="1"/>
  <c r="L3028" i="1"/>
  <c r="O3028" i="1" s="1"/>
  <c r="N3020" i="1"/>
  <c r="P3020" i="1" s="1"/>
  <c r="Q3020" i="1" s="1"/>
  <c r="L3020" i="1"/>
  <c r="O3020" i="1" s="1"/>
  <c r="N2972" i="1"/>
  <c r="P2972" i="1" s="1"/>
  <c r="Q2972" i="1" s="1"/>
  <c r="L2972" i="1"/>
  <c r="O2972" i="1" s="1"/>
  <c r="N2964" i="1"/>
  <c r="P2964" i="1" s="1"/>
  <c r="Q2964" i="1" s="1"/>
  <c r="L2964" i="1"/>
  <c r="O2964" i="1" s="1"/>
  <c r="N2956" i="1"/>
  <c r="P2956" i="1" s="1"/>
  <c r="Q2956" i="1" s="1"/>
  <c r="L2956" i="1"/>
  <c r="O2956" i="1" s="1"/>
  <c r="N2916" i="1"/>
  <c r="P2916" i="1" s="1"/>
  <c r="Q2916" i="1" s="1"/>
  <c r="L2916" i="1"/>
  <c r="O2916" i="1" s="1"/>
  <c r="N2844" i="1"/>
  <c r="P2844" i="1" s="1"/>
  <c r="Q2844" i="1" s="1"/>
  <c r="L2844" i="1"/>
  <c r="O2844" i="1" s="1"/>
  <c r="N2828" i="1"/>
  <c r="P2828" i="1" s="1"/>
  <c r="Q2828" i="1" s="1"/>
  <c r="L2828" i="1"/>
  <c r="O2828" i="1" s="1"/>
  <c r="N2804" i="1"/>
  <c r="P2804" i="1" s="1"/>
  <c r="Q2804" i="1" s="1"/>
  <c r="L2804" i="1"/>
  <c r="O2804" i="1" s="1"/>
  <c r="N2788" i="1"/>
  <c r="P2788" i="1" s="1"/>
  <c r="Q2788" i="1" s="1"/>
  <c r="L2788" i="1"/>
  <c r="O2788" i="1" s="1"/>
  <c r="N2764" i="1"/>
  <c r="P2764" i="1" s="1"/>
  <c r="Q2764" i="1" s="1"/>
  <c r="L2764" i="1"/>
  <c r="O2764" i="1" s="1"/>
  <c r="N2740" i="1"/>
  <c r="P2740" i="1" s="1"/>
  <c r="Q2740" i="1" s="1"/>
  <c r="L2740" i="1"/>
  <c r="O2740" i="1" s="1"/>
  <c r="N2628" i="1"/>
  <c r="P2628" i="1" s="1"/>
  <c r="Q2628" i="1" s="1"/>
  <c r="L2628" i="1"/>
  <c r="O2628" i="1" s="1"/>
  <c r="N2604" i="1"/>
  <c r="P2604" i="1" s="1"/>
  <c r="Q2604" i="1" s="1"/>
  <c r="L2604" i="1"/>
  <c r="O2604" i="1" s="1"/>
  <c r="N2572" i="1"/>
  <c r="P2572" i="1" s="1"/>
  <c r="Q2572" i="1" s="1"/>
  <c r="L2572" i="1"/>
  <c r="O2572" i="1" s="1"/>
  <c r="N2540" i="1"/>
  <c r="P2540" i="1" s="1"/>
  <c r="Q2540" i="1" s="1"/>
  <c r="L2540" i="1"/>
  <c r="O2540" i="1" s="1"/>
  <c r="N2476" i="1"/>
  <c r="P2476" i="1" s="1"/>
  <c r="Q2476" i="1" s="1"/>
  <c r="L2476" i="1"/>
  <c r="O2476" i="1" s="1"/>
  <c r="N2452" i="1"/>
  <c r="P2452" i="1" s="1"/>
  <c r="Q2452" i="1" s="1"/>
  <c r="L2452" i="1"/>
  <c r="O2452" i="1" s="1"/>
  <c r="N2388" i="1"/>
  <c r="P2388" i="1" s="1"/>
  <c r="Q2388" i="1" s="1"/>
  <c r="L2388" i="1"/>
  <c r="O2388" i="1" s="1"/>
  <c r="N2372" i="1"/>
  <c r="P2372" i="1" s="1"/>
  <c r="Q2372" i="1" s="1"/>
  <c r="L2372" i="1"/>
  <c r="O2372" i="1" s="1"/>
  <c r="N2332" i="1"/>
  <c r="P2332" i="1" s="1"/>
  <c r="Q2332" i="1" s="1"/>
  <c r="L2332" i="1"/>
  <c r="O2332" i="1" s="1"/>
  <c r="N2316" i="1"/>
  <c r="P2316" i="1" s="1"/>
  <c r="Q2316" i="1" s="1"/>
  <c r="L2316" i="1"/>
  <c r="O2316" i="1" s="1"/>
  <c r="N2300" i="1"/>
  <c r="P2300" i="1" s="1"/>
  <c r="Q2300" i="1" s="1"/>
  <c r="L2300" i="1"/>
  <c r="O2300" i="1" s="1"/>
  <c r="N2292" i="1"/>
  <c r="P2292" i="1" s="1"/>
  <c r="Q2292" i="1" s="1"/>
  <c r="L2292" i="1"/>
  <c r="O2292" i="1" s="1"/>
  <c r="N2284" i="1"/>
  <c r="P2284" i="1" s="1"/>
  <c r="Q2284" i="1" s="1"/>
  <c r="L2284" i="1"/>
  <c r="O2284" i="1" s="1"/>
  <c r="N2268" i="1"/>
  <c r="P2268" i="1" s="1"/>
  <c r="Q2268" i="1" s="1"/>
  <c r="L2268" i="1"/>
  <c r="O2268" i="1" s="1"/>
  <c r="N2260" i="1"/>
  <c r="P2260" i="1" s="1"/>
  <c r="Q2260" i="1" s="1"/>
  <c r="L2260" i="1"/>
  <c r="O2260" i="1" s="1"/>
  <c r="N2244" i="1"/>
  <c r="P2244" i="1" s="1"/>
  <c r="Q2244" i="1" s="1"/>
  <c r="L2244" i="1"/>
  <c r="O2244" i="1" s="1"/>
  <c r="N2236" i="1"/>
  <c r="P2236" i="1" s="1"/>
  <c r="Q2236" i="1" s="1"/>
  <c r="L2236" i="1"/>
  <c r="O2236" i="1" s="1"/>
  <c r="N2228" i="1"/>
  <c r="P2228" i="1" s="1"/>
  <c r="Q2228" i="1" s="1"/>
  <c r="L2228" i="1"/>
  <c r="O2228" i="1" s="1"/>
  <c r="N2212" i="1"/>
  <c r="P2212" i="1" s="1"/>
  <c r="Q2212" i="1" s="1"/>
  <c r="L2212" i="1"/>
  <c r="O2212" i="1" s="1"/>
  <c r="N2164" i="1"/>
  <c r="P2164" i="1" s="1"/>
  <c r="Q2164" i="1" s="1"/>
  <c r="L2164" i="1"/>
  <c r="O2164" i="1" s="1"/>
  <c r="N2092" i="1"/>
  <c r="P2092" i="1" s="1"/>
  <c r="Q2092" i="1" s="1"/>
  <c r="L2092" i="1"/>
  <c r="O2092" i="1" s="1"/>
  <c r="N2084" i="1"/>
  <c r="P2084" i="1" s="1"/>
  <c r="Q2084" i="1" s="1"/>
  <c r="L2084" i="1"/>
  <c r="O2084" i="1" s="1"/>
  <c r="N2076" i="1"/>
  <c r="P2076" i="1" s="1"/>
  <c r="Q2076" i="1" s="1"/>
  <c r="L2076" i="1"/>
  <c r="O2076" i="1" s="1"/>
  <c r="N2060" i="1"/>
  <c r="P2060" i="1" s="1"/>
  <c r="Q2060" i="1" s="1"/>
  <c r="L2060" i="1"/>
  <c r="O2060" i="1" s="1"/>
  <c r="N2052" i="1"/>
  <c r="P2052" i="1" s="1"/>
  <c r="Q2052" i="1" s="1"/>
  <c r="L2052" i="1"/>
  <c r="O2052" i="1" s="1"/>
  <c r="N2044" i="1"/>
  <c r="P2044" i="1" s="1"/>
  <c r="Q2044" i="1" s="1"/>
  <c r="L2044" i="1"/>
  <c r="O2044" i="1" s="1"/>
  <c r="N2036" i="1"/>
  <c r="P2036" i="1" s="1"/>
  <c r="Q2036" i="1" s="1"/>
  <c r="L2036" i="1"/>
  <c r="O2036" i="1" s="1"/>
  <c r="N2020" i="1"/>
  <c r="P2020" i="1" s="1"/>
  <c r="Q2020" i="1" s="1"/>
  <c r="L2020" i="1"/>
  <c r="O2020" i="1" s="1"/>
  <c r="N2012" i="1"/>
  <c r="P2012" i="1" s="1"/>
  <c r="Q2012" i="1" s="1"/>
  <c r="L2012" i="1"/>
  <c r="O2012" i="1" s="1"/>
  <c r="N1980" i="1"/>
  <c r="P1980" i="1" s="1"/>
  <c r="Q1980" i="1" s="1"/>
  <c r="L1980" i="1"/>
  <c r="O1980" i="1" s="1"/>
  <c r="N1972" i="1"/>
  <c r="P1972" i="1" s="1"/>
  <c r="Q1972" i="1" s="1"/>
  <c r="L1972" i="1"/>
  <c r="O1972" i="1" s="1"/>
  <c r="N1940" i="1"/>
  <c r="P1940" i="1" s="1"/>
  <c r="Q1940" i="1" s="1"/>
  <c r="L1940" i="1"/>
  <c r="O1940" i="1" s="1"/>
  <c r="N1924" i="1"/>
  <c r="P1924" i="1" s="1"/>
  <c r="Q1924" i="1" s="1"/>
  <c r="L1924" i="1"/>
  <c r="O1924" i="1" s="1"/>
  <c r="N1900" i="1"/>
  <c r="P1900" i="1" s="1"/>
  <c r="Q1900" i="1" s="1"/>
  <c r="L1900" i="1"/>
  <c r="O1900" i="1" s="1"/>
  <c r="N1860" i="1"/>
  <c r="P1860" i="1" s="1"/>
  <c r="Q1860" i="1" s="1"/>
  <c r="L1860" i="1"/>
  <c r="O1860" i="1" s="1"/>
  <c r="N1836" i="1"/>
  <c r="P1836" i="1" s="1"/>
  <c r="Q1836" i="1" s="1"/>
  <c r="L1836" i="1"/>
  <c r="O1836" i="1" s="1"/>
  <c r="N1820" i="1"/>
  <c r="P1820" i="1" s="1"/>
  <c r="Q1820" i="1" s="1"/>
  <c r="L1820" i="1"/>
  <c r="O1820" i="1" s="1"/>
  <c r="N1804" i="1"/>
  <c r="P1804" i="1" s="1"/>
  <c r="Q1804" i="1" s="1"/>
  <c r="L1804" i="1"/>
  <c r="O1804" i="1" s="1"/>
  <c r="N1796" i="1"/>
  <c r="P1796" i="1" s="1"/>
  <c r="Q1796" i="1" s="1"/>
  <c r="L1796" i="1"/>
  <c r="O1796" i="1" s="1"/>
  <c r="N1780" i="1"/>
  <c r="P1780" i="1" s="1"/>
  <c r="Q1780" i="1" s="1"/>
  <c r="L1780" i="1"/>
  <c r="O1780" i="1" s="1"/>
  <c r="N1772" i="1"/>
  <c r="P1772" i="1" s="1"/>
  <c r="Q1772" i="1" s="1"/>
  <c r="L1772" i="1"/>
  <c r="O1772" i="1" s="1"/>
  <c r="N1764" i="1"/>
  <c r="P1764" i="1" s="1"/>
  <c r="Q1764" i="1" s="1"/>
  <c r="L1764" i="1"/>
  <c r="O1764" i="1" s="1"/>
  <c r="N1724" i="1"/>
  <c r="P1724" i="1" s="1"/>
  <c r="Q1724" i="1" s="1"/>
  <c r="L1724" i="1"/>
  <c r="O1724" i="1" s="1"/>
  <c r="N1716" i="1"/>
  <c r="P1716" i="1" s="1"/>
  <c r="Q1716" i="1" s="1"/>
  <c r="L1716" i="1"/>
  <c r="O1716" i="1" s="1"/>
  <c r="N1700" i="1"/>
  <c r="P1700" i="1" s="1"/>
  <c r="Q1700" i="1" s="1"/>
  <c r="L1700" i="1"/>
  <c r="O1700" i="1" s="1"/>
  <c r="N1692" i="1"/>
  <c r="P1692" i="1" s="1"/>
  <c r="Q1692" i="1" s="1"/>
  <c r="L1692" i="1"/>
  <c r="O1692" i="1" s="1"/>
  <c r="N1676" i="1"/>
  <c r="P1676" i="1" s="1"/>
  <c r="Q1676" i="1" s="1"/>
  <c r="L1676" i="1"/>
  <c r="O1676" i="1" s="1"/>
  <c r="N1668" i="1"/>
  <c r="P1668" i="1" s="1"/>
  <c r="Q1668" i="1" s="1"/>
  <c r="L1668" i="1"/>
  <c r="O1668" i="1" s="1"/>
  <c r="N1660" i="1"/>
  <c r="P1660" i="1" s="1"/>
  <c r="Q1660" i="1" s="1"/>
  <c r="L1660" i="1"/>
  <c r="O1660" i="1" s="1"/>
  <c r="N1652" i="1"/>
  <c r="P1652" i="1" s="1"/>
  <c r="Q1652" i="1" s="1"/>
  <c r="L1652" i="1"/>
  <c r="O1652" i="1" s="1"/>
  <c r="N1644" i="1"/>
  <c r="P1644" i="1" s="1"/>
  <c r="Q1644" i="1" s="1"/>
  <c r="L1644" i="1"/>
  <c r="O1644" i="1" s="1"/>
  <c r="N1636" i="1"/>
  <c r="P1636" i="1" s="1"/>
  <c r="Q1636" i="1" s="1"/>
  <c r="L1636" i="1"/>
  <c r="O1636" i="1" s="1"/>
  <c r="N1628" i="1"/>
  <c r="P1628" i="1" s="1"/>
  <c r="Q1628" i="1" s="1"/>
  <c r="L1628" i="1"/>
  <c r="O1628" i="1" s="1"/>
  <c r="N1620" i="1"/>
  <c r="P1620" i="1" s="1"/>
  <c r="Q1620" i="1" s="1"/>
  <c r="L1620" i="1"/>
  <c r="O1620" i="1" s="1"/>
  <c r="N1612" i="1"/>
  <c r="P1612" i="1" s="1"/>
  <c r="Q1612" i="1" s="1"/>
  <c r="L1612" i="1"/>
  <c r="O1612" i="1" s="1"/>
  <c r="N1580" i="1"/>
  <c r="P1580" i="1" s="1"/>
  <c r="Q1580" i="1" s="1"/>
  <c r="L1580" i="1"/>
  <c r="O1580" i="1" s="1"/>
  <c r="N1556" i="1"/>
  <c r="P1556" i="1" s="1"/>
  <c r="Q1556" i="1" s="1"/>
  <c r="L1556" i="1"/>
  <c r="O1556" i="1" s="1"/>
  <c r="N1540" i="1"/>
  <c r="P1540" i="1" s="1"/>
  <c r="Q1540" i="1" s="1"/>
  <c r="L1540" i="1"/>
  <c r="O1540" i="1" s="1"/>
  <c r="N1524" i="1"/>
  <c r="P1524" i="1" s="1"/>
  <c r="Q1524" i="1" s="1"/>
  <c r="L1524" i="1"/>
  <c r="O1524" i="1" s="1"/>
  <c r="N1500" i="1"/>
  <c r="P1500" i="1" s="1"/>
  <c r="Q1500" i="1" s="1"/>
  <c r="L1500" i="1"/>
  <c r="O1500" i="1" s="1"/>
  <c r="N1468" i="1"/>
  <c r="P1468" i="1" s="1"/>
  <c r="Q1468" i="1" s="1"/>
  <c r="L1468" i="1"/>
  <c r="O1468" i="1" s="1"/>
  <c r="N1460" i="1"/>
  <c r="P1460" i="1" s="1"/>
  <c r="Q1460" i="1" s="1"/>
  <c r="L1460" i="1"/>
  <c r="O1460" i="1" s="1"/>
  <c r="N1428" i="1"/>
  <c r="P1428" i="1" s="1"/>
  <c r="Q1428" i="1" s="1"/>
  <c r="L1428" i="1"/>
  <c r="O1428" i="1" s="1"/>
  <c r="N1412" i="1"/>
  <c r="P1412" i="1" s="1"/>
  <c r="Q1412" i="1" s="1"/>
  <c r="L1412" i="1"/>
  <c r="O1412" i="1" s="1"/>
  <c r="N1404" i="1"/>
  <c r="P1404" i="1" s="1"/>
  <c r="Q1404" i="1" s="1"/>
  <c r="L1404" i="1"/>
  <c r="O1404" i="1" s="1"/>
  <c r="N1396" i="1"/>
  <c r="P1396" i="1" s="1"/>
  <c r="Q1396" i="1" s="1"/>
  <c r="L1396" i="1"/>
  <c r="O1396" i="1" s="1"/>
  <c r="N1388" i="1"/>
  <c r="P1388" i="1" s="1"/>
  <c r="Q1388" i="1" s="1"/>
  <c r="L1388" i="1"/>
  <c r="O1388" i="1" s="1"/>
  <c r="N1340" i="1"/>
  <c r="P1340" i="1" s="1"/>
  <c r="Q1340" i="1" s="1"/>
  <c r="L1340" i="1"/>
  <c r="O1340" i="1" s="1"/>
  <c r="N1332" i="1"/>
  <c r="P1332" i="1" s="1"/>
  <c r="Q1332" i="1" s="1"/>
  <c r="L1332" i="1"/>
  <c r="O1332" i="1" s="1"/>
  <c r="N1316" i="1"/>
  <c r="P1316" i="1" s="1"/>
  <c r="Q1316" i="1" s="1"/>
  <c r="L1316" i="1"/>
  <c r="O1316" i="1" s="1"/>
  <c r="N1308" i="1"/>
  <c r="P1308" i="1" s="1"/>
  <c r="Q1308" i="1" s="1"/>
  <c r="L1308" i="1"/>
  <c r="O1308" i="1" s="1"/>
  <c r="N1300" i="1"/>
  <c r="P1300" i="1" s="1"/>
  <c r="Q1300" i="1" s="1"/>
  <c r="L1300" i="1"/>
  <c r="O1300" i="1" s="1"/>
  <c r="N1284" i="1"/>
  <c r="P1284" i="1" s="1"/>
  <c r="Q1284" i="1" s="1"/>
  <c r="L1284" i="1"/>
  <c r="O1284" i="1" s="1"/>
  <c r="N1260" i="1"/>
  <c r="P1260" i="1" s="1"/>
  <c r="Q1260" i="1" s="1"/>
  <c r="L1260" i="1"/>
  <c r="O1260" i="1" s="1"/>
  <c r="N1228" i="1"/>
  <c r="P1228" i="1" s="1"/>
  <c r="Q1228" i="1" s="1"/>
  <c r="L1228" i="1"/>
  <c r="O1228" i="1" s="1"/>
  <c r="N1188" i="1"/>
  <c r="P1188" i="1" s="1"/>
  <c r="Q1188" i="1" s="1"/>
  <c r="L1188" i="1"/>
  <c r="O1188" i="1" s="1"/>
  <c r="N1164" i="1"/>
  <c r="P1164" i="1" s="1"/>
  <c r="Q1164" i="1" s="1"/>
  <c r="L1164" i="1"/>
  <c r="O1164" i="1" s="1"/>
  <c r="N1148" i="1"/>
  <c r="P1148" i="1" s="1"/>
  <c r="Q1148" i="1" s="1"/>
  <c r="L1148" i="1"/>
  <c r="O1148" i="1" s="1"/>
  <c r="N1124" i="1"/>
  <c r="P1124" i="1" s="1"/>
  <c r="Q1124" i="1" s="1"/>
  <c r="L1124" i="1"/>
  <c r="O1124" i="1" s="1"/>
  <c r="N1020" i="1"/>
  <c r="P1020" i="1" s="1"/>
  <c r="Q1020" i="1" s="1"/>
  <c r="L1020" i="1"/>
  <c r="O1020" i="1" s="1"/>
  <c r="N996" i="1"/>
  <c r="P996" i="1" s="1"/>
  <c r="Q996" i="1" s="1"/>
  <c r="L996" i="1"/>
  <c r="O996" i="1" s="1"/>
  <c r="N988" i="1"/>
  <c r="P988" i="1" s="1"/>
  <c r="Q988" i="1" s="1"/>
  <c r="L988" i="1"/>
  <c r="O988" i="1" s="1"/>
  <c r="N956" i="1"/>
  <c r="P956" i="1" s="1"/>
  <c r="Q956" i="1" s="1"/>
  <c r="L956" i="1"/>
  <c r="O956" i="1" s="1"/>
  <c r="N924" i="1"/>
  <c r="P924" i="1" s="1"/>
  <c r="Q924" i="1" s="1"/>
  <c r="L924" i="1"/>
  <c r="O924" i="1" s="1"/>
  <c r="N876" i="1"/>
  <c r="P876" i="1" s="1"/>
  <c r="Q876" i="1" s="1"/>
  <c r="L876" i="1"/>
  <c r="O876" i="1" s="1"/>
  <c r="N812" i="1"/>
  <c r="P812" i="1" s="1"/>
  <c r="Q812" i="1" s="1"/>
  <c r="L812" i="1"/>
  <c r="O812" i="1" s="1"/>
  <c r="N796" i="1"/>
  <c r="P796" i="1" s="1"/>
  <c r="Q796" i="1" s="1"/>
  <c r="L796" i="1"/>
  <c r="O796" i="1" s="1"/>
  <c r="N676" i="1"/>
  <c r="P676" i="1" s="1"/>
  <c r="Q676" i="1" s="1"/>
  <c r="L676" i="1"/>
  <c r="O676" i="1" s="1"/>
  <c r="N604" i="1"/>
  <c r="P604" i="1" s="1"/>
  <c r="Q604" i="1" s="1"/>
  <c r="L604" i="1"/>
  <c r="O604" i="1" s="1"/>
  <c r="N596" i="1"/>
  <c r="P596" i="1" s="1"/>
  <c r="Q596" i="1" s="1"/>
  <c r="L596" i="1"/>
  <c r="O596" i="1" s="1"/>
  <c r="N572" i="1"/>
  <c r="P572" i="1" s="1"/>
  <c r="Q572" i="1" s="1"/>
  <c r="L572" i="1"/>
  <c r="O572" i="1" s="1"/>
  <c r="N540" i="1"/>
  <c r="P540" i="1" s="1"/>
  <c r="Q540" i="1" s="1"/>
  <c r="L540" i="1"/>
  <c r="O540" i="1" s="1"/>
  <c r="N524" i="1"/>
  <c r="P524" i="1" s="1"/>
  <c r="Q524" i="1" s="1"/>
  <c r="L524" i="1"/>
  <c r="O524" i="1" s="1"/>
  <c r="N460" i="1"/>
  <c r="P460" i="1" s="1"/>
  <c r="Q460" i="1" s="1"/>
  <c r="L460" i="1"/>
  <c r="O460" i="1" s="1"/>
  <c r="N452" i="1"/>
  <c r="P452" i="1" s="1"/>
  <c r="Q452" i="1" s="1"/>
  <c r="L452" i="1"/>
  <c r="O452" i="1" s="1"/>
  <c r="N444" i="1"/>
  <c r="P444" i="1" s="1"/>
  <c r="Q444" i="1" s="1"/>
  <c r="L444" i="1"/>
  <c r="O444" i="1" s="1"/>
  <c r="N380" i="1"/>
  <c r="P380" i="1" s="1"/>
  <c r="Q380" i="1" s="1"/>
  <c r="L380" i="1"/>
  <c r="O380" i="1" s="1"/>
  <c r="N340" i="1"/>
  <c r="P340" i="1" s="1"/>
  <c r="Q340" i="1" s="1"/>
  <c r="L340" i="1"/>
  <c r="O340" i="1" s="1"/>
  <c r="N300" i="1"/>
  <c r="P300" i="1" s="1"/>
  <c r="Q300" i="1" s="1"/>
  <c r="L300" i="1"/>
  <c r="O300" i="1" s="1"/>
  <c r="N204" i="1"/>
  <c r="P204" i="1" s="1"/>
  <c r="Q204" i="1" s="1"/>
  <c r="L204" i="1"/>
  <c r="O204" i="1" s="1"/>
  <c r="N196" i="1"/>
  <c r="P196" i="1" s="1"/>
  <c r="Q196" i="1" s="1"/>
  <c r="L196" i="1"/>
  <c r="O196" i="1" s="1"/>
  <c r="N164" i="1"/>
  <c r="P164" i="1" s="1"/>
  <c r="Q164" i="1" s="1"/>
  <c r="L164" i="1"/>
  <c r="O164" i="1" s="1"/>
  <c r="N156" i="1"/>
  <c r="P156" i="1" s="1"/>
  <c r="Q156" i="1" s="1"/>
  <c r="L156" i="1"/>
  <c r="O156" i="1" s="1"/>
  <c r="N92" i="1"/>
  <c r="P92" i="1" s="1"/>
  <c r="Q92" i="1" s="1"/>
  <c r="L92" i="1"/>
  <c r="O92" i="1" s="1"/>
  <c r="N36" i="1"/>
  <c r="P36" i="1" s="1"/>
  <c r="Q36" i="1" s="1"/>
  <c r="L36" i="1"/>
  <c r="O36" i="1" s="1"/>
  <c r="N20" i="1"/>
  <c r="P20" i="1" s="1"/>
  <c r="Q20" i="1" s="1"/>
  <c r="L20" i="1"/>
  <c r="O20" i="1" s="1"/>
  <c r="N5196" i="1"/>
  <c r="P5196" i="1" s="1"/>
  <c r="Q5196" i="1" s="1"/>
  <c r="L5196" i="1"/>
  <c r="O5196" i="1" s="1"/>
  <c r="N5036" i="1"/>
  <c r="P5036" i="1" s="1"/>
  <c r="L5036" i="1"/>
  <c r="O5036" i="1" s="1"/>
  <c r="Q5036" i="1" s="1"/>
  <c r="N4972" i="1"/>
  <c r="P4972" i="1" s="1"/>
  <c r="Q4972" i="1" s="1"/>
  <c r="L4972" i="1"/>
  <c r="O4972" i="1" s="1"/>
  <c r="N4908" i="1"/>
  <c r="P4908" i="1" s="1"/>
  <c r="Q4908" i="1" s="1"/>
  <c r="L4908" i="1"/>
  <c r="O4908" i="1" s="1"/>
  <c r="N4852" i="1"/>
  <c r="P4852" i="1" s="1"/>
  <c r="Q4852" i="1" s="1"/>
  <c r="L4852" i="1"/>
  <c r="O4852" i="1" s="1"/>
  <c r="N4780" i="1"/>
  <c r="P4780" i="1" s="1"/>
  <c r="Q4780" i="1" s="1"/>
  <c r="L4780" i="1"/>
  <c r="O4780" i="1" s="1"/>
  <c r="N4724" i="1"/>
  <c r="P4724" i="1" s="1"/>
  <c r="Q4724" i="1" s="1"/>
  <c r="L4724" i="1"/>
  <c r="O4724" i="1" s="1"/>
  <c r="N4676" i="1"/>
  <c r="P4676" i="1" s="1"/>
  <c r="Q4676" i="1" s="1"/>
  <c r="L4676" i="1"/>
  <c r="O4676" i="1" s="1"/>
  <c r="N4652" i="1"/>
  <c r="P4652" i="1" s="1"/>
  <c r="Q4652" i="1" s="1"/>
  <c r="L4652" i="1"/>
  <c r="O4652" i="1" s="1"/>
  <c r="N4604" i="1"/>
  <c r="P4604" i="1" s="1"/>
  <c r="Q4604" i="1" s="1"/>
  <c r="L4604" i="1"/>
  <c r="O4604" i="1" s="1"/>
  <c r="N4572" i="1"/>
  <c r="P4572" i="1" s="1"/>
  <c r="Q4572" i="1" s="1"/>
  <c r="L4572" i="1"/>
  <c r="O4572" i="1" s="1"/>
  <c r="N4508" i="1"/>
  <c r="P4508" i="1" s="1"/>
  <c r="Q4508" i="1" s="1"/>
  <c r="L4508" i="1"/>
  <c r="O4508" i="1" s="1"/>
  <c r="N4468" i="1"/>
  <c r="P4468" i="1" s="1"/>
  <c r="Q4468" i="1" s="1"/>
  <c r="L4468" i="1"/>
  <c r="O4468" i="1" s="1"/>
  <c r="N4444" i="1"/>
  <c r="P4444" i="1" s="1"/>
  <c r="Q4444" i="1" s="1"/>
  <c r="L4444" i="1"/>
  <c r="O4444" i="1" s="1"/>
  <c r="N4420" i="1"/>
  <c r="P4420" i="1" s="1"/>
  <c r="Q4420" i="1" s="1"/>
  <c r="L4420" i="1"/>
  <c r="O4420" i="1" s="1"/>
  <c r="N4396" i="1"/>
  <c r="P4396" i="1" s="1"/>
  <c r="Q4396" i="1" s="1"/>
  <c r="L4396" i="1"/>
  <c r="O4396" i="1" s="1"/>
  <c r="N4356" i="1"/>
  <c r="P4356" i="1" s="1"/>
  <c r="Q4356" i="1" s="1"/>
  <c r="L4356" i="1"/>
  <c r="O4356" i="1" s="1"/>
  <c r="N4324" i="1"/>
  <c r="P4324" i="1" s="1"/>
  <c r="Q4324" i="1" s="1"/>
  <c r="L4324" i="1"/>
  <c r="O4324" i="1" s="1"/>
  <c r="N4284" i="1"/>
  <c r="P4284" i="1" s="1"/>
  <c r="Q4284" i="1" s="1"/>
  <c r="L4284" i="1"/>
  <c r="O4284" i="1" s="1"/>
  <c r="N4228" i="1"/>
  <c r="P4228" i="1" s="1"/>
  <c r="Q4228" i="1" s="1"/>
  <c r="L4228" i="1"/>
  <c r="O4228" i="1" s="1"/>
  <c r="N4196" i="1"/>
  <c r="P4196" i="1" s="1"/>
  <c r="L4196" i="1"/>
  <c r="O4196" i="1" s="1"/>
  <c r="Q4196" i="1" s="1"/>
  <c r="N4164" i="1"/>
  <c r="P4164" i="1" s="1"/>
  <c r="Q4164" i="1" s="1"/>
  <c r="L4164" i="1"/>
  <c r="O4164" i="1" s="1"/>
  <c r="N4140" i="1"/>
  <c r="P4140" i="1" s="1"/>
  <c r="Q4140" i="1" s="1"/>
  <c r="L4140" i="1"/>
  <c r="O4140" i="1" s="1"/>
  <c r="N4124" i="1"/>
  <c r="P4124" i="1" s="1"/>
  <c r="Q4124" i="1" s="1"/>
  <c r="L4124" i="1"/>
  <c r="O4124" i="1" s="1"/>
  <c r="N4092" i="1"/>
  <c r="P4092" i="1" s="1"/>
  <c r="Q4092" i="1" s="1"/>
  <c r="L4092" i="1"/>
  <c r="O4092" i="1" s="1"/>
  <c r="N4068" i="1"/>
  <c r="P4068" i="1" s="1"/>
  <c r="Q4068" i="1" s="1"/>
  <c r="L4068" i="1"/>
  <c r="O4068" i="1" s="1"/>
  <c r="N4044" i="1"/>
  <c r="P4044" i="1" s="1"/>
  <c r="Q4044" i="1" s="1"/>
  <c r="L4044" i="1"/>
  <c r="O4044" i="1" s="1"/>
  <c r="N4012" i="1"/>
  <c r="P4012" i="1" s="1"/>
  <c r="Q4012" i="1" s="1"/>
  <c r="L4012" i="1"/>
  <c r="O4012" i="1" s="1"/>
  <c r="N3852" i="1"/>
  <c r="P3852" i="1" s="1"/>
  <c r="Q3852" i="1" s="1"/>
  <c r="L3852" i="1"/>
  <c r="O3852" i="1" s="1"/>
  <c r="N3828" i="1"/>
  <c r="P3828" i="1" s="1"/>
  <c r="Q3828" i="1" s="1"/>
  <c r="L3828" i="1"/>
  <c r="O3828" i="1" s="1"/>
  <c r="N3812" i="1"/>
  <c r="P3812" i="1" s="1"/>
  <c r="Q3812" i="1" s="1"/>
  <c r="L3812" i="1"/>
  <c r="O3812" i="1" s="1"/>
  <c r="N3796" i="1"/>
  <c r="P3796" i="1" s="1"/>
  <c r="Q3796" i="1" s="1"/>
  <c r="L3796" i="1"/>
  <c r="O3796" i="1" s="1"/>
  <c r="N3780" i="1"/>
  <c r="P3780" i="1" s="1"/>
  <c r="Q3780" i="1" s="1"/>
  <c r="L3780" i="1"/>
  <c r="O3780" i="1" s="1"/>
  <c r="N3756" i="1"/>
  <c r="P3756" i="1" s="1"/>
  <c r="Q3756" i="1" s="1"/>
  <c r="L3756" i="1"/>
  <c r="O3756" i="1" s="1"/>
  <c r="N3732" i="1"/>
  <c r="P3732" i="1" s="1"/>
  <c r="Q3732" i="1" s="1"/>
  <c r="L3732" i="1"/>
  <c r="O3732" i="1" s="1"/>
  <c r="N3708" i="1"/>
  <c r="P3708" i="1" s="1"/>
  <c r="Q3708" i="1" s="1"/>
  <c r="L3708" i="1"/>
  <c r="O3708" i="1" s="1"/>
  <c r="N3684" i="1"/>
  <c r="P3684" i="1" s="1"/>
  <c r="Q3684" i="1" s="1"/>
  <c r="L3684" i="1"/>
  <c r="O3684" i="1" s="1"/>
  <c r="N3660" i="1"/>
  <c r="P3660" i="1" s="1"/>
  <c r="Q3660" i="1" s="1"/>
  <c r="L3660" i="1"/>
  <c r="O3660" i="1" s="1"/>
  <c r="N3652" i="1"/>
  <c r="P3652" i="1" s="1"/>
  <c r="Q3652" i="1" s="1"/>
  <c r="L3652" i="1"/>
  <c r="O3652" i="1" s="1"/>
  <c r="N3628" i="1"/>
  <c r="P3628" i="1" s="1"/>
  <c r="Q3628" i="1" s="1"/>
  <c r="L3628" i="1"/>
  <c r="O3628" i="1" s="1"/>
  <c r="N3612" i="1"/>
  <c r="P3612" i="1" s="1"/>
  <c r="L3612" i="1"/>
  <c r="O3612" i="1" s="1"/>
  <c r="Q3612" i="1" s="1"/>
  <c r="N3596" i="1"/>
  <c r="P3596" i="1" s="1"/>
  <c r="Q3596" i="1" s="1"/>
  <c r="L3596" i="1"/>
  <c r="O3596" i="1" s="1"/>
  <c r="N3572" i="1"/>
  <c r="P3572" i="1" s="1"/>
  <c r="Q3572" i="1" s="1"/>
  <c r="L3572" i="1"/>
  <c r="O3572" i="1" s="1"/>
  <c r="N3564" i="1"/>
  <c r="P3564" i="1" s="1"/>
  <c r="Q3564" i="1" s="1"/>
  <c r="L3564" i="1"/>
  <c r="O3564" i="1" s="1"/>
  <c r="N3532" i="1"/>
  <c r="P3532" i="1" s="1"/>
  <c r="Q3532" i="1" s="1"/>
  <c r="L3532" i="1"/>
  <c r="O3532" i="1" s="1"/>
  <c r="N3500" i="1"/>
  <c r="P3500" i="1" s="1"/>
  <c r="Q3500" i="1" s="1"/>
  <c r="L3500" i="1"/>
  <c r="O3500" i="1" s="1"/>
  <c r="N3476" i="1"/>
  <c r="P3476" i="1" s="1"/>
  <c r="Q3476" i="1" s="1"/>
  <c r="L3476" i="1"/>
  <c r="O3476" i="1" s="1"/>
  <c r="N3452" i="1"/>
  <c r="P3452" i="1" s="1"/>
  <c r="Q3452" i="1" s="1"/>
  <c r="L3452" i="1"/>
  <c r="O3452" i="1" s="1"/>
  <c r="N3420" i="1"/>
  <c r="P3420" i="1" s="1"/>
  <c r="Q3420" i="1" s="1"/>
  <c r="L3420" i="1"/>
  <c r="O3420" i="1" s="1"/>
  <c r="N3396" i="1"/>
  <c r="P3396" i="1" s="1"/>
  <c r="Q3396" i="1" s="1"/>
  <c r="L3396" i="1"/>
  <c r="O3396" i="1" s="1"/>
  <c r="N3348" i="1"/>
  <c r="P3348" i="1" s="1"/>
  <c r="Q3348" i="1" s="1"/>
  <c r="L3348" i="1"/>
  <c r="O3348" i="1" s="1"/>
  <c r="N3212" i="1"/>
  <c r="P3212" i="1" s="1"/>
  <c r="Q3212" i="1" s="1"/>
  <c r="L3212" i="1"/>
  <c r="O3212" i="1" s="1"/>
  <c r="N3196" i="1"/>
  <c r="P3196" i="1" s="1"/>
  <c r="Q3196" i="1" s="1"/>
  <c r="L3196" i="1"/>
  <c r="O3196" i="1" s="1"/>
  <c r="N3180" i="1"/>
  <c r="P3180" i="1" s="1"/>
  <c r="Q3180" i="1" s="1"/>
  <c r="L3180" i="1"/>
  <c r="O3180" i="1" s="1"/>
  <c r="N3164" i="1"/>
  <c r="P3164" i="1" s="1"/>
  <c r="Q3164" i="1" s="1"/>
  <c r="L3164" i="1"/>
  <c r="O3164" i="1" s="1"/>
  <c r="N3148" i="1"/>
  <c r="P3148" i="1" s="1"/>
  <c r="Q3148" i="1" s="1"/>
  <c r="L3148" i="1"/>
  <c r="O3148" i="1" s="1"/>
  <c r="N3140" i="1"/>
  <c r="P3140" i="1" s="1"/>
  <c r="Q3140" i="1" s="1"/>
  <c r="L3140" i="1"/>
  <c r="O3140" i="1" s="1"/>
  <c r="N3124" i="1"/>
  <c r="P3124" i="1" s="1"/>
  <c r="Q3124" i="1" s="1"/>
  <c r="L3124" i="1"/>
  <c r="O3124" i="1" s="1"/>
  <c r="N3108" i="1"/>
  <c r="P3108" i="1" s="1"/>
  <c r="Q3108" i="1" s="1"/>
  <c r="L3108" i="1"/>
  <c r="O3108" i="1" s="1"/>
  <c r="N3100" i="1"/>
  <c r="P3100" i="1" s="1"/>
  <c r="Q3100" i="1" s="1"/>
  <c r="L3100" i="1"/>
  <c r="O3100" i="1" s="1"/>
  <c r="N3092" i="1"/>
  <c r="P3092" i="1" s="1"/>
  <c r="Q3092" i="1" s="1"/>
  <c r="L3092" i="1"/>
  <c r="O3092" i="1" s="1"/>
  <c r="N3084" i="1"/>
  <c r="P3084" i="1" s="1"/>
  <c r="Q3084" i="1" s="1"/>
  <c r="L3084" i="1"/>
  <c r="O3084" i="1" s="1"/>
  <c r="N3068" i="1"/>
  <c r="P3068" i="1" s="1"/>
  <c r="Q3068" i="1" s="1"/>
  <c r="L3068" i="1"/>
  <c r="O3068" i="1" s="1"/>
  <c r="N2996" i="1"/>
  <c r="P2996" i="1" s="1"/>
  <c r="Q2996" i="1" s="1"/>
  <c r="L2996" i="1"/>
  <c r="O2996" i="1" s="1"/>
  <c r="N2900" i="1"/>
  <c r="P2900" i="1" s="1"/>
  <c r="Q2900" i="1" s="1"/>
  <c r="L2900" i="1"/>
  <c r="O2900" i="1" s="1"/>
  <c r="N2892" i="1"/>
  <c r="P2892" i="1" s="1"/>
  <c r="Q2892" i="1" s="1"/>
  <c r="L2892" i="1"/>
  <c r="O2892" i="1" s="1"/>
  <c r="N2884" i="1"/>
  <c r="P2884" i="1" s="1"/>
  <c r="Q2884" i="1" s="1"/>
  <c r="L2884" i="1"/>
  <c r="O2884" i="1" s="1"/>
  <c r="N2820" i="1"/>
  <c r="P2820" i="1" s="1"/>
  <c r="Q2820" i="1" s="1"/>
  <c r="L2820" i="1"/>
  <c r="O2820" i="1" s="1"/>
  <c r="N2812" i="1"/>
  <c r="P2812" i="1" s="1"/>
  <c r="Q2812" i="1" s="1"/>
  <c r="L2812" i="1"/>
  <c r="O2812" i="1" s="1"/>
  <c r="N2796" i="1"/>
  <c r="P2796" i="1" s="1"/>
  <c r="Q2796" i="1" s="1"/>
  <c r="L2796" i="1"/>
  <c r="O2796" i="1" s="1"/>
  <c r="N2772" i="1"/>
  <c r="P2772" i="1" s="1"/>
  <c r="Q2772" i="1" s="1"/>
  <c r="L2772" i="1"/>
  <c r="O2772" i="1" s="1"/>
  <c r="N2748" i="1"/>
  <c r="P2748" i="1" s="1"/>
  <c r="Q2748" i="1" s="1"/>
  <c r="L2748" i="1"/>
  <c r="O2748" i="1" s="1"/>
  <c r="N2724" i="1"/>
  <c r="P2724" i="1" s="1"/>
  <c r="Q2724" i="1" s="1"/>
  <c r="L2724" i="1"/>
  <c r="O2724" i="1" s="1"/>
  <c r="N2716" i="1"/>
  <c r="P2716" i="1" s="1"/>
  <c r="Q2716" i="1" s="1"/>
  <c r="L2716" i="1"/>
  <c r="O2716" i="1" s="1"/>
  <c r="N2700" i="1"/>
  <c r="P2700" i="1" s="1"/>
  <c r="Q2700" i="1" s="1"/>
  <c r="L2700" i="1"/>
  <c r="O2700" i="1" s="1"/>
  <c r="N2692" i="1"/>
  <c r="P2692" i="1" s="1"/>
  <c r="Q2692" i="1" s="1"/>
  <c r="L2692" i="1"/>
  <c r="O2692" i="1" s="1"/>
  <c r="N2684" i="1"/>
  <c r="P2684" i="1" s="1"/>
  <c r="Q2684" i="1" s="1"/>
  <c r="L2684" i="1"/>
  <c r="O2684" i="1" s="1"/>
  <c r="N2676" i="1"/>
  <c r="P2676" i="1" s="1"/>
  <c r="Q2676" i="1" s="1"/>
  <c r="L2676" i="1"/>
  <c r="O2676" i="1" s="1"/>
  <c r="N2668" i="1"/>
  <c r="P2668" i="1" s="1"/>
  <c r="Q2668" i="1" s="1"/>
  <c r="L2668" i="1"/>
  <c r="O2668" i="1" s="1"/>
  <c r="N2652" i="1"/>
  <c r="P2652" i="1" s="1"/>
  <c r="Q2652" i="1" s="1"/>
  <c r="L2652" i="1"/>
  <c r="O2652" i="1" s="1"/>
  <c r="N2636" i="1"/>
  <c r="P2636" i="1" s="1"/>
  <c r="Q2636" i="1" s="1"/>
  <c r="L2636" i="1"/>
  <c r="O2636" i="1" s="1"/>
  <c r="N2612" i="1"/>
  <c r="P2612" i="1" s="1"/>
  <c r="Q2612" i="1" s="1"/>
  <c r="L2612" i="1"/>
  <c r="O2612" i="1" s="1"/>
  <c r="N2588" i="1"/>
  <c r="P2588" i="1" s="1"/>
  <c r="Q2588" i="1" s="1"/>
  <c r="L2588" i="1"/>
  <c r="O2588" i="1" s="1"/>
  <c r="N2564" i="1"/>
  <c r="P2564" i="1" s="1"/>
  <c r="Q2564" i="1" s="1"/>
  <c r="L2564" i="1"/>
  <c r="O2564" i="1" s="1"/>
  <c r="N2548" i="1"/>
  <c r="P2548" i="1" s="1"/>
  <c r="Q2548" i="1" s="1"/>
  <c r="L2548" i="1"/>
  <c r="O2548" i="1" s="1"/>
  <c r="N2524" i="1"/>
  <c r="P2524" i="1" s="1"/>
  <c r="Q2524" i="1" s="1"/>
  <c r="L2524" i="1"/>
  <c r="O2524" i="1" s="1"/>
  <c r="N2508" i="1"/>
  <c r="P2508" i="1" s="1"/>
  <c r="Q2508" i="1" s="1"/>
  <c r="L2508" i="1"/>
  <c r="O2508" i="1" s="1"/>
  <c r="N2500" i="1"/>
  <c r="P2500" i="1" s="1"/>
  <c r="Q2500" i="1" s="1"/>
  <c r="L2500" i="1"/>
  <c r="O2500" i="1" s="1"/>
  <c r="N2492" i="1"/>
  <c r="P2492" i="1" s="1"/>
  <c r="Q2492" i="1" s="1"/>
  <c r="L2492" i="1"/>
  <c r="O2492" i="1" s="1"/>
  <c r="N2436" i="1"/>
  <c r="P2436" i="1" s="1"/>
  <c r="Q2436" i="1" s="1"/>
  <c r="L2436" i="1"/>
  <c r="O2436" i="1" s="1"/>
  <c r="N2428" i="1"/>
  <c r="P2428" i="1" s="1"/>
  <c r="Q2428" i="1" s="1"/>
  <c r="L2428" i="1"/>
  <c r="O2428" i="1" s="1"/>
  <c r="N2404" i="1"/>
  <c r="P2404" i="1" s="1"/>
  <c r="Q2404" i="1" s="1"/>
  <c r="L2404" i="1"/>
  <c r="O2404" i="1" s="1"/>
  <c r="N2396" i="1"/>
  <c r="P2396" i="1" s="1"/>
  <c r="Q2396" i="1" s="1"/>
  <c r="L2396" i="1"/>
  <c r="O2396" i="1" s="1"/>
  <c r="N2380" i="1"/>
  <c r="P2380" i="1" s="1"/>
  <c r="Q2380" i="1" s="1"/>
  <c r="L2380" i="1"/>
  <c r="O2380" i="1" s="1"/>
  <c r="N2356" i="1"/>
  <c r="P2356" i="1" s="1"/>
  <c r="Q2356" i="1" s="1"/>
  <c r="L2356" i="1"/>
  <c r="O2356" i="1" s="1"/>
  <c r="N2308" i="1"/>
  <c r="P2308" i="1" s="1"/>
  <c r="Q2308" i="1" s="1"/>
  <c r="L2308" i="1"/>
  <c r="O2308" i="1" s="1"/>
  <c r="N2196" i="1"/>
  <c r="P2196" i="1" s="1"/>
  <c r="Q2196" i="1" s="1"/>
  <c r="L2196" i="1"/>
  <c r="O2196" i="1" s="1"/>
  <c r="N2140" i="1"/>
  <c r="P2140" i="1" s="1"/>
  <c r="Q2140" i="1" s="1"/>
  <c r="L2140" i="1"/>
  <c r="O2140" i="1" s="1"/>
  <c r="N2108" i="1"/>
  <c r="P2108" i="1" s="1"/>
  <c r="Q2108" i="1" s="1"/>
  <c r="L2108" i="1"/>
  <c r="O2108" i="1" s="1"/>
  <c r="N5203" i="1"/>
  <c r="P5203" i="1" s="1"/>
  <c r="L5203" i="1"/>
  <c r="O5203" i="1" s="1"/>
  <c r="Q5203" i="1" s="1"/>
  <c r="N5195" i="1"/>
  <c r="P5195" i="1" s="1"/>
  <c r="Q5195" i="1" s="1"/>
  <c r="L5195" i="1"/>
  <c r="O5195" i="1" s="1"/>
  <c r="N5187" i="1"/>
  <c r="P5187" i="1" s="1"/>
  <c r="Q5187" i="1" s="1"/>
  <c r="L5187" i="1"/>
  <c r="O5187" i="1" s="1"/>
  <c r="N5171" i="1"/>
  <c r="P5171" i="1" s="1"/>
  <c r="Q5171" i="1" s="1"/>
  <c r="L5171" i="1"/>
  <c r="O5171" i="1" s="1"/>
  <c r="N5139" i="1"/>
  <c r="P5139" i="1" s="1"/>
  <c r="Q5139" i="1" s="1"/>
  <c r="L5139" i="1"/>
  <c r="O5139" i="1" s="1"/>
  <c r="N5107" i="1"/>
  <c r="P5107" i="1" s="1"/>
  <c r="L5107" i="1"/>
  <c r="O5107" i="1" s="1"/>
  <c r="Q5107" i="1" s="1"/>
  <c r="N5067" i="1"/>
  <c r="P5067" i="1" s="1"/>
  <c r="Q5067" i="1" s="1"/>
  <c r="L5067" i="1"/>
  <c r="O5067" i="1" s="1"/>
  <c r="N4979" i="1"/>
  <c r="P4979" i="1" s="1"/>
  <c r="Q4979" i="1" s="1"/>
  <c r="L4979" i="1"/>
  <c r="O4979" i="1" s="1"/>
  <c r="N4947" i="1"/>
  <c r="P4947" i="1" s="1"/>
  <c r="Q4947" i="1" s="1"/>
  <c r="L4947" i="1"/>
  <c r="O4947" i="1" s="1"/>
  <c r="N4867" i="1"/>
  <c r="P4867" i="1" s="1"/>
  <c r="Q4867" i="1" s="1"/>
  <c r="L4867" i="1"/>
  <c r="O4867" i="1" s="1"/>
  <c r="N4851" i="1"/>
  <c r="P4851" i="1" s="1"/>
  <c r="Q4851" i="1" s="1"/>
  <c r="L4851" i="1"/>
  <c r="O4851" i="1" s="1"/>
  <c r="N4835" i="1"/>
  <c r="P4835" i="1" s="1"/>
  <c r="Q4835" i="1" s="1"/>
  <c r="L4835" i="1"/>
  <c r="O4835" i="1" s="1"/>
  <c r="N4811" i="1"/>
  <c r="P4811" i="1" s="1"/>
  <c r="Q4811" i="1" s="1"/>
  <c r="L4811" i="1"/>
  <c r="O4811" i="1" s="1"/>
  <c r="N4795" i="1"/>
  <c r="P4795" i="1" s="1"/>
  <c r="Q4795" i="1" s="1"/>
  <c r="L4795" i="1"/>
  <c r="O4795" i="1" s="1"/>
  <c r="N4771" i="1"/>
  <c r="P4771" i="1" s="1"/>
  <c r="Q4771" i="1" s="1"/>
  <c r="L4771" i="1"/>
  <c r="O4771" i="1" s="1"/>
  <c r="N4747" i="1"/>
  <c r="P4747" i="1" s="1"/>
  <c r="Q4747" i="1" s="1"/>
  <c r="L4747" i="1"/>
  <c r="O4747" i="1" s="1"/>
  <c r="N4731" i="1"/>
  <c r="P4731" i="1" s="1"/>
  <c r="Q4731" i="1" s="1"/>
  <c r="L4731" i="1"/>
  <c r="O4731" i="1" s="1"/>
  <c r="N4707" i="1"/>
  <c r="P4707" i="1" s="1"/>
  <c r="Q4707" i="1" s="1"/>
  <c r="L4707" i="1"/>
  <c r="O4707" i="1" s="1"/>
  <c r="N4675" i="1"/>
  <c r="P4675" i="1" s="1"/>
  <c r="Q4675" i="1" s="1"/>
  <c r="L4675" i="1"/>
  <c r="O4675" i="1" s="1"/>
  <c r="N4659" i="1"/>
  <c r="P4659" i="1" s="1"/>
  <c r="Q4659" i="1" s="1"/>
  <c r="L4659" i="1"/>
  <c r="O4659" i="1" s="1"/>
  <c r="N4643" i="1"/>
  <c r="P4643" i="1" s="1"/>
  <c r="Q4643" i="1" s="1"/>
  <c r="L4643" i="1"/>
  <c r="O4643" i="1" s="1"/>
  <c r="N4627" i="1"/>
  <c r="P4627" i="1" s="1"/>
  <c r="Q4627" i="1" s="1"/>
  <c r="L4627" i="1"/>
  <c r="O4627" i="1" s="1"/>
  <c r="N4611" i="1"/>
  <c r="P4611" i="1" s="1"/>
  <c r="Q4611" i="1" s="1"/>
  <c r="L4611" i="1"/>
  <c r="O4611" i="1" s="1"/>
  <c r="N4595" i="1"/>
  <c r="P4595" i="1" s="1"/>
  <c r="Q4595" i="1" s="1"/>
  <c r="L4595" i="1"/>
  <c r="O4595" i="1" s="1"/>
  <c r="N4587" i="1"/>
  <c r="P4587" i="1" s="1"/>
  <c r="Q4587" i="1" s="1"/>
  <c r="L4587" i="1"/>
  <c r="O4587" i="1" s="1"/>
  <c r="N4571" i="1"/>
  <c r="P4571" i="1" s="1"/>
  <c r="Q4571" i="1" s="1"/>
  <c r="L4571" i="1"/>
  <c r="O4571" i="1" s="1"/>
  <c r="N4563" i="1"/>
  <c r="P4563" i="1" s="1"/>
  <c r="Q4563" i="1" s="1"/>
  <c r="L4563" i="1"/>
  <c r="O4563" i="1" s="1"/>
  <c r="N4555" i="1"/>
  <c r="P4555" i="1" s="1"/>
  <c r="Q4555" i="1" s="1"/>
  <c r="L4555" i="1"/>
  <c r="O4555" i="1" s="1"/>
  <c r="N4539" i="1"/>
  <c r="P4539" i="1" s="1"/>
  <c r="Q4539" i="1" s="1"/>
  <c r="L4539" i="1"/>
  <c r="O4539" i="1" s="1"/>
  <c r="N4531" i="1"/>
  <c r="P4531" i="1" s="1"/>
  <c r="Q4531" i="1" s="1"/>
  <c r="L4531" i="1"/>
  <c r="O4531" i="1" s="1"/>
  <c r="N4523" i="1"/>
  <c r="P4523" i="1" s="1"/>
  <c r="Q4523" i="1" s="1"/>
  <c r="L4523" i="1"/>
  <c r="O4523" i="1" s="1"/>
  <c r="N4507" i="1"/>
  <c r="P4507" i="1" s="1"/>
  <c r="Q4507" i="1" s="1"/>
  <c r="L4507" i="1"/>
  <c r="O4507" i="1" s="1"/>
  <c r="N4491" i="1"/>
  <c r="P4491" i="1" s="1"/>
  <c r="Q4491" i="1" s="1"/>
  <c r="L4491" i="1"/>
  <c r="O4491" i="1" s="1"/>
  <c r="N4483" i="1"/>
  <c r="P4483" i="1" s="1"/>
  <c r="Q4483" i="1" s="1"/>
  <c r="L4483" i="1"/>
  <c r="O4483" i="1" s="1"/>
  <c r="N4475" i="1"/>
  <c r="P4475" i="1" s="1"/>
  <c r="Q4475" i="1" s="1"/>
  <c r="L4475" i="1"/>
  <c r="O4475" i="1" s="1"/>
  <c r="N4467" i="1"/>
  <c r="P4467" i="1" s="1"/>
  <c r="Q4467" i="1" s="1"/>
  <c r="L4467" i="1"/>
  <c r="O4467" i="1" s="1"/>
  <c r="N4459" i="1"/>
  <c r="P4459" i="1" s="1"/>
  <c r="Q4459" i="1" s="1"/>
  <c r="L4459" i="1"/>
  <c r="O4459" i="1" s="1"/>
  <c r="N4451" i="1"/>
  <c r="P4451" i="1" s="1"/>
  <c r="Q4451" i="1" s="1"/>
  <c r="L4451" i="1"/>
  <c r="O4451" i="1" s="1"/>
  <c r="N4443" i="1"/>
  <c r="P4443" i="1" s="1"/>
  <c r="Q4443" i="1" s="1"/>
  <c r="L4443" i="1"/>
  <c r="O4443" i="1" s="1"/>
  <c r="N4435" i="1"/>
  <c r="P4435" i="1" s="1"/>
  <c r="Q4435" i="1" s="1"/>
  <c r="L4435" i="1"/>
  <c r="O4435" i="1" s="1"/>
  <c r="N4427" i="1"/>
  <c r="P4427" i="1" s="1"/>
  <c r="Q4427" i="1" s="1"/>
  <c r="L4427" i="1"/>
  <c r="O4427" i="1" s="1"/>
  <c r="N4419" i="1"/>
  <c r="P4419" i="1" s="1"/>
  <c r="Q4419" i="1" s="1"/>
  <c r="L4419" i="1"/>
  <c r="O4419" i="1" s="1"/>
  <c r="N4411" i="1"/>
  <c r="P4411" i="1" s="1"/>
  <c r="Q4411" i="1" s="1"/>
  <c r="L4411" i="1"/>
  <c r="O4411" i="1" s="1"/>
  <c r="N4403" i="1"/>
  <c r="P4403" i="1" s="1"/>
  <c r="Q4403" i="1" s="1"/>
  <c r="L4403" i="1"/>
  <c r="O4403" i="1" s="1"/>
  <c r="N4395" i="1"/>
  <c r="P4395" i="1" s="1"/>
  <c r="Q4395" i="1" s="1"/>
  <c r="L4395" i="1"/>
  <c r="O4395" i="1" s="1"/>
  <c r="N4387" i="1"/>
  <c r="P4387" i="1" s="1"/>
  <c r="Q4387" i="1" s="1"/>
  <c r="L4387" i="1"/>
  <c r="O4387" i="1" s="1"/>
  <c r="N4379" i="1"/>
  <c r="P4379" i="1" s="1"/>
  <c r="Q4379" i="1" s="1"/>
  <c r="L4379" i="1"/>
  <c r="O4379" i="1" s="1"/>
  <c r="N4371" i="1"/>
  <c r="P4371" i="1" s="1"/>
  <c r="Q4371" i="1" s="1"/>
  <c r="L4371" i="1"/>
  <c r="O4371" i="1" s="1"/>
  <c r="N4363" i="1"/>
  <c r="P4363" i="1" s="1"/>
  <c r="Q4363" i="1" s="1"/>
  <c r="L4363" i="1"/>
  <c r="O4363" i="1" s="1"/>
  <c r="N4355" i="1"/>
  <c r="P4355" i="1" s="1"/>
  <c r="Q4355" i="1" s="1"/>
  <c r="L4355" i="1"/>
  <c r="O4355" i="1" s="1"/>
  <c r="N4347" i="1"/>
  <c r="P4347" i="1" s="1"/>
  <c r="Q4347" i="1" s="1"/>
  <c r="L4347" i="1"/>
  <c r="O4347" i="1" s="1"/>
  <c r="N4339" i="1"/>
  <c r="P4339" i="1" s="1"/>
  <c r="Q4339" i="1" s="1"/>
  <c r="L4339" i="1"/>
  <c r="O4339" i="1" s="1"/>
  <c r="N4331" i="1"/>
  <c r="P4331" i="1" s="1"/>
  <c r="Q4331" i="1" s="1"/>
  <c r="L4331" i="1"/>
  <c r="O4331" i="1" s="1"/>
  <c r="N4323" i="1"/>
  <c r="P4323" i="1" s="1"/>
  <c r="Q4323" i="1" s="1"/>
  <c r="L4323" i="1"/>
  <c r="O4323" i="1" s="1"/>
  <c r="N4315" i="1"/>
  <c r="P4315" i="1" s="1"/>
  <c r="Q4315" i="1" s="1"/>
  <c r="L4315" i="1"/>
  <c r="O4315" i="1" s="1"/>
  <c r="N4307" i="1"/>
  <c r="P4307" i="1" s="1"/>
  <c r="Q4307" i="1" s="1"/>
  <c r="L4307" i="1"/>
  <c r="O4307" i="1" s="1"/>
  <c r="N4299" i="1"/>
  <c r="P4299" i="1" s="1"/>
  <c r="Q4299" i="1" s="1"/>
  <c r="L4299" i="1"/>
  <c r="O4299" i="1" s="1"/>
  <c r="N4291" i="1"/>
  <c r="P4291" i="1" s="1"/>
  <c r="Q4291" i="1" s="1"/>
  <c r="L4291" i="1"/>
  <c r="O4291" i="1" s="1"/>
  <c r="N4283" i="1"/>
  <c r="P4283" i="1" s="1"/>
  <c r="Q4283" i="1" s="1"/>
  <c r="L4283" i="1"/>
  <c r="O4283" i="1" s="1"/>
  <c r="N4275" i="1"/>
  <c r="P4275" i="1" s="1"/>
  <c r="Q4275" i="1" s="1"/>
  <c r="L4275" i="1"/>
  <c r="O4275" i="1" s="1"/>
  <c r="N4267" i="1"/>
  <c r="P4267" i="1" s="1"/>
  <c r="Q4267" i="1" s="1"/>
  <c r="L4267" i="1"/>
  <c r="O4267" i="1" s="1"/>
  <c r="N4259" i="1"/>
  <c r="P4259" i="1" s="1"/>
  <c r="Q4259" i="1" s="1"/>
  <c r="L4259" i="1"/>
  <c r="O4259" i="1" s="1"/>
  <c r="N4251" i="1"/>
  <c r="P4251" i="1" s="1"/>
  <c r="Q4251" i="1" s="1"/>
  <c r="L4251" i="1"/>
  <c r="O4251" i="1" s="1"/>
  <c r="N4243" i="1"/>
  <c r="P4243" i="1" s="1"/>
  <c r="Q4243" i="1" s="1"/>
  <c r="L4243" i="1"/>
  <c r="O4243" i="1" s="1"/>
  <c r="N4235" i="1"/>
  <c r="P4235" i="1" s="1"/>
  <c r="Q4235" i="1" s="1"/>
  <c r="L4235" i="1"/>
  <c r="O4235" i="1" s="1"/>
  <c r="N4227" i="1"/>
  <c r="P4227" i="1" s="1"/>
  <c r="Q4227" i="1" s="1"/>
  <c r="L4227" i="1"/>
  <c r="O4227" i="1" s="1"/>
  <c r="N4219" i="1"/>
  <c r="P4219" i="1" s="1"/>
  <c r="Q4219" i="1" s="1"/>
  <c r="L4219" i="1"/>
  <c r="O4219" i="1" s="1"/>
  <c r="N4211" i="1"/>
  <c r="P4211" i="1" s="1"/>
  <c r="Q4211" i="1" s="1"/>
  <c r="L4211" i="1"/>
  <c r="O4211" i="1" s="1"/>
  <c r="N4195" i="1"/>
  <c r="P4195" i="1" s="1"/>
  <c r="L4195" i="1"/>
  <c r="O4195" i="1" s="1"/>
  <c r="Q4195" i="1" s="1"/>
  <c r="N4187" i="1"/>
  <c r="P4187" i="1" s="1"/>
  <c r="Q4187" i="1" s="1"/>
  <c r="L4187" i="1"/>
  <c r="O4187" i="1" s="1"/>
  <c r="N4179" i="1"/>
  <c r="P4179" i="1" s="1"/>
  <c r="Q4179" i="1" s="1"/>
  <c r="L4179" i="1"/>
  <c r="O4179" i="1" s="1"/>
  <c r="N4171" i="1"/>
  <c r="P4171" i="1" s="1"/>
  <c r="Q4171" i="1" s="1"/>
  <c r="L4171" i="1"/>
  <c r="O4171" i="1" s="1"/>
  <c r="N4163" i="1"/>
  <c r="P4163" i="1" s="1"/>
  <c r="Q4163" i="1" s="1"/>
  <c r="L4163" i="1"/>
  <c r="O4163" i="1" s="1"/>
  <c r="N4155" i="1"/>
  <c r="P4155" i="1" s="1"/>
  <c r="Q4155" i="1" s="1"/>
  <c r="L4155" i="1"/>
  <c r="O4155" i="1" s="1"/>
  <c r="N4147" i="1"/>
  <c r="P4147" i="1" s="1"/>
  <c r="Q4147" i="1" s="1"/>
  <c r="L4147" i="1"/>
  <c r="O4147" i="1" s="1"/>
  <c r="N4139" i="1"/>
  <c r="P4139" i="1" s="1"/>
  <c r="Q4139" i="1" s="1"/>
  <c r="L4139" i="1"/>
  <c r="O4139" i="1" s="1"/>
  <c r="N4131" i="1"/>
  <c r="P4131" i="1" s="1"/>
  <c r="Q4131" i="1" s="1"/>
  <c r="L4131" i="1"/>
  <c r="O4131" i="1" s="1"/>
  <c r="N4123" i="1"/>
  <c r="P4123" i="1" s="1"/>
  <c r="Q4123" i="1" s="1"/>
  <c r="L4123" i="1"/>
  <c r="O4123" i="1" s="1"/>
  <c r="N4115" i="1"/>
  <c r="P4115" i="1" s="1"/>
  <c r="Q4115" i="1" s="1"/>
  <c r="L4115" i="1"/>
  <c r="O4115" i="1" s="1"/>
  <c r="N4107" i="1"/>
  <c r="P4107" i="1" s="1"/>
  <c r="Q4107" i="1" s="1"/>
  <c r="L4107" i="1"/>
  <c r="O4107" i="1" s="1"/>
  <c r="N4099" i="1"/>
  <c r="P4099" i="1" s="1"/>
  <c r="Q4099" i="1" s="1"/>
  <c r="L4099" i="1"/>
  <c r="O4099" i="1" s="1"/>
  <c r="N4091" i="1"/>
  <c r="P4091" i="1" s="1"/>
  <c r="Q4091" i="1" s="1"/>
  <c r="L4091" i="1"/>
  <c r="O4091" i="1" s="1"/>
  <c r="N4083" i="1"/>
  <c r="P4083" i="1" s="1"/>
  <c r="Q4083" i="1" s="1"/>
  <c r="L4083" i="1"/>
  <c r="O4083" i="1" s="1"/>
  <c r="N4075" i="1"/>
  <c r="P4075" i="1" s="1"/>
  <c r="Q4075" i="1" s="1"/>
  <c r="L4075" i="1"/>
  <c r="O4075" i="1" s="1"/>
  <c r="N4067" i="1"/>
  <c r="P4067" i="1" s="1"/>
  <c r="Q4067" i="1" s="1"/>
  <c r="L4067" i="1"/>
  <c r="O4067" i="1" s="1"/>
  <c r="N4059" i="1"/>
  <c r="P4059" i="1" s="1"/>
  <c r="Q4059" i="1" s="1"/>
  <c r="L4059" i="1"/>
  <c r="O4059" i="1" s="1"/>
  <c r="N4051" i="1"/>
  <c r="P4051" i="1" s="1"/>
  <c r="Q4051" i="1" s="1"/>
  <c r="L4051" i="1"/>
  <c r="O4051" i="1" s="1"/>
  <c r="N4043" i="1"/>
  <c r="P4043" i="1" s="1"/>
  <c r="Q4043" i="1" s="1"/>
  <c r="L4043" i="1"/>
  <c r="O4043" i="1" s="1"/>
  <c r="N4035" i="1"/>
  <c r="P4035" i="1" s="1"/>
  <c r="Q4035" i="1" s="1"/>
  <c r="L4035" i="1"/>
  <c r="O4035" i="1" s="1"/>
  <c r="N4027" i="1"/>
  <c r="P4027" i="1" s="1"/>
  <c r="Q4027" i="1" s="1"/>
  <c r="L4027" i="1"/>
  <c r="O4027" i="1" s="1"/>
  <c r="N4019" i="1"/>
  <c r="P4019" i="1" s="1"/>
  <c r="Q4019" i="1" s="1"/>
  <c r="L4019" i="1"/>
  <c r="O4019" i="1" s="1"/>
  <c r="N4011" i="1"/>
  <c r="P4011" i="1" s="1"/>
  <c r="Q4011" i="1" s="1"/>
  <c r="L4011" i="1"/>
  <c r="O4011" i="1" s="1"/>
  <c r="N4003" i="1"/>
  <c r="P4003" i="1" s="1"/>
  <c r="Q4003" i="1" s="1"/>
  <c r="L4003" i="1"/>
  <c r="O4003" i="1" s="1"/>
  <c r="N3995" i="1"/>
  <c r="P3995" i="1" s="1"/>
  <c r="Q3995" i="1" s="1"/>
  <c r="L3995" i="1"/>
  <c r="O3995" i="1" s="1"/>
  <c r="N3987" i="1"/>
  <c r="P3987" i="1" s="1"/>
  <c r="Q3987" i="1" s="1"/>
  <c r="L3987" i="1"/>
  <c r="O3987" i="1" s="1"/>
  <c r="N3971" i="1"/>
  <c r="P3971" i="1" s="1"/>
  <c r="Q3971" i="1" s="1"/>
  <c r="L3971" i="1"/>
  <c r="O3971" i="1" s="1"/>
  <c r="N3963" i="1"/>
  <c r="P3963" i="1" s="1"/>
  <c r="Q3963" i="1" s="1"/>
  <c r="L3963" i="1"/>
  <c r="O3963" i="1" s="1"/>
  <c r="N3955" i="1"/>
  <c r="P3955" i="1" s="1"/>
  <c r="Q3955" i="1" s="1"/>
  <c r="L3955" i="1"/>
  <c r="O3955" i="1" s="1"/>
  <c r="N3947" i="1"/>
  <c r="P3947" i="1" s="1"/>
  <c r="Q3947" i="1" s="1"/>
  <c r="L3947" i="1"/>
  <c r="O3947" i="1" s="1"/>
  <c r="N3939" i="1"/>
  <c r="P3939" i="1" s="1"/>
  <c r="Q3939" i="1" s="1"/>
  <c r="L3939" i="1"/>
  <c r="O3939" i="1" s="1"/>
  <c r="N3931" i="1"/>
  <c r="P3931" i="1" s="1"/>
  <c r="Q3931" i="1" s="1"/>
  <c r="L3931" i="1"/>
  <c r="O3931" i="1" s="1"/>
  <c r="N3923" i="1"/>
  <c r="P3923" i="1" s="1"/>
  <c r="Q3923" i="1" s="1"/>
  <c r="L3923" i="1"/>
  <c r="O3923" i="1" s="1"/>
  <c r="N3915" i="1"/>
  <c r="P3915" i="1" s="1"/>
  <c r="Q3915" i="1" s="1"/>
  <c r="L3915" i="1"/>
  <c r="O3915" i="1" s="1"/>
  <c r="N3907" i="1"/>
  <c r="P3907" i="1" s="1"/>
  <c r="Q3907" i="1" s="1"/>
  <c r="L3907" i="1"/>
  <c r="O3907" i="1" s="1"/>
  <c r="N3899" i="1"/>
  <c r="P3899" i="1" s="1"/>
  <c r="L3899" i="1"/>
  <c r="O3899" i="1" s="1"/>
  <c r="Q3899" i="1" s="1"/>
  <c r="N3891" i="1"/>
  <c r="P3891" i="1" s="1"/>
  <c r="Q3891" i="1" s="1"/>
  <c r="L3891" i="1"/>
  <c r="O3891" i="1" s="1"/>
  <c r="N3883" i="1"/>
  <c r="P3883" i="1" s="1"/>
  <c r="Q3883" i="1" s="1"/>
  <c r="L3883" i="1"/>
  <c r="O3883" i="1" s="1"/>
  <c r="N3875" i="1"/>
  <c r="P3875" i="1" s="1"/>
  <c r="Q3875" i="1" s="1"/>
  <c r="L3875" i="1"/>
  <c r="O3875" i="1" s="1"/>
  <c r="N3859" i="1"/>
  <c r="P3859" i="1" s="1"/>
  <c r="Q3859" i="1" s="1"/>
  <c r="L3859" i="1"/>
  <c r="O3859" i="1" s="1"/>
  <c r="N3851" i="1"/>
  <c r="P3851" i="1" s="1"/>
  <c r="Q3851" i="1" s="1"/>
  <c r="L3851" i="1"/>
  <c r="O3851" i="1" s="1"/>
  <c r="N3843" i="1"/>
  <c r="P3843" i="1" s="1"/>
  <c r="Q3843" i="1" s="1"/>
  <c r="L3843" i="1"/>
  <c r="O3843" i="1" s="1"/>
  <c r="N3835" i="1"/>
  <c r="P3835" i="1" s="1"/>
  <c r="Q3835" i="1" s="1"/>
  <c r="L3835" i="1"/>
  <c r="O3835" i="1" s="1"/>
  <c r="N3827" i="1"/>
  <c r="P3827" i="1" s="1"/>
  <c r="Q3827" i="1" s="1"/>
  <c r="L3827" i="1"/>
  <c r="O3827" i="1" s="1"/>
  <c r="N3819" i="1"/>
  <c r="P3819" i="1" s="1"/>
  <c r="Q3819" i="1" s="1"/>
  <c r="L3819" i="1"/>
  <c r="O3819" i="1" s="1"/>
  <c r="N3811" i="1"/>
  <c r="P3811" i="1" s="1"/>
  <c r="Q3811" i="1" s="1"/>
  <c r="L3811" i="1"/>
  <c r="O3811" i="1" s="1"/>
  <c r="N3803" i="1"/>
  <c r="P3803" i="1" s="1"/>
  <c r="Q3803" i="1" s="1"/>
  <c r="L3803" i="1"/>
  <c r="O3803" i="1" s="1"/>
  <c r="N3795" i="1"/>
  <c r="P3795" i="1" s="1"/>
  <c r="Q3795" i="1" s="1"/>
  <c r="L3795" i="1"/>
  <c r="O3795" i="1" s="1"/>
  <c r="N3787" i="1"/>
  <c r="P3787" i="1" s="1"/>
  <c r="Q3787" i="1" s="1"/>
  <c r="L3787" i="1"/>
  <c r="O3787" i="1" s="1"/>
  <c r="N3779" i="1"/>
  <c r="P3779" i="1" s="1"/>
  <c r="Q3779" i="1" s="1"/>
  <c r="L3779" i="1"/>
  <c r="O3779" i="1" s="1"/>
  <c r="N3771" i="1"/>
  <c r="P3771" i="1" s="1"/>
  <c r="Q3771" i="1" s="1"/>
  <c r="L3771" i="1"/>
  <c r="O3771" i="1" s="1"/>
  <c r="N3763" i="1"/>
  <c r="P3763" i="1" s="1"/>
  <c r="Q3763" i="1" s="1"/>
  <c r="L3763" i="1"/>
  <c r="O3763" i="1" s="1"/>
  <c r="N3755" i="1"/>
  <c r="P3755" i="1" s="1"/>
  <c r="Q3755" i="1" s="1"/>
  <c r="L3755" i="1"/>
  <c r="O3755" i="1" s="1"/>
  <c r="N3747" i="1"/>
  <c r="P3747" i="1" s="1"/>
  <c r="Q3747" i="1" s="1"/>
  <c r="L3747" i="1"/>
  <c r="O3747" i="1" s="1"/>
  <c r="N3739" i="1"/>
  <c r="P3739" i="1" s="1"/>
  <c r="Q3739" i="1" s="1"/>
  <c r="L3739" i="1"/>
  <c r="O3739" i="1" s="1"/>
  <c r="N3731" i="1"/>
  <c r="P3731" i="1" s="1"/>
  <c r="Q3731" i="1" s="1"/>
  <c r="L3731" i="1"/>
  <c r="O3731" i="1" s="1"/>
  <c r="N3723" i="1"/>
  <c r="P3723" i="1" s="1"/>
  <c r="Q3723" i="1" s="1"/>
  <c r="L3723" i="1"/>
  <c r="O3723" i="1" s="1"/>
  <c r="N3707" i="1"/>
  <c r="P3707" i="1" s="1"/>
  <c r="Q3707" i="1" s="1"/>
  <c r="L3707" i="1"/>
  <c r="O3707" i="1" s="1"/>
  <c r="N3699" i="1"/>
  <c r="P3699" i="1" s="1"/>
  <c r="Q3699" i="1" s="1"/>
  <c r="L3699" i="1"/>
  <c r="O3699" i="1" s="1"/>
  <c r="N3691" i="1"/>
  <c r="P3691" i="1" s="1"/>
  <c r="Q3691" i="1" s="1"/>
  <c r="L3691" i="1"/>
  <c r="O3691" i="1" s="1"/>
  <c r="N3683" i="1"/>
  <c r="P3683" i="1" s="1"/>
  <c r="Q3683" i="1" s="1"/>
  <c r="L3683" i="1"/>
  <c r="O3683" i="1" s="1"/>
  <c r="N3675" i="1"/>
  <c r="P3675" i="1" s="1"/>
  <c r="Q3675" i="1" s="1"/>
  <c r="L3675" i="1"/>
  <c r="O3675" i="1" s="1"/>
  <c r="N3667" i="1"/>
  <c r="P3667" i="1" s="1"/>
  <c r="Q3667" i="1" s="1"/>
  <c r="L3667" i="1"/>
  <c r="O3667" i="1" s="1"/>
  <c r="N3659" i="1"/>
  <c r="P3659" i="1" s="1"/>
  <c r="Q3659" i="1" s="1"/>
  <c r="L3659" i="1"/>
  <c r="O3659" i="1" s="1"/>
  <c r="N3651" i="1"/>
  <c r="P3651" i="1" s="1"/>
  <c r="Q3651" i="1" s="1"/>
  <c r="L3651" i="1"/>
  <c r="O3651" i="1" s="1"/>
  <c r="N3643" i="1"/>
  <c r="P3643" i="1" s="1"/>
  <c r="Q3643" i="1" s="1"/>
  <c r="L3643" i="1"/>
  <c r="O3643" i="1" s="1"/>
  <c r="N3635" i="1"/>
  <c r="P3635" i="1" s="1"/>
  <c r="Q3635" i="1" s="1"/>
  <c r="L3635" i="1"/>
  <c r="O3635" i="1" s="1"/>
  <c r="N3627" i="1"/>
  <c r="P3627" i="1" s="1"/>
  <c r="Q3627" i="1" s="1"/>
  <c r="L3627" i="1"/>
  <c r="O3627" i="1" s="1"/>
  <c r="N3611" i="1"/>
  <c r="P3611" i="1" s="1"/>
  <c r="Q3611" i="1" s="1"/>
  <c r="L3611" i="1"/>
  <c r="O3611" i="1" s="1"/>
  <c r="N3603" i="1"/>
  <c r="P3603" i="1" s="1"/>
  <c r="Q3603" i="1" s="1"/>
  <c r="L3603" i="1"/>
  <c r="O3603" i="1" s="1"/>
  <c r="N3595" i="1"/>
  <c r="P3595" i="1" s="1"/>
  <c r="Q3595" i="1" s="1"/>
  <c r="L3595" i="1"/>
  <c r="O3595" i="1" s="1"/>
  <c r="N3587" i="1"/>
  <c r="P3587" i="1" s="1"/>
  <c r="Q3587" i="1" s="1"/>
  <c r="L3587" i="1"/>
  <c r="O3587" i="1" s="1"/>
  <c r="N3579" i="1"/>
  <c r="P3579" i="1" s="1"/>
  <c r="Q3579" i="1" s="1"/>
  <c r="L3579" i="1"/>
  <c r="O3579" i="1" s="1"/>
  <c r="N3571" i="1"/>
  <c r="P3571" i="1" s="1"/>
  <c r="Q3571" i="1" s="1"/>
  <c r="L3571" i="1"/>
  <c r="O3571" i="1" s="1"/>
  <c r="N3563" i="1"/>
  <c r="P3563" i="1" s="1"/>
  <c r="Q3563" i="1" s="1"/>
  <c r="L3563" i="1"/>
  <c r="O3563" i="1" s="1"/>
  <c r="N3555" i="1"/>
  <c r="P3555" i="1" s="1"/>
  <c r="Q3555" i="1" s="1"/>
  <c r="L3555" i="1"/>
  <c r="O3555" i="1" s="1"/>
  <c r="N3539" i="1"/>
  <c r="P3539" i="1" s="1"/>
  <c r="Q3539" i="1" s="1"/>
  <c r="L3539" i="1"/>
  <c r="O3539" i="1" s="1"/>
  <c r="N3531" i="1"/>
  <c r="P3531" i="1" s="1"/>
  <c r="Q3531" i="1" s="1"/>
  <c r="L3531" i="1"/>
  <c r="O3531" i="1" s="1"/>
  <c r="N3523" i="1"/>
  <c r="P3523" i="1" s="1"/>
  <c r="Q3523" i="1" s="1"/>
  <c r="L3523" i="1"/>
  <c r="O3523" i="1" s="1"/>
  <c r="N3515" i="1"/>
  <c r="P3515" i="1" s="1"/>
  <c r="Q3515" i="1" s="1"/>
  <c r="L3515" i="1"/>
  <c r="O3515" i="1" s="1"/>
  <c r="N3507" i="1"/>
  <c r="P3507" i="1" s="1"/>
  <c r="Q3507" i="1" s="1"/>
  <c r="L3507" i="1"/>
  <c r="O3507" i="1" s="1"/>
  <c r="N3499" i="1"/>
  <c r="P3499" i="1" s="1"/>
  <c r="Q3499" i="1" s="1"/>
  <c r="L3499" i="1"/>
  <c r="O3499" i="1" s="1"/>
  <c r="N3491" i="1"/>
  <c r="P3491" i="1" s="1"/>
  <c r="Q3491" i="1" s="1"/>
  <c r="L3491" i="1"/>
  <c r="O3491" i="1" s="1"/>
  <c r="N3483" i="1"/>
  <c r="P3483" i="1" s="1"/>
  <c r="Q3483" i="1" s="1"/>
  <c r="L3483" i="1"/>
  <c r="O3483" i="1" s="1"/>
  <c r="N3475" i="1"/>
  <c r="P3475" i="1" s="1"/>
  <c r="Q3475" i="1" s="1"/>
  <c r="L3475" i="1"/>
  <c r="O3475" i="1" s="1"/>
  <c r="N3467" i="1"/>
  <c r="P3467" i="1" s="1"/>
  <c r="Q3467" i="1" s="1"/>
  <c r="L3467" i="1"/>
  <c r="O3467" i="1" s="1"/>
  <c r="N3459" i="1"/>
  <c r="P3459" i="1" s="1"/>
  <c r="Q3459" i="1" s="1"/>
  <c r="L3459" i="1"/>
  <c r="O3459" i="1" s="1"/>
  <c r="N3451" i="1"/>
  <c r="P3451" i="1" s="1"/>
  <c r="Q3451" i="1" s="1"/>
  <c r="L3451" i="1"/>
  <c r="O3451" i="1" s="1"/>
  <c r="N3443" i="1"/>
  <c r="P3443" i="1" s="1"/>
  <c r="Q3443" i="1" s="1"/>
  <c r="L3443" i="1"/>
  <c r="O3443" i="1" s="1"/>
  <c r="N3435" i="1"/>
  <c r="P3435" i="1" s="1"/>
  <c r="Q3435" i="1" s="1"/>
  <c r="L3435" i="1"/>
  <c r="O3435" i="1" s="1"/>
  <c r="N3427" i="1"/>
  <c r="P3427" i="1" s="1"/>
  <c r="Q3427" i="1" s="1"/>
  <c r="L3427" i="1"/>
  <c r="O3427" i="1" s="1"/>
  <c r="N3419" i="1"/>
  <c r="P3419" i="1" s="1"/>
  <c r="Q3419" i="1" s="1"/>
  <c r="L3419" i="1"/>
  <c r="O3419" i="1" s="1"/>
  <c r="N3411" i="1"/>
  <c r="P3411" i="1" s="1"/>
  <c r="Q3411" i="1" s="1"/>
  <c r="L3411" i="1"/>
  <c r="O3411" i="1" s="1"/>
  <c r="N3403" i="1"/>
  <c r="P3403" i="1" s="1"/>
  <c r="Q3403" i="1" s="1"/>
  <c r="L3403" i="1"/>
  <c r="O3403" i="1" s="1"/>
  <c r="N3395" i="1"/>
  <c r="P3395" i="1" s="1"/>
  <c r="Q3395" i="1" s="1"/>
  <c r="L3395" i="1"/>
  <c r="O3395" i="1" s="1"/>
  <c r="N3387" i="1"/>
  <c r="P3387" i="1" s="1"/>
  <c r="Q3387" i="1" s="1"/>
  <c r="L3387" i="1"/>
  <c r="O3387" i="1" s="1"/>
  <c r="N3379" i="1"/>
  <c r="P3379" i="1" s="1"/>
  <c r="Q3379" i="1" s="1"/>
  <c r="L3379" i="1"/>
  <c r="O3379" i="1" s="1"/>
  <c r="N3371" i="1"/>
  <c r="P3371" i="1" s="1"/>
  <c r="Q3371" i="1" s="1"/>
  <c r="L3371" i="1"/>
  <c r="O3371" i="1" s="1"/>
  <c r="N3363" i="1"/>
  <c r="P3363" i="1" s="1"/>
  <c r="Q3363" i="1" s="1"/>
  <c r="L3363" i="1"/>
  <c r="O3363" i="1" s="1"/>
  <c r="N3355" i="1"/>
  <c r="P3355" i="1" s="1"/>
  <c r="Q3355" i="1" s="1"/>
  <c r="L3355" i="1"/>
  <c r="O3355" i="1" s="1"/>
  <c r="N3347" i="1"/>
  <c r="P3347" i="1" s="1"/>
  <c r="Q3347" i="1" s="1"/>
  <c r="L3347" i="1"/>
  <c r="O3347" i="1" s="1"/>
  <c r="N3339" i="1"/>
  <c r="P3339" i="1" s="1"/>
  <c r="Q3339" i="1" s="1"/>
  <c r="L3339" i="1"/>
  <c r="O3339" i="1" s="1"/>
  <c r="N3331" i="1"/>
  <c r="P3331" i="1" s="1"/>
  <c r="Q3331" i="1" s="1"/>
  <c r="L3331" i="1"/>
  <c r="O3331" i="1" s="1"/>
  <c r="N3323" i="1"/>
  <c r="P3323" i="1" s="1"/>
  <c r="Q3323" i="1" s="1"/>
  <c r="L3323" i="1"/>
  <c r="O3323" i="1" s="1"/>
  <c r="N3315" i="1"/>
  <c r="P3315" i="1" s="1"/>
  <c r="Q3315" i="1" s="1"/>
  <c r="L3315" i="1"/>
  <c r="O3315" i="1" s="1"/>
  <c r="N3307" i="1"/>
  <c r="P3307" i="1" s="1"/>
  <c r="Q3307" i="1" s="1"/>
  <c r="L3307" i="1"/>
  <c r="O3307" i="1" s="1"/>
  <c r="N3299" i="1"/>
  <c r="P3299" i="1" s="1"/>
  <c r="Q3299" i="1" s="1"/>
  <c r="L3299" i="1"/>
  <c r="O3299" i="1" s="1"/>
  <c r="N3291" i="1"/>
  <c r="P3291" i="1" s="1"/>
  <c r="Q3291" i="1" s="1"/>
  <c r="L3291" i="1"/>
  <c r="O3291" i="1" s="1"/>
  <c r="N3283" i="1"/>
  <c r="P3283" i="1" s="1"/>
  <c r="Q3283" i="1" s="1"/>
  <c r="L3283" i="1"/>
  <c r="O3283" i="1" s="1"/>
  <c r="N3275" i="1"/>
  <c r="P3275" i="1" s="1"/>
  <c r="Q3275" i="1" s="1"/>
  <c r="L3275" i="1"/>
  <c r="O3275" i="1" s="1"/>
  <c r="N3267" i="1"/>
  <c r="P3267" i="1" s="1"/>
  <c r="Q3267" i="1" s="1"/>
  <c r="L3267" i="1"/>
  <c r="O3267" i="1" s="1"/>
  <c r="N3259" i="1"/>
  <c r="P3259" i="1" s="1"/>
  <c r="Q3259" i="1" s="1"/>
  <c r="L3259" i="1"/>
  <c r="O3259" i="1" s="1"/>
  <c r="N3251" i="1"/>
  <c r="P3251" i="1" s="1"/>
  <c r="Q3251" i="1" s="1"/>
  <c r="L3251" i="1"/>
  <c r="O3251" i="1" s="1"/>
  <c r="N3243" i="1"/>
  <c r="P3243" i="1" s="1"/>
  <c r="Q3243" i="1" s="1"/>
  <c r="L3243" i="1"/>
  <c r="O3243" i="1" s="1"/>
  <c r="N3235" i="1"/>
  <c r="P3235" i="1" s="1"/>
  <c r="Q3235" i="1" s="1"/>
  <c r="L3235" i="1"/>
  <c r="O3235" i="1" s="1"/>
  <c r="N3219" i="1"/>
  <c r="P3219" i="1" s="1"/>
  <c r="Q3219" i="1" s="1"/>
  <c r="L3219" i="1"/>
  <c r="O3219" i="1" s="1"/>
  <c r="N3211" i="1"/>
  <c r="P3211" i="1" s="1"/>
  <c r="Q3211" i="1" s="1"/>
  <c r="L3211" i="1"/>
  <c r="O3211" i="1" s="1"/>
  <c r="N3203" i="1"/>
  <c r="P3203" i="1" s="1"/>
  <c r="Q3203" i="1" s="1"/>
  <c r="L3203" i="1"/>
  <c r="O3203" i="1" s="1"/>
  <c r="N3195" i="1"/>
  <c r="P3195" i="1" s="1"/>
  <c r="Q3195" i="1" s="1"/>
  <c r="L3195" i="1"/>
  <c r="O3195" i="1" s="1"/>
  <c r="N3187" i="1"/>
  <c r="P3187" i="1" s="1"/>
  <c r="Q3187" i="1" s="1"/>
  <c r="L3187" i="1"/>
  <c r="O3187" i="1" s="1"/>
  <c r="N3179" i="1"/>
  <c r="P3179" i="1" s="1"/>
  <c r="Q3179" i="1" s="1"/>
  <c r="L3179" i="1"/>
  <c r="O3179" i="1" s="1"/>
  <c r="N3171" i="1"/>
  <c r="P3171" i="1" s="1"/>
  <c r="Q3171" i="1" s="1"/>
  <c r="L3171" i="1"/>
  <c r="O3171" i="1" s="1"/>
  <c r="N3163" i="1"/>
  <c r="P3163" i="1" s="1"/>
  <c r="Q3163" i="1" s="1"/>
  <c r="L3163" i="1"/>
  <c r="O3163" i="1" s="1"/>
  <c r="N3155" i="1"/>
  <c r="P3155" i="1" s="1"/>
  <c r="Q3155" i="1" s="1"/>
  <c r="L3155" i="1"/>
  <c r="O3155" i="1" s="1"/>
  <c r="N3147" i="1"/>
  <c r="P3147" i="1" s="1"/>
  <c r="Q3147" i="1" s="1"/>
  <c r="L3147" i="1"/>
  <c r="O3147" i="1" s="1"/>
  <c r="N3139" i="1"/>
  <c r="P3139" i="1" s="1"/>
  <c r="Q3139" i="1" s="1"/>
  <c r="L3139" i="1"/>
  <c r="O3139" i="1" s="1"/>
  <c r="N3131" i="1"/>
  <c r="P3131" i="1" s="1"/>
  <c r="Q3131" i="1" s="1"/>
  <c r="L3131" i="1"/>
  <c r="O3131" i="1" s="1"/>
  <c r="N3123" i="1"/>
  <c r="P3123" i="1" s="1"/>
  <c r="Q3123" i="1" s="1"/>
  <c r="L3123" i="1"/>
  <c r="O3123" i="1" s="1"/>
  <c r="N3115" i="1"/>
  <c r="P3115" i="1" s="1"/>
  <c r="Q3115" i="1" s="1"/>
  <c r="L3115" i="1"/>
  <c r="O3115" i="1" s="1"/>
  <c r="N3107" i="1"/>
  <c r="P3107" i="1" s="1"/>
  <c r="Q3107" i="1" s="1"/>
  <c r="L3107" i="1"/>
  <c r="O3107" i="1" s="1"/>
  <c r="N3099" i="1"/>
  <c r="P3099" i="1" s="1"/>
  <c r="Q3099" i="1" s="1"/>
  <c r="L3099" i="1"/>
  <c r="O3099" i="1" s="1"/>
  <c r="N3091" i="1"/>
  <c r="P3091" i="1" s="1"/>
  <c r="Q3091" i="1" s="1"/>
  <c r="L3091" i="1"/>
  <c r="O3091" i="1" s="1"/>
  <c r="N3083" i="1"/>
  <c r="P3083" i="1" s="1"/>
  <c r="Q3083" i="1" s="1"/>
  <c r="L3083" i="1"/>
  <c r="O3083" i="1" s="1"/>
  <c r="N3067" i="1"/>
  <c r="P3067" i="1" s="1"/>
  <c r="Q3067" i="1" s="1"/>
  <c r="L3067" i="1"/>
  <c r="O3067" i="1" s="1"/>
  <c r="N3059" i="1"/>
  <c r="P3059" i="1" s="1"/>
  <c r="Q3059" i="1" s="1"/>
  <c r="L3059" i="1"/>
  <c r="O3059" i="1" s="1"/>
  <c r="N3043" i="1"/>
  <c r="P3043" i="1" s="1"/>
  <c r="Q3043" i="1" s="1"/>
  <c r="L3043" i="1"/>
  <c r="O3043" i="1" s="1"/>
  <c r="N3035" i="1"/>
  <c r="P3035" i="1" s="1"/>
  <c r="Q3035" i="1" s="1"/>
  <c r="L3035" i="1"/>
  <c r="O3035" i="1" s="1"/>
  <c r="N3027" i="1"/>
  <c r="P3027" i="1" s="1"/>
  <c r="Q3027" i="1" s="1"/>
  <c r="L3027" i="1"/>
  <c r="O3027" i="1" s="1"/>
  <c r="N3019" i="1"/>
  <c r="P3019" i="1" s="1"/>
  <c r="Q3019" i="1" s="1"/>
  <c r="L3019" i="1"/>
  <c r="O3019" i="1" s="1"/>
  <c r="N3011" i="1"/>
  <c r="P3011" i="1" s="1"/>
  <c r="Q3011" i="1" s="1"/>
  <c r="L3011" i="1"/>
  <c r="O3011" i="1" s="1"/>
  <c r="N2995" i="1"/>
  <c r="P2995" i="1" s="1"/>
  <c r="Q2995" i="1" s="1"/>
  <c r="L2995" i="1"/>
  <c r="O2995" i="1" s="1"/>
  <c r="N2987" i="1"/>
  <c r="P2987" i="1" s="1"/>
  <c r="Q2987" i="1" s="1"/>
  <c r="L2987" i="1"/>
  <c r="O2987" i="1" s="1"/>
  <c r="N2971" i="1"/>
  <c r="P2971" i="1" s="1"/>
  <c r="Q2971" i="1" s="1"/>
  <c r="L2971" i="1"/>
  <c r="O2971" i="1" s="1"/>
  <c r="N2963" i="1"/>
  <c r="P2963" i="1" s="1"/>
  <c r="Q2963" i="1" s="1"/>
  <c r="L2963" i="1"/>
  <c r="O2963" i="1" s="1"/>
  <c r="N2955" i="1"/>
  <c r="P2955" i="1" s="1"/>
  <c r="Q2955" i="1" s="1"/>
  <c r="L2955" i="1"/>
  <c r="O2955" i="1" s="1"/>
  <c r="N2923" i="1"/>
  <c r="P2923" i="1" s="1"/>
  <c r="Q2923" i="1" s="1"/>
  <c r="L2923" i="1"/>
  <c r="O2923" i="1" s="1"/>
  <c r="N2915" i="1"/>
  <c r="P2915" i="1" s="1"/>
  <c r="Q2915" i="1" s="1"/>
  <c r="L2915" i="1"/>
  <c r="O2915" i="1" s="1"/>
  <c r="N2907" i="1"/>
  <c r="P2907" i="1" s="1"/>
  <c r="Q2907" i="1" s="1"/>
  <c r="L2907" i="1"/>
  <c r="O2907" i="1" s="1"/>
  <c r="N2899" i="1"/>
  <c r="P2899" i="1" s="1"/>
  <c r="Q2899" i="1" s="1"/>
  <c r="L2899" i="1"/>
  <c r="O2899" i="1" s="1"/>
  <c r="N2891" i="1"/>
  <c r="P2891" i="1" s="1"/>
  <c r="Q2891" i="1" s="1"/>
  <c r="L2891" i="1"/>
  <c r="O2891" i="1" s="1"/>
  <c r="N2883" i="1"/>
  <c r="P2883" i="1" s="1"/>
  <c r="Q2883" i="1" s="1"/>
  <c r="L2883" i="1"/>
  <c r="O2883" i="1" s="1"/>
  <c r="N2843" i="1"/>
  <c r="P2843" i="1" s="1"/>
  <c r="Q2843" i="1" s="1"/>
  <c r="L2843" i="1"/>
  <c r="O2843" i="1" s="1"/>
  <c r="N2827" i="1"/>
  <c r="P2827" i="1" s="1"/>
  <c r="Q2827" i="1" s="1"/>
  <c r="L2827" i="1"/>
  <c r="O2827" i="1" s="1"/>
  <c r="N2811" i="1"/>
  <c r="P2811" i="1" s="1"/>
  <c r="Q2811" i="1" s="1"/>
  <c r="L2811" i="1"/>
  <c r="O2811" i="1" s="1"/>
  <c r="N2795" i="1"/>
  <c r="P2795" i="1" s="1"/>
  <c r="Q2795" i="1" s="1"/>
  <c r="L2795" i="1"/>
  <c r="O2795" i="1" s="1"/>
  <c r="N2787" i="1"/>
  <c r="P2787" i="1" s="1"/>
  <c r="Q2787" i="1" s="1"/>
  <c r="L2787" i="1"/>
  <c r="O2787" i="1" s="1"/>
  <c r="N2779" i="1"/>
  <c r="P2779" i="1" s="1"/>
  <c r="Q2779" i="1" s="1"/>
  <c r="L2779" i="1"/>
  <c r="O2779" i="1" s="1"/>
  <c r="N2771" i="1"/>
  <c r="P2771" i="1" s="1"/>
  <c r="Q2771" i="1" s="1"/>
  <c r="L2771" i="1"/>
  <c r="O2771" i="1" s="1"/>
  <c r="N2763" i="1"/>
  <c r="P2763" i="1" s="1"/>
  <c r="Q2763" i="1" s="1"/>
  <c r="L2763" i="1"/>
  <c r="O2763" i="1" s="1"/>
  <c r="N2755" i="1"/>
  <c r="P2755" i="1" s="1"/>
  <c r="Q2755" i="1" s="1"/>
  <c r="L2755" i="1"/>
  <c r="O2755" i="1" s="1"/>
  <c r="N2739" i="1"/>
  <c r="P2739" i="1" s="1"/>
  <c r="Q2739" i="1" s="1"/>
  <c r="L2739" i="1"/>
  <c r="O2739" i="1" s="1"/>
  <c r="N2731" i="1"/>
  <c r="P2731" i="1" s="1"/>
  <c r="Q2731" i="1" s="1"/>
  <c r="L2731" i="1"/>
  <c r="O2731" i="1" s="1"/>
  <c r="N2723" i="1"/>
  <c r="P2723" i="1" s="1"/>
  <c r="Q2723" i="1" s="1"/>
  <c r="L2723" i="1"/>
  <c r="O2723" i="1" s="1"/>
  <c r="N2715" i="1"/>
  <c r="P2715" i="1" s="1"/>
  <c r="Q2715" i="1" s="1"/>
  <c r="L2715" i="1"/>
  <c r="O2715" i="1" s="1"/>
  <c r="N2707" i="1"/>
  <c r="P2707" i="1" s="1"/>
  <c r="Q2707" i="1" s="1"/>
  <c r="L2707" i="1"/>
  <c r="O2707" i="1" s="1"/>
  <c r="N2699" i="1"/>
  <c r="P2699" i="1" s="1"/>
  <c r="Q2699" i="1" s="1"/>
  <c r="L2699" i="1"/>
  <c r="O2699" i="1" s="1"/>
  <c r="N2691" i="1"/>
  <c r="P2691" i="1" s="1"/>
  <c r="Q2691" i="1" s="1"/>
  <c r="L2691" i="1"/>
  <c r="O2691" i="1" s="1"/>
  <c r="N2683" i="1"/>
  <c r="P2683" i="1" s="1"/>
  <c r="Q2683" i="1" s="1"/>
  <c r="L2683" i="1"/>
  <c r="O2683" i="1" s="1"/>
  <c r="N2651" i="1"/>
  <c r="P2651" i="1" s="1"/>
  <c r="Q2651" i="1" s="1"/>
  <c r="L2651" i="1"/>
  <c r="O2651" i="1" s="1"/>
  <c r="N2635" i="1"/>
  <c r="P2635" i="1" s="1"/>
  <c r="Q2635" i="1" s="1"/>
  <c r="L2635" i="1"/>
  <c r="O2635" i="1" s="1"/>
  <c r="N2627" i="1"/>
  <c r="P2627" i="1" s="1"/>
  <c r="Q2627" i="1" s="1"/>
  <c r="L2627" i="1"/>
  <c r="O2627" i="1" s="1"/>
  <c r="N2619" i="1"/>
  <c r="P2619" i="1" s="1"/>
  <c r="Q2619" i="1" s="1"/>
  <c r="L2619" i="1"/>
  <c r="O2619" i="1" s="1"/>
  <c r="N2603" i="1"/>
  <c r="P2603" i="1" s="1"/>
  <c r="Q2603" i="1" s="1"/>
  <c r="L2603" i="1"/>
  <c r="O2603" i="1" s="1"/>
  <c r="N2595" i="1"/>
  <c r="P2595" i="1" s="1"/>
  <c r="Q2595" i="1" s="1"/>
  <c r="L2595" i="1"/>
  <c r="O2595" i="1" s="1"/>
  <c r="N2587" i="1"/>
  <c r="P2587" i="1" s="1"/>
  <c r="Q2587" i="1" s="1"/>
  <c r="L2587" i="1"/>
  <c r="O2587" i="1" s="1"/>
  <c r="N2579" i="1"/>
  <c r="P2579" i="1" s="1"/>
  <c r="Q2579" i="1" s="1"/>
  <c r="L2579" i="1"/>
  <c r="O2579" i="1" s="1"/>
  <c r="N2571" i="1"/>
  <c r="P2571" i="1" s="1"/>
  <c r="Q2571" i="1" s="1"/>
  <c r="L2571" i="1"/>
  <c r="O2571" i="1" s="1"/>
  <c r="N2563" i="1"/>
  <c r="P2563" i="1" s="1"/>
  <c r="Q2563" i="1" s="1"/>
  <c r="L2563" i="1"/>
  <c r="O2563" i="1" s="1"/>
  <c r="N2555" i="1"/>
  <c r="P2555" i="1" s="1"/>
  <c r="Q2555" i="1" s="1"/>
  <c r="L2555" i="1"/>
  <c r="O2555" i="1" s="1"/>
  <c r="N2547" i="1"/>
  <c r="P2547" i="1" s="1"/>
  <c r="Q2547" i="1" s="1"/>
  <c r="L2547" i="1"/>
  <c r="O2547" i="1" s="1"/>
  <c r="N2539" i="1"/>
  <c r="P2539" i="1" s="1"/>
  <c r="Q2539" i="1" s="1"/>
  <c r="L2539" i="1"/>
  <c r="O2539" i="1" s="1"/>
  <c r="N2531" i="1"/>
  <c r="P2531" i="1" s="1"/>
  <c r="Q2531" i="1" s="1"/>
  <c r="L2531" i="1"/>
  <c r="O2531" i="1" s="1"/>
  <c r="N2523" i="1"/>
  <c r="P2523" i="1" s="1"/>
  <c r="Q2523" i="1" s="1"/>
  <c r="L2523" i="1"/>
  <c r="O2523" i="1" s="1"/>
  <c r="N2515" i="1"/>
  <c r="P2515" i="1" s="1"/>
  <c r="Q2515" i="1" s="1"/>
  <c r="L2515" i="1"/>
  <c r="O2515" i="1" s="1"/>
  <c r="N2507" i="1"/>
  <c r="P2507" i="1" s="1"/>
  <c r="Q2507" i="1" s="1"/>
  <c r="L2507" i="1"/>
  <c r="O2507" i="1" s="1"/>
  <c r="N2499" i="1"/>
  <c r="P2499" i="1" s="1"/>
  <c r="Q2499" i="1" s="1"/>
  <c r="L2499" i="1"/>
  <c r="O2499" i="1" s="1"/>
  <c r="N2491" i="1"/>
  <c r="P2491" i="1" s="1"/>
  <c r="Q2491" i="1" s="1"/>
  <c r="L2491" i="1"/>
  <c r="O2491" i="1" s="1"/>
  <c r="N2483" i="1"/>
  <c r="P2483" i="1" s="1"/>
  <c r="Q2483" i="1" s="1"/>
  <c r="L2483" i="1"/>
  <c r="O2483" i="1" s="1"/>
  <c r="N2475" i="1"/>
  <c r="P2475" i="1" s="1"/>
  <c r="Q2475" i="1" s="1"/>
  <c r="L2475" i="1"/>
  <c r="O2475" i="1" s="1"/>
  <c r="N2467" i="1"/>
  <c r="P2467" i="1" s="1"/>
  <c r="Q2467" i="1" s="1"/>
  <c r="L2467" i="1"/>
  <c r="O2467" i="1" s="1"/>
  <c r="N2459" i="1"/>
  <c r="P2459" i="1" s="1"/>
  <c r="Q2459" i="1" s="1"/>
  <c r="L2459" i="1"/>
  <c r="O2459" i="1" s="1"/>
  <c r="N2451" i="1"/>
  <c r="P2451" i="1" s="1"/>
  <c r="Q2451" i="1" s="1"/>
  <c r="L2451" i="1"/>
  <c r="O2451" i="1" s="1"/>
  <c r="N2435" i="1"/>
  <c r="P2435" i="1" s="1"/>
  <c r="Q2435" i="1" s="1"/>
  <c r="L2435" i="1"/>
  <c r="O2435" i="1" s="1"/>
  <c r="N2411" i="1"/>
  <c r="P2411" i="1" s="1"/>
  <c r="Q2411" i="1" s="1"/>
  <c r="L2411" i="1"/>
  <c r="O2411" i="1" s="1"/>
  <c r="N2403" i="1"/>
  <c r="P2403" i="1" s="1"/>
  <c r="Q2403" i="1" s="1"/>
  <c r="L2403" i="1"/>
  <c r="O2403" i="1" s="1"/>
  <c r="N2371" i="1"/>
  <c r="P2371" i="1" s="1"/>
  <c r="Q2371" i="1" s="1"/>
  <c r="L2371" i="1"/>
  <c r="O2371" i="1" s="1"/>
  <c r="N2363" i="1"/>
  <c r="P2363" i="1" s="1"/>
  <c r="Q2363" i="1" s="1"/>
  <c r="L2363" i="1"/>
  <c r="O2363" i="1" s="1"/>
  <c r="N2355" i="1"/>
  <c r="P2355" i="1" s="1"/>
  <c r="Q2355" i="1" s="1"/>
  <c r="L2355" i="1"/>
  <c r="O2355" i="1" s="1"/>
  <c r="N2347" i="1"/>
  <c r="P2347" i="1" s="1"/>
  <c r="Q2347" i="1" s="1"/>
  <c r="L2347" i="1"/>
  <c r="O2347" i="1" s="1"/>
  <c r="N2339" i="1"/>
  <c r="P2339" i="1" s="1"/>
  <c r="Q2339" i="1" s="1"/>
  <c r="L2339" i="1"/>
  <c r="O2339" i="1" s="1"/>
  <c r="N2331" i="1"/>
  <c r="P2331" i="1" s="1"/>
  <c r="Q2331" i="1" s="1"/>
  <c r="L2331" i="1"/>
  <c r="O2331" i="1" s="1"/>
  <c r="N2315" i="1"/>
  <c r="P2315" i="1" s="1"/>
  <c r="Q2315" i="1" s="1"/>
  <c r="L2315" i="1"/>
  <c r="O2315" i="1" s="1"/>
  <c r="N2307" i="1"/>
  <c r="P2307" i="1" s="1"/>
  <c r="Q2307" i="1" s="1"/>
  <c r="L2307" i="1"/>
  <c r="O2307" i="1" s="1"/>
  <c r="N2283" i="1"/>
  <c r="P2283" i="1" s="1"/>
  <c r="Q2283" i="1" s="1"/>
  <c r="L2283" i="1"/>
  <c r="O2283" i="1" s="1"/>
  <c r="N2275" i="1"/>
  <c r="P2275" i="1" s="1"/>
  <c r="Q2275" i="1" s="1"/>
  <c r="L2275" i="1"/>
  <c r="O2275" i="1" s="1"/>
  <c r="N2267" i="1"/>
  <c r="P2267" i="1" s="1"/>
  <c r="Q2267" i="1" s="1"/>
  <c r="L2267" i="1"/>
  <c r="O2267" i="1" s="1"/>
  <c r="N2243" i="1"/>
  <c r="P2243" i="1" s="1"/>
  <c r="Q2243" i="1" s="1"/>
  <c r="L2243" i="1"/>
  <c r="O2243" i="1" s="1"/>
  <c r="N2235" i="1"/>
  <c r="P2235" i="1" s="1"/>
  <c r="Q2235" i="1" s="1"/>
  <c r="L2235" i="1"/>
  <c r="O2235" i="1" s="1"/>
  <c r="N2219" i="1"/>
  <c r="P2219" i="1" s="1"/>
  <c r="Q2219" i="1" s="1"/>
  <c r="L2219" i="1"/>
  <c r="O2219" i="1" s="1"/>
  <c r="N2211" i="1"/>
  <c r="P2211" i="1" s="1"/>
  <c r="Q2211" i="1" s="1"/>
  <c r="L2211" i="1"/>
  <c r="O2211" i="1" s="1"/>
  <c r="N2203" i="1"/>
  <c r="P2203" i="1" s="1"/>
  <c r="Q2203" i="1" s="1"/>
  <c r="L2203" i="1"/>
  <c r="O2203" i="1" s="1"/>
  <c r="N2179" i="1"/>
  <c r="P2179" i="1" s="1"/>
  <c r="Q2179" i="1" s="1"/>
  <c r="L2179" i="1"/>
  <c r="O2179" i="1" s="1"/>
  <c r="N2171" i="1"/>
  <c r="P2171" i="1" s="1"/>
  <c r="Q2171" i="1" s="1"/>
  <c r="L2171" i="1"/>
  <c r="O2171" i="1" s="1"/>
  <c r="N2163" i="1"/>
  <c r="P2163" i="1" s="1"/>
  <c r="Q2163" i="1" s="1"/>
  <c r="L2163" i="1"/>
  <c r="O2163" i="1" s="1"/>
  <c r="N2155" i="1"/>
  <c r="P2155" i="1" s="1"/>
  <c r="Q2155" i="1" s="1"/>
  <c r="L2155" i="1"/>
  <c r="O2155" i="1" s="1"/>
  <c r="N2139" i="1"/>
  <c r="P2139" i="1" s="1"/>
  <c r="Q2139" i="1" s="1"/>
  <c r="L2139" i="1"/>
  <c r="O2139" i="1" s="1"/>
  <c r="N2131" i="1"/>
  <c r="P2131" i="1" s="1"/>
  <c r="Q2131" i="1" s="1"/>
  <c r="L2131" i="1"/>
  <c r="O2131" i="1" s="1"/>
  <c r="N2115" i="1"/>
  <c r="P2115" i="1" s="1"/>
  <c r="Q2115" i="1" s="1"/>
  <c r="L2115" i="1"/>
  <c r="O2115" i="1" s="1"/>
  <c r="N2083" i="1"/>
  <c r="P2083" i="1" s="1"/>
  <c r="Q2083" i="1" s="1"/>
  <c r="L2083" i="1"/>
  <c r="O2083" i="1" s="1"/>
  <c r="N2075" i="1"/>
  <c r="P2075" i="1" s="1"/>
  <c r="Q2075" i="1" s="1"/>
  <c r="L2075" i="1"/>
  <c r="O2075" i="1" s="1"/>
  <c r="N2067" i="1"/>
  <c r="P2067" i="1" s="1"/>
  <c r="Q2067" i="1" s="1"/>
  <c r="L2067" i="1"/>
  <c r="O2067" i="1" s="1"/>
  <c r="N2051" i="1"/>
  <c r="P2051" i="1" s="1"/>
  <c r="Q2051" i="1" s="1"/>
  <c r="L2051" i="1"/>
  <c r="O2051" i="1" s="1"/>
  <c r="N2043" i="1"/>
  <c r="P2043" i="1" s="1"/>
  <c r="Q2043" i="1" s="1"/>
  <c r="L2043" i="1"/>
  <c r="O2043" i="1" s="1"/>
  <c r="N5044" i="1"/>
  <c r="P5044" i="1" s="1"/>
  <c r="L5044" i="1"/>
  <c r="O5044" i="1" s="1"/>
  <c r="Q5044" i="1" s="1"/>
  <c r="N4980" i="1"/>
  <c r="P4980" i="1" s="1"/>
  <c r="Q4980" i="1" s="1"/>
  <c r="L4980" i="1"/>
  <c r="O4980" i="1" s="1"/>
  <c r="N4916" i="1"/>
  <c r="P4916" i="1" s="1"/>
  <c r="Q4916" i="1" s="1"/>
  <c r="L4916" i="1"/>
  <c r="O4916" i="1" s="1"/>
  <c r="N4844" i="1"/>
  <c r="P4844" i="1" s="1"/>
  <c r="Q4844" i="1" s="1"/>
  <c r="L4844" i="1"/>
  <c r="O4844" i="1" s="1"/>
  <c r="N4764" i="1"/>
  <c r="P4764" i="1" s="1"/>
  <c r="Q4764" i="1" s="1"/>
  <c r="L4764" i="1"/>
  <c r="O4764" i="1" s="1"/>
  <c r="N4708" i="1"/>
  <c r="P4708" i="1" s="1"/>
  <c r="Q4708" i="1" s="1"/>
  <c r="L4708" i="1"/>
  <c r="O4708" i="1" s="1"/>
  <c r="N4660" i="1"/>
  <c r="P4660" i="1" s="1"/>
  <c r="Q4660" i="1" s="1"/>
  <c r="L4660" i="1"/>
  <c r="O4660" i="1" s="1"/>
  <c r="N4628" i="1"/>
  <c r="P4628" i="1" s="1"/>
  <c r="Q4628" i="1" s="1"/>
  <c r="L4628" i="1"/>
  <c r="O4628" i="1" s="1"/>
  <c r="N4596" i="1"/>
  <c r="P4596" i="1" s="1"/>
  <c r="Q4596" i="1" s="1"/>
  <c r="L4596" i="1"/>
  <c r="O4596" i="1" s="1"/>
  <c r="N4580" i="1"/>
  <c r="P4580" i="1" s="1"/>
  <c r="Q4580" i="1" s="1"/>
  <c r="L4580" i="1"/>
  <c r="O4580" i="1" s="1"/>
  <c r="N4564" i="1"/>
  <c r="P4564" i="1" s="1"/>
  <c r="Q4564" i="1" s="1"/>
  <c r="L4564" i="1"/>
  <c r="O4564" i="1" s="1"/>
  <c r="N4516" i="1"/>
  <c r="P4516" i="1" s="1"/>
  <c r="Q4516" i="1" s="1"/>
  <c r="L4516" i="1"/>
  <c r="O4516" i="1" s="1"/>
  <c r="N4492" i="1"/>
  <c r="P4492" i="1" s="1"/>
  <c r="Q4492" i="1" s="1"/>
  <c r="L4492" i="1"/>
  <c r="O4492" i="1" s="1"/>
  <c r="N4476" i="1"/>
  <c r="P4476" i="1" s="1"/>
  <c r="Q4476" i="1" s="1"/>
  <c r="L4476" i="1"/>
  <c r="O4476" i="1" s="1"/>
  <c r="N4452" i="1"/>
  <c r="P4452" i="1" s="1"/>
  <c r="Q4452" i="1" s="1"/>
  <c r="L4452" i="1"/>
  <c r="O4452" i="1" s="1"/>
  <c r="N4428" i="1"/>
  <c r="P4428" i="1" s="1"/>
  <c r="Q4428" i="1" s="1"/>
  <c r="L4428" i="1"/>
  <c r="O4428" i="1" s="1"/>
  <c r="N4404" i="1"/>
  <c r="P4404" i="1" s="1"/>
  <c r="Q4404" i="1" s="1"/>
  <c r="L4404" i="1"/>
  <c r="O4404" i="1" s="1"/>
  <c r="N4380" i="1"/>
  <c r="P4380" i="1" s="1"/>
  <c r="Q4380" i="1" s="1"/>
  <c r="L4380" i="1"/>
  <c r="O4380" i="1" s="1"/>
  <c r="N4364" i="1"/>
  <c r="P4364" i="1" s="1"/>
  <c r="Q4364" i="1" s="1"/>
  <c r="L4364" i="1"/>
  <c r="O4364" i="1" s="1"/>
  <c r="N4332" i="1"/>
  <c r="P4332" i="1" s="1"/>
  <c r="Q4332" i="1" s="1"/>
  <c r="L4332" i="1"/>
  <c r="O4332" i="1" s="1"/>
  <c r="N4308" i="1"/>
  <c r="P4308" i="1" s="1"/>
  <c r="Q4308" i="1" s="1"/>
  <c r="L4308" i="1"/>
  <c r="O4308" i="1" s="1"/>
  <c r="N4252" i="1"/>
  <c r="P4252" i="1" s="1"/>
  <c r="Q4252" i="1" s="1"/>
  <c r="L4252" i="1"/>
  <c r="O4252" i="1" s="1"/>
  <c r="N4236" i="1"/>
  <c r="P4236" i="1" s="1"/>
  <c r="Q4236" i="1" s="1"/>
  <c r="L4236" i="1"/>
  <c r="O4236" i="1" s="1"/>
  <c r="N4212" i="1"/>
  <c r="P4212" i="1" s="1"/>
  <c r="Q4212" i="1" s="1"/>
  <c r="L4212" i="1"/>
  <c r="O4212" i="1" s="1"/>
  <c r="N4188" i="1"/>
  <c r="P4188" i="1" s="1"/>
  <c r="Q4188" i="1" s="1"/>
  <c r="L4188" i="1"/>
  <c r="O4188" i="1" s="1"/>
  <c r="N4172" i="1"/>
  <c r="P4172" i="1" s="1"/>
  <c r="Q4172" i="1" s="1"/>
  <c r="L4172" i="1"/>
  <c r="O4172" i="1" s="1"/>
  <c r="N4148" i="1"/>
  <c r="P4148" i="1" s="1"/>
  <c r="Q4148" i="1" s="1"/>
  <c r="L4148" i="1"/>
  <c r="O4148" i="1" s="1"/>
  <c r="N4132" i="1"/>
  <c r="P4132" i="1" s="1"/>
  <c r="Q4132" i="1" s="1"/>
  <c r="L4132" i="1"/>
  <c r="O4132" i="1" s="1"/>
  <c r="N4108" i="1"/>
  <c r="P4108" i="1" s="1"/>
  <c r="Q4108" i="1" s="1"/>
  <c r="L4108" i="1"/>
  <c r="O4108" i="1" s="1"/>
  <c r="N4100" i="1"/>
  <c r="P4100" i="1" s="1"/>
  <c r="Q4100" i="1" s="1"/>
  <c r="L4100" i="1"/>
  <c r="O4100" i="1" s="1"/>
  <c r="N4084" i="1"/>
  <c r="P4084" i="1" s="1"/>
  <c r="Q4084" i="1" s="1"/>
  <c r="L4084" i="1"/>
  <c r="O4084" i="1" s="1"/>
  <c r="N4060" i="1"/>
  <c r="P4060" i="1" s="1"/>
  <c r="Q4060" i="1" s="1"/>
  <c r="L4060" i="1"/>
  <c r="O4060" i="1" s="1"/>
  <c r="N4052" i="1"/>
  <c r="P4052" i="1" s="1"/>
  <c r="Q4052" i="1" s="1"/>
  <c r="L4052" i="1"/>
  <c r="O4052" i="1" s="1"/>
  <c r="N4036" i="1"/>
  <c r="P4036" i="1" s="1"/>
  <c r="Q4036" i="1" s="1"/>
  <c r="L4036" i="1"/>
  <c r="O4036" i="1" s="1"/>
  <c r="N4028" i="1"/>
  <c r="P4028" i="1" s="1"/>
  <c r="Q4028" i="1" s="1"/>
  <c r="L4028" i="1"/>
  <c r="O4028" i="1" s="1"/>
  <c r="N4020" i="1"/>
  <c r="P4020" i="1" s="1"/>
  <c r="Q4020" i="1" s="1"/>
  <c r="L4020" i="1"/>
  <c r="O4020" i="1" s="1"/>
  <c r="N4004" i="1"/>
  <c r="P4004" i="1" s="1"/>
  <c r="Q4004" i="1" s="1"/>
  <c r="L4004" i="1"/>
  <c r="O4004" i="1" s="1"/>
  <c r="N3996" i="1"/>
  <c r="P3996" i="1" s="1"/>
  <c r="Q3996" i="1" s="1"/>
  <c r="L3996" i="1"/>
  <c r="O3996" i="1" s="1"/>
  <c r="N3988" i="1"/>
  <c r="P3988" i="1" s="1"/>
  <c r="Q3988" i="1" s="1"/>
  <c r="L3988" i="1"/>
  <c r="O3988" i="1" s="1"/>
  <c r="N3972" i="1"/>
  <c r="P3972" i="1" s="1"/>
  <c r="Q3972" i="1" s="1"/>
  <c r="L3972" i="1"/>
  <c r="O3972" i="1" s="1"/>
  <c r="N3964" i="1"/>
  <c r="P3964" i="1" s="1"/>
  <c r="Q3964" i="1" s="1"/>
  <c r="L3964" i="1"/>
  <c r="O3964" i="1" s="1"/>
  <c r="N3940" i="1"/>
  <c r="P3940" i="1" s="1"/>
  <c r="Q3940" i="1" s="1"/>
  <c r="L3940" i="1"/>
  <c r="O3940" i="1" s="1"/>
  <c r="N3932" i="1"/>
  <c r="P3932" i="1" s="1"/>
  <c r="Q3932" i="1" s="1"/>
  <c r="L3932" i="1"/>
  <c r="O3932" i="1" s="1"/>
  <c r="N3916" i="1"/>
  <c r="P3916" i="1" s="1"/>
  <c r="Q3916" i="1" s="1"/>
  <c r="L3916" i="1"/>
  <c r="O3916" i="1" s="1"/>
  <c r="N3900" i="1"/>
  <c r="P3900" i="1" s="1"/>
  <c r="L3900" i="1"/>
  <c r="O3900" i="1" s="1"/>
  <c r="Q3900" i="1" s="1"/>
  <c r="N3892" i="1"/>
  <c r="P3892" i="1" s="1"/>
  <c r="Q3892" i="1" s="1"/>
  <c r="L3892" i="1"/>
  <c r="O3892" i="1" s="1"/>
  <c r="N3876" i="1"/>
  <c r="P3876" i="1" s="1"/>
  <c r="Q3876" i="1" s="1"/>
  <c r="L3876" i="1"/>
  <c r="O3876" i="1" s="1"/>
  <c r="N3860" i="1"/>
  <c r="P3860" i="1" s="1"/>
  <c r="Q3860" i="1" s="1"/>
  <c r="L3860" i="1"/>
  <c r="O3860" i="1" s="1"/>
  <c r="N3836" i="1"/>
  <c r="P3836" i="1" s="1"/>
  <c r="Q3836" i="1" s="1"/>
  <c r="L3836" i="1"/>
  <c r="O3836" i="1" s="1"/>
  <c r="N3820" i="1"/>
  <c r="P3820" i="1" s="1"/>
  <c r="Q3820" i="1" s="1"/>
  <c r="L3820" i="1"/>
  <c r="O3820" i="1" s="1"/>
  <c r="N3804" i="1"/>
  <c r="P3804" i="1" s="1"/>
  <c r="Q3804" i="1" s="1"/>
  <c r="L3804" i="1"/>
  <c r="O3804" i="1" s="1"/>
  <c r="N3788" i="1"/>
  <c r="P3788" i="1" s="1"/>
  <c r="Q3788" i="1" s="1"/>
  <c r="L3788" i="1"/>
  <c r="O3788" i="1" s="1"/>
  <c r="N3772" i="1"/>
  <c r="P3772" i="1" s="1"/>
  <c r="Q3772" i="1" s="1"/>
  <c r="L3772" i="1"/>
  <c r="O3772" i="1" s="1"/>
  <c r="N3764" i="1"/>
  <c r="P3764" i="1" s="1"/>
  <c r="Q3764" i="1" s="1"/>
  <c r="L3764" i="1"/>
  <c r="O3764" i="1" s="1"/>
  <c r="N3748" i="1"/>
  <c r="P3748" i="1" s="1"/>
  <c r="Q3748" i="1" s="1"/>
  <c r="L3748" i="1"/>
  <c r="O3748" i="1" s="1"/>
  <c r="N3740" i="1"/>
  <c r="P3740" i="1" s="1"/>
  <c r="Q3740" i="1" s="1"/>
  <c r="L3740" i="1"/>
  <c r="O3740" i="1" s="1"/>
  <c r="N3724" i="1"/>
  <c r="P3724" i="1" s="1"/>
  <c r="Q3724" i="1" s="1"/>
  <c r="L3724" i="1"/>
  <c r="O3724" i="1" s="1"/>
  <c r="N3700" i="1"/>
  <c r="P3700" i="1" s="1"/>
  <c r="Q3700" i="1" s="1"/>
  <c r="L3700" i="1"/>
  <c r="O3700" i="1" s="1"/>
  <c r="N3676" i="1"/>
  <c r="P3676" i="1" s="1"/>
  <c r="Q3676" i="1" s="1"/>
  <c r="L3676" i="1"/>
  <c r="O3676" i="1" s="1"/>
  <c r="N3644" i="1"/>
  <c r="P3644" i="1" s="1"/>
  <c r="Q3644" i="1" s="1"/>
  <c r="L3644" i="1"/>
  <c r="O3644" i="1" s="1"/>
  <c r="N3524" i="1"/>
  <c r="P3524" i="1" s="1"/>
  <c r="Q3524" i="1" s="1"/>
  <c r="L3524" i="1"/>
  <c r="O3524" i="1" s="1"/>
  <c r="N3508" i="1"/>
  <c r="P3508" i="1" s="1"/>
  <c r="Q3508" i="1" s="1"/>
  <c r="L3508" i="1"/>
  <c r="O3508" i="1" s="1"/>
  <c r="N3484" i="1"/>
  <c r="P3484" i="1" s="1"/>
  <c r="Q3484" i="1" s="1"/>
  <c r="L3484" i="1"/>
  <c r="O3484" i="1" s="1"/>
  <c r="N3460" i="1"/>
  <c r="P3460" i="1" s="1"/>
  <c r="Q3460" i="1" s="1"/>
  <c r="L3460" i="1"/>
  <c r="O3460" i="1" s="1"/>
  <c r="N3436" i="1"/>
  <c r="P3436" i="1" s="1"/>
  <c r="Q3436" i="1" s="1"/>
  <c r="L3436" i="1"/>
  <c r="O3436" i="1" s="1"/>
  <c r="N3412" i="1"/>
  <c r="P3412" i="1" s="1"/>
  <c r="Q3412" i="1" s="1"/>
  <c r="L3412" i="1"/>
  <c r="O3412" i="1" s="1"/>
  <c r="N3388" i="1"/>
  <c r="P3388" i="1" s="1"/>
  <c r="Q3388" i="1" s="1"/>
  <c r="L3388" i="1"/>
  <c r="O3388" i="1" s="1"/>
  <c r="N3372" i="1"/>
  <c r="P3372" i="1" s="1"/>
  <c r="Q3372" i="1" s="1"/>
  <c r="L3372" i="1"/>
  <c r="O3372" i="1" s="1"/>
  <c r="N3356" i="1"/>
  <c r="P3356" i="1" s="1"/>
  <c r="Q3356" i="1" s="1"/>
  <c r="L3356" i="1"/>
  <c r="O3356" i="1" s="1"/>
  <c r="N3332" i="1"/>
  <c r="P3332" i="1" s="1"/>
  <c r="Q3332" i="1" s="1"/>
  <c r="L3332" i="1"/>
  <c r="O3332" i="1" s="1"/>
  <c r="N3316" i="1"/>
  <c r="P3316" i="1" s="1"/>
  <c r="Q3316" i="1" s="1"/>
  <c r="L3316" i="1"/>
  <c r="O3316" i="1" s="1"/>
  <c r="N3300" i="1"/>
  <c r="P3300" i="1" s="1"/>
  <c r="Q3300" i="1" s="1"/>
  <c r="L3300" i="1"/>
  <c r="O3300" i="1" s="1"/>
  <c r="N3292" i="1"/>
  <c r="P3292" i="1" s="1"/>
  <c r="Q3292" i="1" s="1"/>
  <c r="L3292" i="1"/>
  <c r="O3292" i="1" s="1"/>
  <c r="N3268" i="1"/>
  <c r="P3268" i="1" s="1"/>
  <c r="Q3268" i="1" s="1"/>
  <c r="L3268" i="1"/>
  <c r="O3268" i="1" s="1"/>
  <c r="N3260" i="1"/>
  <c r="P3260" i="1" s="1"/>
  <c r="Q3260" i="1" s="1"/>
  <c r="L3260" i="1"/>
  <c r="O3260" i="1" s="1"/>
  <c r="N3244" i="1"/>
  <c r="P3244" i="1" s="1"/>
  <c r="Q3244" i="1" s="1"/>
  <c r="L3244" i="1"/>
  <c r="O3244" i="1" s="1"/>
  <c r="N3204" i="1"/>
  <c r="P3204" i="1" s="1"/>
  <c r="Q3204" i="1" s="1"/>
  <c r="L3204" i="1"/>
  <c r="O3204" i="1" s="1"/>
  <c r="N3188" i="1"/>
  <c r="P3188" i="1" s="1"/>
  <c r="Q3188" i="1" s="1"/>
  <c r="L3188" i="1"/>
  <c r="O3188" i="1" s="1"/>
  <c r="N3172" i="1"/>
  <c r="P3172" i="1" s="1"/>
  <c r="Q3172" i="1" s="1"/>
  <c r="L3172" i="1"/>
  <c r="O3172" i="1" s="1"/>
  <c r="N3156" i="1"/>
  <c r="P3156" i="1" s="1"/>
  <c r="Q3156" i="1" s="1"/>
  <c r="L3156" i="1"/>
  <c r="O3156" i="1" s="1"/>
  <c r="N3132" i="1"/>
  <c r="P3132" i="1" s="1"/>
  <c r="Q3132" i="1" s="1"/>
  <c r="L3132" i="1"/>
  <c r="O3132" i="1" s="1"/>
  <c r="N3060" i="1"/>
  <c r="P3060" i="1" s="1"/>
  <c r="Q3060" i="1" s="1"/>
  <c r="L3060" i="1"/>
  <c r="O3060" i="1" s="1"/>
  <c r="N3052" i="1"/>
  <c r="P3052" i="1" s="1"/>
  <c r="Q3052" i="1" s="1"/>
  <c r="L3052" i="1"/>
  <c r="O3052" i="1" s="1"/>
  <c r="N3036" i="1"/>
  <c r="P3036" i="1" s="1"/>
  <c r="Q3036" i="1" s="1"/>
  <c r="L3036" i="1"/>
  <c r="O3036" i="1" s="1"/>
  <c r="N2868" i="1"/>
  <c r="P2868" i="1" s="1"/>
  <c r="Q2868" i="1" s="1"/>
  <c r="L2868" i="1"/>
  <c r="O2868" i="1" s="1"/>
  <c r="N2852" i="1"/>
  <c r="P2852" i="1" s="1"/>
  <c r="Q2852" i="1" s="1"/>
  <c r="L2852" i="1"/>
  <c r="O2852" i="1" s="1"/>
  <c r="N2756" i="1"/>
  <c r="P2756" i="1" s="1"/>
  <c r="Q2756" i="1" s="1"/>
  <c r="L2756" i="1"/>
  <c r="O2756" i="1" s="1"/>
  <c r="N2732" i="1"/>
  <c r="P2732" i="1" s="1"/>
  <c r="Q2732" i="1" s="1"/>
  <c r="L2732" i="1"/>
  <c r="O2732" i="1" s="1"/>
  <c r="N2708" i="1"/>
  <c r="P2708" i="1" s="1"/>
  <c r="Q2708" i="1" s="1"/>
  <c r="L2708" i="1"/>
  <c r="O2708" i="1" s="1"/>
  <c r="N2620" i="1"/>
  <c r="P2620" i="1" s="1"/>
  <c r="Q2620" i="1" s="1"/>
  <c r="L2620" i="1"/>
  <c r="O2620" i="1" s="1"/>
  <c r="N2596" i="1"/>
  <c r="P2596" i="1" s="1"/>
  <c r="Q2596" i="1" s="1"/>
  <c r="L2596" i="1"/>
  <c r="O2596" i="1" s="1"/>
  <c r="N2580" i="1"/>
  <c r="P2580" i="1" s="1"/>
  <c r="Q2580" i="1" s="1"/>
  <c r="L2580" i="1"/>
  <c r="O2580" i="1" s="1"/>
  <c r="N2556" i="1"/>
  <c r="P2556" i="1" s="1"/>
  <c r="Q2556" i="1" s="1"/>
  <c r="L2556" i="1"/>
  <c r="O2556" i="1" s="1"/>
  <c r="N2532" i="1"/>
  <c r="P2532" i="1" s="1"/>
  <c r="Q2532" i="1" s="1"/>
  <c r="L2532" i="1"/>
  <c r="O2532" i="1" s="1"/>
  <c r="N2516" i="1"/>
  <c r="P2516" i="1" s="1"/>
  <c r="Q2516" i="1" s="1"/>
  <c r="L2516" i="1"/>
  <c r="O2516" i="1" s="1"/>
  <c r="N2460" i="1"/>
  <c r="P2460" i="1" s="1"/>
  <c r="Q2460" i="1" s="1"/>
  <c r="L2460" i="1"/>
  <c r="O2460" i="1" s="1"/>
  <c r="N2180" i="1"/>
  <c r="P2180" i="1" s="1"/>
  <c r="Q2180" i="1" s="1"/>
  <c r="L2180" i="1"/>
  <c r="O2180" i="1" s="1"/>
  <c r="N2132" i="1"/>
  <c r="P2132" i="1" s="1"/>
  <c r="Q2132" i="1" s="1"/>
  <c r="L2132" i="1"/>
  <c r="O2132" i="1" s="1"/>
  <c r="N2116" i="1"/>
  <c r="P2116" i="1" s="1"/>
  <c r="Q2116" i="1" s="1"/>
  <c r="L2116" i="1"/>
  <c r="O2116" i="1" s="1"/>
  <c r="N5147" i="1"/>
  <c r="P5147" i="1" s="1"/>
  <c r="Q5147" i="1" s="1"/>
  <c r="L5147" i="1"/>
  <c r="O5147" i="1" s="1"/>
  <c r="N5131" i="1"/>
  <c r="P5131" i="1" s="1"/>
  <c r="Q5131" i="1" s="1"/>
  <c r="L5131" i="1"/>
  <c r="O5131" i="1" s="1"/>
  <c r="N5091" i="1"/>
  <c r="P5091" i="1" s="1"/>
  <c r="Q5091" i="1" s="1"/>
  <c r="L5091" i="1"/>
  <c r="O5091" i="1" s="1"/>
  <c r="N5083" i="1"/>
  <c r="P5083" i="1" s="1"/>
  <c r="L5083" i="1"/>
  <c r="O5083" i="1" s="1"/>
  <c r="Q5083" i="1" s="1"/>
  <c r="N5051" i="1"/>
  <c r="P5051" i="1" s="1"/>
  <c r="Q5051" i="1" s="1"/>
  <c r="L5051" i="1"/>
  <c r="O5051" i="1" s="1"/>
  <c r="N5043" i="1"/>
  <c r="P5043" i="1" s="1"/>
  <c r="Q5043" i="1" s="1"/>
  <c r="L5043" i="1"/>
  <c r="O5043" i="1" s="1"/>
  <c r="N5035" i="1"/>
  <c r="P5035" i="1" s="1"/>
  <c r="Q5035" i="1" s="1"/>
  <c r="L5035" i="1"/>
  <c r="O5035" i="1" s="1"/>
  <c r="N5027" i="1"/>
  <c r="P5027" i="1" s="1"/>
  <c r="L5027" i="1"/>
  <c r="O5027" i="1" s="1"/>
  <c r="Q5027" i="1" s="1"/>
  <c r="N5003" i="1"/>
  <c r="P5003" i="1" s="1"/>
  <c r="Q5003" i="1" s="1"/>
  <c r="L5003" i="1"/>
  <c r="O5003" i="1" s="1"/>
  <c r="N4987" i="1"/>
  <c r="P4987" i="1" s="1"/>
  <c r="Q4987" i="1" s="1"/>
  <c r="L4987" i="1"/>
  <c r="O4987" i="1" s="1"/>
  <c r="N4971" i="1"/>
  <c r="P4971" i="1" s="1"/>
  <c r="Q4971" i="1" s="1"/>
  <c r="L4971" i="1"/>
  <c r="O4971" i="1" s="1"/>
  <c r="N4963" i="1"/>
  <c r="P4963" i="1" s="1"/>
  <c r="Q4963" i="1" s="1"/>
  <c r="L4963" i="1"/>
  <c r="O4963" i="1" s="1"/>
  <c r="N4955" i="1"/>
  <c r="P4955" i="1" s="1"/>
  <c r="Q4955" i="1" s="1"/>
  <c r="L4955" i="1"/>
  <c r="O4955" i="1" s="1"/>
  <c r="N4939" i="1"/>
  <c r="P4939" i="1" s="1"/>
  <c r="Q4939" i="1" s="1"/>
  <c r="L4939" i="1"/>
  <c r="O4939" i="1" s="1"/>
  <c r="N4931" i="1"/>
  <c r="P4931" i="1" s="1"/>
  <c r="Q4931" i="1" s="1"/>
  <c r="L4931" i="1"/>
  <c r="O4931" i="1" s="1"/>
  <c r="N4923" i="1"/>
  <c r="P4923" i="1" s="1"/>
  <c r="Q4923" i="1" s="1"/>
  <c r="L4923" i="1"/>
  <c r="O4923" i="1" s="1"/>
  <c r="N4915" i="1"/>
  <c r="P4915" i="1" s="1"/>
  <c r="Q4915" i="1" s="1"/>
  <c r="L4915" i="1"/>
  <c r="O4915" i="1" s="1"/>
  <c r="N4907" i="1"/>
  <c r="P4907" i="1" s="1"/>
  <c r="Q4907" i="1" s="1"/>
  <c r="L4907" i="1"/>
  <c r="O4907" i="1" s="1"/>
  <c r="N4899" i="1"/>
  <c r="P4899" i="1" s="1"/>
  <c r="Q4899" i="1" s="1"/>
  <c r="L4899" i="1"/>
  <c r="O4899" i="1" s="1"/>
  <c r="N4891" i="1"/>
  <c r="P4891" i="1" s="1"/>
  <c r="Q4891" i="1" s="1"/>
  <c r="L4891" i="1"/>
  <c r="O4891" i="1" s="1"/>
  <c r="N4875" i="1"/>
  <c r="P4875" i="1" s="1"/>
  <c r="Q4875" i="1" s="1"/>
  <c r="L4875" i="1"/>
  <c r="O4875" i="1" s="1"/>
  <c r="N4859" i="1"/>
  <c r="P4859" i="1" s="1"/>
  <c r="Q4859" i="1" s="1"/>
  <c r="L4859" i="1"/>
  <c r="O4859" i="1" s="1"/>
  <c r="N4843" i="1"/>
  <c r="P4843" i="1" s="1"/>
  <c r="Q4843" i="1" s="1"/>
  <c r="L4843" i="1"/>
  <c r="O4843" i="1" s="1"/>
  <c r="N4827" i="1"/>
  <c r="P4827" i="1" s="1"/>
  <c r="Q4827" i="1" s="1"/>
  <c r="L4827" i="1"/>
  <c r="O4827" i="1" s="1"/>
  <c r="N4819" i="1"/>
  <c r="P4819" i="1" s="1"/>
  <c r="Q4819" i="1" s="1"/>
  <c r="L4819" i="1"/>
  <c r="O4819" i="1" s="1"/>
  <c r="N4803" i="1"/>
  <c r="P4803" i="1" s="1"/>
  <c r="Q4803" i="1" s="1"/>
  <c r="L4803" i="1"/>
  <c r="O4803" i="1" s="1"/>
  <c r="N4787" i="1"/>
  <c r="P4787" i="1" s="1"/>
  <c r="Q4787" i="1" s="1"/>
  <c r="L4787" i="1"/>
  <c r="O4787" i="1" s="1"/>
  <c r="N4779" i="1"/>
  <c r="P4779" i="1" s="1"/>
  <c r="Q4779" i="1" s="1"/>
  <c r="L4779" i="1"/>
  <c r="O4779" i="1" s="1"/>
  <c r="N4763" i="1"/>
  <c r="P4763" i="1" s="1"/>
  <c r="Q4763" i="1" s="1"/>
  <c r="L4763" i="1"/>
  <c r="O4763" i="1" s="1"/>
  <c r="N4755" i="1"/>
  <c r="P4755" i="1" s="1"/>
  <c r="Q4755" i="1" s="1"/>
  <c r="L4755" i="1"/>
  <c r="O4755" i="1" s="1"/>
  <c r="N4739" i="1"/>
  <c r="P4739" i="1" s="1"/>
  <c r="Q4739" i="1" s="1"/>
  <c r="L4739" i="1"/>
  <c r="O4739" i="1" s="1"/>
  <c r="N4723" i="1"/>
  <c r="P4723" i="1" s="1"/>
  <c r="Q4723" i="1" s="1"/>
  <c r="L4723" i="1"/>
  <c r="O4723" i="1" s="1"/>
  <c r="N4715" i="1"/>
  <c r="P4715" i="1" s="1"/>
  <c r="Q4715" i="1" s="1"/>
  <c r="L4715" i="1"/>
  <c r="O4715" i="1" s="1"/>
  <c r="N4699" i="1"/>
  <c r="P4699" i="1" s="1"/>
  <c r="Q4699" i="1" s="1"/>
  <c r="L4699" i="1"/>
  <c r="O4699" i="1" s="1"/>
  <c r="N4691" i="1"/>
  <c r="P4691" i="1" s="1"/>
  <c r="Q4691" i="1" s="1"/>
  <c r="L4691" i="1"/>
  <c r="O4691" i="1" s="1"/>
  <c r="N4683" i="1"/>
  <c r="P4683" i="1" s="1"/>
  <c r="Q4683" i="1" s="1"/>
  <c r="L4683" i="1"/>
  <c r="O4683" i="1" s="1"/>
  <c r="N4667" i="1"/>
  <c r="P4667" i="1" s="1"/>
  <c r="Q4667" i="1" s="1"/>
  <c r="L4667" i="1"/>
  <c r="O4667" i="1" s="1"/>
  <c r="N4651" i="1"/>
  <c r="P4651" i="1" s="1"/>
  <c r="Q4651" i="1" s="1"/>
  <c r="L4651" i="1"/>
  <c r="O4651" i="1" s="1"/>
  <c r="N4635" i="1"/>
  <c r="P4635" i="1" s="1"/>
  <c r="Q4635" i="1" s="1"/>
  <c r="L4635" i="1"/>
  <c r="O4635" i="1" s="1"/>
  <c r="N4619" i="1"/>
  <c r="P4619" i="1" s="1"/>
  <c r="Q4619" i="1" s="1"/>
  <c r="L4619" i="1"/>
  <c r="O4619" i="1" s="1"/>
  <c r="N4603" i="1"/>
  <c r="P4603" i="1" s="1"/>
  <c r="Q4603" i="1" s="1"/>
  <c r="L4603" i="1"/>
  <c r="O4603" i="1" s="1"/>
  <c r="N4579" i="1"/>
  <c r="P4579" i="1" s="1"/>
  <c r="Q4579" i="1" s="1"/>
  <c r="L4579" i="1"/>
  <c r="O4579" i="1" s="1"/>
  <c r="N4515" i="1"/>
  <c r="P4515" i="1" s="1"/>
  <c r="Q4515" i="1" s="1"/>
  <c r="L4515" i="1"/>
  <c r="O4515" i="1" s="1"/>
  <c r="N5202" i="1"/>
  <c r="P5202" i="1" s="1"/>
  <c r="L5202" i="1"/>
  <c r="O5202" i="1" s="1"/>
  <c r="Q5202" i="1" s="1"/>
  <c r="N5194" i="1"/>
  <c r="P5194" i="1" s="1"/>
  <c r="Q5194" i="1" s="1"/>
  <c r="L5194" i="1"/>
  <c r="O5194" i="1" s="1"/>
  <c r="N5186" i="1"/>
  <c r="P5186" i="1" s="1"/>
  <c r="Q5186" i="1" s="1"/>
  <c r="L5186" i="1"/>
  <c r="O5186" i="1" s="1"/>
  <c r="N5170" i="1"/>
  <c r="P5170" i="1" s="1"/>
  <c r="Q5170" i="1" s="1"/>
  <c r="L5170" i="1"/>
  <c r="O5170" i="1" s="1"/>
  <c r="N5154" i="1"/>
  <c r="P5154" i="1" s="1"/>
  <c r="L5154" i="1"/>
  <c r="O5154" i="1" s="1"/>
  <c r="Q5154" i="1" s="1"/>
  <c r="N5146" i="1"/>
  <c r="P5146" i="1" s="1"/>
  <c r="Q5146" i="1" s="1"/>
  <c r="L5146" i="1"/>
  <c r="O5146" i="1" s="1"/>
  <c r="N5138" i="1"/>
  <c r="P5138" i="1" s="1"/>
  <c r="Q5138" i="1" s="1"/>
  <c r="L5138" i="1"/>
  <c r="O5138" i="1" s="1"/>
  <c r="N5130" i="1"/>
  <c r="P5130" i="1" s="1"/>
  <c r="Q5130" i="1" s="1"/>
  <c r="L5130" i="1"/>
  <c r="O5130" i="1" s="1"/>
  <c r="N5106" i="1"/>
  <c r="P5106" i="1" s="1"/>
  <c r="L5106" i="1"/>
  <c r="O5106" i="1" s="1"/>
  <c r="Q5106" i="1" s="1"/>
  <c r="N5082" i="1"/>
  <c r="P5082" i="1" s="1"/>
  <c r="L5082" i="1"/>
  <c r="O5082" i="1" s="1"/>
  <c r="Q5082" i="1" s="1"/>
  <c r="N5066" i="1"/>
  <c r="P5066" i="1" s="1"/>
  <c r="Q5066" i="1" s="1"/>
  <c r="L5066" i="1"/>
  <c r="O5066" i="1" s="1"/>
  <c r="N5050" i="1"/>
  <c r="P5050" i="1" s="1"/>
  <c r="Q5050" i="1" s="1"/>
  <c r="L5050" i="1"/>
  <c r="O5050" i="1" s="1"/>
  <c r="N5042" i="1"/>
  <c r="P5042" i="1" s="1"/>
  <c r="Q5042" i="1" s="1"/>
  <c r="L5042" i="1"/>
  <c r="O5042" i="1" s="1"/>
  <c r="N5034" i="1"/>
  <c r="P5034" i="1" s="1"/>
  <c r="Q5034" i="1" s="1"/>
  <c r="L5034" i="1"/>
  <c r="O5034" i="1" s="1"/>
  <c r="N5026" i="1"/>
  <c r="P5026" i="1" s="1"/>
  <c r="L5026" i="1"/>
  <c r="O5026" i="1" s="1"/>
  <c r="Q5026" i="1" s="1"/>
  <c r="N5002" i="1"/>
  <c r="P5002" i="1" s="1"/>
  <c r="Q5002" i="1" s="1"/>
  <c r="L5002" i="1"/>
  <c r="O5002" i="1" s="1"/>
  <c r="N4994" i="1"/>
  <c r="P4994" i="1" s="1"/>
  <c r="L4994" i="1"/>
  <c r="O4994" i="1" s="1"/>
  <c r="Q4994" i="1" s="1"/>
  <c r="N4986" i="1"/>
  <c r="P4986" i="1" s="1"/>
  <c r="Q4986" i="1" s="1"/>
  <c r="L4986" i="1"/>
  <c r="O4986" i="1" s="1"/>
  <c r="N4978" i="1"/>
  <c r="P4978" i="1" s="1"/>
  <c r="Q4978" i="1" s="1"/>
  <c r="L4978" i="1"/>
  <c r="O4978" i="1" s="1"/>
  <c r="N4970" i="1"/>
  <c r="P4970" i="1" s="1"/>
  <c r="Q4970" i="1" s="1"/>
  <c r="L4970" i="1"/>
  <c r="O4970" i="1" s="1"/>
  <c r="N4962" i="1"/>
  <c r="P4962" i="1" s="1"/>
  <c r="Q4962" i="1" s="1"/>
  <c r="L4962" i="1"/>
  <c r="O4962" i="1" s="1"/>
  <c r="N4954" i="1"/>
  <c r="P4954" i="1" s="1"/>
  <c r="Q4954" i="1" s="1"/>
  <c r="L4954" i="1"/>
  <c r="O4954" i="1" s="1"/>
  <c r="N4946" i="1"/>
  <c r="P4946" i="1" s="1"/>
  <c r="Q4946" i="1" s="1"/>
  <c r="L4946" i="1"/>
  <c r="O4946" i="1" s="1"/>
  <c r="N4938" i="1"/>
  <c r="P4938" i="1" s="1"/>
  <c r="Q4938" i="1" s="1"/>
  <c r="L4938" i="1"/>
  <c r="O4938" i="1" s="1"/>
  <c r="N4930" i="1"/>
  <c r="P4930" i="1" s="1"/>
  <c r="Q4930" i="1" s="1"/>
  <c r="L4930" i="1"/>
  <c r="O4930" i="1" s="1"/>
  <c r="N4922" i="1"/>
  <c r="P4922" i="1" s="1"/>
  <c r="Q4922" i="1" s="1"/>
  <c r="L4922" i="1"/>
  <c r="O4922" i="1" s="1"/>
  <c r="N4914" i="1"/>
  <c r="P4914" i="1" s="1"/>
  <c r="Q4914" i="1" s="1"/>
  <c r="L4914" i="1"/>
  <c r="O4914" i="1" s="1"/>
  <c r="N4906" i="1"/>
  <c r="P4906" i="1" s="1"/>
  <c r="Q4906" i="1" s="1"/>
  <c r="L4906" i="1"/>
  <c r="O4906" i="1" s="1"/>
  <c r="N4898" i="1"/>
  <c r="P4898" i="1" s="1"/>
  <c r="Q4898" i="1" s="1"/>
  <c r="L4898" i="1"/>
  <c r="O4898" i="1" s="1"/>
  <c r="N4890" i="1"/>
  <c r="P4890" i="1" s="1"/>
  <c r="Q4890" i="1" s="1"/>
  <c r="L4890" i="1"/>
  <c r="O4890" i="1" s="1"/>
  <c r="N4882" i="1"/>
  <c r="P4882" i="1" s="1"/>
  <c r="Q4882" i="1" s="1"/>
  <c r="L4882" i="1"/>
  <c r="O4882" i="1" s="1"/>
  <c r="N4874" i="1"/>
  <c r="P4874" i="1" s="1"/>
  <c r="Q4874" i="1" s="1"/>
  <c r="L4874" i="1"/>
  <c r="O4874" i="1" s="1"/>
  <c r="N4866" i="1"/>
  <c r="P4866" i="1" s="1"/>
  <c r="Q4866" i="1" s="1"/>
  <c r="L4866" i="1"/>
  <c r="O4866" i="1" s="1"/>
  <c r="N4858" i="1"/>
  <c r="P4858" i="1" s="1"/>
  <c r="Q4858" i="1" s="1"/>
  <c r="L4858" i="1"/>
  <c r="O4858" i="1" s="1"/>
  <c r="N4850" i="1"/>
  <c r="P4850" i="1" s="1"/>
  <c r="Q4850" i="1" s="1"/>
  <c r="L4850" i="1"/>
  <c r="O4850" i="1" s="1"/>
  <c r="N4842" i="1"/>
  <c r="P4842" i="1" s="1"/>
  <c r="Q4842" i="1" s="1"/>
  <c r="L4842" i="1"/>
  <c r="O4842" i="1" s="1"/>
  <c r="N4834" i="1"/>
  <c r="P4834" i="1" s="1"/>
  <c r="Q4834" i="1" s="1"/>
  <c r="L4834" i="1"/>
  <c r="O4834" i="1" s="1"/>
  <c r="N4826" i="1"/>
  <c r="P4826" i="1" s="1"/>
  <c r="Q4826" i="1" s="1"/>
  <c r="L4826" i="1"/>
  <c r="O4826" i="1" s="1"/>
  <c r="N4818" i="1"/>
  <c r="P4818" i="1" s="1"/>
  <c r="Q4818" i="1" s="1"/>
  <c r="L4818" i="1"/>
  <c r="O4818" i="1" s="1"/>
  <c r="N4810" i="1"/>
  <c r="P4810" i="1" s="1"/>
  <c r="Q4810" i="1" s="1"/>
  <c r="L4810" i="1"/>
  <c r="O4810" i="1" s="1"/>
  <c r="N4802" i="1"/>
  <c r="P4802" i="1" s="1"/>
  <c r="Q4802" i="1" s="1"/>
  <c r="L4802" i="1"/>
  <c r="O4802" i="1" s="1"/>
  <c r="N4794" i="1"/>
  <c r="P4794" i="1" s="1"/>
  <c r="Q4794" i="1" s="1"/>
  <c r="L4794" i="1"/>
  <c r="O4794" i="1" s="1"/>
  <c r="N4786" i="1"/>
  <c r="P4786" i="1" s="1"/>
  <c r="Q4786" i="1" s="1"/>
  <c r="L4786" i="1"/>
  <c r="O4786" i="1" s="1"/>
  <c r="N4778" i="1"/>
  <c r="P4778" i="1" s="1"/>
  <c r="Q4778" i="1" s="1"/>
  <c r="L4778" i="1"/>
  <c r="O4778" i="1" s="1"/>
  <c r="N4770" i="1"/>
  <c r="P4770" i="1" s="1"/>
  <c r="Q4770" i="1" s="1"/>
  <c r="L4770" i="1"/>
  <c r="O4770" i="1" s="1"/>
  <c r="N4762" i="1"/>
  <c r="P4762" i="1" s="1"/>
  <c r="Q4762" i="1" s="1"/>
  <c r="L4762" i="1"/>
  <c r="O4762" i="1" s="1"/>
  <c r="N4754" i="1"/>
  <c r="P4754" i="1" s="1"/>
  <c r="Q4754" i="1" s="1"/>
  <c r="L4754" i="1"/>
  <c r="O4754" i="1" s="1"/>
  <c r="N4746" i="1"/>
  <c r="P4746" i="1" s="1"/>
  <c r="Q4746" i="1" s="1"/>
  <c r="L4746" i="1"/>
  <c r="O4746" i="1" s="1"/>
  <c r="N4738" i="1"/>
  <c r="P4738" i="1" s="1"/>
  <c r="Q4738" i="1" s="1"/>
  <c r="L4738" i="1"/>
  <c r="O4738" i="1" s="1"/>
  <c r="N4730" i="1"/>
  <c r="P4730" i="1" s="1"/>
  <c r="Q4730" i="1" s="1"/>
  <c r="L4730" i="1"/>
  <c r="O4730" i="1" s="1"/>
  <c r="N4722" i="1"/>
  <c r="P4722" i="1" s="1"/>
  <c r="Q4722" i="1" s="1"/>
  <c r="L4722" i="1"/>
  <c r="O4722" i="1" s="1"/>
  <c r="N4714" i="1"/>
  <c r="P4714" i="1" s="1"/>
  <c r="Q4714" i="1" s="1"/>
  <c r="L4714" i="1"/>
  <c r="O4714" i="1" s="1"/>
  <c r="N4706" i="1"/>
  <c r="P4706" i="1" s="1"/>
  <c r="Q4706" i="1" s="1"/>
  <c r="L4706" i="1"/>
  <c r="O4706" i="1" s="1"/>
  <c r="N4698" i="1"/>
  <c r="P4698" i="1" s="1"/>
  <c r="Q4698" i="1" s="1"/>
  <c r="L4698" i="1"/>
  <c r="O4698" i="1" s="1"/>
  <c r="N4690" i="1"/>
  <c r="P4690" i="1" s="1"/>
  <c r="Q4690" i="1" s="1"/>
  <c r="L4690" i="1"/>
  <c r="O4690" i="1" s="1"/>
  <c r="N4682" i="1"/>
  <c r="P4682" i="1" s="1"/>
  <c r="Q4682" i="1" s="1"/>
  <c r="L4682" i="1"/>
  <c r="O4682" i="1" s="1"/>
  <c r="N4674" i="1"/>
  <c r="P4674" i="1" s="1"/>
  <c r="Q4674" i="1" s="1"/>
  <c r="L4674" i="1"/>
  <c r="O4674" i="1" s="1"/>
  <c r="N4666" i="1"/>
  <c r="P4666" i="1" s="1"/>
  <c r="Q4666" i="1" s="1"/>
  <c r="L4666" i="1"/>
  <c r="O4666" i="1" s="1"/>
  <c r="N4658" i="1"/>
  <c r="P4658" i="1" s="1"/>
  <c r="Q4658" i="1" s="1"/>
  <c r="L4658" i="1"/>
  <c r="O4658" i="1" s="1"/>
  <c r="N4650" i="1"/>
  <c r="P4650" i="1" s="1"/>
  <c r="Q4650" i="1" s="1"/>
  <c r="L4650" i="1"/>
  <c r="O4650" i="1" s="1"/>
  <c r="N4642" i="1"/>
  <c r="P4642" i="1" s="1"/>
  <c r="Q4642" i="1" s="1"/>
  <c r="L4642" i="1"/>
  <c r="O4642" i="1" s="1"/>
  <c r="N4634" i="1"/>
  <c r="P4634" i="1" s="1"/>
  <c r="Q4634" i="1" s="1"/>
  <c r="L4634" i="1"/>
  <c r="O4634" i="1" s="1"/>
  <c r="N4626" i="1"/>
  <c r="P4626" i="1" s="1"/>
  <c r="Q4626" i="1" s="1"/>
  <c r="L4626" i="1"/>
  <c r="O4626" i="1" s="1"/>
  <c r="N4618" i="1"/>
  <c r="P4618" i="1" s="1"/>
  <c r="Q4618" i="1" s="1"/>
  <c r="L4618" i="1"/>
  <c r="O4618" i="1" s="1"/>
  <c r="N4610" i="1"/>
  <c r="P4610" i="1" s="1"/>
  <c r="Q4610" i="1" s="1"/>
  <c r="L4610" i="1"/>
  <c r="O4610" i="1" s="1"/>
  <c r="N4602" i="1"/>
  <c r="P4602" i="1" s="1"/>
  <c r="Q4602" i="1" s="1"/>
  <c r="L4602" i="1"/>
  <c r="O4602" i="1" s="1"/>
  <c r="N4594" i="1"/>
  <c r="P4594" i="1" s="1"/>
  <c r="Q4594" i="1" s="1"/>
  <c r="L4594" i="1"/>
  <c r="O4594" i="1" s="1"/>
  <c r="N4586" i="1"/>
  <c r="P4586" i="1" s="1"/>
  <c r="Q4586" i="1" s="1"/>
  <c r="L4586" i="1"/>
  <c r="O4586" i="1" s="1"/>
  <c r="N4578" i="1"/>
  <c r="P4578" i="1" s="1"/>
  <c r="Q4578" i="1" s="1"/>
  <c r="L4578" i="1"/>
  <c r="O4578" i="1" s="1"/>
  <c r="N4570" i="1"/>
  <c r="P4570" i="1" s="1"/>
  <c r="Q4570" i="1" s="1"/>
  <c r="L4570" i="1"/>
  <c r="O4570" i="1" s="1"/>
  <c r="N4562" i="1"/>
  <c r="P4562" i="1" s="1"/>
  <c r="Q4562" i="1" s="1"/>
  <c r="L4562" i="1"/>
  <c r="O4562" i="1" s="1"/>
  <c r="N4554" i="1"/>
  <c r="P4554" i="1" s="1"/>
  <c r="Q4554" i="1" s="1"/>
  <c r="L4554" i="1"/>
  <c r="O4554" i="1" s="1"/>
  <c r="N4538" i="1"/>
  <c r="P4538" i="1" s="1"/>
  <c r="Q4538" i="1" s="1"/>
  <c r="L4538" i="1"/>
  <c r="O4538" i="1" s="1"/>
  <c r="N4530" i="1"/>
  <c r="P4530" i="1" s="1"/>
  <c r="Q4530" i="1" s="1"/>
  <c r="L4530" i="1"/>
  <c r="O4530" i="1" s="1"/>
  <c r="N4522" i="1"/>
  <c r="P4522" i="1" s="1"/>
  <c r="Q4522" i="1" s="1"/>
  <c r="L4522" i="1"/>
  <c r="O4522" i="1" s="1"/>
  <c r="N4514" i="1"/>
  <c r="P4514" i="1" s="1"/>
  <c r="Q4514" i="1" s="1"/>
  <c r="L4514" i="1"/>
  <c r="O4514" i="1" s="1"/>
  <c r="N4506" i="1"/>
  <c r="P4506" i="1" s="1"/>
  <c r="Q4506" i="1" s="1"/>
  <c r="L4506" i="1"/>
  <c r="O4506" i="1" s="1"/>
  <c r="N4498" i="1"/>
  <c r="P4498" i="1" s="1"/>
  <c r="L4498" i="1"/>
  <c r="O4498" i="1" s="1"/>
  <c r="Q4498" i="1" s="1"/>
  <c r="N4490" i="1"/>
  <c r="P4490" i="1" s="1"/>
  <c r="Q4490" i="1" s="1"/>
  <c r="L4490" i="1"/>
  <c r="O4490" i="1" s="1"/>
  <c r="N4482" i="1"/>
  <c r="P4482" i="1" s="1"/>
  <c r="Q4482" i="1" s="1"/>
  <c r="L4482" i="1"/>
  <c r="O4482" i="1" s="1"/>
  <c r="N4474" i="1"/>
  <c r="P4474" i="1" s="1"/>
  <c r="Q4474" i="1" s="1"/>
  <c r="L4474" i="1"/>
  <c r="O4474" i="1" s="1"/>
  <c r="N4466" i="1"/>
  <c r="P4466" i="1" s="1"/>
  <c r="Q4466" i="1" s="1"/>
  <c r="L4466" i="1"/>
  <c r="O4466" i="1" s="1"/>
  <c r="N4458" i="1"/>
  <c r="P4458" i="1" s="1"/>
  <c r="Q4458" i="1" s="1"/>
  <c r="L4458" i="1"/>
  <c r="O4458" i="1" s="1"/>
  <c r="N4450" i="1"/>
  <c r="P4450" i="1" s="1"/>
  <c r="Q4450" i="1" s="1"/>
  <c r="L4450" i="1"/>
  <c r="O4450" i="1" s="1"/>
  <c r="N4442" i="1"/>
  <c r="P4442" i="1" s="1"/>
  <c r="Q4442" i="1" s="1"/>
  <c r="L4442" i="1"/>
  <c r="O4442" i="1" s="1"/>
  <c r="N4434" i="1"/>
  <c r="P4434" i="1" s="1"/>
  <c r="Q4434" i="1" s="1"/>
  <c r="L4434" i="1"/>
  <c r="O4434" i="1" s="1"/>
  <c r="N4426" i="1"/>
  <c r="P4426" i="1" s="1"/>
  <c r="Q4426" i="1" s="1"/>
  <c r="L4426" i="1"/>
  <c r="O4426" i="1" s="1"/>
  <c r="N4418" i="1"/>
  <c r="P4418" i="1" s="1"/>
  <c r="Q4418" i="1" s="1"/>
  <c r="L4418" i="1"/>
  <c r="O4418" i="1" s="1"/>
  <c r="N4410" i="1"/>
  <c r="P4410" i="1" s="1"/>
  <c r="Q4410" i="1" s="1"/>
  <c r="L4410" i="1"/>
  <c r="O4410" i="1" s="1"/>
  <c r="N4402" i="1"/>
  <c r="P4402" i="1" s="1"/>
  <c r="Q4402" i="1" s="1"/>
  <c r="L4402" i="1"/>
  <c r="O4402" i="1" s="1"/>
  <c r="N4394" i="1"/>
  <c r="P4394" i="1" s="1"/>
  <c r="Q4394" i="1" s="1"/>
  <c r="L4394" i="1"/>
  <c r="O4394" i="1" s="1"/>
  <c r="N4386" i="1"/>
  <c r="P4386" i="1" s="1"/>
  <c r="Q4386" i="1" s="1"/>
  <c r="L4386" i="1"/>
  <c r="O4386" i="1" s="1"/>
  <c r="N4378" i="1"/>
  <c r="P4378" i="1" s="1"/>
  <c r="Q4378" i="1" s="1"/>
  <c r="L4378" i="1"/>
  <c r="O4378" i="1" s="1"/>
  <c r="N4370" i="1"/>
  <c r="P4370" i="1" s="1"/>
  <c r="Q4370" i="1" s="1"/>
  <c r="L4370" i="1"/>
  <c r="O4370" i="1" s="1"/>
  <c r="N4362" i="1"/>
  <c r="P4362" i="1" s="1"/>
  <c r="Q4362" i="1" s="1"/>
  <c r="L4362" i="1"/>
  <c r="O4362" i="1" s="1"/>
  <c r="N4354" i="1"/>
  <c r="P4354" i="1" s="1"/>
  <c r="Q4354" i="1" s="1"/>
  <c r="L4354" i="1"/>
  <c r="O4354" i="1" s="1"/>
  <c r="N4346" i="1"/>
  <c r="P4346" i="1" s="1"/>
  <c r="Q4346" i="1" s="1"/>
  <c r="L4346" i="1"/>
  <c r="O4346" i="1" s="1"/>
  <c r="N4338" i="1"/>
  <c r="P4338" i="1" s="1"/>
  <c r="Q4338" i="1" s="1"/>
  <c r="L4338" i="1"/>
  <c r="O4338" i="1" s="1"/>
  <c r="N4330" i="1"/>
  <c r="P4330" i="1" s="1"/>
  <c r="Q4330" i="1" s="1"/>
  <c r="L4330" i="1"/>
  <c r="O4330" i="1" s="1"/>
  <c r="N4322" i="1"/>
  <c r="P4322" i="1" s="1"/>
  <c r="Q4322" i="1" s="1"/>
  <c r="L4322" i="1"/>
  <c r="O4322" i="1" s="1"/>
  <c r="N4314" i="1"/>
  <c r="P4314" i="1" s="1"/>
  <c r="Q4314" i="1" s="1"/>
  <c r="L4314" i="1"/>
  <c r="O4314" i="1" s="1"/>
  <c r="N4306" i="1"/>
  <c r="P4306" i="1" s="1"/>
  <c r="Q4306" i="1" s="1"/>
  <c r="L4306" i="1"/>
  <c r="O4306" i="1" s="1"/>
  <c r="N4298" i="1"/>
  <c r="P4298" i="1" s="1"/>
  <c r="Q4298" i="1" s="1"/>
  <c r="L4298" i="1"/>
  <c r="O4298" i="1" s="1"/>
  <c r="N4290" i="1"/>
  <c r="P4290" i="1" s="1"/>
  <c r="Q4290" i="1" s="1"/>
  <c r="L4290" i="1"/>
  <c r="O4290" i="1" s="1"/>
  <c r="N4282" i="1"/>
  <c r="P4282" i="1" s="1"/>
  <c r="Q4282" i="1" s="1"/>
  <c r="L4282" i="1"/>
  <c r="O4282" i="1" s="1"/>
  <c r="N4274" i="1"/>
  <c r="P4274" i="1" s="1"/>
  <c r="Q4274" i="1" s="1"/>
  <c r="L4274" i="1"/>
  <c r="O4274" i="1" s="1"/>
  <c r="N4266" i="1"/>
  <c r="P4266" i="1" s="1"/>
  <c r="Q4266" i="1" s="1"/>
  <c r="L4266" i="1"/>
  <c r="O4266" i="1" s="1"/>
  <c r="N4258" i="1"/>
  <c r="P4258" i="1" s="1"/>
  <c r="Q4258" i="1" s="1"/>
  <c r="L4258" i="1"/>
  <c r="O4258" i="1" s="1"/>
  <c r="N4250" i="1"/>
  <c r="P4250" i="1" s="1"/>
  <c r="Q4250" i="1" s="1"/>
  <c r="L4250" i="1"/>
  <c r="O4250" i="1" s="1"/>
  <c r="N4242" i="1"/>
  <c r="P4242" i="1" s="1"/>
  <c r="Q4242" i="1" s="1"/>
  <c r="L4242" i="1"/>
  <c r="O4242" i="1" s="1"/>
  <c r="N4234" i="1"/>
  <c r="P4234" i="1" s="1"/>
  <c r="Q4234" i="1" s="1"/>
  <c r="L4234" i="1"/>
  <c r="O4234" i="1" s="1"/>
  <c r="N4226" i="1"/>
  <c r="P4226" i="1" s="1"/>
  <c r="Q4226" i="1" s="1"/>
  <c r="L4226" i="1"/>
  <c r="O4226" i="1" s="1"/>
  <c r="N4218" i="1"/>
  <c r="P4218" i="1" s="1"/>
  <c r="Q4218" i="1" s="1"/>
  <c r="L4218" i="1"/>
  <c r="O4218" i="1" s="1"/>
  <c r="N4210" i="1"/>
  <c r="P4210" i="1" s="1"/>
  <c r="Q4210" i="1" s="1"/>
  <c r="L4210" i="1"/>
  <c r="O4210" i="1" s="1"/>
  <c r="N4194" i="1"/>
  <c r="P4194" i="1" s="1"/>
  <c r="Q4194" i="1" s="1"/>
  <c r="L4194" i="1"/>
  <c r="O4194" i="1" s="1"/>
  <c r="N4186" i="1"/>
  <c r="P4186" i="1" s="1"/>
  <c r="Q4186" i="1" s="1"/>
  <c r="L4186" i="1"/>
  <c r="O4186" i="1" s="1"/>
  <c r="N4178" i="1"/>
  <c r="P4178" i="1" s="1"/>
  <c r="Q4178" i="1" s="1"/>
  <c r="L4178" i="1"/>
  <c r="O4178" i="1" s="1"/>
  <c r="N4170" i="1"/>
  <c r="P4170" i="1" s="1"/>
  <c r="Q4170" i="1" s="1"/>
  <c r="L4170" i="1"/>
  <c r="O4170" i="1" s="1"/>
  <c r="N4162" i="1"/>
  <c r="P4162" i="1" s="1"/>
  <c r="Q4162" i="1" s="1"/>
  <c r="L4162" i="1"/>
  <c r="O4162" i="1" s="1"/>
  <c r="N4154" i="1"/>
  <c r="P4154" i="1" s="1"/>
  <c r="Q4154" i="1" s="1"/>
  <c r="L4154" i="1"/>
  <c r="O4154" i="1" s="1"/>
  <c r="N4146" i="1"/>
  <c r="P4146" i="1" s="1"/>
  <c r="Q4146" i="1" s="1"/>
  <c r="L4146" i="1"/>
  <c r="O4146" i="1" s="1"/>
  <c r="N4138" i="1"/>
  <c r="P4138" i="1" s="1"/>
  <c r="Q4138" i="1" s="1"/>
  <c r="L4138" i="1"/>
  <c r="O4138" i="1" s="1"/>
  <c r="N4130" i="1"/>
  <c r="P4130" i="1" s="1"/>
  <c r="Q4130" i="1" s="1"/>
  <c r="L4130" i="1"/>
  <c r="O4130" i="1" s="1"/>
  <c r="N4122" i="1"/>
  <c r="P4122" i="1" s="1"/>
  <c r="Q4122" i="1" s="1"/>
  <c r="L4122" i="1"/>
  <c r="O4122" i="1" s="1"/>
  <c r="N4114" i="1"/>
  <c r="P4114" i="1" s="1"/>
  <c r="Q4114" i="1" s="1"/>
  <c r="L4114" i="1"/>
  <c r="O4114" i="1" s="1"/>
  <c r="N4106" i="1"/>
  <c r="P4106" i="1" s="1"/>
  <c r="Q4106" i="1" s="1"/>
  <c r="L4106" i="1"/>
  <c r="O4106" i="1" s="1"/>
  <c r="N4098" i="1"/>
  <c r="P4098" i="1" s="1"/>
  <c r="Q4098" i="1" s="1"/>
  <c r="L4098" i="1"/>
  <c r="O4098" i="1" s="1"/>
  <c r="N4090" i="1"/>
  <c r="P4090" i="1" s="1"/>
  <c r="Q4090" i="1" s="1"/>
  <c r="L4090" i="1"/>
  <c r="O4090" i="1" s="1"/>
  <c r="N4082" i="1"/>
  <c r="P4082" i="1" s="1"/>
  <c r="Q4082" i="1" s="1"/>
  <c r="L4082" i="1"/>
  <c r="O4082" i="1" s="1"/>
  <c r="N4074" i="1"/>
  <c r="P4074" i="1" s="1"/>
  <c r="Q4074" i="1" s="1"/>
  <c r="L4074" i="1"/>
  <c r="O4074" i="1" s="1"/>
  <c r="N4066" i="1"/>
  <c r="P4066" i="1" s="1"/>
  <c r="Q4066" i="1" s="1"/>
  <c r="L4066" i="1"/>
  <c r="O4066" i="1" s="1"/>
  <c r="N4058" i="1"/>
  <c r="P4058" i="1" s="1"/>
  <c r="Q4058" i="1" s="1"/>
  <c r="L4058" i="1"/>
  <c r="O4058" i="1" s="1"/>
  <c r="N4050" i="1"/>
  <c r="P4050" i="1" s="1"/>
  <c r="Q4050" i="1" s="1"/>
  <c r="L4050" i="1"/>
  <c r="O4050" i="1" s="1"/>
  <c r="N4042" i="1"/>
  <c r="P4042" i="1" s="1"/>
  <c r="Q4042" i="1" s="1"/>
  <c r="L4042" i="1"/>
  <c r="O4042" i="1" s="1"/>
  <c r="N4034" i="1"/>
  <c r="P4034" i="1" s="1"/>
  <c r="Q4034" i="1" s="1"/>
  <c r="L4034" i="1"/>
  <c r="O4034" i="1" s="1"/>
  <c r="N4026" i="1"/>
  <c r="P4026" i="1" s="1"/>
  <c r="Q4026" i="1" s="1"/>
  <c r="L4026" i="1"/>
  <c r="O4026" i="1" s="1"/>
  <c r="N4018" i="1"/>
  <c r="P4018" i="1" s="1"/>
  <c r="Q4018" i="1" s="1"/>
  <c r="L4018" i="1"/>
  <c r="O4018" i="1" s="1"/>
  <c r="N4010" i="1"/>
  <c r="P4010" i="1" s="1"/>
  <c r="Q4010" i="1" s="1"/>
  <c r="L4010" i="1"/>
  <c r="O4010" i="1" s="1"/>
  <c r="N4002" i="1"/>
  <c r="P4002" i="1" s="1"/>
  <c r="Q4002" i="1" s="1"/>
  <c r="L4002" i="1"/>
  <c r="O4002" i="1" s="1"/>
  <c r="N3994" i="1"/>
  <c r="P3994" i="1" s="1"/>
  <c r="Q3994" i="1" s="1"/>
  <c r="L3994" i="1"/>
  <c r="O3994" i="1" s="1"/>
  <c r="N3986" i="1"/>
  <c r="P3986" i="1" s="1"/>
  <c r="Q3986" i="1" s="1"/>
  <c r="L3986" i="1"/>
  <c r="O3986" i="1" s="1"/>
  <c r="N3970" i="1"/>
  <c r="P3970" i="1" s="1"/>
  <c r="Q3970" i="1" s="1"/>
  <c r="L3970" i="1"/>
  <c r="O3970" i="1" s="1"/>
  <c r="N3962" i="1"/>
  <c r="P3962" i="1" s="1"/>
  <c r="Q3962" i="1" s="1"/>
  <c r="L3962" i="1"/>
  <c r="O3962" i="1" s="1"/>
  <c r="N3954" i="1"/>
  <c r="P3954" i="1" s="1"/>
  <c r="Q3954" i="1" s="1"/>
  <c r="L3954" i="1"/>
  <c r="O3954" i="1" s="1"/>
  <c r="N3946" i="1"/>
  <c r="P3946" i="1" s="1"/>
  <c r="Q3946" i="1" s="1"/>
  <c r="L3946" i="1"/>
  <c r="O3946" i="1" s="1"/>
  <c r="N3938" i="1"/>
  <c r="P3938" i="1" s="1"/>
  <c r="Q3938" i="1" s="1"/>
  <c r="L3938" i="1"/>
  <c r="O3938" i="1" s="1"/>
  <c r="N3930" i="1"/>
  <c r="P3930" i="1" s="1"/>
  <c r="Q3930" i="1" s="1"/>
  <c r="L3930" i="1"/>
  <c r="O3930" i="1" s="1"/>
  <c r="N3922" i="1"/>
  <c r="P3922" i="1" s="1"/>
  <c r="Q3922" i="1" s="1"/>
  <c r="L3922" i="1"/>
  <c r="O3922" i="1" s="1"/>
  <c r="N3914" i="1"/>
  <c r="P3914" i="1" s="1"/>
  <c r="Q3914" i="1" s="1"/>
  <c r="L3914" i="1"/>
  <c r="O3914" i="1" s="1"/>
  <c r="N3906" i="1"/>
  <c r="P3906" i="1" s="1"/>
  <c r="Q3906" i="1" s="1"/>
  <c r="L3906" i="1"/>
  <c r="O3906" i="1" s="1"/>
  <c r="N3898" i="1"/>
  <c r="P3898" i="1" s="1"/>
  <c r="Q3898" i="1" s="1"/>
  <c r="L3898" i="1"/>
  <c r="O3898" i="1" s="1"/>
  <c r="N3890" i="1"/>
  <c r="P3890" i="1" s="1"/>
  <c r="Q3890" i="1" s="1"/>
  <c r="L3890" i="1"/>
  <c r="O3890" i="1" s="1"/>
  <c r="N3882" i="1"/>
  <c r="P3882" i="1" s="1"/>
  <c r="Q3882" i="1" s="1"/>
  <c r="L3882" i="1"/>
  <c r="O3882" i="1" s="1"/>
  <c r="N3874" i="1"/>
  <c r="P3874" i="1" s="1"/>
  <c r="Q3874" i="1" s="1"/>
  <c r="L3874" i="1"/>
  <c r="O3874" i="1" s="1"/>
  <c r="N3858" i="1"/>
  <c r="P3858" i="1" s="1"/>
  <c r="Q3858" i="1" s="1"/>
  <c r="L3858" i="1"/>
  <c r="O3858" i="1" s="1"/>
  <c r="N3850" i="1"/>
  <c r="P3850" i="1" s="1"/>
  <c r="Q3850" i="1" s="1"/>
  <c r="L3850" i="1"/>
  <c r="O3850" i="1" s="1"/>
  <c r="N3842" i="1"/>
  <c r="P3842" i="1" s="1"/>
  <c r="Q3842" i="1" s="1"/>
  <c r="L3842" i="1"/>
  <c r="O3842" i="1" s="1"/>
  <c r="N3834" i="1"/>
  <c r="P3834" i="1" s="1"/>
  <c r="Q3834" i="1" s="1"/>
  <c r="L3834" i="1"/>
  <c r="O3834" i="1" s="1"/>
  <c r="N3826" i="1"/>
  <c r="P3826" i="1" s="1"/>
  <c r="Q3826" i="1" s="1"/>
  <c r="L3826" i="1"/>
  <c r="O3826" i="1" s="1"/>
  <c r="N3818" i="1"/>
  <c r="P3818" i="1" s="1"/>
  <c r="Q3818" i="1" s="1"/>
  <c r="L3818" i="1"/>
  <c r="O3818" i="1" s="1"/>
  <c r="N3810" i="1"/>
  <c r="P3810" i="1" s="1"/>
  <c r="Q3810" i="1" s="1"/>
  <c r="L3810" i="1"/>
  <c r="O3810" i="1" s="1"/>
  <c r="N3802" i="1"/>
  <c r="P3802" i="1" s="1"/>
  <c r="Q3802" i="1" s="1"/>
  <c r="L3802" i="1"/>
  <c r="O3802" i="1" s="1"/>
  <c r="N3794" i="1"/>
  <c r="P3794" i="1" s="1"/>
  <c r="Q3794" i="1" s="1"/>
  <c r="L3794" i="1"/>
  <c r="O3794" i="1" s="1"/>
  <c r="N3786" i="1"/>
  <c r="P3786" i="1" s="1"/>
  <c r="Q3786" i="1" s="1"/>
  <c r="L3786" i="1"/>
  <c r="O3786" i="1" s="1"/>
  <c r="N3778" i="1"/>
  <c r="P3778" i="1" s="1"/>
  <c r="Q3778" i="1" s="1"/>
  <c r="L3778" i="1"/>
  <c r="O3778" i="1" s="1"/>
  <c r="N3770" i="1"/>
  <c r="P3770" i="1" s="1"/>
  <c r="Q3770" i="1" s="1"/>
  <c r="L3770" i="1"/>
  <c r="O3770" i="1" s="1"/>
  <c r="N3762" i="1"/>
  <c r="P3762" i="1" s="1"/>
  <c r="Q3762" i="1" s="1"/>
  <c r="L3762" i="1"/>
  <c r="O3762" i="1" s="1"/>
  <c r="N3754" i="1"/>
  <c r="P3754" i="1" s="1"/>
  <c r="Q3754" i="1" s="1"/>
  <c r="L3754" i="1"/>
  <c r="O3754" i="1" s="1"/>
  <c r="N3746" i="1"/>
  <c r="P3746" i="1" s="1"/>
  <c r="Q3746" i="1" s="1"/>
  <c r="L3746" i="1"/>
  <c r="O3746" i="1" s="1"/>
  <c r="N3738" i="1"/>
  <c r="P3738" i="1" s="1"/>
  <c r="Q3738" i="1" s="1"/>
  <c r="L3738" i="1"/>
  <c r="O3738" i="1" s="1"/>
  <c r="N3730" i="1"/>
  <c r="P3730" i="1" s="1"/>
  <c r="Q3730" i="1" s="1"/>
  <c r="L3730" i="1"/>
  <c r="O3730" i="1" s="1"/>
  <c r="N3714" i="1"/>
  <c r="P3714" i="1" s="1"/>
  <c r="L3714" i="1"/>
  <c r="O3714" i="1" s="1"/>
  <c r="Q3714" i="1" s="1"/>
  <c r="N3706" i="1"/>
  <c r="P3706" i="1" s="1"/>
  <c r="Q3706" i="1" s="1"/>
  <c r="L3706" i="1"/>
  <c r="O3706" i="1" s="1"/>
  <c r="N3698" i="1"/>
  <c r="P3698" i="1" s="1"/>
  <c r="Q3698" i="1" s="1"/>
  <c r="L3698" i="1"/>
  <c r="O3698" i="1" s="1"/>
  <c r="N3690" i="1"/>
  <c r="P3690" i="1" s="1"/>
  <c r="Q3690" i="1" s="1"/>
  <c r="L3690" i="1"/>
  <c r="O3690" i="1" s="1"/>
  <c r="N3682" i="1"/>
  <c r="P3682" i="1" s="1"/>
  <c r="Q3682" i="1" s="1"/>
  <c r="L3682" i="1"/>
  <c r="O3682" i="1" s="1"/>
  <c r="N3674" i="1"/>
  <c r="P3674" i="1" s="1"/>
  <c r="Q3674" i="1" s="1"/>
  <c r="L3674" i="1"/>
  <c r="O3674" i="1" s="1"/>
  <c r="N3666" i="1"/>
  <c r="P3666" i="1" s="1"/>
  <c r="Q3666" i="1" s="1"/>
  <c r="L3666" i="1"/>
  <c r="O3666" i="1" s="1"/>
  <c r="N3658" i="1"/>
  <c r="P3658" i="1" s="1"/>
  <c r="Q3658" i="1" s="1"/>
  <c r="L3658" i="1"/>
  <c r="O3658" i="1" s="1"/>
  <c r="N3650" i="1"/>
  <c r="P3650" i="1" s="1"/>
  <c r="Q3650" i="1" s="1"/>
  <c r="L3650" i="1"/>
  <c r="O3650" i="1" s="1"/>
  <c r="N3642" i="1"/>
  <c r="P3642" i="1" s="1"/>
  <c r="Q3642" i="1" s="1"/>
  <c r="L3642" i="1"/>
  <c r="O3642" i="1" s="1"/>
  <c r="N3634" i="1"/>
  <c r="P3634" i="1" s="1"/>
  <c r="Q3634" i="1" s="1"/>
  <c r="L3634" i="1"/>
  <c r="O3634" i="1" s="1"/>
  <c r="N3626" i="1"/>
  <c r="P3626" i="1" s="1"/>
  <c r="Q3626" i="1" s="1"/>
  <c r="L3626" i="1"/>
  <c r="O3626" i="1" s="1"/>
  <c r="N3618" i="1"/>
  <c r="P3618" i="1" s="1"/>
  <c r="Q3618" i="1" s="1"/>
  <c r="L3618" i="1"/>
  <c r="O3618" i="1" s="1"/>
  <c r="N3610" i="1"/>
  <c r="P3610" i="1" s="1"/>
  <c r="Q3610" i="1" s="1"/>
  <c r="L3610" i="1"/>
  <c r="O3610" i="1" s="1"/>
  <c r="N3602" i="1"/>
  <c r="P3602" i="1" s="1"/>
  <c r="Q3602" i="1" s="1"/>
  <c r="L3602" i="1"/>
  <c r="O3602" i="1" s="1"/>
  <c r="N3594" i="1"/>
  <c r="P3594" i="1" s="1"/>
  <c r="Q3594" i="1" s="1"/>
  <c r="L3594" i="1"/>
  <c r="O3594" i="1" s="1"/>
  <c r="N3586" i="1"/>
  <c r="P3586" i="1" s="1"/>
  <c r="Q3586" i="1" s="1"/>
  <c r="L3586" i="1"/>
  <c r="O3586" i="1" s="1"/>
  <c r="N3578" i="1"/>
  <c r="P3578" i="1" s="1"/>
  <c r="Q3578" i="1" s="1"/>
  <c r="L3578" i="1"/>
  <c r="O3578" i="1" s="1"/>
  <c r="N3570" i="1"/>
  <c r="P3570" i="1" s="1"/>
  <c r="Q3570" i="1" s="1"/>
  <c r="L3570" i="1"/>
  <c r="O3570" i="1" s="1"/>
  <c r="N3562" i="1"/>
  <c r="P3562" i="1" s="1"/>
  <c r="Q3562" i="1" s="1"/>
  <c r="L3562" i="1"/>
  <c r="O3562" i="1" s="1"/>
  <c r="N3554" i="1"/>
  <c r="P3554" i="1" s="1"/>
  <c r="Q3554" i="1" s="1"/>
  <c r="L3554" i="1"/>
  <c r="O3554" i="1" s="1"/>
  <c r="N3546" i="1"/>
  <c r="P3546" i="1" s="1"/>
  <c r="L3546" i="1"/>
  <c r="O3546" i="1" s="1"/>
  <c r="Q3546" i="1" s="1"/>
  <c r="N3538" i="1"/>
  <c r="P3538" i="1" s="1"/>
  <c r="Q3538" i="1" s="1"/>
  <c r="L3538" i="1"/>
  <c r="O3538" i="1" s="1"/>
  <c r="N3530" i="1"/>
  <c r="P3530" i="1" s="1"/>
  <c r="Q3530" i="1" s="1"/>
  <c r="L3530" i="1"/>
  <c r="O3530" i="1" s="1"/>
  <c r="N3522" i="1"/>
  <c r="P3522" i="1" s="1"/>
  <c r="Q3522" i="1" s="1"/>
  <c r="L3522" i="1"/>
  <c r="O3522" i="1" s="1"/>
  <c r="N3514" i="1"/>
  <c r="P3514" i="1" s="1"/>
  <c r="Q3514" i="1" s="1"/>
  <c r="L3514" i="1"/>
  <c r="O3514" i="1" s="1"/>
  <c r="N3506" i="1"/>
  <c r="P3506" i="1" s="1"/>
  <c r="Q3506" i="1" s="1"/>
  <c r="L3506" i="1"/>
  <c r="O3506" i="1" s="1"/>
  <c r="N3498" i="1"/>
  <c r="P3498" i="1" s="1"/>
  <c r="Q3498" i="1" s="1"/>
  <c r="L3498" i="1"/>
  <c r="O3498" i="1" s="1"/>
  <c r="N3490" i="1"/>
  <c r="P3490" i="1" s="1"/>
  <c r="Q3490" i="1" s="1"/>
  <c r="L3490" i="1"/>
  <c r="O3490" i="1" s="1"/>
  <c r="N3482" i="1"/>
  <c r="P3482" i="1" s="1"/>
  <c r="Q3482" i="1" s="1"/>
  <c r="L3482" i="1"/>
  <c r="O3482" i="1" s="1"/>
  <c r="N3474" i="1"/>
  <c r="P3474" i="1" s="1"/>
  <c r="Q3474" i="1" s="1"/>
  <c r="L3474" i="1"/>
  <c r="O3474" i="1" s="1"/>
  <c r="N3466" i="1"/>
  <c r="P3466" i="1" s="1"/>
  <c r="Q3466" i="1" s="1"/>
  <c r="L3466" i="1"/>
  <c r="O3466" i="1" s="1"/>
  <c r="N3458" i="1"/>
  <c r="P3458" i="1" s="1"/>
  <c r="Q3458" i="1" s="1"/>
  <c r="L3458" i="1"/>
  <c r="O3458" i="1" s="1"/>
  <c r="N3450" i="1"/>
  <c r="P3450" i="1" s="1"/>
  <c r="Q3450" i="1" s="1"/>
  <c r="L3450" i="1"/>
  <c r="O3450" i="1" s="1"/>
  <c r="N3442" i="1"/>
  <c r="P3442" i="1" s="1"/>
  <c r="Q3442" i="1" s="1"/>
  <c r="L3442" i="1"/>
  <c r="O3442" i="1" s="1"/>
  <c r="N3434" i="1"/>
  <c r="P3434" i="1" s="1"/>
  <c r="Q3434" i="1" s="1"/>
  <c r="L3434" i="1"/>
  <c r="O3434" i="1" s="1"/>
  <c r="N3426" i="1"/>
  <c r="P3426" i="1" s="1"/>
  <c r="Q3426" i="1" s="1"/>
  <c r="L3426" i="1"/>
  <c r="O3426" i="1" s="1"/>
  <c r="N3418" i="1"/>
  <c r="P3418" i="1" s="1"/>
  <c r="Q3418" i="1" s="1"/>
  <c r="L3418" i="1"/>
  <c r="O3418" i="1" s="1"/>
  <c r="N3410" i="1"/>
  <c r="P3410" i="1" s="1"/>
  <c r="Q3410" i="1" s="1"/>
  <c r="L3410" i="1"/>
  <c r="O3410" i="1" s="1"/>
  <c r="N3402" i="1"/>
  <c r="P3402" i="1" s="1"/>
  <c r="Q3402" i="1" s="1"/>
  <c r="L3402" i="1"/>
  <c r="O3402" i="1" s="1"/>
  <c r="N3394" i="1"/>
  <c r="P3394" i="1" s="1"/>
  <c r="Q3394" i="1" s="1"/>
  <c r="L3394" i="1"/>
  <c r="O3394" i="1" s="1"/>
  <c r="N3386" i="1"/>
  <c r="P3386" i="1" s="1"/>
  <c r="Q3386" i="1" s="1"/>
  <c r="L3386" i="1"/>
  <c r="O3386" i="1" s="1"/>
  <c r="N3378" i="1"/>
  <c r="P3378" i="1" s="1"/>
  <c r="Q3378" i="1" s="1"/>
  <c r="L3378" i="1"/>
  <c r="O3378" i="1" s="1"/>
  <c r="N3370" i="1"/>
  <c r="P3370" i="1" s="1"/>
  <c r="Q3370" i="1" s="1"/>
  <c r="L3370" i="1"/>
  <c r="O3370" i="1" s="1"/>
  <c r="N3362" i="1"/>
  <c r="P3362" i="1" s="1"/>
  <c r="Q3362" i="1" s="1"/>
  <c r="L3362" i="1"/>
  <c r="O3362" i="1" s="1"/>
  <c r="N3354" i="1"/>
  <c r="P3354" i="1" s="1"/>
  <c r="Q3354" i="1" s="1"/>
  <c r="L3354" i="1"/>
  <c r="O3354" i="1" s="1"/>
  <c r="N3346" i="1"/>
  <c r="P3346" i="1" s="1"/>
  <c r="Q3346" i="1" s="1"/>
  <c r="L3346" i="1"/>
  <c r="O3346" i="1" s="1"/>
  <c r="N3338" i="1"/>
  <c r="P3338" i="1" s="1"/>
  <c r="Q3338" i="1" s="1"/>
  <c r="L3338" i="1"/>
  <c r="O3338" i="1" s="1"/>
  <c r="N3330" i="1"/>
  <c r="P3330" i="1" s="1"/>
  <c r="Q3330" i="1" s="1"/>
  <c r="L3330" i="1"/>
  <c r="O3330" i="1" s="1"/>
  <c r="N3322" i="1"/>
  <c r="P3322" i="1" s="1"/>
  <c r="Q3322" i="1" s="1"/>
  <c r="L3322" i="1"/>
  <c r="O3322" i="1" s="1"/>
  <c r="N3314" i="1"/>
  <c r="P3314" i="1" s="1"/>
  <c r="Q3314" i="1" s="1"/>
  <c r="L3314" i="1"/>
  <c r="O3314" i="1" s="1"/>
  <c r="N3306" i="1"/>
  <c r="P3306" i="1" s="1"/>
  <c r="Q3306" i="1" s="1"/>
  <c r="L3306" i="1"/>
  <c r="O3306" i="1" s="1"/>
  <c r="N3298" i="1"/>
  <c r="P3298" i="1" s="1"/>
  <c r="Q3298" i="1" s="1"/>
  <c r="L3298" i="1"/>
  <c r="O3298" i="1" s="1"/>
  <c r="N3290" i="1"/>
  <c r="P3290" i="1" s="1"/>
  <c r="Q3290" i="1" s="1"/>
  <c r="L3290" i="1"/>
  <c r="O3290" i="1" s="1"/>
  <c r="N3282" i="1"/>
  <c r="P3282" i="1" s="1"/>
  <c r="Q3282" i="1" s="1"/>
  <c r="L3282" i="1"/>
  <c r="O3282" i="1" s="1"/>
  <c r="N3274" i="1"/>
  <c r="P3274" i="1" s="1"/>
  <c r="Q3274" i="1" s="1"/>
  <c r="L3274" i="1"/>
  <c r="O3274" i="1" s="1"/>
  <c r="N3266" i="1"/>
  <c r="P3266" i="1" s="1"/>
  <c r="Q3266" i="1" s="1"/>
  <c r="L3266" i="1"/>
  <c r="O3266" i="1" s="1"/>
  <c r="N3258" i="1"/>
  <c r="P3258" i="1" s="1"/>
  <c r="Q3258" i="1" s="1"/>
  <c r="L3258" i="1"/>
  <c r="O3258" i="1" s="1"/>
  <c r="N3250" i="1"/>
  <c r="P3250" i="1" s="1"/>
  <c r="Q3250" i="1" s="1"/>
  <c r="L3250" i="1"/>
  <c r="O3250" i="1" s="1"/>
  <c r="N3242" i="1"/>
  <c r="P3242" i="1" s="1"/>
  <c r="Q3242" i="1" s="1"/>
  <c r="L3242" i="1"/>
  <c r="O3242" i="1" s="1"/>
  <c r="N3234" i="1"/>
  <c r="P3234" i="1" s="1"/>
  <c r="Q3234" i="1" s="1"/>
  <c r="L3234" i="1"/>
  <c r="O3234" i="1" s="1"/>
  <c r="N3226" i="1"/>
  <c r="P3226" i="1" s="1"/>
  <c r="Q3226" i="1" s="1"/>
  <c r="L3226" i="1"/>
  <c r="O3226" i="1" s="1"/>
  <c r="N3218" i="1"/>
  <c r="P3218" i="1" s="1"/>
  <c r="Q3218" i="1" s="1"/>
  <c r="L3218" i="1"/>
  <c r="O3218" i="1" s="1"/>
  <c r="N3210" i="1"/>
  <c r="P3210" i="1" s="1"/>
  <c r="Q3210" i="1" s="1"/>
  <c r="L3210" i="1"/>
  <c r="O3210" i="1" s="1"/>
  <c r="N3202" i="1"/>
  <c r="P3202" i="1" s="1"/>
  <c r="Q3202" i="1" s="1"/>
  <c r="L3202" i="1"/>
  <c r="O3202" i="1" s="1"/>
  <c r="N3194" i="1"/>
  <c r="P3194" i="1" s="1"/>
  <c r="Q3194" i="1" s="1"/>
  <c r="L3194" i="1"/>
  <c r="O3194" i="1" s="1"/>
  <c r="N3186" i="1"/>
  <c r="P3186" i="1" s="1"/>
  <c r="Q3186" i="1" s="1"/>
  <c r="L3186" i="1"/>
  <c r="O3186" i="1" s="1"/>
  <c r="N3178" i="1"/>
  <c r="P3178" i="1" s="1"/>
  <c r="Q3178" i="1" s="1"/>
  <c r="L3178" i="1"/>
  <c r="O3178" i="1" s="1"/>
  <c r="N3170" i="1"/>
  <c r="P3170" i="1" s="1"/>
  <c r="Q3170" i="1" s="1"/>
  <c r="L3170" i="1"/>
  <c r="O3170" i="1" s="1"/>
  <c r="N3162" i="1"/>
  <c r="P3162" i="1" s="1"/>
  <c r="Q3162" i="1" s="1"/>
  <c r="L3162" i="1"/>
  <c r="O3162" i="1" s="1"/>
  <c r="N3154" i="1"/>
  <c r="P3154" i="1" s="1"/>
  <c r="Q3154" i="1" s="1"/>
  <c r="L3154" i="1"/>
  <c r="O3154" i="1" s="1"/>
  <c r="N3146" i="1"/>
  <c r="P3146" i="1" s="1"/>
  <c r="Q3146" i="1" s="1"/>
  <c r="L3146" i="1"/>
  <c r="O3146" i="1" s="1"/>
  <c r="N3138" i="1"/>
  <c r="P3138" i="1" s="1"/>
  <c r="Q3138" i="1" s="1"/>
  <c r="L3138" i="1"/>
  <c r="O3138" i="1" s="1"/>
  <c r="N3130" i="1"/>
  <c r="P3130" i="1" s="1"/>
  <c r="Q3130" i="1" s="1"/>
  <c r="L3130" i="1"/>
  <c r="O3130" i="1" s="1"/>
  <c r="N3114" i="1"/>
  <c r="P3114" i="1" s="1"/>
  <c r="Q3114" i="1" s="1"/>
  <c r="L3114" i="1"/>
  <c r="O3114" i="1" s="1"/>
  <c r="N3106" i="1"/>
  <c r="P3106" i="1" s="1"/>
  <c r="Q3106" i="1" s="1"/>
  <c r="L3106" i="1"/>
  <c r="O3106" i="1" s="1"/>
  <c r="N3098" i="1"/>
  <c r="P3098" i="1" s="1"/>
  <c r="Q3098" i="1" s="1"/>
  <c r="L3098" i="1"/>
  <c r="O3098" i="1" s="1"/>
  <c r="N3090" i="1"/>
  <c r="P3090" i="1" s="1"/>
  <c r="Q3090" i="1" s="1"/>
  <c r="L3090" i="1"/>
  <c r="O3090" i="1" s="1"/>
  <c r="N3082" i="1"/>
  <c r="P3082" i="1" s="1"/>
  <c r="Q3082" i="1" s="1"/>
  <c r="L3082" i="1"/>
  <c r="O3082" i="1" s="1"/>
  <c r="N3066" i="1"/>
  <c r="P3066" i="1" s="1"/>
  <c r="Q3066" i="1" s="1"/>
  <c r="L3066" i="1"/>
  <c r="O3066" i="1" s="1"/>
  <c r="N3058" i="1"/>
  <c r="P3058" i="1" s="1"/>
  <c r="Q3058" i="1" s="1"/>
  <c r="L3058" i="1"/>
  <c r="O3058" i="1" s="1"/>
  <c r="N3050" i="1"/>
  <c r="P3050" i="1" s="1"/>
  <c r="Q3050" i="1" s="1"/>
  <c r="L3050" i="1"/>
  <c r="O3050" i="1" s="1"/>
  <c r="N3034" i="1"/>
  <c r="P3034" i="1" s="1"/>
  <c r="Q3034" i="1" s="1"/>
  <c r="L3034" i="1"/>
  <c r="O3034" i="1" s="1"/>
  <c r="N3026" i="1"/>
  <c r="P3026" i="1" s="1"/>
  <c r="Q3026" i="1" s="1"/>
  <c r="L3026" i="1"/>
  <c r="O3026" i="1" s="1"/>
  <c r="N3018" i="1"/>
  <c r="P3018" i="1" s="1"/>
  <c r="Q3018" i="1" s="1"/>
  <c r="L3018" i="1"/>
  <c r="O3018" i="1" s="1"/>
  <c r="N2994" i="1"/>
  <c r="P2994" i="1" s="1"/>
  <c r="Q2994" i="1" s="1"/>
  <c r="L2994" i="1"/>
  <c r="O2994" i="1" s="1"/>
  <c r="N2986" i="1"/>
  <c r="P2986" i="1" s="1"/>
  <c r="Q2986" i="1" s="1"/>
  <c r="L2986" i="1"/>
  <c r="O2986" i="1" s="1"/>
  <c r="N2978" i="1"/>
  <c r="P2978" i="1" s="1"/>
  <c r="Q2978" i="1" s="1"/>
  <c r="L2978" i="1"/>
  <c r="O2978" i="1" s="1"/>
  <c r="N2970" i="1"/>
  <c r="P2970" i="1" s="1"/>
  <c r="Q2970" i="1" s="1"/>
  <c r="L2970" i="1"/>
  <c r="O2970" i="1" s="1"/>
  <c r="N2962" i="1"/>
  <c r="P2962" i="1" s="1"/>
  <c r="Q2962" i="1" s="1"/>
  <c r="L2962" i="1"/>
  <c r="O2962" i="1" s="1"/>
  <c r="N2954" i="1"/>
  <c r="P2954" i="1" s="1"/>
  <c r="Q2954" i="1" s="1"/>
  <c r="L2954" i="1"/>
  <c r="O2954" i="1" s="1"/>
  <c r="N2946" i="1"/>
  <c r="P2946" i="1" s="1"/>
  <c r="Q2946" i="1" s="1"/>
  <c r="L2946" i="1"/>
  <c r="O2946" i="1" s="1"/>
  <c r="N2938" i="1"/>
  <c r="P2938" i="1" s="1"/>
  <c r="Q2938" i="1" s="1"/>
  <c r="L2938" i="1"/>
  <c r="O2938" i="1" s="1"/>
  <c r="N2930" i="1"/>
  <c r="P2930" i="1" s="1"/>
  <c r="Q2930" i="1" s="1"/>
  <c r="L2930" i="1"/>
  <c r="O2930" i="1" s="1"/>
  <c r="N2922" i="1"/>
  <c r="P2922" i="1" s="1"/>
  <c r="Q2922" i="1" s="1"/>
  <c r="L2922" i="1"/>
  <c r="O2922" i="1" s="1"/>
  <c r="N2914" i="1"/>
  <c r="P2914" i="1" s="1"/>
  <c r="Q2914" i="1" s="1"/>
  <c r="L2914" i="1"/>
  <c r="O2914" i="1" s="1"/>
  <c r="N2906" i="1"/>
  <c r="P2906" i="1" s="1"/>
  <c r="Q2906" i="1" s="1"/>
  <c r="L2906" i="1"/>
  <c r="O2906" i="1" s="1"/>
  <c r="N2898" i="1"/>
  <c r="P2898" i="1" s="1"/>
  <c r="Q2898" i="1" s="1"/>
  <c r="L2898" i="1"/>
  <c r="O2898" i="1" s="1"/>
  <c r="N2890" i="1"/>
  <c r="P2890" i="1" s="1"/>
  <c r="Q2890" i="1" s="1"/>
  <c r="L2890" i="1"/>
  <c r="O2890" i="1" s="1"/>
  <c r="N2882" i="1"/>
  <c r="P2882" i="1" s="1"/>
  <c r="Q2882" i="1" s="1"/>
  <c r="L2882" i="1"/>
  <c r="O2882" i="1" s="1"/>
  <c r="N2874" i="1"/>
  <c r="P2874" i="1" s="1"/>
  <c r="Q2874" i="1" s="1"/>
  <c r="L2874" i="1"/>
  <c r="O2874" i="1" s="1"/>
  <c r="N2866" i="1"/>
  <c r="P2866" i="1" s="1"/>
  <c r="Q2866" i="1" s="1"/>
  <c r="L2866" i="1"/>
  <c r="O2866" i="1" s="1"/>
  <c r="N2858" i="1"/>
  <c r="P2858" i="1" s="1"/>
  <c r="Q2858" i="1" s="1"/>
  <c r="L2858" i="1"/>
  <c r="O2858" i="1" s="1"/>
  <c r="N2826" i="1"/>
  <c r="P2826" i="1" s="1"/>
  <c r="Q2826" i="1" s="1"/>
  <c r="L2826" i="1"/>
  <c r="O2826" i="1" s="1"/>
  <c r="N2818" i="1"/>
  <c r="P2818" i="1" s="1"/>
  <c r="Q2818" i="1" s="1"/>
  <c r="L2818" i="1"/>
  <c r="O2818" i="1" s="1"/>
  <c r="N2794" i="1"/>
  <c r="P2794" i="1" s="1"/>
  <c r="Q2794" i="1" s="1"/>
  <c r="L2794" i="1"/>
  <c r="O2794" i="1" s="1"/>
  <c r="N2786" i="1"/>
  <c r="P2786" i="1" s="1"/>
  <c r="Q2786" i="1" s="1"/>
  <c r="L2786" i="1"/>
  <c r="O2786" i="1" s="1"/>
  <c r="N2770" i="1"/>
  <c r="P2770" i="1" s="1"/>
  <c r="Q2770" i="1" s="1"/>
  <c r="L2770" i="1"/>
  <c r="O2770" i="1" s="1"/>
  <c r="N2762" i="1"/>
  <c r="P2762" i="1" s="1"/>
  <c r="Q2762" i="1" s="1"/>
  <c r="L2762" i="1"/>
  <c r="O2762" i="1" s="1"/>
  <c r="N2738" i="1"/>
  <c r="P2738" i="1" s="1"/>
  <c r="Q2738" i="1" s="1"/>
  <c r="L2738" i="1"/>
  <c r="O2738" i="1" s="1"/>
  <c r="N2730" i="1"/>
  <c r="P2730" i="1" s="1"/>
  <c r="Q2730" i="1" s="1"/>
  <c r="L2730" i="1"/>
  <c r="O2730" i="1" s="1"/>
  <c r="N2722" i="1"/>
  <c r="P2722" i="1" s="1"/>
  <c r="Q2722" i="1" s="1"/>
  <c r="L2722" i="1"/>
  <c r="O2722" i="1" s="1"/>
  <c r="N2714" i="1"/>
  <c r="P2714" i="1" s="1"/>
  <c r="Q2714" i="1" s="1"/>
  <c r="L2714" i="1"/>
  <c r="O2714" i="1" s="1"/>
  <c r="N2706" i="1"/>
  <c r="P2706" i="1" s="1"/>
  <c r="Q2706" i="1" s="1"/>
  <c r="L2706" i="1"/>
  <c r="O2706" i="1" s="1"/>
  <c r="N2698" i="1"/>
  <c r="P2698" i="1" s="1"/>
  <c r="Q2698" i="1" s="1"/>
  <c r="L2698" i="1"/>
  <c r="O2698" i="1" s="1"/>
  <c r="N2690" i="1"/>
  <c r="P2690" i="1" s="1"/>
  <c r="Q2690" i="1" s="1"/>
  <c r="L2690" i="1"/>
  <c r="O2690" i="1" s="1"/>
  <c r="N2682" i="1"/>
  <c r="P2682" i="1" s="1"/>
  <c r="Q2682" i="1" s="1"/>
  <c r="L2682" i="1"/>
  <c r="O2682" i="1" s="1"/>
  <c r="N2650" i="1"/>
  <c r="P2650" i="1" s="1"/>
  <c r="Q2650" i="1" s="1"/>
  <c r="L2650" i="1"/>
  <c r="O2650" i="1" s="1"/>
  <c r="N2634" i="1"/>
  <c r="P2634" i="1" s="1"/>
  <c r="Q2634" i="1" s="1"/>
  <c r="L2634" i="1"/>
  <c r="O2634" i="1" s="1"/>
  <c r="N2626" i="1"/>
  <c r="P2626" i="1" s="1"/>
  <c r="Q2626" i="1" s="1"/>
  <c r="L2626" i="1"/>
  <c r="N2618" i="1"/>
  <c r="P2618" i="1" s="1"/>
  <c r="Q2618" i="1" s="1"/>
  <c r="L2618" i="1"/>
  <c r="N2610" i="1"/>
  <c r="P2610" i="1" s="1"/>
  <c r="Q2610" i="1" s="1"/>
  <c r="L2610" i="1"/>
  <c r="N2602" i="1"/>
  <c r="P2602" i="1" s="1"/>
  <c r="Q2602" i="1" s="1"/>
  <c r="L2602" i="1"/>
  <c r="N2594" i="1"/>
  <c r="P2594" i="1" s="1"/>
  <c r="Q2594" i="1" s="1"/>
  <c r="L2594" i="1"/>
  <c r="N2586" i="1"/>
  <c r="P2586" i="1" s="1"/>
  <c r="Q2586" i="1" s="1"/>
  <c r="L2586" i="1"/>
  <c r="N2578" i="1"/>
  <c r="P2578" i="1" s="1"/>
  <c r="Q2578" i="1" s="1"/>
  <c r="L2578" i="1"/>
  <c r="N2570" i="1"/>
  <c r="P2570" i="1" s="1"/>
  <c r="Q2570" i="1" s="1"/>
  <c r="L2570" i="1"/>
  <c r="N2562" i="1"/>
  <c r="P2562" i="1" s="1"/>
  <c r="Q2562" i="1" s="1"/>
  <c r="L2562" i="1"/>
  <c r="N2554" i="1"/>
  <c r="P2554" i="1" s="1"/>
  <c r="Q2554" i="1" s="1"/>
  <c r="L2554" i="1"/>
  <c r="N2546" i="1"/>
  <c r="P2546" i="1" s="1"/>
  <c r="Q2546" i="1" s="1"/>
  <c r="L2546" i="1"/>
  <c r="N2538" i="1"/>
  <c r="P2538" i="1" s="1"/>
  <c r="Q2538" i="1" s="1"/>
  <c r="L2538" i="1"/>
  <c r="N2530" i="1"/>
  <c r="P2530" i="1" s="1"/>
  <c r="Q2530" i="1" s="1"/>
  <c r="L2530" i="1"/>
  <c r="N2522" i="1"/>
  <c r="P2522" i="1" s="1"/>
  <c r="Q2522" i="1" s="1"/>
  <c r="L2522" i="1"/>
  <c r="N2514" i="1"/>
  <c r="P2514" i="1" s="1"/>
  <c r="Q2514" i="1" s="1"/>
  <c r="L2514" i="1"/>
  <c r="N2506" i="1"/>
  <c r="P2506" i="1" s="1"/>
  <c r="Q2506" i="1" s="1"/>
  <c r="L2506" i="1"/>
  <c r="N2498" i="1"/>
  <c r="P2498" i="1" s="1"/>
  <c r="Q2498" i="1" s="1"/>
  <c r="L2498" i="1"/>
  <c r="N2490" i="1"/>
  <c r="P2490" i="1" s="1"/>
  <c r="Q2490" i="1" s="1"/>
  <c r="L2490" i="1"/>
  <c r="N2474" i="1"/>
  <c r="P2474" i="1" s="1"/>
  <c r="Q2474" i="1" s="1"/>
  <c r="L2474" i="1"/>
  <c r="N2466" i="1"/>
  <c r="P2466" i="1" s="1"/>
  <c r="Q2466" i="1" s="1"/>
  <c r="L2466" i="1"/>
  <c r="N2458" i="1"/>
  <c r="P2458" i="1" s="1"/>
  <c r="Q2458" i="1" s="1"/>
  <c r="L2458" i="1"/>
  <c r="O2458" i="1" s="1"/>
  <c r="N2450" i="1"/>
  <c r="P2450" i="1" s="1"/>
  <c r="Q2450" i="1" s="1"/>
  <c r="L2450" i="1"/>
  <c r="N2442" i="1"/>
  <c r="P2442" i="1" s="1"/>
  <c r="Q2442" i="1" s="1"/>
  <c r="L2442" i="1"/>
  <c r="N2434" i="1"/>
  <c r="P2434" i="1" s="1"/>
  <c r="Q2434" i="1" s="1"/>
  <c r="L2434" i="1"/>
  <c r="N2426" i="1"/>
  <c r="P2426" i="1" s="1"/>
  <c r="Q2426" i="1" s="1"/>
  <c r="L2426" i="1"/>
  <c r="O2426" i="1" s="1"/>
  <c r="N2410" i="1"/>
  <c r="P2410" i="1" s="1"/>
  <c r="Q2410" i="1" s="1"/>
  <c r="L2410" i="1"/>
  <c r="N2378" i="1"/>
  <c r="P2378" i="1" s="1"/>
  <c r="Q2378" i="1" s="1"/>
  <c r="L2378" i="1"/>
  <c r="N2362" i="1"/>
  <c r="P2362" i="1" s="1"/>
  <c r="Q2362" i="1" s="1"/>
  <c r="L2362" i="1"/>
  <c r="N2354" i="1"/>
  <c r="P2354" i="1" s="1"/>
  <c r="Q2354" i="1" s="1"/>
  <c r="L2354" i="1"/>
  <c r="N2346" i="1"/>
  <c r="P2346" i="1" s="1"/>
  <c r="Q2346" i="1" s="1"/>
  <c r="L2346" i="1"/>
  <c r="N2330" i="1"/>
  <c r="P2330" i="1" s="1"/>
  <c r="Q2330" i="1" s="1"/>
  <c r="L2330" i="1"/>
  <c r="N2314" i="1"/>
  <c r="P2314" i="1" s="1"/>
  <c r="Q2314" i="1" s="1"/>
  <c r="L2314" i="1"/>
  <c r="N2306" i="1"/>
  <c r="P2306" i="1" s="1"/>
  <c r="Q2306" i="1" s="1"/>
  <c r="L2306" i="1"/>
  <c r="N2282" i="1"/>
  <c r="P2282" i="1" s="1"/>
  <c r="Q2282" i="1" s="1"/>
  <c r="L2282" i="1"/>
  <c r="N2250" i="1"/>
  <c r="P2250" i="1" s="1"/>
  <c r="Q2250" i="1" s="1"/>
  <c r="L2250" i="1"/>
  <c r="O2250" i="1" s="1"/>
  <c r="N2242" i="1"/>
  <c r="P2242" i="1" s="1"/>
  <c r="Q2242" i="1" s="1"/>
  <c r="L2242" i="1"/>
  <c r="O2242" i="1" s="1"/>
  <c r="N2234" i="1"/>
  <c r="P2234" i="1" s="1"/>
  <c r="Q2234" i="1" s="1"/>
  <c r="L2234" i="1"/>
  <c r="O2234" i="1" s="1"/>
  <c r="N2226" i="1"/>
  <c r="P2226" i="1" s="1"/>
  <c r="Q2226" i="1" s="1"/>
  <c r="L2226" i="1"/>
  <c r="O2226" i="1" s="1"/>
  <c r="N2218" i="1"/>
  <c r="P2218" i="1" s="1"/>
  <c r="Q2218" i="1" s="1"/>
  <c r="L2218" i="1"/>
  <c r="O2218" i="1" s="1"/>
  <c r="N2210" i="1"/>
  <c r="P2210" i="1" s="1"/>
  <c r="Q2210" i="1" s="1"/>
  <c r="L2210" i="1"/>
  <c r="O2210" i="1" s="1"/>
  <c r="N2194" i="1"/>
  <c r="P2194" i="1" s="1"/>
  <c r="Q2194" i="1" s="1"/>
  <c r="L2194" i="1"/>
  <c r="O2194" i="1" s="1"/>
  <c r="N2178" i="1"/>
  <c r="P2178" i="1" s="1"/>
  <c r="Q2178" i="1" s="1"/>
  <c r="L2178" i="1"/>
  <c r="O2178" i="1" s="1"/>
  <c r="N2162" i="1"/>
  <c r="P2162" i="1" s="1"/>
  <c r="Q2162" i="1" s="1"/>
  <c r="L2162" i="1"/>
  <c r="O2162" i="1" s="1"/>
  <c r="N2146" i="1"/>
  <c r="P2146" i="1" s="1"/>
  <c r="Q2146" i="1" s="1"/>
  <c r="L2146" i="1"/>
  <c r="O2146" i="1" s="1"/>
  <c r="N2138" i="1"/>
  <c r="P2138" i="1" s="1"/>
  <c r="Q2138" i="1" s="1"/>
  <c r="L2138" i="1"/>
  <c r="O2138" i="1" s="1"/>
  <c r="N2106" i="1"/>
  <c r="P2106" i="1" s="1"/>
  <c r="Q2106" i="1" s="1"/>
  <c r="L2106" i="1"/>
  <c r="O2106" i="1" s="1"/>
  <c r="N2090" i="1"/>
  <c r="P2090" i="1" s="1"/>
  <c r="Q2090" i="1" s="1"/>
  <c r="L2090" i="1"/>
  <c r="O2090" i="1" s="1"/>
  <c r="N2082" i="1"/>
  <c r="P2082" i="1" s="1"/>
  <c r="Q2082" i="1" s="1"/>
  <c r="L2082" i="1"/>
  <c r="O2082" i="1" s="1"/>
  <c r="N5092" i="1"/>
  <c r="P5092" i="1" s="1"/>
  <c r="Q5092" i="1" s="1"/>
  <c r="L5092" i="1"/>
  <c r="O5092" i="1" s="1"/>
  <c r="N5068" i="1"/>
  <c r="P5068" i="1" s="1"/>
  <c r="Q5068" i="1" s="1"/>
  <c r="L5068" i="1"/>
  <c r="O5068" i="1" s="1"/>
  <c r="N5052" i="1"/>
  <c r="P5052" i="1" s="1"/>
  <c r="Q5052" i="1" s="1"/>
  <c r="L5052" i="1"/>
  <c r="O5052" i="1" s="1"/>
  <c r="N5004" i="1"/>
  <c r="P5004" i="1" s="1"/>
  <c r="Q5004" i="1" s="1"/>
  <c r="L5004" i="1"/>
  <c r="O5004" i="1" s="1"/>
  <c r="N4956" i="1"/>
  <c r="P4956" i="1" s="1"/>
  <c r="Q4956" i="1" s="1"/>
  <c r="L4956" i="1"/>
  <c r="O4956" i="1" s="1"/>
  <c r="N4924" i="1"/>
  <c r="P4924" i="1" s="1"/>
  <c r="Q4924" i="1" s="1"/>
  <c r="L4924" i="1"/>
  <c r="O4924" i="1" s="1"/>
  <c r="N4860" i="1"/>
  <c r="P4860" i="1" s="1"/>
  <c r="Q4860" i="1" s="1"/>
  <c r="L4860" i="1"/>
  <c r="O4860" i="1" s="1"/>
  <c r="N4796" i="1"/>
  <c r="P4796" i="1" s="1"/>
  <c r="Q4796" i="1" s="1"/>
  <c r="L4796" i="1"/>
  <c r="O4796" i="1" s="1"/>
  <c r="N4740" i="1"/>
  <c r="P4740" i="1" s="1"/>
  <c r="Q4740" i="1" s="1"/>
  <c r="L4740" i="1"/>
  <c r="O4740" i="1" s="1"/>
  <c r="N4684" i="1"/>
  <c r="P4684" i="1" s="1"/>
  <c r="Q4684" i="1" s="1"/>
  <c r="L4684" i="1"/>
  <c r="O4684" i="1" s="1"/>
  <c r="N4636" i="1"/>
  <c r="P4636" i="1" s="1"/>
  <c r="Q4636" i="1" s="1"/>
  <c r="L4636" i="1"/>
  <c r="O4636" i="1" s="1"/>
  <c r="N4556" i="1"/>
  <c r="P4556" i="1" s="1"/>
  <c r="Q4556" i="1" s="1"/>
  <c r="L4556" i="1"/>
  <c r="O4556" i="1" s="1"/>
  <c r="N4300" i="1"/>
  <c r="P4300" i="1" s="1"/>
  <c r="Q4300" i="1" s="1"/>
  <c r="L4300" i="1"/>
  <c r="O4300" i="1" s="1"/>
  <c r="N5193" i="1"/>
  <c r="P5193" i="1" s="1"/>
  <c r="Q5193" i="1" s="1"/>
  <c r="L5193" i="1"/>
  <c r="O5193" i="1" s="1"/>
  <c r="N5081" i="1"/>
  <c r="P5081" i="1" s="1"/>
  <c r="Q5081" i="1" s="1"/>
  <c r="L5081" i="1"/>
  <c r="O5081" i="1" s="1"/>
  <c r="N4817" i="1"/>
  <c r="P4817" i="1" s="1"/>
  <c r="Q4817" i="1" s="1"/>
  <c r="L4817" i="1"/>
  <c r="O4817" i="1" s="1"/>
  <c r="N4769" i="1"/>
  <c r="P4769" i="1" s="1"/>
  <c r="Q4769" i="1" s="1"/>
  <c r="L4769" i="1"/>
  <c r="O4769" i="1" s="1"/>
  <c r="N4705" i="1"/>
  <c r="P4705" i="1" s="1"/>
  <c r="Q4705" i="1" s="1"/>
  <c r="L4705" i="1"/>
  <c r="O4705" i="1" s="1"/>
  <c r="N4657" i="1"/>
  <c r="P4657" i="1" s="1"/>
  <c r="Q4657" i="1" s="1"/>
  <c r="L4657" i="1"/>
  <c r="O4657" i="1" s="1"/>
  <c r="N4609" i="1"/>
  <c r="P4609" i="1" s="1"/>
  <c r="Q4609" i="1" s="1"/>
  <c r="L4609" i="1"/>
  <c r="O4609" i="1" s="1"/>
  <c r="N4569" i="1"/>
  <c r="P4569" i="1" s="1"/>
  <c r="Q4569" i="1" s="1"/>
  <c r="L4569" i="1"/>
  <c r="O4569" i="1" s="1"/>
  <c r="N4537" i="1"/>
  <c r="P4537" i="1" s="1"/>
  <c r="Q4537" i="1" s="1"/>
  <c r="L4537" i="1"/>
  <c r="O4537" i="1" s="1"/>
  <c r="N4513" i="1"/>
  <c r="P4513" i="1" s="1"/>
  <c r="Q4513" i="1" s="1"/>
  <c r="L4513" i="1"/>
  <c r="O4513" i="1" s="1"/>
  <c r="N4441" i="1"/>
  <c r="P4441" i="1" s="1"/>
  <c r="Q4441" i="1" s="1"/>
  <c r="L4441" i="1"/>
  <c r="O4441" i="1" s="1"/>
  <c r="N4377" i="1"/>
  <c r="P4377" i="1" s="1"/>
  <c r="Q4377" i="1" s="1"/>
  <c r="L4377" i="1"/>
  <c r="O4377" i="1" s="1"/>
  <c r="N4329" i="1"/>
  <c r="P4329" i="1" s="1"/>
  <c r="Q4329" i="1" s="1"/>
  <c r="L4329" i="1"/>
  <c r="O4329" i="1" s="1"/>
  <c r="N4289" i="1"/>
  <c r="P4289" i="1" s="1"/>
  <c r="Q4289" i="1" s="1"/>
  <c r="L4289" i="1"/>
  <c r="O4289" i="1" s="1"/>
  <c r="N4233" i="1"/>
  <c r="P4233" i="1" s="1"/>
  <c r="Q4233" i="1" s="1"/>
  <c r="L4233" i="1"/>
  <c r="O4233" i="1" s="1"/>
  <c r="N4177" i="1"/>
  <c r="P4177" i="1" s="1"/>
  <c r="Q4177" i="1" s="1"/>
  <c r="L4177" i="1"/>
  <c r="O4177" i="1" s="1"/>
  <c r="N4129" i="1"/>
  <c r="P4129" i="1" s="1"/>
  <c r="Q4129" i="1" s="1"/>
  <c r="L4129" i="1"/>
  <c r="O4129" i="1" s="1"/>
  <c r="N4081" i="1"/>
  <c r="P4081" i="1" s="1"/>
  <c r="Q4081" i="1" s="1"/>
  <c r="L4081" i="1"/>
  <c r="O4081" i="1" s="1"/>
  <c r="N4041" i="1"/>
  <c r="P4041" i="1" s="1"/>
  <c r="Q4041" i="1" s="1"/>
  <c r="L4041" i="1"/>
  <c r="O4041" i="1" s="1"/>
  <c r="N3993" i="1"/>
  <c r="P3993" i="1" s="1"/>
  <c r="Q3993" i="1" s="1"/>
  <c r="L3993" i="1"/>
  <c r="O3993" i="1" s="1"/>
  <c r="N3945" i="1"/>
  <c r="P3945" i="1" s="1"/>
  <c r="Q3945" i="1" s="1"/>
  <c r="L3945" i="1"/>
  <c r="O3945" i="1" s="1"/>
  <c r="N3905" i="1"/>
  <c r="P3905" i="1" s="1"/>
  <c r="Q3905" i="1" s="1"/>
  <c r="L3905" i="1"/>
  <c r="O3905" i="1" s="1"/>
  <c r="N3849" i="1"/>
  <c r="P3849" i="1" s="1"/>
  <c r="Q3849" i="1" s="1"/>
  <c r="L3849" i="1"/>
  <c r="O3849" i="1" s="1"/>
  <c r="N3801" i="1"/>
  <c r="P3801" i="1" s="1"/>
  <c r="Q3801" i="1" s="1"/>
  <c r="L3801" i="1"/>
  <c r="O3801" i="1" s="1"/>
  <c r="N3761" i="1"/>
  <c r="P3761" i="1" s="1"/>
  <c r="Q3761" i="1" s="1"/>
  <c r="L3761" i="1"/>
  <c r="O3761" i="1" s="1"/>
  <c r="N3713" i="1"/>
  <c r="P3713" i="1" s="1"/>
  <c r="L3713" i="1"/>
  <c r="O3713" i="1" s="1"/>
  <c r="Q3713" i="1" s="1"/>
  <c r="N3681" i="1"/>
  <c r="P3681" i="1" s="1"/>
  <c r="Q3681" i="1" s="1"/>
  <c r="L3681" i="1"/>
  <c r="O3681" i="1" s="1"/>
  <c r="N3657" i="1"/>
  <c r="P3657" i="1" s="1"/>
  <c r="Q3657" i="1" s="1"/>
  <c r="L3657" i="1"/>
  <c r="O3657" i="1" s="1"/>
  <c r="N3617" i="1"/>
  <c r="P3617" i="1" s="1"/>
  <c r="L3617" i="1"/>
  <c r="O3617" i="1" s="1"/>
  <c r="Q3617" i="1" s="1"/>
  <c r="N3593" i="1"/>
  <c r="P3593" i="1" s="1"/>
  <c r="Q3593" i="1" s="1"/>
  <c r="L3593" i="1"/>
  <c r="O3593" i="1" s="1"/>
  <c r="N3577" i="1"/>
  <c r="P3577" i="1" s="1"/>
  <c r="Q3577" i="1" s="1"/>
  <c r="L3577" i="1"/>
  <c r="O3577" i="1" s="1"/>
  <c r="N3553" i="1"/>
  <c r="P3553" i="1" s="1"/>
  <c r="Q3553" i="1" s="1"/>
  <c r="L3553" i="1"/>
  <c r="O3553" i="1" s="1"/>
  <c r="N3529" i="1"/>
  <c r="P3529" i="1" s="1"/>
  <c r="Q3529" i="1" s="1"/>
  <c r="L3529" i="1"/>
  <c r="O3529" i="1" s="1"/>
  <c r="N3497" i="1"/>
  <c r="P3497" i="1" s="1"/>
  <c r="Q3497" i="1" s="1"/>
  <c r="L3497" i="1"/>
  <c r="O3497" i="1" s="1"/>
  <c r="N3465" i="1"/>
  <c r="P3465" i="1" s="1"/>
  <c r="Q3465" i="1" s="1"/>
  <c r="L3465" i="1"/>
  <c r="O3465" i="1" s="1"/>
  <c r="N3409" i="1"/>
  <c r="P3409" i="1" s="1"/>
  <c r="Q3409" i="1" s="1"/>
  <c r="L3409" i="1"/>
  <c r="O3409" i="1" s="1"/>
  <c r="N3369" i="1"/>
  <c r="P3369" i="1" s="1"/>
  <c r="Q3369" i="1" s="1"/>
  <c r="L3369" i="1"/>
  <c r="O3369" i="1" s="1"/>
  <c r="N3337" i="1"/>
  <c r="P3337" i="1" s="1"/>
  <c r="Q3337" i="1" s="1"/>
  <c r="L3337" i="1"/>
  <c r="O3337" i="1" s="1"/>
  <c r="N3297" i="1"/>
  <c r="P3297" i="1" s="1"/>
  <c r="Q3297" i="1" s="1"/>
  <c r="L3297" i="1"/>
  <c r="O3297" i="1" s="1"/>
  <c r="N3257" i="1"/>
  <c r="P3257" i="1" s="1"/>
  <c r="Q3257" i="1" s="1"/>
  <c r="L3257" i="1"/>
  <c r="O3257" i="1" s="1"/>
  <c r="N3217" i="1"/>
  <c r="P3217" i="1" s="1"/>
  <c r="Q3217" i="1" s="1"/>
  <c r="L3217" i="1"/>
  <c r="O3217" i="1" s="1"/>
  <c r="N3169" i="1"/>
  <c r="P3169" i="1" s="1"/>
  <c r="Q3169" i="1" s="1"/>
  <c r="L3169" i="1"/>
  <c r="O3169" i="1" s="1"/>
  <c r="N3137" i="1"/>
  <c r="P3137" i="1" s="1"/>
  <c r="Q3137" i="1" s="1"/>
  <c r="L3137" i="1"/>
  <c r="O3137" i="1" s="1"/>
  <c r="N2977" i="1"/>
  <c r="P2977" i="1" s="1"/>
  <c r="Q2977" i="1" s="1"/>
  <c r="L2977" i="1"/>
  <c r="O2977" i="1" s="1"/>
  <c r="N2953" i="1"/>
  <c r="P2953" i="1" s="1"/>
  <c r="Q2953" i="1" s="1"/>
  <c r="L2953" i="1"/>
  <c r="O2953" i="1" s="1"/>
  <c r="N2921" i="1"/>
  <c r="P2921" i="1" s="1"/>
  <c r="Q2921" i="1" s="1"/>
  <c r="L2921" i="1"/>
  <c r="O2921" i="1" s="1"/>
  <c r="N2833" i="1"/>
  <c r="P2833" i="1" s="1"/>
  <c r="Q2833" i="1" s="1"/>
  <c r="L2833" i="1"/>
  <c r="O2833" i="1" s="1"/>
  <c r="N2825" i="1"/>
  <c r="P2825" i="1" s="1"/>
  <c r="Q2825" i="1" s="1"/>
  <c r="L2825" i="1"/>
  <c r="O2825" i="1" s="1"/>
  <c r="N2785" i="1"/>
  <c r="P2785" i="1" s="1"/>
  <c r="Q2785" i="1" s="1"/>
  <c r="L2785" i="1"/>
  <c r="O2785" i="1" s="1"/>
  <c r="N2633" i="1"/>
  <c r="P2633" i="1" s="1"/>
  <c r="Q2633" i="1" s="1"/>
  <c r="L2633" i="1"/>
  <c r="O2633" i="1" s="1"/>
  <c r="N2593" i="1"/>
  <c r="P2593" i="1" s="1"/>
  <c r="Q2593" i="1" s="1"/>
  <c r="L2593" i="1"/>
  <c r="O2593" i="1" s="1"/>
  <c r="N2561" i="1"/>
  <c r="P2561" i="1" s="1"/>
  <c r="Q2561" i="1" s="1"/>
  <c r="L2561" i="1"/>
  <c r="O2561" i="1" s="1"/>
  <c r="N2529" i="1"/>
  <c r="P2529" i="1" s="1"/>
  <c r="Q2529" i="1" s="1"/>
  <c r="L2529" i="1"/>
  <c r="O2529" i="1" s="1"/>
  <c r="N2505" i="1"/>
  <c r="P2505" i="1" s="1"/>
  <c r="Q2505" i="1" s="1"/>
  <c r="L2505" i="1"/>
  <c r="O2505" i="1" s="1"/>
  <c r="N2457" i="1"/>
  <c r="P2457" i="1" s="1"/>
  <c r="Q2457" i="1" s="1"/>
  <c r="L2457" i="1"/>
  <c r="O2457" i="1" s="1"/>
  <c r="N2273" i="1"/>
  <c r="P2273" i="1" s="1"/>
  <c r="Q2273" i="1" s="1"/>
  <c r="L2273" i="1"/>
  <c r="O2273" i="1" s="1"/>
  <c r="N2193" i="1"/>
  <c r="P2193" i="1" s="1"/>
  <c r="Q2193" i="1" s="1"/>
  <c r="L2193" i="1"/>
  <c r="O2193" i="1" s="1"/>
  <c r="N1889" i="1"/>
  <c r="P1889" i="1" s="1"/>
  <c r="Q1889" i="1" s="1"/>
  <c r="L1889" i="1"/>
  <c r="O1889" i="1" s="1"/>
  <c r="N1793" i="1"/>
  <c r="P1793" i="1" s="1"/>
  <c r="Q1793" i="1" s="1"/>
  <c r="L1793" i="1"/>
  <c r="O1793" i="1" s="1"/>
  <c r="N1737" i="1"/>
  <c r="P1737" i="1" s="1"/>
  <c r="Q1737" i="1" s="1"/>
  <c r="L1737" i="1"/>
  <c r="O1737" i="1" s="1"/>
  <c r="N1729" i="1"/>
  <c r="P1729" i="1" s="1"/>
  <c r="Q1729" i="1" s="1"/>
  <c r="L1729" i="1"/>
  <c r="O1729" i="1" s="1"/>
  <c r="N1721" i="1"/>
  <c r="P1721" i="1" s="1"/>
  <c r="Q1721" i="1" s="1"/>
  <c r="L1721" i="1"/>
  <c r="O1721" i="1" s="1"/>
  <c r="N1713" i="1"/>
  <c r="P1713" i="1" s="1"/>
  <c r="Q1713" i="1" s="1"/>
  <c r="L1713" i="1"/>
  <c r="O1713" i="1" s="1"/>
  <c r="N1689" i="1"/>
  <c r="P1689" i="1" s="1"/>
  <c r="Q1689" i="1" s="1"/>
  <c r="L1689" i="1"/>
  <c r="O1689" i="1" s="1"/>
  <c r="N1681" i="1"/>
  <c r="P1681" i="1" s="1"/>
  <c r="Q1681" i="1" s="1"/>
  <c r="L1681" i="1"/>
  <c r="O1681" i="1" s="1"/>
  <c r="N1673" i="1"/>
  <c r="P1673" i="1" s="1"/>
  <c r="Q1673" i="1" s="1"/>
  <c r="L1673" i="1"/>
  <c r="O1673" i="1" s="1"/>
  <c r="N1665" i="1"/>
  <c r="P1665" i="1" s="1"/>
  <c r="Q1665" i="1" s="1"/>
  <c r="L1665" i="1"/>
  <c r="O1665" i="1" s="1"/>
  <c r="N1641" i="1"/>
  <c r="P1641" i="1" s="1"/>
  <c r="Q1641" i="1" s="1"/>
  <c r="L1641" i="1"/>
  <c r="O1641" i="1" s="1"/>
  <c r="N1625" i="1"/>
  <c r="P1625" i="1" s="1"/>
  <c r="Q1625" i="1" s="1"/>
  <c r="L1625" i="1"/>
  <c r="O1625" i="1" s="1"/>
  <c r="N1609" i="1"/>
  <c r="P1609" i="1" s="1"/>
  <c r="Q1609" i="1" s="1"/>
  <c r="L1609" i="1"/>
  <c r="O1609" i="1" s="1"/>
  <c r="N1601" i="1"/>
  <c r="P1601" i="1" s="1"/>
  <c r="Q1601" i="1" s="1"/>
  <c r="L1601" i="1"/>
  <c r="O1601" i="1" s="1"/>
  <c r="N1593" i="1"/>
  <c r="P1593" i="1" s="1"/>
  <c r="Q1593" i="1" s="1"/>
  <c r="L1593" i="1"/>
  <c r="O1593" i="1" s="1"/>
  <c r="N1585" i="1"/>
  <c r="P1585" i="1" s="1"/>
  <c r="Q1585" i="1" s="1"/>
  <c r="L1585" i="1"/>
  <c r="O1585" i="1" s="1"/>
  <c r="N1513" i="1"/>
  <c r="P1513" i="1" s="1"/>
  <c r="Q1513" i="1" s="1"/>
  <c r="L1513" i="1"/>
  <c r="O1513" i="1" s="1"/>
  <c r="N1505" i="1"/>
  <c r="P1505" i="1" s="1"/>
  <c r="Q1505" i="1" s="1"/>
  <c r="L1505" i="1"/>
  <c r="O1505" i="1" s="1"/>
  <c r="N1465" i="1"/>
  <c r="P1465" i="1" s="1"/>
  <c r="Q1465" i="1" s="1"/>
  <c r="L1465" i="1"/>
  <c r="O1465" i="1" s="1"/>
  <c r="N1457" i="1"/>
  <c r="P1457" i="1" s="1"/>
  <c r="Q1457" i="1" s="1"/>
  <c r="L1457" i="1"/>
  <c r="O1457" i="1" s="1"/>
  <c r="N1449" i="1"/>
  <c r="P1449" i="1" s="1"/>
  <c r="Q1449" i="1" s="1"/>
  <c r="L1449" i="1"/>
  <c r="O1449" i="1" s="1"/>
  <c r="N1409" i="1"/>
  <c r="P1409" i="1" s="1"/>
  <c r="Q1409" i="1" s="1"/>
  <c r="L1409" i="1"/>
  <c r="O1409" i="1" s="1"/>
  <c r="N1401" i="1"/>
  <c r="P1401" i="1" s="1"/>
  <c r="Q1401" i="1" s="1"/>
  <c r="L1401" i="1"/>
  <c r="O1401" i="1" s="1"/>
  <c r="N1345" i="1"/>
  <c r="P1345" i="1" s="1"/>
  <c r="Q1345" i="1" s="1"/>
  <c r="L1345" i="1"/>
  <c r="O1345" i="1" s="1"/>
  <c r="N1321" i="1"/>
  <c r="P1321" i="1" s="1"/>
  <c r="Q1321" i="1" s="1"/>
  <c r="L1321" i="1"/>
  <c r="O1321" i="1" s="1"/>
  <c r="N1305" i="1"/>
  <c r="P1305" i="1" s="1"/>
  <c r="Q1305" i="1" s="1"/>
  <c r="L1305" i="1"/>
  <c r="O1305" i="1" s="1"/>
  <c r="N1289" i="1"/>
  <c r="P1289" i="1" s="1"/>
  <c r="Q1289" i="1" s="1"/>
  <c r="L1289" i="1"/>
  <c r="O1289" i="1" s="1"/>
  <c r="N1281" i="1"/>
  <c r="P1281" i="1" s="1"/>
  <c r="Q1281" i="1" s="1"/>
  <c r="L1281" i="1"/>
  <c r="O1281" i="1" s="1"/>
  <c r="N1265" i="1"/>
  <c r="P1265" i="1" s="1"/>
  <c r="Q1265" i="1" s="1"/>
  <c r="L1265" i="1"/>
  <c r="O1265" i="1" s="1"/>
  <c r="N1169" i="1"/>
  <c r="P1169" i="1" s="1"/>
  <c r="Q1169" i="1" s="1"/>
  <c r="L1169" i="1"/>
  <c r="O1169" i="1" s="1"/>
  <c r="N1153" i="1"/>
  <c r="P1153" i="1" s="1"/>
  <c r="Q1153" i="1" s="1"/>
  <c r="L1153" i="1"/>
  <c r="O1153" i="1" s="1"/>
  <c r="N1145" i="1"/>
  <c r="P1145" i="1" s="1"/>
  <c r="Q1145" i="1" s="1"/>
  <c r="L1145" i="1"/>
  <c r="O1145" i="1" s="1"/>
  <c r="N1033" i="1"/>
  <c r="P1033" i="1" s="1"/>
  <c r="Q1033" i="1" s="1"/>
  <c r="L1033" i="1"/>
  <c r="O1033" i="1" s="1"/>
  <c r="N1025" i="1"/>
  <c r="P1025" i="1" s="1"/>
  <c r="Q1025" i="1" s="1"/>
  <c r="L1025" i="1"/>
  <c r="O1025" i="1" s="1"/>
  <c r="N1017" i="1"/>
  <c r="P1017" i="1" s="1"/>
  <c r="Q1017" i="1" s="1"/>
  <c r="L1017" i="1"/>
  <c r="O1017" i="1" s="1"/>
  <c r="N1001" i="1"/>
  <c r="P1001" i="1" s="1"/>
  <c r="Q1001" i="1" s="1"/>
  <c r="L1001" i="1"/>
  <c r="O1001" i="1" s="1"/>
  <c r="N993" i="1"/>
  <c r="P993" i="1" s="1"/>
  <c r="Q993" i="1" s="1"/>
  <c r="L993" i="1"/>
  <c r="O993" i="1" s="1"/>
  <c r="N961" i="1"/>
  <c r="P961" i="1" s="1"/>
  <c r="Q961" i="1" s="1"/>
  <c r="L961" i="1"/>
  <c r="O961" i="1" s="1"/>
  <c r="N953" i="1"/>
  <c r="P953" i="1" s="1"/>
  <c r="Q953" i="1" s="1"/>
  <c r="L953" i="1"/>
  <c r="O953" i="1" s="1"/>
  <c r="N889" i="1"/>
  <c r="P889" i="1" s="1"/>
  <c r="Q889" i="1" s="1"/>
  <c r="L889" i="1"/>
  <c r="O889" i="1" s="1"/>
  <c r="N881" i="1"/>
  <c r="P881" i="1" s="1"/>
  <c r="Q881" i="1" s="1"/>
  <c r="L881" i="1"/>
  <c r="O881" i="1" s="1"/>
  <c r="N857" i="1"/>
  <c r="P857" i="1" s="1"/>
  <c r="Q857" i="1" s="1"/>
  <c r="L857" i="1"/>
  <c r="O857" i="1" s="1"/>
  <c r="N817" i="1"/>
  <c r="P817" i="1" s="1"/>
  <c r="Q817" i="1" s="1"/>
  <c r="L817" i="1"/>
  <c r="O817" i="1" s="1"/>
  <c r="N729" i="1"/>
  <c r="P729" i="1" s="1"/>
  <c r="Q729" i="1" s="1"/>
  <c r="L729" i="1"/>
  <c r="O729" i="1" s="1"/>
  <c r="N681" i="1"/>
  <c r="P681" i="1" s="1"/>
  <c r="Q681" i="1" s="1"/>
  <c r="L681" i="1"/>
  <c r="O681" i="1" s="1"/>
  <c r="N601" i="1"/>
  <c r="P601" i="1" s="1"/>
  <c r="Q601" i="1" s="1"/>
  <c r="L601" i="1"/>
  <c r="O601" i="1" s="1"/>
  <c r="N593" i="1"/>
  <c r="P593" i="1" s="1"/>
  <c r="Q593" i="1" s="1"/>
  <c r="L593" i="1"/>
  <c r="O593" i="1" s="1"/>
  <c r="N577" i="1"/>
  <c r="P577" i="1" s="1"/>
  <c r="Q577" i="1" s="1"/>
  <c r="L577" i="1"/>
  <c r="O577" i="1" s="1"/>
  <c r="N545" i="1"/>
  <c r="P545" i="1" s="1"/>
  <c r="Q545" i="1" s="1"/>
  <c r="L545" i="1"/>
  <c r="O545" i="1" s="1"/>
  <c r="N537" i="1"/>
  <c r="P537" i="1" s="1"/>
  <c r="Q537" i="1" s="1"/>
  <c r="L537" i="1"/>
  <c r="O537" i="1" s="1"/>
  <c r="N521" i="1"/>
  <c r="P521" i="1" s="1"/>
  <c r="Q521" i="1" s="1"/>
  <c r="L521" i="1"/>
  <c r="O521" i="1" s="1"/>
  <c r="N489" i="1"/>
  <c r="P489" i="1" s="1"/>
  <c r="Q489" i="1" s="1"/>
  <c r="L489" i="1"/>
  <c r="O489" i="1" s="1"/>
  <c r="N457" i="1"/>
  <c r="P457" i="1" s="1"/>
  <c r="Q457" i="1" s="1"/>
  <c r="L457" i="1"/>
  <c r="O457" i="1" s="1"/>
  <c r="N449" i="1"/>
  <c r="P449" i="1" s="1"/>
  <c r="Q449" i="1" s="1"/>
  <c r="L449" i="1"/>
  <c r="O449" i="1" s="1"/>
  <c r="N385" i="1"/>
  <c r="P385" i="1" s="1"/>
  <c r="Q385" i="1" s="1"/>
  <c r="L385" i="1"/>
  <c r="O385" i="1" s="1"/>
  <c r="N377" i="1"/>
  <c r="P377" i="1" s="1"/>
  <c r="Q377" i="1" s="1"/>
  <c r="L377" i="1"/>
  <c r="O377" i="1" s="1"/>
  <c r="N5204" i="1"/>
  <c r="P5204" i="1" s="1"/>
  <c r="L5204" i="1"/>
  <c r="O5204" i="1" s="1"/>
  <c r="Q5204" i="1" s="1"/>
  <c r="N5188" i="1"/>
  <c r="P5188" i="1" s="1"/>
  <c r="Q5188" i="1" s="1"/>
  <c r="L5188" i="1"/>
  <c r="O5188" i="1" s="1"/>
  <c r="N5172" i="1"/>
  <c r="P5172" i="1" s="1"/>
  <c r="L5172" i="1"/>
  <c r="O5172" i="1" s="1"/>
  <c r="Q5172" i="1" s="1"/>
  <c r="N5148" i="1"/>
  <c r="P5148" i="1" s="1"/>
  <c r="Q5148" i="1" s="1"/>
  <c r="L5148" i="1"/>
  <c r="O5148" i="1" s="1"/>
  <c r="N5140" i="1"/>
  <c r="P5140" i="1" s="1"/>
  <c r="Q5140" i="1" s="1"/>
  <c r="L5140" i="1"/>
  <c r="O5140" i="1" s="1"/>
  <c r="N5108" i="1"/>
  <c r="P5108" i="1" s="1"/>
  <c r="L5108" i="1"/>
  <c r="O5108" i="1" s="1"/>
  <c r="Q5108" i="1" s="1"/>
  <c r="N4940" i="1"/>
  <c r="P4940" i="1" s="1"/>
  <c r="Q4940" i="1" s="1"/>
  <c r="L4940" i="1"/>
  <c r="O4940" i="1" s="1"/>
  <c r="N4892" i="1"/>
  <c r="P4892" i="1" s="1"/>
  <c r="Q4892" i="1" s="1"/>
  <c r="L4892" i="1"/>
  <c r="O4892" i="1" s="1"/>
  <c r="N4820" i="1"/>
  <c r="P4820" i="1" s="1"/>
  <c r="Q4820" i="1" s="1"/>
  <c r="L4820" i="1"/>
  <c r="O4820" i="1" s="1"/>
  <c r="N4756" i="1"/>
  <c r="P4756" i="1" s="1"/>
  <c r="Q4756" i="1" s="1"/>
  <c r="L4756" i="1"/>
  <c r="O4756" i="1" s="1"/>
  <c r="N4700" i="1"/>
  <c r="P4700" i="1" s="1"/>
  <c r="Q4700" i="1" s="1"/>
  <c r="L4700" i="1"/>
  <c r="O4700" i="1" s="1"/>
  <c r="N4620" i="1"/>
  <c r="P4620" i="1" s="1"/>
  <c r="Q4620" i="1" s="1"/>
  <c r="L4620" i="1"/>
  <c r="O4620" i="1" s="1"/>
  <c r="N4524" i="1"/>
  <c r="P4524" i="1" s="1"/>
  <c r="Q4524" i="1" s="1"/>
  <c r="L4524" i="1"/>
  <c r="O4524" i="1" s="1"/>
  <c r="N4292" i="1"/>
  <c r="P4292" i="1" s="1"/>
  <c r="Q4292" i="1" s="1"/>
  <c r="L4292" i="1"/>
  <c r="O4292" i="1" s="1"/>
  <c r="N4849" i="1"/>
  <c r="P4849" i="1" s="1"/>
  <c r="Q4849" i="1" s="1"/>
  <c r="L4849" i="1"/>
  <c r="O4849" i="1" s="1"/>
  <c r="N4801" i="1"/>
  <c r="P4801" i="1" s="1"/>
  <c r="Q4801" i="1" s="1"/>
  <c r="L4801" i="1"/>
  <c r="O4801" i="1" s="1"/>
  <c r="N4753" i="1"/>
  <c r="P4753" i="1" s="1"/>
  <c r="Q4753" i="1" s="1"/>
  <c r="L4753" i="1"/>
  <c r="O4753" i="1" s="1"/>
  <c r="N4721" i="1"/>
  <c r="P4721" i="1" s="1"/>
  <c r="Q4721" i="1" s="1"/>
  <c r="L4721" i="1"/>
  <c r="O4721" i="1" s="1"/>
  <c r="N4673" i="1"/>
  <c r="P4673" i="1" s="1"/>
  <c r="Q4673" i="1" s="1"/>
  <c r="L4673" i="1"/>
  <c r="O4673" i="1" s="1"/>
  <c r="N4625" i="1"/>
  <c r="P4625" i="1" s="1"/>
  <c r="Q4625" i="1" s="1"/>
  <c r="L4625" i="1"/>
  <c r="O4625" i="1" s="1"/>
  <c r="N4585" i="1"/>
  <c r="P4585" i="1" s="1"/>
  <c r="Q4585" i="1" s="1"/>
  <c r="L4585" i="1"/>
  <c r="O4585" i="1" s="1"/>
  <c r="N4473" i="1"/>
  <c r="P4473" i="1" s="1"/>
  <c r="Q4473" i="1" s="1"/>
  <c r="L4473" i="1"/>
  <c r="O4473" i="1" s="1"/>
  <c r="N4433" i="1"/>
  <c r="P4433" i="1" s="1"/>
  <c r="Q4433" i="1" s="1"/>
  <c r="L4433" i="1"/>
  <c r="O4433" i="1" s="1"/>
  <c r="N4401" i="1"/>
  <c r="P4401" i="1" s="1"/>
  <c r="Q4401" i="1" s="1"/>
  <c r="L4401" i="1"/>
  <c r="O4401" i="1" s="1"/>
  <c r="N4369" i="1"/>
  <c r="P4369" i="1" s="1"/>
  <c r="Q4369" i="1" s="1"/>
  <c r="L4369" i="1"/>
  <c r="O4369" i="1" s="1"/>
  <c r="N4345" i="1"/>
  <c r="P4345" i="1" s="1"/>
  <c r="Q4345" i="1" s="1"/>
  <c r="L4345" i="1"/>
  <c r="O4345" i="1" s="1"/>
  <c r="N4305" i="1"/>
  <c r="P4305" i="1" s="1"/>
  <c r="Q4305" i="1" s="1"/>
  <c r="L4305" i="1"/>
  <c r="O4305" i="1" s="1"/>
  <c r="N4281" i="1"/>
  <c r="P4281" i="1" s="1"/>
  <c r="Q4281" i="1" s="1"/>
  <c r="L4281" i="1"/>
  <c r="O4281" i="1" s="1"/>
  <c r="N4249" i="1"/>
  <c r="P4249" i="1" s="1"/>
  <c r="Q4249" i="1" s="1"/>
  <c r="L4249" i="1"/>
  <c r="O4249" i="1" s="1"/>
  <c r="N4217" i="1"/>
  <c r="P4217" i="1" s="1"/>
  <c r="Q4217" i="1" s="1"/>
  <c r="L4217" i="1"/>
  <c r="O4217" i="1" s="1"/>
  <c r="N4193" i="1"/>
  <c r="P4193" i="1" s="1"/>
  <c r="Q4193" i="1" s="1"/>
  <c r="L4193" i="1"/>
  <c r="O4193" i="1" s="1"/>
  <c r="N4161" i="1"/>
  <c r="P4161" i="1" s="1"/>
  <c r="Q4161" i="1" s="1"/>
  <c r="L4161" i="1"/>
  <c r="O4161" i="1" s="1"/>
  <c r="N4145" i="1"/>
  <c r="P4145" i="1" s="1"/>
  <c r="Q4145" i="1" s="1"/>
  <c r="L4145" i="1"/>
  <c r="O4145" i="1" s="1"/>
  <c r="N4113" i="1"/>
  <c r="P4113" i="1" s="1"/>
  <c r="Q4113" i="1" s="1"/>
  <c r="L4113" i="1"/>
  <c r="O4113" i="1" s="1"/>
  <c r="N4089" i="1"/>
  <c r="P4089" i="1" s="1"/>
  <c r="Q4089" i="1" s="1"/>
  <c r="L4089" i="1"/>
  <c r="O4089" i="1" s="1"/>
  <c r="N4065" i="1"/>
  <c r="P4065" i="1" s="1"/>
  <c r="Q4065" i="1" s="1"/>
  <c r="L4065" i="1"/>
  <c r="O4065" i="1" s="1"/>
  <c r="N4049" i="1"/>
  <c r="P4049" i="1" s="1"/>
  <c r="Q4049" i="1" s="1"/>
  <c r="L4049" i="1"/>
  <c r="O4049" i="1" s="1"/>
  <c r="N4025" i="1"/>
  <c r="P4025" i="1" s="1"/>
  <c r="Q4025" i="1" s="1"/>
  <c r="L4025" i="1"/>
  <c r="O4025" i="1" s="1"/>
  <c r="N4001" i="1"/>
  <c r="P4001" i="1" s="1"/>
  <c r="Q4001" i="1" s="1"/>
  <c r="L4001" i="1"/>
  <c r="O4001" i="1" s="1"/>
  <c r="N3969" i="1"/>
  <c r="P3969" i="1" s="1"/>
  <c r="Q3969" i="1" s="1"/>
  <c r="L3969" i="1"/>
  <c r="O3969" i="1" s="1"/>
  <c r="N3937" i="1"/>
  <c r="P3937" i="1" s="1"/>
  <c r="Q3937" i="1" s="1"/>
  <c r="L3937" i="1"/>
  <c r="O3937" i="1" s="1"/>
  <c r="N3913" i="1"/>
  <c r="P3913" i="1" s="1"/>
  <c r="Q3913" i="1" s="1"/>
  <c r="L3913" i="1"/>
  <c r="O3913" i="1" s="1"/>
  <c r="N3881" i="1"/>
  <c r="P3881" i="1" s="1"/>
  <c r="Q3881" i="1" s="1"/>
  <c r="L3881" i="1"/>
  <c r="O3881" i="1" s="1"/>
  <c r="N3841" i="1"/>
  <c r="P3841" i="1" s="1"/>
  <c r="Q3841" i="1" s="1"/>
  <c r="L3841" i="1"/>
  <c r="O3841" i="1" s="1"/>
  <c r="N3809" i="1"/>
  <c r="P3809" i="1" s="1"/>
  <c r="Q3809" i="1" s="1"/>
  <c r="L3809" i="1"/>
  <c r="O3809" i="1" s="1"/>
  <c r="N3769" i="1"/>
  <c r="P3769" i="1" s="1"/>
  <c r="Q3769" i="1" s="1"/>
  <c r="L3769" i="1"/>
  <c r="O3769" i="1" s="1"/>
  <c r="N3729" i="1"/>
  <c r="P3729" i="1" s="1"/>
  <c r="Q3729" i="1" s="1"/>
  <c r="L3729" i="1"/>
  <c r="O3729" i="1" s="1"/>
  <c r="N3697" i="1"/>
  <c r="P3697" i="1" s="1"/>
  <c r="Q3697" i="1" s="1"/>
  <c r="L3697" i="1"/>
  <c r="O3697" i="1" s="1"/>
  <c r="N3665" i="1"/>
  <c r="P3665" i="1" s="1"/>
  <c r="Q3665" i="1" s="1"/>
  <c r="L3665" i="1"/>
  <c r="O3665" i="1" s="1"/>
  <c r="N3641" i="1"/>
  <c r="P3641" i="1" s="1"/>
  <c r="Q3641" i="1" s="1"/>
  <c r="L3641" i="1"/>
  <c r="O3641" i="1" s="1"/>
  <c r="N3625" i="1"/>
  <c r="P3625" i="1" s="1"/>
  <c r="Q3625" i="1" s="1"/>
  <c r="L3625" i="1"/>
  <c r="O3625" i="1" s="1"/>
  <c r="N3609" i="1"/>
  <c r="P3609" i="1" s="1"/>
  <c r="Q3609" i="1" s="1"/>
  <c r="L3609" i="1"/>
  <c r="O3609" i="1" s="1"/>
  <c r="N3601" i="1"/>
  <c r="P3601" i="1" s="1"/>
  <c r="Q3601" i="1" s="1"/>
  <c r="L3601" i="1"/>
  <c r="O3601" i="1" s="1"/>
  <c r="N3585" i="1"/>
  <c r="P3585" i="1" s="1"/>
  <c r="Q3585" i="1" s="1"/>
  <c r="L3585" i="1"/>
  <c r="O3585" i="1" s="1"/>
  <c r="N3569" i="1"/>
  <c r="P3569" i="1" s="1"/>
  <c r="Q3569" i="1" s="1"/>
  <c r="L3569" i="1"/>
  <c r="O3569" i="1" s="1"/>
  <c r="N3561" i="1"/>
  <c r="P3561" i="1" s="1"/>
  <c r="Q3561" i="1" s="1"/>
  <c r="L3561" i="1"/>
  <c r="O3561" i="1" s="1"/>
  <c r="N3537" i="1"/>
  <c r="P3537" i="1" s="1"/>
  <c r="Q3537" i="1" s="1"/>
  <c r="L3537" i="1"/>
  <c r="O3537" i="1" s="1"/>
  <c r="N3505" i="1"/>
  <c r="P3505" i="1" s="1"/>
  <c r="Q3505" i="1" s="1"/>
  <c r="L3505" i="1"/>
  <c r="O3505" i="1" s="1"/>
  <c r="N3473" i="1"/>
  <c r="P3473" i="1" s="1"/>
  <c r="Q3473" i="1" s="1"/>
  <c r="L3473" i="1"/>
  <c r="O3473" i="1" s="1"/>
  <c r="N3433" i="1"/>
  <c r="P3433" i="1" s="1"/>
  <c r="Q3433" i="1" s="1"/>
  <c r="L3433" i="1"/>
  <c r="O3433" i="1" s="1"/>
  <c r="N3393" i="1"/>
  <c r="P3393" i="1" s="1"/>
  <c r="Q3393" i="1" s="1"/>
  <c r="L3393" i="1"/>
  <c r="O3393" i="1" s="1"/>
  <c r="N3345" i="1"/>
  <c r="P3345" i="1" s="1"/>
  <c r="Q3345" i="1" s="1"/>
  <c r="L3345" i="1"/>
  <c r="O3345" i="1" s="1"/>
  <c r="N3313" i="1"/>
  <c r="P3313" i="1" s="1"/>
  <c r="Q3313" i="1" s="1"/>
  <c r="L3313" i="1"/>
  <c r="O3313" i="1" s="1"/>
  <c r="N3289" i="1"/>
  <c r="P3289" i="1" s="1"/>
  <c r="Q3289" i="1" s="1"/>
  <c r="L3289" i="1"/>
  <c r="O3289" i="1" s="1"/>
  <c r="N3265" i="1"/>
  <c r="P3265" i="1" s="1"/>
  <c r="Q3265" i="1" s="1"/>
  <c r="L3265" i="1"/>
  <c r="O3265" i="1" s="1"/>
  <c r="N3241" i="1"/>
  <c r="P3241" i="1" s="1"/>
  <c r="Q3241" i="1" s="1"/>
  <c r="L3241" i="1"/>
  <c r="O3241" i="1" s="1"/>
  <c r="N3209" i="1"/>
  <c r="P3209" i="1" s="1"/>
  <c r="Q3209" i="1" s="1"/>
  <c r="L3209" i="1"/>
  <c r="O3209" i="1" s="1"/>
  <c r="N3185" i="1"/>
  <c r="P3185" i="1" s="1"/>
  <c r="Q3185" i="1" s="1"/>
  <c r="L3185" i="1"/>
  <c r="O3185" i="1" s="1"/>
  <c r="N3161" i="1"/>
  <c r="P3161" i="1" s="1"/>
  <c r="Q3161" i="1" s="1"/>
  <c r="L3161" i="1"/>
  <c r="O3161" i="1" s="1"/>
  <c r="N3153" i="1"/>
  <c r="P3153" i="1" s="1"/>
  <c r="Q3153" i="1" s="1"/>
  <c r="L3153" i="1"/>
  <c r="O3153" i="1" s="1"/>
  <c r="N3145" i="1"/>
  <c r="P3145" i="1" s="1"/>
  <c r="Q3145" i="1" s="1"/>
  <c r="L3145" i="1"/>
  <c r="O3145" i="1" s="1"/>
  <c r="N3129" i="1"/>
  <c r="P3129" i="1" s="1"/>
  <c r="Q3129" i="1" s="1"/>
  <c r="L3129" i="1"/>
  <c r="O3129" i="1" s="1"/>
  <c r="N3113" i="1"/>
  <c r="P3113" i="1" s="1"/>
  <c r="Q3113" i="1" s="1"/>
  <c r="L3113" i="1"/>
  <c r="O3113" i="1" s="1"/>
  <c r="N3097" i="1"/>
  <c r="P3097" i="1" s="1"/>
  <c r="Q3097" i="1" s="1"/>
  <c r="L3097" i="1"/>
  <c r="O3097" i="1" s="1"/>
  <c r="N3081" i="1"/>
  <c r="P3081" i="1" s="1"/>
  <c r="Q3081" i="1" s="1"/>
  <c r="L3081" i="1"/>
  <c r="O3081" i="1" s="1"/>
  <c r="N3025" i="1"/>
  <c r="P3025" i="1" s="1"/>
  <c r="Q3025" i="1" s="1"/>
  <c r="L3025" i="1"/>
  <c r="O3025" i="1" s="1"/>
  <c r="N2937" i="1"/>
  <c r="P2937" i="1" s="1"/>
  <c r="Q2937" i="1" s="1"/>
  <c r="L2937" i="1"/>
  <c r="O2937" i="1" s="1"/>
  <c r="N2929" i="1"/>
  <c r="P2929" i="1" s="1"/>
  <c r="Q2929" i="1" s="1"/>
  <c r="L2929" i="1"/>
  <c r="O2929" i="1" s="1"/>
  <c r="N2905" i="1"/>
  <c r="P2905" i="1" s="1"/>
  <c r="Q2905" i="1" s="1"/>
  <c r="L2905" i="1"/>
  <c r="O2905" i="1" s="1"/>
  <c r="N2881" i="1"/>
  <c r="P2881" i="1" s="1"/>
  <c r="Q2881" i="1" s="1"/>
  <c r="L2881" i="1"/>
  <c r="O2881" i="1" s="1"/>
  <c r="N2793" i="1"/>
  <c r="P2793" i="1" s="1"/>
  <c r="Q2793" i="1" s="1"/>
  <c r="L2793" i="1"/>
  <c r="O2793" i="1" s="1"/>
  <c r="N2761" i="1"/>
  <c r="P2761" i="1" s="1"/>
  <c r="Q2761" i="1" s="1"/>
  <c r="L2761" i="1"/>
  <c r="O2761" i="1" s="1"/>
  <c r="N2729" i="1"/>
  <c r="P2729" i="1" s="1"/>
  <c r="Q2729" i="1" s="1"/>
  <c r="L2729" i="1"/>
  <c r="O2729" i="1" s="1"/>
  <c r="N2705" i="1"/>
  <c r="P2705" i="1" s="1"/>
  <c r="Q2705" i="1" s="1"/>
  <c r="L2705" i="1"/>
  <c r="O2705" i="1" s="1"/>
  <c r="N2577" i="1"/>
  <c r="P2577" i="1" s="1"/>
  <c r="Q2577" i="1" s="1"/>
  <c r="L2577" i="1"/>
  <c r="O2577" i="1" s="1"/>
  <c r="N2545" i="1"/>
  <c r="P2545" i="1" s="1"/>
  <c r="Q2545" i="1" s="1"/>
  <c r="L2545" i="1"/>
  <c r="O2545" i="1" s="1"/>
  <c r="N2521" i="1"/>
  <c r="P2521" i="1" s="1"/>
  <c r="Q2521" i="1" s="1"/>
  <c r="L2521" i="1"/>
  <c r="O2521" i="1" s="1"/>
  <c r="N2489" i="1"/>
  <c r="P2489" i="1" s="1"/>
  <c r="Q2489" i="1" s="1"/>
  <c r="L2489" i="1"/>
  <c r="O2489" i="1" s="1"/>
  <c r="N2409" i="1"/>
  <c r="P2409" i="1" s="1"/>
  <c r="Q2409" i="1" s="1"/>
  <c r="L2409" i="1"/>
  <c r="O2409" i="1" s="1"/>
  <c r="N2353" i="1"/>
  <c r="P2353" i="1" s="1"/>
  <c r="Q2353" i="1" s="1"/>
  <c r="L2353" i="1"/>
  <c r="O2353" i="1" s="1"/>
  <c r="N2225" i="1"/>
  <c r="P2225" i="1" s="1"/>
  <c r="Q2225" i="1" s="1"/>
  <c r="L2225" i="1"/>
  <c r="O2225" i="1" s="1"/>
  <c r="N2209" i="1"/>
  <c r="P2209" i="1" s="1"/>
  <c r="Q2209" i="1" s="1"/>
  <c r="L2209" i="1"/>
  <c r="O2209" i="1" s="1"/>
  <c r="N2137" i="1"/>
  <c r="P2137" i="1" s="1"/>
  <c r="Q2137" i="1" s="1"/>
  <c r="L2137" i="1"/>
  <c r="O2137" i="1" s="1"/>
  <c r="N2121" i="1"/>
  <c r="P2121" i="1" s="1"/>
  <c r="Q2121" i="1" s="1"/>
  <c r="L2121" i="1"/>
  <c r="O2121" i="1" s="1"/>
  <c r="N2105" i="1"/>
  <c r="P2105" i="1" s="1"/>
  <c r="Q2105" i="1" s="1"/>
  <c r="L2105" i="1"/>
  <c r="O2105" i="1" s="1"/>
  <c r="N2081" i="1"/>
  <c r="P2081" i="1" s="1"/>
  <c r="Q2081" i="1" s="1"/>
  <c r="L2081" i="1"/>
  <c r="O2081" i="1" s="1"/>
  <c r="N2065" i="1"/>
  <c r="P2065" i="1" s="1"/>
  <c r="Q2065" i="1" s="1"/>
  <c r="L2065" i="1"/>
  <c r="O2065" i="1" s="1"/>
  <c r="N1801" i="1"/>
  <c r="P1801" i="1" s="1"/>
  <c r="Q1801" i="1" s="1"/>
  <c r="L1801" i="1"/>
  <c r="O1801" i="1" s="1"/>
  <c r="N1777" i="1"/>
  <c r="P1777" i="1" s="1"/>
  <c r="Q1777" i="1" s="1"/>
  <c r="L1777" i="1"/>
  <c r="O1777" i="1" s="1"/>
  <c r="N1561" i="1"/>
  <c r="P1561" i="1" s="1"/>
  <c r="Q1561" i="1" s="1"/>
  <c r="L1561" i="1"/>
  <c r="O1561" i="1" s="1"/>
  <c r="N2896" i="1"/>
  <c r="P2896" i="1" s="1"/>
  <c r="Q2896" i="1" s="1"/>
  <c r="L2896" i="1"/>
  <c r="N2888" i="1"/>
  <c r="P2888" i="1" s="1"/>
  <c r="Q2888" i="1" s="1"/>
  <c r="L2888" i="1"/>
  <c r="N2872" i="1"/>
  <c r="P2872" i="1" s="1"/>
  <c r="Q2872" i="1" s="1"/>
  <c r="L2872" i="1"/>
  <c r="N2864" i="1"/>
  <c r="P2864" i="1" s="1"/>
  <c r="Q2864" i="1" s="1"/>
  <c r="L2864" i="1"/>
  <c r="N2832" i="1"/>
  <c r="P2832" i="1" s="1"/>
  <c r="Q2832" i="1" s="1"/>
  <c r="L2832" i="1"/>
  <c r="N2824" i="1"/>
  <c r="P2824" i="1" s="1"/>
  <c r="Q2824" i="1" s="1"/>
  <c r="L2824" i="1"/>
  <c r="N2808" i="1"/>
  <c r="P2808" i="1" s="1"/>
  <c r="Q2808" i="1" s="1"/>
  <c r="L2808" i="1"/>
  <c r="N2800" i="1"/>
  <c r="P2800" i="1" s="1"/>
  <c r="Q2800" i="1" s="1"/>
  <c r="L2800" i="1"/>
  <c r="N2792" i="1"/>
  <c r="P2792" i="1" s="1"/>
  <c r="Q2792" i="1" s="1"/>
  <c r="L2792" i="1"/>
  <c r="N2784" i="1"/>
  <c r="P2784" i="1" s="1"/>
  <c r="Q2784" i="1" s="1"/>
  <c r="L2784" i="1"/>
  <c r="N2768" i="1"/>
  <c r="P2768" i="1" s="1"/>
  <c r="Q2768" i="1" s="1"/>
  <c r="L2768" i="1"/>
  <c r="N2760" i="1"/>
  <c r="P2760" i="1" s="1"/>
  <c r="Q2760" i="1" s="1"/>
  <c r="L2760" i="1"/>
  <c r="N2736" i="1"/>
  <c r="P2736" i="1" s="1"/>
  <c r="Q2736" i="1" s="1"/>
  <c r="L2736" i="1"/>
  <c r="N2728" i="1"/>
  <c r="P2728" i="1" s="1"/>
  <c r="Q2728" i="1" s="1"/>
  <c r="L2728" i="1"/>
  <c r="N2720" i="1"/>
  <c r="P2720" i="1" s="1"/>
  <c r="Q2720" i="1" s="1"/>
  <c r="L2720" i="1"/>
  <c r="N2712" i="1"/>
  <c r="P2712" i="1" s="1"/>
  <c r="Q2712" i="1" s="1"/>
  <c r="L2712" i="1"/>
  <c r="N2704" i="1"/>
  <c r="P2704" i="1" s="1"/>
  <c r="Q2704" i="1" s="1"/>
  <c r="L2704" i="1"/>
  <c r="N2696" i="1"/>
  <c r="P2696" i="1" s="1"/>
  <c r="Q2696" i="1" s="1"/>
  <c r="L2696" i="1"/>
  <c r="N2688" i="1"/>
  <c r="P2688" i="1" s="1"/>
  <c r="Q2688" i="1" s="1"/>
  <c r="L2688" i="1"/>
  <c r="O2688" i="1" s="1"/>
  <c r="N2680" i="1"/>
  <c r="P2680" i="1" s="1"/>
  <c r="Q2680" i="1" s="1"/>
  <c r="L2680" i="1"/>
  <c r="N2656" i="1"/>
  <c r="P2656" i="1" s="1"/>
  <c r="Q2656" i="1" s="1"/>
  <c r="L2656" i="1"/>
  <c r="N2648" i="1"/>
  <c r="P2648" i="1" s="1"/>
  <c r="Q2648" i="1" s="1"/>
  <c r="L2648" i="1"/>
  <c r="N2640" i="1"/>
  <c r="P2640" i="1" s="1"/>
  <c r="Q2640" i="1" s="1"/>
  <c r="L2640" i="1"/>
  <c r="N2632" i="1"/>
  <c r="P2632" i="1" s="1"/>
  <c r="Q2632" i="1" s="1"/>
  <c r="L2632" i="1"/>
  <c r="N2624" i="1"/>
  <c r="P2624" i="1" s="1"/>
  <c r="Q2624" i="1" s="1"/>
  <c r="L2624" i="1"/>
  <c r="O2624" i="1" s="1"/>
  <c r="N2600" i="1"/>
  <c r="P2600" i="1" s="1"/>
  <c r="Q2600" i="1" s="1"/>
  <c r="L2600" i="1"/>
  <c r="O2600" i="1" s="1"/>
  <c r="N2592" i="1"/>
  <c r="P2592" i="1" s="1"/>
  <c r="Q2592" i="1" s="1"/>
  <c r="L2592" i="1"/>
  <c r="O2592" i="1" s="1"/>
  <c r="N2584" i="1"/>
  <c r="P2584" i="1" s="1"/>
  <c r="Q2584" i="1" s="1"/>
  <c r="L2584" i="1"/>
  <c r="O2584" i="1" s="1"/>
  <c r="N2576" i="1"/>
  <c r="P2576" i="1" s="1"/>
  <c r="Q2576" i="1" s="1"/>
  <c r="L2576" i="1"/>
  <c r="O2576" i="1" s="1"/>
  <c r="N2568" i="1"/>
  <c r="P2568" i="1" s="1"/>
  <c r="Q2568" i="1" s="1"/>
  <c r="L2568" i="1"/>
  <c r="O2568" i="1" s="1"/>
  <c r="N2560" i="1"/>
  <c r="P2560" i="1" s="1"/>
  <c r="Q2560" i="1" s="1"/>
  <c r="L2560" i="1"/>
  <c r="O2560" i="1" s="1"/>
  <c r="N2552" i="1"/>
  <c r="P2552" i="1" s="1"/>
  <c r="Q2552" i="1" s="1"/>
  <c r="L2552" i="1"/>
  <c r="O2552" i="1" s="1"/>
  <c r="N2544" i="1"/>
  <c r="P2544" i="1" s="1"/>
  <c r="Q2544" i="1" s="1"/>
  <c r="L2544" i="1"/>
  <c r="O2544" i="1" s="1"/>
  <c r="N2536" i="1"/>
  <c r="P2536" i="1" s="1"/>
  <c r="Q2536" i="1" s="1"/>
  <c r="L2536" i="1"/>
  <c r="O2536" i="1" s="1"/>
  <c r="N2528" i="1"/>
  <c r="P2528" i="1" s="1"/>
  <c r="Q2528" i="1" s="1"/>
  <c r="L2528" i="1"/>
  <c r="O2528" i="1" s="1"/>
  <c r="N2520" i="1"/>
  <c r="P2520" i="1" s="1"/>
  <c r="Q2520" i="1" s="1"/>
  <c r="L2520" i="1"/>
  <c r="O2520" i="1" s="1"/>
  <c r="N2512" i="1"/>
  <c r="P2512" i="1" s="1"/>
  <c r="Q2512" i="1" s="1"/>
  <c r="L2512" i="1"/>
  <c r="O2512" i="1" s="1"/>
  <c r="N2504" i="1"/>
  <c r="P2504" i="1" s="1"/>
  <c r="Q2504" i="1" s="1"/>
  <c r="L2504" i="1"/>
  <c r="O2504" i="1" s="1"/>
  <c r="N2496" i="1"/>
  <c r="P2496" i="1" s="1"/>
  <c r="Q2496" i="1" s="1"/>
  <c r="L2496" i="1"/>
  <c r="O2496" i="1" s="1"/>
  <c r="N2488" i="1"/>
  <c r="P2488" i="1" s="1"/>
  <c r="Q2488" i="1" s="1"/>
  <c r="L2488" i="1"/>
  <c r="O2488" i="1" s="1"/>
  <c r="N2480" i="1"/>
  <c r="P2480" i="1" s="1"/>
  <c r="Q2480" i="1" s="1"/>
  <c r="L2480" i="1"/>
  <c r="O2480" i="1" s="1"/>
  <c r="N2472" i="1"/>
  <c r="P2472" i="1" s="1"/>
  <c r="Q2472" i="1" s="1"/>
  <c r="L2472" i="1"/>
  <c r="O2472" i="1" s="1"/>
  <c r="N2456" i="1"/>
  <c r="P2456" i="1" s="1"/>
  <c r="Q2456" i="1" s="1"/>
  <c r="L2456" i="1"/>
  <c r="O2456" i="1" s="1"/>
  <c r="N2432" i="1"/>
  <c r="P2432" i="1" s="1"/>
  <c r="Q2432" i="1" s="1"/>
  <c r="L2432" i="1"/>
  <c r="O2432" i="1" s="1"/>
  <c r="N2408" i="1"/>
  <c r="P2408" i="1" s="1"/>
  <c r="Q2408" i="1" s="1"/>
  <c r="L2408" i="1"/>
  <c r="O2408" i="1" s="1"/>
  <c r="N2392" i="1"/>
  <c r="P2392" i="1" s="1"/>
  <c r="Q2392" i="1" s="1"/>
  <c r="L2392" i="1"/>
  <c r="O2392" i="1" s="1"/>
  <c r="N2376" i="1"/>
  <c r="P2376" i="1" s="1"/>
  <c r="Q2376" i="1" s="1"/>
  <c r="L2376" i="1"/>
  <c r="O2376" i="1" s="1"/>
  <c r="N2328" i="1"/>
  <c r="P2328" i="1" s="1"/>
  <c r="Q2328" i="1" s="1"/>
  <c r="L2328" i="1"/>
  <c r="O2328" i="1" s="1"/>
  <c r="N2320" i="1"/>
  <c r="P2320" i="1" s="1"/>
  <c r="Q2320" i="1" s="1"/>
  <c r="L2320" i="1"/>
  <c r="O2320" i="1" s="1"/>
  <c r="N2312" i="1"/>
  <c r="P2312" i="1" s="1"/>
  <c r="Q2312" i="1" s="1"/>
  <c r="L2312" i="1"/>
  <c r="O2312" i="1" s="1"/>
  <c r="N2304" i="1"/>
  <c r="P2304" i="1" s="1"/>
  <c r="Q2304" i="1" s="1"/>
  <c r="L2304" i="1"/>
  <c r="O2304" i="1" s="1"/>
  <c r="N2288" i="1"/>
  <c r="P2288" i="1" s="1"/>
  <c r="Q2288" i="1" s="1"/>
  <c r="L2288" i="1"/>
  <c r="O2288" i="1" s="1"/>
  <c r="N2272" i="1"/>
  <c r="P2272" i="1" s="1"/>
  <c r="Q2272" i="1" s="1"/>
  <c r="L2272" i="1"/>
  <c r="O2272" i="1" s="1"/>
  <c r="N2256" i="1"/>
  <c r="P2256" i="1" s="1"/>
  <c r="Q2256" i="1" s="1"/>
  <c r="L2256" i="1"/>
  <c r="O2256" i="1" s="1"/>
  <c r="N2248" i="1"/>
  <c r="P2248" i="1" s="1"/>
  <c r="Q2248" i="1" s="1"/>
  <c r="L2248" i="1"/>
  <c r="O2248" i="1" s="1"/>
  <c r="N2232" i="1"/>
  <c r="P2232" i="1" s="1"/>
  <c r="Q2232" i="1" s="1"/>
  <c r="L2232" i="1"/>
  <c r="O2232" i="1" s="1"/>
  <c r="N2208" i="1"/>
  <c r="P2208" i="1" s="1"/>
  <c r="Q2208" i="1" s="1"/>
  <c r="L2208" i="1"/>
  <c r="O2208" i="1" s="1"/>
  <c r="N1995" i="1"/>
  <c r="P1995" i="1" s="1"/>
  <c r="Q1995" i="1" s="1"/>
  <c r="L1995" i="1"/>
  <c r="O1995" i="1" s="1"/>
  <c r="N1979" i="1"/>
  <c r="P1979" i="1" s="1"/>
  <c r="Q1979" i="1" s="1"/>
  <c r="L1979" i="1"/>
  <c r="O1979" i="1" s="1"/>
  <c r="N1971" i="1"/>
  <c r="P1971" i="1" s="1"/>
  <c r="Q1971" i="1" s="1"/>
  <c r="L1971" i="1"/>
  <c r="O1971" i="1" s="1"/>
  <c r="N1931" i="1"/>
  <c r="P1931" i="1" s="1"/>
  <c r="Q1931" i="1" s="1"/>
  <c r="L1931" i="1"/>
  <c r="O1931" i="1" s="1"/>
  <c r="N1875" i="1"/>
  <c r="P1875" i="1" s="1"/>
  <c r="Q1875" i="1" s="1"/>
  <c r="L1875" i="1"/>
  <c r="O1875" i="1" s="1"/>
  <c r="N1859" i="1"/>
  <c r="P1859" i="1" s="1"/>
  <c r="Q1859" i="1" s="1"/>
  <c r="L1859" i="1"/>
  <c r="O1859" i="1" s="1"/>
  <c r="N1843" i="1"/>
  <c r="P1843" i="1" s="1"/>
  <c r="Q1843" i="1" s="1"/>
  <c r="L1843" i="1"/>
  <c r="O1843" i="1" s="1"/>
  <c r="N1827" i="1"/>
  <c r="P1827" i="1" s="1"/>
  <c r="Q1827" i="1" s="1"/>
  <c r="L1827" i="1"/>
  <c r="O1827" i="1" s="1"/>
  <c r="N1811" i="1"/>
  <c r="P1811" i="1" s="1"/>
  <c r="Q1811" i="1" s="1"/>
  <c r="L1811" i="1"/>
  <c r="O1811" i="1" s="1"/>
  <c r="N1803" i="1"/>
  <c r="P1803" i="1" s="1"/>
  <c r="Q1803" i="1" s="1"/>
  <c r="L1803" i="1"/>
  <c r="O1803" i="1" s="1"/>
  <c r="N1795" i="1"/>
  <c r="P1795" i="1" s="1"/>
  <c r="Q1795" i="1" s="1"/>
  <c r="L1795" i="1"/>
  <c r="O1795" i="1" s="1"/>
  <c r="N1787" i="1"/>
  <c r="P1787" i="1" s="1"/>
  <c r="Q1787" i="1" s="1"/>
  <c r="L1787" i="1"/>
  <c r="O1787" i="1" s="1"/>
  <c r="N1771" i="1"/>
  <c r="P1771" i="1" s="1"/>
  <c r="Q1771" i="1" s="1"/>
  <c r="L1771" i="1"/>
  <c r="O1771" i="1" s="1"/>
  <c r="N1763" i="1"/>
  <c r="P1763" i="1" s="1"/>
  <c r="Q1763" i="1" s="1"/>
  <c r="L1763" i="1"/>
  <c r="O1763" i="1" s="1"/>
  <c r="N1755" i="1"/>
  <c r="P1755" i="1" s="1"/>
  <c r="Q1755" i="1" s="1"/>
  <c r="L1755" i="1"/>
  <c r="O1755" i="1" s="1"/>
  <c r="N1739" i="1"/>
  <c r="P1739" i="1" s="1"/>
  <c r="Q1739" i="1" s="1"/>
  <c r="L1739" i="1"/>
  <c r="O1739" i="1" s="1"/>
  <c r="N1723" i="1"/>
  <c r="P1723" i="1" s="1"/>
  <c r="Q1723" i="1" s="1"/>
  <c r="L1723" i="1"/>
  <c r="O1723" i="1" s="1"/>
  <c r="N1715" i="1"/>
  <c r="P1715" i="1" s="1"/>
  <c r="Q1715" i="1" s="1"/>
  <c r="L1715" i="1"/>
  <c r="O1715" i="1" s="1"/>
  <c r="N1707" i="1"/>
  <c r="P1707" i="1" s="1"/>
  <c r="Q1707" i="1" s="1"/>
  <c r="L1707" i="1"/>
  <c r="O1707" i="1" s="1"/>
  <c r="N1683" i="1"/>
  <c r="P1683" i="1" s="1"/>
  <c r="Q1683" i="1" s="1"/>
  <c r="L1683" i="1"/>
  <c r="O1683" i="1" s="1"/>
  <c r="N1667" i="1"/>
  <c r="P1667" i="1" s="1"/>
  <c r="Q1667" i="1" s="1"/>
  <c r="L1667" i="1"/>
  <c r="O1667" i="1" s="1"/>
  <c r="N1659" i="1"/>
  <c r="P1659" i="1" s="1"/>
  <c r="Q1659" i="1" s="1"/>
  <c r="L1659" i="1"/>
  <c r="O1659" i="1" s="1"/>
  <c r="N1651" i="1"/>
  <c r="P1651" i="1" s="1"/>
  <c r="Q1651" i="1" s="1"/>
  <c r="L1651" i="1"/>
  <c r="O1651" i="1" s="1"/>
  <c r="N1643" i="1"/>
  <c r="P1643" i="1" s="1"/>
  <c r="Q1643" i="1" s="1"/>
  <c r="L1643" i="1"/>
  <c r="O1643" i="1" s="1"/>
  <c r="N1627" i="1"/>
  <c r="P1627" i="1" s="1"/>
  <c r="Q1627" i="1" s="1"/>
  <c r="L1627" i="1"/>
  <c r="O1627" i="1" s="1"/>
  <c r="N1619" i="1"/>
  <c r="P1619" i="1" s="1"/>
  <c r="Q1619" i="1" s="1"/>
  <c r="L1619" i="1"/>
  <c r="O1619" i="1" s="1"/>
  <c r="N1603" i="1"/>
  <c r="P1603" i="1" s="1"/>
  <c r="Q1603" i="1" s="1"/>
  <c r="L1603" i="1"/>
  <c r="O1603" i="1" s="1"/>
  <c r="N1579" i="1"/>
  <c r="P1579" i="1" s="1"/>
  <c r="Q1579" i="1" s="1"/>
  <c r="L1579" i="1"/>
  <c r="O1579" i="1" s="1"/>
  <c r="N1547" i="1"/>
  <c r="P1547" i="1" s="1"/>
  <c r="Q1547" i="1" s="1"/>
  <c r="L1547" i="1"/>
  <c r="O1547" i="1" s="1"/>
  <c r="N1539" i="1"/>
  <c r="P1539" i="1" s="1"/>
  <c r="Q1539" i="1" s="1"/>
  <c r="L1539" i="1"/>
  <c r="O1539" i="1" s="1"/>
  <c r="N1523" i="1"/>
  <c r="P1523" i="1" s="1"/>
  <c r="Q1523" i="1" s="1"/>
  <c r="L1523" i="1"/>
  <c r="O1523" i="1" s="1"/>
  <c r="N1507" i="1"/>
  <c r="P1507" i="1" s="1"/>
  <c r="Q1507" i="1" s="1"/>
  <c r="L1507" i="1"/>
  <c r="O1507" i="1" s="1"/>
  <c r="N1467" i="1"/>
  <c r="P1467" i="1" s="1"/>
  <c r="Q1467" i="1" s="1"/>
  <c r="L1467" i="1"/>
  <c r="O1467" i="1" s="1"/>
  <c r="N1459" i="1"/>
  <c r="P1459" i="1" s="1"/>
  <c r="Q1459" i="1" s="1"/>
  <c r="L1459" i="1"/>
  <c r="O1459" i="1" s="1"/>
  <c r="N1443" i="1"/>
  <c r="P1443" i="1" s="1"/>
  <c r="Q1443" i="1" s="1"/>
  <c r="L1443" i="1"/>
  <c r="O1443" i="1" s="1"/>
  <c r="N1435" i="1"/>
  <c r="P1435" i="1" s="1"/>
  <c r="Q1435" i="1" s="1"/>
  <c r="L1435" i="1"/>
  <c r="O1435" i="1" s="1"/>
  <c r="N1411" i="1"/>
  <c r="P1411" i="1" s="1"/>
  <c r="Q1411" i="1" s="1"/>
  <c r="L1411" i="1"/>
  <c r="O1411" i="1" s="1"/>
  <c r="N1403" i="1"/>
  <c r="P1403" i="1" s="1"/>
  <c r="Q1403" i="1" s="1"/>
  <c r="L1403" i="1"/>
  <c r="O1403" i="1" s="1"/>
  <c r="N1363" i="1"/>
  <c r="P1363" i="1" s="1"/>
  <c r="Q1363" i="1" s="1"/>
  <c r="L1363" i="1"/>
  <c r="O1363" i="1" s="1"/>
  <c r="N1323" i="1"/>
  <c r="P1323" i="1" s="1"/>
  <c r="Q1323" i="1" s="1"/>
  <c r="L1323" i="1"/>
  <c r="O1323" i="1" s="1"/>
  <c r="N1315" i="1"/>
  <c r="P1315" i="1" s="1"/>
  <c r="Q1315" i="1" s="1"/>
  <c r="L1315" i="1"/>
  <c r="O1315" i="1" s="1"/>
  <c r="N1307" i="1"/>
  <c r="P1307" i="1" s="1"/>
  <c r="Q1307" i="1" s="1"/>
  <c r="L1307" i="1"/>
  <c r="O1307" i="1" s="1"/>
  <c r="N1299" i="1"/>
  <c r="P1299" i="1" s="1"/>
  <c r="Q1299" i="1" s="1"/>
  <c r="L1299" i="1"/>
  <c r="O1299" i="1" s="1"/>
  <c r="N1291" i="1"/>
  <c r="P1291" i="1" s="1"/>
  <c r="Q1291" i="1" s="1"/>
  <c r="L1291" i="1"/>
  <c r="O1291" i="1" s="1"/>
  <c r="N1283" i="1"/>
  <c r="P1283" i="1" s="1"/>
  <c r="Q1283" i="1" s="1"/>
  <c r="L1283" i="1"/>
  <c r="O1283" i="1" s="1"/>
  <c r="N1267" i="1"/>
  <c r="P1267" i="1" s="1"/>
  <c r="Q1267" i="1" s="1"/>
  <c r="L1267" i="1"/>
  <c r="O1267" i="1" s="1"/>
  <c r="N1259" i="1"/>
  <c r="P1259" i="1" s="1"/>
  <c r="Q1259" i="1" s="1"/>
  <c r="L1259" i="1"/>
  <c r="O1259" i="1" s="1"/>
  <c r="N1251" i="1"/>
  <c r="P1251" i="1" s="1"/>
  <c r="Q1251" i="1" s="1"/>
  <c r="L1251" i="1"/>
  <c r="O1251" i="1" s="1"/>
  <c r="N1227" i="1"/>
  <c r="P1227" i="1" s="1"/>
  <c r="Q1227" i="1" s="1"/>
  <c r="L1227" i="1"/>
  <c r="O1227" i="1" s="1"/>
  <c r="N1187" i="1"/>
  <c r="P1187" i="1" s="1"/>
  <c r="Q1187" i="1" s="1"/>
  <c r="L1187" i="1"/>
  <c r="O1187" i="1" s="1"/>
  <c r="N1155" i="1"/>
  <c r="P1155" i="1" s="1"/>
  <c r="Q1155" i="1" s="1"/>
  <c r="L1155" i="1"/>
  <c r="O1155" i="1" s="1"/>
  <c r="N1147" i="1"/>
  <c r="P1147" i="1" s="1"/>
  <c r="Q1147" i="1" s="1"/>
  <c r="L1147" i="1"/>
  <c r="O1147" i="1" s="1"/>
  <c r="N1043" i="1"/>
  <c r="P1043" i="1" s="1"/>
  <c r="Q1043" i="1" s="1"/>
  <c r="L1043" i="1"/>
  <c r="O1043" i="1" s="1"/>
  <c r="N1027" i="1"/>
  <c r="P1027" i="1" s="1"/>
  <c r="Q1027" i="1" s="1"/>
  <c r="L1027" i="1"/>
  <c r="O1027" i="1" s="1"/>
  <c r="N1019" i="1"/>
  <c r="P1019" i="1" s="1"/>
  <c r="Q1019" i="1" s="1"/>
  <c r="L1019" i="1"/>
  <c r="O1019" i="1" s="1"/>
  <c r="N987" i="1"/>
  <c r="P987" i="1" s="1"/>
  <c r="Q987" i="1" s="1"/>
  <c r="L987" i="1"/>
  <c r="O987" i="1" s="1"/>
  <c r="N955" i="1"/>
  <c r="P955" i="1" s="1"/>
  <c r="Q955" i="1" s="1"/>
  <c r="L955" i="1"/>
  <c r="O955" i="1" s="1"/>
  <c r="N875" i="1"/>
  <c r="P875" i="1" s="1"/>
  <c r="Q875" i="1" s="1"/>
  <c r="L875" i="1"/>
  <c r="O875" i="1" s="1"/>
  <c r="N811" i="1"/>
  <c r="P811" i="1" s="1"/>
  <c r="Q811" i="1" s="1"/>
  <c r="L811" i="1"/>
  <c r="O811" i="1" s="1"/>
  <c r="N795" i="1"/>
  <c r="P795" i="1" s="1"/>
  <c r="Q795" i="1" s="1"/>
  <c r="L795" i="1"/>
  <c r="O795" i="1" s="1"/>
  <c r="N787" i="1"/>
  <c r="P787" i="1" s="1"/>
  <c r="Q787" i="1" s="1"/>
  <c r="L787" i="1"/>
  <c r="O787" i="1" s="1"/>
  <c r="N747" i="1"/>
  <c r="P747" i="1" s="1"/>
  <c r="Q747" i="1" s="1"/>
  <c r="L747" i="1"/>
  <c r="O747" i="1" s="1"/>
  <c r="N683" i="1"/>
  <c r="P683" i="1" s="1"/>
  <c r="Q683" i="1" s="1"/>
  <c r="L683" i="1"/>
  <c r="O683" i="1" s="1"/>
  <c r="N675" i="1"/>
  <c r="P675" i="1" s="1"/>
  <c r="Q675" i="1" s="1"/>
  <c r="L675" i="1"/>
  <c r="O675" i="1" s="1"/>
  <c r="N643" i="1"/>
  <c r="P643" i="1" s="1"/>
  <c r="Q643" i="1" s="1"/>
  <c r="L643" i="1"/>
  <c r="O643" i="1" s="1"/>
  <c r="N603" i="1"/>
  <c r="P603" i="1" s="1"/>
  <c r="Q603" i="1" s="1"/>
  <c r="L603" i="1"/>
  <c r="O603" i="1" s="1"/>
  <c r="N595" i="1"/>
  <c r="P595" i="1" s="1"/>
  <c r="Q595" i="1" s="1"/>
  <c r="L595" i="1"/>
  <c r="O595" i="1" s="1"/>
  <c r="N539" i="1"/>
  <c r="P539" i="1" s="1"/>
  <c r="Q539" i="1" s="1"/>
  <c r="L539" i="1"/>
  <c r="O539" i="1" s="1"/>
  <c r="N523" i="1"/>
  <c r="P523" i="1" s="1"/>
  <c r="Q523" i="1" s="1"/>
  <c r="L523" i="1"/>
  <c r="O523" i="1" s="1"/>
  <c r="N491" i="1"/>
  <c r="P491" i="1" s="1"/>
  <c r="Q491" i="1" s="1"/>
  <c r="L491" i="1"/>
  <c r="O491" i="1" s="1"/>
  <c r="N475" i="1"/>
  <c r="P475" i="1" s="1"/>
  <c r="Q475" i="1" s="1"/>
  <c r="L475" i="1"/>
  <c r="O475" i="1" s="1"/>
  <c r="N459" i="1"/>
  <c r="P459" i="1" s="1"/>
  <c r="Q459" i="1" s="1"/>
  <c r="L459" i="1"/>
  <c r="O459" i="1" s="1"/>
  <c r="N451" i="1"/>
  <c r="P451" i="1" s="1"/>
  <c r="Q451" i="1" s="1"/>
  <c r="L451" i="1"/>
  <c r="O451" i="1" s="1"/>
  <c r="N443" i="1"/>
  <c r="P443" i="1" s="1"/>
  <c r="Q443" i="1" s="1"/>
  <c r="L443" i="1"/>
  <c r="O443" i="1" s="1"/>
  <c r="N379" i="1"/>
  <c r="P379" i="1" s="1"/>
  <c r="Q379" i="1" s="1"/>
  <c r="L379" i="1"/>
  <c r="O379" i="1" s="1"/>
  <c r="N339" i="1"/>
  <c r="P339" i="1" s="1"/>
  <c r="Q339" i="1" s="1"/>
  <c r="L339" i="1"/>
  <c r="O339" i="1" s="1"/>
  <c r="N307" i="1"/>
  <c r="P307" i="1" s="1"/>
  <c r="Q307" i="1" s="1"/>
  <c r="L307" i="1"/>
  <c r="O307" i="1" s="1"/>
  <c r="N299" i="1"/>
  <c r="P299" i="1" s="1"/>
  <c r="Q299" i="1" s="1"/>
  <c r="L299" i="1"/>
  <c r="O299" i="1" s="1"/>
  <c r="N211" i="1"/>
  <c r="P211" i="1" s="1"/>
  <c r="Q211" i="1" s="1"/>
  <c r="L211" i="1"/>
  <c r="O211" i="1" s="1"/>
  <c r="N203" i="1"/>
  <c r="P203" i="1" s="1"/>
  <c r="Q203" i="1" s="1"/>
  <c r="L203" i="1"/>
  <c r="O203" i="1" s="1"/>
  <c r="N195" i="1"/>
  <c r="P195" i="1" s="1"/>
  <c r="Q195" i="1" s="1"/>
  <c r="L195" i="1"/>
  <c r="O195" i="1" s="1"/>
  <c r="N163" i="1"/>
  <c r="P163" i="1" s="1"/>
  <c r="Q163" i="1" s="1"/>
  <c r="L163" i="1"/>
  <c r="O163" i="1" s="1"/>
  <c r="N155" i="1"/>
  <c r="P155" i="1" s="1"/>
  <c r="Q155" i="1" s="1"/>
  <c r="L155" i="1"/>
  <c r="O155" i="1" s="1"/>
  <c r="N91" i="1"/>
  <c r="P91" i="1" s="1"/>
  <c r="Q91" i="1" s="1"/>
  <c r="L91" i="1"/>
  <c r="O91" i="1" s="1"/>
  <c r="N11" i="1"/>
  <c r="P11" i="1" s="1"/>
  <c r="Q11" i="1" s="1"/>
  <c r="L11" i="1"/>
  <c r="O11" i="1" s="1"/>
  <c r="N2074" i="1"/>
  <c r="P2074" i="1" s="1"/>
  <c r="Q2074" i="1" s="1"/>
  <c r="L2074" i="1"/>
  <c r="O2074" i="1" s="1"/>
  <c r="N2066" i="1"/>
  <c r="P2066" i="1" s="1"/>
  <c r="Q2066" i="1" s="1"/>
  <c r="L2066" i="1"/>
  <c r="O2066" i="1" s="1"/>
  <c r="N2050" i="1"/>
  <c r="P2050" i="1" s="1"/>
  <c r="Q2050" i="1" s="1"/>
  <c r="L2050" i="1"/>
  <c r="O2050" i="1" s="1"/>
  <c r="N2042" i="1"/>
  <c r="P2042" i="1" s="1"/>
  <c r="Q2042" i="1" s="1"/>
  <c r="L2042" i="1"/>
  <c r="O2042" i="1" s="1"/>
  <c r="N2010" i="1"/>
  <c r="P2010" i="1" s="1"/>
  <c r="Q2010" i="1" s="1"/>
  <c r="L2010" i="1"/>
  <c r="O2010" i="1" s="1"/>
  <c r="N1882" i="1"/>
  <c r="P1882" i="1" s="1"/>
  <c r="Q1882" i="1" s="1"/>
  <c r="L1882" i="1"/>
  <c r="O1882" i="1" s="1"/>
  <c r="N1874" i="1"/>
  <c r="P1874" i="1" s="1"/>
  <c r="Q1874" i="1" s="1"/>
  <c r="L1874" i="1"/>
  <c r="O1874" i="1" s="1"/>
  <c r="N1866" i="1"/>
  <c r="P1866" i="1" s="1"/>
  <c r="Q1866" i="1" s="1"/>
  <c r="L1866" i="1"/>
  <c r="O1866" i="1" s="1"/>
  <c r="N1858" i="1"/>
  <c r="P1858" i="1" s="1"/>
  <c r="Q1858" i="1" s="1"/>
  <c r="L1858" i="1"/>
  <c r="O1858" i="1" s="1"/>
  <c r="N1834" i="1"/>
  <c r="P1834" i="1" s="1"/>
  <c r="Q1834" i="1" s="1"/>
  <c r="L1834" i="1"/>
  <c r="O1834" i="1" s="1"/>
  <c r="N1818" i="1"/>
  <c r="P1818" i="1" s="1"/>
  <c r="Q1818" i="1" s="1"/>
  <c r="L1818" i="1"/>
  <c r="O1818" i="1" s="1"/>
  <c r="N1810" i="1"/>
  <c r="P1810" i="1" s="1"/>
  <c r="Q1810" i="1" s="1"/>
  <c r="L1810" i="1"/>
  <c r="O1810" i="1" s="1"/>
  <c r="N1802" i="1"/>
  <c r="P1802" i="1" s="1"/>
  <c r="Q1802" i="1" s="1"/>
  <c r="L1802" i="1"/>
  <c r="O1802" i="1" s="1"/>
  <c r="N1794" i="1"/>
  <c r="P1794" i="1" s="1"/>
  <c r="Q1794" i="1" s="1"/>
  <c r="L1794" i="1"/>
  <c r="O1794" i="1" s="1"/>
  <c r="N1786" i="1"/>
  <c r="P1786" i="1" s="1"/>
  <c r="Q1786" i="1" s="1"/>
  <c r="L1786" i="1"/>
  <c r="O1786" i="1" s="1"/>
  <c r="N1770" i="1"/>
  <c r="P1770" i="1" s="1"/>
  <c r="Q1770" i="1" s="1"/>
  <c r="L1770" i="1"/>
  <c r="O1770" i="1" s="1"/>
  <c r="N1762" i="1"/>
  <c r="P1762" i="1" s="1"/>
  <c r="Q1762" i="1" s="1"/>
  <c r="L1762" i="1"/>
  <c r="O1762" i="1" s="1"/>
  <c r="N1746" i="1"/>
  <c r="P1746" i="1" s="1"/>
  <c r="Q1746" i="1" s="1"/>
  <c r="L1746" i="1"/>
  <c r="O1746" i="1" s="1"/>
  <c r="N1730" i="1"/>
  <c r="P1730" i="1" s="1"/>
  <c r="Q1730" i="1" s="1"/>
  <c r="L1730" i="1"/>
  <c r="O1730" i="1" s="1"/>
  <c r="N1722" i="1"/>
  <c r="P1722" i="1" s="1"/>
  <c r="Q1722" i="1" s="1"/>
  <c r="L1722" i="1"/>
  <c r="O1722" i="1" s="1"/>
  <c r="N1714" i="1"/>
  <c r="P1714" i="1" s="1"/>
  <c r="Q1714" i="1" s="1"/>
  <c r="L1714" i="1"/>
  <c r="O1714" i="1" s="1"/>
  <c r="N1706" i="1"/>
  <c r="P1706" i="1" s="1"/>
  <c r="Q1706" i="1" s="1"/>
  <c r="L1706" i="1"/>
  <c r="O1706" i="1" s="1"/>
  <c r="N1698" i="1"/>
  <c r="P1698" i="1" s="1"/>
  <c r="Q1698" i="1" s="1"/>
  <c r="L1698" i="1"/>
  <c r="O1698" i="1" s="1"/>
  <c r="N1690" i="1"/>
  <c r="P1690" i="1" s="1"/>
  <c r="Q1690" i="1" s="1"/>
  <c r="L1690" i="1"/>
  <c r="O1690" i="1" s="1"/>
  <c r="N1674" i="1"/>
  <c r="P1674" i="1" s="1"/>
  <c r="Q1674" i="1" s="1"/>
  <c r="L1674" i="1"/>
  <c r="O1674" i="1" s="1"/>
  <c r="N1650" i="1"/>
  <c r="P1650" i="1" s="1"/>
  <c r="Q1650" i="1" s="1"/>
  <c r="L1650" i="1"/>
  <c r="O1650" i="1" s="1"/>
  <c r="N1634" i="1"/>
  <c r="P1634" i="1" s="1"/>
  <c r="Q1634" i="1" s="1"/>
  <c r="L1634" i="1"/>
  <c r="O1634" i="1" s="1"/>
  <c r="N1626" i="1"/>
  <c r="P1626" i="1" s="1"/>
  <c r="Q1626" i="1" s="1"/>
  <c r="L1626" i="1"/>
  <c r="O1626" i="1" s="1"/>
  <c r="N1618" i="1"/>
  <c r="P1618" i="1" s="1"/>
  <c r="Q1618" i="1" s="1"/>
  <c r="L1618" i="1"/>
  <c r="O1618" i="1" s="1"/>
  <c r="N1594" i="1"/>
  <c r="P1594" i="1" s="1"/>
  <c r="Q1594" i="1" s="1"/>
  <c r="L1594" i="1"/>
  <c r="O1594" i="1" s="1"/>
  <c r="N1546" i="1"/>
  <c r="P1546" i="1" s="1"/>
  <c r="Q1546" i="1" s="1"/>
  <c r="L1546" i="1"/>
  <c r="O1546" i="1" s="1"/>
  <c r="N1538" i="1"/>
  <c r="P1538" i="1" s="1"/>
  <c r="Q1538" i="1" s="1"/>
  <c r="L1538" i="1"/>
  <c r="O1538" i="1" s="1"/>
  <c r="N1498" i="1"/>
  <c r="P1498" i="1" s="1"/>
  <c r="Q1498" i="1" s="1"/>
  <c r="L1498" i="1"/>
  <c r="O1498" i="1" s="1"/>
  <c r="N1482" i="1"/>
  <c r="P1482" i="1" s="1"/>
  <c r="Q1482" i="1" s="1"/>
  <c r="L1482" i="1"/>
  <c r="O1482" i="1" s="1"/>
  <c r="N1466" i="1"/>
  <c r="P1466" i="1" s="1"/>
  <c r="Q1466" i="1" s="1"/>
  <c r="L1466" i="1"/>
  <c r="O1466" i="1" s="1"/>
  <c r="N1458" i="1"/>
  <c r="P1458" i="1" s="1"/>
  <c r="Q1458" i="1" s="1"/>
  <c r="L1458" i="1"/>
  <c r="O1458" i="1" s="1"/>
  <c r="N1442" i="1"/>
  <c r="P1442" i="1" s="1"/>
  <c r="Q1442" i="1" s="1"/>
  <c r="L1442" i="1"/>
  <c r="O1442" i="1" s="1"/>
  <c r="N1426" i="1"/>
  <c r="P1426" i="1" s="1"/>
  <c r="Q1426" i="1" s="1"/>
  <c r="L1426" i="1"/>
  <c r="O1426" i="1" s="1"/>
  <c r="N1410" i="1"/>
  <c r="P1410" i="1" s="1"/>
  <c r="Q1410" i="1" s="1"/>
  <c r="L1410" i="1"/>
  <c r="O1410" i="1" s="1"/>
  <c r="N1402" i="1"/>
  <c r="P1402" i="1" s="1"/>
  <c r="Q1402" i="1" s="1"/>
  <c r="L1402" i="1"/>
  <c r="O1402" i="1" s="1"/>
  <c r="N1394" i="1"/>
  <c r="P1394" i="1" s="1"/>
  <c r="Q1394" i="1" s="1"/>
  <c r="L1394" i="1"/>
  <c r="O1394" i="1" s="1"/>
  <c r="N1386" i="1"/>
  <c r="P1386" i="1" s="1"/>
  <c r="Q1386" i="1" s="1"/>
  <c r="L1386" i="1"/>
  <c r="O1386" i="1" s="1"/>
  <c r="N1378" i="1"/>
  <c r="P1378" i="1" s="1"/>
  <c r="Q1378" i="1" s="1"/>
  <c r="L1378" i="1"/>
  <c r="O1378" i="1" s="1"/>
  <c r="N1370" i="1"/>
  <c r="P1370" i="1" s="1"/>
  <c r="Q1370" i="1" s="1"/>
  <c r="L1370" i="1"/>
  <c r="O1370" i="1" s="1"/>
  <c r="N1322" i="1"/>
  <c r="P1322" i="1" s="1"/>
  <c r="Q1322" i="1" s="1"/>
  <c r="L1322" i="1"/>
  <c r="O1322" i="1" s="1"/>
  <c r="N1306" i="1"/>
  <c r="P1306" i="1" s="1"/>
  <c r="Q1306" i="1" s="1"/>
  <c r="L1306" i="1"/>
  <c r="O1306" i="1" s="1"/>
  <c r="N1282" i="1"/>
  <c r="P1282" i="1" s="1"/>
  <c r="Q1282" i="1" s="1"/>
  <c r="L1282" i="1"/>
  <c r="O1282" i="1" s="1"/>
  <c r="N1258" i="1"/>
  <c r="P1258" i="1" s="1"/>
  <c r="Q1258" i="1" s="1"/>
  <c r="L1258" i="1"/>
  <c r="O1258" i="1" s="1"/>
  <c r="N1226" i="1"/>
  <c r="P1226" i="1" s="1"/>
  <c r="Q1226" i="1" s="1"/>
  <c r="L1226" i="1"/>
  <c r="O1226" i="1" s="1"/>
  <c r="N1186" i="1"/>
  <c r="P1186" i="1" s="1"/>
  <c r="Q1186" i="1" s="1"/>
  <c r="L1186" i="1"/>
  <c r="O1186" i="1" s="1"/>
  <c r="N1178" i="1"/>
  <c r="P1178" i="1" s="1"/>
  <c r="Q1178" i="1" s="1"/>
  <c r="L1178" i="1"/>
  <c r="O1178" i="1" s="1"/>
  <c r="N1154" i="1"/>
  <c r="P1154" i="1" s="1"/>
  <c r="Q1154" i="1" s="1"/>
  <c r="L1154" i="1"/>
  <c r="O1154" i="1" s="1"/>
  <c r="N1146" i="1"/>
  <c r="P1146" i="1" s="1"/>
  <c r="Q1146" i="1" s="1"/>
  <c r="L1146" i="1"/>
  <c r="O1146" i="1" s="1"/>
  <c r="N1050" i="1"/>
  <c r="P1050" i="1" s="1"/>
  <c r="Q1050" i="1" s="1"/>
  <c r="L1050" i="1"/>
  <c r="O1050" i="1" s="1"/>
  <c r="N1034" i="1"/>
  <c r="P1034" i="1" s="1"/>
  <c r="Q1034" i="1" s="1"/>
  <c r="L1034" i="1"/>
  <c r="O1034" i="1" s="1"/>
  <c r="N1026" i="1"/>
  <c r="P1026" i="1" s="1"/>
  <c r="Q1026" i="1" s="1"/>
  <c r="L1026" i="1"/>
  <c r="O1026" i="1" s="1"/>
  <c r="N1018" i="1"/>
  <c r="P1018" i="1" s="1"/>
  <c r="Q1018" i="1" s="1"/>
  <c r="L1018" i="1"/>
  <c r="O1018" i="1" s="1"/>
  <c r="N986" i="1"/>
  <c r="P986" i="1" s="1"/>
  <c r="Q986" i="1" s="1"/>
  <c r="L986" i="1"/>
  <c r="O986" i="1" s="1"/>
  <c r="N962" i="1"/>
  <c r="P962" i="1" s="1"/>
  <c r="Q962" i="1" s="1"/>
  <c r="L962" i="1"/>
  <c r="O962" i="1" s="1"/>
  <c r="N954" i="1"/>
  <c r="P954" i="1" s="1"/>
  <c r="Q954" i="1" s="1"/>
  <c r="L954" i="1"/>
  <c r="O954" i="1" s="1"/>
  <c r="N898" i="1"/>
  <c r="P898" i="1" s="1"/>
  <c r="Q898" i="1" s="1"/>
  <c r="L898" i="1"/>
  <c r="O898" i="1" s="1"/>
  <c r="N882" i="1"/>
  <c r="P882" i="1" s="1"/>
  <c r="Q882" i="1" s="1"/>
  <c r="L882" i="1"/>
  <c r="O882" i="1" s="1"/>
  <c r="N858" i="1"/>
  <c r="P858" i="1" s="1"/>
  <c r="Q858" i="1" s="1"/>
  <c r="L858" i="1"/>
  <c r="O858" i="1" s="1"/>
  <c r="N850" i="1"/>
  <c r="P850" i="1" s="1"/>
  <c r="Q850" i="1" s="1"/>
  <c r="L850" i="1"/>
  <c r="O850" i="1" s="1"/>
  <c r="N818" i="1"/>
  <c r="P818" i="1" s="1"/>
  <c r="Q818" i="1" s="1"/>
  <c r="L818" i="1"/>
  <c r="O818" i="1" s="1"/>
  <c r="N810" i="1"/>
  <c r="P810" i="1" s="1"/>
  <c r="Q810" i="1" s="1"/>
  <c r="L810" i="1"/>
  <c r="O810" i="1" s="1"/>
  <c r="N778" i="1"/>
  <c r="P778" i="1" s="1"/>
  <c r="Q778" i="1" s="1"/>
  <c r="L778" i="1"/>
  <c r="O778" i="1" s="1"/>
  <c r="N762" i="1"/>
  <c r="P762" i="1" s="1"/>
  <c r="Q762" i="1" s="1"/>
  <c r="L762" i="1"/>
  <c r="O762" i="1" s="1"/>
  <c r="N746" i="1"/>
  <c r="P746" i="1" s="1"/>
  <c r="Q746" i="1" s="1"/>
  <c r="L746" i="1"/>
  <c r="O746" i="1" s="1"/>
  <c r="N714" i="1"/>
  <c r="P714" i="1" s="1"/>
  <c r="Q714" i="1" s="1"/>
  <c r="L714" i="1"/>
  <c r="O714" i="1" s="1"/>
  <c r="N682" i="1"/>
  <c r="P682" i="1" s="1"/>
  <c r="Q682" i="1" s="1"/>
  <c r="L682" i="1"/>
  <c r="O682" i="1" s="1"/>
  <c r="N674" i="1"/>
  <c r="P674" i="1" s="1"/>
  <c r="Q674" i="1" s="1"/>
  <c r="L674" i="1"/>
  <c r="O674" i="1" s="1"/>
  <c r="N642" i="1"/>
  <c r="P642" i="1" s="1"/>
  <c r="Q642" i="1" s="1"/>
  <c r="L642" i="1"/>
  <c r="O642" i="1" s="1"/>
  <c r="N610" i="1"/>
  <c r="P610" i="1" s="1"/>
  <c r="Q610" i="1" s="1"/>
  <c r="L610" i="1"/>
  <c r="O610" i="1" s="1"/>
  <c r="N602" i="1"/>
  <c r="P602" i="1" s="1"/>
  <c r="Q602" i="1" s="1"/>
  <c r="L602" i="1"/>
  <c r="O602" i="1" s="1"/>
  <c r="N594" i="1"/>
  <c r="P594" i="1" s="1"/>
  <c r="Q594" i="1" s="1"/>
  <c r="L594" i="1"/>
  <c r="O594" i="1" s="1"/>
  <c r="N578" i="1"/>
  <c r="P578" i="1" s="1"/>
  <c r="Q578" i="1" s="1"/>
  <c r="L578" i="1"/>
  <c r="O578" i="1" s="1"/>
  <c r="N546" i="1"/>
  <c r="P546" i="1" s="1"/>
  <c r="Q546" i="1" s="1"/>
  <c r="L546" i="1"/>
  <c r="O546" i="1" s="1"/>
  <c r="N538" i="1"/>
  <c r="P538" i="1" s="1"/>
  <c r="Q538" i="1" s="1"/>
  <c r="L538" i="1"/>
  <c r="O538" i="1" s="1"/>
  <c r="N522" i="1"/>
  <c r="P522" i="1" s="1"/>
  <c r="Q522" i="1" s="1"/>
  <c r="L522" i="1"/>
  <c r="O522" i="1" s="1"/>
  <c r="N490" i="1"/>
  <c r="P490" i="1" s="1"/>
  <c r="Q490" i="1" s="1"/>
  <c r="L490" i="1"/>
  <c r="O490" i="1" s="1"/>
  <c r="N474" i="1"/>
  <c r="P474" i="1" s="1"/>
  <c r="Q474" i="1" s="1"/>
  <c r="L474" i="1"/>
  <c r="O474" i="1" s="1"/>
  <c r="N458" i="1"/>
  <c r="P458" i="1" s="1"/>
  <c r="Q458" i="1" s="1"/>
  <c r="L458" i="1"/>
  <c r="O458" i="1" s="1"/>
  <c r="N450" i="1"/>
  <c r="P450" i="1" s="1"/>
  <c r="Q450" i="1" s="1"/>
  <c r="L450" i="1"/>
  <c r="O450" i="1" s="1"/>
  <c r="N378" i="1"/>
  <c r="P378" i="1" s="1"/>
  <c r="Q378" i="1" s="1"/>
  <c r="L378" i="1"/>
  <c r="O378" i="1" s="1"/>
  <c r="N338" i="1"/>
  <c r="P338" i="1" s="1"/>
  <c r="Q338" i="1" s="1"/>
  <c r="L338" i="1"/>
  <c r="O338" i="1" s="1"/>
  <c r="N306" i="1"/>
  <c r="P306" i="1" s="1"/>
  <c r="Q306" i="1" s="1"/>
  <c r="L306" i="1"/>
  <c r="O306" i="1" s="1"/>
  <c r="N210" i="1"/>
  <c r="P210" i="1" s="1"/>
  <c r="Q210" i="1" s="1"/>
  <c r="L210" i="1"/>
  <c r="O210" i="1" s="1"/>
  <c r="N202" i="1"/>
  <c r="P202" i="1" s="1"/>
  <c r="Q202" i="1" s="1"/>
  <c r="L202" i="1"/>
  <c r="O202" i="1" s="1"/>
  <c r="N162" i="1"/>
  <c r="P162" i="1" s="1"/>
  <c r="Q162" i="1" s="1"/>
  <c r="L162" i="1"/>
  <c r="O162" i="1" s="1"/>
  <c r="N154" i="1"/>
  <c r="P154" i="1" s="1"/>
  <c r="Q154" i="1" s="1"/>
  <c r="L154" i="1"/>
  <c r="O154" i="1" s="1"/>
  <c r="N90" i="1"/>
  <c r="P90" i="1" s="1"/>
  <c r="Q90" i="1" s="1"/>
  <c r="L90" i="1"/>
  <c r="O90" i="1" s="1"/>
  <c r="N66" i="1"/>
  <c r="P66" i="1" s="1"/>
  <c r="Q66" i="1" s="1"/>
  <c r="L66" i="1"/>
  <c r="O66" i="1" s="1"/>
  <c r="N337" i="1"/>
  <c r="P337" i="1" s="1"/>
  <c r="Q337" i="1" s="1"/>
  <c r="L337" i="1"/>
  <c r="O337" i="1" s="1"/>
  <c r="N305" i="1"/>
  <c r="P305" i="1" s="1"/>
  <c r="Q305" i="1" s="1"/>
  <c r="L305" i="1"/>
  <c r="O305" i="1" s="1"/>
  <c r="N289" i="1"/>
  <c r="P289" i="1" s="1"/>
  <c r="Q289" i="1" s="1"/>
  <c r="L289" i="1"/>
  <c r="O289" i="1" s="1"/>
  <c r="N209" i="1"/>
  <c r="P209" i="1" s="1"/>
  <c r="Q209" i="1" s="1"/>
  <c r="L209" i="1"/>
  <c r="O209" i="1" s="1"/>
  <c r="N201" i="1"/>
  <c r="P201" i="1" s="1"/>
  <c r="Q201" i="1" s="1"/>
  <c r="L201" i="1"/>
  <c r="O201" i="1" s="1"/>
  <c r="N161" i="1"/>
  <c r="P161" i="1" s="1"/>
  <c r="Q161" i="1" s="1"/>
  <c r="L161" i="1"/>
  <c r="O161" i="1" s="1"/>
  <c r="N153" i="1"/>
  <c r="P153" i="1" s="1"/>
  <c r="Q153" i="1" s="1"/>
  <c r="L153" i="1"/>
  <c r="O153" i="1" s="1"/>
  <c r="N89" i="1"/>
  <c r="P89" i="1" s="1"/>
  <c r="Q89" i="1" s="1"/>
  <c r="L89" i="1"/>
  <c r="O89" i="1" s="1"/>
  <c r="N65" i="1"/>
  <c r="P65" i="1" s="1"/>
  <c r="Q65" i="1" s="1"/>
  <c r="L65" i="1"/>
  <c r="O65" i="1" s="1"/>
  <c r="N2192" i="1"/>
  <c r="P2192" i="1" s="1"/>
  <c r="Q2192" i="1" s="1"/>
  <c r="L2192" i="1"/>
  <c r="O2192" i="1" s="1"/>
  <c r="N2176" i="1"/>
  <c r="P2176" i="1" s="1"/>
  <c r="Q2176" i="1" s="1"/>
  <c r="L2176" i="1"/>
  <c r="O2176" i="1" s="1"/>
  <c r="N2152" i="1"/>
  <c r="P2152" i="1" s="1"/>
  <c r="Q2152" i="1" s="1"/>
  <c r="L2152" i="1"/>
  <c r="O2152" i="1" s="1"/>
  <c r="N2136" i="1"/>
  <c r="P2136" i="1" s="1"/>
  <c r="Q2136" i="1" s="1"/>
  <c r="L2136" i="1"/>
  <c r="O2136" i="1" s="1"/>
  <c r="N2120" i="1"/>
  <c r="P2120" i="1" s="1"/>
  <c r="Q2120" i="1" s="1"/>
  <c r="L2120" i="1"/>
  <c r="O2120" i="1" s="1"/>
  <c r="N2104" i="1"/>
  <c r="P2104" i="1" s="1"/>
  <c r="Q2104" i="1" s="1"/>
  <c r="L2104" i="1"/>
  <c r="O2104" i="1" s="1"/>
  <c r="N2080" i="1"/>
  <c r="P2080" i="1" s="1"/>
  <c r="Q2080" i="1" s="1"/>
  <c r="L2080" i="1"/>
  <c r="O2080" i="1" s="1"/>
  <c r="N2064" i="1"/>
  <c r="P2064" i="1" s="1"/>
  <c r="Q2064" i="1" s="1"/>
  <c r="L2064" i="1"/>
  <c r="O2064" i="1" s="1"/>
  <c r="N2032" i="1"/>
  <c r="P2032" i="1" s="1"/>
  <c r="Q2032" i="1" s="1"/>
  <c r="L2032" i="1"/>
  <c r="O2032" i="1" s="1"/>
  <c r="N1984" i="1"/>
  <c r="P1984" i="1" s="1"/>
  <c r="Q1984" i="1" s="1"/>
  <c r="L1984" i="1"/>
  <c r="O1984" i="1" s="1"/>
  <c r="N1952" i="1"/>
  <c r="P1952" i="1" s="1"/>
  <c r="Q1952" i="1" s="1"/>
  <c r="L1952" i="1"/>
  <c r="O1952" i="1" s="1"/>
  <c r="N1936" i="1"/>
  <c r="P1936" i="1" s="1"/>
  <c r="Q1936" i="1" s="1"/>
  <c r="L1936" i="1"/>
  <c r="O1936" i="1" s="1"/>
  <c r="N1928" i="1"/>
  <c r="P1928" i="1" s="1"/>
  <c r="Q1928" i="1" s="1"/>
  <c r="L1928" i="1"/>
  <c r="O1928" i="1" s="1"/>
  <c r="N1912" i="1"/>
  <c r="P1912" i="1" s="1"/>
  <c r="Q1912" i="1" s="1"/>
  <c r="L1912" i="1"/>
  <c r="O1912" i="1" s="1"/>
  <c r="N1888" i="1"/>
  <c r="P1888" i="1" s="1"/>
  <c r="Q1888" i="1" s="1"/>
  <c r="L1888" i="1"/>
  <c r="O1888" i="1" s="1"/>
  <c r="N1872" i="1"/>
  <c r="P1872" i="1" s="1"/>
  <c r="Q1872" i="1" s="1"/>
  <c r="L1872" i="1"/>
  <c r="O1872" i="1" s="1"/>
  <c r="N1856" i="1"/>
  <c r="P1856" i="1" s="1"/>
  <c r="Q1856" i="1" s="1"/>
  <c r="L1856" i="1"/>
  <c r="O1856" i="1" s="1"/>
  <c r="N1848" i="1"/>
  <c r="P1848" i="1" s="1"/>
  <c r="Q1848" i="1" s="1"/>
  <c r="L1848" i="1"/>
  <c r="O1848" i="1" s="1"/>
  <c r="N1832" i="1"/>
  <c r="P1832" i="1" s="1"/>
  <c r="Q1832" i="1" s="1"/>
  <c r="L1832" i="1"/>
  <c r="O1832" i="1" s="1"/>
  <c r="N1824" i="1"/>
  <c r="P1824" i="1" s="1"/>
  <c r="Q1824" i="1" s="1"/>
  <c r="L1824" i="1"/>
  <c r="O1824" i="1" s="1"/>
  <c r="N1816" i="1"/>
  <c r="P1816" i="1" s="1"/>
  <c r="Q1816" i="1" s="1"/>
  <c r="L1816" i="1"/>
  <c r="O1816" i="1" s="1"/>
  <c r="N1792" i="1"/>
  <c r="P1792" i="1" s="1"/>
  <c r="Q1792" i="1" s="1"/>
  <c r="L1792" i="1"/>
  <c r="O1792" i="1" s="1"/>
  <c r="N1776" i="1"/>
  <c r="P1776" i="1" s="1"/>
  <c r="Q1776" i="1" s="1"/>
  <c r="L1776" i="1"/>
  <c r="O1776" i="1" s="1"/>
  <c r="N1768" i="1"/>
  <c r="P1768" i="1" s="1"/>
  <c r="Q1768" i="1" s="1"/>
  <c r="L1768" i="1"/>
  <c r="O1768" i="1" s="1"/>
  <c r="N1720" i="1"/>
  <c r="P1720" i="1" s="1"/>
  <c r="Q1720" i="1" s="1"/>
  <c r="L1720" i="1"/>
  <c r="O1720" i="1" s="1"/>
  <c r="N1712" i="1"/>
  <c r="P1712" i="1" s="1"/>
  <c r="Q1712" i="1" s="1"/>
  <c r="L1712" i="1"/>
  <c r="O1712" i="1" s="1"/>
  <c r="N1704" i="1"/>
  <c r="P1704" i="1" s="1"/>
  <c r="Q1704" i="1" s="1"/>
  <c r="L1704" i="1"/>
  <c r="O1704" i="1" s="1"/>
  <c r="N1680" i="1"/>
  <c r="P1680" i="1" s="1"/>
  <c r="Q1680" i="1" s="1"/>
  <c r="L1680" i="1"/>
  <c r="O1680" i="1" s="1"/>
  <c r="N1664" i="1"/>
  <c r="P1664" i="1" s="1"/>
  <c r="Q1664" i="1" s="1"/>
  <c r="L1664" i="1"/>
  <c r="O1664" i="1" s="1"/>
  <c r="N1640" i="1"/>
  <c r="P1640" i="1" s="1"/>
  <c r="Q1640" i="1" s="1"/>
  <c r="L1640" i="1"/>
  <c r="O1640" i="1" s="1"/>
  <c r="N1624" i="1"/>
  <c r="P1624" i="1" s="1"/>
  <c r="Q1624" i="1" s="1"/>
  <c r="L1624" i="1"/>
  <c r="O1624" i="1" s="1"/>
  <c r="N1616" i="1"/>
  <c r="P1616" i="1" s="1"/>
  <c r="Q1616" i="1" s="1"/>
  <c r="L1616" i="1"/>
  <c r="O1616" i="1" s="1"/>
  <c r="N1608" i="1"/>
  <c r="P1608" i="1" s="1"/>
  <c r="Q1608" i="1" s="1"/>
  <c r="L1608" i="1"/>
  <c r="O1608" i="1" s="1"/>
  <c r="N1592" i="1"/>
  <c r="P1592" i="1" s="1"/>
  <c r="Q1592" i="1" s="1"/>
  <c r="L1592" i="1"/>
  <c r="O1592" i="1" s="1"/>
  <c r="N1584" i="1"/>
  <c r="P1584" i="1" s="1"/>
  <c r="Q1584" i="1" s="1"/>
  <c r="L1584" i="1"/>
  <c r="O1584" i="1" s="1"/>
  <c r="N1576" i="1"/>
  <c r="P1576" i="1" s="1"/>
  <c r="Q1576" i="1" s="1"/>
  <c r="L1576" i="1"/>
  <c r="O1576" i="1" s="1"/>
  <c r="N1552" i="1"/>
  <c r="P1552" i="1" s="1"/>
  <c r="Q1552" i="1" s="1"/>
  <c r="L1552" i="1"/>
  <c r="O1552" i="1" s="1"/>
  <c r="N1528" i="1"/>
  <c r="P1528" i="1" s="1"/>
  <c r="Q1528" i="1" s="1"/>
  <c r="L1528" i="1"/>
  <c r="O1528" i="1" s="1"/>
  <c r="N1472" i="1"/>
  <c r="P1472" i="1" s="1"/>
  <c r="Q1472" i="1" s="1"/>
  <c r="L1472" i="1"/>
  <c r="O1472" i="1" s="1"/>
  <c r="N1464" i="1"/>
  <c r="P1464" i="1" s="1"/>
  <c r="Q1464" i="1" s="1"/>
  <c r="L1464" i="1"/>
  <c r="O1464" i="1" s="1"/>
  <c r="N1448" i="1"/>
  <c r="P1448" i="1" s="1"/>
  <c r="Q1448" i="1" s="1"/>
  <c r="L1448" i="1"/>
  <c r="O1448" i="1" s="1"/>
  <c r="N1440" i="1"/>
  <c r="P1440" i="1" s="1"/>
  <c r="Q1440" i="1" s="1"/>
  <c r="L1440" i="1"/>
  <c r="O1440" i="1" s="1"/>
  <c r="N1424" i="1"/>
  <c r="P1424" i="1" s="1"/>
  <c r="Q1424" i="1" s="1"/>
  <c r="L1424" i="1"/>
  <c r="O1424" i="1" s="1"/>
  <c r="N1408" i="1"/>
  <c r="P1408" i="1" s="1"/>
  <c r="Q1408" i="1" s="1"/>
  <c r="L1408" i="1"/>
  <c r="O1408" i="1" s="1"/>
  <c r="N1400" i="1"/>
  <c r="P1400" i="1" s="1"/>
  <c r="Q1400" i="1" s="1"/>
  <c r="L1400" i="1"/>
  <c r="O1400" i="1" s="1"/>
  <c r="N1360" i="1"/>
  <c r="P1360" i="1" s="1"/>
  <c r="Q1360" i="1" s="1"/>
  <c r="L1360" i="1"/>
  <c r="O1360" i="1" s="1"/>
  <c r="N1344" i="1"/>
  <c r="P1344" i="1" s="1"/>
  <c r="Q1344" i="1" s="1"/>
  <c r="L1344" i="1"/>
  <c r="O1344" i="1" s="1"/>
  <c r="N1336" i="1"/>
  <c r="P1336" i="1" s="1"/>
  <c r="Q1336" i="1" s="1"/>
  <c r="L1336" i="1"/>
  <c r="O1336" i="1" s="1"/>
  <c r="N1304" i="1"/>
  <c r="P1304" i="1" s="1"/>
  <c r="Q1304" i="1" s="1"/>
  <c r="L1304" i="1"/>
  <c r="O1304" i="1" s="1"/>
  <c r="N1296" i="1"/>
  <c r="P1296" i="1" s="1"/>
  <c r="Q1296" i="1" s="1"/>
  <c r="L1296" i="1"/>
  <c r="O1296" i="1" s="1"/>
  <c r="N1288" i="1"/>
  <c r="P1288" i="1" s="1"/>
  <c r="Q1288" i="1" s="1"/>
  <c r="L1288" i="1"/>
  <c r="O1288" i="1" s="1"/>
  <c r="N1280" i="1"/>
  <c r="P1280" i="1" s="1"/>
  <c r="Q1280" i="1" s="1"/>
  <c r="L1280" i="1"/>
  <c r="O1280" i="1" s="1"/>
  <c r="N1272" i="1"/>
  <c r="P1272" i="1" s="1"/>
  <c r="Q1272" i="1" s="1"/>
  <c r="L1272" i="1"/>
  <c r="O1272" i="1" s="1"/>
  <c r="N1264" i="1"/>
  <c r="P1264" i="1" s="1"/>
  <c r="Q1264" i="1" s="1"/>
  <c r="L1264" i="1"/>
  <c r="O1264" i="1" s="1"/>
  <c r="N1256" i="1"/>
  <c r="P1256" i="1" s="1"/>
  <c r="Q1256" i="1" s="1"/>
  <c r="L1256" i="1"/>
  <c r="O1256" i="1" s="1"/>
  <c r="N1192" i="1"/>
  <c r="P1192" i="1" s="1"/>
  <c r="Q1192" i="1" s="1"/>
  <c r="L1192" i="1"/>
  <c r="O1192" i="1" s="1"/>
  <c r="N1184" i="1"/>
  <c r="P1184" i="1" s="1"/>
  <c r="Q1184" i="1" s="1"/>
  <c r="L1184" i="1"/>
  <c r="O1184" i="1" s="1"/>
  <c r="N1176" i="1"/>
  <c r="P1176" i="1" s="1"/>
  <c r="Q1176" i="1" s="1"/>
  <c r="L1176" i="1"/>
  <c r="O1176" i="1" s="1"/>
  <c r="N1152" i="1"/>
  <c r="P1152" i="1" s="1"/>
  <c r="Q1152" i="1" s="1"/>
  <c r="L1152" i="1"/>
  <c r="O1152" i="1" s="1"/>
  <c r="N1144" i="1"/>
  <c r="P1144" i="1" s="1"/>
  <c r="Q1144" i="1" s="1"/>
  <c r="L1144" i="1"/>
  <c r="O1144" i="1" s="1"/>
  <c r="N1024" i="1"/>
  <c r="P1024" i="1" s="1"/>
  <c r="Q1024" i="1" s="1"/>
  <c r="L1024" i="1"/>
  <c r="O1024" i="1" s="1"/>
  <c r="N952" i="1"/>
  <c r="P952" i="1" s="1"/>
  <c r="Q952" i="1" s="1"/>
  <c r="L952" i="1"/>
  <c r="O952" i="1" s="1"/>
  <c r="N928" i="1"/>
  <c r="P928" i="1" s="1"/>
  <c r="Q928" i="1" s="1"/>
  <c r="L928" i="1"/>
  <c r="O928" i="1" s="1"/>
  <c r="N816" i="1"/>
  <c r="P816" i="1" s="1"/>
  <c r="Q816" i="1" s="1"/>
  <c r="L816" i="1"/>
  <c r="O816" i="1" s="1"/>
  <c r="N680" i="1"/>
  <c r="P680" i="1" s="1"/>
  <c r="Q680" i="1" s="1"/>
  <c r="L680" i="1"/>
  <c r="O680" i="1" s="1"/>
  <c r="N600" i="1"/>
  <c r="P600" i="1" s="1"/>
  <c r="Q600" i="1" s="1"/>
  <c r="L600" i="1"/>
  <c r="O600" i="1" s="1"/>
  <c r="N592" i="1"/>
  <c r="P592" i="1" s="1"/>
  <c r="Q592" i="1" s="1"/>
  <c r="L592" i="1"/>
  <c r="O592" i="1" s="1"/>
  <c r="N576" i="1"/>
  <c r="P576" i="1" s="1"/>
  <c r="Q576" i="1" s="1"/>
  <c r="L576" i="1"/>
  <c r="O576" i="1" s="1"/>
  <c r="N544" i="1"/>
  <c r="P544" i="1" s="1"/>
  <c r="Q544" i="1" s="1"/>
  <c r="L544" i="1"/>
  <c r="O544" i="1" s="1"/>
  <c r="N520" i="1"/>
  <c r="P520" i="1" s="1"/>
  <c r="Q520" i="1" s="1"/>
  <c r="L520" i="1"/>
  <c r="O520" i="1" s="1"/>
  <c r="N488" i="1"/>
  <c r="P488" i="1" s="1"/>
  <c r="Q488" i="1" s="1"/>
  <c r="L488" i="1"/>
  <c r="O488" i="1" s="1"/>
  <c r="N464" i="1"/>
  <c r="P464" i="1" s="1"/>
  <c r="Q464" i="1" s="1"/>
  <c r="L464" i="1"/>
  <c r="O464" i="1" s="1"/>
  <c r="N456" i="1"/>
  <c r="P456" i="1" s="1"/>
  <c r="Q456" i="1" s="1"/>
  <c r="L456" i="1"/>
  <c r="O456" i="1" s="1"/>
  <c r="N448" i="1"/>
  <c r="P448" i="1" s="1"/>
  <c r="Q448" i="1" s="1"/>
  <c r="L448" i="1"/>
  <c r="O448" i="1" s="1"/>
  <c r="N384" i="1"/>
  <c r="P384" i="1" s="1"/>
  <c r="Q384" i="1" s="1"/>
  <c r="L384" i="1"/>
  <c r="O384" i="1" s="1"/>
  <c r="N376" i="1"/>
  <c r="P376" i="1" s="1"/>
  <c r="Q376" i="1" s="1"/>
  <c r="L376" i="1"/>
  <c r="O376" i="1" s="1"/>
  <c r="N336" i="1"/>
  <c r="P336" i="1" s="1"/>
  <c r="Q336" i="1" s="1"/>
  <c r="L336" i="1"/>
  <c r="O336" i="1" s="1"/>
  <c r="N304" i="1"/>
  <c r="P304" i="1" s="1"/>
  <c r="Q304" i="1" s="1"/>
  <c r="L304" i="1"/>
  <c r="O304" i="1" s="1"/>
  <c r="N208" i="1"/>
  <c r="P208" i="1" s="1"/>
  <c r="Q208" i="1" s="1"/>
  <c r="L208" i="1"/>
  <c r="O208" i="1" s="1"/>
  <c r="N200" i="1"/>
  <c r="P200" i="1" s="1"/>
  <c r="Q200" i="1" s="1"/>
  <c r="L200" i="1"/>
  <c r="O200" i="1" s="1"/>
  <c r="N160" i="1"/>
  <c r="P160" i="1" s="1"/>
  <c r="Q160" i="1" s="1"/>
  <c r="L160" i="1"/>
  <c r="O160" i="1" s="1"/>
  <c r="N88" i="1"/>
  <c r="P88" i="1" s="1"/>
  <c r="Q88" i="1" s="1"/>
  <c r="L88" i="1"/>
  <c r="O88" i="1" s="1"/>
  <c r="N64" i="1"/>
  <c r="P64" i="1" s="1"/>
  <c r="Q64" i="1" s="1"/>
  <c r="L64" i="1"/>
  <c r="O64" i="1" s="1"/>
  <c r="N2143" i="1"/>
  <c r="P2143" i="1" s="1"/>
  <c r="Q2143" i="1" s="1"/>
  <c r="L2143" i="1"/>
  <c r="O2143" i="1" s="1"/>
  <c r="N2135" i="1"/>
  <c r="P2135" i="1" s="1"/>
  <c r="Q2135" i="1" s="1"/>
  <c r="L2135" i="1"/>
  <c r="O2135" i="1" s="1"/>
  <c r="N2127" i="1"/>
  <c r="P2127" i="1" s="1"/>
  <c r="Q2127" i="1" s="1"/>
  <c r="L2127" i="1"/>
  <c r="O2127" i="1" s="1"/>
  <c r="N2119" i="1"/>
  <c r="P2119" i="1" s="1"/>
  <c r="Q2119" i="1" s="1"/>
  <c r="L2119" i="1"/>
  <c r="O2119" i="1" s="1"/>
  <c r="N2103" i="1"/>
  <c r="P2103" i="1" s="1"/>
  <c r="Q2103" i="1" s="1"/>
  <c r="L2103" i="1"/>
  <c r="O2103" i="1" s="1"/>
  <c r="N2087" i="1"/>
  <c r="P2087" i="1" s="1"/>
  <c r="Q2087" i="1" s="1"/>
  <c r="L2087" i="1"/>
  <c r="O2087" i="1" s="1"/>
  <c r="N2079" i="1"/>
  <c r="P2079" i="1" s="1"/>
  <c r="Q2079" i="1" s="1"/>
  <c r="L2079" i="1"/>
  <c r="O2079" i="1" s="1"/>
  <c r="N2071" i="1"/>
  <c r="P2071" i="1" s="1"/>
  <c r="Q2071" i="1" s="1"/>
  <c r="L2071" i="1"/>
  <c r="O2071" i="1" s="1"/>
  <c r="N2063" i="1"/>
  <c r="P2063" i="1" s="1"/>
  <c r="Q2063" i="1" s="1"/>
  <c r="L2063" i="1"/>
  <c r="O2063" i="1" s="1"/>
  <c r="N2047" i="1"/>
  <c r="P2047" i="1" s="1"/>
  <c r="Q2047" i="1" s="1"/>
  <c r="L2047" i="1"/>
  <c r="O2047" i="1" s="1"/>
  <c r="N2031" i="1"/>
  <c r="P2031" i="1" s="1"/>
  <c r="Q2031" i="1" s="1"/>
  <c r="L2031" i="1"/>
  <c r="O2031" i="1" s="1"/>
  <c r="N2023" i="1"/>
  <c r="P2023" i="1" s="1"/>
  <c r="Q2023" i="1" s="1"/>
  <c r="L2023" i="1"/>
  <c r="O2023" i="1" s="1"/>
  <c r="N1983" i="1"/>
  <c r="P1983" i="1" s="1"/>
  <c r="Q1983" i="1" s="1"/>
  <c r="L1983" i="1"/>
  <c r="O1983" i="1" s="1"/>
  <c r="N1943" i="1"/>
  <c r="P1943" i="1" s="1"/>
  <c r="Q1943" i="1" s="1"/>
  <c r="L1943" i="1"/>
  <c r="O1943" i="1" s="1"/>
  <c r="N1911" i="1"/>
  <c r="P1911" i="1" s="1"/>
  <c r="Q1911" i="1" s="1"/>
  <c r="L1911" i="1"/>
  <c r="O1911" i="1" s="1"/>
  <c r="N1903" i="1"/>
  <c r="P1903" i="1" s="1"/>
  <c r="Q1903" i="1" s="1"/>
  <c r="L1903" i="1"/>
  <c r="O1903" i="1" s="1"/>
  <c r="N1863" i="1"/>
  <c r="P1863" i="1" s="1"/>
  <c r="Q1863" i="1" s="1"/>
  <c r="L1863" i="1"/>
  <c r="O1863" i="1" s="1"/>
  <c r="N1855" i="1"/>
  <c r="P1855" i="1" s="1"/>
  <c r="Q1855" i="1" s="1"/>
  <c r="L1855" i="1"/>
  <c r="O1855" i="1" s="1"/>
  <c r="N1815" i="1"/>
  <c r="P1815" i="1" s="1"/>
  <c r="Q1815" i="1" s="1"/>
  <c r="L1815" i="1"/>
  <c r="O1815" i="1" s="1"/>
  <c r="N1807" i="1"/>
  <c r="P1807" i="1" s="1"/>
  <c r="Q1807" i="1" s="1"/>
  <c r="L1807" i="1"/>
  <c r="O1807" i="1" s="1"/>
  <c r="N1775" i="1"/>
  <c r="P1775" i="1" s="1"/>
  <c r="Q1775" i="1" s="1"/>
  <c r="L1775" i="1"/>
  <c r="O1775" i="1" s="1"/>
  <c r="N1767" i="1"/>
  <c r="P1767" i="1" s="1"/>
  <c r="Q1767" i="1" s="1"/>
  <c r="L1767" i="1"/>
  <c r="O1767" i="1" s="1"/>
  <c r="N1759" i="1"/>
  <c r="P1759" i="1" s="1"/>
  <c r="Q1759" i="1" s="1"/>
  <c r="L1759" i="1"/>
  <c r="O1759" i="1" s="1"/>
  <c r="N1751" i="1"/>
  <c r="P1751" i="1" s="1"/>
  <c r="Q1751" i="1" s="1"/>
  <c r="L1751" i="1"/>
  <c r="O1751" i="1" s="1"/>
  <c r="N1743" i="1"/>
  <c r="P1743" i="1" s="1"/>
  <c r="Q1743" i="1" s="1"/>
  <c r="L1743" i="1"/>
  <c r="O1743" i="1" s="1"/>
  <c r="N1719" i="1"/>
  <c r="P1719" i="1" s="1"/>
  <c r="Q1719" i="1" s="1"/>
  <c r="L1719" i="1"/>
  <c r="O1719" i="1" s="1"/>
  <c r="N1711" i="1"/>
  <c r="P1711" i="1" s="1"/>
  <c r="Q1711" i="1" s="1"/>
  <c r="L1711" i="1"/>
  <c r="O1711" i="1" s="1"/>
  <c r="N1687" i="1"/>
  <c r="P1687" i="1" s="1"/>
  <c r="Q1687" i="1" s="1"/>
  <c r="L1687" i="1"/>
  <c r="O1687" i="1" s="1"/>
  <c r="N1671" i="1"/>
  <c r="P1671" i="1" s="1"/>
  <c r="Q1671" i="1" s="1"/>
  <c r="L1671" i="1"/>
  <c r="O1671" i="1" s="1"/>
  <c r="N1647" i="1"/>
  <c r="P1647" i="1" s="1"/>
  <c r="Q1647" i="1" s="1"/>
  <c r="L1647" i="1"/>
  <c r="O1647" i="1" s="1"/>
  <c r="N1639" i="1"/>
  <c r="P1639" i="1" s="1"/>
  <c r="Q1639" i="1" s="1"/>
  <c r="L1639" i="1"/>
  <c r="O1639" i="1" s="1"/>
  <c r="N1631" i="1"/>
  <c r="P1631" i="1" s="1"/>
  <c r="Q1631" i="1" s="1"/>
  <c r="L1631" i="1"/>
  <c r="O1631" i="1" s="1"/>
  <c r="N1623" i="1"/>
  <c r="P1623" i="1" s="1"/>
  <c r="Q1623" i="1" s="1"/>
  <c r="L1623" i="1"/>
  <c r="O1623" i="1" s="1"/>
  <c r="N1591" i="1"/>
  <c r="P1591" i="1" s="1"/>
  <c r="Q1591" i="1" s="1"/>
  <c r="L1591" i="1"/>
  <c r="O1591" i="1" s="1"/>
  <c r="N1575" i="1"/>
  <c r="P1575" i="1" s="1"/>
  <c r="Q1575" i="1" s="1"/>
  <c r="L1575" i="1"/>
  <c r="O1575" i="1" s="1"/>
  <c r="N1551" i="1"/>
  <c r="P1551" i="1" s="1"/>
  <c r="Q1551" i="1" s="1"/>
  <c r="L1551" i="1"/>
  <c r="O1551" i="1" s="1"/>
  <c r="N1495" i="1"/>
  <c r="P1495" i="1" s="1"/>
  <c r="Q1495" i="1" s="1"/>
  <c r="L1495" i="1"/>
  <c r="O1495" i="1" s="1"/>
  <c r="N1487" i="1"/>
  <c r="P1487" i="1" s="1"/>
  <c r="Q1487" i="1" s="1"/>
  <c r="L1487" i="1"/>
  <c r="O1487" i="1" s="1"/>
  <c r="N1471" i="1"/>
  <c r="P1471" i="1" s="1"/>
  <c r="Q1471" i="1" s="1"/>
  <c r="L1471" i="1"/>
  <c r="O1471" i="1" s="1"/>
  <c r="N1463" i="1"/>
  <c r="P1463" i="1" s="1"/>
  <c r="Q1463" i="1" s="1"/>
  <c r="L1463" i="1"/>
  <c r="O1463" i="1" s="1"/>
  <c r="N1455" i="1"/>
  <c r="P1455" i="1" s="1"/>
  <c r="Q1455" i="1" s="1"/>
  <c r="L1455" i="1"/>
  <c r="O1455" i="1" s="1"/>
  <c r="N1447" i="1"/>
  <c r="P1447" i="1" s="1"/>
  <c r="Q1447" i="1" s="1"/>
  <c r="L1447" i="1"/>
  <c r="O1447" i="1" s="1"/>
  <c r="N1439" i="1"/>
  <c r="P1439" i="1" s="1"/>
  <c r="Q1439" i="1" s="1"/>
  <c r="L1439" i="1"/>
  <c r="O1439" i="1" s="1"/>
  <c r="N1407" i="1"/>
  <c r="P1407" i="1" s="1"/>
  <c r="Q1407" i="1" s="1"/>
  <c r="L1407" i="1"/>
  <c r="O1407" i="1" s="1"/>
  <c r="N1399" i="1"/>
  <c r="P1399" i="1" s="1"/>
  <c r="Q1399" i="1" s="1"/>
  <c r="L1399" i="1"/>
  <c r="O1399" i="1" s="1"/>
  <c r="N1375" i="1"/>
  <c r="P1375" i="1" s="1"/>
  <c r="Q1375" i="1" s="1"/>
  <c r="L1375" i="1"/>
  <c r="O1375" i="1" s="1"/>
  <c r="N1343" i="1"/>
  <c r="P1343" i="1" s="1"/>
  <c r="Q1343" i="1" s="1"/>
  <c r="L1343" i="1"/>
  <c r="O1343" i="1" s="1"/>
  <c r="N1335" i="1"/>
  <c r="P1335" i="1" s="1"/>
  <c r="Q1335" i="1" s="1"/>
  <c r="L1335" i="1"/>
  <c r="O1335" i="1" s="1"/>
  <c r="N1311" i="1"/>
  <c r="P1311" i="1" s="1"/>
  <c r="Q1311" i="1" s="1"/>
  <c r="L1311" i="1"/>
  <c r="O1311" i="1" s="1"/>
  <c r="N1303" i="1"/>
  <c r="P1303" i="1" s="1"/>
  <c r="Q1303" i="1" s="1"/>
  <c r="L1303" i="1"/>
  <c r="O1303" i="1" s="1"/>
  <c r="N1295" i="1"/>
  <c r="P1295" i="1" s="1"/>
  <c r="Q1295" i="1" s="1"/>
  <c r="L1295" i="1"/>
  <c r="O1295" i="1" s="1"/>
  <c r="N1287" i="1"/>
  <c r="P1287" i="1" s="1"/>
  <c r="Q1287" i="1" s="1"/>
  <c r="L1287" i="1"/>
  <c r="O1287" i="1" s="1"/>
  <c r="N1231" i="1"/>
  <c r="P1231" i="1" s="1"/>
  <c r="Q1231" i="1" s="1"/>
  <c r="L1231" i="1"/>
  <c r="O1231" i="1" s="1"/>
  <c r="N1191" i="1"/>
  <c r="P1191" i="1" s="1"/>
  <c r="Q1191" i="1" s="1"/>
  <c r="L1191" i="1"/>
  <c r="O1191" i="1" s="1"/>
  <c r="N1167" i="1"/>
  <c r="P1167" i="1" s="1"/>
  <c r="Q1167" i="1" s="1"/>
  <c r="L1167" i="1"/>
  <c r="O1167" i="1" s="1"/>
  <c r="N1151" i="1"/>
  <c r="P1151" i="1" s="1"/>
  <c r="Q1151" i="1" s="1"/>
  <c r="L1151" i="1"/>
  <c r="O1151" i="1" s="1"/>
  <c r="N1143" i="1"/>
  <c r="P1143" i="1" s="1"/>
  <c r="Q1143" i="1" s="1"/>
  <c r="L1143" i="1"/>
  <c r="O1143" i="1" s="1"/>
  <c r="N1127" i="1"/>
  <c r="P1127" i="1" s="1"/>
  <c r="Q1127" i="1" s="1"/>
  <c r="L1127" i="1"/>
  <c r="O1127" i="1" s="1"/>
  <c r="N1047" i="1"/>
  <c r="P1047" i="1" s="1"/>
  <c r="Q1047" i="1" s="1"/>
  <c r="L1047" i="1"/>
  <c r="O1047" i="1" s="1"/>
  <c r="N1023" i="1"/>
  <c r="P1023" i="1" s="1"/>
  <c r="Q1023" i="1" s="1"/>
  <c r="L1023" i="1"/>
  <c r="O1023" i="1" s="1"/>
  <c r="N959" i="1"/>
  <c r="P959" i="1" s="1"/>
  <c r="Q959" i="1" s="1"/>
  <c r="L959" i="1"/>
  <c r="O959" i="1" s="1"/>
  <c r="N951" i="1"/>
  <c r="P951" i="1" s="1"/>
  <c r="Q951" i="1" s="1"/>
  <c r="L951" i="1"/>
  <c r="O951" i="1" s="1"/>
  <c r="N943" i="1"/>
  <c r="P943" i="1" s="1"/>
  <c r="Q943" i="1" s="1"/>
  <c r="L943" i="1"/>
  <c r="O943" i="1" s="1"/>
  <c r="N879" i="1"/>
  <c r="P879" i="1" s="1"/>
  <c r="Q879" i="1" s="1"/>
  <c r="L879" i="1"/>
  <c r="O879" i="1" s="1"/>
  <c r="N815" i="1"/>
  <c r="P815" i="1" s="1"/>
  <c r="Q815" i="1" s="1"/>
  <c r="L815" i="1"/>
  <c r="O815" i="1" s="1"/>
  <c r="N759" i="1"/>
  <c r="P759" i="1" s="1"/>
  <c r="Q759" i="1" s="1"/>
  <c r="L759" i="1"/>
  <c r="O759" i="1" s="1"/>
  <c r="N679" i="1"/>
  <c r="P679" i="1" s="1"/>
  <c r="Q679" i="1" s="1"/>
  <c r="L679" i="1"/>
  <c r="O679" i="1" s="1"/>
  <c r="N599" i="1"/>
  <c r="P599" i="1" s="1"/>
  <c r="Q599" i="1" s="1"/>
  <c r="L599" i="1"/>
  <c r="O599" i="1" s="1"/>
  <c r="N591" i="1"/>
  <c r="P591" i="1" s="1"/>
  <c r="Q591" i="1" s="1"/>
  <c r="L591" i="1"/>
  <c r="O591" i="1" s="1"/>
  <c r="N575" i="1"/>
  <c r="P575" i="1" s="1"/>
  <c r="Q575" i="1" s="1"/>
  <c r="L575" i="1"/>
  <c r="O575" i="1" s="1"/>
  <c r="N543" i="1"/>
  <c r="P543" i="1" s="1"/>
  <c r="Q543" i="1" s="1"/>
  <c r="L543" i="1"/>
  <c r="O543" i="1" s="1"/>
  <c r="N519" i="1"/>
  <c r="P519" i="1" s="1"/>
  <c r="Q519" i="1" s="1"/>
  <c r="L519" i="1"/>
  <c r="O519" i="1" s="1"/>
  <c r="N487" i="1"/>
  <c r="P487" i="1" s="1"/>
  <c r="Q487" i="1" s="1"/>
  <c r="L487" i="1"/>
  <c r="O487" i="1" s="1"/>
  <c r="N463" i="1"/>
  <c r="P463" i="1" s="1"/>
  <c r="Q463" i="1" s="1"/>
  <c r="L463" i="1"/>
  <c r="O463" i="1" s="1"/>
  <c r="N455" i="1"/>
  <c r="P455" i="1" s="1"/>
  <c r="Q455" i="1" s="1"/>
  <c r="L455" i="1"/>
  <c r="O455" i="1" s="1"/>
  <c r="N447" i="1"/>
  <c r="P447" i="1" s="1"/>
  <c r="Q447" i="1" s="1"/>
  <c r="L447" i="1"/>
  <c r="O447" i="1" s="1"/>
  <c r="N383" i="1"/>
  <c r="P383" i="1" s="1"/>
  <c r="Q383" i="1" s="1"/>
  <c r="L383" i="1"/>
  <c r="O383" i="1" s="1"/>
  <c r="N375" i="1"/>
  <c r="P375" i="1" s="1"/>
  <c r="Q375" i="1" s="1"/>
  <c r="L375" i="1"/>
  <c r="O375" i="1" s="1"/>
  <c r="N303" i="1"/>
  <c r="P303" i="1" s="1"/>
  <c r="Q303" i="1" s="1"/>
  <c r="L303" i="1"/>
  <c r="O303" i="1" s="1"/>
  <c r="N207" i="1"/>
  <c r="P207" i="1" s="1"/>
  <c r="Q207" i="1" s="1"/>
  <c r="L207" i="1"/>
  <c r="O207" i="1" s="1"/>
  <c r="N199" i="1"/>
  <c r="P199" i="1" s="1"/>
  <c r="Q199" i="1" s="1"/>
  <c r="L199" i="1"/>
  <c r="O199" i="1" s="1"/>
  <c r="N159" i="1"/>
  <c r="P159" i="1" s="1"/>
  <c r="Q159" i="1" s="1"/>
  <c r="L159" i="1"/>
  <c r="O159" i="1" s="1"/>
  <c r="N87" i="1"/>
  <c r="P87" i="1" s="1"/>
  <c r="Q87" i="1" s="1"/>
  <c r="L87" i="1"/>
  <c r="O87" i="1" s="1"/>
  <c r="N2134" i="1"/>
  <c r="P2134" i="1" s="1"/>
  <c r="Q2134" i="1" s="1"/>
  <c r="L2134" i="1"/>
  <c r="O2134" i="1" s="1"/>
  <c r="N2126" i="1"/>
  <c r="P2126" i="1" s="1"/>
  <c r="Q2126" i="1" s="1"/>
  <c r="L2126" i="1"/>
  <c r="O2126" i="1" s="1"/>
  <c r="N2118" i="1"/>
  <c r="P2118" i="1" s="1"/>
  <c r="Q2118" i="1" s="1"/>
  <c r="L2118" i="1"/>
  <c r="O2118" i="1" s="1"/>
  <c r="N2110" i="1"/>
  <c r="P2110" i="1" s="1"/>
  <c r="Q2110" i="1" s="1"/>
  <c r="L2110" i="1"/>
  <c r="O2110" i="1" s="1"/>
  <c r="N2094" i="1"/>
  <c r="P2094" i="1" s="1"/>
  <c r="Q2094" i="1" s="1"/>
  <c r="L2094" i="1"/>
  <c r="O2094" i="1" s="1"/>
  <c r="N2078" i="1"/>
  <c r="P2078" i="1" s="1"/>
  <c r="Q2078" i="1" s="1"/>
  <c r="L2078" i="1"/>
  <c r="O2078" i="1" s="1"/>
  <c r="N2070" i="1"/>
  <c r="P2070" i="1" s="1"/>
  <c r="Q2070" i="1" s="1"/>
  <c r="L2070" i="1"/>
  <c r="O2070" i="1" s="1"/>
  <c r="N2062" i="1"/>
  <c r="P2062" i="1" s="1"/>
  <c r="Q2062" i="1" s="1"/>
  <c r="L2062" i="1"/>
  <c r="O2062" i="1" s="1"/>
  <c r="N2054" i="1"/>
  <c r="P2054" i="1" s="1"/>
  <c r="Q2054" i="1" s="1"/>
  <c r="L2054" i="1"/>
  <c r="O2054" i="1" s="1"/>
  <c r="N2046" i="1"/>
  <c r="P2046" i="1" s="1"/>
  <c r="Q2046" i="1" s="1"/>
  <c r="L2046" i="1"/>
  <c r="O2046" i="1" s="1"/>
  <c r="N2022" i="1"/>
  <c r="P2022" i="1" s="1"/>
  <c r="Q2022" i="1" s="1"/>
  <c r="L2022" i="1"/>
  <c r="O2022" i="1" s="1"/>
  <c r="N2006" i="1"/>
  <c r="P2006" i="1" s="1"/>
  <c r="Q2006" i="1" s="1"/>
  <c r="L2006" i="1"/>
  <c r="O2006" i="1" s="1"/>
  <c r="N1998" i="1"/>
  <c r="P1998" i="1" s="1"/>
  <c r="Q1998" i="1" s="1"/>
  <c r="L1998" i="1"/>
  <c r="O1998" i="1" s="1"/>
  <c r="N1982" i="1"/>
  <c r="P1982" i="1" s="1"/>
  <c r="Q1982" i="1" s="1"/>
  <c r="L1982" i="1"/>
  <c r="O1982" i="1" s="1"/>
  <c r="N1950" i="1"/>
  <c r="P1950" i="1" s="1"/>
  <c r="Q1950" i="1" s="1"/>
  <c r="L1950" i="1"/>
  <c r="O1950" i="1" s="1"/>
  <c r="N1910" i="1"/>
  <c r="P1910" i="1" s="1"/>
  <c r="Q1910" i="1" s="1"/>
  <c r="L1910" i="1"/>
  <c r="O1910" i="1" s="1"/>
  <c r="N1894" i="1"/>
  <c r="P1894" i="1" s="1"/>
  <c r="Q1894" i="1" s="1"/>
  <c r="L1894" i="1"/>
  <c r="O1894" i="1" s="1"/>
  <c r="N1870" i="1"/>
  <c r="P1870" i="1" s="1"/>
  <c r="Q1870" i="1" s="1"/>
  <c r="L1870" i="1"/>
  <c r="O1870" i="1" s="1"/>
  <c r="N1862" i="1"/>
  <c r="P1862" i="1" s="1"/>
  <c r="Q1862" i="1" s="1"/>
  <c r="L1862" i="1"/>
  <c r="O1862" i="1" s="1"/>
  <c r="N1854" i="1"/>
  <c r="P1854" i="1" s="1"/>
  <c r="Q1854" i="1" s="1"/>
  <c r="L1854" i="1"/>
  <c r="O1854" i="1" s="1"/>
  <c r="N1830" i="1"/>
  <c r="P1830" i="1" s="1"/>
  <c r="Q1830" i="1" s="1"/>
  <c r="L1830" i="1"/>
  <c r="O1830" i="1" s="1"/>
  <c r="N1814" i="1"/>
  <c r="P1814" i="1" s="1"/>
  <c r="Q1814" i="1" s="1"/>
  <c r="L1814" i="1"/>
  <c r="O1814" i="1" s="1"/>
  <c r="N1806" i="1"/>
  <c r="P1806" i="1" s="1"/>
  <c r="Q1806" i="1" s="1"/>
  <c r="L1806" i="1"/>
  <c r="O1806" i="1" s="1"/>
  <c r="N1798" i="1"/>
  <c r="P1798" i="1" s="1"/>
  <c r="Q1798" i="1" s="1"/>
  <c r="L1798" i="1"/>
  <c r="O1798" i="1" s="1"/>
  <c r="N1774" i="1"/>
  <c r="P1774" i="1" s="1"/>
  <c r="Q1774" i="1" s="1"/>
  <c r="L1774" i="1"/>
  <c r="O1774" i="1" s="1"/>
  <c r="N1766" i="1"/>
  <c r="P1766" i="1" s="1"/>
  <c r="Q1766" i="1" s="1"/>
  <c r="L1766" i="1"/>
  <c r="O1766" i="1" s="1"/>
  <c r="N1742" i="1"/>
  <c r="P1742" i="1" s="1"/>
  <c r="Q1742" i="1" s="1"/>
  <c r="L1742" i="1"/>
  <c r="O1742" i="1" s="1"/>
  <c r="N1726" i="1"/>
  <c r="P1726" i="1" s="1"/>
  <c r="Q1726" i="1" s="1"/>
  <c r="L1726" i="1"/>
  <c r="O1726" i="1" s="1"/>
  <c r="N1718" i="1"/>
  <c r="P1718" i="1" s="1"/>
  <c r="Q1718" i="1" s="1"/>
  <c r="L1718" i="1"/>
  <c r="O1718" i="1" s="1"/>
  <c r="N1678" i="1"/>
  <c r="P1678" i="1" s="1"/>
  <c r="Q1678" i="1" s="1"/>
  <c r="L1678" i="1"/>
  <c r="O1678" i="1" s="1"/>
  <c r="N1670" i="1"/>
  <c r="P1670" i="1" s="1"/>
  <c r="Q1670" i="1" s="1"/>
  <c r="L1670" i="1"/>
  <c r="O1670" i="1" s="1"/>
  <c r="N1646" i="1"/>
  <c r="P1646" i="1" s="1"/>
  <c r="Q1646" i="1" s="1"/>
  <c r="L1646" i="1"/>
  <c r="O1646" i="1" s="1"/>
  <c r="N1630" i="1"/>
  <c r="P1630" i="1" s="1"/>
  <c r="Q1630" i="1" s="1"/>
  <c r="L1630" i="1"/>
  <c r="O1630" i="1" s="1"/>
  <c r="N1622" i="1"/>
  <c r="P1622" i="1" s="1"/>
  <c r="Q1622" i="1" s="1"/>
  <c r="L1622" i="1"/>
  <c r="O1622" i="1" s="1"/>
  <c r="N1606" i="1"/>
  <c r="P1606" i="1" s="1"/>
  <c r="Q1606" i="1" s="1"/>
  <c r="L1606" i="1"/>
  <c r="O1606" i="1" s="1"/>
  <c r="N1598" i="1"/>
  <c r="P1598" i="1" s="1"/>
  <c r="Q1598" i="1" s="1"/>
  <c r="L1598" i="1"/>
  <c r="O1598" i="1" s="1"/>
  <c r="N1542" i="1"/>
  <c r="P1542" i="1" s="1"/>
  <c r="Q1542" i="1" s="1"/>
  <c r="L1542" i="1"/>
  <c r="O1542" i="1" s="1"/>
  <c r="N1526" i="1"/>
  <c r="P1526" i="1" s="1"/>
  <c r="Q1526" i="1" s="1"/>
  <c r="L1526" i="1"/>
  <c r="O1526" i="1" s="1"/>
  <c r="N1470" i="1"/>
  <c r="P1470" i="1" s="1"/>
  <c r="Q1470" i="1" s="1"/>
  <c r="L1470" i="1"/>
  <c r="O1470" i="1" s="1"/>
  <c r="N1462" i="1"/>
  <c r="P1462" i="1" s="1"/>
  <c r="Q1462" i="1" s="1"/>
  <c r="L1462" i="1"/>
  <c r="O1462" i="1" s="1"/>
  <c r="N1454" i="1"/>
  <c r="P1454" i="1" s="1"/>
  <c r="Q1454" i="1" s="1"/>
  <c r="L1454" i="1"/>
  <c r="O1454" i="1" s="1"/>
  <c r="N1430" i="1"/>
  <c r="P1430" i="1" s="1"/>
  <c r="Q1430" i="1" s="1"/>
  <c r="L1430" i="1"/>
  <c r="O1430" i="1" s="1"/>
  <c r="N1422" i="1"/>
  <c r="P1422" i="1" s="1"/>
  <c r="Q1422" i="1" s="1"/>
  <c r="L1422" i="1"/>
  <c r="O1422" i="1" s="1"/>
  <c r="N1406" i="1"/>
  <c r="P1406" i="1" s="1"/>
  <c r="Q1406" i="1" s="1"/>
  <c r="L1406" i="1"/>
  <c r="O1406" i="1" s="1"/>
  <c r="N1382" i="1"/>
  <c r="P1382" i="1" s="1"/>
  <c r="Q1382" i="1" s="1"/>
  <c r="L1382" i="1"/>
  <c r="O1382" i="1" s="1"/>
  <c r="N1326" i="1"/>
  <c r="P1326" i="1" s="1"/>
  <c r="Q1326" i="1" s="1"/>
  <c r="L1326" i="1"/>
  <c r="O1326" i="1" s="1"/>
  <c r="N1310" i="1"/>
  <c r="P1310" i="1" s="1"/>
  <c r="Q1310" i="1" s="1"/>
  <c r="L1310" i="1"/>
  <c r="O1310" i="1" s="1"/>
  <c r="N1302" i="1"/>
  <c r="P1302" i="1" s="1"/>
  <c r="Q1302" i="1" s="1"/>
  <c r="L1302" i="1"/>
  <c r="O1302" i="1" s="1"/>
  <c r="N1286" i="1"/>
  <c r="P1286" i="1" s="1"/>
  <c r="Q1286" i="1" s="1"/>
  <c r="L1286" i="1"/>
  <c r="O1286" i="1" s="1"/>
  <c r="N1278" i="1"/>
  <c r="P1278" i="1" s="1"/>
  <c r="Q1278" i="1" s="1"/>
  <c r="L1278" i="1"/>
  <c r="O1278" i="1" s="1"/>
  <c r="N1230" i="1"/>
  <c r="P1230" i="1" s="1"/>
  <c r="Q1230" i="1" s="1"/>
  <c r="L1230" i="1"/>
  <c r="O1230" i="1" s="1"/>
  <c r="N1190" i="1"/>
  <c r="P1190" i="1" s="1"/>
  <c r="Q1190" i="1" s="1"/>
  <c r="L1190" i="1"/>
  <c r="O1190" i="1" s="1"/>
  <c r="N1150" i="1"/>
  <c r="P1150" i="1" s="1"/>
  <c r="Q1150" i="1" s="1"/>
  <c r="L1150" i="1"/>
  <c r="O1150" i="1" s="1"/>
  <c r="N1102" i="1"/>
  <c r="P1102" i="1" s="1"/>
  <c r="Q1102" i="1" s="1"/>
  <c r="L1102" i="1"/>
  <c r="O1102" i="1" s="1"/>
  <c r="N1086" i="1"/>
  <c r="P1086" i="1" s="1"/>
  <c r="Q1086" i="1" s="1"/>
  <c r="L1086" i="1"/>
  <c r="O1086" i="1" s="1"/>
  <c r="N1046" i="1"/>
  <c r="P1046" i="1" s="1"/>
  <c r="Q1046" i="1" s="1"/>
  <c r="L1046" i="1"/>
  <c r="O1046" i="1" s="1"/>
  <c r="N1022" i="1"/>
  <c r="P1022" i="1" s="1"/>
  <c r="Q1022" i="1" s="1"/>
  <c r="L1022" i="1"/>
  <c r="O1022" i="1" s="1"/>
  <c r="N958" i="1"/>
  <c r="P958" i="1" s="1"/>
  <c r="Q958" i="1" s="1"/>
  <c r="L958" i="1"/>
  <c r="O958" i="1" s="1"/>
  <c r="N950" i="1"/>
  <c r="P950" i="1" s="1"/>
  <c r="Q950" i="1" s="1"/>
  <c r="L950" i="1"/>
  <c r="O950" i="1" s="1"/>
  <c r="N870" i="1"/>
  <c r="P870" i="1" s="1"/>
  <c r="Q870" i="1" s="1"/>
  <c r="L870" i="1"/>
  <c r="O870" i="1" s="1"/>
  <c r="N814" i="1"/>
  <c r="P814" i="1" s="1"/>
  <c r="Q814" i="1" s="1"/>
  <c r="L814" i="1"/>
  <c r="O814" i="1" s="1"/>
  <c r="N798" i="1"/>
  <c r="P798" i="1" s="1"/>
  <c r="Q798" i="1" s="1"/>
  <c r="L798" i="1"/>
  <c r="O798" i="1" s="1"/>
  <c r="N710" i="1"/>
  <c r="P710" i="1" s="1"/>
  <c r="Q710" i="1" s="1"/>
  <c r="L710" i="1"/>
  <c r="O710" i="1" s="1"/>
  <c r="N678" i="1"/>
  <c r="P678" i="1" s="1"/>
  <c r="Q678" i="1" s="1"/>
  <c r="L678" i="1"/>
  <c r="O678" i="1" s="1"/>
  <c r="N654" i="1"/>
  <c r="P654" i="1" s="1"/>
  <c r="Q654" i="1" s="1"/>
  <c r="L654" i="1"/>
  <c r="O654" i="1" s="1"/>
  <c r="N598" i="1"/>
  <c r="P598" i="1" s="1"/>
  <c r="Q598" i="1" s="1"/>
  <c r="L598" i="1"/>
  <c r="O598" i="1" s="1"/>
  <c r="N590" i="1"/>
  <c r="P590" i="1" s="1"/>
  <c r="Q590" i="1" s="1"/>
  <c r="L590" i="1"/>
  <c r="O590" i="1" s="1"/>
  <c r="N574" i="1"/>
  <c r="P574" i="1" s="1"/>
  <c r="Q574" i="1" s="1"/>
  <c r="L574" i="1"/>
  <c r="O574" i="1" s="1"/>
  <c r="N542" i="1"/>
  <c r="P542" i="1" s="1"/>
  <c r="Q542" i="1" s="1"/>
  <c r="L542" i="1"/>
  <c r="O542" i="1" s="1"/>
  <c r="N502" i="1"/>
  <c r="P502" i="1" s="1"/>
  <c r="Q502" i="1" s="1"/>
  <c r="L502" i="1"/>
  <c r="O502" i="1" s="1"/>
  <c r="N462" i="1"/>
  <c r="P462" i="1" s="1"/>
  <c r="Q462" i="1" s="1"/>
  <c r="L462" i="1"/>
  <c r="O462" i="1" s="1"/>
  <c r="N454" i="1"/>
  <c r="P454" i="1" s="1"/>
  <c r="Q454" i="1" s="1"/>
  <c r="L454" i="1"/>
  <c r="O454" i="1" s="1"/>
  <c r="N446" i="1"/>
  <c r="P446" i="1" s="1"/>
  <c r="Q446" i="1" s="1"/>
  <c r="L446" i="1"/>
  <c r="O446" i="1" s="1"/>
  <c r="N382" i="1"/>
  <c r="P382" i="1" s="1"/>
  <c r="Q382" i="1" s="1"/>
  <c r="L382" i="1"/>
  <c r="O382" i="1" s="1"/>
  <c r="N342" i="1"/>
  <c r="P342" i="1" s="1"/>
  <c r="Q342" i="1" s="1"/>
  <c r="L342" i="1"/>
  <c r="O342" i="1" s="1"/>
  <c r="N302" i="1"/>
  <c r="P302" i="1" s="1"/>
  <c r="Q302" i="1" s="1"/>
  <c r="L302" i="1"/>
  <c r="O302" i="1" s="1"/>
  <c r="N206" i="1"/>
  <c r="P206" i="1" s="1"/>
  <c r="Q206" i="1" s="1"/>
  <c r="L206" i="1"/>
  <c r="O206" i="1" s="1"/>
  <c r="N198" i="1"/>
  <c r="P198" i="1" s="1"/>
  <c r="Q198" i="1" s="1"/>
  <c r="L198" i="1"/>
  <c r="O198" i="1" s="1"/>
  <c r="N166" i="1"/>
  <c r="P166" i="1" s="1"/>
  <c r="Q166" i="1" s="1"/>
  <c r="L166" i="1"/>
  <c r="O166" i="1" s="1"/>
  <c r="N158" i="1"/>
  <c r="P158" i="1" s="1"/>
  <c r="Q158" i="1" s="1"/>
  <c r="L158" i="1"/>
  <c r="O158" i="1" s="1"/>
  <c r="N86" i="1"/>
  <c r="P86" i="1" s="1"/>
  <c r="Q86" i="1" s="1"/>
  <c r="L86" i="1"/>
  <c r="O86" i="1" s="1"/>
  <c r="N38" i="1"/>
  <c r="P38" i="1" s="1"/>
  <c r="Q38" i="1" s="1"/>
  <c r="L38" i="1"/>
  <c r="O38" i="1" s="1"/>
  <c r="N1909" i="1"/>
  <c r="P1909" i="1" s="1"/>
  <c r="Q1909" i="1" s="1"/>
  <c r="L1909" i="1"/>
  <c r="O1909" i="1" s="1"/>
  <c r="N1893" i="1"/>
  <c r="P1893" i="1" s="1"/>
  <c r="Q1893" i="1" s="1"/>
  <c r="L1893" i="1"/>
  <c r="O1893" i="1" s="1"/>
  <c r="N1885" i="1"/>
  <c r="P1885" i="1" s="1"/>
  <c r="Q1885" i="1" s="1"/>
  <c r="L1885" i="1"/>
  <c r="O1885" i="1" s="1"/>
  <c r="N1861" i="1"/>
  <c r="P1861" i="1" s="1"/>
  <c r="Q1861" i="1" s="1"/>
  <c r="L1861" i="1"/>
  <c r="O1861" i="1" s="1"/>
  <c r="N1853" i="1"/>
  <c r="P1853" i="1" s="1"/>
  <c r="Q1853" i="1" s="1"/>
  <c r="L1853" i="1"/>
  <c r="O1853" i="1" s="1"/>
  <c r="N1837" i="1"/>
  <c r="P1837" i="1" s="1"/>
  <c r="Q1837" i="1" s="1"/>
  <c r="L1837" i="1"/>
  <c r="O1837" i="1" s="1"/>
  <c r="N1829" i="1"/>
  <c r="P1829" i="1" s="1"/>
  <c r="Q1829" i="1" s="1"/>
  <c r="L1829" i="1"/>
  <c r="O1829" i="1" s="1"/>
  <c r="N1797" i="1"/>
  <c r="P1797" i="1" s="1"/>
  <c r="Q1797" i="1" s="1"/>
  <c r="L1797" i="1"/>
  <c r="O1797" i="1" s="1"/>
  <c r="N1773" i="1"/>
  <c r="P1773" i="1" s="1"/>
  <c r="Q1773" i="1" s="1"/>
  <c r="L1773" i="1"/>
  <c r="O1773" i="1" s="1"/>
  <c r="N1765" i="1"/>
  <c r="P1765" i="1" s="1"/>
  <c r="Q1765" i="1" s="1"/>
  <c r="L1765" i="1"/>
  <c r="O1765" i="1" s="1"/>
  <c r="N1757" i="1"/>
  <c r="P1757" i="1" s="1"/>
  <c r="Q1757" i="1" s="1"/>
  <c r="L1757" i="1"/>
  <c r="O1757" i="1" s="1"/>
  <c r="N1717" i="1"/>
  <c r="P1717" i="1" s="1"/>
  <c r="Q1717" i="1" s="1"/>
  <c r="L1717" i="1"/>
  <c r="O1717" i="1" s="1"/>
  <c r="N1701" i="1"/>
  <c r="P1701" i="1" s="1"/>
  <c r="Q1701" i="1" s="1"/>
  <c r="L1701" i="1"/>
  <c r="O1701" i="1" s="1"/>
  <c r="N1693" i="1"/>
  <c r="P1693" i="1" s="1"/>
  <c r="Q1693" i="1" s="1"/>
  <c r="L1693" i="1"/>
  <c r="O1693" i="1" s="1"/>
  <c r="N1685" i="1"/>
  <c r="P1685" i="1" s="1"/>
  <c r="Q1685" i="1" s="1"/>
  <c r="L1685" i="1"/>
  <c r="O1685" i="1" s="1"/>
  <c r="N1669" i="1"/>
  <c r="P1669" i="1" s="1"/>
  <c r="Q1669" i="1" s="1"/>
  <c r="L1669" i="1"/>
  <c r="O1669" i="1" s="1"/>
  <c r="N1645" i="1"/>
  <c r="P1645" i="1" s="1"/>
  <c r="Q1645" i="1" s="1"/>
  <c r="L1645" i="1"/>
  <c r="O1645" i="1" s="1"/>
  <c r="N1629" i="1"/>
  <c r="P1629" i="1" s="1"/>
  <c r="Q1629" i="1" s="1"/>
  <c r="L1629" i="1"/>
  <c r="O1629" i="1" s="1"/>
  <c r="N1621" i="1"/>
  <c r="P1621" i="1" s="1"/>
  <c r="Q1621" i="1" s="1"/>
  <c r="L1621" i="1"/>
  <c r="O1621" i="1" s="1"/>
  <c r="N1613" i="1"/>
  <c r="P1613" i="1" s="1"/>
  <c r="Q1613" i="1" s="1"/>
  <c r="L1613" i="1"/>
  <c r="O1613" i="1" s="1"/>
  <c r="N1605" i="1"/>
  <c r="P1605" i="1" s="1"/>
  <c r="Q1605" i="1" s="1"/>
  <c r="L1605" i="1"/>
  <c r="O1605" i="1" s="1"/>
  <c r="N1533" i="1"/>
  <c r="P1533" i="1" s="1"/>
  <c r="Q1533" i="1" s="1"/>
  <c r="L1533" i="1"/>
  <c r="O1533" i="1" s="1"/>
  <c r="N1517" i="1"/>
  <c r="P1517" i="1" s="1"/>
  <c r="Q1517" i="1" s="1"/>
  <c r="L1517" i="1"/>
  <c r="O1517" i="1" s="1"/>
  <c r="N1485" i="1"/>
  <c r="P1485" i="1" s="1"/>
  <c r="Q1485" i="1" s="1"/>
  <c r="L1485" i="1"/>
  <c r="O1485" i="1" s="1"/>
  <c r="N1469" i="1"/>
  <c r="P1469" i="1" s="1"/>
  <c r="Q1469" i="1" s="1"/>
  <c r="L1469" i="1"/>
  <c r="O1469" i="1" s="1"/>
  <c r="N1461" i="1"/>
  <c r="P1461" i="1" s="1"/>
  <c r="Q1461" i="1" s="1"/>
  <c r="L1461" i="1"/>
  <c r="O1461" i="1" s="1"/>
  <c r="N1429" i="1"/>
  <c r="P1429" i="1" s="1"/>
  <c r="Q1429" i="1" s="1"/>
  <c r="L1429" i="1"/>
  <c r="O1429" i="1" s="1"/>
  <c r="N1405" i="1"/>
  <c r="P1405" i="1" s="1"/>
  <c r="Q1405" i="1" s="1"/>
  <c r="L1405" i="1"/>
  <c r="O1405" i="1" s="1"/>
  <c r="N1365" i="1"/>
  <c r="P1365" i="1" s="1"/>
  <c r="Q1365" i="1" s="1"/>
  <c r="L1365" i="1"/>
  <c r="O1365" i="1" s="1"/>
  <c r="N1317" i="1"/>
  <c r="P1317" i="1" s="1"/>
  <c r="Q1317" i="1" s="1"/>
  <c r="L1317" i="1"/>
  <c r="O1317" i="1" s="1"/>
  <c r="N1309" i="1"/>
  <c r="P1309" i="1" s="1"/>
  <c r="Q1309" i="1" s="1"/>
  <c r="L1309" i="1"/>
  <c r="O1309" i="1" s="1"/>
  <c r="N1285" i="1"/>
  <c r="P1285" i="1" s="1"/>
  <c r="Q1285" i="1" s="1"/>
  <c r="L1285" i="1"/>
  <c r="O1285" i="1" s="1"/>
  <c r="N1245" i="1"/>
  <c r="P1245" i="1" s="1"/>
  <c r="Q1245" i="1" s="1"/>
  <c r="L1245" i="1"/>
  <c r="O1245" i="1" s="1"/>
  <c r="N1229" i="1"/>
  <c r="P1229" i="1" s="1"/>
  <c r="Q1229" i="1" s="1"/>
  <c r="L1229" i="1"/>
  <c r="O1229" i="1" s="1"/>
  <c r="N1189" i="1"/>
  <c r="P1189" i="1" s="1"/>
  <c r="Q1189" i="1" s="1"/>
  <c r="L1189" i="1"/>
  <c r="O1189" i="1" s="1"/>
  <c r="N1149" i="1"/>
  <c r="P1149" i="1" s="1"/>
  <c r="Q1149" i="1" s="1"/>
  <c r="L1149" i="1"/>
  <c r="O1149" i="1" s="1"/>
  <c r="N1077" i="1"/>
  <c r="P1077" i="1" s="1"/>
  <c r="Q1077" i="1" s="1"/>
  <c r="L1077" i="1"/>
  <c r="O1077" i="1" s="1"/>
  <c r="N1029" i="1"/>
  <c r="P1029" i="1" s="1"/>
  <c r="Q1029" i="1" s="1"/>
  <c r="L1029" i="1"/>
  <c r="O1029" i="1" s="1"/>
  <c r="N1021" i="1"/>
  <c r="P1021" i="1" s="1"/>
  <c r="Q1021" i="1" s="1"/>
  <c r="L1021" i="1"/>
  <c r="O1021" i="1" s="1"/>
  <c r="N1005" i="1"/>
  <c r="P1005" i="1" s="1"/>
  <c r="Q1005" i="1" s="1"/>
  <c r="L1005" i="1"/>
  <c r="O1005" i="1" s="1"/>
  <c r="N997" i="1"/>
  <c r="P997" i="1" s="1"/>
  <c r="Q997" i="1" s="1"/>
  <c r="L997" i="1"/>
  <c r="O997" i="1" s="1"/>
  <c r="N989" i="1"/>
  <c r="P989" i="1" s="1"/>
  <c r="Q989" i="1" s="1"/>
  <c r="L989" i="1"/>
  <c r="O989" i="1" s="1"/>
  <c r="N957" i="1"/>
  <c r="P957" i="1" s="1"/>
  <c r="Q957" i="1" s="1"/>
  <c r="L957" i="1"/>
  <c r="O957" i="1" s="1"/>
  <c r="N949" i="1"/>
  <c r="P949" i="1" s="1"/>
  <c r="Q949" i="1" s="1"/>
  <c r="L949" i="1"/>
  <c r="O949" i="1" s="1"/>
  <c r="N925" i="1"/>
  <c r="P925" i="1" s="1"/>
  <c r="Q925" i="1" s="1"/>
  <c r="L925" i="1"/>
  <c r="O925" i="1" s="1"/>
  <c r="N813" i="1"/>
  <c r="P813" i="1" s="1"/>
  <c r="Q813" i="1" s="1"/>
  <c r="L813" i="1"/>
  <c r="O813" i="1" s="1"/>
  <c r="N797" i="1"/>
  <c r="P797" i="1" s="1"/>
  <c r="Q797" i="1" s="1"/>
  <c r="L797" i="1"/>
  <c r="O797" i="1" s="1"/>
  <c r="N765" i="1"/>
  <c r="P765" i="1" s="1"/>
  <c r="Q765" i="1" s="1"/>
  <c r="L765" i="1"/>
  <c r="O765" i="1" s="1"/>
  <c r="N741" i="1"/>
  <c r="P741" i="1" s="1"/>
  <c r="Q741" i="1" s="1"/>
  <c r="L741" i="1"/>
  <c r="O741" i="1" s="1"/>
  <c r="N725" i="1"/>
  <c r="P725" i="1" s="1"/>
  <c r="Q725" i="1" s="1"/>
  <c r="L725" i="1"/>
  <c r="O725" i="1" s="1"/>
  <c r="N701" i="1"/>
  <c r="P701" i="1" s="1"/>
  <c r="Q701" i="1" s="1"/>
  <c r="L701" i="1"/>
  <c r="O701" i="1" s="1"/>
  <c r="N677" i="1"/>
  <c r="P677" i="1" s="1"/>
  <c r="Q677" i="1" s="1"/>
  <c r="L677" i="1"/>
  <c r="O677" i="1" s="1"/>
  <c r="N605" i="1"/>
  <c r="P605" i="1" s="1"/>
  <c r="Q605" i="1" s="1"/>
  <c r="L605" i="1"/>
  <c r="O605" i="1" s="1"/>
  <c r="N597" i="1"/>
  <c r="P597" i="1" s="1"/>
  <c r="Q597" i="1" s="1"/>
  <c r="L597" i="1"/>
  <c r="O597" i="1" s="1"/>
  <c r="N573" i="1"/>
  <c r="P573" i="1" s="1"/>
  <c r="Q573" i="1" s="1"/>
  <c r="L573" i="1"/>
  <c r="O573" i="1" s="1"/>
  <c r="N541" i="1"/>
  <c r="P541" i="1" s="1"/>
  <c r="Q541" i="1" s="1"/>
  <c r="L541" i="1"/>
  <c r="O541" i="1" s="1"/>
  <c r="N501" i="1"/>
  <c r="P501" i="1" s="1"/>
  <c r="Q501" i="1" s="1"/>
  <c r="L501" i="1"/>
  <c r="O501" i="1" s="1"/>
  <c r="N461" i="1"/>
  <c r="P461" i="1" s="1"/>
  <c r="Q461" i="1" s="1"/>
  <c r="L461" i="1"/>
  <c r="O461" i="1" s="1"/>
  <c r="N453" i="1"/>
  <c r="P453" i="1" s="1"/>
  <c r="Q453" i="1" s="1"/>
  <c r="L453" i="1"/>
  <c r="O453" i="1" s="1"/>
  <c r="N445" i="1"/>
  <c r="P445" i="1" s="1"/>
  <c r="Q445" i="1" s="1"/>
  <c r="L445" i="1"/>
  <c r="O445" i="1" s="1"/>
  <c r="N381" i="1"/>
  <c r="P381" i="1" s="1"/>
  <c r="Q381" i="1" s="1"/>
  <c r="L381" i="1"/>
  <c r="O381" i="1" s="1"/>
  <c r="N341" i="1"/>
  <c r="P341" i="1" s="1"/>
  <c r="Q341" i="1" s="1"/>
  <c r="L341" i="1"/>
  <c r="O341" i="1" s="1"/>
  <c r="N301" i="1"/>
  <c r="P301" i="1" s="1"/>
  <c r="Q301" i="1" s="1"/>
  <c r="L301" i="1"/>
  <c r="O301" i="1" s="1"/>
  <c r="N205" i="1"/>
  <c r="P205" i="1" s="1"/>
  <c r="Q205" i="1" s="1"/>
  <c r="L205" i="1"/>
  <c r="O205" i="1" s="1"/>
  <c r="N197" i="1"/>
  <c r="P197" i="1" s="1"/>
  <c r="Q197" i="1" s="1"/>
  <c r="L197" i="1"/>
  <c r="O197" i="1" s="1"/>
  <c r="N165" i="1"/>
  <c r="P165" i="1" s="1"/>
  <c r="Q165" i="1" s="1"/>
  <c r="L165" i="1"/>
  <c r="O165" i="1" s="1"/>
  <c r="N157" i="1"/>
  <c r="P157" i="1" s="1"/>
  <c r="Q157" i="1" s="1"/>
  <c r="L157" i="1"/>
  <c r="O157" i="1" s="1"/>
  <c r="N93" i="1"/>
  <c r="P93" i="1" s="1"/>
  <c r="Q93" i="1" s="1"/>
  <c r="L93" i="1"/>
  <c r="O93" i="1" s="1"/>
  <c r="N37" i="1"/>
  <c r="P37" i="1" s="1"/>
  <c r="Q37" i="1" s="1"/>
  <c r="L37" i="1"/>
  <c r="O37" i="1" s="1"/>
  <c r="O754" i="1"/>
  <c r="Q754" i="1" s="1"/>
  <c r="O738" i="1"/>
  <c r="Q738" i="1" s="1"/>
  <c r="O730" i="1"/>
  <c r="Q730" i="1" s="1"/>
  <c r="O794" i="1"/>
  <c r="Q794" i="1" s="1"/>
  <c r="O786" i="1"/>
  <c r="Q786" i="1" s="1"/>
  <c r="O770" i="1"/>
  <c r="Q770" i="1" s="1"/>
  <c r="O802" i="1"/>
  <c r="Q802" i="1" s="1"/>
  <c r="O922" i="1"/>
  <c r="Q922" i="1" s="1"/>
  <c r="O914" i="1"/>
  <c r="Q914" i="1" s="1"/>
  <c r="O906" i="1"/>
  <c r="Q906" i="1" s="1"/>
  <c r="O890" i="1"/>
  <c r="Q890" i="1" s="1"/>
  <c r="O1362" i="1"/>
  <c r="Q1362" i="1" s="1"/>
  <c r="O1354" i="1"/>
  <c r="Q1354" i="1" s="1"/>
  <c r="O1346" i="1"/>
  <c r="Q1346" i="1" s="1"/>
  <c r="O1338" i="1"/>
  <c r="Q1338" i="1" s="1"/>
  <c r="O1330" i="1"/>
  <c r="Q1330" i="1" s="1"/>
  <c r="O1314" i="1"/>
  <c r="Q1314" i="1" s="1"/>
  <c r="O1298" i="1"/>
  <c r="Q1298" i="1" s="1"/>
  <c r="O1290" i="1"/>
  <c r="Q1290" i="1" s="1"/>
  <c r="O1274" i="1"/>
  <c r="Q1274" i="1" s="1"/>
  <c r="O1266" i="1"/>
  <c r="Q1266" i="1" s="1"/>
  <c r="O1250" i="1"/>
  <c r="Q1250" i="1" s="1"/>
  <c r="O1242" i="1"/>
  <c r="Q1242" i="1" s="1"/>
  <c r="O1234" i="1"/>
  <c r="Q1234" i="1" s="1"/>
  <c r="O1218" i="1"/>
  <c r="Q1218" i="1" s="1"/>
  <c r="O1210" i="1"/>
  <c r="Q1210" i="1" s="1"/>
  <c r="O1202" i="1"/>
  <c r="Q1202" i="1" s="1"/>
  <c r="O1194" i="1"/>
  <c r="Q1194" i="1" s="1"/>
  <c r="O1170" i="1"/>
  <c r="Q1170" i="1" s="1"/>
  <c r="O1162" i="1"/>
  <c r="Q1162" i="1" s="1"/>
  <c r="O1138" i="1"/>
  <c r="Q1138" i="1" s="1"/>
  <c r="O1130" i="1"/>
  <c r="Q1130" i="1" s="1"/>
  <c r="O1122" i="1"/>
  <c r="Q1122" i="1" s="1"/>
  <c r="O1114" i="1"/>
  <c r="Q1114" i="1" s="1"/>
  <c r="O1106" i="1"/>
  <c r="Q1106" i="1" s="1"/>
  <c r="O1098" i="1"/>
  <c r="Q1098" i="1" s="1"/>
  <c r="O1090" i="1"/>
  <c r="Q1090" i="1" s="1"/>
  <c r="O1082" i="1"/>
  <c r="Q1082" i="1" s="1"/>
  <c r="O1074" i="1"/>
  <c r="Q1074" i="1" s="1"/>
  <c r="O1066" i="1"/>
  <c r="Q1066" i="1" s="1"/>
  <c r="O1058" i="1"/>
  <c r="Q1058" i="1" s="1"/>
  <c r="O1042" i="1"/>
  <c r="Q1042" i="1" s="1"/>
  <c r="O1010" i="1"/>
  <c r="Q1010" i="1" s="1"/>
  <c r="O1002" i="1"/>
  <c r="Q1002" i="1" s="1"/>
  <c r="O994" i="1"/>
  <c r="Q994" i="1" s="1"/>
  <c r="O978" i="1"/>
  <c r="Q978" i="1" s="1"/>
  <c r="O970" i="1"/>
  <c r="Q970" i="1" s="1"/>
  <c r="O946" i="1"/>
  <c r="Q946" i="1" s="1"/>
  <c r="O938" i="1"/>
  <c r="Q938" i="1" s="1"/>
  <c r="O930" i="1"/>
  <c r="Q930" i="1" s="1"/>
  <c r="O842" i="1"/>
  <c r="Q842" i="1" s="1"/>
  <c r="O834" i="1"/>
  <c r="Q834" i="1" s="1"/>
  <c r="O826" i="1"/>
  <c r="Q826" i="1" s="1"/>
  <c r="O874" i="1"/>
  <c r="Q874" i="1" s="1"/>
  <c r="O866" i="1"/>
  <c r="Q866" i="1" s="1"/>
  <c r="O722" i="1"/>
  <c r="Q722" i="1" s="1"/>
  <c r="O706" i="1"/>
  <c r="Q706" i="1" s="1"/>
  <c r="O698" i="1"/>
  <c r="Q698" i="1" s="1"/>
  <c r="O690" i="1"/>
  <c r="Q690" i="1" s="1"/>
  <c r="O666" i="1"/>
  <c r="Q666" i="1" s="1"/>
  <c r="O658" i="1"/>
  <c r="Q658" i="1" s="1"/>
  <c r="O650" i="1"/>
  <c r="Q650" i="1" s="1"/>
  <c r="O634" i="1"/>
  <c r="Q634" i="1" s="1"/>
  <c r="O626" i="1"/>
  <c r="Q626" i="1" s="1"/>
  <c r="O618" i="1"/>
  <c r="Q618" i="1" s="1"/>
  <c r="O586" i="1"/>
  <c r="Q586" i="1" s="1"/>
  <c r="O570" i="1"/>
  <c r="Q570" i="1" s="1"/>
  <c r="O562" i="1"/>
  <c r="Q562" i="1" s="1"/>
  <c r="O554" i="1"/>
  <c r="Q554" i="1" s="1"/>
  <c r="O530" i="1"/>
  <c r="Q530" i="1" s="1"/>
  <c r="O514" i="1"/>
  <c r="Q514" i="1" s="1"/>
  <c r="O506" i="1"/>
  <c r="Q506" i="1" s="1"/>
  <c r="O498" i="1"/>
  <c r="Q498" i="1" s="1"/>
  <c r="O482" i="1"/>
  <c r="Q482" i="1" s="1"/>
  <c r="O466" i="1"/>
  <c r="Q466" i="1" s="1"/>
  <c r="O442" i="1"/>
  <c r="Q442" i="1" s="1"/>
  <c r="O434" i="1"/>
  <c r="Q434" i="1" s="1"/>
  <c r="O426" i="1"/>
  <c r="Q426" i="1" s="1"/>
  <c r="O418" i="1"/>
  <c r="Q418" i="1" s="1"/>
  <c r="O410" i="1"/>
  <c r="Q410" i="1" s="1"/>
  <c r="O402" i="1"/>
  <c r="Q402" i="1" s="1"/>
  <c r="O394" i="1"/>
  <c r="Q394" i="1" s="1"/>
  <c r="O386" i="1"/>
  <c r="Q386" i="1" s="1"/>
  <c r="O370" i="1"/>
  <c r="Q370" i="1" s="1"/>
  <c r="O362" i="1"/>
  <c r="Q362" i="1" s="1"/>
  <c r="O354" i="1"/>
  <c r="Q354" i="1" s="1"/>
  <c r="O346" i="1"/>
  <c r="Q346" i="1" s="1"/>
  <c r="O330" i="1"/>
  <c r="Q330" i="1" s="1"/>
  <c r="O322" i="1"/>
  <c r="Q322" i="1" s="1"/>
  <c r="O314" i="1"/>
  <c r="Q314" i="1" s="1"/>
  <c r="O298" i="1"/>
  <c r="Q298" i="1" s="1"/>
  <c r="O290" i="1"/>
  <c r="Q290" i="1" s="1"/>
  <c r="O282" i="1"/>
  <c r="Q282" i="1" s="1"/>
  <c r="O274" i="1"/>
  <c r="Q274" i="1" s="1"/>
  <c r="O266" i="1"/>
  <c r="Q266" i="1" s="1"/>
  <c r="O258" i="1"/>
  <c r="Q258" i="1" s="1"/>
  <c r="O250" i="1"/>
  <c r="Q250" i="1" s="1"/>
  <c r="O242" i="1"/>
  <c r="Q242" i="1" s="1"/>
  <c r="O234" i="1"/>
  <c r="Q234" i="1" s="1"/>
  <c r="O226" i="1"/>
  <c r="Q226" i="1" s="1"/>
  <c r="O218" i="1"/>
  <c r="Q218" i="1" s="1"/>
  <c r="O194" i="1"/>
  <c r="Q194" i="1" s="1"/>
  <c r="O186" i="1"/>
  <c r="Q186" i="1" s="1"/>
  <c r="O178" i="1"/>
  <c r="Q178" i="1" s="1"/>
  <c r="O170" i="1"/>
  <c r="Q170" i="1" s="1"/>
  <c r="O146" i="1"/>
  <c r="Q146" i="1" s="1"/>
  <c r="O138" i="1"/>
  <c r="Q138" i="1" s="1"/>
  <c r="O130" i="1"/>
  <c r="Q130" i="1" s="1"/>
  <c r="O122" i="1"/>
  <c r="Q122" i="1" s="1"/>
  <c r="O114" i="1"/>
  <c r="Q114" i="1" s="1"/>
  <c r="O106" i="1"/>
  <c r="Q106" i="1" s="1"/>
  <c r="O98" i="1"/>
  <c r="Q98" i="1" s="1"/>
  <c r="O82" i="1"/>
  <c r="Q82" i="1" s="1"/>
  <c r="O74" i="1"/>
  <c r="Q74" i="1" s="1"/>
  <c r="O58" i="1"/>
  <c r="Q58" i="1" s="1"/>
  <c r="O50" i="1"/>
  <c r="Q50" i="1" s="1"/>
  <c r="O42" i="1"/>
  <c r="Q42" i="1" s="1"/>
  <c r="O34" i="1"/>
  <c r="Q34" i="1" s="1"/>
  <c r="O26" i="1"/>
  <c r="Q26" i="1" s="1"/>
  <c r="O18" i="1"/>
  <c r="Q18" i="1" s="1"/>
  <c r="N5199" i="1"/>
  <c r="P5199" i="1" s="1"/>
  <c r="Q5199" i="1" s="1"/>
  <c r="N5183" i="1"/>
  <c r="P5183" i="1" s="1"/>
  <c r="Q5183" i="1" s="1"/>
  <c r="N5167" i="1"/>
  <c r="P5167" i="1" s="1"/>
  <c r="Q5167" i="1" s="1"/>
  <c r="N5151" i="1"/>
  <c r="P5151" i="1" s="1"/>
  <c r="N5135" i="1"/>
  <c r="P5135" i="1" s="1"/>
  <c r="Q5135" i="1" s="1"/>
  <c r="N5119" i="1"/>
  <c r="P5119" i="1" s="1"/>
  <c r="N5103" i="1"/>
  <c r="P5103" i="1" s="1"/>
  <c r="Q5103" i="1" s="1"/>
  <c r="N5087" i="1"/>
  <c r="P5087" i="1" s="1"/>
  <c r="N5071" i="1"/>
  <c r="P5071" i="1" s="1"/>
  <c r="N5055" i="1"/>
  <c r="P5055" i="1" s="1"/>
  <c r="N5039" i="1"/>
  <c r="P5039" i="1" s="1"/>
  <c r="Q5039" i="1" s="1"/>
  <c r="N5023" i="1"/>
  <c r="P5023" i="1" s="1"/>
  <c r="Q5023" i="1" s="1"/>
  <c r="N5015" i="1"/>
  <c r="P5015" i="1" s="1"/>
  <c r="N4999" i="1"/>
  <c r="P4999" i="1" s="1"/>
  <c r="Q4999" i="1" s="1"/>
  <c r="N4983" i="1"/>
  <c r="P4983" i="1" s="1"/>
  <c r="Q4983" i="1" s="1"/>
  <c r="N4967" i="1"/>
  <c r="P4967" i="1" s="1"/>
  <c r="Q4967" i="1" s="1"/>
  <c r="N4951" i="1"/>
  <c r="P4951" i="1" s="1"/>
  <c r="Q4951" i="1" s="1"/>
  <c r="N4943" i="1"/>
  <c r="P4943" i="1" s="1"/>
  <c r="Q4943" i="1" s="1"/>
  <c r="N4927" i="1"/>
  <c r="P4927" i="1" s="1"/>
  <c r="Q4927" i="1" s="1"/>
  <c r="N4919" i="1"/>
  <c r="P4919" i="1" s="1"/>
  <c r="Q4919" i="1" s="1"/>
  <c r="N4911" i="1"/>
  <c r="P4911" i="1" s="1"/>
  <c r="Q4911" i="1" s="1"/>
  <c r="N4895" i="1"/>
  <c r="P4895" i="1" s="1"/>
  <c r="Q4895" i="1" s="1"/>
  <c r="N4879" i="1"/>
  <c r="P4879" i="1" s="1"/>
  <c r="N4871" i="1"/>
  <c r="P4871" i="1" s="1"/>
  <c r="Q4871" i="1" s="1"/>
  <c r="N4855" i="1"/>
  <c r="P4855" i="1" s="1"/>
  <c r="Q4855" i="1" s="1"/>
  <c r="N4839" i="1"/>
  <c r="P4839" i="1" s="1"/>
  <c r="Q4839" i="1" s="1"/>
  <c r="N4823" i="1"/>
  <c r="P4823" i="1" s="1"/>
  <c r="Q4823" i="1" s="1"/>
  <c r="N4807" i="1"/>
  <c r="P4807" i="1" s="1"/>
  <c r="Q4807" i="1" s="1"/>
  <c r="N4791" i="1"/>
  <c r="P4791" i="1" s="1"/>
  <c r="Q4791" i="1" s="1"/>
  <c r="N4767" i="1"/>
  <c r="P4767" i="1" s="1"/>
  <c r="Q4767" i="1" s="1"/>
  <c r="N4751" i="1"/>
  <c r="P4751" i="1" s="1"/>
  <c r="Q4751" i="1" s="1"/>
  <c r="N4743" i="1"/>
  <c r="P4743" i="1" s="1"/>
  <c r="Q4743" i="1" s="1"/>
  <c r="N4727" i="1"/>
  <c r="P4727" i="1" s="1"/>
  <c r="Q4727" i="1" s="1"/>
  <c r="N4711" i="1"/>
  <c r="P4711" i="1" s="1"/>
  <c r="Q4711" i="1" s="1"/>
  <c r="N4687" i="1"/>
  <c r="P4687" i="1" s="1"/>
  <c r="Q4687" i="1" s="1"/>
  <c r="N4679" i="1"/>
  <c r="P4679" i="1" s="1"/>
  <c r="Q4679" i="1" s="1"/>
  <c r="N4663" i="1"/>
  <c r="P4663" i="1" s="1"/>
  <c r="Q4663" i="1" s="1"/>
  <c r="N4647" i="1"/>
  <c r="P4647" i="1" s="1"/>
  <c r="Q4647" i="1" s="1"/>
  <c r="N4631" i="1"/>
  <c r="P4631" i="1" s="1"/>
  <c r="Q4631" i="1" s="1"/>
  <c r="N4607" i="1"/>
  <c r="P4607" i="1" s="1"/>
  <c r="Q4607" i="1" s="1"/>
  <c r="N4591" i="1"/>
  <c r="P4591" i="1" s="1"/>
  <c r="Q4591" i="1" s="1"/>
  <c r="N4583" i="1"/>
  <c r="P4583" i="1" s="1"/>
  <c r="Q4583" i="1" s="1"/>
  <c r="N4567" i="1"/>
  <c r="P4567" i="1" s="1"/>
  <c r="Q4567" i="1" s="1"/>
  <c r="N4551" i="1"/>
  <c r="P4551" i="1" s="1"/>
  <c r="Q4551" i="1" s="1"/>
  <c r="N4535" i="1"/>
  <c r="P4535" i="1" s="1"/>
  <c r="Q4535" i="1" s="1"/>
  <c r="N4519" i="1"/>
  <c r="P4519" i="1" s="1"/>
  <c r="Q4519" i="1" s="1"/>
  <c r="N4511" i="1"/>
  <c r="P4511" i="1" s="1"/>
  <c r="Q4511" i="1" s="1"/>
  <c r="N4495" i="1"/>
  <c r="P4495" i="1" s="1"/>
  <c r="N4479" i="1"/>
  <c r="P4479" i="1" s="1"/>
  <c r="Q4479" i="1" s="1"/>
  <c r="N4463" i="1"/>
  <c r="P4463" i="1" s="1"/>
  <c r="Q4463" i="1" s="1"/>
  <c r="N4447" i="1"/>
  <c r="P4447" i="1" s="1"/>
  <c r="Q4447" i="1" s="1"/>
  <c r="N4431" i="1"/>
  <c r="P4431" i="1" s="1"/>
  <c r="Q4431" i="1" s="1"/>
  <c r="N4423" i="1"/>
  <c r="P4423" i="1" s="1"/>
  <c r="Q4423" i="1" s="1"/>
  <c r="N4415" i="1"/>
  <c r="P4415" i="1" s="1"/>
  <c r="Q4415" i="1" s="1"/>
  <c r="N4407" i="1"/>
  <c r="P4407" i="1" s="1"/>
  <c r="Q4407" i="1" s="1"/>
  <c r="N4375" i="1"/>
  <c r="P4375" i="1" s="1"/>
  <c r="Q4375" i="1" s="1"/>
  <c r="N5191" i="1"/>
  <c r="P5191" i="1" s="1"/>
  <c r="Q5191" i="1" s="1"/>
  <c r="N5175" i="1"/>
  <c r="P5175" i="1" s="1"/>
  <c r="N5159" i="1"/>
  <c r="P5159" i="1" s="1"/>
  <c r="N5143" i="1"/>
  <c r="P5143" i="1" s="1"/>
  <c r="Q5143" i="1" s="1"/>
  <c r="N5127" i="1"/>
  <c r="P5127" i="1" s="1"/>
  <c r="Q5127" i="1" s="1"/>
  <c r="N5111" i="1"/>
  <c r="P5111" i="1" s="1"/>
  <c r="N5095" i="1"/>
  <c r="P5095" i="1" s="1"/>
  <c r="N5079" i="1"/>
  <c r="P5079" i="1" s="1"/>
  <c r="Q5079" i="1" s="1"/>
  <c r="N5063" i="1"/>
  <c r="P5063" i="1" s="1"/>
  <c r="Q5063" i="1" s="1"/>
  <c r="N5047" i="1"/>
  <c r="P5047" i="1" s="1"/>
  <c r="N5031" i="1"/>
  <c r="P5031" i="1" s="1"/>
  <c r="Q5031" i="1" s="1"/>
  <c r="N5007" i="1"/>
  <c r="P5007" i="1" s="1"/>
  <c r="Q5007" i="1" s="1"/>
  <c r="N4991" i="1"/>
  <c r="P4991" i="1" s="1"/>
  <c r="Q4991" i="1" s="1"/>
  <c r="N4975" i="1"/>
  <c r="P4975" i="1" s="1"/>
  <c r="Q4975" i="1" s="1"/>
  <c r="N4959" i="1"/>
  <c r="P4959" i="1" s="1"/>
  <c r="Q4959" i="1" s="1"/>
  <c r="N4935" i="1"/>
  <c r="P4935" i="1" s="1"/>
  <c r="Q4935" i="1" s="1"/>
  <c r="N4903" i="1"/>
  <c r="P4903" i="1" s="1"/>
  <c r="Q4903" i="1" s="1"/>
  <c r="N4887" i="1"/>
  <c r="P4887" i="1" s="1"/>
  <c r="N4863" i="1"/>
  <c r="P4863" i="1" s="1"/>
  <c r="Q4863" i="1" s="1"/>
  <c r="N4847" i="1"/>
  <c r="P4847" i="1" s="1"/>
  <c r="Q4847" i="1" s="1"/>
  <c r="N4831" i="1"/>
  <c r="P4831" i="1" s="1"/>
  <c r="Q4831" i="1" s="1"/>
  <c r="N4815" i="1"/>
  <c r="P4815" i="1" s="1"/>
  <c r="Q4815" i="1" s="1"/>
  <c r="N4799" i="1"/>
  <c r="P4799" i="1" s="1"/>
  <c r="Q4799" i="1" s="1"/>
  <c r="N4783" i="1"/>
  <c r="P4783" i="1" s="1"/>
  <c r="Q4783" i="1" s="1"/>
  <c r="N4775" i="1"/>
  <c r="P4775" i="1" s="1"/>
  <c r="Q4775" i="1" s="1"/>
  <c r="N4759" i="1"/>
  <c r="P4759" i="1" s="1"/>
  <c r="Q4759" i="1" s="1"/>
  <c r="N4735" i="1"/>
  <c r="P4735" i="1" s="1"/>
  <c r="Q4735" i="1" s="1"/>
  <c r="N4719" i="1"/>
  <c r="P4719" i="1" s="1"/>
  <c r="Q4719" i="1" s="1"/>
  <c r="N4703" i="1"/>
  <c r="P4703" i="1" s="1"/>
  <c r="Q4703" i="1" s="1"/>
  <c r="N4695" i="1"/>
  <c r="P4695" i="1" s="1"/>
  <c r="Q4695" i="1" s="1"/>
  <c r="N4671" i="1"/>
  <c r="P4671" i="1" s="1"/>
  <c r="Q4671" i="1" s="1"/>
  <c r="N4655" i="1"/>
  <c r="P4655" i="1" s="1"/>
  <c r="Q4655" i="1" s="1"/>
  <c r="N4639" i="1"/>
  <c r="P4639" i="1" s="1"/>
  <c r="Q4639" i="1" s="1"/>
  <c r="N4623" i="1"/>
  <c r="P4623" i="1" s="1"/>
  <c r="Q4623" i="1" s="1"/>
  <c r="N4615" i="1"/>
  <c r="P4615" i="1" s="1"/>
  <c r="Q4615" i="1" s="1"/>
  <c r="N4599" i="1"/>
  <c r="P4599" i="1" s="1"/>
  <c r="Q4599" i="1" s="1"/>
  <c r="N4575" i="1"/>
  <c r="P4575" i="1" s="1"/>
  <c r="Q4575" i="1" s="1"/>
  <c r="N4559" i="1"/>
  <c r="P4559" i="1" s="1"/>
  <c r="Q4559" i="1" s="1"/>
  <c r="N4543" i="1"/>
  <c r="P4543" i="1" s="1"/>
  <c r="Q4543" i="1" s="1"/>
  <c r="N4527" i="1"/>
  <c r="P4527" i="1" s="1"/>
  <c r="Q4527" i="1" s="1"/>
  <c r="N4503" i="1"/>
  <c r="P4503" i="1" s="1"/>
  <c r="N4487" i="1"/>
  <c r="P4487" i="1" s="1"/>
  <c r="Q4487" i="1" s="1"/>
  <c r="N4471" i="1"/>
  <c r="P4471" i="1" s="1"/>
  <c r="Q4471" i="1" s="1"/>
  <c r="N4455" i="1"/>
  <c r="P4455" i="1" s="1"/>
  <c r="Q4455" i="1" s="1"/>
  <c r="N4439" i="1"/>
  <c r="P4439" i="1" s="1"/>
  <c r="Q4439" i="1" s="1"/>
  <c r="N4399" i="1"/>
  <c r="P4399" i="1" s="1"/>
  <c r="Q4399" i="1" s="1"/>
  <c r="N4391" i="1"/>
  <c r="P4391" i="1" s="1"/>
  <c r="Q4391" i="1" s="1"/>
  <c r="N4383" i="1"/>
  <c r="P4383" i="1" s="1"/>
  <c r="Q4383" i="1" s="1"/>
  <c r="N4359" i="1"/>
  <c r="P4359" i="1" s="1"/>
  <c r="Q4359" i="1" s="1"/>
  <c r="N4343" i="1"/>
  <c r="P4343" i="1" s="1"/>
  <c r="Q4343" i="1" s="1"/>
  <c r="N4327" i="1"/>
  <c r="P4327" i="1" s="1"/>
  <c r="Q4327" i="1" s="1"/>
  <c r="N4311" i="1"/>
  <c r="P4311" i="1" s="1"/>
  <c r="Q4311" i="1" s="1"/>
  <c r="N4295" i="1"/>
  <c r="P4295" i="1" s="1"/>
  <c r="Q4295" i="1" s="1"/>
  <c r="N4287" i="1"/>
  <c r="P4287" i="1" s="1"/>
  <c r="Q4287" i="1" s="1"/>
  <c r="N4271" i="1"/>
  <c r="P4271" i="1" s="1"/>
  <c r="Q4271" i="1" s="1"/>
  <c r="N4255" i="1"/>
  <c r="P4255" i="1" s="1"/>
  <c r="Q4255" i="1" s="1"/>
  <c r="N4239" i="1"/>
  <c r="P4239" i="1" s="1"/>
  <c r="Q4239" i="1" s="1"/>
  <c r="N4223" i="1"/>
  <c r="P4223" i="1" s="1"/>
  <c r="Q4223" i="1" s="1"/>
  <c r="N4207" i="1"/>
  <c r="P4207" i="1" s="1"/>
  <c r="Q4207" i="1" s="1"/>
  <c r="N4191" i="1"/>
  <c r="P4191" i="1" s="1"/>
  <c r="Q4191" i="1" s="1"/>
  <c r="N4175" i="1"/>
  <c r="P4175" i="1" s="1"/>
  <c r="Q4175" i="1" s="1"/>
  <c r="N4159" i="1"/>
  <c r="P4159" i="1" s="1"/>
  <c r="Q4159" i="1" s="1"/>
  <c r="N4143" i="1"/>
  <c r="P4143" i="1" s="1"/>
  <c r="Q4143" i="1" s="1"/>
  <c r="N4127" i="1"/>
  <c r="P4127" i="1" s="1"/>
  <c r="Q4127" i="1" s="1"/>
  <c r="N4111" i="1"/>
  <c r="P4111" i="1" s="1"/>
  <c r="Q4111" i="1" s="1"/>
  <c r="N4095" i="1"/>
  <c r="P4095" i="1" s="1"/>
  <c r="Q4095" i="1" s="1"/>
  <c r="N4079" i="1"/>
  <c r="P4079" i="1" s="1"/>
  <c r="Q4079" i="1" s="1"/>
  <c r="N4063" i="1"/>
  <c r="P4063" i="1" s="1"/>
  <c r="Q4063" i="1" s="1"/>
  <c r="N4047" i="1"/>
  <c r="P4047" i="1" s="1"/>
  <c r="Q4047" i="1" s="1"/>
  <c r="N4039" i="1"/>
  <c r="P4039" i="1" s="1"/>
  <c r="Q4039" i="1" s="1"/>
  <c r="N4015" i="1"/>
  <c r="P4015" i="1" s="1"/>
  <c r="Q4015" i="1" s="1"/>
  <c r="N3999" i="1"/>
  <c r="P3999" i="1" s="1"/>
  <c r="Q3999" i="1" s="1"/>
  <c r="N3983" i="1"/>
  <c r="P3983" i="1" s="1"/>
  <c r="Q3983" i="1" s="1"/>
  <c r="N3967" i="1"/>
  <c r="P3967" i="1" s="1"/>
  <c r="Q3967" i="1" s="1"/>
  <c r="N3951" i="1"/>
  <c r="P3951" i="1" s="1"/>
  <c r="Q3951" i="1" s="1"/>
  <c r="N3943" i="1"/>
  <c r="P3943" i="1" s="1"/>
  <c r="Q3943" i="1" s="1"/>
  <c r="N3927" i="1"/>
  <c r="P3927" i="1" s="1"/>
  <c r="Q3927" i="1" s="1"/>
  <c r="N3903" i="1"/>
  <c r="P3903" i="1" s="1"/>
  <c r="Q3903" i="1" s="1"/>
  <c r="N3887" i="1"/>
  <c r="P3887" i="1" s="1"/>
  <c r="Q3887" i="1" s="1"/>
  <c r="N3871" i="1"/>
  <c r="P3871" i="1" s="1"/>
  <c r="Q3871" i="1" s="1"/>
  <c r="N3863" i="1"/>
  <c r="P3863" i="1" s="1"/>
  <c r="N3847" i="1"/>
  <c r="P3847" i="1" s="1"/>
  <c r="Q3847" i="1" s="1"/>
  <c r="N3823" i="1"/>
  <c r="P3823" i="1" s="1"/>
  <c r="Q3823" i="1" s="1"/>
  <c r="N3815" i="1"/>
  <c r="P3815" i="1" s="1"/>
  <c r="Q3815" i="1" s="1"/>
  <c r="N3799" i="1"/>
  <c r="P3799" i="1" s="1"/>
  <c r="Q3799" i="1" s="1"/>
  <c r="N3783" i="1"/>
  <c r="P3783" i="1" s="1"/>
  <c r="Q3783" i="1" s="1"/>
  <c r="N3767" i="1"/>
  <c r="P3767" i="1" s="1"/>
  <c r="Q3767" i="1" s="1"/>
  <c r="N3751" i="1"/>
  <c r="P3751" i="1" s="1"/>
  <c r="Q3751" i="1" s="1"/>
  <c r="N3727" i="1"/>
  <c r="P3727" i="1" s="1"/>
  <c r="Q3727" i="1" s="1"/>
  <c r="N4367" i="1"/>
  <c r="P4367" i="1" s="1"/>
  <c r="Q4367" i="1" s="1"/>
  <c r="N4351" i="1"/>
  <c r="P4351" i="1" s="1"/>
  <c r="Q4351" i="1" s="1"/>
  <c r="N4335" i="1"/>
  <c r="P4335" i="1" s="1"/>
  <c r="Q4335" i="1" s="1"/>
  <c r="N4319" i="1"/>
  <c r="P4319" i="1" s="1"/>
  <c r="Q4319" i="1" s="1"/>
  <c r="N4303" i="1"/>
  <c r="P4303" i="1" s="1"/>
  <c r="Q4303" i="1" s="1"/>
  <c r="N4279" i="1"/>
  <c r="P4279" i="1" s="1"/>
  <c r="Q4279" i="1" s="1"/>
  <c r="N4263" i="1"/>
  <c r="P4263" i="1" s="1"/>
  <c r="Q4263" i="1" s="1"/>
  <c r="N4247" i="1"/>
  <c r="P4247" i="1" s="1"/>
  <c r="Q4247" i="1" s="1"/>
  <c r="N4231" i="1"/>
  <c r="P4231" i="1" s="1"/>
  <c r="Q4231" i="1" s="1"/>
  <c r="N4215" i="1"/>
  <c r="P4215" i="1" s="1"/>
  <c r="Q4215" i="1" s="1"/>
  <c r="N4199" i="1"/>
  <c r="P4199" i="1" s="1"/>
  <c r="N4183" i="1"/>
  <c r="P4183" i="1" s="1"/>
  <c r="Q4183" i="1" s="1"/>
  <c r="N4167" i="1"/>
  <c r="P4167" i="1" s="1"/>
  <c r="Q4167" i="1" s="1"/>
  <c r="N4151" i="1"/>
  <c r="P4151" i="1" s="1"/>
  <c r="Q4151" i="1" s="1"/>
  <c r="N4135" i="1"/>
  <c r="P4135" i="1" s="1"/>
  <c r="Q4135" i="1" s="1"/>
  <c r="N4119" i="1"/>
  <c r="P4119" i="1" s="1"/>
  <c r="Q4119" i="1" s="1"/>
  <c r="N4103" i="1"/>
  <c r="P4103" i="1" s="1"/>
  <c r="Q4103" i="1" s="1"/>
  <c r="N4087" i="1"/>
  <c r="P4087" i="1" s="1"/>
  <c r="Q4087" i="1" s="1"/>
  <c r="N4071" i="1"/>
  <c r="P4071" i="1" s="1"/>
  <c r="Q4071" i="1" s="1"/>
  <c r="N4055" i="1"/>
  <c r="P4055" i="1" s="1"/>
  <c r="Q4055" i="1" s="1"/>
  <c r="N4031" i="1"/>
  <c r="P4031" i="1" s="1"/>
  <c r="Q4031" i="1" s="1"/>
  <c r="N4023" i="1"/>
  <c r="P4023" i="1" s="1"/>
  <c r="Q4023" i="1" s="1"/>
  <c r="N4007" i="1"/>
  <c r="P4007" i="1" s="1"/>
  <c r="Q4007" i="1" s="1"/>
  <c r="N3991" i="1"/>
  <c r="P3991" i="1" s="1"/>
  <c r="Q3991" i="1" s="1"/>
  <c r="N3975" i="1"/>
  <c r="P3975" i="1" s="1"/>
  <c r="N3959" i="1"/>
  <c r="P3959" i="1" s="1"/>
  <c r="Q3959" i="1" s="1"/>
  <c r="N3935" i="1"/>
  <c r="P3935" i="1" s="1"/>
  <c r="Q3935" i="1" s="1"/>
  <c r="N3919" i="1"/>
  <c r="P3919" i="1" s="1"/>
  <c r="Q3919" i="1" s="1"/>
  <c r="N3911" i="1"/>
  <c r="P3911" i="1" s="1"/>
  <c r="Q3911" i="1" s="1"/>
  <c r="N3895" i="1"/>
  <c r="P3895" i="1" s="1"/>
  <c r="Q3895" i="1" s="1"/>
  <c r="N3879" i="1"/>
  <c r="P3879" i="1" s="1"/>
  <c r="Q3879" i="1" s="1"/>
  <c r="N3855" i="1"/>
  <c r="P3855" i="1" s="1"/>
  <c r="Q3855" i="1" s="1"/>
  <c r="N3839" i="1"/>
  <c r="P3839" i="1" s="1"/>
  <c r="Q3839" i="1" s="1"/>
  <c r="N3831" i="1"/>
  <c r="P3831" i="1" s="1"/>
  <c r="Q3831" i="1" s="1"/>
  <c r="N3807" i="1"/>
  <c r="P3807" i="1" s="1"/>
  <c r="Q3807" i="1" s="1"/>
  <c r="N3791" i="1"/>
  <c r="P3791" i="1" s="1"/>
  <c r="Q3791" i="1" s="1"/>
  <c r="N3775" i="1"/>
  <c r="P3775" i="1" s="1"/>
  <c r="Q3775" i="1" s="1"/>
  <c r="N3759" i="1"/>
  <c r="P3759" i="1" s="1"/>
  <c r="Q3759" i="1" s="1"/>
  <c r="N3743" i="1"/>
  <c r="P3743" i="1" s="1"/>
  <c r="Q3743" i="1" s="1"/>
  <c r="N3735" i="1"/>
  <c r="P3735" i="1" s="1"/>
  <c r="Q3735" i="1" s="1"/>
  <c r="N3719" i="1"/>
  <c r="P3719" i="1" s="1"/>
  <c r="Q3719" i="1" s="1"/>
  <c r="N3711" i="1"/>
  <c r="P3711" i="1" s="1"/>
  <c r="Q3711" i="1" s="1"/>
  <c r="N3703" i="1"/>
  <c r="P3703" i="1" s="1"/>
  <c r="Q3703" i="1" s="1"/>
  <c r="N3695" i="1"/>
  <c r="P3695" i="1" s="1"/>
  <c r="Q3695" i="1" s="1"/>
  <c r="O5199" i="1"/>
  <c r="O5191" i="1"/>
  <c r="O5183" i="1"/>
  <c r="O5175" i="1"/>
  <c r="Q5175" i="1" s="1"/>
  <c r="O5167" i="1"/>
  <c r="O5159" i="1"/>
  <c r="Q5159" i="1" s="1"/>
  <c r="O5151" i="1"/>
  <c r="Q5151" i="1" s="1"/>
  <c r="O5143" i="1"/>
  <c r="O5135" i="1"/>
  <c r="O5127" i="1"/>
  <c r="O5119" i="1"/>
  <c r="Q5119" i="1" s="1"/>
  <c r="O5111" i="1"/>
  <c r="Q5111" i="1" s="1"/>
  <c r="O5103" i="1"/>
  <c r="O5095" i="1"/>
  <c r="Q5095" i="1" s="1"/>
  <c r="O5087" i="1"/>
  <c r="Q5087" i="1" s="1"/>
  <c r="O5079" i="1"/>
  <c r="O5071" i="1"/>
  <c r="Q5071" i="1" s="1"/>
  <c r="O5063" i="1"/>
  <c r="O5055" i="1"/>
  <c r="Q5055" i="1" s="1"/>
  <c r="O5047" i="1"/>
  <c r="Q5047" i="1" s="1"/>
  <c r="O5039" i="1"/>
  <c r="O5031" i="1"/>
  <c r="O5023" i="1"/>
  <c r="O5015" i="1"/>
  <c r="Q5015" i="1" s="1"/>
  <c r="O5007" i="1"/>
  <c r="O4999" i="1"/>
  <c r="O4991" i="1"/>
  <c r="O4983" i="1"/>
  <c r="O4975" i="1"/>
  <c r="O4967" i="1"/>
  <c r="O4959" i="1"/>
  <c r="O4951" i="1"/>
  <c r="O4943" i="1"/>
  <c r="O4935" i="1"/>
  <c r="O4927" i="1"/>
  <c r="O4919" i="1"/>
  <c r="O4911" i="1"/>
  <c r="O4903" i="1"/>
  <c r="O4895" i="1"/>
  <c r="O4887" i="1"/>
  <c r="Q4887" i="1" s="1"/>
  <c r="O4879" i="1"/>
  <c r="Q4879" i="1" s="1"/>
  <c r="O4871" i="1"/>
  <c r="O4863" i="1"/>
  <c r="O4855" i="1"/>
  <c r="O4847" i="1"/>
  <c r="O4839" i="1"/>
  <c r="O4831" i="1"/>
  <c r="O4823" i="1"/>
  <c r="O4815" i="1"/>
  <c r="O4807" i="1"/>
  <c r="O4799" i="1"/>
  <c r="O4791" i="1"/>
  <c r="O4783" i="1"/>
  <c r="O4775" i="1"/>
  <c r="O4767" i="1"/>
  <c r="O4759" i="1"/>
  <c r="O4751" i="1"/>
  <c r="O4743" i="1"/>
  <c r="O4735" i="1"/>
  <c r="O4727" i="1"/>
  <c r="O4719" i="1"/>
  <c r="O4711" i="1"/>
  <c r="O4703" i="1"/>
  <c r="O4695" i="1"/>
  <c r="O4687" i="1"/>
  <c r="O4679" i="1"/>
  <c r="O4671" i="1"/>
  <c r="O4663" i="1"/>
  <c r="O4655" i="1"/>
  <c r="O4647" i="1"/>
  <c r="O4639" i="1"/>
  <c r="O4631" i="1"/>
  <c r="O4623" i="1"/>
  <c r="O4615" i="1"/>
  <c r="O4607" i="1"/>
  <c r="O4599" i="1"/>
  <c r="O4591" i="1"/>
  <c r="O4583" i="1"/>
  <c r="O4575" i="1"/>
  <c r="O4567" i="1"/>
  <c r="O4559" i="1"/>
  <c r="O4551" i="1"/>
  <c r="O4543" i="1"/>
  <c r="O4535" i="1"/>
  <c r="O4527" i="1"/>
  <c r="O4519" i="1"/>
  <c r="O4511" i="1"/>
  <c r="O4503" i="1"/>
  <c r="Q4503" i="1" s="1"/>
  <c r="O4495" i="1"/>
  <c r="Q4495" i="1" s="1"/>
  <c r="O4487" i="1"/>
  <c r="O4479" i="1"/>
  <c r="O4471" i="1"/>
  <c r="O4463" i="1"/>
  <c r="O4455" i="1"/>
  <c r="O4447" i="1"/>
  <c r="O4439" i="1"/>
  <c r="O4431" i="1"/>
  <c r="O4423" i="1"/>
  <c r="O4415" i="1"/>
  <c r="O4407" i="1"/>
  <c r="O4399" i="1"/>
  <c r="O4391" i="1"/>
  <c r="O4383" i="1"/>
  <c r="O4375" i="1"/>
  <c r="O4367" i="1"/>
  <c r="O4359" i="1"/>
  <c r="O4351" i="1"/>
  <c r="O4343" i="1"/>
  <c r="O4335" i="1"/>
  <c r="O4327" i="1"/>
  <c r="O4319" i="1"/>
  <c r="O4311" i="1"/>
  <c r="O4303" i="1"/>
  <c r="O4295" i="1"/>
  <c r="O4287" i="1"/>
  <c r="O4279" i="1"/>
  <c r="O4271" i="1"/>
  <c r="O4263" i="1"/>
  <c r="O4255" i="1"/>
  <c r="O4247" i="1"/>
  <c r="O4239" i="1"/>
  <c r="O4231" i="1"/>
  <c r="O4223" i="1"/>
  <c r="O4215" i="1"/>
  <c r="O4207" i="1"/>
  <c r="O4199" i="1"/>
  <c r="Q4199" i="1" s="1"/>
  <c r="O4191" i="1"/>
  <c r="O4183" i="1"/>
  <c r="O4175" i="1"/>
  <c r="O4167" i="1"/>
  <c r="O4159" i="1"/>
  <c r="O4151" i="1"/>
  <c r="O4143" i="1"/>
  <c r="O4135" i="1"/>
  <c r="O4127" i="1"/>
  <c r="O4119" i="1"/>
  <c r="O4111" i="1"/>
  <c r="O4103" i="1"/>
  <c r="O4095" i="1"/>
  <c r="O4087" i="1"/>
  <c r="O4079" i="1"/>
  <c r="O4071" i="1"/>
  <c r="O4063" i="1"/>
  <c r="O4055" i="1"/>
  <c r="O4047" i="1"/>
  <c r="O4039" i="1"/>
  <c r="O4031" i="1"/>
  <c r="O4023" i="1"/>
  <c r="O4015" i="1"/>
  <c r="O4007" i="1"/>
  <c r="O3999" i="1"/>
  <c r="O3991" i="1"/>
  <c r="O3983" i="1"/>
  <c r="O3975" i="1"/>
  <c r="Q3975" i="1" s="1"/>
  <c r="O3967" i="1"/>
  <c r="O3959" i="1"/>
  <c r="O3951" i="1"/>
  <c r="O3943" i="1"/>
  <c r="O3935" i="1"/>
  <c r="O3927" i="1"/>
  <c r="O3919" i="1"/>
  <c r="O3911" i="1"/>
  <c r="O3903" i="1"/>
  <c r="O3895" i="1"/>
  <c r="O3887" i="1"/>
  <c r="O3879" i="1"/>
  <c r="O3871" i="1"/>
  <c r="O3863" i="1"/>
  <c r="Q3863" i="1" s="1"/>
  <c r="O3855" i="1"/>
  <c r="O3847" i="1"/>
  <c r="O3839" i="1"/>
  <c r="O3831" i="1"/>
  <c r="O3823" i="1"/>
  <c r="O3815" i="1"/>
  <c r="O3807" i="1"/>
  <c r="O3799" i="1"/>
  <c r="O3791" i="1"/>
  <c r="O3783" i="1"/>
  <c r="O3775" i="1"/>
  <c r="O3767" i="1"/>
  <c r="O3759" i="1"/>
  <c r="O3751" i="1"/>
  <c r="O3743" i="1"/>
  <c r="O3735" i="1"/>
  <c r="O3727" i="1"/>
  <c r="O3719" i="1"/>
  <c r="O3711" i="1"/>
  <c r="O3703" i="1"/>
  <c r="O3695" i="1"/>
  <c r="O3687" i="1"/>
  <c r="O3679" i="1"/>
  <c r="O3671" i="1"/>
  <c r="O3663" i="1"/>
  <c r="O3655" i="1"/>
  <c r="O3647" i="1"/>
  <c r="O3639" i="1"/>
  <c r="O3631" i="1"/>
  <c r="O3623" i="1"/>
  <c r="O3615" i="1"/>
  <c r="O3607" i="1"/>
  <c r="O3599" i="1"/>
  <c r="O3591" i="1"/>
  <c r="O3583" i="1"/>
  <c r="O3575" i="1"/>
  <c r="O3567" i="1"/>
  <c r="O3559" i="1"/>
  <c r="O3551" i="1"/>
  <c r="O3543" i="1"/>
  <c r="Q3543" i="1" s="1"/>
  <c r="O3535" i="1"/>
  <c r="O3527" i="1"/>
  <c r="O3519" i="1"/>
  <c r="Q3519" i="1" s="1"/>
  <c r="O3511" i="1"/>
  <c r="O3503" i="1"/>
  <c r="O3495" i="1"/>
  <c r="O3487" i="1"/>
  <c r="O3479" i="1"/>
  <c r="O3471" i="1"/>
  <c r="O3463" i="1"/>
  <c r="O3455" i="1"/>
  <c r="O3447" i="1"/>
  <c r="O3439" i="1"/>
  <c r="O3431" i="1"/>
  <c r="O3423" i="1"/>
  <c r="O3415" i="1"/>
  <c r="O3407" i="1"/>
  <c r="O3399" i="1"/>
  <c r="O3391" i="1"/>
  <c r="O3383" i="1"/>
  <c r="O3375" i="1"/>
  <c r="O3367" i="1"/>
  <c r="O3359" i="1"/>
  <c r="O3351" i="1"/>
  <c r="O3343" i="1"/>
  <c r="O3335" i="1"/>
  <c r="O3327" i="1"/>
  <c r="O3319" i="1"/>
  <c r="O3311" i="1"/>
  <c r="O3303" i="1"/>
  <c r="O3295" i="1"/>
  <c r="O3287" i="1"/>
  <c r="O3279" i="1"/>
  <c r="O3271" i="1"/>
  <c r="O3263" i="1"/>
  <c r="O3255" i="1"/>
  <c r="O3247" i="1"/>
  <c r="O3239" i="1"/>
  <c r="O3231" i="1"/>
  <c r="O3223" i="1"/>
  <c r="O3215" i="1"/>
  <c r="O3207" i="1"/>
  <c r="O3199" i="1"/>
  <c r="O3191" i="1"/>
  <c r="O3183" i="1"/>
  <c r="O3175" i="1"/>
  <c r="O3167" i="1"/>
  <c r="O3159" i="1"/>
  <c r="O3151" i="1"/>
  <c r="O3143" i="1"/>
  <c r="O3135" i="1"/>
  <c r="O3127" i="1"/>
  <c r="O3119" i="1"/>
  <c r="O3111" i="1"/>
  <c r="O3103" i="1"/>
  <c r="O3095" i="1"/>
  <c r="O3087" i="1"/>
  <c r="O3079" i="1"/>
  <c r="O3071" i="1"/>
  <c r="Q3071" i="1" s="1"/>
  <c r="O3063" i="1"/>
  <c r="Q3063" i="1" s="1"/>
  <c r="O3055" i="1"/>
  <c r="O3047" i="1"/>
  <c r="O3039" i="1"/>
  <c r="O3031" i="1"/>
  <c r="O3023" i="1"/>
  <c r="O3015" i="1"/>
  <c r="O3007" i="1"/>
  <c r="O2999" i="1"/>
  <c r="O2991" i="1"/>
  <c r="O2983" i="1"/>
  <c r="Q2983" i="1" s="1"/>
  <c r="O2975" i="1"/>
  <c r="O2967" i="1"/>
  <c r="O2959" i="1"/>
  <c r="O2951" i="1"/>
  <c r="O2943" i="1"/>
  <c r="Q2943" i="1" s="1"/>
  <c r="O2935" i="1"/>
  <c r="Q2935" i="1" s="1"/>
  <c r="O2927" i="1"/>
  <c r="O2919" i="1"/>
  <c r="Q2919" i="1" s="1"/>
  <c r="O2911" i="1"/>
  <c r="Q2911" i="1" s="1"/>
  <c r="O2903" i="1"/>
  <c r="O2895" i="1"/>
  <c r="O2887" i="1"/>
  <c r="O2879" i="1"/>
  <c r="O2871" i="1"/>
  <c r="O2863" i="1"/>
  <c r="O2855" i="1"/>
  <c r="Q2855" i="1" s="1"/>
  <c r="O2847" i="1"/>
  <c r="Q2847" i="1" s="1"/>
  <c r="O2839" i="1"/>
  <c r="Q2839" i="1" s="1"/>
  <c r="O2831" i="1"/>
  <c r="O2823" i="1"/>
  <c r="O2815" i="1"/>
  <c r="Q2815" i="1" s="1"/>
  <c r="O2807" i="1"/>
  <c r="N3256" i="1"/>
  <c r="P3256" i="1" s="1"/>
  <c r="Q3256" i="1" s="1"/>
  <c r="N3248" i="1"/>
  <c r="P3248" i="1" s="1"/>
  <c r="Q3248" i="1" s="1"/>
  <c r="N3240" i="1"/>
  <c r="P3240" i="1" s="1"/>
  <c r="Q3240" i="1" s="1"/>
  <c r="N3232" i="1"/>
  <c r="P3232" i="1" s="1"/>
  <c r="Q3232" i="1" s="1"/>
  <c r="N3224" i="1"/>
  <c r="P3224" i="1" s="1"/>
  <c r="Q3224" i="1" s="1"/>
  <c r="N3216" i="1"/>
  <c r="P3216" i="1" s="1"/>
  <c r="Q3216" i="1" s="1"/>
  <c r="N3208" i="1"/>
  <c r="P3208" i="1" s="1"/>
  <c r="Q3208" i="1" s="1"/>
  <c r="N3200" i="1"/>
  <c r="P3200" i="1" s="1"/>
  <c r="Q3200" i="1" s="1"/>
  <c r="N3192" i="1"/>
  <c r="P3192" i="1" s="1"/>
  <c r="Q3192" i="1" s="1"/>
  <c r="N3184" i="1"/>
  <c r="P3184" i="1" s="1"/>
  <c r="Q3184" i="1" s="1"/>
  <c r="N3176" i="1"/>
  <c r="P3176" i="1" s="1"/>
  <c r="Q3176" i="1" s="1"/>
  <c r="N3168" i="1"/>
  <c r="P3168" i="1" s="1"/>
  <c r="Q3168" i="1" s="1"/>
  <c r="N3160" i="1"/>
  <c r="P3160" i="1" s="1"/>
  <c r="Q3160" i="1" s="1"/>
  <c r="N3152" i="1"/>
  <c r="P3152" i="1" s="1"/>
  <c r="Q3152" i="1" s="1"/>
  <c r="N3144" i="1"/>
  <c r="P3144" i="1" s="1"/>
  <c r="Q3144" i="1" s="1"/>
  <c r="N3136" i="1"/>
  <c r="P3136" i="1" s="1"/>
  <c r="Q3136" i="1" s="1"/>
  <c r="N3128" i="1"/>
  <c r="P3128" i="1" s="1"/>
  <c r="Q3128" i="1" s="1"/>
  <c r="N3120" i="1"/>
  <c r="P3120" i="1" s="1"/>
  <c r="N3112" i="1"/>
  <c r="P3112" i="1" s="1"/>
  <c r="Q3112" i="1" s="1"/>
  <c r="N3104" i="1"/>
  <c r="P3104" i="1" s="1"/>
  <c r="Q3104" i="1" s="1"/>
  <c r="N3096" i="1"/>
  <c r="P3096" i="1" s="1"/>
  <c r="Q3096" i="1" s="1"/>
  <c r="N3088" i="1"/>
  <c r="P3088" i="1" s="1"/>
  <c r="Q3088" i="1" s="1"/>
  <c r="N3080" i="1"/>
  <c r="P3080" i="1" s="1"/>
  <c r="Q3080" i="1" s="1"/>
  <c r="N3072" i="1"/>
  <c r="P3072" i="1" s="1"/>
  <c r="N3064" i="1"/>
  <c r="P3064" i="1" s="1"/>
  <c r="Q3064" i="1" s="1"/>
  <c r="N3056" i="1"/>
  <c r="P3056" i="1" s="1"/>
  <c r="Q3056" i="1" s="1"/>
  <c r="N3048" i="1"/>
  <c r="P3048" i="1" s="1"/>
  <c r="N3040" i="1"/>
  <c r="P3040" i="1" s="1"/>
  <c r="Q3040" i="1" s="1"/>
  <c r="N3032" i="1"/>
  <c r="P3032" i="1" s="1"/>
  <c r="Q3032" i="1" s="1"/>
  <c r="N3024" i="1"/>
  <c r="P3024" i="1" s="1"/>
  <c r="Q3024" i="1" s="1"/>
  <c r="N3016" i="1"/>
  <c r="P3016" i="1" s="1"/>
  <c r="Q3016" i="1" s="1"/>
  <c r="N3008" i="1"/>
  <c r="P3008" i="1" s="1"/>
  <c r="N3000" i="1"/>
  <c r="P3000" i="1" s="1"/>
  <c r="Q3000" i="1" s="1"/>
  <c r="N2992" i="1"/>
  <c r="P2992" i="1" s="1"/>
  <c r="Q2992" i="1" s="1"/>
  <c r="N2984" i="1"/>
  <c r="P2984" i="1" s="1"/>
  <c r="N2976" i="1"/>
  <c r="P2976" i="1" s="1"/>
  <c r="Q2976" i="1" s="1"/>
  <c r="N2968" i="1"/>
  <c r="P2968" i="1" s="1"/>
  <c r="Q2968" i="1" s="1"/>
  <c r="N2960" i="1"/>
  <c r="P2960" i="1" s="1"/>
  <c r="Q2960" i="1" s="1"/>
  <c r="N2952" i="1"/>
  <c r="P2952" i="1" s="1"/>
  <c r="Q2952" i="1" s="1"/>
  <c r="N2944" i="1"/>
  <c r="P2944" i="1" s="1"/>
  <c r="N2936" i="1"/>
  <c r="P2936" i="1" s="1"/>
  <c r="N2928" i="1"/>
  <c r="P2928" i="1" s="1"/>
  <c r="Q2928" i="1" s="1"/>
  <c r="N2920" i="1"/>
  <c r="P2920" i="1" s="1"/>
  <c r="Q2920" i="1" s="1"/>
  <c r="N2912" i="1"/>
  <c r="P2912" i="1" s="1"/>
  <c r="Q2912" i="1" s="1"/>
  <c r="N2904" i="1"/>
  <c r="P2904" i="1" s="1"/>
  <c r="Q2904" i="1" s="1"/>
  <c r="O2474" i="1"/>
  <c r="O2466" i="1"/>
  <c r="O2450" i="1"/>
  <c r="O2442" i="1"/>
  <c r="O2434" i="1"/>
  <c r="O2418" i="1"/>
  <c r="Q2418" i="1" s="1"/>
  <c r="O2410" i="1"/>
  <c r="O2402" i="1"/>
  <c r="Q2402" i="1" s="1"/>
  <c r="O2394" i="1"/>
  <c r="Q2394" i="1" s="1"/>
  <c r="O2386" i="1"/>
  <c r="Q2386" i="1" s="1"/>
  <c r="O2378" i="1"/>
  <c r="O2370" i="1"/>
  <c r="Q2370" i="1" s="1"/>
  <c r="O2362" i="1"/>
  <c r="O2354" i="1"/>
  <c r="O2346" i="1"/>
  <c r="O2338" i="1"/>
  <c r="Q2338" i="1" s="1"/>
  <c r="O2330" i="1"/>
  <c r="O2322" i="1"/>
  <c r="Q2322" i="1" s="1"/>
  <c r="O2314" i="1"/>
  <c r="O2306" i="1"/>
  <c r="O2298" i="1"/>
  <c r="Q2298" i="1" s="1"/>
  <c r="O2290" i="1"/>
  <c r="Q2290" i="1" s="1"/>
  <c r="O2282" i="1"/>
  <c r="O2274" i="1"/>
  <c r="Q2274" i="1" s="1"/>
  <c r="O2266" i="1"/>
  <c r="Q2266" i="1" s="1"/>
  <c r="N5200" i="1"/>
  <c r="P5200" i="1" s="1"/>
  <c r="Q5200" i="1" s="1"/>
  <c r="N5192" i="1"/>
  <c r="P5192" i="1" s="1"/>
  <c r="Q5192" i="1" s="1"/>
  <c r="N5184" i="1"/>
  <c r="P5184" i="1" s="1"/>
  <c r="Q5184" i="1" s="1"/>
  <c r="N5176" i="1"/>
  <c r="P5176" i="1" s="1"/>
  <c r="N5168" i="1"/>
  <c r="P5168" i="1" s="1"/>
  <c r="Q5168" i="1" s="1"/>
  <c r="N5160" i="1"/>
  <c r="P5160" i="1" s="1"/>
  <c r="Q5160" i="1" s="1"/>
  <c r="N5152" i="1"/>
  <c r="P5152" i="1" s="1"/>
  <c r="N5144" i="1"/>
  <c r="P5144" i="1" s="1"/>
  <c r="Q5144" i="1" s="1"/>
  <c r="N5136" i="1"/>
  <c r="P5136" i="1" s="1"/>
  <c r="Q5136" i="1" s="1"/>
  <c r="N5128" i="1"/>
  <c r="P5128" i="1" s="1"/>
  <c r="Q5128" i="1" s="1"/>
  <c r="N5120" i="1"/>
  <c r="P5120" i="1" s="1"/>
  <c r="N5112" i="1"/>
  <c r="P5112" i="1" s="1"/>
  <c r="N5104" i="1"/>
  <c r="P5104" i="1" s="1"/>
  <c r="Q5104" i="1" s="1"/>
  <c r="N5096" i="1"/>
  <c r="P5096" i="1" s="1"/>
  <c r="N5088" i="1"/>
  <c r="P5088" i="1" s="1"/>
  <c r="N5080" i="1"/>
  <c r="P5080" i="1" s="1"/>
  <c r="Q5080" i="1" s="1"/>
  <c r="N5072" i="1"/>
  <c r="P5072" i="1" s="1"/>
  <c r="N5064" i="1"/>
  <c r="P5064" i="1" s="1"/>
  <c r="Q5064" i="1" s="1"/>
  <c r="N5056" i="1"/>
  <c r="P5056" i="1" s="1"/>
  <c r="N5048" i="1"/>
  <c r="P5048" i="1" s="1"/>
  <c r="Q5048" i="1" s="1"/>
  <c r="N5040" i="1"/>
  <c r="P5040" i="1" s="1"/>
  <c r="Q5040" i="1" s="1"/>
  <c r="N5032" i="1"/>
  <c r="P5032" i="1" s="1"/>
  <c r="Q5032" i="1" s="1"/>
  <c r="N5024" i="1"/>
  <c r="P5024" i="1" s="1"/>
  <c r="Q5024" i="1" s="1"/>
  <c r="N5016" i="1"/>
  <c r="P5016" i="1" s="1"/>
  <c r="N5008" i="1"/>
  <c r="P5008" i="1" s="1"/>
  <c r="N5000" i="1"/>
  <c r="P5000" i="1" s="1"/>
  <c r="Q5000" i="1" s="1"/>
  <c r="N4992" i="1"/>
  <c r="P4992" i="1" s="1"/>
  <c r="Q4992" i="1" s="1"/>
  <c r="N4984" i="1"/>
  <c r="P4984" i="1" s="1"/>
  <c r="Q4984" i="1" s="1"/>
  <c r="N4976" i="1"/>
  <c r="P4976" i="1" s="1"/>
  <c r="Q4976" i="1" s="1"/>
  <c r="N4968" i="1"/>
  <c r="P4968" i="1" s="1"/>
  <c r="Q4968" i="1" s="1"/>
  <c r="N4960" i="1"/>
  <c r="P4960" i="1" s="1"/>
  <c r="Q4960" i="1" s="1"/>
  <c r="N4952" i="1"/>
  <c r="P4952" i="1" s="1"/>
  <c r="Q4952" i="1" s="1"/>
  <c r="N4944" i="1"/>
  <c r="P4944" i="1" s="1"/>
  <c r="Q4944" i="1" s="1"/>
  <c r="N4936" i="1"/>
  <c r="P4936" i="1" s="1"/>
  <c r="Q4936" i="1" s="1"/>
  <c r="N4928" i="1"/>
  <c r="P4928" i="1" s="1"/>
  <c r="Q4928" i="1" s="1"/>
  <c r="N4920" i="1"/>
  <c r="P4920" i="1" s="1"/>
  <c r="Q4920" i="1" s="1"/>
  <c r="N4912" i="1"/>
  <c r="P4912" i="1" s="1"/>
  <c r="Q4912" i="1" s="1"/>
  <c r="N4904" i="1"/>
  <c r="P4904" i="1" s="1"/>
  <c r="Q4904" i="1" s="1"/>
  <c r="N4896" i="1"/>
  <c r="P4896" i="1" s="1"/>
  <c r="Q4896" i="1" s="1"/>
  <c r="N4888" i="1"/>
  <c r="P4888" i="1" s="1"/>
  <c r="Q4888" i="1" s="1"/>
  <c r="N4880" i="1"/>
  <c r="P4880" i="1" s="1"/>
  <c r="Q4880" i="1" s="1"/>
  <c r="N4872" i="1"/>
  <c r="P4872" i="1" s="1"/>
  <c r="Q4872" i="1" s="1"/>
  <c r="N4864" i="1"/>
  <c r="P4864" i="1" s="1"/>
  <c r="Q4864" i="1" s="1"/>
  <c r="N4856" i="1"/>
  <c r="P4856" i="1" s="1"/>
  <c r="Q4856" i="1" s="1"/>
  <c r="N4848" i="1"/>
  <c r="P4848" i="1" s="1"/>
  <c r="Q4848" i="1" s="1"/>
  <c r="N4840" i="1"/>
  <c r="P4840" i="1" s="1"/>
  <c r="Q4840" i="1" s="1"/>
  <c r="N4832" i="1"/>
  <c r="P4832" i="1" s="1"/>
  <c r="Q4832" i="1" s="1"/>
  <c r="N4824" i="1"/>
  <c r="P4824" i="1" s="1"/>
  <c r="Q4824" i="1" s="1"/>
  <c r="N4816" i="1"/>
  <c r="P4816" i="1" s="1"/>
  <c r="Q4816" i="1" s="1"/>
  <c r="N4808" i="1"/>
  <c r="P4808" i="1" s="1"/>
  <c r="Q4808" i="1" s="1"/>
  <c r="N4800" i="1"/>
  <c r="P4800" i="1" s="1"/>
  <c r="Q4800" i="1" s="1"/>
  <c r="N4792" i="1"/>
  <c r="P4792" i="1" s="1"/>
  <c r="Q4792" i="1" s="1"/>
  <c r="N4784" i="1"/>
  <c r="P4784" i="1" s="1"/>
  <c r="Q4784" i="1" s="1"/>
  <c r="N4776" i="1"/>
  <c r="P4776" i="1" s="1"/>
  <c r="Q4776" i="1" s="1"/>
  <c r="N4768" i="1"/>
  <c r="P4768" i="1" s="1"/>
  <c r="Q4768" i="1" s="1"/>
  <c r="N4760" i="1"/>
  <c r="P4760" i="1" s="1"/>
  <c r="Q4760" i="1" s="1"/>
  <c r="N4752" i="1"/>
  <c r="P4752" i="1" s="1"/>
  <c r="Q4752" i="1" s="1"/>
  <c r="N4744" i="1"/>
  <c r="P4744" i="1" s="1"/>
  <c r="Q4744" i="1" s="1"/>
  <c r="N4736" i="1"/>
  <c r="P4736" i="1" s="1"/>
  <c r="Q4736" i="1" s="1"/>
  <c r="N4728" i="1"/>
  <c r="P4728" i="1" s="1"/>
  <c r="Q4728" i="1" s="1"/>
  <c r="N4720" i="1"/>
  <c r="P4720" i="1" s="1"/>
  <c r="Q4720" i="1" s="1"/>
  <c r="N4712" i="1"/>
  <c r="P4712" i="1" s="1"/>
  <c r="Q4712" i="1" s="1"/>
  <c r="N4704" i="1"/>
  <c r="P4704" i="1" s="1"/>
  <c r="Q4704" i="1" s="1"/>
  <c r="N4696" i="1"/>
  <c r="P4696" i="1" s="1"/>
  <c r="Q4696" i="1" s="1"/>
  <c r="N4688" i="1"/>
  <c r="P4688" i="1" s="1"/>
  <c r="Q4688" i="1" s="1"/>
  <c r="N4680" i="1"/>
  <c r="P4680" i="1" s="1"/>
  <c r="Q4680" i="1" s="1"/>
  <c r="N4672" i="1"/>
  <c r="P4672" i="1" s="1"/>
  <c r="Q4672" i="1" s="1"/>
  <c r="N4664" i="1"/>
  <c r="P4664" i="1" s="1"/>
  <c r="Q4664" i="1" s="1"/>
  <c r="N4656" i="1"/>
  <c r="P4656" i="1" s="1"/>
  <c r="Q4656" i="1" s="1"/>
  <c r="N4648" i="1"/>
  <c r="P4648" i="1" s="1"/>
  <c r="Q4648" i="1" s="1"/>
  <c r="N4640" i="1"/>
  <c r="P4640" i="1" s="1"/>
  <c r="Q4640" i="1" s="1"/>
  <c r="N4632" i="1"/>
  <c r="P4632" i="1" s="1"/>
  <c r="Q4632" i="1" s="1"/>
  <c r="N4624" i="1"/>
  <c r="P4624" i="1" s="1"/>
  <c r="Q4624" i="1" s="1"/>
  <c r="N4616" i="1"/>
  <c r="P4616" i="1" s="1"/>
  <c r="Q4616" i="1" s="1"/>
  <c r="N4608" i="1"/>
  <c r="P4608" i="1" s="1"/>
  <c r="Q4608" i="1" s="1"/>
  <c r="N4600" i="1"/>
  <c r="P4600" i="1" s="1"/>
  <c r="Q4600" i="1" s="1"/>
  <c r="N4592" i="1"/>
  <c r="P4592" i="1" s="1"/>
  <c r="Q4592" i="1" s="1"/>
  <c r="N4584" i="1"/>
  <c r="P4584" i="1" s="1"/>
  <c r="Q4584" i="1" s="1"/>
  <c r="N4576" i="1"/>
  <c r="P4576" i="1" s="1"/>
  <c r="Q4576" i="1" s="1"/>
  <c r="N4568" i="1"/>
  <c r="P4568" i="1" s="1"/>
  <c r="Q4568" i="1" s="1"/>
  <c r="N4560" i="1"/>
  <c r="P4560" i="1" s="1"/>
  <c r="Q4560" i="1" s="1"/>
  <c r="N4552" i="1"/>
  <c r="P4552" i="1" s="1"/>
  <c r="Q4552" i="1" s="1"/>
  <c r="N4544" i="1"/>
  <c r="P4544" i="1" s="1"/>
  <c r="N4536" i="1"/>
  <c r="P4536" i="1" s="1"/>
  <c r="Q4536" i="1" s="1"/>
  <c r="N4528" i="1"/>
  <c r="P4528" i="1" s="1"/>
  <c r="Q4528" i="1" s="1"/>
  <c r="N4520" i="1"/>
  <c r="P4520" i="1" s="1"/>
  <c r="Q4520" i="1" s="1"/>
  <c r="N4512" i="1"/>
  <c r="P4512" i="1" s="1"/>
  <c r="Q4512" i="1" s="1"/>
  <c r="N4504" i="1"/>
  <c r="P4504" i="1" s="1"/>
  <c r="Q4504" i="1" s="1"/>
  <c r="N4496" i="1"/>
  <c r="P4496" i="1" s="1"/>
  <c r="Q4496" i="1" s="1"/>
  <c r="N4488" i="1"/>
  <c r="P4488" i="1" s="1"/>
  <c r="Q4488" i="1" s="1"/>
  <c r="N4480" i="1"/>
  <c r="P4480" i="1" s="1"/>
  <c r="Q4480" i="1" s="1"/>
  <c r="N4472" i="1"/>
  <c r="P4472" i="1" s="1"/>
  <c r="Q4472" i="1" s="1"/>
  <c r="N4464" i="1"/>
  <c r="P4464" i="1" s="1"/>
  <c r="Q4464" i="1" s="1"/>
  <c r="N4456" i="1"/>
  <c r="P4456" i="1" s="1"/>
  <c r="Q4456" i="1" s="1"/>
  <c r="N4448" i="1"/>
  <c r="P4448" i="1" s="1"/>
  <c r="Q4448" i="1" s="1"/>
  <c r="N4440" i="1"/>
  <c r="P4440" i="1" s="1"/>
  <c r="Q4440" i="1" s="1"/>
  <c r="N4432" i="1"/>
  <c r="P4432" i="1" s="1"/>
  <c r="Q4432" i="1" s="1"/>
  <c r="N4424" i="1"/>
  <c r="P4424" i="1" s="1"/>
  <c r="Q4424" i="1" s="1"/>
  <c r="N4416" i="1"/>
  <c r="P4416" i="1" s="1"/>
  <c r="Q4416" i="1" s="1"/>
  <c r="N4408" i="1"/>
  <c r="P4408" i="1" s="1"/>
  <c r="Q4408" i="1" s="1"/>
  <c r="N4400" i="1"/>
  <c r="P4400" i="1" s="1"/>
  <c r="Q4400" i="1" s="1"/>
  <c r="N4392" i="1"/>
  <c r="P4392" i="1" s="1"/>
  <c r="Q4392" i="1" s="1"/>
  <c r="N4384" i="1"/>
  <c r="P4384" i="1" s="1"/>
  <c r="Q4384" i="1" s="1"/>
  <c r="N4376" i="1"/>
  <c r="P4376" i="1" s="1"/>
  <c r="Q4376" i="1" s="1"/>
  <c r="N4368" i="1"/>
  <c r="P4368" i="1" s="1"/>
  <c r="Q4368" i="1" s="1"/>
  <c r="N4360" i="1"/>
  <c r="P4360" i="1" s="1"/>
  <c r="Q4360" i="1" s="1"/>
  <c r="N4352" i="1"/>
  <c r="P4352" i="1" s="1"/>
  <c r="Q4352" i="1" s="1"/>
  <c r="N4344" i="1"/>
  <c r="P4344" i="1" s="1"/>
  <c r="Q4344" i="1" s="1"/>
  <c r="N4336" i="1"/>
  <c r="P4336" i="1" s="1"/>
  <c r="Q4336" i="1" s="1"/>
  <c r="N4328" i="1"/>
  <c r="P4328" i="1" s="1"/>
  <c r="Q4328" i="1" s="1"/>
  <c r="N4320" i="1"/>
  <c r="P4320" i="1" s="1"/>
  <c r="Q4320" i="1" s="1"/>
  <c r="N4312" i="1"/>
  <c r="P4312" i="1" s="1"/>
  <c r="Q4312" i="1" s="1"/>
  <c r="N4304" i="1"/>
  <c r="P4304" i="1" s="1"/>
  <c r="Q4304" i="1" s="1"/>
  <c r="N4296" i="1"/>
  <c r="P4296" i="1" s="1"/>
  <c r="Q4296" i="1" s="1"/>
  <c r="N4288" i="1"/>
  <c r="P4288" i="1" s="1"/>
  <c r="Q4288" i="1" s="1"/>
  <c r="N4280" i="1"/>
  <c r="P4280" i="1" s="1"/>
  <c r="Q4280" i="1" s="1"/>
  <c r="N4272" i="1"/>
  <c r="P4272" i="1" s="1"/>
  <c r="Q4272" i="1" s="1"/>
  <c r="N4264" i="1"/>
  <c r="P4264" i="1" s="1"/>
  <c r="Q4264" i="1" s="1"/>
  <c r="N4256" i="1"/>
  <c r="P4256" i="1" s="1"/>
  <c r="Q4256" i="1" s="1"/>
  <c r="N4248" i="1"/>
  <c r="P4248" i="1" s="1"/>
  <c r="Q4248" i="1" s="1"/>
  <c r="N4240" i="1"/>
  <c r="P4240" i="1" s="1"/>
  <c r="Q4240" i="1" s="1"/>
  <c r="N4232" i="1"/>
  <c r="P4232" i="1" s="1"/>
  <c r="Q4232" i="1" s="1"/>
  <c r="N4224" i="1"/>
  <c r="P4224" i="1" s="1"/>
  <c r="Q4224" i="1" s="1"/>
  <c r="N4216" i="1"/>
  <c r="P4216" i="1" s="1"/>
  <c r="Q4216" i="1" s="1"/>
  <c r="N4208" i="1"/>
  <c r="P4208" i="1" s="1"/>
  <c r="Q4208" i="1" s="1"/>
  <c r="N4200" i="1"/>
  <c r="P4200" i="1" s="1"/>
  <c r="N4192" i="1"/>
  <c r="P4192" i="1" s="1"/>
  <c r="Q4192" i="1" s="1"/>
  <c r="N4184" i="1"/>
  <c r="P4184" i="1" s="1"/>
  <c r="Q4184" i="1" s="1"/>
  <c r="N4176" i="1"/>
  <c r="P4176" i="1" s="1"/>
  <c r="Q4176" i="1" s="1"/>
  <c r="N4168" i="1"/>
  <c r="P4168" i="1" s="1"/>
  <c r="Q4168" i="1" s="1"/>
  <c r="N4160" i="1"/>
  <c r="P4160" i="1" s="1"/>
  <c r="Q4160" i="1" s="1"/>
  <c r="N4152" i="1"/>
  <c r="P4152" i="1" s="1"/>
  <c r="Q4152" i="1" s="1"/>
  <c r="N4144" i="1"/>
  <c r="P4144" i="1" s="1"/>
  <c r="Q4144" i="1" s="1"/>
  <c r="N4136" i="1"/>
  <c r="P4136" i="1" s="1"/>
  <c r="Q4136" i="1" s="1"/>
  <c r="N4128" i="1"/>
  <c r="P4128" i="1" s="1"/>
  <c r="Q4128" i="1" s="1"/>
  <c r="N4120" i="1"/>
  <c r="P4120" i="1" s="1"/>
  <c r="Q4120" i="1" s="1"/>
  <c r="N4112" i="1"/>
  <c r="P4112" i="1" s="1"/>
  <c r="Q4112" i="1" s="1"/>
  <c r="N4104" i="1"/>
  <c r="P4104" i="1" s="1"/>
  <c r="Q4104" i="1" s="1"/>
  <c r="N4096" i="1"/>
  <c r="P4096" i="1" s="1"/>
  <c r="Q4096" i="1" s="1"/>
  <c r="N4088" i="1"/>
  <c r="P4088" i="1" s="1"/>
  <c r="Q4088" i="1" s="1"/>
  <c r="N4080" i="1"/>
  <c r="P4080" i="1" s="1"/>
  <c r="Q4080" i="1" s="1"/>
  <c r="N4072" i="1"/>
  <c r="P4072" i="1" s="1"/>
  <c r="Q4072" i="1" s="1"/>
  <c r="N4064" i="1"/>
  <c r="P4064" i="1" s="1"/>
  <c r="Q4064" i="1" s="1"/>
  <c r="N4056" i="1"/>
  <c r="P4056" i="1" s="1"/>
  <c r="Q4056" i="1" s="1"/>
  <c r="N4048" i="1"/>
  <c r="P4048" i="1" s="1"/>
  <c r="Q4048" i="1" s="1"/>
  <c r="N4040" i="1"/>
  <c r="P4040" i="1" s="1"/>
  <c r="Q4040" i="1" s="1"/>
  <c r="N4032" i="1"/>
  <c r="P4032" i="1" s="1"/>
  <c r="Q4032" i="1" s="1"/>
  <c r="N4024" i="1"/>
  <c r="P4024" i="1" s="1"/>
  <c r="Q4024" i="1" s="1"/>
  <c r="N4016" i="1"/>
  <c r="P4016" i="1" s="1"/>
  <c r="Q4016" i="1" s="1"/>
  <c r="N4008" i="1"/>
  <c r="P4008" i="1" s="1"/>
  <c r="Q4008" i="1" s="1"/>
  <c r="N4000" i="1"/>
  <c r="P4000" i="1" s="1"/>
  <c r="Q4000" i="1" s="1"/>
  <c r="N3992" i="1"/>
  <c r="P3992" i="1" s="1"/>
  <c r="Q3992" i="1" s="1"/>
  <c r="N3984" i="1"/>
  <c r="P3984" i="1" s="1"/>
  <c r="Q3984" i="1" s="1"/>
  <c r="N3976" i="1"/>
  <c r="P3976" i="1" s="1"/>
  <c r="N3968" i="1"/>
  <c r="P3968" i="1" s="1"/>
  <c r="Q3968" i="1" s="1"/>
  <c r="N3960" i="1"/>
  <c r="P3960" i="1" s="1"/>
  <c r="Q3960" i="1" s="1"/>
  <c r="N3952" i="1"/>
  <c r="P3952" i="1" s="1"/>
  <c r="Q3952" i="1" s="1"/>
  <c r="N3944" i="1"/>
  <c r="P3944" i="1" s="1"/>
  <c r="Q3944" i="1" s="1"/>
  <c r="N3936" i="1"/>
  <c r="P3936" i="1" s="1"/>
  <c r="Q3936" i="1" s="1"/>
  <c r="N3928" i="1"/>
  <c r="P3928" i="1" s="1"/>
  <c r="Q3928" i="1" s="1"/>
  <c r="N3920" i="1"/>
  <c r="P3920" i="1" s="1"/>
  <c r="Q3920" i="1" s="1"/>
  <c r="N3912" i="1"/>
  <c r="P3912" i="1" s="1"/>
  <c r="Q3912" i="1" s="1"/>
  <c r="N3904" i="1"/>
  <c r="P3904" i="1" s="1"/>
  <c r="Q3904" i="1" s="1"/>
  <c r="N3896" i="1"/>
  <c r="P3896" i="1" s="1"/>
  <c r="Q3896" i="1" s="1"/>
  <c r="N3888" i="1"/>
  <c r="P3888" i="1" s="1"/>
  <c r="Q3888" i="1" s="1"/>
  <c r="N3880" i="1"/>
  <c r="P3880" i="1" s="1"/>
  <c r="Q3880" i="1" s="1"/>
  <c r="N3872" i="1"/>
  <c r="P3872" i="1" s="1"/>
  <c r="Q3872" i="1" s="1"/>
  <c r="N3864" i="1"/>
  <c r="P3864" i="1" s="1"/>
  <c r="N3856" i="1"/>
  <c r="P3856" i="1" s="1"/>
  <c r="Q3856" i="1" s="1"/>
  <c r="N3848" i="1"/>
  <c r="P3848" i="1" s="1"/>
  <c r="Q3848" i="1" s="1"/>
  <c r="N3840" i="1"/>
  <c r="P3840" i="1" s="1"/>
  <c r="Q3840" i="1" s="1"/>
  <c r="N3832" i="1"/>
  <c r="P3832" i="1" s="1"/>
  <c r="Q3832" i="1" s="1"/>
  <c r="N3824" i="1"/>
  <c r="P3824" i="1" s="1"/>
  <c r="Q3824" i="1" s="1"/>
  <c r="N3816" i="1"/>
  <c r="P3816" i="1" s="1"/>
  <c r="Q3816" i="1" s="1"/>
  <c r="N3808" i="1"/>
  <c r="P3808" i="1" s="1"/>
  <c r="Q3808" i="1" s="1"/>
  <c r="N3800" i="1"/>
  <c r="P3800" i="1" s="1"/>
  <c r="Q3800" i="1" s="1"/>
  <c r="N3792" i="1"/>
  <c r="P3792" i="1" s="1"/>
  <c r="Q3792" i="1" s="1"/>
  <c r="N3784" i="1"/>
  <c r="P3784" i="1" s="1"/>
  <c r="Q3784" i="1" s="1"/>
  <c r="N3776" i="1"/>
  <c r="P3776" i="1" s="1"/>
  <c r="Q3776" i="1" s="1"/>
  <c r="N3768" i="1"/>
  <c r="P3768" i="1" s="1"/>
  <c r="Q3768" i="1" s="1"/>
  <c r="N3760" i="1"/>
  <c r="P3760" i="1" s="1"/>
  <c r="Q3760" i="1" s="1"/>
  <c r="N3752" i="1"/>
  <c r="P3752" i="1" s="1"/>
  <c r="Q3752" i="1" s="1"/>
  <c r="N3744" i="1"/>
  <c r="P3744" i="1" s="1"/>
  <c r="Q3744" i="1" s="1"/>
  <c r="N3736" i="1"/>
  <c r="P3736" i="1" s="1"/>
  <c r="Q3736" i="1" s="1"/>
  <c r="N3728" i="1"/>
  <c r="P3728" i="1" s="1"/>
  <c r="Q3728" i="1" s="1"/>
  <c r="N3720" i="1"/>
  <c r="P3720" i="1" s="1"/>
  <c r="N3712" i="1"/>
  <c r="P3712" i="1" s="1"/>
  <c r="Q3712" i="1" s="1"/>
  <c r="N3704" i="1"/>
  <c r="P3704" i="1" s="1"/>
  <c r="Q3704" i="1" s="1"/>
  <c r="N3696" i="1"/>
  <c r="P3696" i="1" s="1"/>
  <c r="Q3696" i="1" s="1"/>
  <c r="N3688" i="1"/>
  <c r="P3688" i="1" s="1"/>
  <c r="Q3688" i="1" s="1"/>
  <c r="N3680" i="1"/>
  <c r="P3680" i="1" s="1"/>
  <c r="Q3680" i="1" s="1"/>
  <c r="N3672" i="1"/>
  <c r="P3672" i="1" s="1"/>
  <c r="Q3672" i="1" s="1"/>
  <c r="N3664" i="1"/>
  <c r="P3664" i="1" s="1"/>
  <c r="Q3664" i="1" s="1"/>
  <c r="N3656" i="1"/>
  <c r="P3656" i="1" s="1"/>
  <c r="Q3656" i="1" s="1"/>
  <c r="N3648" i="1"/>
  <c r="P3648" i="1" s="1"/>
  <c r="Q3648" i="1" s="1"/>
  <c r="N3640" i="1"/>
  <c r="P3640" i="1" s="1"/>
  <c r="Q3640" i="1" s="1"/>
  <c r="N3632" i="1"/>
  <c r="P3632" i="1" s="1"/>
  <c r="Q3632" i="1" s="1"/>
  <c r="N3624" i="1"/>
  <c r="P3624" i="1" s="1"/>
  <c r="Q3624" i="1" s="1"/>
  <c r="N3616" i="1"/>
  <c r="P3616" i="1" s="1"/>
  <c r="Q3616" i="1" s="1"/>
  <c r="N3608" i="1"/>
  <c r="P3608" i="1" s="1"/>
  <c r="Q3608" i="1" s="1"/>
  <c r="N3600" i="1"/>
  <c r="P3600" i="1" s="1"/>
  <c r="Q3600" i="1" s="1"/>
  <c r="N3592" i="1"/>
  <c r="P3592" i="1" s="1"/>
  <c r="Q3592" i="1" s="1"/>
  <c r="N3584" i="1"/>
  <c r="P3584" i="1" s="1"/>
  <c r="Q3584" i="1" s="1"/>
  <c r="N3576" i="1"/>
  <c r="P3576" i="1" s="1"/>
  <c r="Q3576" i="1" s="1"/>
  <c r="N3568" i="1"/>
  <c r="P3568" i="1" s="1"/>
  <c r="Q3568" i="1" s="1"/>
  <c r="N3560" i="1"/>
  <c r="P3560" i="1" s="1"/>
  <c r="Q3560" i="1" s="1"/>
  <c r="N3552" i="1"/>
  <c r="P3552" i="1" s="1"/>
  <c r="Q3552" i="1" s="1"/>
  <c r="N3544" i="1"/>
  <c r="P3544" i="1" s="1"/>
  <c r="Q3544" i="1" s="1"/>
  <c r="N3536" i="1"/>
  <c r="P3536" i="1" s="1"/>
  <c r="Q3536" i="1" s="1"/>
  <c r="N3528" i="1"/>
  <c r="P3528" i="1" s="1"/>
  <c r="Q3528" i="1" s="1"/>
  <c r="N3520" i="1"/>
  <c r="P3520" i="1" s="1"/>
  <c r="Q3520" i="1" s="1"/>
  <c r="N3512" i="1"/>
  <c r="P3512" i="1" s="1"/>
  <c r="Q3512" i="1" s="1"/>
  <c r="N3504" i="1"/>
  <c r="P3504" i="1" s="1"/>
  <c r="Q3504" i="1" s="1"/>
  <c r="N3496" i="1"/>
  <c r="P3496" i="1" s="1"/>
  <c r="Q3496" i="1" s="1"/>
  <c r="N3488" i="1"/>
  <c r="P3488" i="1" s="1"/>
  <c r="Q3488" i="1" s="1"/>
  <c r="N3480" i="1"/>
  <c r="P3480" i="1" s="1"/>
  <c r="Q3480" i="1" s="1"/>
  <c r="N3472" i="1"/>
  <c r="P3472" i="1" s="1"/>
  <c r="Q3472" i="1" s="1"/>
  <c r="N3464" i="1"/>
  <c r="P3464" i="1" s="1"/>
  <c r="Q3464" i="1" s="1"/>
  <c r="N3456" i="1"/>
  <c r="P3456" i="1" s="1"/>
  <c r="Q3456" i="1" s="1"/>
  <c r="N3448" i="1"/>
  <c r="P3448" i="1" s="1"/>
  <c r="Q3448" i="1" s="1"/>
  <c r="N3440" i="1"/>
  <c r="P3440" i="1" s="1"/>
  <c r="Q3440" i="1" s="1"/>
  <c r="N3432" i="1"/>
  <c r="P3432" i="1" s="1"/>
  <c r="Q3432" i="1" s="1"/>
  <c r="N3424" i="1"/>
  <c r="P3424" i="1" s="1"/>
  <c r="Q3424" i="1" s="1"/>
  <c r="N3416" i="1"/>
  <c r="P3416" i="1" s="1"/>
  <c r="Q3416" i="1" s="1"/>
  <c r="N3408" i="1"/>
  <c r="P3408" i="1" s="1"/>
  <c r="Q3408" i="1" s="1"/>
  <c r="N3400" i="1"/>
  <c r="P3400" i="1" s="1"/>
  <c r="Q3400" i="1" s="1"/>
  <c r="N3392" i="1"/>
  <c r="P3392" i="1" s="1"/>
  <c r="Q3392" i="1" s="1"/>
  <c r="N3384" i="1"/>
  <c r="P3384" i="1" s="1"/>
  <c r="Q3384" i="1" s="1"/>
  <c r="N3376" i="1"/>
  <c r="P3376" i="1" s="1"/>
  <c r="Q3376" i="1" s="1"/>
  <c r="N3368" i="1"/>
  <c r="P3368" i="1" s="1"/>
  <c r="Q3368" i="1" s="1"/>
  <c r="N3360" i="1"/>
  <c r="P3360" i="1" s="1"/>
  <c r="Q3360" i="1" s="1"/>
  <c r="N3352" i="1"/>
  <c r="P3352" i="1" s="1"/>
  <c r="Q3352" i="1" s="1"/>
  <c r="N3344" i="1"/>
  <c r="P3344" i="1" s="1"/>
  <c r="Q3344" i="1" s="1"/>
  <c r="N3336" i="1"/>
  <c r="P3336" i="1" s="1"/>
  <c r="Q3336" i="1" s="1"/>
  <c r="N3328" i="1"/>
  <c r="P3328" i="1" s="1"/>
  <c r="Q3328" i="1" s="1"/>
  <c r="N3320" i="1"/>
  <c r="P3320" i="1" s="1"/>
  <c r="Q3320" i="1" s="1"/>
  <c r="N3312" i="1"/>
  <c r="P3312" i="1" s="1"/>
  <c r="Q3312" i="1" s="1"/>
  <c r="N3304" i="1"/>
  <c r="P3304" i="1" s="1"/>
  <c r="Q3304" i="1" s="1"/>
  <c r="N3296" i="1"/>
  <c r="P3296" i="1" s="1"/>
  <c r="Q3296" i="1" s="1"/>
  <c r="N3288" i="1"/>
  <c r="P3288" i="1" s="1"/>
  <c r="Q3288" i="1" s="1"/>
  <c r="N3280" i="1"/>
  <c r="P3280" i="1" s="1"/>
  <c r="Q3280" i="1" s="1"/>
  <c r="N3272" i="1"/>
  <c r="P3272" i="1" s="1"/>
  <c r="Q3272" i="1" s="1"/>
  <c r="N3264" i="1"/>
  <c r="P3264" i="1" s="1"/>
  <c r="Q3264" i="1" s="1"/>
  <c r="O5200" i="1"/>
  <c r="O5192" i="1"/>
  <c r="O5184" i="1"/>
  <c r="O5176" i="1"/>
  <c r="Q5176" i="1" s="1"/>
  <c r="O5168" i="1"/>
  <c r="O5160" i="1"/>
  <c r="O5152" i="1"/>
  <c r="Q5152" i="1" s="1"/>
  <c r="O5144" i="1"/>
  <c r="O5136" i="1"/>
  <c r="O5128" i="1"/>
  <c r="O5120" i="1"/>
  <c r="Q5120" i="1" s="1"/>
  <c r="O5112" i="1"/>
  <c r="Q5112" i="1" s="1"/>
  <c r="O5104" i="1"/>
  <c r="O5096" i="1"/>
  <c r="Q5096" i="1" s="1"/>
  <c r="O5088" i="1"/>
  <c r="Q5088" i="1" s="1"/>
  <c r="O5080" i="1"/>
  <c r="O5072" i="1"/>
  <c r="Q5072" i="1" s="1"/>
  <c r="O5064" i="1"/>
  <c r="O5056" i="1"/>
  <c r="Q5056" i="1" s="1"/>
  <c r="O5048" i="1"/>
  <c r="O5040" i="1"/>
  <c r="O5032" i="1"/>
  <c r="O5024" i="1"/>
  <c r="O5016" i="1"/>
  <c r="Q5016" i="1" s="1"/>
  <c r="O5008" i="1"/>
  <c r="Q5008" i="1" s="1"/>
  <c r="O5000" i="1"/>
  <c r="O4992" i="1"/>
  <c r="O4984" i="1"/>
  <c r="O4976" i="1"/>
  <c r="O4968" i="1"/>
  <c r="O4960" i="1"/>
  <c r="O4952" i="1"/>
  <c r="O4944" i="1"/>
  <c r="O4936" i="1"/>
  <c r="O4928" i="1"/>
  <c r="O4920" i="1"/>
  <c r="O4912" i="1"/>
  <c r="O4904" i="1"/>
  <c r="O4896" i="1"/>
  <c r="O4888" i="1"/>
  <c r="O4880" i="1"/>
  <c r="O4872" i="1"/>
  <c r="O4864" i="1"/>
  <c r="O4856" i="1"/>
  <c r="O4848" i="1"/>
  <c r="O4840" i="1"/>
  <c r="O4832" i="1"/>
  <c r="O4824" i="1"/>
  <c r="O4816" i="1"/>
  <c r="O4808" i="1"/>
  <c r="O4800" i="1"/>
  <c r="O4792" i="1"/>
  <c r="O4784" i="1"/>
  <c r="O4776" i="1"/>
  <c r="O4768" i="1"/>
  <c r="O4760" i="1"/>
  <c r="O4752" i="1"/>
  <c r="O4744" i="1"/>
  <c r="O4736" i="1"/>
  <c r="O4728" i="1"/>
  <c r="O4720" i="1"/>
  <c r="O4712" i="1"/>
  <c r="O4704" i="1"/>
  <c r="O4696" i="1"/>
  <c r="O4688" i="1"/>
  <c r="O4680" i="1"/>
  <c r="O4672" i="1"/>
  <c r="O4664" i="1"/>
  <c r="O4656" i="1"/>
  <c r="O4648" i="1"/>
  <c r="O4640" i="1"/>
  <c r="O4632" i="1"/>
  <c r="O4624" i="1"/>
  <c r="O4616" i="1"/>
  <c r="O4608" i="1"/>
  <c r="O4600" i="1"/>
  <c r="O4592" i="1"/>
  <c r="O4584" i="1"/>
  <c r="O4576" i="1"/>
  <c r="O4568" i="1"/>
  <c r="O4560" i="1"/>
  <c r="O4552" i="1"/>
  <c r="O4544" i="1"/>
  <c r="Q4544" i="1" s="1"/>
  <c r="O4536" i="1"/>
  <c r="O4528" i="1"/>
  <c r="O4520" i="1"/>
  <c r="O4512" i="1"/>
  <c r="O4504" i="1"/>
  <c r="O4496" i="1"/>
  <c r="O4488" i="1"/>
  <c r="O4480" i="1"/>
  <c r="O4472" i="1"/>
  <c r="O4464" i="1"/>
  <c r="O4456" i="1"/>
  <c r="O4448" i="1"/>
  <c r="O4440" i="1"/>
  <c r="O4432" i="1"/>
  <c r="O4424" i="1"/>
  <c r="O4416" i="1"/>
  <c r="O4408" i="1"/>
  <c r="O4400" i="1"/>
  <c r="O4392" i="1"/>
  <c r="O4384" i="1"/>
  <c r="O4376" i="1"/>
  <c r="O4368" i="1"/>
  <c r="O4360" i="1"/>
  <c r="O4352" i="1"/>
  <c r="O4344" i="1"/>
  <c r="O4336" i="1"/>
  <c r="O4328" i="1"/>
  <c r="O4320" i="1"/>
  <c r="O4312" i="1"/>
  <c r="O4304" i="1"/>
  <c r="O4296" i="1"/>
  <c r="O4288" i="1"/>
  <c r="O4280" i="1"/>
  <c r="O4272" i="1"/>
  <c r="O4264" i="1"/>
  <c r="O4256" i="1"/>
  <c r="O4248" i="1"/>
  <c r="O4240" i="1"/>
  <c r="O4232" i="1"/>
  <c r="O4224" i="1"/>
  <c r="O4216" i="1"/>
  <c r="O4208" i="1"/>
  <c r="O4200" i="1"/>
  <c r="Q4200" i="1" s="1"/>
  <c r="O4192" i="1"/>
  <c r="O4184" i="1"/>
  <c r="O4176" i="1"/>
  <c r="O4168" i="1"/>
  <c r="O4160" i="1"/>
  <c r="O4152" i="1"/>
  <c r="O4144" i="1"/>
  <c r="O4136" i="1"/>
  <c r="O4128" i="1"/>
  <c r="O4120" i="1"/>
  <c r="O4112" i="1"/>
  <c r="O4104" i="1"/>
  <c r="O4096" i="1"/>
  <c r="O4088" i="1"/>
  <c r="O4080" i="1"/>
  <c r="O4072" i="1"/>
  <c r="O4064" i="1"/>
  <c r="O4056" i="1"/>
  <c r="O4048" i="1"/>
  <c r="O4040" i="1"/>
  <c r="O4032" i="1"/>
  <c r="O4024" i="1"/>
  <c r="O4016" i="1"/>
  <c r="O4008" i="1"/>
  <c r="O4000" i="1"/>
  <c r="O3992" i="1"/>
  <c r="O3984" i="1"/>
  <c r="O3976" i="1"/>
  <c r="Q3976" i="1" s="1"/>
  <c r="O3968" i="1"/>
  <c r="O3960" i="1"/>
  <c r="O3952" i="1"/>
  <c r="O3944" i="1"/>
  <c r="O3936" i="1"/>
  <c r="O3928" i="1"/>
  <c r="O3920" i="1"/>
  <c r="O3912" i="1"/>
  <c r="O3904" i="1"/>
  <c r="O3896" i="1"/>
  <c r="O3888" i="1"/>
  <c r="O3880" i="1"/>
  <c r="O3872" i="1"/>
  <c r="O3864" i="1"/>
  <c r="Q3864" i="1" s="1"/>
  <c r="O3856" i="1"/>
  <c r="O3848" i="1"/>
  <c r="O3840" i="1"/>
  <c r="O3832" i="1"/>
  <c r="O3824" i="1"/>
  <c r="O3816" i="1"/>
  <c r="O3808" i="1"/>
  <c r="O3800" i="1"/>
  <c r="O3792" i="1"/>
  <c r="O3784" i="1"/>
  <c r="O3776" i="1"/>
  <c r="O3768" i="1"/>
  <c r="O3760" i="1"/>
  <c r="O3752" i="1"/>
  <c r="O3744" i="1"/>
  <c r="O3736" i="1"/>
  <c r="O3728" i="1"/>
  <c r="O3720" i="1"/>
  <c r="Q3720" i="1" s="1"/>
  <c r="O3712" i="1"/>
  <c r="O3704" i="1"/>
  <c r="O3696" i="1"/>
  <c r="O3688" i="1"/>
  <c r="O3680" i="1"/>
  <c r="O3672" i="1"/>
  <c r="O3664" i="1"/>
  <c r="O3656" i="1"/>
  <c r="O3648" i="1"/>
  <c r="O3640" i="1"/>
  <c r="O3632" i="1"/>
  <c r="O3624" i="1"/>
  <c r="O3616" i="1"/>
  <c r="O3608" i="1"/>
  <c r="O3600" i="1"/>
  <c r="O3592" i="1"/>
  <c r="O3584" i="1"/>
  <c r="O3576" i="1"/>
  <c r="O3568" i="1"/>
  <c r="O3560" i="1"/>
  <c r="O3552" i="1"/>
  <c r="O3544" i="1"/>
  <c r="O3536" i="1"/>
  <c r="O3528" i="1"/>
  <c r="O3520" i="1"/>
  <c r="O3512" i="1"/>
  <c r="O3504" i="1"/>
  <c r="O3496" i="1"/>
  <c r="O3488" i="1"/>
  <c r="O3480" i="1"/>
  <c r="O3472" i="1"/>
  <c r="O3464" i="1"/>
  <c r="O3456" i="1"/>
  <c r="O3448" i="1"/>
  <c r="O3440" i="1"/>
  <c r="O3432" i="1"/>
  <c r="O3424" i="1"/>
  <c r="O3416" i="1"/>
  <c r="O3408" i="1"/>
  <c r="O3400" i="1"/>
  <c r="O3392" i="1"/>
  <c r="O3384" i="1"/>
  <c r="O3376" i="1"/>
  <c r="O3368" i="1"/>
  <c r="O3360" i="1"/>
  <c r="O3352" i="1"/>
  <c r="O3344" i="1"/>
  <c r="O3336" i="1"/>
  <c r="O3328" i="1"/>
  <c r="O3320" i="1"/>
  <c r="O3312" i="1"/>
  <c r="O3304" i="1"/>
  <c r="O3296" i="1"/>
  <c r="O3288" i="1"/>
  <c r="O3280" i="1"/>
  <c r="O3272" i="1"/>
  <c r="O3264" i="1"/>
  <c r="O3256" i="1"/>
  <c r="O3248" i="1"/>
  <c r="O3240" i="1"/>
  <c r="O3232" i="1"/>
  <c r="O3224" i="1"/>
  <c r="O3216" i="1"/>
  <c r="O3208" i="1"/>
  <c r="O3200" i="1"/>
  <c r="O3192" i="1"/>
  <c r="O3184" i="1"/>
  <c r="O3176" i="1"/>
  <c r="O3168" i="1"/>
  <c r="O3160" i="1"/>
  <c r="O3152" i="1"/>
  <c r="O3144" i="1"/>
  <c r="O3136" i="1"/>
  <c r="O3128" i="1"/>
  <c r="O3120" i="1"/>
  <c r="Q3120" i="1" s="1"/>
  <c r="O3112" i="1"/>
  <c r="O3104" i="1"/>
  <c r="O3096" i="1"/>
  <c r="O3088" i="1"/>
  <c r="O3080" i="1"/>
  <c r="O3072" i="1"/>
  <c r="Q3072" i="1" s="1"/>
  <c r="O3064" i="1"/>
  <c r="O3056" i="1"/>
  <c r="O3048" i="1"/>
  <c r="Q3048" i="1" s="1"/>
  <c r="O3040" i="1"/>
  <c r="O3032" i="1"/>
  <c r="O3024" i="1"/>
  <c r="O3016" i="1"/>
  <c r="O3008" i="1"/>
  <c r="Q3008" i="1" s="1"/>
  <c r="O3000" i="1"/>
  <c r="O2992" i="1"/>
  <c r="O2984" i="1"/>
  <c r="Q2984" i="1" s="1"/>
  <c r="O2976" i="1"/>
  <c r="O2968" i="1"/>
  <c r="O2960" i="1"/>
  <c r="O2952" i="1"/>
  <c r="O2944" i="1"/>
  <c r="Q2944" i="1" s="1"/>
  <c r="O2936" i="1"/>
  <c r="Q2936" i="1" s="1"/>
  <c r="O2928" i="1"/>
  <c r="O2920" i="1"/>
  <c r="O2912" i="1"/>
  <c r="O2904" i="1"/>
  <c r="O2896" i="1"/>
  <c r="O2888" i="1"/>
  <c r="O2880" i="1"/>
  <c r="Q2880" i="1" s="1"/>
  <c r="O2872" i="1"/>
  <c r="O2864" i="1"/>
  <c r="O2856" i="1"/>
  <c r="Q2856" i="1" s="1"/>
  <c r="O2848" i="1"/>
  <c r="Q2848" i="1" s="1"/>
  <c r="O2840" i="1"/>
  <c r="Q2840" i="1" s="1"/>
  <c r="O2832" i="1"/>
  <c r="O2824" i="1"/>
  <c r="O2816" i="1"/>
  <c r="Q2816" i="1" s="1"/>
  <c r="O2808" i="1"/>
  <c r="O2800" i="1"/>
  <c r="O2792" i="1"/>
  <c r="O2784" i="1"/>
  <c r="O2776" i="1"/>
  <c r="Q2776" i="1" s="1"/>
  <c r="O2768" i="1"/>
  <c r="O2760" i="1"/>
  <c r="O2752" i="1"/>
  <c r="Q2752" i="1" s="1"/>
  <c r="O2744" i="1"/>
  <c r="Q2744" i="1" s="1"/>
  <c r="O2736" i="1"/>
  <c r="O2728" i="1"/>
  <c r="O2720" i="1"/>
  <c r="O2712" i="1"/>
  <c r="O2704" i="1"/>
  <c r="O2696" i="1"/>
  <c r="O2680" i="1"/>
  <c r="O2672" i="1"/>
  <c r="Q2672" i="1" s="1"/>
  <c r="O2664" i="1"/>
  <c r="Q2664" i="1" s="1"/>
  <c r="O2656" i="1"/>
  <c r="O2648" i="1"/>
  <c r="O2640" i="1"/>
  <c r="O2632" i="1"/>
  <c r="O2626" i="1"/>
  <c r="O2618" i="1"/>
  <c r="O2610" i="1"/>
  <c r="O2602" i="1"/>
  <c r="O2594" i="1"/>
  <c r="O2586" i="1"/>
  <c r="O2578" i="1"/>
  <c r="O2570" i="1"/>
  <c r="O2562" i="1"/>
  <c r="O2554" i="1"/>
  <c r="O2546" i="1"/>
  <c r="O2538" i="1"/>
  <c r="O2530" i="1"/>
  <c r="O2522" i="1"/>
  <c r="O2514" i="1"/>
  <c r="O2506" i="1"/>
  <c r="O2498" i="1"/>
  <c r="O2490" i="1"/>
  <c r="O2482" i="1"/>
  <c r="Q2482" i="1" s="1"/>
  <c r="R5001" i="1" l="1"/>
  <c r="R5194" i="1"/>
  <c r="R5178" i="1"/>
  <c r="R5171" i="1"/>
  <c r="R5139" i="1"/>
  <c r="R5146" i="1"/>
  <c r="R3" i="1"/>
  <c r="R2" i="1"/>
  <c r="R9" i="1"/>
  <c r="R32" i="1"/>
  <c r="R48" i="1"/>
  <c r="R64" i="1"/>
  <c r="R80" i="1"/>
  <c r="R219" i="1"/>
  <c r="R291" i="1"/>
  <c r="R386" i="1"/>
  <c r="R438" i="1"/>
  <c r="R454" i="1"/>
  <c r="R470" i="1"/>
  <c r="R486" i="1"/>
  <c r="R14" i="1"/>
  <c r="R22" i="1"/>
  <c r="R38" i="1"/>
  <c r="R54" i="1"/>
  <c r="R70" i="1"/>
  <c r="R86" i="1"/>
  <c r="R235" i="1"/>
  <c r="R299" i="1"/>
  <c r="R394" i="1"/>
  <c r="R444" i="1"/>
  <c r="R460" i="1"/>
  <c r="R476" i="1"/>
  <c r="R492" i="1"/>
  <c r="R5" i="1"/>
  <c r="R19" i="1"/>
  <c r="R28" i="1"/>
  <c r="R44" i="1"/>
  <c r="R60" i="1"/>
  <c r="R76" i="1"/>
  <c r="R92" i="1"/>
  <c r="R98" i="1"/>
  <c r="R34" i="1"/>
  <c r="R50" i="1"/>
  <c r="R66" i="1"/>
  <c r="R82" i="1"/>
  <c r="R122" i="1"/>
  <c r="R251" i="1"/>
  <c r="R440" i="1"/>
  <c r="R456" i="1"/>
  <c r="R16" i="1"/>
  <c r="R24" i="1"/>
  <c r="R40" i="1"/>
  <c r="R56" i="1"/>
  <c r="R72" i="1"/>
  <c r="R88" i="1"/>
  <c r="R154" i="1"/>
  <c r="R259" i="1"/>
  <c r="R341" i="1"/>
  <c r="R354" i="1"/>
  <c r="R7" i="1"/>
  <c r="R30" i="1"/>
  <c r="R46" i="1"/>
  <c r="R62" i="1"/>
  <c r="R78" i="1"/>
  <c r="R94" i="1"/>
  <c r="R267" i="1"/>
  <c r="R362" i="1"/>
  <c r="R452" i="1"/>
  <c r="R12" i="1"/>
  <c r="R52" i="1"/>
  <c r="R275" i="1"/>
  <c r="R462" i="1"/>
  <c r="R502" i="1"/>
  <c r="R518" i="1"/>
  <c r="R74" i="1"/>
  <c r="R283" i="1"/>
  <c r="R345" i="1"/>
  <c r="R406" i="1"/>
  <c r="R468" i="1"/>
  <c r="R474" i="1"/>
  <c r="R480" i="1"/>
  <c r="R508" i="1"/>
  <c r="R524" i="1"/>
  <c r="R534" i="1"/>
  <c r="R538" i="1"/>
  <c r="R542" i="1"/>
  <c r="R546" i="1"/>
  <c r="R550" i="1"/>
  <c r="R554" i="1"/>
  <c r="R558" i="1"/>
  <c r="R562" i="1"/>
  <c r="R566" i="1"/>
  <c r="R570" i="1"/>
  <c r="R574" i="1"/>
  <c r="R578" i="1"/>
  <c r="R582" i="1"/>
  <c r="R586" i="1"/>
  <c r="R590" i="1"/>
  <c r="R594" i="1"/>
  <c r="R598" i="1"/>
  <c r="R602" i="1"/>
  <c r="R606" i="1"/>
  <c r="R610" i="1"/>
  <c r="R614" i="1"/>
  <c r="R618" i="1"/>
  <c r="R622" i="1"/>
  <c r="R626" i="1"/>
  <c r="R630" i="1"/>
  <c r="R634" i="1"/>
  <c r="R638" i="1"/>
  <c r="R642" i="1"/>
  <c r="R646" i="1"/>
  <c r="R650" i="1"/>
  <c r="R654" i="1"/>
  <c r="R658" i="1"/>
  <c r="R662" i="1"/>
  <c r="R666" i="1"/>
  <c r="R670" i="1"/>
  <c r="R674" i="1"/>
  <c r="R678" i="1"/>
  <c r="R682" i="1"/>
  <c r="R686" i="1"/>
  <c r="R690" i="1"/>
  <c r="R694" i="1"/>
  <c r="R698" i="1"/>
  <c r="R702" i="1"/>
  <c r="R706" i="1"/>
  <c r="R710" i="1"/>
  <c r="R714" i="1"/>
  <c r="R718" i="1"/>
  <c r="R722" i="1"/>
  <c r="R726" i="1"/>
  <c r="R730" i="1"/>
  <c r="R734" i="1"/>
  <c r="R738" i="1"/>
  <c r="R742" i="1"/>
  <c r="R746" i="1"/>
  <c r="R750" i="1"/>
  <c r="R754" i="1"/>
  <c r="R758" i="1"/>
  <c r="R762" i="1"/>
  <c r="R766" i="1"/>
  <c r="R770" i="1"/>
  <c r="R774" i="1"/>
  <c r="R778" i="1"/>
  <c r="R782" i="1"/>
  <c r="R786" i="1"/>
  <c r="R790" i="1"/>
  <c r="R794" i="1"/>
  <c r="R798" i="1"/>
  <c r="R802" i="1"/>
  <c r="R806" i="1"/>
  <c r="R810" i="1"/>
  <c r="R814" i="1"/>
  <c r="R818" i="1"/>
  <c r="R822" i="1"/>
  <c r="R826" i="1"/>
  <c r="R830" i="1"/>
  <c r="R834" i="1"/>
  <c r="R838" i="1"/>
  <c r="R842" i="1"/>
  <c r="R846" i="1"/>
  <c r="R850" i="1"/>
  <c r="R854" i="1"/>
  <c r="R858" i="1"/>
  <c r="R862" i="1"/>
  <c r="R866" i="1"/>
  <c r="R870" i="1"/>
  <c r="R874" i="1"/>
  <c r="R878" i="1"/>
  <c r="R882" i="1"/>
  <c r="R886" i="1"/>
  <c r="R890" i="1"/>
  <c r="R894" i="1"/>
  <c r="R898" i="1"/>
  <c r="R902" i="1"/>
  <c r="R906" i="1"/>
  <c r="R910" i="1"/>
  <c r="R914" i="1"/>
  <c r="R918" i="1"/>
  <c r="R922" i="1"/>
  <c r="R926" i="1"/>
  <c r="R930" i="1"/>
  <c r="R934" i="1"/>
  <c r="R938" i="1"/>
  <c r="R942" i="1"/>
  <c r="R946" i="1"/>
  <c r="R950" i="1"/>
  <c r="R954" i="1"/>
  <c r="R958" i="1"/>
  <c r="R962" i="1"/>
  <c r="R966" i="1"/>
  <c r="R970" i="1"/>
  <c r="R974" i="1"/>
  <c r="R978" i="1"/>
  <c r="R982" i="1"/>
  <c r="R986" i="1"/>
  <c r="R990" i="1"/>
  <c r="R994" i="1"/>
  <c r="R998" i="1"/>
  <c r="R1002" i="1"/>
  <c r="R1006" i="1"/>
  <c r="R1010" i="1"/>
  <c r="R1014" i="1"/>
  <c r="R1018" i="1"/>
  <c r="R1022" i="1"/>
  <c r="R1026" i="1"/>
  <c r="R1030" i="1"/>
  <c r="R1034" i="1"/>
  <c r="R1038" i="1"/>
  <c r="R1042" i="1"/>
  <c r="R1046" i="1"/>
  <c r="R1050" i="1"/>
  <c r="R1054" i="1"/>
  <c r="R1058" i="1"/>
  <c r="R1062" i="1"/>
  <c r="R1066" i="1"/>
  <c r="R1070" i="1"/>
  <c r="R1074" i="1"/>
  <c r="R1078" i="1"/>
  <c r="R1082" i="1"/>
  <c r="R1086" i="1"/>
  <c r="R1090" i="1"/>
  <c r="R1094" i="1"/>
  <c r="R1098" i="1"/>
  <c r="R1102" i="1"/>
  <c r="R1106" i="1"/>
  <c r="R1110" i="1"/>
  <c r="R1114" i="1"/>
  <c r="R1118" i="1"/>
  <c r="R1122" i="1"/>
  <c r="R1126" i="1"/>
  <c r="R1130" i="1"/>
  <c r="R1134" i="1"/>
  <c r="R1138" i="1"/>
  <c r="R1142" i="1"/>
  <c r="R1146" i="1"/>
  <c r="R1150" i="1"/>
  <c r="R1154" i="1"/>
  <c r="R1158" i="1"/>
  <c r="R68" i="1"/>
  <c r="R422" i="1"/>
  <c r="R450" i="1"/>
  <c r="R498" i="1"/>
  <c r="R514" i="1"/>
  <c r="R530" i="1"/>
  <c r="R26" i="1"/>
  <c r="R90" i="1"/>
  <c r="R370" i="1"/>
  <c r="R458" i="1"/>
  <c r="R464" i="1"/>
  <c r="R504" i="1"/>
  <c r="R520" i="1"/>
  <c r="R535" i="1"/>
  <c r="R539" i="1"/>
  <c r="R543" i="1"/>
  <c r="R547" i="1"/>
  <c r="R551" i="1"/>
  <c r="R555" i="1"/>
  <c r="R559" i="1"/>
  <c r="R563" i="1"/>
  <c r="R567" i="1"/>
  <c r="R571" i="1"/>
  <c r="R575" i="1"/>
  <c r="R579" i="1"/>
  <c r="R583" i="1"/>
  <c r="R587" i="1"/>
  <c r="R591" i="1"/>
  <c r="R595" i="1"/>
  <c r="R599" i="1"/>
  <c r="R603" i="1"/>
  <c r="R607" i="1"/>
  <c r="R611" i="1"/>
  <c r="R615" i="1"/>
  <c r="R619" i="1"/>
  <c r="R623" i="1"/>
  <c r="R627" i="1"/>
  <c r="R631" i="1"/>
  <c r="R635" i="1"/>
  <c r="R639" i="1"/>
  <c r="R643" i="1"/>
  <c r="R647" i="1"/>
  <c r="R651" i="1"/>
  <c r="R655" i="1"/>
  <c r="R659" i="1"/>
  <c r="R663" i="1"/>
  <c r="R667" i="1"/>
  <c r="R671" i="1"/>
  <c r="R675" i="1"/>
  <c r="R679" i="1"/>
  <c r="R683" i="1"/>
  <c r="R687" i="1"/>
  <c r="R691" i="1"/>
  <c r="R695" i="1"/>
  <c r="R699" i="1"/>
  <c r="R703" i="1"/>
  <c r="R707" i="1"/>
  <c r="R711" i="1"/>
  <c r="R715" i="1"/>
  <c r="R719" i="1"/>
  <c r="R723" i="1"/>
  <c r="R727" i="1"/>
  <c r="R731" i="1"/>
  <c r="R735" i="1"/>
  <c r="R739" i="1"/>
  <c r="R743" i="1"/>
  <c r="R747" i="1"/>
  <c r="R751" i="1"/>
  <c r="R755" i="1"/>
  <c r="R759" i="1"/>
  <c r="R763" i="1"/>
  <c r="R767" i="1"/>
  <c r="R771" i="1"/>
  <c r="R775" i="1"/>
  <c r="R779" i="1"/>
  <c r="R783" i="1"/>
  <c r="R787" i="1"/>
  <c r="R791" i="1"/>
  <c r="R795" i="1"/>
  <c r="R799" i="1"/>
  <c r="R803" i="1"/>
  <c r="R807" i="1"/>
  <c r="R811" i="1"/>
  <c r="R815" i="1"/>
  <c r="R819" i="1"/>
  <c r="R823" i="1"/>
  <c r="R827" i="1"/>
  <c r="R831" i="1"/>
  <c r="R835" i="1"/>
  <c r="R839" i="1"/>
  <c r="R843" i="1"/>
  <c r="R847" i="1"/>
  <c r="R851" i="1"/>
  <c r="R855" i="1"/>
  <c r="R859" i="1"/>
  <c r="R863" i="1"/>
  <c r="R867" i="1"/>
  <c r="R871" i="1"/>
  <c r="R875" i="1"/>
  <c r="R879" i="1"/>
  <c r="R883" i="1"/>
  <c r="R887" i="1"/>
  <c r="R891" i="1"/>
  <c r="R895" i="1"/>
  <c r="R899" i="1"/>
  <c r="R903" i="1"/>
  <c r="R907" i="1"/>
  <c r="R911" i="1"/>
  <c r="R915" i="1"/>
  <c r="R919" i="1"/>
  <c r="R923" i="1"/>
  <c r="R927" i="1"/>
  <c r="R931" i="1"/>
  <c r="R935" i="1"/>
  <c r="R939" i="1"/>
  <c r="R943" i="1"/>
  <c r="R947" i="1"/>
  <c r="R951" i="1"/>
  <c r="R955" i="1"/>
  <c r="R959" i="1"/>
  <c r="R963" i="1"/>
  <c r="R967" i="1"/>
  <c r="R971" i="1"/>
  <c r="R975" i="1"/>
  <c r="R979" i="1"/>
  <c r="R983" i="1"/>
  <c r="R987" i="1"/>
  <c r="R991" i="1"/>
  <c r="R995" i="1"/>
  <c r="R999" i="1"/>
  <c r="R1003" i="1"/>
  <c r="R1007" i="1"/>
  <c r="R1011" i="1"/>
  <c r="R1015" i="1"/>
  <c r="R1019" i="1"/>
  <c r="R1023" i="1"/>
  <c r="R1027" i="1"/>
  <c r="R1031" i="1"/>
  <c r="R1035" i="1"/>
  <c r="R1039" i="1"/>
  <c r="R1043" i="1"/>
  <c r="R1047" i="1"/>
  <c r="R1051" i="1"/>
  <c r="R1055" i="1"/>
  <c r="R1059" i="1"/>
  <c r="R1063" i="1"/>
  <c r="R84" i="1"/>
  <c r="R378" i="1"/>
  <c r="R446" i="1"/>
  <c r="R482" i="1"/>
  <c r="R488" i="1"/>
  <c r="R494" i="1"/>
  <c r="R510" i="1"/>
  <c r="R526" i="1"/>
  <c r="R42" i="1"/>
  <c r="R187" i="1"/>
  <c r="R500" i="1"/>
  <c r="R516" i="1"/>
  <c r="R532" i="1"/>
  <c r="R536" i="1"/>
  <c r="R540" i="1"/>
  <c r="R544" i="1"/>
  <c r="R548" i="1"/>
  <c r="R552" i="1"/>
  <c r="R556" i="1"/>
  <c r="R560" i="1"/>
  <c r="R564" i="1"/>
  <c r="R568" i="1"/>
  <c r="R572" i="1"/>
  <c r="R576" i="1"/>
  <c r="R580" i="1"/>
  <c r="R584" i="1"/>
  <c r="R588" i="1"/>
  <c r="R592" i="1"/>
  <c r="R596" i="1"/>
  <c r="R600" i="1"/>
  <c r="R604" i="1"/>
  <c r="R608" i="1"/>
  <c r="R612" i="1"/>
  <c r="R616" i="1"/>
  <c r="R620" i="1"/>
  <c r="R624" i="1"/>
  <c r="R628" i="1"/>
  <c r="R632" i="1"/>
  <c r="R636" i="1"/>
  <c r="R640" i="1"/>
  <c r="R644" i="1"/>
  <c r="R648" i="1"/>
  <c r="R652" i="1"/>
  <c r="R656" i="1"/>
  <c r="R660" i="1"/>
  <c r="R664" i="1"/>
  <c r="R668" i="1"/>
  <c r="R672" i="1"/>
  <c r="R676" i="1"/>
  <c r="R680" i="1"/>
  <c r="R684" i="1"/>
  <c r="R688" i="1"/>
  <c r="R692" i="1"/>
  <c r="R696" i="1"/>
  <c r="R700" i="1"/>
  <c r="R704" i="1"/>
  <c r="R708" i="1"/>
  <c r="R712" i="1"/>
  <c r="R716" i="1"/>
  <c r="R720" i="1"/>
  <c r="R724" i="1"/>
  <c r="R728" i="1"/>
  <c r="R732" i="1"/>
  <c r="R736" i="1"/>
  <c r="R740" i="1"/>
  <c r="R744" i="1"/>
  <c r="R748" i="1"/>
  <c r="R752" i="1"/>
  <c r="R756" i="1"/>
  <c r="R760" i="1"/>
  <c r="R764" i="1"/>
  <c r="R768" i="1"/>
  <c r="R772" i="1"/>
  <c r="R776" i="1"/>
  <c r="R780" i="1"/>
  <c r="R784" i="1"/>
  <c r="R788" i="1"/>
  <c r="R792" i="1"/>
  <c r="R796" i="1"/>
  <c r="R800" i="1"/>
  <c r="R804" i="1"/>
  <c r="R808" i="1"/>
  <c r="R812" i="1"/>
  <c r="R816" i="1"/>
  <c r="R820" i="1"/>
  <c r="R824" i="1"/>
  <c r="R828" i="1"/>
  <c r="R832" i="1"/>
  <c r="R836" i="1"/>
  <c r="R840" i="1"/>
  <c r="R844" i="1"/>
  <c r="R848" i="1"/>
  <c r="R852" i="1"/>
  <c r="R856" i="1"/>
  <c r="R860" i="1"/>
  <c r="R864" i="1"/>
  <c r="R868" i="1"/>
  <c r="R872" i="1"/>
  <c r="R876" i="1"/>
  <c r="R880" i="1"/>
  <c r="R884" i="1"/>
  <c r="R888" i="1"/>
  <c r="R892" i="1"/>
  <c r="R896" i="1"/>
  <c r="R900" i="1"/>
  <c r="R904" i="1"/>
  <c r="R908" i="1"/>
  <c r="R912" i="1"/>
  <c r="R916" i="1"/>
  <c r="R920" i="1"/>
  <c r="R924" i="1"/>
  <c r="R928" i="1"/>
  <c r="R932" i="1"/>
  <c r="R936" i="1"/>
  <c r="R940" i="1"/>
  <c r="R944" i="1"/>
  <c r="R948" i="1"/>
  <c r="R952" i="1"/>
  <c r="R956" i="1"/>
  <c r="R960" i="1"/>
  <c r="R964" i="1"/>
  <c r="R968" i="1"/>
  <c r="R972" i="1"/>
  <c r="R976" i="1"/>
  <c r="R980" i="1"/>
  <c r="R984" i="1"/>
  <c r="R988" i="1"/>
  <c r="R992" i="1"/>
  <c r="R996" i="1"/>
  <c r="R1000" i="1"/>
  <c r="R1004" i="1"/>
  <c r="R1008" i="1"/>
  <c r="R1012" i="1"/>
  <c r="R1016" i="1"/>
  <c r="R1020" i="1"/>
  <c r="R1024" i="1"/>
  <c r="R1028" i="1"/>
  <c r="R1032" i="1"/>
  <c r="R1036" i="1"/>
  <c r="R1040" i="1"/>
  <c r="R1044" i="1"/>
  <c r="R1048" i="1"/>
  <c r="R1052" i="1"/>
  <c r="R1056" i="1"/>
  <c r="R1060" i="1"/>
  <c r="R1064" i="1"/>
  <c r="R1068" i="1"/>
  <c r="R1072" i="1"/>
  <c r="R1076" i="1"/>
  <c r="R1080" i="1"/>
  <c r="R1084" i="1"/>
  <c r="R1088" i="1"/>
  <c r="R1092" i="1"/>
  <c r="R1096" i="1"/>
  <c r="R1100" i="1"/>
  <c r="R1104" i="1"/>
  <c r="R1108" i="1"/>
  <c r="R58" i="1"/>
  <c r="R243" i="1"/>
  <c r="R442" i="1"/>
  <c r="R448" i="1"/>
  <c r="R484" i="1"/>
  <c r="R490" i="1"/>
  <c r="R496" i="1"/>
  <c r="R512" i="1"/>
  <c r="R528" i="1"/>
  <c r="R466" i="1"/>
  <c r="R533" i="1"/>
  <c r="R565" i="1"/>
  <c r="R597" i="1"/>
  <c r="R629" i="1"/>
  <c r="R661" i="1"/>
  <c r="R693" i="1"/>
  <c r="R725" i="1"/>
  <c r="R757" i="1"/>
  <c r="R789" i="1"/>
  <c r="R821" i="1"/>
  <c r="R853" i="1"/>
  <c r="R885" i="1"/>
  <c r="R917" i="1"/>
  <c r="R949" i="1"/>
  <c r="R981" i="1"/>
  <c r="R1013" i="1"/>
  <c r="R1045" i="1"/>
  <c r="R1075" i="1"/>
  <c r="R1091" i="1"/>
  <c r="R1107" i="1"/>
  <c r="R1112" i="1"/>
  <c r="R1121" i="1"/>
  <c r="R1135" i="1"/>
  <c r="R1144" i="1"/>
  <c r="R1153" i="1"/>
  <c r="R1162" i="1"/>
  <c r="R1166" i="1"/>
  <c r="R1170" i="1"/>
  <c r="R1174" i="1"/>
  <c r="R1178" i="1"/>
  <c r="R1182" i="1"/>
  <c r="R1186" i="1"/>
  <c r="R1190" i="1"/>
  <c r="R1194" i="1"/>
  <c r="R1198" i="1"/>
  <c r="R1202" i="1"/>
  <c r="R1206" i="1"/>
  <c r="R1210" i="1"/>
  <c r="R1214" i="1"/>
  <c r="R1218" i="1"/>
  <c r="R1222" i="1"/>
  <c r="R1226" i="1"/>
  <c r="R1230" i="1"/>
  <c r="R1234" i="1"/>
  <c r="R1238" i="1"/>
  <c r="R1242" i="1"/>
  <c r="R1246" i="1"/>
  <c r="R1250" i="1"/>
  <c r="R1254" i="1"/>
  <c r="R1258" i="1"/>
  <c r="R1262" i="1"/>
  <c r="R1266" i="1"/>
  <c r="R1270" i="1"/>
  <c r="R1274" i="1"/>
  <c r="R1278" i="1"/>
  <c r="R1282" i="1"/>
  <c r="R1341" i="1"/>
  <c r="R1345" i="1"/>
  <c r="R1349" i="1"/>
  <c r="R1368" i="1"/>
  <c r="R1372" i="1"/>
  <c r="R1376" i="1"/>
  <c r="R1380" i="1"/>
  <c r="R1384" i="1"/>
  <c r="R1388" i="1"/>
  <c r="R1392" i="1"/>
  <c r="R1396" i="1"/>
  <c r="R1407" i="1"/>
  <c r="R1411" i="1"/>
  <c r="R1422" i="1"/>
  <c r="R1426" i="1"/>
  <c r="R1437" i="1"/>
  <c r="R1441" i="1"/>
  <c r="R1445" i="1"/>
  <c r="R1452" i="1"/>
  <c r="R1456" i="1"/>
  <c r="R1460" i="1"/>
  <c r="R1471" i="1"/>
  <c r="R1475" i="1"/>
  <c r="R1486" i="1"/>
  <c r="R1490" i="1"/>
  <c r="R1497" i="1"/>
  <c r="R1532" i="1"/>
  <c r="R1549" i="1"/>
  <c r="R1559" i="1"/>
  <c r="R1562" i="1"/>
  <c r="R1566" i="1"/>
  <c r="R1569" i="1"/>
  <c r="R1576" i="1"/>
  <c r="R1579" i="1"/>
  <c r="R1596" i="1"/>
  <c r="R1613" i="1"/>
  <c r="R1623" i="1"/>
  <c r="R1626" i="1"/>
  <c r="R1630" i="1"/>
  <c r="R1633" i="1"/>
  <c r="R1640" i="1"/>
  <c r="R1643" i="1"/>
  <c r="R1660" i="1"/>
  <c r="R1677" i="1"/>
  <c r="R1687" i="1"/>
  <c r="R1690" i="1"/>
  <c r="R1694" i="1"/>
  <c r="R1697" i="1"/>
  <c r="R1704" i="1"/>
  <c r="R1707" i="1"/>
  <c r="R553" i="1"/>
  <c r="R585" i="1"/>
  <c r="R617" i="1"/>
  <c r="R649" i="1"/>
  <c r="R681" i="1"/>
  <c r="R713" i="1"/>
  <c r="R745" i="1"/>
  <c r="R777" i="1"/>
  <c r="R809" i="1"/>
  <c r="R841" i="1"/>
  <c r="R873" i="1"/>
  <c r="R905" i="1"/>
  <c r="R937" i="1"/>
  <c r="R969" i="1"/>
  <c r="R1001" i="1"/>
  <c r="R1033" i="1"/>
  <c r="R1065" i="1"/>
  <c r="R1081" i="1"/>
  <c r="R1097" i="1"/>
  <c r="R1117" i="1"/>
  <c r="R1131" i="1"/>
  <c r="R1140" i="1"/>
  <c r="R1149" i="1"/>
  <c r="R1286" i="1"/>
  <c r="R1290" i="1"/>
  <c r="R1294" i="1"/>
  <c r="R1298" i="1"/>
  <c r="R1302" i="1"/>
  <c r="R1306" i="1"/>
  <c r="R1310" i="1"/>
  <c r="R1314" i="1"/>
  <c r="R1318" i="1"/>
  <c r="R1322" i="1"/>
  <c r="R1326" i="1"/>
  <c r="R1330" i="1"/>
  <c r="R1334" i="1"/>
  <c r="R1338" i="1"/>
  <c r="R1353" i="1"/>
  <c r="R1357" i="1"/>
  <c r="R1361" i="1"/>
  <c r="R1365" i="1"/>
  <c r="R1400" i="1"/>
  <c r="R1415" i="1"/>
  <c r="R1419" i="1"/>
  <c r="R1430" i="1"/>
  <c r="R1434" i="1"/>
  <c r="R1449" i="1"/>
  <c r="R1464" i="1"/>
  <c r="R1479" i="1"/>
  <c r="R1483" i="1"/>
  <c r="R1494" i="1"/>
  <c r="R1501" i="1"/>
  <c r="R1505" i="1"/>
  <c r="R1509" i="1"/>
  <c r="R1512" i="1"/>
  <c r="R1519" i="1"/>
  <c r="R1522" i="1"/>
  <c r="R1526" i="1"/>
  <c r="R1529" i="1"/>
  <c r="R1536" i="1"/>
  <c r="R1539" i="1"/>
  <c r="R1556" i="1"/>
  <c r="R1573" i="1"/>
  <c r="R1583" i="1"/>
  <c r="R1586" i="1"/>
  <c r="R1590" i="1"/>
  <c r="R1593" i="1"/>
  <c r="R1600" i="1"/>
  <c r="R1603" i="1"/>
  <c r="R1620" i="1"/>
  <c r="R541" i="1"/>
  <c r="R573" i="1"/>
  <c r="R605" i="1"/>
  <c r="R637" i="1"/>
  <c r="R669" i="1"/>
  <c r="R701" i="1"/>
  <c r="R733" i="1"/>
  <c r="R765" i="1"/>
  <c r="R797" i="1"/>
  <c r="R829" i="1"/>
  <c r="R861" i="1"/>
  <c r="R893" i="1"/>
  <c r="R925" i="1"/>
  <c r="R957" i="1"/>
  <c r="R989" i="1"/>
  <c r="R1021" i="1"/>
  <c r="R1053" i="1"/>
  <c r="R1071" i="1"/>
  <c r="R1087" i="1"/>
  <c r="R1103" i="1"/>
  <c r="R1113" i="1"/>
  <c r="R1127" i="1"/>
  <c r="R1136" i="1"/>
  <c r="R1145" i="1"/>
  <c r="R1159" i="1"/>
  <c r="R1163" i="1"/>
  <c r="R1167" i="1"/>
  <c r="R1171" i="1"/>
  <c r="R1175" i="1"/>
  <c r="R1179" i="1"/>
  <c r="R1183" i="1"/>
  <c r="R1187" i="1"/>
  <c r="R1191" i="1"/>
  <c r="R1195" i="1"/>
  <c r="R1199" i="1"/>
  <c r="R1203" i="1"/>
  <c r="R1207" i="1"/>
  <c r="R1211" i="1"/>
  <c r="R1215" i="1"/>
  <c r="R1219" i="1"/>
  <c r="R1223" i="1"/>
  <c r="R1227" i="1"/>
  <c r="R1231" i="1"/>
  <c r="R1235" i="1"/>
  <c r="R1239" i="1"/>
  <c r="R1243" i="1"/>
  <c r="R1247" i="1"/>
  <c r="R1251" i="1"/>
  <c r="R1255" i="1"/>
  <c r="R1259" i="1"/>
  <c r="R1263" i="1"/>
  <c r="R1267" i="1"/>
  <c r="R1271" i="1"/>
  <c r="R1275" i="1"/>
  <c r="R1279" i="1"/>
  <c r="R1283" i="1"/>
  <c r="R1342" i="1"/>
  <c r="R1346" i="1"/>
  <c r="R1369" i="1"/>
  <c r="R1373" i="1"/>
  <c r="R1377" i="1"/>
  <c r="R1381" i="1"/>
  <c r="R1385" i="1"/>
  <c r="R1389" i="1"/>
  <c r="R1393" i="1"/>
  <c r="R1397" i="1"/>
  <c r="R1404" i="1"/>
  <c r="R1408" i="1"/>
  <c r="R1412" i="1"/>
  <c r="R1423" i="1"/>
  <c r="R1427" i="1"/>
  <c r="R1438" i="1"/>
  <c r="R1442" i="1"/>
  <c r="R1453" i="1"/>
  <c r="R1457" i="1"/>
  <c r="R1461" i="1"/>
  <c r="R1468" i="1"/>
  <c r="R1472" i="1"/>
  <c r="R1476" i="1"/>
  <c r="R1487" i="1"/>
  <c r="R1491" i="1"/>
  <c r="R1498" i="1"/>
  <c r="R1516" i="1"/>
  <c r="R506" i="1"/>
  <c r="R561" i="1"/>
  <c r="R593" i="1"/>
  <c r="R625" i="1"/>
  <c r="R657" i="1"/>
  <c r="R689" i="1"/>
  <c r="R721" i="1"/>
  <c r="R753" i="1"/>
  <c r="R785" i="1"/>
  <c r="R817" i="1"/>
  <c r="R849" i="1"/>
  <c r="R881" i="1"/>
  <c r="R913" i="1"/>
  <c r="R945" i="1"/>
  <c r="R977" i="1"/>
  <c r="R1009" i="1"/>
  <c r="R1041" i="1"/>
  <c r="R1077" i="1"/>
  <c r="R1093" i="1"/>
  <c r="R1109" i="1"/>
  <c r="R1123" i="1"/>
  <c r="R1132" i="1"/>
  <c r="R1141" i="1"/>
  <c r="R1155" i="1"/>
  <c r="R1287" i="1"/>
  <c r="R1291" i="1"/>
  <c r="R1295" i="1"/>
  <c r="R1299" i="1"/>
  <c r="R1303" i="1"/>
  <c r="R1307" i="1"/>
  <c r="R1311" i="1"/>
  <c r="R1315" i="1"/>
  <c r="R1319" i="1"/>
  <c r="R1323" i="1"/>
  <c r="R1327" i="1"/>
  <c r="R1331" i="1"/>
  <c r="R1335" i="1"/>
  <c r="R1339" i="1"/>
  <c r="R1350" i="1"/>
  <c r="R1354" i="1"/>
  <c r="R1358" i="1"/>
  <c r="R1362" i="1"/>
  <c r="R1401" i="1"/>
  <c r="R1416" i="1"/>
  <c r="R1431" i="1"/>
  <c r="R1435" i="1"/>
  <c r="R1446" i="1"/>
  <c r="R1450" i="1"/>
  <c r="R1465" i="1"/>
  <c r="R1480" i="1"/>
  <c r="R1495" i="1"/>
  <c r="R1502" i="1"/>
  <c r="R1506" i="1"/>
  <c r="R1513" i="1"/>
  <c r="R1520" i="1"/>
  <c r="R1523" i="1"/>
  <c r="R1540" i="1"/>
  <c r="R1557" i="1"/>
  <c r="R1567" i="1"/>
  <c r="R1570" i="1"/>
  <c r="R1574" i="1"/>
  <c r="R1577" i="1"/>
  <c r="R1584" i="1"/>
  <c r="R1587" i="1"/>
  <c r="R1604" i="1"/>
  <c r="R1621" i="1"/>
  <c r="R1631" i="1"/>
  <c r="R1634" i="1"/>
  <c r="R1638" i="1"/>
  <c r="R343" i="1"/>
  <c r="R522" i="1"/>
  <c r="R549" i="1"/>
  <c r="R581" i="1"/>
  <c r="R613" i="1"/>
  <c r="R645" i="1"/>
  <c r="R677" i="1"/>
  <c r="R709" i="1"/>
  <c r="R741" i="1"/>
  <c r="R773" i="1"/>
  <c r="R805" i="1"/>
  <c r="R837" i="1"/>
  <c r="R869" i="1"/>
  <c r="R901" i="1"/>
  <c r="R933" i="1"/>
  <c r="R965" i="1"/>
  <c r="R997" i="1"/>
  <c r="R1029" i="1"/>
  <c r="R1061" i="1"/>
  <c r="R1067" i="1"/>
  <c r="R1083" i="1"/>
  <c r="R1099" i="1"/>
  <c r="R1119" i="1"/>
  <c r="R1128" i="1"/>
  <c r="R1137" i="1"/>
  <c r="R1151" i="1"/>
  <c r="R1160" i="1"/>
  <c r="R1164" i="1"/>
  <c r="R1168" i="1"/>
  <c r="R1172" i="1"/>
  <c r="R1176" i="1"/>
  <c r="R1180" i="1"/>
  <c r="R1184" i="1"/>
  <c r="R1188" i="1"/>
  <c r="R1192" i="1"/>
  <c r="R1196" i="1"/>
  <c r="R1200" i="1"/>
  <c r="R1204" i="1"/>
  <c r="R1208" i="1"/>
  <c r="R1212" i="1"/>
  <c r="R1216" i="1"/>
  <c r="R1220" i="1"/>
  <c r="R1224" i="1"/>
  <c r="R1228" i="1"/>
  <c r="R1232" i="1"/>
  <c r="R1236" i="1"/>
  <c r="R1240" i="1"/>
  <c r="R1244" i="1"/>
  <c r="R1248" i="1"/>
  <c r="R1252" i="1"/>
  <c r="R1256" i="1"/>
  <c r="R1260" i="1"/>
  <c r="R1264" i="1"/>
  <c r="R1268" i="1"/>
  <c r="R1272" i="1"/>
  <c r="R1276" i="1"/>
  <c r="R1280" i="1"/>
  <c r="R1284" i="1"/>
  <c r="R1343" i="1"/>
  <c r="R1347" i="1"/>
  <c r="R1366" i="1"/>
  <c r="R1370" i="1"/>
  <c r="R1374" i="1"/>
  <c r="R1378" i="1"/>
  <c r="R1382" i="1"/>
  <c r="R1386" i="1"/>
  <c r="R1390" i="1"/>
  <c r="R1394" i="1"/>
  <c r="R1405" i="1"/>
  <c r="R1409" i="1"/>
  <c r="R1413" i="1"/>
  <c r="R1420" i="1"/>
  <c r="R1424" i="1"/>
  <c r="R1428" i="1"/>
  <c r="R1439" i="1"/>
  <c r="R1443" i="1"/>
  <c r="R1454" i="1"/>
  <c r="R1458" i="1"/>
  <c r="R1469" i="1"/>
  <c r="R1473" i="1"/>
  <c r="R1477" i="1"/>
  <c r="R1484" i="1"/>
  <c r="R1488" i="1"/>
  <c r="R1492" i="1"/>
  <c r="R1499" i="1"/>
  <c r="R1510" i="1"/>
  <c r="R1517" i="1"/>
  <c r="R1527" i="1"/>
  <c r="R1530" i="1"/>
  <c r="R1534" i="1"/>
  <c r="R1537" i="1"/>
  <c r="R1544" i="1"/>
  <c r="R1547" i="1"/>
  <c r="R1564" i="1"/>
  <c r="R1581" i="1"/>
  <c r="R1591" i="1"/>
  <c r="R1594" i="1"/>
  <c r="R1598" i="1"/>
  <c r="R1601" i="1"/>
  <c r="R1608" i="1"/>
  <c r="R1611" i="1"/>
  <c r="R1628" i="1"/>
  <c r="R1645" i="1"/>
  <c r="R1655" i="1"/>
  <c r="R1658" i="1"/>
  <c r="R1662" i="1"/>
  <c r="R1665" i="1"/>
  <c r="R1672" i="1"/>
  <c r="R1675" i="1"/>
  <c r="R1692" i="1"/>
  <c r="R1709" i="1"/>
  <c r="R537" i="1"/>
  <c r="R569" i="1"/>
  <c r="R601" i="1"/>
  <c r="R633" i="1"/>
  <c r="R665" i="1"/>
  <c r="R697" i="1"/>
  <c r="R729" i="1"/>
  <c r="R761" i="1"/>
  <c r="R793" i="1"/>
  <c r="R825" i="1"/>
  <c r="R857" i="1"/>
  <c r="R889" i="1"/>
  <c r="R921" i="1"/>
  <c r="R953" i="1"/>
  <c r="R985" i="1"/>
  <c r="R1017" i="1"/>
  <c r="R1049" i="1"/>
  <c r="R1073" i="1"/>
  <c r="R1089" i="1"/>
  <c r="R1105" i="1"/>
  <c r="R1115" i="1"/>
  <c r="R1124" i="1"/>
  <c r="R1133" i="1"/>
  <c r="R1147" i="1"/>
  <c r="R1156" i="1"/>
  <c r="R1288" i="1"/>
  <c r="R1292" i="1"/>
  <c r="R1296" i="1"/>
  <c r="R1300" i="1"/>
  <c r="R1304" i="1"/>
  <c r="R1308" i="1"/>
  <c r="R1312" i="1"/>
  <c r="R1316" i="1"/>
  <c r="R1320" i="1"/>
  <c r="R1324" i="1"/>
  <c r="R1328" i="1"/>
  <c r="R1332" i="1"/>
  <c r="R1336" i="1"/>
  <c r="R1351" i="1"/>
  <c r="R1355" i="1"/>
  <c r="R1359" i="1"/>
  <c r="R1363" i="1"/>
  <c r="R1398" i="1"/>
  <c r="R1402" i="1"/>
  <c r="R1417" i="1"/>
  <c r="R478" i="1"/>
  <c r="R557" i="1"/>
  <c r="R36" i="1"/>
  <c r="R203" i="1"/>
  <c r="R472" i="1"/>
  <c r="R545" i="1"/>
  <c r="R577" i="1"/>
  <c r="R609" i="1"/>
  <c r="R641" i="1"/>
  <c r="R673" i="1"/>
  <c r="R705" i="1"/>
  <c r="R737" i="1"/>
  <c r="R769" i="1"/>
  <c r="R801" i="1"/>
  <c r="R833" i="1"/>
  <c r="R865" i="1"/>
  <c r="R897" i="1"/>
  <c r="R929" i="1"/>
  <c r="R961" i="1"/>
  <c r="R993" i="1"/>
  <c r="R1025" i="1"/>
  <c r="R1057" i="1"/>
  <c r="R1069" i="1"/>
  <c r="R1085" i="1"/>
  <c r="R1101" i="1"/>
  <c r="R1116" i="1"/>
  <c r="R1125" i="1"/>
  <c r="R1139" i="1"/>
  <c r="R1148" i="1"/>
  <c r="R1157" i="1"/>
  <c r="R1289" i="1"/>
  <c r="R1293" i="1"/>
  <c r="R1297" i="1"/>
  <c r="R1301" i="1"/>
  <c r="R1305" i="1"/>
  <c r="R1309" i="1"/>
  <c r="R1313" i="1"/>
  <c r="R1317" i="1"/>
  <c r="R1321" i="1"/>
  <c r="R1325" i="1"/>
  <c r="R1329" i="1"/>
  <c r="R1333" i="1"/>
  <c r="R1337" i="1"/>
  <c r="R1352" i="1"/>
  <c r="R1356" i="1"/>
  <c r="R1360" i="1"/>
  <c r="R1364" i="1"/>
  <c r="R1399" i="1"/>
  <c r="R1403" i="1"/>
  <c r="R1414" i="1"/>
  <c r="R1418" i="1"/>
  <c r="R1433" i="1"/>
  <c r="R1448" i="1"/>
  <c r="R1463" i="1"/>
  <c r="R1467" i="1"/>
  <c r="R1478" i="1"/>
  <c r="R1482" i="1"/>
  <c r="R1500" i="1"/>
  <c r="R1504" i="1"/>
  <c r="R1508" i="1"/>
  <c r="R1515" i="1"/>
  <c r="R1525" i="1"/>
  <c r="R1535" i="1"/>
  <c r="R1538" i="1"/>
  <c r="R1542" i="1"/>
  <c r="R1545" i="1"/>
  <c r="R1552" i="1"/>
  <c r="R1555" i="1"/>
  <c r="R1572" i="1"/>
  <c r="R1589" i="1"/>
  <c r="R1599" i="1"/>
  <c r="R1602" i="1"/>
  <c r="R1606" i="1"/>
  <c r="R1609" i="1"/>
  <c r="R1616" i="1"/>
  <c r="R1619" i="1"/>
  <c r="R621" i="1"/>
  <c r="R877" i="1"/>
  <c r="R1079" i="1"/>
  <c r="R1173" i="1"/>
  <c r="R1205" i="1"/>
  <c r="R1237" i="1"/>
  <c r="R1269" i="1"/>
  <c r="R1391" i="1"/>
  <c r="R1432" i="1"/>
  <c r="R1451" i="1"/>
  <c r="R1507" i="1"/>
  <c r="R1541" i="1"/>
  <c r="R1546" i="1"/>
  <c r="R1551" i="1"/>
  <c r="R1561" i="1"/>
  <c r="R1571" i="1"/>
  <c r="R1629" i="1"/>
  <c r="R1642" i="1"/>
  <c r="R1650" i="1"/>
  <c r="R1654" i="1"/>
  <c r="R1689" i="1"/>
  <c r="R1701" i="1"/>
  <c r="R1705" i="1"/>
  <c r="R1710" i="1"/>
  <c r="R1717" i="1"/>
  <c r="R1727" i="1"/>
  <c r="R1730" i="1"/>
  <c r="R1734" i="1"/>
  <c r="R1737" i="1"/>
  <c r="R1744" i="1"/>
  <c r="R1747" i="1"/>
  <c r="R1764" i="1"/>
  <c r="R1781" i="1"/>
  <c r="R1791" i="1"/>
  <c r="R1794" i="1"/>
  <c r="R1798" i="1"/>
  <c r="R1801" i="1"/>
  <c r="R1808" i="1"/>
  <c r="R1811" i="1"/>
  <c r="R1828" i="1"/>
  <c r="R1845" i="1"/>
  <c r="R1855" i="1"/>
  <c r="R1858" i="1"/>
  <c r="R1862" i="1"/>
  <c r="R1865" i="1"/>
  <c r="R1872" i="1"/>
  <c r="R1875" i="1"/>
  <c r="R1892" i="1"/>
  <c r="R1909" i="1"/>
  <c r="R1919" i="1"/>
  <c r="R1922" i="1"/>
  <c r="R1926" i="1"/>
  <c r="R1929" i="1"/>
  <c r="R1936" i="1"/>
  <c r="R1939" i="1"/>
  <c r="R1956" i="1"/>
  <c r="R1973" i="1"/>
  <c r="R1983" i="1"/>
  <c r="R1986" i="1"/>
  <c r="R1990" i="1"/>
  <c r="R1993" i="1"/>
  <c r="R2000" i="1"/>
  <c r="R2003" i="1"/>
  <c r="R2020" i="1"/>
  <c r="R2040" i="1"/>
  <c r="R2043" i="1"/>
  <c r="R2051" i="1"/>
  <c r="R2059" i="1"/>
  <c r="R2067" i="1"/>
  <c r="R2075" i="1"/>
  <c r="R2083" i="1"/>
  <c r="R2091" i="1"/>
  <c r="R2099" i="1"/>
  <c r="R2107" i="1"/>
  <c r="R2115" i="1"/>
  <c r="R2123" i="1"/>
  <c r="R2131" i="1"/>
  <c r="R2139" i="1"/>
  <c r="R2147" i="1"/>
  <c r="R2155" i="1"/>
  <c r="R2163" i="1"/>
  <c r="R2171" i="1"/>
  <c r="R2179" i="1"/>
  <c r="R2187" i="1"/>
  <c r="R2195" i="1"/>
  <c r="R2203" i="1"/>
  <c r="R2211" i="1"/>
  <c r="R2219" i="1"/>
  <c r="R2227" i="1"/>
  <c r="R2235" i="1"/>
  <c r="R2243" i="1"/>
  <c r="R2251" i="1"/>
  <c r="R2259" i="1"/>
  <c r="R2267" i="1"/>
  <c r="R2275" i="1"/>
  <c r="R2283" i="1"/>
  <c r="R2291" i="1"/>
  <c r="R2299" i="1"/>
  <c r="R2307" i="1"/>
  <c r="R2315" i="1"/>
  <c r="R2323" i="1"/>
  <c r="R653" i="1"/>
  <c r="R909" i="1"/>
  <c r="R1095" i="1"/>
  <c r="R1161" i="1"/>
  <c r="R1193" i="1"/>
  <c r="R1225" i="1"/>
  <c r="R1257" i="1"/>
  <c r="R1344" i="1"/>
  <c r="R1379" i="1"/>
  <c r="R1406" i="1"/>
  <c r="R1470" i="1"/>
  <c r="R1489" i="1"/>
  <c r="R1514" i="1"/>
  <c r="R1531" i="1"/>
  <c r="R1578" i="1"/>
  <c r="R1605" i="1"/>
  <c r="R1610" i="1"/>
  <c r="R1615" i="1"/>
  <c r="R1625" i="1"/>
  <c r="R1647" i="1"/>
  <c r="R1666" i="1"/>
  <c r="R1670" i="1"/>
  <c r="R1674" i="1"/>
  <c r="R1682" i="1"/>
  <c r="R1686" i="1"/>
  <c r="R1724" i="1"/>
  <c r="R1741" i="1"/>
  <c r="R1751" i="1"/>
  <c r="R1754" i="1"/>
  <c r="R1758" i="1"/>
  <c r="R1761" i="1"/>
  <c r="R1768" i="1"/>
  <c r="R1771" i="1"/>
  <c r="R1788" i="1"/>
  <c r="R1805" i="1"/>
  <c r="R1815" i="1"/>
  <c r="R1818" i="1"/>
  <c r="R1822" i="1"/>
  <c r="R1825" i="1"/>
  <c r="R1832" i="1"/>
  <c r="R1835" i="1"/>
  <c r="R1852" i="1"/>
  <c r="R1869" i="1"/>
  <c r="R1879" i="1"/>
  <c r="R1882" i="1"/>
  <c r="R1886" i="1"/>
  <c r="R1889" i="1"/>
  <c r="R1896" i="1"/>
  <c r="R1899" i="1"/>
  <c r="R1916" i="1"/>
  <c r="R1933" i="1"/>
  <c r="R1943" i="1"/>
  <c r="R1946" i="1"/>
  <c r="R1950" i="1"/>
  <c r="R1953" i="1"/>
  <c r="R1960" i="1"/>
  <c r="R1963" i="1"/>
  <c r="R1980" i="1"/>
  <c r="R1997" i="1"/>
  <c r="R2007" i="1"/>
  <c r="R2010" i="1"/>
  <c r="R2014" i="1"/>
  <c r="R2017" i="1"/>
  <c r="R2024" i="1"/>
  <c r="R2027" i="1"/>
  <c r="R2037" i="1"/>
  <c r="R2046" i="1"/>
  <c r="R2054" i="1"/>
  <c r="R2062" i="1"/>
  <c r="R2070" i="1"/>
  <c r="R2078" i="1"/>
  <c r="R2086" i="1"/>
  <c r="R2094" i="1"/>
  <c r="R2102" i="1"/>
  <c r="R2110" i="1"/>
  <c r="R2118" i="1"/>
  <c r="R2126" i="1"/>
  <c r="R2134" i="1"/>
  <c r="R2142" i="1"/>
  <c r="R2150" i="1"/>
  <c r="R2158" i="1"/>
  <c r="R2166" i="1"/>
  <c r="R2174" i="1"/>
  <c r="R2182" i="1"/>
  <c r="R2190" i="1"/>
  <c r="R2198" i="1"/>
  <c r="R2206" i="1"/>
  <c r="R2214" i="1"/>
  <c r="R2222" i="1"/>
  <c r="R2230" i="1"/>
  <c r="R2238" i="1"/>
  <c r="R2246" i="1"/>
  <c r="R2254" i="1"/>
  <c r="R2262" i="1"/>
  <c r="R2270" i="1"/>
  <c r="R2278" i="1"/>
  <c r="R2286" i="1"/>
  <c r="R2294" i="1"/>
  <c r="R2302" i="1"/>
  <c r="R2310" i="1"/>
  <c r="R2318" i="1"/>
  <c r="R2326" i="1"/>
  <c r="R2334" i="1"/>
  <c r="R2342" i="1"/>
  <c r="R2350" i="1"/>
  <c r="R2358" i="1"/>
  <c r="R685" i="1"/>
  <c r="R941" i="1"/>
  <c r="R1111" i="1"/>
  <c r="R1181" i="1"/>
  <c r="R1213" i="1"/>
  <c r="R1245" i="1"/>
  <c r="R1277" i="1"/>
  <c r="R1367" i="1"/>
  <c r="R1421" i="1"/>
  <c r="R1440" i="1"/>
  <c r="R1496" i="1"/>
  <c r="R1521" i="1"/>
  <c r="R1558" i="1"/>
  <c r="R1595" i="1"/>
  <c r="R1639" i="1"/>
  <c r="R1651" i="1"/>
  <c r="R1663" i="1"/>
  <c r="R1679" i="1"/>
  <c r="R1698" i="1"/>
  <c r="R1702" i="1"/>
  <c r="R1706" i="1"/>
  <c r="R1714" i="1"/>
  <c r="R1718" i="1"/>
  <c r="R1721" i="1"/>
  <c r="R1728" i="1"/>
  <c r="R1731" i="1"/>
  <c r="R1748" i="1"/>
  <c r="R1765" i="1"/>
  <c r="R1775" i="1"/>
  <c r="R1778" i="1"/>
  <c r="R1782" i="1"/>
  <c r="R1785" i="1"/>
  <c r="R1792" i="1"/>
  <c r="R1795" i="1"/>
  <c r="R1812" i="1"/>
  <c r="R1829" i="1"/>
  <c r="R1839" i="1"/>
  <c r="R1842" i="1"/>
  <c r="R1846" i="1"/>
  <c r="R1849" i="1"/>
  <c r="R1856" i="1"/>
  <c r="R1859" i="1"/>
  <c r="R1876" i="1"/>
  <c r="R1893" i="1"/>
  <c r="R1903" i="1"/>
  <c r="R1906" i="1"/>
  <c r="R1910" i="1"/>
  <c r="R1913" i="1"/>
  <c r="R1920" i="1"/>
  <c r="R1923" i="1"/>
  <c r="R1940" i="1"/>
  <c r="R1957" i="1"/>
  <c r="R1967" i="1"/>
  <c r="R1970" i="1"/>
  <c r="R1974" i="1"/>
  <c r="R1977" i="1"/>
  <c r="R1984" i="1"/>
  <c r="R1987" i="1"/>
  <c r="R2004" i="1"/>
  <c r="R2021" i="1"/>
  <c r="R2031" i="1"/>
  <c r="R2034" i="1"/>
  <c r="R2049" i="1"/>
  <c r="R2057" i="1"/>
  <c r="R2065" i="1"/>
  <c r="R2073" i="1"/>
  <c r="R2081" i="1"/>
  <c r="R2089" i="1"/>
  <c r="R2097" i="1"/>
  <c r="R2105" i="1"/>
  <c r="R2113" i="1"/>
  <c r="R2121" i="1"/>
  <c r="R2129" i="1"/>
  <c r="R2137" i="1"/>
  <c r="R2145" i="1"/>
  <c r="R2153" i="1"/>
  <c r="R2161" i="1"/>
  <c r="R2169" i="1"/>
  <c r="R717" i="1"/>
  <c r="R973" i="1"/>
  <c r="R1169" i="1"/>
  <c r="R1201" i="1"/>
  <c r="R1233" i="1"/>
  <c r="R1265" i="1"/>
  <c r="R1387" i="1"/>
  <c r="R1447" i="1"/>
  <c r="R1459" i="1"/>
  <c r="R1503" i="1"/>
  <c r="R1543" i="1"/>
  <c r="R1548" i="1"/>
  <c r="R1553" i="1"/>
  <c r="R1568" i="1"/>
  <c r="R1585" i="1"/>
  <c r="R1622" i="1"/>
  <c r="R1635" i="1"/>
  <c r="R1644" i="1"/>
  <c r="R1648" i="1"/>
  <c r="R1659" i="1"/>
  <c r="R1667" i="1"/>
  <c r="R1671" i="1"/>
  <c r="R1683" i="1"/>
  <c r="R1695" i="1"/>
  <c r="R1711" i="1"/>
  <c r="R1725" i="1"/>
  <c r="R1735" i="1"/>
  <c r="R1738" i="1"/>
  <c r="R1742" i="1"/>
  <c r="R1745" i="1"/>
  <c r="R1752" i="1"/>
  <c r="R1755" i="1"/>
  <c r="R1772" i="1"/>
  <c r="R1789" i="1"/>
  <c r="R1799" i="1"/>
  <c r="R1802" i="1"/>
  <c r="R1806" i="1"/>
  <c r="R1809" i="1"/>
  <c r="R1816" i="1"/>
  <c r="R1819" i="1"/>
  <c r="R1836" i="1"/>
  <c r="R1853" i="1"/>
  <c r="R1863" i="1"/>
  <c r="R1866" i="1"/>
  <c r="R1870" i="1"/>
  <c r="R1873" i="1"/>
  <c r="R1880" i="1"/>
  <c r="R1883" i="1"/>
  <c r="R1900" i="1"/>
  <c r="R1917" i="1"/>
  <c r="R1927" i="1"/>
  <c r="R1930" i="1"/>
  <c r="R1934" i="1"/>
  <c r="R1937" i="1"/>
  <c r="R1944" i="1"/>
  <c r="R1947" i="1"/>
  <c r="R1964" i="1"/>
  <c r="R1981" i="1"/>
  <c r="R1991" i="1"/>
  <c r="R1994" i="1"/>
  <c r="R1998" i="1"/>
  <c r="R2001" i="1"/>
  <c r="R2008" i="1"/>
  <c r="R2011" i="1"/>
  <c r="R2028" i="1"/>
  <c r="R2038" i="1"/>
  <c r="R2041" i="1"/>
  <c r="R2044" i="1"/>
  <c r="R2052" i="1"/>
  <c r="R2060" i="1"/>
  <c r="R2068" i="1"/>
  <c r="R2076" i="1"/>
  <c r="R2084" i="1"/>
  <c r="R2092" i="1"/>
  <c r="R2100" i="1"/>
  <c r="R2108" i="1"/>
  <c r="R2116" i="1"/>
  <c r="R2124" i="1"/>
  <c r="R2132" i="1"/>
  <c r="R2140" i="1"/>
  <c r="R2148" i="1"/>
  <c r="R2156" i="1"/>
  <c r="R2164" i="1"/>
  <c r="R749" i="1"/>
  <c r="R1005" i="1"/>
  <c r="R1120" i="1"/>
  <c r="R1189" i="1"/>
  <c r="R1221" i="1"/>
  <c r="R1253" i="1"/>
  <c r="R1285" i="1"/>
  <c r="R1340" i="1"/>
  <c r="R1375" i="1"/>
  <c r="R1429" i="1"/>
  <c r="R1466" i="1"/>
  <c r="R1485" i="1"/>
  <c r="R1528" i="1"/>
  <c r="R1533" i="1"/>
  <c r="R1563" i="1"/>
  <c r="R1580" i="1"/>
  <c r="R1607" i="1"/>
  <c r="R1612" i="1"/>
  <c r="R1617" i="1"/>
  <c r="R1652" i="1"/>
  <c r="R1656" i="1"/>
  <c r="R1664" i="1"/>
  <c r="R1676" i="1"/>
  <c r="R1680" i="1"/>
  <c r="R1691" i="1"/>
  <c r="R1699" i="1"/>
  <c r="R1703" i="1"/>
  <c r="R1715" i="1"/>
  <c r="R1732" i="1"/>
  <c r="R1749" i="1"/>
  <c r="R1759" i="1"/>
  <c r="R1762" i="1"/>
  <c r="R1766" i="1"/>
  <c r="R1769" i="1"/>
  <c r="R1776" i="1"/>
  <c r="R1779" i="1"/>
  <c r="R1796" i="1"/>
  <c r="R1813" i="1"/>
  <c r="R1823" i="1"/>
  <c r="R1826" i="1"/>
  <c r="R1830" i="1"/>
  <c r="R1833" i="1"/>
  <c r="R1840" i="1"/>
  <c r="R1843" i="1"/>
  <c r="R1860" i="1"/>
  <c r="R1877" i="1"/>
  <c r="R1887" i="1"/>
  <c r="R1890" i="1"/>
  <c r="R1894" i="1"/>
  <c r="R1897" i="1"/>
  <c r="R1904" i="1"/>
  <c r="R1907" i="1"/>
  <c r="R1924" i="1"/>
  <c r="R1941" i="1"/>
  <c r="R1951" i="1"/>
  <c r="R1954" i="1"/>
  <c r="R1958" i="1"/>
  <c r="R1961" i="1"/>
  <c r="R1968" i="1"/>
  <c r="R1971" i="1"/>
  <c r="R1988" i="1"/>
  <c r="R2005" i="1"/>
  <c r="R2015" i="1"/>
  <c r="R2018" i="1"/>
  <c r="R2022" i="1"/>
  <c r="R2025" i="1"/>
  <c r="R2032" i="1"/>
  <c r="R2035" i="1"/>
  <c r="R2047" i="1"/>
  <c r="R2055" i="1"/>
  <c r="R2063" i="1"/>
  <c r="R2071" i="1"/>
  <c r="R2079" i="1"/>
  <c r="R2087" i="1"/>
  <c r="R2095" i="1"/>
  <c r="R2103" i="1"/>
  <c r="R2111" i="1"/>
  <c r="R2119" i="1"/>
  <c r="R2127" i="1"/>
  <c r="R2135" i="1"/>
  <c r="R2143" i="1"/>
  <c r="R2151" i="1"/>
  <c r="R2159" i="1"/>
  <c r="R2167" i="1"/>
  <c r="R2175" i="1"/>
  <c r="R2183" i="1"/>
  <c r="R2191" i="1"/>
  <c r="R2199" i="1"/>
  <c r="R2207" i="1"/>
  <c r="R2215" i="1"/>
  <c r="R2223" i="1"/>
  <c r="R2231" i="1"/>
  <c r="R2239" i="1"/>
  <c r="R2247" i="1"/>
  <c r="R2255" i="1"/>
  <c r="R2263" i="1"/>
  <c r="R2271" i="1"/>
  <c r="R2279" i="1"/>
  <c r="R2287" i="1"/>
  <c r="R2295" i="1"/>
  <c r="R2303" i="1"/>
  <c r="R2311" i="1"/>
  <c r="R2319" i="1"/>
  <c r="R2327" i="1"/>
  <c r="R2335" i="1"/>
  <c r="R2343" i="1"/>
  <c r="R2351" i="1"/>
  <c r="R2359" i="1"/>
  <c r="R781" i="1"/>
  <c r="R1037" i="1"/>
  <c r="R1143" i="1"/>
  <c r="R1177" i="1"/>
  <c r="R1209" i="1"/>
  <c r="R1241" i="1"/>
  <c r="R1273" i="1"/>
  <c r="R1395" i="1"/>
  <c r="R1436" i="1"/>
  <c r="R1511" i="1"/>
  <c r="R1554" i="1"/>
  <c r="R1575" i="1"/>
  <c r="R813" i="1"/>
  <c r="R1129" i="1"/>
  <c r="R1165" i="1"/>
  <c r="R1197" i="1"/>
  <c r="R1229" i="1"/>
  <c r="R1261" i="1"/>
  <c r="R1348" i="1"/>
  <c r="R1383" i="1"/>
  <c r="R1410" i="1"/>
  <c r="R1455" i="1"/>
  <c r="R1474" i="1"/>
  <c r="R1493" i="1"/>
  <c r="R1518" i="1"/>
  <c r="R1524" i="1"/>
  <c r="R1550" i="1"/>
  <c r="R589" i="1"/>
  <c r="R845" i="1"/>
  <c r="R1152" i="1"/>
  <c r="R1185" i="1"/>
  <c r="R1217" i="1"/>
  <c r="R1249" i="1"/>
  <c r="R1281" i="1"/>
  <c r="R1371" i="1"/>
  <c r="R1425" i="1"/>
  <c r="R1444" i="1"/>
  <c r="R1462" i="1"/>
  <c r="R1481" i="1"/>
  <c r="R1565" i="1"/>
  <c r="R1661" i="1"/>
  <c r="R1678" i="1"/>
  <c r="R1700" i="1"/>
  <c r="R1723" i="1"/>
  <c r="R1739" i="1"/>
  <c r="R1797" i="1"/>
  <c r="R1814" i="1"/>
  <c r="R1824" i="1"/>
  <c r="R1834" i="1"/>
  <c r="R1850" i="1"/>
  <c r="R1871" i="1"/>
  <c r="R1908" i="1"/>
  <c r="R1966" i="1"/>
  <c r="R1982" i="1"/>
  <c r="R2009" i="1"/>
  <c r="R2019" i="1"/>
  <c r="R2050" i="1"/>
  <c r="R2082" i="1"/>
  <c r="R2114" i="1"/>
  <c r="R2146" i="1"/>
  <c r="R2176" i="1"/>
  <c r="R2201" i="1"/>
  <c r="R2208" i="1"/>
  <c r="R2233" i="1"/>
  <c r="R2240" i="1"/>
  <c r="R2265" i="1"/>
  <c r="R2272" i="1"/>
  <c r="R2297" i="1"/>
  <c r="R2304" i="1"/>
  <c r="R2338" i="1"/>
  <c r="R2354" i="1"/>
  <c r="R2369" i="1"/>
  <c r="R2377" i="1"/>
  <c r="R2385" i="1"/>
  <c r="R2393" i="1"/>
  <c r="R2401" i="1"/>
  <c r="R2409" i="1"/>
  <c r="R2417" i="1"/>
  <c r="R2425" i="1"/>
  <c r="R2433" i="1"/>
  <c r="R2441" i="1"/>
  <c r="R2449" i="1"/>
  <c r="R2457" i="1"/>
  <c r="R2465" i="1"/>
  <c r="R2473" i="1"/>
  <c r="R2481" i="1"/>
  <c r="R2489" i="1"/>
  <c r="R2497" i="1"/>
  <c r="R2505" i="1"/>
  <c r="R2513" i="1"/>
  <c r="R2521" i="1"/>
  <c r="R2529" i="1"/>
  <c r="R2537" i="1"/>
  <c r="R2545" i="1"/>
  <c r="R2553" i="1"/>
  <c r="R2561" i="1"/>
  <c r="R2569" i="1"/>
  <c r="R2577" i="1"/>
  <c r="R2585" i="1"/>
  <c r="R2593" i="1"/>
  <c r="R2601" i="1"/>
  <c r="R2609" i="1"/>
  <c r="R2617" i="1"/>
  <c r="R2625" i="1"/>
  <c r="R2631" i="1"/>
  <c r="R1588" i="1"/>
  <c r="R1614" i="1"/>
  <c r="R1627" i="1"/>
  <c r="R1684" i="1"/>
  <c r="R1713" i="1"/>
  <c r="R1719" i="1"/>
  <c r="R1729" i="1"/>
  <c r="R1756" i="1"/>
  <c r="R1787" i="1"/>
  <c r="R1803" i="1"/>
  <c r="R1861" i="1"/>
  <c r="R1878" i="1"/>
  <c r="R1888" i="1"/>
  <c r="R1898" i="1"/>
  <c r="R1914" i="1"/>
  <c r="R1935" i="1"/>
  <c r="R1972" i="1"/>
  <c r="R2030" i="1"/>
  <c r="R2064" i="1"/>
  <c r="R2069" i="1"/>
  <c r="R2096" i="1"/>
  <c r="R2101" i="1"/>
  <c r="R2128" i="1"/>
  <c r="R2133" i="1"/>
  <c r="R2160" i="1"/>
  <c r="R2165" i="1"/>
  <c r="R2173" i="1"/>
  <c r="R2180" i="1"/>
  <c r="R2194" i="1"/>
  <c r="R2205" i="1"/>
  <c r="R2212" i="1"/>
  <c r="R2226" i="1"/>
  <c r="R2237" i="1"/>
  <c r="R2244" i="1"/>
  <c r="R2258" i="1"/>
  <c r="R2269" i="1"/>
  <c r="R2276" i="1"/>
  <c r="R2290" i="1"/>
  <c r="R2301" i="1"/>
  <c r="R2308" i="1"/>
  <c r="R2322" i="1"/>
  <c r="R2329" i="1"/>
  <c r="R2332" i="1"/>
  <c r="R2345" i="1"/>
  <c r="R2348" i="1"/>
  <c r="R2361" i="1"/>
  <c r="R2372" i="1"/>
  <c r="R2380" i="1"/>
  <c r="R2388" i="1"/>
  <c r="R2396" i="1"/>
  <c r="R2404" i="1"/>
  <c r="R2412" i="1"/>
  <c r="R2420" i="1"/>
  <c r="R2428" i="1"/>
  <c r="R2436" i="1"/>
  <c r="R2444" i="1"/>
  <c r="R2452" i="1"/>
  <c r="R2460" i="1"/>
  <c r="R2468" i="1"/>
  <c r="R2476" i="1"/>
  <c r="R2484" i="1"/>
  <c r="R2492" i="1"/>
  <c r="R2500" i="1"/>
  <c r="R2508" i="1"/>
  <c r="R2516" i="1"/>
  <c r="R2524" i="1"/>
  <c r="R2532" i="1"/>
  <c r="R2540" i="1"/>
  <c r="R2548" i="1"/>
  <c r="R2556" i="1"/>
  <c r="R2564" i="1"/>
  <c r="R2572" i="1"/>
  <c r="R2580" i="1"/>
  <c r="R2588" i="1"/>
  <c r="R2596" i="1"/>
  <c r="R2604" i="1"/>
  <c r="R2612" i="1"/>
  <c r="R2620" i="1"/>
  <c r="R2628" i="1"/>
  <c r="R1560" i="1"/>
  <c r="R1582" i="1"/>
  <c r="R1646" i="1"/>
  <c r="R1668" i="1"/>
  <c r="R1673" i="1"/>
  <c r="R1696" i="1"/>
  <c r="R1708" i="1"/>
  <c r="R1740" i="1"/>
  <c r="R1746" i="1"/>
  <c r="R1767" i="1"/>
  <c r="R1777" i="1"/>
  <c r="R1783" i="1"/>
  <c r="R1793" i="1"/>
  <c r="R1820" i="1"/>
  <c r="R1851" i="1"/>
  <c r="R1867" i="1"/>
  <c r="R1925" i="1"/>
  <c r="R1942" i="1"/>
  <c r="R1952" i="1"/>
  <c r="R1962" i="1"/>
  <c r="R1978" i="1"/>
  <c r="R1999" i="1"/>
  <c r="R2036" i="1"/>
  <c r="R2074" i="1"/>
  <c r="R2106" i="1"/>
  <c r="R2138" i="1"/>
  <c r="R2177" i="1"/>
  <c r="R2184" i="1"/>
  <c r="R2209" i="1"/>
  <c r="R2216" i="1"/>
  <c r="R2241" i="1"/>
  <c r="R2248" i="1"/>
  <c r="R2273" i="1"/>
  <c r="R2280" i="1"/>
  <c r="R2305" i="1"/>
  <c r="R2312" i="1"/>
  <c r="R2336" i="1"/>
  <c r="R2352" i="1"/>
  <c r="R2364" i="1"/>
  <c r="R2367" i="1"/>
  <c r="R2375" i="1"/>
  <c r="R2383" i="1"/>
  <c r="R2391" i="1"/>
  <c r="R2399" i="1"/>
  <c r="R2407" i="1"/>
  <c r="R2415" i="1"/>
  <c r="R2423" i="1"/>
  <c r="R2431" i="1"/>
  <c r="R2439" i="1"/>
  <c r="R2447" i="1"/>
  <c r="R2455" i="1"/>
  <c r="R2463" i="1"/>
  <c r="R2471" i="1"/>
  <c r="R2479" i="1"/>
  <c r="R2487" i="1"/>
  <c r="R2495" i="1"/>
  <c r="R2503" i="1"/>
  <c r="R2511" i="1"/>
  <c r="R2519" i="1"/>
  <c r="R2527" i="1"/>
  <c r="R2535" i="1"/>
  <c r="R2543" i="1"/>
  <c r="R2551" i="1"/>
  <c r="R2559" i="1"/>
  <c r="R2567" i="1"/>
  <c r="R2575" i="1"/>
  <c r="R2583" i="1"/>
  <c r="R2591" i="1"/>
  <c r="R2599" i="1"/>
  <c r="R2607" i="1"/>
  <c r="R2615" i="1"/>
  <c r="R2623" i="1"/>
  <c r="R2637" i="1"/>
  <c r="R2645" i="1"/>
  <c r="R2653" i="1"/>
  <c r="R2661" i="1"/>
  <c r="R2669" i="1"/>
  <c r="R2677" i="1"/>
  <c r="R2685" i="1"/>
  <c r="R2693" i="1"/>
  <c r="R2701" i="1"/>
  <c r="R2709" i="1"/>
  <c r="R2717" i="1"/>
  <c r="R2725" i="1"/>
  <c r="R1657" i="1"/>
  <c r="R1685" i="1"/>
  <c r="R1720" i="1"/>
  <c r="R1736" i="1"/>
  <c r="R1757" i="1"/>
  <c r="R1773" i="1"/>
  <c r="R1804" i="1"/>
  <c r="R1810" i="1"/>
  <c r="R1831" i="1"/>
  <c r="R1841" i="1"/>
  <c r="R1847" i="1"/>
  <c r="R1857" i="1"/>
  <c r="R1884" i="1"/>
  <c r="R1915" i="1"/>
  <c r="R1931" i="1"/>
  <c r="R1989" i="1"/>
  <c r="R2006" i="1"/>
  <c r="R2016" i="1"/>
  <c r="R2026" i="1"/>
  <c r="R2042" i="1"/>
  <c r="R2056" i="1"/>
  <c r="R2061" i="1"/>
  <c r="R2088" i="1"/>
  <c r="R2093" i="1"/>
  <c r="R2120" i="1"/>
  <c r="R2125" i="1"/>
  <c r="R2152" i="1"/>
  <c r="R2157" i="1"/>
  <c r="R2170" i="1"/>
  <c r="R2181" i="1"/>
  <c r="R2188" i="1"/>
  <c r="R2202" i="1"/>
  <c r="R2213" i="1"/>
  <c r="R2220" i="1"/>
  <c r="R2234" i="1"/>
  <c r="R2245" i="1"/>
  <c r="R2252" i="1"/>
  <c r="R2266" i="1"/>
  <c r="R2277" i="1"/>
  <c r="R2284" i="1"/>
  <c r="R2298" i="1"/>
  <c r="R2309" i="1"/>
  <c r="R2316" i="1"/>
  <c r="R2333" i="1"/>
  <c r="R2339" i="1"/>
  <c r="R2349" i="1"/>
  <c r="R2355" i="1"/>
  <c r="R2370" i="1"/>
  <c r="R2378" i="1"/>
  <c r="R2386" i="1"/>
  <c r="R2394" i="1"/>
  <c r="R2402" i="1"/>
  <c r="R2410" i="1"/>
  <c r="R2418" i="1"/>
  <c r="R2426" i="1"/>
  <c r="R2434" i="1"/>
  <c r="R2442" i="1"/>
  <c r="R2450" i="1"/>
  <c r="R2458" i="1"/>
  <c r="R2466" i="1"/>
  <c r="R2474" i="1"/>
  <c r="R2482" i="1"/>
  <c r="R2490" i="1"/>
  <c r="R2498" i="1"/>
  <c r="R2506" i="1"/>
  <c r="R2514" i="1"/>
  <c r="R2522" i="1"/>
  <c r="R2530" i="1"/>
  <c r="R2538" i="1"/>
  <c r="R2546" i="1"/>
  <c r="R2554" i="1"/>
  <c r="R2562" i="1"/>
  <c r="R2570" i="1"/>
  <c r="R2578" i="1"/>
  <c r="R2586" i="1"/>
  <c r="R2594" i="1"/>
  <c r="R2602" i="1"/>
  <c r="R2610" i="1"/>
  <c r="R2618" i="1"/>
  <c r="R2626" i="1"/>
  <c r="R2632" i="1"/>
  <c r="R2640" i="1"/>
  <c r="R2648" i="1"/>
  <c r="R2656" i="1"/>
  <c r="R2664" i="1"/>
  <c r="R2672" i="1"/>
  <c r="R2680" i="1"/>
  <c r="R2688" i="1"/>
  <c r="R2696" i="1"/>
  <c r="R2704" i="1"/>
  <c r="R2712" i="1"/>
  <c r="R2720" i="1"/>
  <c r="R2728" i="1"/>
  <c r="R2736" i="1"/>
  <c r="R2744" i="1"/>
  <c r="R2752" i="1"/>
  <c r="R2760" i="1"/>
  <c r="R1641" i="1"/>
  <c r="R1669" i="1"/>
  <c r="R1681" i="1"/>
  <c r="R1726" i="1"/>
  <c r="R1753" i="1"/>
  <c r="R1763" i="1"/>
  <c r="R1784" i="1"/>
  <c r="R1800" i="1"/>
  <c r="R1821" i="1"/>
  <c r="R1837" i="1"/>
  <c r="R1868" i="1"/>
  <c r="R1874" i="1"/>
  <c r="R1895" i="1"/>
  <c r="R1905" i="1"/>
  <c r="R1911" i="1"/>
  <c r="R1921" i="1"/>
  <c r="R1948" i="1"/>
  <c r="R1979" i="1"/>
  <c r="R1995" i="1"/>
  <c r="R2066" i="1"/>
  <c r="R2098" i="1"/>
  <c r="R2130" i="1"/>
  <c r="R2162" i="1"/>
  <c r="R2185" i="1"/>
  <c r="R2192" i="1"/>
  <c r="R2217" i="1"/>
  <c r="R2224" i="1"/>
  <c r="R2249" i="1"/>
  <c r="R2256" i="1"/>
  <c r="R2281" i="1"/>
  <c r="R2288" i="1"/>
  <c r="R2313" i="1"/>
  <c r="R2320" i="1"/>
  <c r="R2330" i="1"/>
  <c r="R2346" i="1"/>
  <c r="R2362" i="1"/>
  <c r="R2365" i="1"/>
  <c r="R2373" i="1"/>
  <c r="R2381" i="1"/>
  <c r="R2389" i="1"/>
  <c r="R2397" i="1"/>
  <c r="R2405" i="1"/>
  <c r="R2413" i="1"/>
  <c r="R2421" i="1"/>
  <c r="R2429" i="1"/>
  <c r="R2437" i="1"/>
  <c r="R2445" i="1"/>
  <c r="R2453" i="1"/>
  <c r="R2461" i="1"/>
  <c r="R2469" i="1"/>
  <c r="R2477" i="1"/>
  <c r="R2485" i="1"/>
  <c r="R2493" i="1"/>
  <c r="R2501" i="1"/>
  <c r="R2509" i="1"/>
  <c r="R2517" i="1"/>
  <c r="R2525" i="1"/>
  <c r="R2533" i="1"/>
  <c r="R2541" i="1"/>
  <c r="R2549" i="1"/>
  <c r="R2557" i="1"/>
  <c r="R2565" i="1"/>
  <c r="R2573" i="1"/>
  <c r="R2581" i="1"/>
  <c r="R2589" i="1"/>
  <c r="R2597" i="1"/>
  <c r="R2605" i="1"/>
  <c r="R2613" i="1"/>
  <c r="R2621" i="1"/>
  <c r="R2629" i="1"/>
  <c r="R2635" i="1"/>
  <c r="R2643" i="1"/>
  <c r="R2651" i="1"/>
  <c r="R1597" i="1"/>
  <c r="R1624" i="1"/>
  <c r="R1636" i="1"/>
  <c r="R1653" i="1"/>
  <c r="R1716" i="1"/>
  <c r="R1774" i="1"/>
  <c r="R1790" i="1"/>
  <c r="R1817" i="1"/>
  <c r="R1827" i="1"/>
  <c r="R1848" i="1"/>
  <c r="R1864" i="1"/>
  <c r="R1885" i="1"/>
  <c r="R1901" i="1"/>
  <c r="R1932" i="1"/>
  <c r="R1938" i="1"/>
  <c r="R1959" i="1"/>
  <c r="R1969" i="1"/>
  <c r="R1975" i="1"/>
  <c r="R1985" i="1"/>
  <c r="R2012" i="1"/>
  <c r="R2048" i="1"/>
  <c r="R2053" i="1"/>
  <c r="R2080" i="1"/>
  <c r="R2085" i="1"/>
  <c r="R2112" i="1"/>
  <c r="R2117" i="1"/>
  <c r="R2144" i="1"/>
  <c r="R2149" i="1"/>
  <c r="R2178" i="1"/>
  <c r="R2189" i="1"/>
  <c r="R2196" i="1"/>
  <c r="R2210" i="1"/>
  <c r="R2221" i="1"/>
  <c r="R2228" i="1"/>
  <c r="R2242" i="1"/>
  <c r="R2253" i="1"/>
  <c r="R2260" i="1"/>
  <c r="R2274" i="1"/>
  <c r="R2285" i="1"/>
  <c r="R2292" i="1"/>
  <c r="R2306" i="1"/>
  <c r="R2317" i="1"/>
  <c r="R2324" i="1"/>
  <c r="R2337" i="1"/>
  <c r="R2340" i="1"/>
  <c r="R2353" i="1"/>
  <c r="R2356" i="1"/>
  <c r="R2368" i="1"/>
  <c r="R2376" i="1"/>
  <c r="R2384" i="1"/>
  <c r="R2392" i="1"/>
  <c r="R2400" i="1"/>
  <c r="R1592" i="1"/>
  <c r="R1618" i="1"/>
  <c r="R1693" i="1"/>
  <c r="R1722" i="1"/>
  <c r="R1743" i="1"/>
  <c r="R1780" i="1"/>
  <c r="R1838" i="1"/>
  <c r="R1854" i="1"/>
  <c r="R1881" i="1"/>
  <c r="R1891" i="1"/>
  <c r="R1912" i="1"/>
  <c r="R1928" i="1"/>
  <c r="R1949" i="1"/>
  <c r="R1965" i="1"/>
  <c r="R1996" i="1"/>
  <c r="R2002" i="1"/>
  <c r="R2023" i="1"/>
  <c r="R2033" i="1"/>
  <c r="R2058" i="1"/>
  <c r="R2090" i="1"/>
  <c r="R2122" i="1"/>
  <c r="R2154" i="1"/>
  <c r="R2193" i="1"/>
  <c r="R2200" i="1"/>
  <c r="R2225" i="1"/>
  <c r="R2232" i="1"/>
  <c r="R2257" i="1"/>
  <c r="R2264" i="1"/>
  <c r="R2289" i="1"/>
  <c r="R2296" i="1"/>
  <c r="R2321" i="1"/>
  <c r="R2328" i="1"/>
  <c r="R2344" i="1"/>
  <c r="R2360" i="1"/>
  <c r="R2371" i="1"/>
  <c r="R2379" i="1"/>
  <c r="R2387" i="1"/>
  <c r="R2395" i="1"/>
  <c r="R2403" i="1"/>
  <c r="R2411" i="1"/>
  <c r="R2419" i="1"/>
  <c r="R2427" i="1"/>
  <c r="R2435" i="1"/>
  <c r="R2443" i="1"/>
  <c r="R2451" i="1"/>
  <c r="R2459" i="1"/>
  <c r="R2467" i="1"/>
  <c r="R2475" i="1"/>
  <c r="R2483" i="1"/>
  <c r="R2491" i="1"/>
  <c r="R2499" i="1"/>
  <c r="R1632" i="1"/>
  <c r="R1637" i="1"/>
  <c r="R1649" i="1"/>
  <c r="R1688" i="1"/>
  <c r="R1712" i="1"/>
  <c r="R1733" i="1"/>
  <c r="R1750" i="1"/>
  <c r="R1760" i="1"/>
  <c r="R1770" i="1"/>
  <c r="R1786" i="1"/>
  <c r="R1807" i="1"/>
  <c r="R1844" i="1"/>
  <c r="R1902" i="1"/>
  <c r="R1918" i="1"/>
  <c r="R1945" i="1"/>
  <c r="R1955" i="1"/>
  <c r="R1976" i="1"/>
  <c r="R1992" i="1"/>
  <c r="R2013" i="1"/>
  <c r="R2029" i="1"/>
  <c r="R2039" i="1"/>
  <c r="R2045" i="1"/>
  <c r="R2072" i="1"/>
  <c r="R2077" i="1"/>
  <c r="R2104" i="1"/>
  <c r="R2109" i="1"/>
  <c r="R2136" i="1"/>
  <c r="R2141" i="1"/>
  <c r="R2168" i="1"/>
  <c r="R2172" i="1"/>
  <c r="R2186" i="1"/>
  <c r="R2197" i="1"/>
  <c r="R2204" i="1"/>
  <c r="R2218" i="1"/>
  <c r="R2229" i="1"/>
  <c r="R2236" i="1"/>
  <c r="R2250" i="1"/>
  <c r="R2261" i="1"/>
  <c r="R2268" i="1"/>
  <c r="R2282" i="1"/>
  <c r="R2293" i="1"/>
  <c r="R2300" i="1"/>
  <c r="R2314" i="1"/>
  <c r="R2325" i="1"/>
  <c r="R2331" i="1"/>
  <c r="R2341" i="1"/>
  <c r="R2347" i="1"/>
  <c r="R2357" i="1"/>
  <c r="R2363" i="1"/>
  <c r="R2366" i="1"/>
  <c r="R2374" i="1"/>
  <c r="R2382" i="1"/>
  <c r="R2390" i="1"/>
  <c r="R2398" i="1"/>
  <c r="R2406" i="1"/>
  <c r="R2414" i="1"/>
  <c r="R2422" i="1"/>
  <c r="R2430" i="1"/>
  <c r="R2438" i="1"/>
  <c r="R2446" i="1"/>
  <c r="R2454" i="1"/>
  <c r="R2462" i="1"/>
  <c r="R2470" i="1"/>
  <c r="R2478" i="1"/>
  <c r="R2486" i="1"/>
  <c r="R2494" i="1"/>
  <c r="R2502" i="1"/>
  <c r="R2510" i="1"/>
  <c r="R2518" i="1"/>
  <c r="R2526" i="1"/>
  <c r="R2534" i="1"/>
  <c r="R2542" i="1"/>
  <c r="R2550" i="1"/>
  <c r="R2558" i="1"/>
  <c r="R2566" i="1"/>
  <c r="R2574" i="1"/>
  <c r="R2582" i="1"/>
  <c r="R2590" i="1"/>
  <c r="R2598" i="1"/>
  <c r="R2606" i="1"/>
  <c r="R2614" i="1"/>
  <c r="R2622" i="1"/>
  <c r="R2630" i="1"/>
  <c r="R2636" i="1"/>
  <c r="R2644" i="1"/>
  <c r="R2652" i="1"/>
  <c r="R2660" i="1"/>
  <c r="R2633" i="1"/>
  <c r="R2641" i="1"/>
  <c r="R2649" i="1"/>
  <c r="R2657" i="1"/>
  <c r="R2731" i="1"/>
  <c r="R2734" i="1"/>
  <c r="R2737" i="1"/>
  <c r="R2757" i="1"/>
  <c r="R2763" i="1"/>
  <c r="R2766" i="1"/>
  <c r="R2774" i="1"/>
  <c r="R2782" i="1"/>
  <c r="R2790" i="1"/>
  <c r="R2798" i="1"/>
  <c r="R2806" i="1"/>
  <c r="R2814" i="1"/>
  <c r="R2822" i="1"/>
  <c r="R2830" i="1"/>
  <c r="R2838" i="1"/>
  <c r="R2846" i="1"/>
  <c r="R2854" i="1"/>
  <c r="R2862" i="1"/>
  <c r="R2870" i="1"/>
  <c r="R2878" i="1"/>
  <c r="R2886" i="1"/>
  <c r="R2894" i="1"/>
  <c r="R2902" i="1"/>
  <c r="R2910" i="1"/>
  <c r="R2918" i="1"/>
  <c r="R2926" i="1"/>
  <c r="R2934" i="1"/>
  <c r="R2942" i="1"/>
  <c r="R2950" i="1"/>
  <c r="R2958" i="1"/>
  <c r="R2966" i="1"/>
  <c r="R2974" i="1"/>
  <c r="R2982" i="1"/>
  <c r="R2990" i="1"/>
  <c r="R2998" i="1"/>
  <c r="R3006" i="1"/>
  <c r="R3014" i="1"/>
  <c r="R3022" i="1"/>
  <c r="R3030" i="1"/>
  <c r="R3038" i="1"/>
  <c r="R3046" i="1"/>
  <c r="R3054" i="1"/>
  <c r="R3062" i="1"/>
  <c r="R3070" i="1"/>
  <c r="R3078" i="1"/>
  <c r="R3086" i="1"/>
  <c r="R3094" i="1"/>
  <c r="R3102" i="1"/>
  <c r="R3110" i="1"/>
  <c r="R3118" i="1"/>
  <c r="R3126" i="1"/>
  <c r="R3134" i="1"/>
  <c r="R3142" i="1"/>
  <c r="R3150" i="1"/>
  <c r="R3158" i="1"/>
  <c r="R3166" i="1"/>
  <c r="R3174" i="1"/>
  <c r="R3182" i="1"/>
  <c r="R3190" i="1"/>
  <c r="R3198" i="1"/>
  <c r="R3206" i="1"/>
  <c r="R3214" i="1"/>
  <c r="R3222" i="1"/>
  <c r="R3230" i="1"/>
  <c r="R3238" i="1"/>
  <c r="R3246" i="1"/>
  <c r="R3254" i="1"/>
  <c r="R3262" i="1"/>
  <c r="R3270" i="1"/>
  <c r="R3278" i="1"/>
  <c r="R3286" i="1"/>
  <c r="R3294" i="1"/>
  <c r="R3302" i="1"/>
  <c r="R3310" i="1"/>
  <c r="R2432" i="1"/>
  <c r="R2464" i="1"/>
  <c r="R2496" i="1"/>
  <c r="R2638" i="1"/>
  <c r="R2646" i="1"/>
  <c r="R2654" i="1"/>
  <c r="R2671" i="1"/>
  <c r="R2674" i="1"/>
  <c r="R2687" i="1"/>
  <c r="R2690" i="1"/>
  <c r="R2703" i="1"/>
  <c r="R2706" i="1"/>
  <c r="R2719" i="1"/>
  <c r="R2722" i="1"/>
  <c r="R2740" i="1"/>
  <c r="R2743" i="1"/>
  <c r="R2746" i="1"/>
  <c r="R2769" i="1"/>
  <c r="R2777" i="1"/>
  <c r="R2785" i="1"/>
  <c r="R2793" i="1"/>
  <c r="R2801" i="1"/>
  <c r="R2809" i="1"/>
  <c r="R2817" i="1"/>
  <c r="R2825" i="1"/>
  <c r="R2833" i="1"/>
  <c r="R2841" i="1"/>
  <c r="R2849" i="1"/>
  <c r="R2857" i="1"/>
  <c r="R2865" i="1"/>
  <c r="R2873" i="1"/>
  <c r="R2881" i="1"/>
  <c r="R2889" i="1"/>
  <c r="R2897" i="1"/>
  <c r="R2905" i="1"/>
  <c r="R2913" i="1"/>
  <c r="R2921" i="1"/>
  <c r="R2929" i="1"/>
  <c r="R2937" i="1"/>
  <c r="R2945" i="1"/>
  <c r="R2953" i="1"/>
  <c r="R2961" i="1"/>
  <c r="R2969" i="1"/>
  <c r="R2977" i="1"/>
  <c r="R2985" i="1"/>
  <c r="R2993" i="1"/>
  <c r="R3001" i="1"/>
  <c r="R3009" i="1"/>
  <c r="R3017" i="1"/>
  <c r="R3025" i="1"/>
  <c r="R3033" i="1"/>
  <c r="R3041" i="1"/>
  <c r="R3049" i="1"/>
  <c r="R3057" i="1"/>
  <c r="R3065" i="1"/>
  <c r="R3073" i="1"/>
  <c r="R3081" i="1"/>
  <c r="R3089" i="1"/>
  <c r="R3097" i="1"/>
  <c r="R3105" i="1"/>
  <c r="R3113" i="1"/>
  <c r="R3121" i="1"/>
  <c r="R3129" i="1"/>
  <c r="R2520" i="1"/>
  <c r="R2536" i="1"/>
  <c r="R2552" i="1"/>
  <c r="R2568" i="1"/>
  <c r="R2584" i="1"/>
  <c r="R2600" i="1"/>
  <c r="R2616" i="1"/>
  <c r="R2634" i="1"/>
  <c r="R2642" i="1"/>
  <c r="R2650" i="1"/>
  <c r="R2658" i="1"/>
  <c r="R2662" i="1"/>
  <c r="R2665" i="1"/>
  <c r="R2668" i="1"/>
  <c r="R2678" i="1"/>
  <c r="R2681" i="1"/>
  <c r="R2684" i="1"/>
  <c r="R2694" i="1"/>
  <c r="R2697" i="1"/>
  <c r="R2700" i="1"/>
  <c r="R2710" i="1"/>
  <c r="R2713" i="1"/>
  <c r="R2716" i="1"/>
  <c r="R2726" i="1"/>
  <c r="R2729" i="1"/>
  <c r="R2749" i="1"/>
  <c r="R2755" i="1"/>
  <c r="R2758" i="1"/>
  <c r="R2761" i="1"/>
  <c r="R2772" i="1"/>
  <c r="R2780" i="1"/>
  <c r="R2788" i="1"/>
  <c r="R2796" i="1"/>
  <c r="R2804" i="1"/>
  <c r="R2812" i="1"/>
  <c r="R2820" i="1"/>
  <c r="R2828" i="1"/>
  <c r="R2836" i="1"/>
  <c r="R2844" i="1"/>
  <c r="R2852" i="1"/>
  <c r="R2860" i="1"/>
  <c r="R2868" i="1"/>
  <c r="R2876" i="1"/>
  <c r="R2884" i="1"/>
  <c r="R2892" i="1"/>
  <c r="R2900" i="1"/>
  <c r="R2908" i="1"/>
  <c r="R2916" i="1"/>
  <c r="R2924" i="1"/>
  <c r="R2932" i="1"/>
  <c r="R2940" i="1"/>
  <c r="R2948" i="1"/>
  <c r="R2956" i="1"/>
  <c r="R2964" i="1"/>
  <c r="R2972" i="1"/>
  <c r="R2980" i="1"/>
  <c r="R2988" i="1"/>
  <c r="R2996" i="1"/>
  <c r="R3004" i="1"/>
  <c r="R3012" i="1"/>
  <c r="R3020" i="1"/>
  <c r="R3028" i="1"/>
  <c r="R3036" i="1"/>
  <c r="R3044" i="1"/>
  <c r="R3052" i="1"/>
  <c r="R3060" i="1"/>
  <c r="R3068" i="1"/>
  <c r="R3076" i="1"/>
  <c r="R3084" i="1"/>
  <c r="R3092" i="1"/>
  <c r="R3100" i="1"/>
  <c r="R3108" i="1"/>
  <c r="R3116" i="1"/>
  <c r="R3124" i="1"/>
  <c r="R3132" i="1"/>
  <c r="R3140" i="1"/>
  <c r="R3148" i="1"/>
  <c r="R2408" i="1"/>
  <c r="R2440" i="1"/>
  <c r="R2472" i="1"/>
  <c r="R2504" i="1"/>
  <c r="R2515" i="1"/>
  <c r="R2531" i="1"/>
  <c r="R2547" i="1"/>
  <c r="R2563" i="1"/>
  <c r="R2579" i="1"/>
  <c r="R2595" i="1"/>
  <c r="R2611" i="1"/>
  <c r="R2627" i="1"/>
  <c r="R2675" i="1"/>
  <c r="R2691" i="1"/>
  <c r="R2707" i="1"/>
  <c r="R2723" i="1"/>
  <c r="R2732" i="1"/>
  <c r="R2735" i="1"/>
  <c r="R2738" i="1"/>
  <c r="R2764" i="1"/>
  <c r="R2767" i="1"/>
  <c r="R2775" i="1"/>
  <c r="R2783" i="1"/>
  <c r="R2791" i="1"/>
  <c r="R2799" i="1"/>
  <c r="R2807" i="1"/>
  <c r="R2815" i="1"/>
  <c r="R2823" i="1"/>
  <c r="R2831" i="1"/>
  <c r="R2839" i="1"/>
  <c r="R2847" i="1"/>
  <c r="R2855" i="1"/>
  <c r="R2863" i="1"/>
  <c r="R2871" i="1"/>
  <c r="R2879" i="1"/>
  <c r="R2887" i="1"/>
  <c r="R2895" i="1"/>
  <c r="R2903" i="1"/>
  <c r="R2911" i="1"/>
  <c r="R2919" i="1"/>
  <c r="R2927" i="1"/>
  <c r="R2935" i="1"/>
  <c r="R2943" i="1"/>
  <c r="R2951" i="1"/>
  <c r="R2959" i="1"/>
  <c r="R2967" i="1"/>
  <c r="R2975" i="1"/>
  <c r="R2983" i="1"/>
  <c r="R2991" i="1"/>
  <c r="R2999" i="1"/>
  <c r="R3007" i="1"/>
  <c r="R3015" i="1"/>
  <c r="R3023" i="1"/>
  <c r="R3031" i="1"/>
  <c r="R3039" i="1"/>
  <c r="R3047" i="1"/>
  <c r="R3055" i="1"/>
  <c r="R3063" i="1"/>
  <c r="R3071" i="1"/>
  <c r="R3079" i="1"/>
  <c r="R3087" i="1"/>
  <c r="R3095" i="1"/>
  <c r="R3103" i="1"/>
  <c r="R3111" i="1"/>
  <c r="R3119" i="1"/>
  <c r="R3127" i="1"/>
  <c r="R3135" i="1"/>
  <c r="R3143" i="1"/>
  <c r="R3151" i="1"/>
  <c r="R3159" i="1"/>
  <c r="R2639" i="1"/>
  <c r="R2647" i="1"/>
  <c r="R2655" i="1"/>
  <c r="R2659" i="1"/>
  <c r="R2741" i="1"/>
  <c r="R2747" i="1"/>
  <c r="R2750" i="1"/>
  <c r="R2753" i="1"/>
  <c r="R2770" i="1"/>
  <c r="R2778" i="1"/>
  <c r="R2786" i="1"/>
  <c r="R2794" i="1"/>
  <c r="R2802" i="1"/>
  <c r="R2810" i="1"/>
  <c r="R2818" i="1"/>
  <c r="R2826" i="1"/>
  <c r="R2834" i="1"/>
  <c r="R2842" i="1"/>
  <c r="R2850" i="1"/>
  <c r="R2858" i="1"/>
  <c r="R2866" i="1"/>
  <c r="R2874" i="1"/>
  <c r="R2882" i="1"/>
  <c r="R2890" i="1"/>
  <c r="R2898" i="1"/>
  <c r="R2906" i="1"/>
  <c r="R2914" i="1"/>
  <c r="R2416" i="1"/>
  <c r="R2448" i="1"/>
  <c r="R2480" i="1"/>
  <c r="R2663" i="1"/>
  <c r="R2666" i="1"/>
  <c r="R2679" i="1"/>
  <c r="R2682" i="1"/>
  <c r="R2695" i="1"/>
  <c r="R2698" i="1"/>
  <c r="R2711" i="1"/>
  <c r="R2714" i="1"/>
  <c r="R2727" i="1"/>
  <c r="R2730" i="1"/>
  <c r="R2756" i="1"/>
  <c r="R2759" i="1"/>
  <c r="R2762" i="1"/>
  <c r="R2773" i="1"/>
  <c r="R2781" i="1"/>
  <c r="R2789" i="1"/>
  <c r="R2797" i="1"/>
  <c r="R2805" i="1"/>
  <c r="R2813" i="1"/>
  <c r="R2821" i="1"/>
  <c r="R2829" i="1"/>
  <c r="R2837" i="1"/>
  <c r="R2845" i="1"/>
  <c r="R2853" i="1"/>
  <c r="R2861" i="1"/>
  <c r="R2869" i="1"/>
  <c r="R2877" i="1"/>
  <c r="R2885" i="1"/>
  <c r="R2893" i="1"/>
  <c r="R2901" i="1"/>
  <c r="R2909" i="1"/>
  <c r="R2917" i="1"/>
  <c r="R2925" i="1"/>
  <c r="R2933" i="1"/>
  <c r="R2941" i="1"/>
  <c r="R2949" i="1"/>
  <c r="R2957" i="1"/>
  <c r="R2965" i="1"/>
  <c r="R2973" i="1"/>
  <c r="R2981" i="1"/>
  <c r="R2989" i="1"/>
  <c r="R2997" i="1"/>
  <c r="R3005" i="1"/>
  <c r="R3013" i="1"/>
  <c r="R3021" i="1"/>
  <c r="R3029" i="1"/>
  <c r="R3037" i="1"/>
  <c r="R3045" i="1"/>
  <c r="R3053" i="1"/>
  <c r="R3061" i="1"/>
  <c r="R3069" i="1"/>
  <c r="R3077" i="1"/>
  <c r="R3085" i="1"/>
  <c r="R3093" i="1"/>
  <c r="R3101" i="1"/>
  <c r="R3109" i="1"/>
  <c r="R3117" i="1"/>
  <c r="R3125" i="1"/>
  <c r="R3133" i="1"/>
  <c r="R3141" i="1"/>
  <c r="R3149" i="1"/>
  <c r="R3157" i="1"/>
  <c r="R3165" i="1"/>
  <c r="R3173" i="1"/>
  <c r="R3181" i="1"/>
  <c r="R3189" i="1"/>
  <c r="R3197" i="1"/>
  <c r="R3205" i="1"/>
  <c r="R3213" i="1"/>
  <c r="R3221" i="1"/>
  <c r="R3229" i="1"/>
  <c r="R3237" i="1"/>
  <c r="R3245" i="1"/>
  <c r="R2512" i="1"/>
  <c r="R2528" i="1"/>
  <c r="R2544" i="1"/>
  <c r="R2560" i="1"/>
  <c r="R2576" i="1"/>
  <c r="R2592" i="1"/>
  <c r="R2608" i="1"/>
  <c r="R2624" i="1"/>
  <c r="R2670" i="1"/>
  <c r="R2673" i="1"/>
  <c r="R2676" i="1"/>
  <c r="R2686" i="1"/>
  <c r="R2689" i="1"/>
  <c r="R2692" i="1"/>
  <c r="R2702" i="1"/>
  <c r="R2705" i="1"/>
  <c r="R2708" i="1"/>
  <c r="R2718" i="1"/>
  <c r="R2721" i="1"/>
  <c r="R2724" i="1"/>
  <c r="R2733" i="1"/>
  <c r="R2739" i="1"/>
  <c r="R2742" i="1"/>
  <c r="R2745" i="1"/>
  <c r="R2765" i="1"/>
  <c r="R2768" i="1"/>
  <c r="R2776" i="1"/>
  <c r="R2784" i="1"/>
  <c r="R2792" i="1"/>
  <c r="R2800" i="1"/>
  <c r="R2808" i="1"/>
  <c r="R2816" i="1"/>
  <c r="R2824" i="1"/>
  <c r="R2832" i="1"/>
  <c r="R2840" i="1"/>
  <c r="R2848" i="1"/>
  <c r="R2856" i="1"/>
  <c r="R2864" i="1"/>
  <c r="R2872" i="1"/>
  <c r="R2880" i="1"/>
  <c r="R2888" i="1"/>
  <c r="R2896" i="1"/>
  <c r="R2904" i="1"/>
  <c r="R2912" i="1"/>
  <c r="R2920" i="1"/>
  <c r="R2928" i="1"/>
  <c r="R2936" i="1"/>
  <c r="R2944" i="1"/>
  <c r="R2952" i="1"/>
  <c r="R2960" i="1"/>
  <c r="R2968" i="1"/>
  <c r="R2976" i="1"/>
  <c r="R2984" i="1"/>
  <c r="R2992" i="1"/>
  <c r="R3000" i="1"/>
  <c r="R3008" i="1"/>
  <c r="R3016" i="1"/>
  <c r="R3024" i="1"/>
  <c r="R3032" i="1"/>
  <c r="R3040" i="1"/>
  <c r="R3048" i="1"/>
  <c r="R3056" i="1"/>
  <c r="R3064" i="1"/>
  <c r="R3072" i="1"/>
  <c r="R3080" i="1"/>
  <c r="R3088" i="1"/>
  <c r="R3096" i="1"/>
  <c r="R3104" i="1"/>
  <c r="R3112" i="1"/>
  <c r="R3120" i="1"/>
  <c r="R3128" i="1"/>
  <c r="R3136" i="1"/>
  <c r="R3144" i="1"/>
  <c r="R3152" i="1"/>
  <c r="R3160" i="1"/>
  <c r="R3168" i="1"/>
  <c r="R3176" i="1"/>
  <c r="R3184" i="1"/>
  <c r="R3192" i="1"/>
  <c r="R3200" i="1"/>
  <c r="R3208" i="1"/>
  <c r="R3216" i="1"/>
  <c r="R3224" i="1"/>
  <c r="R3232" i="1"/>
  <c r="R3240" i="1"/>
  <c r="R3248" i="1"/>
  <c r="R3256" i="1"/>
  <c r="R2424" i="1"/>
  <c r="R2456" i="1"/>
  <c r="R2488" i="1"/>
  <c r="R2507" i="1"/>
  <c r="R2523" i="1"/>
  <c r="R2539" i="1"/>
  <c r="R2555" i="1"/>
  <c r="R2571" i="1"/>
  <c r="R2587" i="1"/>
  <c r="R2603" i="1"/>
  <c r="R2619" i="1"/>
  <c r="R2667" i="1"/>
  <c r="R2683" i="1"/>
  <c r="R2699" i="1"/>
  <c r="R2795" i="1"/>
  <c r="R2827" i="1"/>
  <c r="R2859" i="1"/>
  <c r="R2891" i="1"/>
  <c r="R2922" i="1"/>
  <c r="R2938" i="1"/>
  <c r="R2954" i="1"/>
  <c r="R2970" i="1"/>
  <c r="R2986" i="1"/>
  <c r="R3002" i="1"/>
  <c r="R3018" i="1"/>
  <c r="R3034" i="1"/>
  <c r="R3050" i="1"/>
  <c r="R3066" i="1"/>
  <c r="R3082" i="1"/>
  <c r="R3098" i="1"/>
  <c r="R3114" i="1"/>
  <c r="R3130" i="1"/>
  <c r="R3139" i="1"/>
  <c r="R3153" i="1"/>
  <c r="R3161" i="1"/>
  <c r="R3193" i="1"/>
  <c r="R3225" i="1"/>
  <c r="R3259" i="1"/>
  <c r="R3274" i="1"/>
  <c r="R3277" i="1"/>
  <c r="R3280" i="1"/>
  <c r="R3306" i="1"/>
  <c r="R3309" i="1"/>
  <c r="R3312" i="1"/>
  <c r="R3323" i="1"/>
  <c r="R3331" i="1"/>
  <c r="R3339" i="1"/>
  <c r="R3347" i="1"/>
  <c r="R3355" i="1"/>
  <c r="R3363" i="1"/>
  <c r="R3371" i="1"/>
  <c r="R3379" i="1"/>
  <c r="R3387" i="1"/>
  <c r="R3395" i="1"/>
  <c r="R3403" i="1"/>
  <c r="R3411" i="1"/>
  <c r="R3419" i="1"/>
  <c r="R3427" i="1"/>
  <c r="R3435" i="1"/>
  <c r="R3443" i="1"/>
  <c r="R3451" i="1"/>
  <c r="R3459" i="1"/>
  <c r="R3467" i="1"/>
  <c r="R3475" i="1"/>
  <c r="R3483" i="1"/>
  <c r="R3491" i="1"/>
  <c r="R3499" i="1"/>
  <c r="R3507" i="1"/>
  <c r="R3515" i="1"/>
  <c r="R3523" i="1"/>
  <c r="R3531" i="1"/>
  <c r="R3539" i="1"/>
  <c r="R3547" i="1"/>
  <c r="R3555" i="1"/>
  <c r="R3563" i="1"/>
  <c r="R3571" i="1"/>
  <c r="R3579" i="1"/>
  <c r="R3587" i="1"/>
  <c r="R3595" i="1"/>
  <c r="R3603" i="1"/>
  <c r="R3611" i="1"/>
  <c r="R3619" i="1"/>
  <c r="R3627" i="1"/>
  <c r="R3635" i="1"/>
  <c r="R3643" i="1"/>
  <c r="R3651" i="1"/>
  <c r="R3659" i="1"/>
  <c r="R3667" i="1"/>
  <c r="R3675" i="1"/>
  <c r="R3683" i="1"/>
  <c r="R3691" i="1"/>
  <c r="R3699" i="1"/>
  <c r="R3707" i="1"/>
  <c r="R3715" i="1"/>
  <c r="R3723" i="1"/>
  <c r="R3731" i="1"/>
  <c r="R3739" i="1"/>
  <c r="R3747" i="1"/>
  <c r="R3755" i="1"/>
  <c r="R3763" i="1"/>
  <c r="R3771" i="1"/>
  <c r="R3779" i="1"/>
  <c r="R3172" i="1"/>
  <c r="R3179" i="1"/>
  <c r="R3183" i="1"/>
  <c r="R3186" i="1"/>
  <c r="R3204" i="1"/>
  <c r="R3211" i="1"/>
  <c r="R3215" i="1"/>
  <c r="R3218" i="1"/>
  <c r="R3236" i="1"/>
  <c r="R3243" i="1"/>
  <c r="R3247" i="1"/>
  <c r="R3250" i="1"/>
  <c r="R3253" i="1"/>
  <c r="R3263" i="1"/>
  <c r="R3283" i="1"/>
  <c r="R3289" i="1"/>
  <c r="R3292" i="1"/>
  <c r="R3295" i="1"/>
  <c r="R3315" i="1"/>
  <c r="R3318" i="1"/>
  <c r="R3326" i="1"/>
  <c r="R3334" i="1"/>
  <c r="R3342" i="1"/>
  <c r="R3350" i="1"/>
  <c r="R3358" i="1"/>
  <c r="R3366" i="1"/>
  <c r="R3374" i="1"/>
  <c r="R3382" i="1"/>
  <c r="R3390" i="1"/>
  <c r="R3398" i="1"/>
  <c r="R3406" i="1"/>
  <c r="R3414" i="1"/>
  <c r="R3422" i="1"/>
  <c r="R3430" i="1"/>
  <c r="R3438" i="1"/>
  <c r="R3446" i="1"/>
  <c r="R3454" i="1"/>
  <c r="R3462" i="1"/>
  <c r="R3470" i="1"/>
  <c r="R3478" i="1"/>
  <c r="R3486" i="1"/>
  <c r="R3494" i="1"/>
  <c r="R3502" i="1"/>
  <c r="R3510" i="1"/>
  <c r="R3518" i="1"/>
  <c r="R3526" i="1"/>
  <c r="R3534" i="1"/>
  <c r="R3542" i="1"/>
  <c r="R3550" i="1"/>
  <c r="R3558" i="1"/>
  <c r="R3566" i="1"/>
  <c r="R3574" i="1"/>
  <c r="R3582" i="1"/>
  <c r="R3590" i="1"/>
  <c r="R3598" i="1"/>
  <c r="R3606" i="1"/>
  <c r="R3614" i="1"/>
  <c r="R3622" i="1"/>
  <c r="R3630" i="1"/>
  <c r="R3638" i="1"/>
  <c r="R3646" i="1"/>
  <c r="R3654" i="1"/>
  <c r="R3662" i="1"/>
  <c r="R3670" i="1"/>
  <c r="R3678" i="1"/>
  <c r="R3686" i="1"/>
  <c r="R3694" i="1"/>
  <c r="R3702" i="1"/>
  <c r="R3710" i="1"/>
  <c r="R3718" i="1"/>
  <c r="R3726" i="1"/>
  <c r="R3734" i="1"/>
  <c r="R3742" i="1"/>
  <c r="R3750" i="1"/>
  <c r="R3758" i="1"/>
  <c r="R3766" i="1"/>
  <c r="R3774" i="1"/>
  <c r="R3782" i="1"/>
  <c r="R3790" i="1"/>
  <c r="R3798" i="1"/>
  <c r="R2771" i="1"/>
  <c r="R2803" i="1"/>
  <c r="R2835" i="1"/>
  <c r="R2867" i="1"/>
  <c r="R2899" i="1"/>
  <c r="R2923" i="1"/>
  <c r="R2939" i="1"/>
  <c r="R2955" i="1"/>
  <c r="R2971" i="1"/>
  <c r="R2987" i="1"/>
  <c r="R3003" i="1"/>
  <c r="R3019" i="1"/>
  <c r="R3035" i="1"/>
  <c r="R3051" i="1"/>
  <c r="R3067" i="1"/>
  <c r="R3083" i="1"/>
  <c r="R3099" i="1"/>
  <c r="R3115" i="1"/>
  <c r="R3131" i="1"/>
  <c r="R3145" i="1"/>
  <c r="R3169" i="1"/>
  <c r="R3201" i="1"/>
  <c r="R3233" i="1"/>
  <c r="R3257" i="1"/>
  <c r="R3260" i="1"/>
  <c r="R3266" i="1"/>
  <c r="R3269" i="1"/>
  <c r="R3272" i="1"/>
  <c r="R3298" i="1"/>
  <c r="R3301" i="1"/>
  <c r="R3304" i="1"/>
  <c r="R3321" i="1"/>
  <c r="R3329" i="1"/>
  <c r="R3337" i="1"/>
  <c r="R3345" i="1"/>
  <c r="R3353" i="1"/>
  <c r="R3361" i="1"/>
  <c r="R3369" i="1"/>
  <c r="R3377" i="1"/>
  <c r="R3385" i="1"/>
  <c r="R3393" i="1"/>
  <c r="R3401" i="1"/>
  <c r="R3409" i="1"/>
  <c r="R3417" i="1"/>
  <c r="R3425" i="1"/>
  <c r="R3433" i="1"/>
  <c r="R3441" i="1"/>
  <c r="R3449" i="1"/>
  <c r="R3457" i="1"/>
  <c r="R3465" i="1"/>
  <c r="R3473" i="1"/>
  <c r="R3481" i="1"/>
  <c r="R3489" i="1"/>
  <c r="R3497" i="1"/>
  <c r="R3505" i="1"/>
  <c r="R3513" i="1"/>
  <c r="R3521" i="1"/>
  <c r="R3529" i="1"/>
  <c r="R3537" i="1"/>
  <c r="R2751" i="1"/>
  <c r="R3154" i="1"/>
  <c r="R3162" i="1"/>
  <c r="R3180" i="1"/>
  <c r="R3187" i="1"/>
  <c r="R3191" i="1"/>
  <c r="R3194" i="1"/>
  <c r="R3212" i="1"/>
  <c r="R3219" i="1"/>
  <c r="R3223" i="1"/>
  <c r="R3226" i="1"/>
  <c r="R3244" i="1"/>
  <c r="R3275" i="1"/>
  <c r="R3281" i="1"/>
  <c r="R3284" i="1"/>
  <c r="R3287" i="1"/>
  <c r="R3307" i="1"/>
  <c r="R3313" i="1"/>
  <c r="R3316" i="1"/>
  <c r="R3324" i="1"/>
  <c r="R3332" i="1"/>
  <c r="R3340" i="1"/>
  <c r="R3348" i="1"/>
  <c r="R3356" i="1"/>
  <c r="R3364" i="1"/>
  <c r="R3372" i="1"/>
  <c r="R3380" i="1"/>
  <c r="R3388" i="1"/>
  <c r="R3396" i="1"/>
  <c r="R3404" i="1"/>
  <c r="R3412" i="1"/>
  <c r="R3420" i="1"/>
  <c r="R3428" i="1"/>
  <c r="R3436" i="1"/>
  <c r="R3444" i="1"/>
  <c r="R3452" i="1"/>
  <c r="R3460" i="1"/>
  <c r="R3468" i="1"/>
  <c r="R3476" i="1"/>
  <c r="R3484" i="1"/>
  <c r="R3492" i="1"/>
  <c r="R3500" i="1"/>
  <c r="R3508" i="1"/>
  <c r="R3516" i="1"/>
  <c r="R3524" i="1"/>
  <c r="R3532" i="1"/>
  <c r="R3540" i="1"/>
  <c r="R3548" i="1"/>
  <c r="R3556" i="1"/>
  <c r="R3564" i="1"/>
  <c r="R3572" i="1"/>
  <c r="R3580" i="1"/>
  <c r="R3588" i="1"/>
  <c r="R3596" i="1"/>
  <c r="R3604" i="1"/>
  <c r="R3612" i="1"/>
  <c r="R3620" i="1"/>
  <c r="R3628" i="1"/>
  <c r="R3636" i="1"/>
  <c r="R3644" i="1"/>
  <c r="R3652" i="1"/>
  <c r="R3660" i="1"/>
  <c r="R3668" i="1"/>
  <c r="R3676" i="1"/>
  <c r="R3684" i="1"/>
  <c r="R3692" i="1"/>
  <c r="R3700" i="1"/>
  <c r="R3708" i="1"/>
  <c r="R3716" i="1"/>
  <c r="R3724" i="1"/>
  <c r="R3732" i="1"/>
  <c r="R3740" i="1"/>
  <c r="R3748" i="1"/>
  <c r="R3756" i="1"/>
  <c r="R3764" i="1"/>
  <c r="R3772" i="1"/>
  <c r="R3780" i="1"/>
  <c r="R3788" i="1"/>
  <c r="R3796" i="1"/>
  <c r="R2779" i="1"/>
  <c r="R2811" i="1"/>
  <c r="R2843" i="1"/>
  <c r="R2875" i="1"/>
  <c r="R2907" i="1"/>
  <c r="R2930" i="1"/>
  <c r="R2946" i="1"/>
  <c r="R2962" i="1"/>
  <c r="R2978" i="1"/>
  <c r="R2994" i="1"/>
  <c r="R3010" i="1"/>
  <c r="R3026" i="1"/>
  <c r="R3042" i="1"/>
  <c r="R3058" i="1"/>
  <c r="R3074" i="1"/>
  <c r="R3090" i="1"/>
  <c r="R3106" i="1"/>
  <c r="R3122" i="1"/>
  <c r="R3137" i="1"/>
  <c r="R3146" i="1"/>
  <c r="R3177" i="1"/>
  <c r="R3209" i="1"/>
  <c r="R3241" i="1"/>
  <c r="R3251" i="1"/>
  <c r="R3264" i="1"/>
  <c r="R3290" i="1"/>
  <c r="R3293" i="1"/>
  <c r="R3296" i="1"/>
  <c r="R3319" i="1"/>
  <c r="R3327" i="1"/>
  <c r="R3335" i="1"/>
  <c r="R3343" i="1"/>
  <c r="R3351" i="1"/>
  <c r="R3359" i="1"/>
  <c r="R3367" i="1"/>
  <c r="R3375" i="1"/>
  <c r="R3383" i="1"/>
  <c r="R3391" i="1"/>
  <c r="R3399" i="1"/>
  <c r="R3407" i="1"/>
  <c r="R3415" i="1"/>
  <c r="R3423" i="1"/>
  <c r="R3431" i="1"/>
  <c r="R3439" i="1"/>
  <c r="R3447" i="1"/>
  <c r="R3455" i="1"/>
  <c r="R3463" i="1"/>
  <c r="R3471" i="1"/>
  <c r="R3479" i="1"/>
  <c r="R3487" i="1"/>
  <c r="R3495" i="1"/>
  <c r="R3503" i="1"/>
  <c r="R3511" i="1"/>
  <c r="R3519" i="1"/>
  <c r="R3527" i="1"/>
  <c r="R3535" i="1"/>
  <c r="R3543" i="1"/>
  <c r="R3551" i="1"/>
  <c r="R3559" i="1"/>
  <c r="R3567" i="1"/>
  <c r="R3575" i="1"/>
  <c r="R3583" i="1"/>
  <c r="R3591" i="1"/>
  <c r="R3599" i="1"/>
  <c r="R3607" i="1"/>
  <c r="R3615" i="1"/>
  <c r="R3623" i="1"/>
  <c r="R3631" i="1"/>
  <c r="R3639" i="1"/>
  <c r="R3647" i="1"/>
  <c r="R3655" i="1"/>
  <c r="R3663" i="1"/>
  <c r="R3671" i="1"/>
  <c r="R3679" i="1"/>
  <c r="R3687" i="1"/>
  <c r="R3695" i="1"/>
  <c r="R3703" i="1"/>
  <c r="R3711" i="1"/>
  <c r="R3719" i="1"/>
  <c r="R3727" i="1"/>
  <c r="R3735" i="1"/>
  <c r="R3743" i="1"/>
  <c r="R3751" i="1"/>
  <c r="R3759" i="1"/>
  <c r="R3767" i="1"/>
  <c r="R3775" i="1"/>
  <c r="R3783" i="1"/>
  <c r="R3791" i="1"/>
  <c r="R3155" i="1"/>
  <c r="R3163" i="1"/>
  <c r="R3167" i="1"/>
  <c r="R3170" i="1"/>
  <c r="R3188" i="1"/>
  <c r="R3195" i="1"/>
  <c r="R3199" i="1"/>
  <c r="R3202" i="1"/>
  <c r="R3220" i="1"/>
  <c r="R3227" i="1"/>
  <c r="R3231" i="1"/>
  <c r="R3234" i="1"/>
  <c r="R3255" i="1"/>
  <c r="R3258" i="1"/>
  <c r="R3261" i="1"/>
  <c r="R3267" i="1"/>
  <c r="R3273" i="1"/>
  <c r="R3276" i="1"/>
  <c r="R3279" i="1"/>
  <c r="R3299" i="1"/>
  <c r="R3305" i="1"/>
  <c r="R3308" i="1"/>
  <c r="R3311" i="1"/>
  <c r="R3322" i="1"/>
  <c r="R3330" i="1"/>
  <c r="R3338" i="1"/>
  <c r="R3346" i="1"/>
  <c r="R3354" i="1"/>
  <c r="R3362" i="1"/>
  <c r="R3370" i="1"/>
  <c r="R3378" i="1"/>
  <c r="R3386" i="1"/>
  <c r="R3394" i="1"/>
  <c r="R3402" i="1"/>
  <c r="R3410" i="1"/>
  <c r="R3418" i="1"/>
  <c r="R3426" i="1"/>
  <c r="R3434" i="1"/>
  <c r="R3442" i="1"/>
  <c r="R3450" i="1"/>
  <c r="R3458" i="1"/>
  <c r="R3466" i="1"/>
  <c r="R3474" i="1"/>
  <c r="R3482" i="1"/>
  <c r="R3490" i="1"/>
  <c r="R3498" i="1"/>
  <c r="R3506" i="1"/>
  <c r="R3514" i="1"/>
  <c r="R3522" i="1"/>
  <c r="R3530" i="1"/>
  <c r="R3538" i="1"/>
  <c r="R3546" i="1"/>
  <c r="R3554" i="1"/>
  <c r="R3562" i="1"/>
  <c r="R3570" i="1"/>
  <c r="R3578" i="1"/>
  <c r="R3586" i="1"/>
  <c r="R3594" i="1"/>
  <c r="R3602" i="1"/>
  <c r="R3610" i="1"/>
  <c r="R3618" i="1"/>
  <c r="R3626" i="1"/>
  <c r="R3634" i="1"/>
  <c r="R3642" i="1"/>
  <c r="R3650" i="1"/>
  <c r="R3658" i="1"/>
  <c r="R3666" i="1"/>
  <c r="R3674" i="1"/>
  <c r="R3682" i="1"/>
  <c r="R3690" i="1"/>
  <c r="R3698" i="1"/>
  <c r="R3706" i="1"/>
  <c r="R3714" i="1"/>
  <c r="R3722" i="1"/>
  <c r="R3730" i="1"/>
  <c r="R3738" i="1"/>
  <c r="R2787" i="1"/>
  <c r="R2819" i="1"/>
  <c r="R2851" i="1"/>
  <c r="R2883" i="1"/>
  <c r="R2915" i="1"/>
  <c r="R2931" i="1"/>
  <c r="R2947" i="1"/>
  <c r="R2963" i="1"/>
  <c r="R2979" i="1"/>
  <c r="R2995" i="1"/>
  <c r="R3011" i="1"/>
  <c r="R3027" i="1"/>
  <c r="R3043" i="1"/>
  <c r="R3059" i="1"/>
  <c r="R3075" i="1"/>
  <c r="R3091" i="1"/>
  <c r="R3107" i="1"/>
  <c r="R3123" i="1"/>
  <c r="R3138" i="1"/>
  <c r="R3147" i="1"/>
  <c r="R3185" i="1"/>
  <c r="R3217" i="1"/>
  <c r="R3249" i="1"/>
  <c r="R3252" i="1"/>
  <c r="R3282" i="1"/>
  <c r="R3285" i="1"/>
  <c r="R3288" i="1"/>
  <c r="R3314" i="1"/>
  <c r="R3317" i="1"/>
  <c r="R3325" i="1"/>
  <c r="R3333" i="1"/>
  <c r="R3341" i="1"/>
  <c r="R3349" i="1"/>
  <c r="R3357" i="1"/>
  <c r="R3365" i="1"/>
  <c r="R3373" i="1"/>
  <c r="R3381" i="1"/>
  <c r="R3389" i="1"/>
  <c r="R3397" i="1"/>
  <c r="R3405" i="1"/>
  <c r="R3413" i="1"/>
  <c r="R3421" i="1"/>
  <c r="R3429" i="1"/>
  <c r="R3437" i="1"/>
  <c r="R3445" i="1"/>
  <c r="R3453" i="1"/>
  <c r="R3461" i="1"/>
  <c r="R3469" i="1"/>
  <c r="R3477" i="1"/>
  <c r="R3485" i="1"/>
  <c r="R3493" i="1"/>
  <c r="R3501" i="1"/>
  <c r="R3509" i="1"/>
  <c r="R3517" i="1"/>
  <c r="R3525" i="1"/>
  <c r="R3533" i="1"/>
  <c r="R3541" i="1"/>
  <c r="R2715" i="1"/>
  <c r="R2748" i="1"/>
  <c r="R2754" i="1"/>
  <c r="R3156" i="1"/>
  <c r="R3164" i="1"/>
  <c r="R3171" i="1"/>
  <c r="R3175" i="1"/>
  <c r="R3178" i="1"/>
  <c r="R3196" i="1"/>
  <c r="R3203" i="1"/>
  <c r="R3207" i="1"/>
  <c r="R3210" i="1"/>
  <c r="R3228" i="1"/>
  <c r="R3235" i="1"/>
  <c r="R3239" i="1"/>
  <c r="R3242" i="1"/>
  <c r="R3265" i="1"/>
  <c r="R3268" i="1"/>
  <c r="R3271" i="1"/>
  <c r="R3291" i="1"/>
  <c r="R3297" i="1"/>
  <c r="R3300" i="1"/>
  <c r="R3303" i="1"/>
  <c r="R3320" i="1"/>
  <c r="R3328" i="1"/>
  <c r="R3336" i="1"/>
  <c r="R3344" i="1"/>
  <c r="R3352" i="1"/>
  <c r="R3360" i="1"/>
  <c r="R3368" i="1"/>
  <c r="R3376" i="1"/>
  <c r="R3384" i="1"/>
  <c r="R3392" i="1"/>
  <c r="R3400" i="1"/>
  <c r="R3408" i="1"/>
  <c r="R3416" i="1"/>
  <c r="R3424" i="1"/>
  <c r="R3432" i="1"/>
  <c r="R3440" i="1"/>
  <c r="R3448" i="1"/>
  <c r="R3456" i="1"/>
  <c r="R3552" i="1"/>
  <c r="R3557" i="1"/>
  <c r="R3561" i="1"/>
  <c r="R3584" i="1"/>
  <c r="R3589" i="1"/>
  <c r="R3593" i="1"/>
  <c r="R3616" i="1"/>
  <c r="R3621" i="1"/>
  <c r="R3625" i="1"/>
  <c r="R3648" i="1"/>
  <c r="R3653" i="1"/>
  <c r="R3657" i="1"/>
  <c r="R3680" i="1"/>
  <c r="R3685" i="1"/>
  <c r="R3689" i="1"/>
  <c r="R3712" i="1"/>
  <c r="R3717" i="1"/>
  <c r="R3721" i="1"/>
  <c r="R3744" i="1"/>
  <c r="R3752" i="1"/>
  <c r="R3760" i="1"/>
  <c r="R3768" i="1"/>
  <c r="R3776" i="1"/>
  <c r="R3784" i="1"/>
  <c r="R3801" i="1"/>
  <c r="R3809" i="1"/>
  <c r="R3817" i="1"/>
  <c r="R3825" i="1"/>
  <c r="R3833" i="1"/>
  <c r="R3841" i="1"/>
  <c r="R3849" i="1"/>
  <c r="R3857" i="1"/>
  <c r="R3865" i="1"/>
  <c r="R3873" i="1"/>
  <c r="R3881" i="1"/>
  <c r="R3889" i="1"/>
  <c r="R3897" i="1"/>
  <c r="R3905" i="1"/>
  <c r="R3913" i="1"/>
  <c r="R3921" i="1"/>
  <c r="R3929" i="1"/>
  <c r="R3937" i="1"/>
  <c r="R3945" i="1"/>
  <c r="R3953" i="1"/>
  <c r="R3961" i="1"/>
  <c r="R3969" i="1"/>
  <c r="R3977" i="1"/>
  <c r="R3985" i="1"/>
  <c r="R3993" i="1"/>
  <c r="R4001" i="1"/>
  <c r="R4009" i="1"/>
  <c r="R4017" i="1"/>
  <c r="R4025" i="1"/>
  <c r="R4033" i="1"/>
  <c r="R4041" i="1"/>
  <c r="R4049" i="1"/>
  <c r="R4057" i="1"/>
  <c r="R4065" i="1"/>
  <c r="R4073" i="1"/>
  <c r="R4081" i="1"/>
  <c r="R4089" i="1"/>
  <c r="R4097" i="1"/>
  <c r="R4105" i="1"/>
  <c r="R4113" i="1"/>
  <c r="R4121" i="1"/>
  <c r="R4129" i="1"/>
  <c r="R4137" i="1"/>
  <c r="R4145" i="1"/>
  <c r="R4153" i="1"/>
  <c r="R4161" i="1"/>
  <c r="R4169" i="1"/>
  <c r="R4177" i="1"/>
  <c r="R4185" i="1"/>
  <c r="R4193" i="1"/>
  <c r="R4201" i="1"/>
  <c r="R4209" i="1"/>
  <c r="R4217" i="1"/>
  <c r="R4225" i="1"/>
  <c r="R4233" i="1"/>
  <c r="R4241" i="1"/>
  <c r="R4249" i="1"/>
  <c r="R4257" i="1"/>
  <c r="R4265" i="1"/>
  <c r="R4273" i="1"/>
  <c r="R4281" i="1"/>
  <c r="R4289" i="1"/>
  <c r="R4297" i="1"/>
  <c r="R4305" i="1"/>
  <c r="R4313" i="1"/>
  <c r="R4321" i="1"/>
  <c r="R3480" i="1"/>
  <c r="R3512" i="1"/>
  <c r="R3749" i="1"/>
  <c r="R3757" i="1"/>
  <c r="R3765" i="1"/>
  <c r="R3773" i="1"/>
  <c r="R3781" i="1"/>
  <c r="R3792" i="1"/>
  <c r="R3795" i="1"/>
  <c r="R3804" i="1"/>
  <c r="R3812" i="1"/>
  <c r="R3820" i="1"/>
  <c r="R3828" i="1"/>
  <c r="R3836" i="1"/>
  <c r="R3844" i="1"/>
  <c r="R3852" i="1"/>
  <c r="R3860" i="1"/>
  <c r="R3868" i="1"/>
  <c r="R3876" i="1"/>
  <c r="R3884" i="1"/>
  <c r="R3892" i="1"/>
  <c r="R3900" i="1"/>
  <c r="R3908" i="1"/>
  <c r="R3916" i="1"/>
  <c r="R3924" i="1"/>
  <c r="R3932" i="1"/>
  <c r="R3940" i="1"/>
  <c r="R3948" i="1"/>
  <c r="R3956" i="1"/>
  <c r="R3964" i="1"/>
  <c r="R3972" i="1"/>
  <c r="R3980" i="1"/>
  <c r="R3988" i="1"/>
  <c r="R3996" i="1"/>
  <c r="R4004" i="1"/>
  <c r="R4012" i="1"/>
  <c r="R4020" i="1"/>
  <c r="R4028" i="1"/>
  <c r="R4036" i="1"/>
  <c r="R4044" i="1"/>
  <c r="R4052" i="1"/>
  <c r="R4060" i="1"/>
  <c r="R4068" i="1"/>
  <c r="R4076" i="1"/>
  <c r="R4084" i="1"/>
  <c r="R4092" i="1"/>
  <c r="R4100" i="1"/>
  <c r="R4108" i="1"/>
  <c r="R4116" i="1"/>
  <c r="R4124" i="1"/>
  <c r="R4132" i="1"/>
  <c r="R4140" i="1"/>
  <c r="R4148" i="1"/>
  <c r="R4156" i="1"/>
  <c r="R4164" i="1"/>
  <c r="R4172" i="1"/>
  <c r="R4180" i="1"/>
  <c r="R4188" i="1"/>
  <c r="R4196" i="1"/>
  <c r="R4204" i="1"/>
  <c r="R4212" i="1"/>
  <c r="R4220" i="1"/>
  <c r="R4228" i="1"/>
  <c r="R4236" i="1"/>
  <c r="R4244" i="1"/>
  <c r="R4252" i="1"/>
  <c r="R4260" i="1"/>
  <c r="R4268" i="1"/>
  <c r="R4276" i="1"/>
  <c r="R4284" i="1"/>
  <c r="R4292" i="1"/>
  <c r="R4300" i="1"/>
  <c r="R4308" i="1"/>
  <c r="R4316" i="1"/>
  <c r="R4324" i="1"/>
  <c r="R4332" i="1"/>
  <c r="R4340" i="1"/>
  <c r="R4348" i="1"/>
  <c r="R4356" i="1"/>
  <c r="R4364" i="1"/>
  <c r="R4372" i="1"/>
  <c r="R4380" i="1"/>
  <c r="R4388" i="1"/>
  <c r="R4396" i="1"/>
  <c r="R4404" i="1"/>
  <c r="R4412" i="1"/>
  <c r="R4420" i="1"/>
  <c r="R4428" i="1"/>
  <c r="R4436" i="1"/>
  <c r="R4444" i="1"/>
  <c r="R4452" i="1"/>
  <c r="R4460" i="1"/>
  <c r="R4468" i="1"/>
  <c r="R4476" i="1"/>
  <c r="R4484" i="1"/>
  <c r="R4492" i="1"/>
  <c r="R4500" i="1"/>
  <c r="R4508" i="1"/>
  <c r="R4516" i="1"/>
  <c r="R4524" i="1"/>
  <c r="R4532" i="1"/>
  <c r="R4540" i="1"/>
  <c r="R4548" i="1"/>
  <c r="R4556" i="1"/>
  <c r="R4564" i="1"/>
  <c r="R4572" i="1"/>
  <c r="R4580" i="1"/>
  <c r="R4588" i="1"/>
  <c r="R4596" i="1"/>
  <c r="R4604" i="1"/>
  <c r="R4612" i="1"/>
  <c r="R4620" i="1"/>
  <c r="R4628" i="1"/>
  <c r="R4636" i="1"/>
  <c r="R4644" i="1"/>
  <c r="R4652" i="1"/>
  <c r="R3544" i="1"/>
  <c r="R3549" i="1"/>
  <c r="R3553" i="1"/>
  <c r="R3576" i="1"/>
  <c r="R3581" i="1"/>
  <c r="R3585" i="1"/>
  <c r="R3608" i="1"/>
  <c r="R3613" i="1"/>
  <c r="R3617" i="1"/>
  <c r="R3640" i="1"/>
  <c r="R3645" i="1"/>
  <c r="R3649" i="1"/>
  <c r="R3672" i="1"/>
  <c r="R3677" i="1"/>
  <c r="R3681" i="1"/>
  <c r="R3704" i="1"/>
  <c r="R3709" i="1"/>
  <c r="R3713" i="1"/>
  <c r="R3736" i="1"/>
  <c r="R3741" i="1"/>
  <c r="R3745" i="1"/>
  <c r="R3753" i="1"/>
  <c r="R3761" i="1"/>
  <c r="R3769" i="1"/>
  <c r="R3777" i="1"/>
  <c r="R3785" i="1"/>
  <c r="R3789" i="1"/>
  <c r="R3799" i="1"/>
  <c r="R3807" i="1"/>
  <c r="R3815" i="1"/>
  <c r="R3823" i="1"/>
  <c r="R3831" i="1"/>
  <c r="R3839" i="1"/>
  <c r="R3847" i="1"/>
  <c r="R3855" i="1"/>
  <c r="R3863" i="1"/>
  <c r="R3871" i="1"/>
  <c r="R3879" i="1"/>
  <c r="R3887" i="1"/>
  <c r="R3895" i="1"/>
  <c r="R3903" i="1"/>
  <c r="R3911" i="1"/>
  <c r="R3919" i="1"/>
  <c r="R3927" i="1"/>
  <c r="R3935" i="1"/>
  <c r="R3943" i="1"/>
  <c r="R3951" i="1"/>
  <c r="R3959" i="1"/>
  <c r="R3967" i="1"/>
  <c r="R3975" i="1"/>
  <c r="R3983" i="1"/>
  <c r="R3991" i="1"/>
  <c r="R3999" i="1"/>
  <c r="R4007" i="1"/>
  <c r="R4015" i="1"/>
  <c r="R4023" i="1"/>
  <c r="R4031" i="1"/>
  <c r="R4039" i="1"/>
  <c r="R4047" i="1"/>
  <c r="R4055" i="1"/>
  <c r="R4063" i="1"/>
  <c r="R4071" i="1"/>
  <c r="R4079" i="1"/>
  <c r="R4087" i="1"/>
  <c r="R4095" i="1"/>
  <c r="R4103" i="1"/>
  <c r="R4111" i="1"/>
  <c r="R4119" i="1"/>
  <c r="R4127" i="1"/>
  <c r="R4135" i="1"/>
  <c r="R4143" i="1"/>
  <c r="R4151" i="1"/>
  <c r="R4159" i="1"/>
  <c r="R4167" i="1"/>
  <c r="R4175" i="1"/>
  <c r="R4183" i="1"/>
  <c r="R4191" i="1"/>
  <c r="R4199" i="1"/>
  <c r="R4207" i="1"/>
  <c r="R4215" i="1"/>
  <c r="R4223" i="1"/>
  <c r="R4231" i="1"/>
  <c r="R4239" i="1"/>
  <c r="R4247" i="1"/>
  <c r="R4255" i="1"/>
  <c r="R4263" i="1"/>
  <c r="R4271" i="1"/>
  <c r="R4279" i="1"/>
  <c r="R4287" i="1"/>
  <c r="R4295" i="1"/>
  <c r="R4303" i="1"/>
  <c r="R4311" i="1"/>
  <c r="R4319" i="1"/>
  <c r="R3488" i="1"/>
  <c r="R3520" i="1"/>
  <c r="R3802" i="1"/>
  <c r="R3810" i="1"/>
  <c r="R3818" i="1"/>
  <c r="R3826" i="1"/>
  <c r="R3834" i="1"/>
  <c r="R3842" i="1"/>
  <c r="R3850" i="1"/>
  <c r="R3858" i="1"/>
  <c r="R3866" i="1"/>
  <c r="R3874" i="1"/>
  <c r="R3882" i="1"/>
  <c r="R3890" i="1"/>
  <c r="R3898" i="1"/>
  <c r="R3906" i="1"/>
  <c r="R3914" i="1"/>
  <c r="R3922" i="1"/>
  <c r="R3930" i="1"/>
  <c r="R3938" i="1"/>
  <c r="R3946" i="1"/>
  <c r="R3954" i="1"/>
  <c r="R3962" i="1"/>
  <c r="R3970" i="1"/>
  <c r="R3978" i="1"/>
  <c r="R3986" i="1"/>
  <c r="R3994" i="1"/>
  <c r="R4002" i="1"/>
  <c r="R4010" i="1"/>
  <c r="R4018" i="1"/>
  <c r="R4026" i="1"/>
  <c r="R4034" i="1"/>
  <c r="R4042" i="1"/>
  <c r="R4050" i="1"/>
  <c r="R4058" i="1"/>
  <c r="R4066" i="1"/>
  <c r="R4074" i="1"/>
  <c r="R4082" i="1"/>
  <c r="R4090" i="1"/>
  <c r="R4098" i="1"/>
  <c r="R4106" i="1"/>
  <c r="R4114" i="1"/>
  <c r="R4122" i="1"/>
  <c r="R4130" i="1"/>
  <c r="R4138" i="1"/>
  <c r="R4146" i="1"/>
  <c r="R4154" i="1"/>
  <c r="R4162" i="1"/>
  <c r="R4170" i="1"/>
  <c r="R4178" i="1"/>
  <c r="R4186" i="1"/>
  <c r="R4194" i="1"/>
  <c r="R4202" i="1"/>
  <c r="R4210" i="1"/>
  <c r="R4218" i="1"/>
  <c r="R4226" i="1"/>
  <c r="R4234" i="1"/>
  <c r="R4242" i="1"/>
  <c r="R4250" i="1"/>
  <c r="R4258" i="1"/>
  <c r="R4266" i="1"/>
  <c r="R4274" i="1"/>
  <c r="R4282" i="1"/>
  <c r="R4290" i="1"/>
  <c r="R4298" i="1"/>
  <c r="R4306" i="1"/>
  <c r="R4314" i="1"/>
  <c r="R4322" i="1"/>
  <c r="R4330" i="1"/>
  <c r="R4338" i="1"/>
  <c r="R4346" i="1"/>
  <c r="R4354" i="1"/>
  <c r="R4362" i="1"/>
  <c r="R4370" i="1"/>
  <c r="R4378" i="1"/>
  <c r="R4386" i="1"/>
  <c r="R4394" i="1"/>
  <c r="R4402" i="1"/>
  <c r="R4410" i="1"/>
  <c r="R4418" i="1"/>
  <c r="R4426" i="1"/>
  <c r="R4434" i="1"/>
  <c r="R4442" i="1"/>
  <c r="R4450" i="1"/>
  <c r="R4458" i="1"/>
  <c r="R4466" i="1"/>
  <c r="R4474" i="1"/>
  <c r="R4482" i="1"/>
  <c r="R4490" i="1"/>
  <c r="R3545" i="1"/>
  <c r="R3568" i="1"/>
  <c r="R3573" i="1"/>
  <c r="R3577" i="1"/>
  <c r="R3600" i="1"/>
  <c r="R3605" i="1"/>
  <c r="R3609" i="1"/>
  <c r="R3632" i="1"/>
  <c r="R3637" i="1"/>
  <c r="R3641" i="1"/>
  <c r="R3664" i="1"/>
  <c r="R3669" i="1"/>
  <c r="R3673" i="1"/>
  <c r="R3696" i="1"/>
  <c r="R3701" i="1"/>
  <c r="R3705" i="1"/>
  <c r="R3728" i="1"/>
  <c r="R3733" i="1"/>
  <c r="R3737" i="1"/>
  <c r="R3746" i="1"/>
  <c r="R3754" i="1"/>
  <c r="R3762" i="1"/>
  <c r="R3770" i="1"/>
  <c r="R3778" i="1"/>
  <c r="R3786" i="1"/>
  <c r="R3793" i="1"/>
  <c r="R3805" i="1"/>
  <c r="R3813" i="1"/>
  <c r="R3821" i="1"/>
  <c r="R3829" i="1"/>
  <c r="R3837" i="1"/>
  <c r="R3845" i="1"/>
  <c r="R3853" i="1"/>
  <c r="R3861" i="1"/>
  <c r="R3869" i="1"/>
  <c r="R3877" i="1"/>
  <c r="R3885" i="1"/>
  <c r="R3893" i="1"/>
  <c r="R3901" i="1"/>
  <c r="R3909" i="1"/>
  <c r="R3917" i="1"/>
  <c r="R3925" i="1"/>
  <c r="R3933" i="1"/>
  <c r="R3941" i="1"/>
  <c r="R3949" i="1"/>
  <c r="R3957" i="1"/>
  <c r="R3965" i="1"/>
  <c r="R3973" i="1"/>
  <c r="R3981" i="1"/>
  <c r="R3989" i="1"/>
  <c r="R3997" i="1"/>
  <c r="R4005" i="1"/>
  <c r="R4013" i="1"/>
  <c r="R4021" i="1"/>
  <c r="R4029" i="1"/>
  <c r="R4037" i="1"/>
  <c r="R4045" i="1"/>
  <c r="R4053" i="1"/>
  <c r="R4061" i="1"/>
  <c r="R4069" i="1"/>
  <c r="R4077" i="1"/>
  <c r="R4085" i="1"/>
  <c r="R4093" i="1"/>
  <c r="R4101" i="1"/>
  <c r="R4109" i="1"/>
  <c r="R4117" i="1"/>
  <c r="R4125" i="1"/>
  <c r="R4133" i="1"/>
  <c r="R4141" i="1"/>
  <c r="R4149" i="1"/>
  <c r="R4157" i="1"/>
  <c r="R4165" i="1"/>
  <c r="R4173" i="1"/>
  <c r="R4181" i="1"/>
  <c r="R4189" i="1"/>
  <c r="R4197" i="1"/>
  <c r="R4205" i="1"/>
  <c r="R4213" i="1"/>
  <c r="R4221" i="1"/>
  <c r="R4229" i="1"/>
  <c r="R4237" i="1"/>
  <c r="R4245" i="1"/>
  <c r="R4253" i="1"/>
  <c r="R4261" i="1"/>
  <c r="R4269" i="1"/>
  <c r="R4277" i="1"/>
  <c r="R4285" i="1"/>
  <c r="R4293" i="1"/>
  <c r="R4301" i="1"/>
  <c r="R4309" i="1"/>
  <c r="R4317" i="1"/>
  <c r="R4325" i="1"/>
  <c r="R4333" i="1"/>
  <c r="R4341" i="1"/>
  <c r="R4349" i="1"/>
  <c r="R4357" i="1"/>
  <c r="R4365" i="1"/>
  <c r="R4373" i="1"/>
  <c r="R4381" i="1"/>
  <c r="R4389" i="1"/>
  <c r="R4397" i="1"/>
  <c r="R4405" i="1"/>
  <c r="R4413" i="1"/>
  <c r="R4421" i="1"/>
  <c r="R4429" i="1"/>
  <c r="R4437" i="1"/>
  <c r="R4445" i="1"/>
  <c r="R4453" i="1"/>
  <c r="R4461" i="1"/>
  <c r="R4469" i="1"/>
  <c r="R4477" i="1"/>
  <c r="R3464" i="1"/>
  <c r="R3496" i="1"/>
  <c r="R3528" i="1"/>
  <c r="R3797" i="1"/>
  <c r="R3800" i="1"/>
  <c r="R3808" i="1"/>
  <c r="R3816" i="1"/>
  <c r="R3824" i="1"/>
  <c r="R3832" i="1"/>
  <c r="R3840" i="1"/>
  <c r="R3848" i="1"/>
  <c r="R3856" i="1"/>
  <c r="R3864" i="1"/>
  <c r="R3872" i="1"/>
  <c r="R3880" i="1"/>
  <c r="R3888" i="1"/>
  <c r="R3896" i="1"/>
  <c r="R3904" i="1"/>
  <c r="R3912" i="1"/>
  <c r="R3920" i="1"/>
  <c r="R3928" i="1"/>
  <c r="R3936" i="1"/>
  <c r="R3944" i="1"/>
  <c r="R3952" i="1"/>
  <c r="R3960" i="1"/>
  <c r="R3968" i="1"/>
  <c r="R3976" i="1"/>
  <c r="R3984" i="1"/>
  <c r="R3992" i="1"/>
  <c r="R4000" i="1"/>
  <c r="R4008" i="1"/>
  <c r="R4016" i="1"/>
  <c r="R4024" i="1"/>
  <c r="R4032" i="1"/>
  <c r="R4040" i="1"/>
  <c r="R4048" i="1"/>
  <c r="R4056" i="1"/>
  <c r="R4064" i="1"/>
  <c r="R4072" i="1"/>
  <c r="R4080" i="1"/>
  <c r="R4088" i="1"/>
  <c r="R4096" i="1"/>
  <c r="R4104" i="1"/>
  <c r="R4112" i="1"/>
  <c r="R4120" i="1"/>
  <c r="R4128" i="1"/>
  <c r="R4136" i="1"/>
  <c r="R4144" i="1"/>
  <c r="R4152" i="1"/>
  <c r="R4160" i="1"/>
  <c r="R4168" i="1"/>
  <c r="R4176" i="1"/>
  <c r="R4184" i="1"/>
  <c r="R3560" i="1"/>
  <c r="R3565" i="1"/>
  <c r="R3569" i="1"/>
  <c r="R3592" i="1"/>
  <c r="R3597" i="1"/>
  <c r="R3601" i="1"/>
  <c r="R3624" i="1"/>
  <c r="R3629" i="1"/>
  <c r="R3633" i="1"/>
  <c r="R3656" i="1"/>
  <c r="R3661" i="1"/>
  <c r="R3665" i="1"/>
  <c r="R3688" i="1"/>
  <c r="R3693" i="1"/>
  <c r="R3697" i="1"/>
  <c r="R3720" i="1"/>
  <c r="R3725" i="1"/>
  <c r="R3729" i="1"/>
  <c r="R3794" i="1"/>
  <c r="R3803" i="1"/>
  <c r="R3811" i="1"/>
  <c r="R3819" i="1"/>
  <c r="R3827" i="1"/>
  <c r="R3835" i="1"/>
  <c r="R3843" i="1"/>
  <c r="R3851" i="1"/>
  <c r="R3859" i="1"/>
  <c r="R3867" i="1"/>
  <c r="R3875" i="1"/>
  <c r="R3883" i="1"/>
  <c r="R3891" i="1"/>
  <c r="R3899" i="1"/>
  <c r="R3907" i="1"/>
  <c r="R3915" i="1"/>
  <c r="R3923" i="1"/>
  <c r="R3931" i="1"/>
  <c r="R3939" i="1"/>
  <c r="R3947" i="1"/>
  <c r="R3955" i="1"/>
  <c r="R3963" i="1"/>
  <c r="R3971" i="1"/>
  <c r="R3979" i="1"/>
  <c r="R3987" i="1"/>
  <c r="R3995" i="1"/>
  <c r="R4003" i="1"/>
  <c r="R4011" i="1"/>
  <c r="R4019" i="1"/>
  <c r="R4027" i="1"/>
  <c r="R4035" i="1"/>
  <c r="R4043" i="1"/>
  <c r="R4051" i="1"/>
  <c r="R4059" i="1"/>
  <c r="R3472" i="1"/>
  <c r="R3504" i="1"/>
  <c r="R3536" i="1"/>
  <c r="R3787" i="1"/>
  <c r="R3806" i="1"/>
  <c r="R3814" i="1"/>
  <c r="R3822" i="1"/>
  <c r="R3830" i="1"/>
  <c r="R3838" i="1"/>
  <c r="R3846" i="1"/>
  <c r="R3854" i="1"/>
  <c r="R3862" i="1"/>
  <c r="R3870" i="1"/>
  <c r="R3878" i="1"/>
  <c r="R3886" i="1"/>
  <c r="R3894" i="1"/>
  <c r="R3902" i="1"/>
  <c r="R3910" i="1"/>
  <c r="R3918" i="1"/>
  <c r="R3926" i="1"/>
  <c r="R3934" i="1"/>
  <c r="R3942" i="1"/>
  <c r="R3950" i="1"/>
  <c r="R3958" i="1"/>
  <c r="R3966" i="1"/>
  <c r="R3974" i="1"/>
  <c r="R3982" i="1"/>
  <c r="R3990" i="1"/>
  <c r="R3998" i="1"/>
  <c r="R4006" i="1"/>
  <c r="R4014" i="1"/>
  <c r="R4022" i="1"/>
  <c r="R4030" i="1"/>
  <c r="R4038" i="1"/>
  <c r="R4046" i="1"/>
  <c r="R4054" i="1"/>
  <c r="R4062" i="1"/>
  <c r="R4070" i="1"/>
  <c r="R4078" i="1"/>
  <c r="R4086" i="1"/>
  <c r="R4094" i="1"/>
  <c r="R4102" i="1"/>
  <c r="R4110" i="1"/>
  <c r="R4118" i="1"/>
  <c r="R4126" i="1"/>
  <c r="R4134" i="1"/>
  <c r="R4142" i="1"/>
  <c r="R4150" i="1"/>
  <c r="R4158" i="1"/>
  <c r="R4166" i="1"/>
  <c r="R4200" i="1"/>
  <c r="R4232" i="1"/>
  <c r="R4264" i="1"/>
  <c r="R4296" i="1"/>
  <c r="R4334" i="1"/>
  <c r="R4337" i="1"/>
  <c r="R4366" i="1"/>
  <c r="R4369" i="1"/>
  <c r="R4398" i="1"/>
  <c r="R4401" i="1"/>
  <c r="R4430" i="1"/>
  <c r="R4433" i="1"/>
  <c r="R4462" i="1"/>
  <c r="R4465" i="1"/>
  <c r="R4483" i="1"/>
  <c r="R4486" i="1"/>
  <c r="R4489" i="1"/>
  <c r="R4504" i="1"/>
  <c r="R4507" i="1"/>
  <c r="R4510" i="1"/>
  <c r="R4536" i="1"/>
  <c r="R4539" i="1"/>
  <c r="R4542" i="1"/>
  <c r="R4568" i="1"/>
  <c r="R4571" i="1"/>
  <c r="R4574" i="1"/>
  <c r="R4600" i="1"/>
  <c r="R4603" i="1"/>
  <c r="R4606" i="1"/>
  <c r="R4632" i="1"/>
  <c r="R4635" i="1"/>
  <c r="R4638" i="1"/>
  <c r="R4661" i="1"/>
  <c r="R4669" i="1"/>
  <c r="R4677" i="1"/>
  <c r="R4685" i="1"/>
  <c r="R4693" i="1"/>
  <c r="R4701" i="1"/>
  <c r="R4709" i="1"/>
  <c r="R4717" i="1"/>
  <c r="R4725" i="1"/>
  <c r="R4733" i="1"/>
  <c r="R4741" i="1"/>
  <c r="R4749" i="1"/>
  <c r="R4757" i="1"/>
  <c r="R4765" i="1"/>
  <c r="R4773" i="1"/>
  <c r="R4781" i="1"/>
  <c r="R4789" i="1"/>
  <c r="R4797" i="1"/>
  <c r="R4805" i="1"/>
  <c r="R4813" i="1"/>
  <c r="R4821" i="1"/>
  <c r="R4829" i="1"/>
  <c r="R4837" i="1"/>
  <c r="R4845" i="1"/>
  <c r="R4853" i="1"/>
  <c r="R4861" i="1"/>
  <c r="R4869" i="1"/>
  <c r="R4877" i="1"/>
  <c r="R4885" i="1"/>
  <c r="R4893" i="1"/>
  <c r="R4901" i="1"/>
  <c r="R4909" i="1"/>
  <c r="R4917" i="1"/>
  <c r="R4925" i="1"/>
  <c r="R4933" i="1"/>
  <c r="R4941" i="1"/>
  <c r="R4949" i="1"/>
  <c r="R4957" i="1"/>
  <c r="R4965" i="1"/>
  <c r="R4973" i="1"/>
  <c r="R4981" i="1"/>
  <c r="R4989" i="1"/>
  <c r="R4075" i="1"/>
  <c r="R4107" i="1"/>
  <c r="R4139" i="1"/>
  <c r="R4171" i="1"/>
  <c r="R4182" i="1"/>
  <c r="R4192" i="1"/>
  <c r="R4224" i="1"/>
  <c r="R4256" i="1"/>
  <c r="R4288" i="1"/>
  <c r="R4320" i="1"/>
  <c r="R4342" i="1"/>
  <c r="R4345" i="1"/>
  <c r="R4374" i="1"/>
  <c r="R4377" i="1"/>
  <c r="R4406" i="1"/>
  <c r="R4409" i="1"/>
  <c r="R4438" i="1"/>
  <c r="R4441" i="1"/>
  <c r="R4470" i="1"/>
  <c r="R4473" i="1"/>
  <c r="R4496" i="1"/>
  <c r="R4499" i="1"/>
  <c r="R4502" i="1"/>
  <c r="R4528" i="1"/>
  <c r="R4531" i="1"/>
  <c r="R4534" i="1"/>
  <c r="R4560" i="1"/>
  <c r="R4563" i="1"/>
  <c r="R4566" i="1"/>
  <c r="R4592" i="1"/>
  <c r="R4595" i="1"/>
  <c r="R4598" i="1"/>
  <c r="R4624" i="1"/>
  <c r="R4627" i="1"/>
  <c r="R4630" i="1"/>
  <c r="R4083" i="1"/>
  <c r="R4115" i="1"/>
  <c r="R4147" i="1"/>
  <c r="R4206" i="1"/>
  <c r="R4211" i="1"/>
  <c r="R4238" i="1"/>
  <c r="R4243" i="1"/>
  <c r="R4270" i="1"/>
  <c r="R4275" i="1"/>
  <c r="R4302" i="1"/>
  <c r="R4307" i="1"/>
  <c r="R4328" i="1"/>
  <c r="R4335" i="1"/>
  <c r="R4339" i="1"/>
  <c r="R4360" i="1"/>
  <c r="R4367" i="1"/>
  <c r="R4371" i="1"/>
  <c r="R4392" i="1"/>
  <c r="R4399" i="1"/>
  <c r="R4403" i="1"/>
  <c r="R4424" i="1"/>
  <c r="R4431" i="1"/>
  <c r="R4435" i="1"/>
  <c r="R4456" i="1"/>
  <c r="R4463" i="1"/>
  <c r="R4467" i="1"/>
  <c r="R4487" i="1"/>
  <c r="R4505" i="1"/>
  <c r="R4511" i="1"/>
  <c r="R4514" i="1"/>
  <c r="R4517" i="1"/>
  <c r="R4537" i="1"/>
  <c r="R4543" i="1"/>
  <c r="R4546" i="1"/>
  <c r="R4549" i="1"/>
  <c r="R4569" i="1"/>
  <c r="R4575" i="1"/>
  <c r="R4578" i="1"/>
  <c r="R4581" i="1"/>
  <c r="R4601" i="1"/>
  <c r="R4607" i="1"/>
  <c r="R4610" i="1"/>
  <c r="R4613" i="1"/>
  <c r="R4633" i="1"/>
  <c r="R4639" i="1"/>
  <c r="R4642" i="1"/>
  <c r="R4645" i="1"/>
  <c r="R4662" i="1"/>
  <c r="R4670" i="1"/>
  <c r="R4678" i="1"/>
  <c r="R4686" i="1"/>
  <c r="R4694" i="1"/>
  <c r="R4702" i="1"/>
  <c r="R4710" i="1"/>
  <c r="R4718" i="1"/>
  <c r="R4726" i="1"/>
  <c r="R4734" i="1"/>
  <c r="R4742" i="1"/>
  <c r="R4750" i="1"/>
  <c r="R4758" i="1"/>
  <c r="R4766" i="1"/>
  <c r="R4774" i="1"/>
  <c r="R4782" i="1"/>
  <c r="R4790" i="1"/>
  <c r="R4798" i="1"/>
  <c r="R4806" i="1"/>
  <c r="R4814" i="1"/>
  <c r="R4822" i="1"/>
  <c r="R4830" i="1"/>
  <c r="R4838" i="1"/>
  <c r="R4846" i="1"/>
  <c r="R4854" i="1"/>
  <c r="R4862" i="1"/>
  <c r="R4870" i="1"/>
  <c r="R4878" i="1"/>
  <c r="R4886" i="1"/>
  <c r="R4894" i="1"/>
  <c r="R4902" i="1"/>
  <c r="R4910" i="1"/>
  <c r="R4918" i="1"/>
  <c r="R4926" i="1"/>
  <c r="R4934" i="1"/>
  <c r="R4942" i="1"/>
  <c r="R4950" i="1"/>
  <c r="R4958" i="1"/>
  <c r="R4966" i="1"/>
  <c r="R4974" i="1"/>
  <c r="R4982" i="1"/>
  <c r="R4990" i="1"/>
  <c r="R4998" i="1"/>
  <c r="R5006" i="1"/>
  <c r="R5014" i="1"/>
  <c r="R5022" i="1"/>
  <c r="R4216" i="1"/>
  <c r="R4248" i="1"/>
  <c r="R4280" i="1"/>
  <c r="R4312" i="1"/>
  <c r="R4350" i="1"/>
  <c r="R4353" i="1"/>
  <c r="R4382" i="1"/>
  <c r="R4385" i="1"/>
  <c r="R4414" i="1"/>
  <c r="R4417" i="1"/>
  <c r="R4446" i="1"/>
  <c r="R4449" i="1"/>
  <c r="R4478" i="1"/>
  <c r="R4481" i="1"/>
  <c r="R4491" i="1"/>
  <c r="R4494" i="1"/>
  <c r="R4520" i="1"/>
  <c r="R4523" i="1"/>
  <c r="R4526" i="1"/>
  <c r="R4552" i="1"/>
  <c r="R4555" i="1"/>
  <c r="R4558" i="1"/>
  <c r="R4584" i="1"/>
  <c r="R4587" i="1"/>
  <c r="R4590" i="1"/>
  <c r="R4616" i="1"/>
  <c r="R4619" i="1"/>
  <c r="R4622" i="1"/>
  <c r="R4648" i="1"/>
  <c r="R4651" i="1"/>
  <c r="R4654" i="1"/>
  <c r="R4665" i="1"/>
  <c r="R4673" i="1"/>
  <c r="R4681" i="1"/>
  <c r="R4689" i="1"/>
  <c r="R4697" i="1"/>
  <c r="R4705" i="1"/>
  <c r="R4713" i="1"/>
  <c r="R4721" i="1"/>
  <c r="R4729" i="1"/>
  <c r="R4737" i="1"/>
  <c r="R4745" i="1"/>
  <c r="R4753" i="1"/>
  <c r="R4761" i="1"/>
  <c r="R4091" i="1"/>
  <c r="R4123" i="1"/>
  <c r="R4155" i="1"/>
  <c r="R4179" i="1"/>
  <c r="R4198" i="1"/>
  <c r="R4203" i="1"/>
  <c r="R4230" i="1"/>
  <c r="R4235" i="1"/>
  <c r="R4262" i="1"/>
  <c r="R4267" i="1"/>
  <c r="R4294" i="1"/>
  <c r="R4299" i="1"/>
  <c r="R4336" i="1"/>
  <c r="R4343" i="1"/>
  <c r="R4347" i="1"/>
  <c r="R4368" i="1"/>
  <c r="R4375" i="1"/>
  <c r="R4379" i="1"/>
  <c r="R4400" i="1"/>
  <c r="R4407" i="1"/>
  <c r="R4411" i="1"/>
  <c r="R4432" i="1"/>
  <c r="R4439" i="1"/>
  <c r="R4067" i="1"/>
  <c r="R4099" i="1"/>
  <c r="R4131" i="1"/>
  <c r="R4163" i="1"/>
  <c r="R4190" i="1"/>
  <c r="R4195" i="1"/>
  <c r="R4222" i="1"/>
  <c r="R4227" i="1"/>
  <c r="R4254" i="1"/>
  <c r="R4259" i="1"/>
  <c r="R4286" i="1"/>
  <c r="R4291" i="1"/>
  <c r="R4318" i="1"/>
  <c r="R4323" i="1"/>
  <c r="R4344" i="1"/>
  <c r="R4351" i="1"/>
  <c r="R4355" i="1"/>
  <c r="R4376" i="1"/>
  <c r="R4383" i="1"/>
  <c r="R4387" i="1"/>
  <c r="R4408" i="1"/>
  <c r="R4415" i="1"/>
  <c r="R4419" i="1"/>
  <c r="R4440" i="1"/>
  <c r="R4447" i="1"/>
  <c r="R4451" i="1"/>
  <c r="R4472" i="1"/>
  <c r="R4479" i="1"/>
  <c r="R4495" i="1"/>
  <c r="R4498" i="1"/>
  <c r="R4501" i="1"/>
  <c r="R4521" i="1"/>
  <c r="R4527" i="1"/>
  <c r="R4530" i="1"/>
  <c r="R4533" i="1"/>
  <c r="R4553" i="1"/>
  <c r="R4559" i="1"/>
  <c r="R4562" i="1"/>
  <c r="R4565" i="1"/>
  <c r="R4585" i="1"/>
  <c r="R4591" i="1"/>
  <c r="R4594" i="1"/>
  <c r="R4597" i="1"/>
  <c r="R4617" i="1"/>
  <c r="R4623" i="1"/>
  <c r="R4626" i="1"/>
  <c r="R4629" i="1"/>
  <c r="R4649" i="1"/>
  <c r="R4655" i="1"/>
  <c r="R4658" i="1"/>
  <c r="R4666" i="1"/>
  <c r="R4674" i="1"/>
  <c r="R4682" i="1"/>
  <c r="R4690" i="1"/>
  <c r="R4698" i="1"/>
  <c r="R4706" i="1"/>
  <c r="R4714" i="1"/>
  <c r="R4722" i="1"/>
  <c r="R4730" i="1"/>
  <c r="R4738" i="1"/>
  <c r="R4746" i="1"/>
  <c r="R4754" i="1"/>
  <c r="R4762" i="1"/>
  <c r="R4770" i="1"/>
  <c r="R4778" i="1"/>
  <c r="R4786" i="1"/>
  <c r="R4794" i="1"/>
  <c r="R4802" i="1"/>
  <c r="R4810" i="1"/>
  <c r="R4818" i="1"/>
  <c r="R4826" i="1"/>
  <c r="R4834" i="1"/>
  <c r="R4842" i="1"/>
  <c r="R4850" i="1"/>
  <c r="R4858" i="1"/>
  <c r="R4866" i="1"/>
  <c r="R4874" i="1"/>
  <c r="R4882" i="1"/>
  <c r="R4890" i="1"/>
  <c r="R4898" i="1"/>
  <c r="R4906" i="1"/>
  <c r="R4914" i="1"/>
  <c r="R4922" i="1"/>
  <c r="R4930" i="1"/>
  <c r="R4938" i="1"/>
  <c r="R4946" i="1"/>
  <c r="R4954" i="1"/>
  <c r="R4962" i="1"/>
  <c r="R4970" i="1"/>
  <c r="R4978" i="1"/>
  <c r="R4986" i="1"/>
  <c r="R4219" i="1"/>
  <c r="R4246" i="1"/>
  <c r="R4327" i="1"/>
  <c r="R4358" i="1"/>
  <c r="R4363" i="1"/>
  <c r="R4454" i="1"/>
  <c r="R4459" i="1"/>
  <c r="R4464" i="1"/>
  <c r="R4547" i="1"/>
  <c r="R4618" i="1"/>
  <c r="R4659" i="1"/>
  <c r="R4663" i="1"/>
  <c r="R4667" i="1"/>
  <c r="R4671" i="1"/>
  <c r="R4675" i="1"/>
  <c r="R4679" i="1"/>
  <c r="R4683" i="1"/>
  <c r="R4687" i="1"/>
  <c r="R4691" i="1"/>
  <c r="R4695" i="1"/>
  <c r="R4699" i="1"/>
  <c r="R4703" i="1"/>
  <c r="R4707" i="1"/>
  <c r="R4711" i="1"/>
  <c r="R4715" i="1"/>
  <c r="R4719" i="1"/>
  <c r="R4723" i="1"/>
  <c r="R4727" i="1"/>
  <c r="R4731" i="1"/>
  <c r="R4735" i="1"/>
  <c r="R4739" i="1"/>
  <c r="R4743" i="1"/>
  <c r="R4747" i="1"/>
  <c r="R4751" i="1"/>
  <c r="R4755" i="1"/>
  <c r="R4759" i="1"/>
  <c r="R4763" i="1"/>
  <c r="R4777" i="1"/>
  <c r="R4788" i="1"/>
  <c r="R4795" i="1"/>
  <c r="R4809" i="1"/>
  <c r="R4820" i="1"/>
  <c r="R4827" i="1"/>
  <c r="R4841" i="1"/>
  <c r="R4852" i="1"/>
  <c r="R4859" i="1"/>
  <c r="R4873" i="1"/>
  <c r="R4884" i="1"/>
  <c r="R4891" i="1"/>
  <c r="R4905" i="1"/>
  <c r="R4916" i="1"/>
  <c r="R4923" i="1"/>
  <c r="R4937" i="1"/>
  <c r="R4948" i="1"/>
  <c r="R4955" i="1"/>
  <c r="R4969" i="1"/>
  <c r="R4980" i="1"/>
  <c r="R4987" i="1"/>
  <c r="R4997" i="1"/>
  <c r="R5000" i="1"/>
  <c r="R5026" i="1"/>
  <c r="R5034" i="1"/>
  <c r="R5042" i="1"/>
  <c r="R5050" i="1"/>
  <c r="R5058" i="1"/>
  <c r="R5066" i="1"/>
  <c r="R5074" i="1"/>
  <c r="R5082" i="1"/>
  <c r="R5090" i="1"/>
  <c r="R5098" i="1"/>
  <c r="R5106" i="1"/>
  <c r="R5114" i="1"/>
  <c r="R4240" i="1"/>
  <c r="R4352" i="1"/>
  <c r="R4425" i="1"/>
  <c r="R4443" i="1"/>
  <c r="R4448" i="1"/>
  <c r="R4506" i="1"/>
  <c r="R4519" i="1"/>
  <c r="R4529" i="1"/>
  <c r="R4535" i="1"/>
  <c r="R4557" i="1"/>
  <c r="R4576" i="1"/>
  <c r="R4605" i="1"/>
  <c r="R4609" i="1"/>
  <c r="R4614" i="1"/>
  <c r="R4634" i="1"/>
  <c r="R4647" i="1"/>
  <c r="R4767" i="1"/>
  <c r="R4792" i="1"/>
  <c r="R4799" i="1"/>
  <c r="R4824" i="1"/>
  <c r="R4831" i="1"/>
  <c r="R4856" i="1"/>
  <c r="R4863" i="1"/>
  <c r="R4888" i="1"/>
  <c r="R4895" i="1"/>
  <c r="R4920" i="1"/>
  <c r="R4927" i="1"/>
  <c r="R4952" i="1"/>
  <c r="R4959" i="1"/>
  <c r="R4984" i="1"/>
  <c r="R4991" i="1"/>
  <c r="R4994" i="1"/>
  <c r="R5003" i="1"/>
  <c r="R5009" i="1"/>
  <c r="R5012" i="1"/>
  <c r="R5015" i="1"/>
  <c r="R5029" i="1"/>
  <c r="R5037" i="1"/>
  <c r="R5045" i="1"/>
  <c r="R5053" i="1"/>
  <c r="R5061" i="1"/>
  <c r="R5069" i="1"/>
  <c r="R5077" i="1"/>
  <c r="R5085" i="1"/>
  <c r="R5093" i="1"/>
  <c r="R5101" i="1"/>
  <c r="R5109" i="1"/>
  <c r="R5117" i="1"/>
  <c r="R5125" i="1"/>
  <c r="R5133" i="1"/>
  <c r="R5141" i="1"/>
  <c r="R5149" i="1"/>
  <c r="R5157" i="1"/>
  <c r="R5165" i="1"/>
  <c r="R5173" i="1"/>
  <c r="R4174" i="1"/>
  <c r="R4187" i="1"/>
  <c r="R4214" i="1"/>
  <c r="R4315" i="1"/>
  <c r="R4359" i="1"/>
  <c r="R4390" i="1"/>
  <c r="R4395" i="1"/>
  <c r="R4455" i="1"/>
  <c r="R4471" i="1"/>
  <c r="R4515" i="1"/>
  <c r="R4586" i="1"/>
  <c r="R4643" i="1"/>
  <c r="R4660" i="1"/>
  <c r="R4664" i="1"/>
  <c r="R4668" i="1"/>
  <c r="R4672" i="1"/>
  <c r="R4676" i="1"/>
  <c r="R4680" i="1"/>
  <c r="R4684" i="1"/>
  <c r="R4688" i="1"/>
  <c r="R4692" i="1"/>
  <c r="R4696" i="1"/>
  <c r="R4700" i="1"/>
  <c r="R4704" i="1"/>
  <c r="R4708" i="1"/>
  <c r="R4712" i="1"/>
  <c r="R4716" i="1"/>
  <c r="R4720" i="1"/>
  <c r="R4724" i="1"/>
  <c r="R4728" i="1"/>
  <c r="R4732" i="1"/>
  <c r="R4736" i="1"/>
  <c r="R4740" i="1"/>
  <c r="R4744" i="1"/>
  <c r="R4748" i="1"/>
  <c r="R4752" i="1"/>
  <c r="R4756" i="1"/>
  <c r="R4760" i="1"/>
  <c r="R4764" i="1"/>
  <c r="R4771" i="1"/>
  <c r="R4785" i="1"/>
  <c r="R4796" i="1"/>
  <c r="R4803" i="1"/>
  <c r="R4817" i="1"/>
  <c r="R4828" i="1"/>
  <c r="R4835" i="1"/>
  <c r="R4849" i="1"/>
  <c r="R4860" i="1"/>
  <c r="R4867" i="1"/>
  <c r="R4881" i="1"/>
  <c r="R4892" i="1"/>
  <c r="R4899" i="1"/>
  <c r="R4913" i="1"/>
  <c r="R4924" i="1"/>
  <c r="R4931" i="1"/>
  <c r="R4945" i="1"/>
  <c r="R4956" i="1"/>
  <c r="R4963" i="1"/>
  <c r="R4977" i="1"/>
  <c r="R4988" i="1"/>
  <c r="R5018" i="1"/>
  <c r="R5021" i="1"/>
  <c r="R5024" i="1"/>
  <c r="R5032" i="1"/>
  <c r="R5040" i="1"/>
  <c r="R5048" i="1"/>
  <c r="R5056" i="1"/>
  <c r="R5064" i="1"/>
  <c r="R5072" i="1"/>
  <c r="R5080" i="1"/>
  <c r="R5088" i="1"/>
  <c r="R5096" i="1"/>
  <c r="R5104" i="1"/>
  <c r="R5112" i="1"/>
  <c r="R5120" i="1"/>
  <c r="R5128" i="1"/>
  <c r="R5136" i="1"/>
  <c r="R5144" i="1"/>
  <c r="R5152" i="1"/>
  <c r="R5160" i="1"/>
  <c r="R5168" i="1"/>
  <c r="R5176" i="1"/>
  <c r="R5184" i="1"/>
  <c r="R5192" i="1"/>
  <c r="R5200" i="1"/>
  <c r="R4283" i="1"/>
  <c r="R4310" i="1"/>
  <c r="R4391" i="1"/>
  <c r="R4422" i="1"/>
  <c r="R4427" i="1"/>
  <c r="R4554" i="1"/>
  <c r="R4611" i="1"/>
  <c r="R4772" i="1"/>
  <c r="R4304" i="1"/>
  <c r="R4361" i="1"/>
  <c r="R4416" i="1"/>
  <c r="R4457" i="1"/>
  <c r="R4488" i="1"/>
  <c r="R4493" i="1"/>
  <c r="R4512" i="1"/>
  <c r="R4541" i="1"/>
  <c r="R4545" i="1"/>
  <c r="R4550" i="1"/>
  <c r="R4570" i="1"/>
  <c r="R4583" i="1"/>
  <c r="R4593" i="1"/>
  <c r="R4599" i="1"/>
  <c r="R4621" i="1"/>
  <c r="R4640" i="1"/>
  <c r="R4653" i="1"/>
  <c r="R4657" i="1"/>
  <c r="R4776" i="1"/>
  <c r="R4783" i="1"/>
  <c r="R4808" i="1"/>
  <c r="R4815" i="1"/>
  <c r="R4840" i="1"/>
  <c r="R4847" i="1"/>
  <c r="R4872" i="1"/>
  <c r="R4879" i="1"/>
  <c r="R4904" i="1"/>
  <c r="R4911" i="1"/>
  <c r="R4936" i="1"/>
  <c r="R4943" i="1"/>
  <c r="R4968" i="1"/>
  <c r="R4975" i="1"/>
  <c r="R4996" i="1"/>
  <c r="R4999" i="1"/>
  <c r="R5019" i="1"/>
  <c r="R5025" i="1"/>
  <c r="R5033" i="1"/>
  <c r="R5041" i="1"/>
  <c r="R5049" i="1"/>
  <c r="R5057" i="1"/>
  <c r="R5065" i="1"/>
  <c r="R5073" i="1"/>
  <c r="R5081" i="1"/>
  <c r="R5089" i="1"/>
  <c r="R5097" i="1"/>
  <c r="R5105" i="1"/>
  <c r="R5113" i="1"/>
  <c r="R5121" i="1"/>
  <c r="R5129" i="1"/>
  <c r="R5137" i="1"/>
  <c r="R5145" i="1"/>
  <c r="R5153" i="1"/>
  <c r="R5161" i="1"/>
  <c r="R5169" i="1"/>
  <c r="R5177" i="1"/>
  <c r="R5185" i="1"/>
  <c r="R5193" i="1"/>
  <c r="R5201" i="1"/>
  <c r="R5197" i="1"/>
  <c r="R5191" i="1"/>
  <c r="R5181" i="1"/>
  <c r="R5175" i="1"/>
  <c r="R5164" i="1"/>
  <c r="R5150" i="1"/>
  <c r="R5143" i="1"/>
  <c r="R5132" i="1"/>
  <c r="R5118" i="1"/>
  <c r="R5110" i="1"/>
  <c r="R5102" i="1"/>
  <c r="R5094" i="1"/>
  <c r="R5086" i="1"/>
  <c r="R5078" i="1"/>
  <c r="R5070" i="1"/>
  <c r="R5062" i="1"/>
  <c r="R5054" i="1"/>
  <c r="R5046" i="1"/>
  <c r="R5038" i="1"/>
  <c r="R5030" i="1"/>
  <c r="R5017" i="1"/>
  <c r="R5008" i="1"/>
  <c r="R4953" i="1"/>
  <c r="R4889" i="1"/>
  <c r="R4825" i="1"/>
  <c r="R4551" i="1"/>
  <c r="R4544" i="1"/>
  <c r="R4538" i="1"/>
  <c r="R4518" i="1"/>
  <c r="R4480" i="1"/>
  <c r="R4972" i="1"/>
  <c r="R4967" i="1"/>
  <c r="R4947" i="1"/>
  <c r="R4908" i="1"/>
  <c r="R4903" i="1"/>
  <c r="R4883" i="1"/>
  <c r="R4844" i="1"/>
  <c r="R4839" i="1"/>
  <c r="R4819" i="1"/>
  <c r="R4780" i="1"/>
  <c r="R4775" i="1"/>
  <c r="R4656" i="1"/>
  <c r="R4650" i="1"/>
  <c r="R4637" i="1"/>
  <c r="R4631" i="1"/>
  <c r="R4625" i="1"/>
  <c r="R4393" i="1"/>
  <c r="R4329" i="1"/>
  <c r="R5203" i="1"/>
  <c r="R5190" i="1"/>
  <c r="R5187" i="1"/>
  <c r="R5174" i="1"/>
  <c r="R5167" i="1"/>
  <c r="R5156" i="1"/>
  <c r="R5142" i="1"/>
  <c r="R5135" i="1"/>
  <c r="R5124" i="1"/>
  <c r="R5016" i="1"/>
  <c r="R5011" i="1"/>
  <c r="R5004" i="1"/>
  <c r="R4992" i="1"/>
  <c r="R4976" i="1"/>
  <c r="R4932" i="1"/>
  <c r="R4928" i="1"/>
  <c r="R4912" i="1"/>
  <c r="R4868" i="1"/>
  <c r="R4864" i="1"/>
  <c r="R4848" i="1"/>
  <c r="R4804" i="1"/>
  <c r="R4800" i="1"/>
  <c r="R4784" i="1"/>
  <c r="R4769" i="1"/>
  <c r="R4579" i="1"/>
  <c r="R4522" i="1"/>
  <c r="R4485" i="1"/>
  <c r="R4208" i="1"/>
  <c r="R5196" i="1"/>
  <c r="R5180" i="1"/>
  <c r="R5170" i="1"/>
  <c r="R5163" i="1"/>
  <c r="R5138" i="1"/>
  <c r="R5131" i="1"/>
  <c r="R5020" i="1"/>
  <c r="R5007" i="1"/>
  <c r="R4995" i="1"/>
  <c r="R4971" i="1"/>
  <c r="R4961" i="1"/>
  <c r="R4951" i="1"/>
  <c r="R4907" i="1"/>
  <c r="R4897" i="1"/>
  <c r="R4887" i="1"/>
  <c r="R4843" i="1"/>
  <c r="R4833" i="1"/>
  <c r="R4823" i="1"/>
  <c r="R4779" i="1"/>
  <c r="R4573" i="1"/>
  <c r="R4567" i="1"/>
  <c r="R4561" i="1"/>
  <c r="R4509" i="1"/>
  <c r="R4503" i="1"/>
  <c r="R4497" i="1"/>
  <c r="R4384" i="1"/>
  <c r="R5199" i="1"/>
  <c r="R5189" i="1"/>
  <c r="R5183" i="1"/>
  <c r="R5166" i="1"/>
  <c r="R5159" i="1"/>
  <c r="R5148" i="1"/>
  <c r="R5134" i="1"/>
  <c r="R5127" i="1"/>
  <c r="R5116" i="1"/>
  <c r="R5108" i="1"/>
  <c r="R5100" i="1"/>
  <c r="R5092" i="1"/>
  <c r="R5084" i="1"/>
  <c r="R5076" i="1"/>
  <c r="R5068" i="1"/>
  <c r="R5060" i="1"/>
  <c r="R5052" i="1"/>
  <c r="R5044" i="1"/>
  <c r="R5036" i="1"/>
  <c r="R5028" i="1"/>
  <c r="R5010" i="1"/>
  <c r="R4985" i="1"/>
  <c r="R4921" i="1"/>
  <c r="R4857" i="1"/>
  <c r="R4793" i="1"/>
  <c r="R4768" i="1"/>
  <c r="R4641" i="1"/>
  <c r="R5202" i="1"/>
  <c r="R5186" i="1"/>
  <c r="R5162" i="1"/>
  <c r="R5155" i="1"/>
  <c r="R5130" i="1"/>
  <c r="R5123" i="1"/>
  <c r="R4979" i="1"/>
  <c r="R4940" i="1"/>
  <c r="R4935" i="1"/>
  <c r="R4915" i="1"/>
  <c r="R4876" i="1"/>
  <c r="R4871" i="1"/>
  <c r="R4851" i="1"/>
  <c r="R4812" i="1"/>
  <c r="R4807" i="1"/>
  <c r="R4787" i="1"/>
  <c r="R4615" i="1"/>
  <c r="R4589" i="1"/>
  <c r="R4577" i="1"/>
  <c r="R4326" i="1"/>
  <c r="R4251" i="1"/>
  <c r="R5198" i="1"/>
  <c r="R5195" i="1"/>
  <c r="R5182" i="1"/>
  <c r="R5179" i="1"/>
  <c r="R5172" i="1"/>
  <c r="R5158" i="1"/>
  <c r="R5151" i="1"/>
  <c r="R5140" i="1"/>
  <c r="R5126" i="1"/>
  <c r="R5119" i="1"/>
  <c r="R5111" i="1"/>
  <c r="R5103" i="1"/>
  <c r="R5095" i="1"/>
  <c r="R5087" i="1"/>
  <c r="R5079" i="1"/>
  <c r="R5071" i="1"/>
  <c r="R5063" i="1"/>
  <c r="R5055" i="1"/>
  <c r="R5047" i="1"/>
  <c r="R5039" i="1"/>
  <c r="R5031" i="1"/>
  <c r="R5023" i="1"/>
  <c r="R5002" i="1"/>
  <c r="R4964" i="1"/>
  <c r="R4960" i="1"/>
  <c r="R4944" i="1"/>
  <c r="R4900" i="1"/>
  <c r="R4896" i="1"/>
  <c r="R4880" i="1"/>
  <c r="R4836" i="1"/>
  <c r="R4832" i="1"/>
  <c r="R4816" i="1"/>
  <c r="R4646" i="1"/>
  <c r="R4608" i="1"/>
  <c r="R4602" i="1"/>
  <c r="R4582" i="1"/>
  <c r="R4525" i="1"/>
  <c r="R4513" i="1"/>
  <c r="R4475" i="1"/>
  <c r="R4331" i="1"/>
  <c r="R4272" i="1"/>
  <c r="R5204" i="1"/>
  <c r="R5188" i="1"/>
  <c r="R5154" i="1"/>
  <c r="R5147" i="1"/>
  <c r="R5122" i="1"/>
  <c r="R5115" i="1"/>
  <c r="R5107" i="1"/>
  <c r="R5099" i="1"/>
  <c r="R5091" i="1"/>
  <c r="R5083" i="1"/>
  <c r="R5075" i="1"/>
  <c r="R5067" i="1"/>
  <c r="R5059" i="1"/>
  <c r="R5051" i="1"/>
  <c r="R5043" i="1"/>
  <c r="R5035" i="1"/>
  <c r="R5027" i="1"/>
  <c r="R5013" i="1"/>
  <c r="R5005" i="1"/>
  <c r="R4993" i="1"/>
  <c r="R4983" i="1"/>
  <c r="R4939" i="1"/>
  <c r="R4929" i="1"/>
  <c r="R4919" i="1"/>
  <c r="R4875" i="1"/>
  <c r="R4865" i="1"/>
  <c r="R4855" i="1"/>
  <c r="R4811" i="1"/>
  <c r="R4801" i="1"/>
  <c r="R4791" i="1"/>
  <c r="R4423" i="1"/>
  <c r="R4278" i="1"/>
  <c r="R429" i="1"/>
  <c r="R87" i="1"/>
  <c r="R413" i="1"/>
  <c r="S1301" i="1"/>
  <c r="R358" i="1"/>
  <c r="R33" i="1"/>
  <c r="R106" i="1"/>
  <c r="R4" i="1"/>
  <c r="S66" i="1"/>
  <c r="S1756" i="1"/>
  <c r="S9" i="1"/>
  <c r="S74" i="1"/>
  <c r="S1706" i="1"/>
  <c r="S1341" i="1"/>
  <c r="S5" i="1"/>
  <c r="S7" i="1"/>
  <c r="S407" i="1"/>
  <c r="S405" i="1"/>
  <c r="S653" i="1"/>
  <c r="S717" i="1"/>
  <c r="S403" i="1"/>
  <c r="S401" i="1"/>
  <c r="S618" i="1"/>
  <c r="S399" i="1"/>
  <c r="S776" i="1"/>
  <c r="S808" i="1"/>
  <c r="S815" i="1"/>
  <c r="S1013" i="1"/>
  <c r="S1125" i="1"/>
  <c r="S1139" i="1"/>
  <c r="S1253" i="1"/>
  <c r="S1106" i="1"/>
  <c r="S1508" i="1"/>
  <c r="S1484" i="1"/>
  <c r="S1412" i="1"/>
  <c r="S1380" i="1"/>
  <c r="S1268" i="1"/>
  <c r="R352" i="1"/>
  <c r="R360" i="1"/>
  <c r="R368" i="1"/>
  <c r="R376" i="1"/>
  <c r="R384" i="1"/>
  <c r="R392" i="1"/>
  <c r="R402" i="1"/>
  <c r="R409" i="1"/>
  <c r="R418" i="1"/>
  <c r="R425" i="1"/>
  <c r="R434" i="1"/>
  <c r="R355" i="1"/>
  <c r="R363" i="1"/>
  <c r="R371" i="1"/>
  <c r="R379" i="1"/>
  <c r="R387" i="1"/>
  <c r="R395" i="1"/>
  <c r="R400" i="1"/>
  <c r="R407" i="1"/>
  <c r="R416" i="1"/>
  <c r="R423" i="1"/>
  <c r="R432" i="1"/>
  <c r="R382" i="1"/>
  <c r="R390" i="1"/>
  <c r="R398" i="1"/>
  <c r="R405" i="1"/>
  <c r="R414" i="1"/>
  <c r="R421" i="1"/>
  <c r="R430" i="1"/>
  <c r="R437" i="1"/>
  <c r="R439" i="1"/>
  <c r="R441" i="1"/>
  <c r="R443" i="1"/>
  <c r="R445" i="1"/>
  <c r="R447" i="1"/>
  <c r="R449" i="1"/>
  <c r="R451" i="1"/>
  <c r="R453" i="1"/>
  <c r="R455" i="1"/>
  <c r="R457" i="1"/>
  <c r="R459" i="1"/>
  <c r="R461" i="1"/>
  <c r="R463" i="1"/>
  <c r="R465" i="1"/>
  <c r="R467" i="1"/>
  <c r="R469" i="1"/>
  <c r="R471" i="1"/>
  <c r="R473" i="1"/>
  <c r="R475" i="1"/>
  <c r="R477" i="1"/>
  <c r="R479" i="1"/>
  <c r="R481" i="1"/>
  <c r="R483" i="1"/>
  <c r="R485" i="1"/>
  <c r="R487" i="1"/>
  <c r="R489" i="1"/>
  <c r="R491" i="1"/>
  <c r="R493" i="1"/>
  <c r="R495" i="1"/>
  <c r="R497" i="1"/>
  <c r="R499" i="1"/>
  <c r="R501" i="1"/>
  <c r="R503" i="1"/>
  <c r="R505" i="1"/>
  <c r="R507" i="1"/>
  <c r="R509" i="1"/>
  <c r="R511" i="1"/>
  <c r="R513" i="1"/>
  <c r="R515" i="1"/>
  <c r="R517" i="1"/>
  <c r="R519" i="1"/>
  <c r="R521" i="1"/>
  <c r="R523" i="1"/>
  <c r="R525" i="1"/>
  <c r="R527" i="1"/>
  <c r="R529" i="1"/>
  <c r="R531" i="1"/>
  <c r="R369" i="1"/>
  <c r="R377" i="1"/>
  <c r="R385" i="1"/>
  <c r="R393" i="1"/>
  <c r="R403" i="1"/>
  <c r="R412" i="1"/>
  <c r="R419" i="1"/>
  <c r="R428" i="1"/>
  <c r="R435" i="1"/>
  <c r="R372" i="1"/>
  <c r="R380" i="1"/>
  <c r="R388" i="1"/>
  <c r="R396" i="1"/>
  <c r="R401" i="1"/>
  <c r="R410" i="1"/>
  <c r="R417" i="1"/>
  <c r="R426" i="1"/>
  <c r="R433" i="1"/>
  <c r="R367" i="1"/>
  <c r="R375" i="1"/>
  <c r="R383" i="1"/>
  <c r="R391" i="1"/>
  <c r="R399" i="1"/>
  <c r="R408" i="1"/>
  <c r="R415" i="1"/>
  <c r="R424" i="1"/>
  <c r="R431" i="1"/>
  <c r="R373" i="1"/>
  <c r="R381" i="1"/>
  <c r="R389" i="1"/>
  <c r="R397" i="1"/>
  <c r="R404" i="1"/>
  <c r="R411" i="1"/>
  <c r="R420" i="1"/>
  <c r="R427" i="1"/>
  <c r="R436" i="1"/>
  <c r="R349" i="1"/>
  <c r="R365" i="1"/>
  <c r="R357" i="1"/>
  <c r="R359" i="1"/>
  <c r="R351" i="1"/>
  <c r="S82" i="1"/>
  <c r="S168" i="1"/>
  <c r="S58" i="1"/>
  <c r="S98" i="1"/>
  <c r="S130" i="1"/>
  <c r="S305" i="1"/>
  <c r="S307" i="1"/>
  <c r="S309" i="1"/>
  <c r="S311" i="1"/>
  <c r="S313" i="1"/>
  <c r="S315" i="1"/>
  <c r="S317" i="1"/>
  <c r="S319" i="1"/>
  <c r="S321" i="1"/>
  <c r="S323" i="1"/>
  <c r="S325" i="1"/>
  <c r="S327" i="1"/>
  <c r="S329" i="1"/>
  <c r="S331" i="1"/>
  <c r="S333" i="1"/>
  <c r="S335" i="1"/>
  <c r="S337" i="1"/>
  <c r="S339" i="1"/>
  <c r="S341" i="1"/>
  <c r="S343" i="1"/>
  <c r="S345" i="1"/>
  <c r="S347" i="1"/>
  <c r="S349" i="1"/>
  <c r="S351" i="1"/>
  <c r="S353" i="1"/>
  <c r="S355" i="1"/>
  <c r="S357" i="1"/>
  <c r="S359" i="1"/>
  <c r="S361" i="1"/>
  <c r="S363" i="1"/>
  <c r="S365" i="1"/>
  <c r="S367" i="1"/>
  <c r="S369" i="1"/>
  <c r="S371" i="1"/>
  <c r="S373" i="1"/>
  <c r="S375" i="1"/>
  <c r="S377" i="1"/>
  <c r="S379" i="1"/>
  <c r="S381" i="1"/>
  <c r="S383" i="1"/>
  <c r="S385" i="1"/>
  <c r="S387" i="1"/>
  <c r="S389" i="1"/>
  <c r="S391" i="1"/>
  <c r="S393" i="1"/>
  <c r="S395" i="1"/>
  <c r="S397" i="1"/>
  <c r="S306" i="1"/>
  <c r="S308" i="1"/>
  <c r="S310" i="1"/>
  <c r="S312" i="1"/>
  <c r="S314" i="1"/>
  <c r="S316" i="1"/>
  <c r="S318" i="1"/>
  <c r="S320" i="1"/>
  <c r="S322" i="1"/>
  <c r="S324" i="1"/>
  <c r="S326" i="1"/>
  <c r="S328" i="1"/>
  <c r="S330" i="1"/>
  <c r="S332" i="1"/>
  <c r="S334" i="1"/>
  <c r="S336" i="1"/>
  <c r="S338" i="1"/>
  <c r="S340" i="1"/>
  <c r="S342" i="1"/>
  <c r="S344" i="1"/>
  <c r="S346" i="1"/>
  <c r="S348" i="1"/>
  <c r="S350" i="1"/>
  <c r="S352" i="1"/>
  <c r="S354" i="1"/>
  <c r="S356" i="1"/>
  <c r="S358" i="1"/>
  <c r="S360" i="1"/>
  <c r="S362" i="1"/>
  <c r="S364" i="1"/>
  <c r="S366" i="1"/>
  <c r="S368" i="1"/>
  <c r="S370" i="1"/>
  <c r="S372" i="1"/>
  <c r="S374" i="1"/>
  <c r="S376" i="1"/>
  <c r="S378" i="1"/>
  <c r="S380" i="1"/>
  <c r="S382" i="1"/>
  <c r="S384" i="1"/>
  <c r="S386" i="1"/>
  <c r="S388" i="1"/>
  <c r="S390" i="1"/>
  <c r="S392" i="1"/>
  <c r="S394" i="1"/>
  <c r="S396" i="1"/>
  <c r="S398" i="1"/>
  <c r="S400" i="1"/>
  <c r="S402" i="1"/>
  <c r="S404" i="1"/>
  <c r="S406" i="1"/>
  <c r="S408" i="1"/>
  <c r="S410" i="1"/>
  <c r="R364" i="1"/>
  <c r="R356" i="1"/>
  <c r="R361" i="1"/>
  <c r="R353" i="1"/>
  <c r="R347" i="1"/>
  <c r="R374" i="1"/>
  <c r="R366" i="1"/>
  <c r="R130" i="1"/>
  <c r="R175" i="1"/>
  <c r="R191" i="1"/>
  <c r="R207" i="1"/>
  <c r="R223" i="1"/>
  <c r="R241" i="1"/>
  <c r="R249" i="1"/>
  <c r="R257" i="1"/>
  <c r="R265" i="1"/>
  <c r="R273" i="1"/>
  <c r="R281" i="1"/>
  <c r="R289" i="1"/>
  <c r="R297" i="1"/>
  <c r="R305" i="1"/>
  <c r="R307" i="1"/>
  <c r="R309" i="1"/>
  <c r="R311" i="1"/>
  <c r="R313" i="1"/>
  <c r="R315" i="1"/>
  <c r="R317" i="1"/>
  <c r="R319" i="1"/>
  <c r="R321" i="1"/>
  <c r="R323" i="1"/>
  <c r="R325" i="1"/>
  <c r="R327" i="1"/>
  <c r="R329" i="1"/>
  <c r="R331" i="1"/>
  <c r="R333" i="1"/>
  <c r="R335" i="1"/>
  <c r="R337" i="1"/>
  <c r="R339" i="1"/>
  <c r="R185" i="1"/>
  <c r="R201" i="1"/>
  <c r="R217" i="1"/>
  <c r="R233" i="1"/>
  <c r="R236" i="1"/>
  <c r="R244" i="1"/>
  <c r="R252" i="1"/>
  <c r="R260" i="1"/>
  <c r="R268" i="1"/>
  <c r="R276" i="1"/>
  <c r="R284" i="1"/>
  <c r="R292" i="1"/>
  <c r="R300" i="1"/>
  <c r="R159" i="1"/>
  <c r="R166" i="1"/>
  <c r="R179" i="1"/>
  <c r="R195" i="1"/>
  <c r="R211" i="1"/>
  <c r="R227" i="1"/>
  <c r="R239" i="1"/>
  <c r="R247" i="1"/>
  <c r="R255" i="1"/>
  <c r="R263" i="1"/>
  <c r="R271" i="1"/>
  <c r="R279" i="1"/>
  <c r="R287" i="1"/>
  <c r="R295" i="1"/>
  <c r="R303" i="1"/>
  <c r="R173" i="1"/>
  <c r="R189" i="1"/>
  <c r="R205" i="1"/>
  <c r="R221" i="1"/>
  <c r="R242" i="1"/>
  <c r="R250" i="1"/>
  <c r="R258" i="1"/>
  <c r="R266" i="1"/>
  <c r="R274" i="1"/>
  <c r="R282" i="1"/>
  <c r="R290" i="1"/>
  <c r="R298" i="1"/>
  <c r="R114" i="1"/>
  <c r="R146" i="1"/>
  <c r="R183" i="1"/>
  <c r="R199" i="1"/>
  <c r="R215" i="1"/>
  <c r="R231" i="1"/>
  <c r="R237" i="1"/>
  <c r="R245" i="1"/>
  <c r="R253" i="1"/>
  <c r="R261" i="1"/>
  <c r="R269" i="1"/>
  <c r="R277" i="1"/>
  <c r="R285" i="1"/>
  <c r="R293" i="1"/>
  <c r="R301" i="1"/>
  <c r="R306" i="1"/>
  <c r="R308" i="1"/>
  <c r="R310" i="1"/>
  <c r="R312" i="1"/>
  <c r="R314" i="1"/>
  <c r="R316" i="1"/>
  <c r="R318" i="1"/>
  <c r="R320" i="1"/>
  <c r="R322" i="1"/>
  <c r="R324" i="1"/>
  <c r="R326" i="1"/>
  <c r="R328" i="1"/>
  <c r="R330" i="1"/>
  <c r="R332" i="1"/>
  <c r="R334" i="1"/>
  <c r="R336" i="1"/>
  <c r="R338" i="1"/>
  <c r="R340" i="1"/>
  <c r="R342" i="1"/>
  <c r="R344" i="1"/>
  <c r="R346" i="1"/>
  <c r="R348" i="1"/>
  <c r="R350" i="1"/>
  <c r="R164" i="1"/>
  <c r="R177" i="1"/>
  <c r="R193" i="1"/>
  <c r="R209" i="1"/>
  <c r="R225" i="1"/>
  <c r="R240" i="1"/>
  <c r="R248" i="1"/>
  <c r="R256" i="1"/>
  <c r="R264" i="1"/>
  <c r="R272" i="1"/>
  <c r="R280" i="1"/>
  <c r="R288" i="1"/>
  <c r="R296" i="1"/>
  <c r="R304" i="1"/>
  <c r="R181" i="1"/>
  <c r="R197" i="1"/>
  <c r="R213" i="1"/>
  <c r="R229" i="1"/>
  <c r="R238" i="1"/>
  <c r="R246" i="1"/>
  <c r="R254" i="1"/>
  <c r="R262" i="1"/>
  <c r="R270" i="1"/>
  <c r="R278" i="1"/>
  <c r="R286" i="1"/>
  <c r="R294" i="1"/>
  <c r="R302" i="1"/>
  <c r="S154" i="1"/>
  <c r="S122" i="1"/>
  <c r="S42" i="1"/>
  <c r="R133" i="1"/>
  <c r="S146" i="1"/>
  <c r="S114" i="1"/>
  <c r="S90" i="1"/>
  <c r="S26" i="1"/>
  <c r="R121" i="1"/>
  <c r="S50" i="1"/>
  <c r="S24" i="1"/>
  <c r="S32" i="1"/>
  <c r="S40" i="1"/>
  <c r="S48" i="1"/>
  <c r="S56" i="1"/>
  <c r="S64" i="1"/>
  <c r="S72" i="1"/>
  <c r="S80" i="1"/>
  <c r="S88" i="1"/>
  <c r="S96" i="1"/>
  <c r="S104" i="1"/>
  <c r="S112" i="1"/>
  <c r="S120" i="1"/>
  <c r="S128" i="1"/>
  <c r="S136" i="1"/>
  <c r="S144" i="1"/>
  <c r="S152" i="1"/>
  <c r="S162" i="1"/>
  <c r="S160" i="1"/>
  <c r="S16" i="1"/>
  <c r="S22" i="1"/>
  <c r="S30" i="1"/>
  <c r="S38" i="1"/>
  <c r="S46" i="1"/>
  <c r="S54" i="1"/>
  <c r="S62" i="1"/>
  <c r="S70" i="1"/>
  <c r="S78" i="1"/>
  <c r="S86" i="1"/>
  <c r="S94" i="1"/>
  <c r="S102" i="1"/>
  <c r="S110" i="1"/>
  <c r="S118" i="1"/>
  <c r="S126" i="1"/>
  <c r="S134" i="1"/>
  <c r="S142" i="1"/>
  <c r="S150" i="1"/>
  <c r="S158" i="1"/>
  <c r="S172" i="1"/>
  <c r="S174" i="1"/>
  <c r="S176" i="1"/>
  <c r="S178" i="1"/>
  <c r="S180" i="1"/>
  <c r="S182" i="1"/>
  <c r="S184" i="1"/>
  <c r="S186" i="1"/>
  <c r="S188" i="1"/>
  <c r="S190" i="1"/>
  <c r="S192" i="1"/>
  <c r="S194" i="1"/>
  <c r="S196" i="1"/>
  <c r="S198" i="1"/>
  <c r="S200" i="1"/>
  <c r="S202" i="1"/>
  <c r="S204" i="1"/>
  <c r="S206" i="1"/>
  <c r="S208" i="1"/>
  <c r="S210" i="1"/>
  <c r="S212" i="1"/>
  <c r="S214" i="1"/>
  <c r="S216" i="1"/>
  <c r="S218" i="1"/>
  <c r="S220" i="1"/>
  <c r="S222" i="1"/>
  <c r="S224" i="1"/>
  <c r="S226" i="1"/>
  <c r="S228" i="1"/>
  <c r="S230" i="1"/>
  <c r="S232" i="1"/>
  <c r="S234" i="1"/>
  <c r="S236" i="1"/>
  <c r="S238" i="1"/>
  <c r="S240" i="1"/>
  <c r="S242" i="1"/>
  <c r="S244" i="1"/>
  <c r="S246" i="1"/>
  <c r="S248" i="1"/>
  <c r="S250" i="1"/>
  <c r="S252" i="1"/>
  <c r="S254" i="1"/>
  <c r="S256" i="1"/>
  <c r="S258" i="1"/>
  <c r="S260" i="1"/>
  <c r="S262" i="1"/>
  <c r="S264" i="1"/>
  <c r="S266" i="1"/>
  <c r="S268" i="1"/>
  <c r="S270" i="1"/>
  <c r="S272" i="1"/>
  <c r="S274" i="1"/>
  <c r="S276" i="1"/>
  <c r="S278" i="1"/>
  <c r="S280" i="1"/>
  <c r="S282" i="1"/>
  <c r="S284" i="1"/>
  <c r="S286" i="1"/>
  <c r="S288" i="1"/>
  <c r="S290" i="1"/>
  <c r="S292" i="1"/>
  <c r="S294" i="1"/>
  <c r="S296" i="1"/>
  <c r="S298" i="1"/>
  <c r="S300" i="1"/>
  <c r="S302" i="1"/>
  <c r="S304" i="1"/>
  <c r="S36" i="1"/>
  <c r="S44" i="1"/>
  <c r="S52" i="1"/>
  <c r="S60" i="1"/>
  <c r="S68" i="1"/>
  <c r="S76" i="1"/>
  <c r="S84" i="1"/>
  <c r="S92" i="1"/>
  <c r="S100" i="1"/>
  <c r="S108" i="1"/>
  <c r="S116" i="1"/>
  <c r="S124" i="1"/>
  <c r="S132" i="1"/>
  <c r="S140" i="1"/>
  <c r="S148" i="1"/>
  <c r="S156" i="1"/>
  <c r="S170" i="1"/>
  <c r="S164" i="1"/>
  <c r="S173" i="1"/>
  <c r="S175" i="1"/>
  <c r="S177" i="1"/>
  <c r="S179" i="1"/>
  <c r="S181" i="1"/>
  <c r="S183" i="1"/>
  <c r="S185" i="1"/>
  <c r="S187" i="1"/>
  <c r="S189" i="1"/>
  <c r="S191" i="1"/>
  <c r="S193" i="1"/>
  <c r="S195" i="1"/>
  <c r="S197" i="1"/>
  <c r="S199" i="1"/>
  <c r="S201" i="1"/>
  <c r="S203" i="1"/>
  <c r="S205" i="1"/>
  <c r="S207" i="1"/>
  <c r="S209" i="1"/>
  <c r="S211" i="1"/>
  <c r="S213" i="1"/>
  <c r="S215" i="1"/>
  <c r="S217" i="1"/>
  <c r="S219" i="1"/>
  <c r="S221" i="1"/>
  <c r="S223" i="1"/>
  <c r="S225" i="1"/>
  <c r="S227" i="1"/>
  <c r="S229" i="1"/>
  <c r="S231" i="1"/>
  <c r="S233" i="1"/>
  <c r="S235" i="1"/>
  <c r="S237" i="1"/>
  <c r="S239" i="1"/>
  <c r="S241" i="1"/>
  <c r="S243" i="1"/>
  <c r="S245" i="1"/>
  <c r="S247" i="1"/>
  <c r="S249" i="1"/>
  <c r="S251" i="1"/>
  <c r="S253" i="1"/>
  <c r="S255" i="1"/>
  <c r="S257" i="1"/>
  <c r="S259" i="1"/>
  <c r="S261" i="1"/>
  <c r="S263" i="1"/>
  <c r="S265" i="1"/>
  <c r="S267" i="1"/>
  <c r="S269" i="1"/>
  <c r="S271" i="1"/>
  <c r="S273" i="1"/>
  <c r="S275" i="1"/>
  <c r="S277" i="1"/>
  <c r="S279" i="1"/>
  <c r="S281" i="1"/>
  <c r="S283" i="1"/>
  <c r="S285" i="1"/>
  <c r="S287" i="1"/>
  <c r="S289" i="1"/>
  <c r="S291" i="1"/>
  <c r="S293" i="1"/>
  <c r="S295" i="1"/>
  <c r="S297" i="1"/>
  <c r="S299" i="1"/>
  <c r="S301" i="1"/>
  <c r="S303" i="1"/>
  <c r="S166" i="1"/>
  <c r="S138" i="1"/>
  <c r="S106" i="1"/>
  <c r="R149" i="1"/>
  <c r="S12" i="1"/>
  <c r="R103" i="1"/>
  <c r="R138" i="1"/>
  <c r="R157" i="1"/>
  <c r="R160" i="1"/>
  <c r="R169" i="1"/>
  <c r="R102" i="1"/>
  <c r="R110" i="1"/>
  <c r="R118" i="1"/>
  <c r="R126" i="1"/>
  <c r="R134" i="1"/>
  <c r="R142" i="1"/>
  <c r="R150" i="1"/>
  <c r="R158" i="1"/>
  <c r="R167" i="1"/>
  <c r="R165" i="1"/>
  <c r="R172" i="1"/>
  <c r="R174" i="1"/>
  <c r="R176" i="1"/>
  <c r="R178" i="1"/>
  <c r="R180" i="1"/>
  <c r="R182" i="1"/>
  <c r="R184" i="1"/>
  <c r="R186" i="1"/>
  <c r="R188" i="1"/>
  <c r="R190" i="1"/>
  <c r="R192" i="1"/>
  <c r="R194" i="1"/>
  <c r="R196" i="1"/>
  <c r="R198" i="1"/>
  <c r="R200" i="1"/>
  <c r="R202" i="1"/>
  <c r="R204" i="1"/>
  <c r="R206" i="1"/>
  <c r="R208" i="1"/>
  <c r="R210" i="1"/>
  <c r="R212" i="1"/>
  <c r="R214" i="1"/>
  <c r="R216" i="1"/>
  <c r="R218" i="1"/>
  <c r="R220" i="1"/>
  <c r="R222" i="1"/>
  <c r="R224" i="1"/>
  <c r="R226" i="1"/>
  <c r="R228" i="1"/>
  <c r="R230" i="1"/>
  <c r="R232" i="1"/>
  <c r="R234" i="1"/>
  <c r="R100" i="1"/>
  <c r="R108" i="1"/>
  <c r="R116" i="1"/>
  <c r="R124" i="1"/>
  <c r="R132" i="1"/>
  <c r="R140" i="1"/>
  <c r="R148" i="1"/>
  <c r="R156" i="1"/>
  <c r="R163" i="1"/>
  <c r="R170" i="1"/>
  <c r="R161" i="1"/>
  <c r="R168" i="1"/>
  <c r="R96" i="1"/>
  <c r="R104" i="1"/>
  <c r="R112" i="1"/>
  <c r="R120" i="1"/>
  <c r="R128" i="1"/>
  <c r="R136" i="1"/>
  <c r="R144" i="1"/>
  <c r="R152" i="1"/>
  <c r="R162" i="1"/>
  <c r="R171" i="1"/>
  <c r="S34" i="1"/>
  <c r="R127" i="1"/>
  <c r="R113" i="1"/>
  <c r="R151" i="1"/>
  <c r="R145" i="1"/>
  <c r="R141" i="1"/>
  <c r="R137" i="1"/>
  <c r="R125" i="1"/>
  <c r="R119" i="1"/>
  <c r="R111" i="1"/>
  <c r="R99" i="1"/>
  <c r="S28" i="1"/>
  <c r="S14" i="1"/>
  <c r="S6" i="1"/>
  <c r="S8" i="1"/>
  <c r="S10" i="1"/>
  <c r="S11" i="1"/>
  <c r="S13" i="1"/>
  <c r="S15" i="1"/>
  <c r="S17" i="1"/>
  <c r="S18" i="1"/>
  <c r="S20" i="1"/>
  <c r="S21" i="1"/>
  <c r="S23" i="1"/>
  <c r="S25" i="1"/>
  <c r="S27" i="1"/>
  <c r="S29" i="1"/>
  <c r="S31" i="1"/>
  <c r="S33" i="1"/>
  <c r="S35" i="1"/>
  <c r="S37" i="1"/>
  <c r="S39" i="1"/>
  <c r="S41" i="1"/>
  <c r="S43" i="1"/>
  <c r="S45" i="1"/>
  <c r="S47" i="1"/>
  <c r="S49" i="1"/>
  <c r="S51" i="1"/>
  <c r="S53" i="1"/>
  <c r="S55" i="1"/>
  <c r="S57" i="1"/>
  <c r="S59" i="1"/>
  <c r="S61" i="1"/>
  <c r="S63" i="1"/>
  <c r="S65" i="1"/>
  <c r="S67" i="1"/>
  <c r="S69" i="1"/>
  <c r="S71" i="1"/>
  <c r="S73" i="1"/>
  <c r="S75" i="1"/>
  <c r="S77" i="1"/>
  <c r="S79" i="1"/>
  <c r="S81" i="1"/>
  <c r="S83" i="1"/>
  <c r="S85" i="1"/>
  <c r="S87" i="1"/>
  <c r="S89" i="1"/>
  <c r="S91" i="1"/>
  <c r="S93" i="1"/>
  <c r="S95" i="1"/>
  <c r="S97" i="1"/>
  <c r="S99" i="1"/>
  <c r="S101" i="1"/>
  <c r="S103" i="1"/>
  <c r="S105" i="1"/>
  <c r="S107" i="1"/>
  <c r="S109" i="1"/>
  <c r="S111" i="1"/>
  <c r="S113" i="1"/>
  <c r="S115" i="1"/>
  <c r="S117" i="1"/>
  <c r="S119" i="1"/>
  <c r="S121" i="1"/>
  <c r="S123" i="1"/>
  <c r="S125" i="1"/>
  <c r="S127" i="1"/>
  <c r="S129" i="1"/>
  <c r="S131" i="1"/>
  <c r="S133" i="1"/>
  <c r="S135" i="1"/>
  <c r="S137" i="1"/>
  <c r="S139" i="1"/>
  <c r="S141" i="1"/>
  <c r="S143" i="1"/>
  <c r="S145" i="1"/>
  <c r="S147" i="1"/>
  <c r="S149" i="1"/>
  <c r="S151" i="1"/>
  <c r="S153" i="1"/>
  <c r="S155" i="1"/>
  <c r="S157" i="1"/>
  <c r="S159" i="1"/>
  <c r="S161" i="1"/>
  <c r="S163" i="1"/>
  <c r="S165" i="1"/>
  <c r="S167" i="1"/>
  <c r="S169" i="1"/>
  <c r="S171" i="1"/>
  <c r="R155" i="1"/>
  <c r="R143" i="1"/>
  <c r="R139" i="1"/>
  <c r="R135" i="1"/>
  <c r="R129" i="1"/>
  <c r="R123" i="1"/>
  <c r="R115" i="1"/>
  <c r="R107" i="1"/>
  <c r="R153" i="1"/>
  <c r="R147" i="1"/>
  <c r="R131" i="1"/>
  <c r="R117" i="1"/>
  <c r="R109" i="1"/>
  <c r="R105" i="1"/>
  <c r="R101" i="1"/>
  <c r="R97" i="1"/>
  <c r="R95" i="1"/>
  <c r="R93" i="1"/>
  <c r="R91" i="1"/>
  <c r="R89" i="1"/>
  <c r="R85" i="1"/>
  <c r="R83" i="1"/>
  <c r="R81" i="1"/>
  <c r="R79" i="1"/>
  <c r="R77" i="1"/>
  <c r="R75" i="1"/>
  <c r="R73" i="1"/>
  <c r="R71" i="1"/>
  <c r="R69" i="1"/>
  <c r="R67" i="1"/>
  <c r="R65" i="1"/>
  <c r="R63" i="1"/>
  <c r="R61" i="1"/>
  <c r="R59" i="1"/>
  <c r="R57" i="1"/>
  <c r="R55" i="1"/>
  <c r="R53" i="1"/>
  <c r="R51" i="1"/>
  <c r="R49" i="1"/>
  <c r="R47" i="1"/>
  <c r="R45" i="1"/>
  <c r="R43" i="1"/>
  <c r="R41" i="1"/>
  <c r="R39" i="1"/>
  <c r="R37" i="1"/>
  <c r="R35" i="1"/>
  <c r="R31" i="1"/>
  <c r="R29" i="1"/>
  <c r="R27" i="1"/>
  <c r="R25" i="1"/>
  <c r="R23" i="1"/>
  <c r="R21" i="1"/>
  <c r="R20" i="1"/>
  <c r="R18" i="1"/>
  <c r="R17" i="1"/>
  <c r="R15" i="1"/>
  <c r="R13" i="1"/>
  <c r="R11" i="1"/>
  <c r="R10" i="1"/>
  <c r="R8" i="1"/>
  <c r="R6" i="1"/>
  <c r="S3" i="1"/>
  <c r="S1052" i="1" l="1"/>
  <c r="S1210" i="1"/>
  <c r="S1564" i="1"/>
  <c r="S1370" i="1"/>
  <c r="S1100" i="1"/>
  <c r="S893" i="1"/>
  <c r="S536" i="1"/>
  <c r="S1628" i="1"/>
  <c r="S1396" i="1"/>
  <c r="S986" i="1"/>
  <c r="S840" i="1"/>
  <c r="S1675" i="1"/>
  <c r="S1158" i="1"/>
  <c r="S1114" i="1"/>
  <c r="S1061" i="1"/>
  <c r="S744" i="1"/>
  <c r="S1238" i="1"/>
  <c r="S1492" i="1"/>
  <c r="S940" i="1"/>
  <c r="S879" i="1"/>
  <c r="S632" i="1"/>
  <c r="S589" i="1"/>
  <c r="S1770" i="1"/>
  <c r="S1316" i="1"/>
  <c r="S1218" i="1"/>
  <c r="S1221" i="1"/>
  <c r="S781" i="1"/>
  <c r="S616" i="1"/>
  <c r="S1284" i="1"/>
  <c r="S1402" i="1"/>
  <c r="S1170" i="1"/>
  <c r="S1090" i="1"/>
  <c r="S1235" i="1"/>
  <c r="S1029" i="1"/>
  <c r="S799" i="1"/>
  <c r="S552" i="1"/>
  <c r="S637" i="1"/>
  <c r="S1803" i="1"/>
  <c r="S1471" i="1"/>
  <c r="S1444" i="1"/>
  <c r="S1036" i="1"/>
  <c r="S997" i="1"/>
  <c r="S1324" i="1"/>
  <c r="S1452" i="1"/>
  <c r="S1232" i="1"/>
  <c r="S1004" i="1"/>
  <c r="S1157" i="1"/>
  <c r="S949" i="1"/>
  <c r="S872" i="1"/>
  <c r="S728" i="1"/>
  <c r="S440" i="1"/>
  <c r="S1431" i="1"/>
  <c r="S1871" i="1"/>
  <c r="S1322" i="1"/>
  <c r="S1234" i="1"/>
  <c r="S1219" i="1"/>
  <c r="S767" i="1"/>
  <c r="S730" i="1"/>
  <c r="S472" i="1"/>
  <c r="S461" i="1"/>
  <c r="S1441" i="1"/>
  <c r="S1935" i="1"/>
  <c r="S426" i="1"/>
  <c r="S1160" i="1"/>
  <c r="S1332" i="1"/>
  <c r="S1466" i="1"/>
  <c r="S905" i="1"/>
  <c r="S988" i="1"/>
  <c r="S1141" i="1"/>
  <c r="S895" i="1"/>
  <c r="S856" i="1"/>
  <c r="S664" i="1"/>
  <c r="S1621" i="1"/>
  <c r="S1679" i="1"/>
  <c r="S979" i="1"/>
  <c r="S751" i="1"/>
  <c r="S698" i="1"/>
  <c r="S1941" i="1"/>
  <c r="S434" i="1"/>
  <c r="S1274" i="1"/>
  <c r="S1338" i="1"/>
  <c r="S1420" i="1"/>
  <c r="S1498" i="1"/>
  <c r="S1166" i="1"/>
  <c r="S1068" i="1"/>
  <c r="S972" i="1"/>
  <c r="S1205" i="1"/>
  <c r="S1077" i="1"/>
  <c r="S965" i="1"/>
  <c r="S863" i="1"/>
  <c r="S904" i="1"/>
  <c r="S792" i="1"/>
  <c r="S696" i="1"/>
  <c r="S568" i="1"/>
  <c r="S419" i="1"/>
  <c r="S557" i="1"/>
  <c r="S1749" i="1"/>
  <c r="S1578" i="1"/>
  <c r="S1551" i="1"/>
  <c r="S1387" i="1"/>
  <c r="S1093" i="1"/>
  <c r="S877" i="1"/>
  <c r="S806" i="1"/>
  <c r="S600" i="1"/>
  <c r="S573" i="1"/>
  <c r="S1642" i="1"/>
  <c r="S1615" i="1"/>
  <c r="S428" i="1"/>
  <c r="S1276" i="1"/>
  <c r="S1356" i="1"/>
  <c r="S1436" i="1"/>
  <c r="S1500" i="1"/>
  <c r="S1230" i="1"/>
  <c r="S1066" i="1"/>
  <c r="S954" i="1"/>
  <c r="S1189" i="1"/>
  <c r="S1075" i="1"/>
  <c r="S963" i="1"/>
  <c r="S831" i="1"/>
  <c r="S886" i="1"/>
  <c r="S790" i="1"/>
  <c r="S680" i="1"/>
  <c r="S554" i="1"/>
  <c r="S525" i="1"/>
  <c r="S1931" i="1"/>
  <c r="S1685" i="1"/>
  <c r="S1244" i="1"/>
  <c r="S2012" i="1"/>
  <c r="S412" i="1"/>
  <c r="S1144" i="1"/>
  <c r="S1292" i="1"/>
  <c r="S1372" i="1"/>
  <c r="S1450" i="1"/>
  <c r="S1220" i="1"/>
  <c r="S1116" i="1"/>
  <c r="S1050" i="1"/>
  <c r="S924" i="1"/>
  <c r="S1155" i="1"/>
  <c r="S1043" i="1"/>
  <c r="S933" i="1"/>
  <c r="S813" i="1"/>
  <c r="S870" i="1"/>
  <c r="S634" i="1"/>
  <c r="S538" i="1"/>
  <c r="S685" i="1"/>
  <c r="S445" i="1"/>
  <c r="S1739" i="1"/>
  <c r="S1557" i="1"/>
  <c r="S1692" i="1"/>
  <c r="S436" i="1"/>
  <c r="S1174" i="1"/>
  <c r="S1308" i="1"/>
  <c r="S1364" i="1"/>
  <c r="S1418" i="1"/>
  <c r="S1482" i="1"/>
  <c r="S1236" i="1"/>
  <c r="S1259" i="1"/>
  <c r="S1074" i="1"/>
  <c r="S1002" i="1"/>
  <c r="S922" i="1"/>
  <c r="S1171" i="1"/>
  <c r="S1091" i="1"/>
  <c r="S1011" i="1"/>
  <c r="S901" i="1"/>
  <c r="S829" i="1"/>
  <c r="S415" i="1"/>
  <c r="S822" i="1"/>
  <c r="S746" i="1"/>
  <c r="S666" i="1"/>
  <c r="S570" i="1"/>
  <c r="S456" i="1"/>
  <c r="S669" i="1"/>
  <c r="S509" i="1"/>
  <c r="S1995" i="1"/>
  <c r="S1303" i="1"/>
  <c r="S1834" i="1"/>
  <c r="S1999" i="1"/>
  <c r="S1820" i="1"/>
  <c r="S1224" i="1"/>
  <c r="S1290" i="1"/>
  <c r="S1354" i="1"/>
  <c r="S1404" i="1"/>
  <c r="S1460" i="1"/>
  <c r="S1172" i="1"/>
  <c r="S1214" i="1"/>
  <c r="S1098" i="1"/>
  <c r="S1018" i="1"/>
  <c r="S938" i="1"/>
  <c r="S1203" i="1"/>
  <c r="S1107" i="1"/>
  <c r="S1027" i="1"/>
  <c r="S947" i="1"/>
  <c r="S845" i="1"/>
  <c r="S765" i="1"/>
  <c r="S854" i="1"/>
  <c r="S758" i="1"/>
  <c r="S682" i="1"/>
  <c r="S602" i="1"/>
  <c r="S488" i="1"/>
  <c r="S701" i="1"/>
  <c r="S541" i="1"/>
  <c r="S1313" i="1"/>
  <c r="S1469" i="1"/>
  <c r="S1465" i="1"/>
  <c r="S1867" i="1"/>
  <c r="S2005" i="1"/>
  <c r="S1898" i="1"/>
  <c r="S1337" i="1"/>
  <c r="S420" i="1"/>
  <c r="S1258" i="1"/>
  <c r="S1300" i="1"/>
  <c r="S1340" i="1"/>
  <c r="S1386" i="1"/>
  <c r="S1428" i="1"/>
  <c r="S1468" i="1"/>
  <c r="S1514" i="1"/>
  <c r="S1168" i="1"/>
  <c r="S1130" i="1"/>
  <c r="S1084" i="1"/>
  <c r="S1034" i="1"/>
  <c r="S970" i="1"/>
  <c r="S1251" i="1"/>
  <c r="S1187" i="1"/>
  <c r="S1123" i="1"/>
  <c r="S1059" i="1"/>
  <c r="S995" i="1"/>
  <c r="S931" i="1"/>
  <c r="S861" i="1"/>
  <c r="S797" i="1"/>
  <c r="S902" i="1"/>
  <c r="S838" i="1"/>
  <c r="S774" i="1"/>
  <c r="S714" i="1"/>
  <c r="S650" i="1"/>
  <c r="S586" i="1"/>
  <c r="S520" i="1"/>
  <c r="S621" i="1"/>
  <c r="S493" i="1"/>
  <c r="S1611" i="1"/>
  <c r="S1877" i="1"/>
  <c r="S2026" i="1"/>
  <c r="S1507" i="1"/>
  <c r="S1807" i="1"/>
  <c r="S1948" i="1"/>
  <c r="S1343" i="1"/>
  <c r="S418" i="1"/>
  <c r="S1260" i="1"/>
  <c r="S1306" i="1"/>
  <c r="S1348" i="1"/>
  <c r="S1388" i="1"/>
  <c r="S1434" i="1"/>
  <c r="S1476" i="1"/>
  <c r="S1516" i="1"/>
  <c r="S1216" i="1"/>
  <c r="S1122" i="1"/>
  <c r="S1082" i="1"/>
  <c r="S1020" i="1"/>
  <c r="S956" i="1"/>
  <c r="S1237" i="1"/>
  <c r="S1173" i="1"/>
  <c r="S1109" i="1"/>
  <c r="S1045" i="1"/>
  <c r="S981" i="1"/>
  <c r="S917" i="1"/>
  <c r="S847" i="1"/>
  <c r="S783" i="1"/>
  <c r="S888" i="1"/>
  <c r="S824" i="1"/>
  <c r="S760" i="1"/>
  <c r="S712" i="1"/>
  <c r="S648" i="1"/>
  <c r="S584" i="1"/>
  <c r="S504" i="1"/>
  <c r="S733" i="1"/>
  <c r="S605" i="1"/>
  <c r="S477" i="1"/>
  <c r="S1381" i="1"/>
  <c r="S1547" i="1"/>
  <c r="S1813" i="1"/>
  <c r="S1962" i="1"/>
  <c r="S1379" i="1"/>
  <c r="S1743" i="1"/>
  <c r="S1884" i="1"/>
  <c r="S522" i="1"/>
  <c r="S506" i="1"/>
  <c r="S490" i="1"/>
  <c r="S474" i="1"/>
  <c r="S458" i="1"/>
  <c r="S442" i="1"/>
  <c r="S435" i="1"/>
  <c r="S735" i="1"/>
  <c r="S719" i="1"/>
  <c r="S703" i="1"/>
  <c r="S687" i="1"/>
  <c r="S671" i="1"/>
  <c r="S655" i="1"/>
  <c r="S639" i="1"/>
  <c r="S623" i="1"/>
  <c r="S607" i="1"/>
  <c r="S591" i="1"/>
  <c r="S575" i="1"/>
  <c r="S559" i="1"/>
  <c r="S543" i="1"/>
  <c r="S527" i="1"/>
  <c r="S511" i="1"/>
  <c r="S495" i="1"/>
  <c r="S479" i="1"/>
  <c r="S463" i="1"/>
  <c r="S447" i="1"/>
  <c r="S423" i="1"/>
  <c r="S1194" i="1"/>
  <c r="S1317" i="1"/>
  <c r="S2003" i="1"/>
  <c r="S1939" i="1"/>
  <c r="S1875" i="1"/>
  <c r="S1811" i="1"/>
  <c r="S1747" i="1"/>
  <c r="S1683" i="1"/>
  <c r="S1619" i="1"/>
  <c r="S1555" i="1"/>
  <c r="S1457" i="1"/>
  <c r="S1329" i="1"/>
  <c r="S1447" i="1"/>
  <c r="S1319" i="1"/>
  <c r="S2013" i="1"/>
  <c r="S1949" i="1"/>
  <c r="S1885" i="1"/>
  <c r="S1821" i="1"/>
  <c r="S1757" i="1"/>
  <c r="S1693" i="1"/>
  <c r="S1629" i="1"/>
  <c r="S1565" i="1"/>
  <c r="S1485" i="1"/>
  <c r="S1357" i="1"/>
  <c r="S2034" i="1"/>
  <c r="S1970" i="1"/>
  <c r="S1906" i="1"/>
  <c r="S1842" i="1"/>
  <c r="S1778" i="1"/>
  <c r="S1714" i="1"/>
  <c r="S1650" i="1"/>
  <c r="S1586" i="1"/>
  <c r="S1522" i="1"/>
  <c r="S1395" i="1"/>
  <c r="S1267" i="1"/>
  <c r="S2007" i="1"/>
  <c r="S1943" i="1"/>
  <c r="S1879" i="1"/>
  <c r="S1815" i="1"/>
  <c r="S1751" i="1"/>
  <c r="S1687" i="1"/>
  <c r="S1623" i="1"/>
  <c r="S1559" i="1"/>
  <c r="S1481" i="1"/>
  <c r="S1353" i="1"/>
  <c r="S2020" i="1"/>
  <c r="S1956" i="1"/>
  <c r="S1892" i="1"/>
  <c r="S1828" i="1"/>
  <c r="S1764" i="1"/>
  <c r="S1700" i="1"/>
  <c r="S1636" i="1"/>
  <c r="S1572" i="1"/>
  <c r="S1487" i="1"/>
  <c r="S1359" i="1"/>
  <c r="S1323" i="1"/>
  <c r="S1371" i="1"/>
  <c r="S1176" i="1"/>
  <c r="S1262" i="1"/>
  <c r="S1294" i="1"/>
  <c r="S1326" i="1"/>
  <c r="S1358" i="1"/>
  <c r="S1374" i="1"/>
  <c r="S1390" i="1"/>
  <c r="S1406" i="1"/>
  <c r="S1422" i="1"/>
  <c r="S1438" i="1"/>
  <c r="S1454" i="1"/>
  <c r="S1470" i="1"/>
  <c r="S1486" i="1"/>
  <c r="S1502" i="1"/>
  <c r="S907" i="1"/>
  <c r="S1252" i="1"/>
  <c r="S1250" i="1"/>
  <c r="S1248" i="1"/>
  <c r="S1246" i="1"/>
  <c r="S1128" i="1"/>
  <c r="S1112" i="1"/>
  <c r="S1096" i="1"/>
  <c r="S1080" i="1"/>
  <c r="S1064" i="1"/>
  <c r="S1048" i="1"/>
  <c r="S1032" i="1"/>
  <c r="S1016" i="1"/>
  <c r="S1000" i="1"/>
  <c r="S984" i="1"/>
  <c r="S968" i="1"/>
  <c r="S952" i="1"/>
  <c r="S936" i="1"/>
  <c r="S920" i="1"/>
  <c r="S1249" i="1"/>
  <c r="S1233" i="1"/>
  <c r="S1217" i="1"/>
  <c r="S1201" i="1"/>
  <c r="S1185" i="1"/>
  <c r="S1169" i="1"/>
  <c r="S1153" i="1"/>
  <c r="S1137" i="1"/>
  <c r="S1121" i="1"/>
  <c r="S1105" i="1"/>
  <c r="S1089" i="1"/>
  <c r="S1073" i="1"/>
  <c r="S1057" i="1"/>
  <c r="S1041" i="1"/>
  <c r="S1025" i="1"/>
  <c r="S1009" i="1"/>
  <c r="S993" i="1"/>
  <c r="S977" i="1"/>
  <c r="S961" i="1"/>
  <c r="S945" i="1"/>
  <c r="S929" i="1"/>
  <c r="S903" i="1"/>
  <c r="S891" i="1"/>
  <c r="S875" i="1"/>
  <c r="S859" i="1"/>
  <c r="S843" i="1"/>
  <c r="S827" i="1"/>
  <c r="S811" i="1"/>
  <c r="S795" i="1"/>
  <c r="S779" i="1"/>
  <c r="S763" i="1"/>
  <c r="S916" i="1"/>
  <c r="S900" i="1"/>
  <c r="S884" i="1"/>
  <c r="S868" i="1"/>
  <c r="S852" i="1"/>
  <c r="S836" i="1"/>
  <c r="S820" i="1"/>
  <c r="S804" i="1"/>
  <c r="S788" i="1"/>
  <c r="S772" i="1"/>
  <c r="S756" i="1"/>
  <c r="S742" i="1"/>
  <c r="S726" i="1"/>
  <c r="S710" i="1"/>
  <c r="S694" i="1"/>
  <c r="S678" i="1"/>
  <c r="S662" i="1"/>
  <c r="S646" i="1"/>
  <c r="S630" i="1"/>
  <c r="S614" i="1"/>
  <c r="S598" i="1"/>
  <c r="S582" i="1"/>
  <c r="S566" i="1"/>
  <c r="S550" i="1"/>
  <c r="S534" i="1"/>
  <c r="S518" i="1"/>
  <c r="S502" i="1"/>
  <c r="S486" i="1"/>
  <c r="S470" i="1"/>
  <c r="S454" i="1"/>
  <c r="S438" i="1"/>
  <c r="S731" i="1"/>
  <c r="S715" i="1"/>
  <c r="S699" i="1"/>
  <c r="S683" i="1"/>
  <c r="S667" i="1"/>
  <c r="S651" i="1"/>
  <c r="S635" i="1"/>
  <c r="S619" i="1"/>
  <c r="S603" i="1"/>
  <c r="S587" i="1"/>
  <c r="S571" i="1"/>
  <c r="S555" i="1"/>
  <c r="S539" i="1"/>
  <c r="S523" i="1"/>
  <c r="S507" i="1"/>
  <c r="S491" i="1"/>
  <c r="S475" i="1"/>
  <c r="S459" i="1"/>
  <c r="S443" i="1"/>
  <c r="S425" i="1"/>
  <c r="S1226" i="1"/>
  <c r="S1291" i="1"/>
  <c r="S1987" i="1"/>
  <c r="S1923" i="1"/>
  <c r="S1859" i="1"/>
  <c r="S1795" i="1"/>
  <c r="S1731" i="1"/>
  <c r="S1667" i="1"/>
  <c r="S1603" i="1"/>
  <c r="S1539" i="1"/>
  <c r="S1425" i="1"/>
  <c r="S1297" i="1"/>
  <c r="S1415" i="1"/>
  <c r="S1287" i="1"/>
  <c r="S1997" i="1"/>
  <c r="S1933" i="1"/>
  <c r="S1869" i="1"/>
  <c r="S1805" i="1"/>
  <c r="S1741" i="1"/>
  <c r="S1677" i="1"/>
  <c r="S1613" i="1"/>
  <c r="S1549" i="1"/>
  <c r="S1453" i="1"/>
  <c r="S1325" i="1"/>
  <c r="S2018" i="1"/>
  <c r="S1954" i="1"/>
  <c r="S1890" i="1"/>
  <c r="S1826" i="1"/>
  <c r="S1762" i="1"/>
  <c r="S1698" i="1"/>
  <c r="S1634" i="1"/>
  <c r="S1570" i="1"/>
  <c r="S1491" i="1"/>
  <c r="S1363" i="1"/>
  <c r="S1991" i="1"/>
  <c r="S1927" i="1"/>
  <c r="S1863" i="1"/>
  <c r="S1799" i="1"/>
  <c r="S1735" i="1"/>
  <c r="S1671" i="1"/>
  <c r="S1607" i="1"/>
  <c r="S1543" i="1"/>
  <c r="S1449" i="1"/>
  <c r="S1321" i="1"/>
  <c r="S2004" i="1"/>
  <c r="S1940" i="1"/>
  <c r="S1876" i="1"/>
  <c r="S1812" i="1"/>
  <c r="S1748" i="1"/>
  <c r="S1684" i="1"/>
  <c r="S1620" i="1"/>
  <c r="S1556" i="1"/>
  <c r="S1455" i="1"/>
  <c r="S1327" i="1"/>
  <c r="S1307" i="1"/>
  <c r="S4" i="1"/>
  <c r="S19" i="1"/>
  <c r="S1403" i="1"/>
  <c r="S1467" i="1"/>
  <c r="S1515" i="1"/>
  <c r="S1542" i="1"/>
  <c r="S1545" i="1"/>
  <c r="S1552" i="1"/>
  <c r="S1606" i="1"/>
  <c r="S1609" i="1"/>
  <c r="S1616" i="1"/>
  <c r="S1670" i="1"/>
  <c r="S1673" i="1"/>
  <c r="S1680" i="1"/>
  <c r="S1349" i="1"/>
  <c r="S1445" i="1"/>
  <c r="S1566" i="1"/>
  <c r="S1569" i="1"/>
  <c r="S1576" i="1"/>
  <c r="S1365" i="1"/>
  <c r="S1419" i="1"/>
  <c r="S1483" i="1"/>
  <c r="S1509" i="1"/>
  <c r="S1397" i="1"/>
  <c r="S1461" i="1"/>
  <c r="S1550" i="1"/>
  <c r="S1553" i="1"/>
  <c r="S1560" i="1"/>
  <c r="S1614" i="1"/>
  <c r="S1617" i="1"/>
  <c r="S1624" i="1"/>
  <c r="S1339" i="1"/>
  <c r="S1435" i="1"/>
  <c r="S1495" i="1"/>
  <c r="S1520" i="1"/>
  <c r="S1574" i="1"/>
  <c r="S1577" i="1"/>
  <c r="S1584" i="1"/>
  <c r="S1638" i="1"/>
  <c r="S1641" i="1"/>
  <c r="S1648" i="1"/>
  <c r="S1702" i="1"/>
  <c r="S1705" i="1"/>
  <c r="S1712" i="1"/>
  <c r="S1413" i="1"/>
  <c r="S1285" i="1"/>
  <c r="S1429" i="1"/>
  <c r="S1493" i="1"/>
  <c r="S1511" i="1"/>
  <c r="S1518" i="1"/>
  <c r="S1521" i="1"/>
  <c r="S1528" i="1"/>
  <c r="S1582" i="1"/>
  <c r="S1585" i="1"/>
  <c r="S1592" i="1"/>
  <c r="S1633" i="1"/>
  <c r="S1657" i="1"/>
  <c r="S1662" i="1"/>
  <c r="S1678" i="1"/>
  <c r="S1697" i="1"/>
  <c r="S1713" i="1"/>
  <c r="S1720" i="1"/>
  <c r="S1774" i="1"/>
  <c r="S1777" i="1"/>
  <c r="S1784" i="1"/>
  <c r="S1838" i="1"/>
  <c r="S1841" i="1"/>
  <c r="S1848" i="1"/>
  <c r="S1902" i="1"/>
  <c r="S1905" i="1"/>
  <c r="S1912" i="1"/>
  <c r="S1966" i="1"/>
  <c r="S1969" i="1"/>
  <c r="S1976" i="1"/>
  <c r="S2030" i="1"/>
  <c r="S2033" i="1"/>
  <c r="S2048" i="1"/>
  <c r="S2056" i="1"/>
  <c r="S2064" i="1"/>
  <c r="S2072" i="1"/>
  <c r="S2080" i="1"/>
  <c r="S2088" i="1"/>
  <c r="S2096" i="1"/>
  <c r="S2104" i="1"/>
  <c r="S2112" i="1"/>
  <c r="S2120" i="1"/>
  <c r="S2128" i="1"/>
  <c r="S2136" i="1"/>
  <c r="S2144" i="1"/>
  <c r="S2152" i="1"/>
  <c r="S2160" i="1"/>
  <c r="S2168" i="1"/>
  <c r="S2176" i="1"/>
  <c r="S2184" i="1"/>
  <c r="S2192" i="1"/>
  <c r="S2200" i="1"/>
  <c r="S2208" i="1"/>
  <c r="S2216" i="1"/>
  <c r="S2224" i="1"/>
  <c r="S2232" i="1"/>
  <c r="S2240" i="1"/>
  <c r="S2248" i="1"/>
  <c r="S2256" i="1"/>
  <c r="S2264" i="1"/>
  <c r="S2272" i="1"/>
  <c r="S2280" i="1"/>
  <c r="S2288" i="1"/>
  <c r="S2296" i="1"/>
  <c r="S2304" i="1"/>
  <c r="S2312" i="1"/>
  <c r="S2320" i="1"/>
  <c r="S1451" i="1"/>
  <c r="S1526" i="1"/>
  <c r="S1536" i="1"/>
  <c r="S1561" i="1"/>
  <c r="S1654" i="1"/>
  <c r="S1689" i="1"/>
  <c r="S1694" i="1"/>
  <c r="S1710" i="1"/>
  <c r="S1734" i="1"/>
  <c r="S1737" i="1"/>
  <c r="S1744" i="1"/>
  <c r="S1798" i="1"/>
  <c r="S1801" i="1"/>
  <c r="S1808" i="1"/>
  <c r="S1862" i="1"/>
  <c r="S1865" i="1"/>
  <c r="S1872" i="1"/>
  <c r="S1926" i="1"/>
  <c r="S1929" i="1"/>
  <c r="S1936" i="1"/>
  <c r="S1990" i="1"/>
  <c r="S1993" i="1"/>
  <c r="S2000" i="1"/>
  <c r="S2040" i="1"/>
  <c r="S2043" i="1"/>
  <c r="S2051" i="1"/>
  <c r="S2059" i="1"/>
  <c r="S2067" i="1"/>
  <c r="S2075" i="1"/>
  <c r="S2083" i="1"/>
  <c r="S2091" i="1"/>
  <c r="S2099" i="1"/>
  <c r="S2107" i="1"/>
  <c r="S2115" i="1"/>
  <c r="S2123" i="1"/>
  <c r="S2131" i="1"/>
  <c r="S2139" i="1"/>
  <c r="S2147" i="1"/>
  <c r="S2155" i="1"/>
  <c r="S2163" i="1"/>
  <c r="S2171" i="1"/>
  <c r="S2179" i="1"/>
  <c r="S2187" i="1"/>
  <c r="S2195" i="1"/>
  <c r="S2203" i="1"/>
  <c r="S2211" i="1"/>
  <c r="S2219" i="1"/>
  <c r="S2227" i="1"/>
  <c r="S2235" i="1"/>
  <c r="S2243" i="1"/>
  <c r="S2251" i="1"/>
  <c r="S2259" i="1"/>
  <c r="S2267" i="1"/>
  <c r="S2275" i="1"/>
  <c r="S2283" i="1"/>
  <c r="S2291" i="1"/>
  <c r="S2299" i="1"/>
  <c r="S2307" i="1"/>
  <c r="S2315" i="1"/>
  <c r="S2323" i="1"/>
  <c r="S2331" i="1"/>
  <c r="S2339" i="1"/>
  <c r="S2347" i="1"/>
  <c r="S2355" i="1"/>
  <c r="S1477" i="1"/>
  <c r="S1590" i="1"/>
  <c r="S1600" i="1"/>
  <c r="S1625" i="1"/>
  <c r="S1630" i="1"/>
  <c r="S1686" i="1"/>
  <c r="S1758" i="1"/>
  <c r="S1761" i="1"/>
  <c r="S1768" i="1"/>
  <c r="S1822" i="1"/>
  <c r="S1825" i="1"/>
  <c r="S1832" i="1"/>
  <c r="S1886" i="1"/>
  <c r="S1889" i="1"/>
  <c r="S1896" i="1"/>
  <c r="S1950" i="1"/>
  <c r="S1953" i="1"/>
  <c r="S1960" i="1"/>
  <c r="S2014" i="1"/>
  <c r="S2017" i="1"/>
  <c r="S2024" i="1"/>
  <c r="S2046" i="1"/>
  <c r="S2054" i="1"/>
  <c r="S2062" i="1"/>
  <c r="S2070" i="1"/>
  <c r="S2078" i="1"/>
  <c r="S2086" i="1"/>
  <c r="S2094" i="1"/>
  <c r="S2102" i="1"/>
  <c r="S2110" i="1"/>
  <c r="S2118" i="1"/>
  <c r="S2126" i="1"/>
  <c r="S2134" i="1"/>
  <c r="S2142" i="1"/>
  <c r="S2150" i="1"/>
  <c r="S2158" i="1"/>
  <c r="S2166" i="1"/>
  <c r="S1537" i="1"/>
  <c r="S1558" i="1"/>
  <c r="S1718" i="1"/>
  <c r="S1721" i="1"/>
  <c r="S1728" i="1"/>
  <c r="S1782" i="1"/>
  <c r="S1785" i="1"/>
  <c r="S1792" i="1"/>
  <c r="S1846" i="1"/>
  <c r="S1849" i="1"/>
  <c r="S1856" i="1"/>
  <c r="S1910" i="1"/>
  <c r="S1913" i="1"/>
  <c r="S1920" i="1"/>
  <c r="S1974" i="1"/>
  <c r="S1977" i="1"/>
  <c r="S1984" i="1"/>
  <c r="S2049" i="1"/>
  <c r="S2057" i="1"/>
  <c r="S2065" i="1"/>
  <c r="S2073" i="1"/>
  <c r="S2081" i="1"/>
  <c r="S2089" i="1"/>
  <c r="S2097" i="1"/>
  <c r="S2105" i="1"/>
  <c r="S2113" i="1"/>
  <c r="S2121" i="1"/>
  <c r="S2129" i="1"/>
  <c r="S2137" i="1"/>
  <c r="S2145" i="1"/>
  <c r="S2153" i="1"/>
  <c r="S2161" i="1"/>
  <c r="S1568" i="1"/>
  <c r="S1601" i="1"/>
  <c r="S1622" i="1"/>
  <c r="S1640" i="1"/>
  <c r="S1742" i="1"/>
  <c r="S1745" i="1"/>
  <c r="S1752" i="1"/>
  <c r="S1806" i="1"/>
  <c r="S1809" i="1"/>
  <c r="S1816" i="1"/>
  <c r="S1870" i="1"/>
  <c r="S1873" i="1"/>
  <c r="S1880" i="1"/>
  <c r="S1934" i="1"/>
  <c r="S1937" i="1"/>
  <c r="S1944" i="1"/>
  <c r="S1998" i="1"/>
  <c r="S2001" i="1"/>
  <c r="S2008" i="1"/>
  <c r="S2038" i="1"/>
  <c r="S2041" i="1"/>
  <c r="S2044" i="1"/>
  <c r="S2052" i="1"/>
  <c r="S2060" i="1"/>
  <c r="S2068" i="1"/>
  <c r="S2076" i="1"/>
  <c r="S2084" i="1"/>
  <c r="S2092" i="1"/>
  <c r="S2100" i="1"/>
  <c r="S2108" i="1"/>
  <c r="S2116" i="1"/>
  <c r="S2124" i="1"/>
  <c r="S2132" i="1"/>
  <c r="S2140" i="1"/>
  <c r="S2148" i="1"/>
  <c r="S2156" i="1"/>
  <c r="S2164" i="1"/>
  <c r="S2172" i="1"/>
  <c r="S2180" i="1"/>
  <c r="S2188" i="1"/>
  <c r="S2196" i="1"/>
  <c r="S2204" i="1"/>
  <c r="S2212" i="1"/>
  <c r="S2220" i="1"/>
  <c r="S2228" i="1"/>
  <c r="S2236" i="1"/>
  <c r="S2244" i="1"/>
  <c r="S2252" i="1"/>
  <c r="S2260" i="1"/>
  <c r="S2268" i="1"/>
  <c r="S2276" i="1"/>
  <c r="S2284" i="1"/>
  <c r="S2292" i="1"/>
  <c r="S2300" i="1"/>
  <c r="S2308" i="1"/>
  <c r="S2316" i="1"/>
  <c r="S2324" i="1"/>
  <c r="S2332" i="1"/>
  <c r="S2340" i="1"/>
  <c r="S2348" i="1"/>
  <c r="S2356" i="1"/>
  <c r="S2364" i="1"/>
  <c r="S1544" i="1"/>
  <c r="S1499" i="1"/>
  <c r="S1529" i="1"/>
  <c r="S1534" i="1"/>
  <c r="S1593" i="1"/>
  <c r="S1632" i="1"/>
  <c r="S1649" i="1"/>
  <c r="S1672" i="1"/>
  <c r="S1688" i="1"/>
  <c r="S1750" i="1"/>
  <c r="S1760" i="1"/>
  <c r="S1766" i="1"/>
  <c r="S1776" i="1"/>
  <c r="S1918" i="1"/>
  <c r="S1945" i="1"/>
  <c r="S1961" i="1"/>
  <c r="S1992" i="1"/>
  <c r="S2045" i="1"/>
  <c r="S2077" i="1"/>
  <c r="S2109" i="1"/>
  <c r="S2141" i="1"/>
  <c r="S2183" i="1"/>
  <c r="S2186" i="1"/>
  <c r="S2190" i="1"/>
  <c r="S2197" i="1"/>
  <c r="S2215" i="1"/>
  <c r="S2218" i="1"/>
  <c r="S2222" i="1"/>
  <c r="S2229" i="1"/>
  <c r="S2247" i="1"/>
  <c r="S2250" i="1"/>
  <c r="S2254" i="1"/>
  <c r="S2261" i="1"/>
  <c r="S2279" i="1"/>
  <c r="S2282" i="1"/>
  <c r="S2286" i="1"/>
  <c r="S2293" i="1"/>
  <c r="S2311" i="1"/>
  <c r="S2314" i="1"/>
  <c r="S2318" i="1"/>
  <c r="S2325" i="1"/>
  <c r="S2335" i="1"/>
  <c r="S2341" i="1"/>
  <c r="S2351" i="1"/>
  <c r="S2357" i="1"/>
  <c r="S2363" i="1"/>
  <c r="S2366" i="1"/>
  <c r="S2374" i="1"/>
  <c r="S2382" i="1"/>
  <c r="S2390" i="1"/>
  <c r="S2398" i="1"/>
  <c r="S2406" i="1"/>
  <c r="S2414" i="1"/>
  <c r="S2422" i="1"/>
  <c r="S2430" i="1"/>
  <c r="S2438" i="1"/>
  <c r="S2446" i="1"/>
  <c r="S2454" i="1"/>
  <c r="S2462" i="1"/>
  <c r="S2470" i="1"/>
  <c r="S2478" i="1"/>
  <c r="S2486" i="1"/>
  <c r="S2494" i="1"/>
  <c r="S2502" i="1"/>
  <c r="S2510" i="1"/>
  <c r="S2518" i="1"/>
  <c r="S2526" i="1"/>
  <c r="S2534" i="1"/>
  <c r="S2542" i="1"/>
  <c r="S2550" i="1"/>
  <c r="S2558" i="1"/>
  <c r="S2566" i="1"/>
  <c r="S2574" i="1"/>
  <c r="S2582" i="1"/>
  <c r="S2590" i="1"/>
  <c r="S2598" i="1"/>
  <c r="S2606" i="1"/>
  <c r="S2614" i="1"/>
  <c r="S2622" i="1"/>
  <c r="S2630" i="1"/>
  <c r="S1656" i="1"/>
  <c r="S1814" i="1"/>
  <c r="S1824" i="1"/>
  <c r="S1830" i="1"/>
  <c r="S1840" i="1"/>
  <c r="S1982" i="1"/>
  <c r="S2009" i="1"/>
  <c r="S2025" i="1"/>
  <c r="S2050" i="1"/>
  <c r="S2055" i="1"/>
  <c r="S2082" i="1"/>
  <c r="S2087" i="1"/>
  <c r="S2114" i="1"/>
  <c r="S2119" i="1"/>
  <c r="S2146" i="1"/>
  <c r="S2151" i="1"/>
  <c r="S2169" i="1"/>
  <c r="S2201" i="1"/>
  <c r="S2233" i="1"/>
  <c r="S2265" i="1"/>
  <c r="S2297" i="1"/>
  <c r="S2338" i="1"/>
  <c r="S2354" i="1"/>
  <c r="S2369" i="1"/>
  <c r="S2377" i="1"/>
  <c r="S2385" i="1"/>
  <c r="S2393" i="1"/>
  <c r="S2401" i="1"/>
  <c r="S2409" i="1"/>
  <c r="S2417" i="1"/>
  <c r="S2425" i="1"/>
  <c r="S2433" i="1"/>
  <c r="S2441" i="1"/>
  <c r="S2449" i="1"/>
  <c r="S2457" i="1"/>
  <c r="S2465" i="1"/>
  <c r="S2473" i="1"/>
  <c r="S2481" i="1"/>
  <c r="S2489" i="1"/>
  <c r="S2497" i="1"/>
  <c r="S2505" i="1"/>
  <c r="S2513" i="1"/>
  <c r="S2521" i="1"/>
  <c r="S2529" i="1"/>
  <c r="S2537" i="1"/>
  <c r="S2545" i="1"/>
  <c r="S2553" i="1"/>
  <c r="S2561" i="1"/>
  <c r="S2569" i="1"/>
  <c r="S2577" i="1"/>
  <c r="S2585" i="1"/>
  <c r="S2593" i="1"/>
  <c r="S2601" i="1"/>
  <c r="S2609" i="1"/>
  <c r="S2617" i="1"/>
  <c r="S2625" i="1"/>
  <c r="S1608" i="1"/>
  <c r="S1729" i="1"/>
  <c r="S1878" i="1"/>
  <c r="S1888" i="1"/>
  <c r="S1894" i="1"/>
  <c r="S1904" i="1"/>
  <c r="S2069" i="1"/>
  <c r="S2101" i="1"/>
  <c r="S2133" i="1"/>
  <c r="S2165" i="1"/>
  <c r="S2173" i="1"/>
  <c r="S2191" i="1"/>
  <c r="S2194" i="1"/>
  <c r="S2198" i="1"/>
  <c r="S2205" i="1"/>
  <c r="S2223" i="1"/>
  <c r="S2226" i="1"/>
  <c r="S2230" i="1"/>
  <c r="S2237" i="1"/>
  <c r="S2255" i="1"/>
  <c r="S2258" i="1"/>
  <c r="S2262" i="1"/>
  <c r="S2269" i="1"/>
  <c r="S2287" i="1"/>
  <c r="S2290" i="1"/>
  <c r="S2294" i="1"/>
  <c r="S2301" i="1"/>
  <c r="S2319" i="1"/>
  <c r="S2322" i="1"/>
  <c r="S2326" i="1"/>
  <c r="S2329" i="1"/>
  <c r="S2342" i="1"/>
  <c r="S2345" i="1"/>
  <c r="S2358" i="1"/>
  <c r="S2361" i="1"/>
  <c r="S2372" i="1"/>
  <c r="S2380" i="1"/>
  <c r="S2388" i="1"/>
  <c r="S2396" i="1"/>
  <c r="S2404" i="1"/>
  <c r="S2412" i="1"/>
  <c r="S2420" i="1"/>
  <c r="S2428" i="1"/>
  <c r="S2436" i="1"/>
  <c r="S2444" i="1"/>
  <c r="S2452" i="1"/>
  <c r="S2460" i="1"/>
  <c r="S2468" i="1"/>
  <c r="S2476" i="1"/>
  <c r="S2484" i="1"/>
  <c r="S2492" i="1"/>
  <c r="S2500" i="1"/>
  <c r="S2508" i="1"/>
  <c r="S2516" i="1"/>
  <c r="S2524" i="1"/>
  <c r="S2532" i="1"/>
  <c r="S2540" i="1"/>
  <c r="S2548" i="1"/>
  <c r="S2556" i="1"/>
  <c r="S2564" i="1"/>
  <c r="S2572" i="1"/>
  <c r="S2580" i="1"/>
  <c r="S2588" i="1"/>
  <c r="S2596" i="1"/>
  <c r="S2604" i="1"/>
  <c r="S2612" i="1"/>
  <c r="S2620" i="1"/>
  <c r="S2628" i="1"/>
  <c r="S2634" i="1"/>
  <c r="S2642" i="1"/>
  <c r="S2650" i="1"/>
  <c r="S2658" i="1"/>
  <c r="S2666" i="1"/>
  <c r="S2674" i="1"/>
  <c r="S2682" i="1"/>
  <c r="S2690" i="1"/>
  <c r="S2698" i="1"/>
  <c r="S2706" i="1"/>
  <c r="S2714" i="1"/>
  <c r="S2722" i="1"/>
  <c r="S1646" i="1"/>
  <c r="S1696" i="1"/>
  <c r="S1793" i="1"/>
  <c r="S1942" i="1"/>
  <c r="S1952" i="1"/>
  <c r="S1958" i="1"/>
  <c r="S1968" i="1"/>
  <c r="S2036" i="1"/>
  <c r="S2047" i="1"/>
  <c r="S2074" i="1"/>
  <c r="S2079" i="1"/>
  <c r="S2106" i="1"/>
  <c r="S2111" i="1"/>
  <c r="S2138" i="1"/>
  <c r="S2143" i="1"/>
  <c r="S2177" i="1"/>
  <c r="S2209" i="1"/>
  <c r="S2241" i="1"/>
  <c r="S2273" i="1"/>
  <c r="S2305" i="1"/>
  <c r="S2336" i="1"/>
  <c r="S2352" i="1"/>
  <c r="S2367" i="1"/>
  <c r="S2375" i="1"/>
  <c r="S2383" i="1"/>
  <c r="S2391" i="1"/>
  <c r="S2399" i="1"/>
  <c r="S2407" i="1"/>
  <c r="S2415" i="1"/>
  <c r="S2423" i="1"/>
  <c r="S2431" i="1"/>
  <c r="S2439" i="1"/>
  <c r="S2447" i="1"/>
  <c r="S2455" i="1"/>
  <c r="S2463" i="1"/>
  <c r="S2471" i="1"/>
  <c r="S2479" i="1"/>
  <c r="S2487" i="1"/>
  <c r="S2495" i="1"/>
  <c r="S2503" i="1"/>
  <c r="S2511" i="1"/>
  <c r="S2519" i="1"/>
  <c r="S2527" i="1"/>
  <c r="S2535" i="1"/>
  <c r="S2543" i="1"/>
  <c r="S2551" i="1"/>
  <c r="S2559" i="1"/>
  <c r="S2567" i="1"/>
  <c r="S2575" i="1"/>
  <c r="S2583" i="1"/>
  <c r="S2591" i="1"/>
  <c r="S2599" i="1"/>
  <c r="S2607" i="1"/>
  <c r="S2615" i="1"/>
  <c r="S2623" i="1"/>
  <c r="S2637" i="1"/>
  <c r="S2645" i="1"/>
  <c r="S2653" i="1"/>
  <c r="S2661" i="1"/>
  <c r="S2669" i="1"/>
  <c r="S2677" i="1"/>
  <c r="S2685" i="1"/>
  <c r="S2693" i="1"/>
  <c r="S2701" i="1"/>
  <c r="S2709" i="1"/>
  <c r="S2717" i="1"/>
  <c r="S2725" i="1"/>
  <c r="S2733" i="1"/>
  <c r="S2741" i="1"/>
  <c r="S2749" i="1"/>
  <c r="S2757" i="1"/>
  <c r="S2765" i="1"/>
  <c r="S1664" i="1"/>
  <c r="S1736" i="1"/>
  <c r="S1857" i="1"/>
  <c r="S2006" i="1"/>
  <c r="S2016" i="1"/>
  <c r="S2022" i="1"/>
  <c r="S2032" i="1"/>
  <c r="S2061" i="1"/>
  <c r="S2093" i="1"/>
  <c r="S2125" i="1"/>
  <c r="S2157" i="1"/>
  <c r="S2170" i="1"/>
  <c r="S2174" i="1"/>
  <c r="S2181" i="1"/>
  <c r="S2199" i="1"/>
  <c r="S2202" i="1"/>
  <c r="S2206" i="1"/>
  <c r="S2213" i="1"/>
  <c r="S2231" i="1"/>
  <c r="S2234" i="1"/>
  <c r="S2238" i="1"/>
  <c r="S2245" i="1"/>
  <c r="S2263" i="1"/>
  <c r="S2266" i="1"/>
  <c r="S2270" i="1"/>
  <c r="S2277" i="1"/>
  <c r="S2295" i="1"/>
  <c r="S2298" i="1"/>
  <c r="S2302" i="1"/>
  <c r="S2309" i="1"/>
  <c r="S2327" i="1"/>
  <c r="S2333" i="1"/>
  <c r="S2343" i="1"/>
  <c r="S2349" i="1"/>
  <c r="S2359" i="1"/>
  <c r="S2370" i="1"/>
  <c r="S2378" i="1"/>
  <c r="S2386" i="1"/>
  <c r="S2394" i="1"/>
  <c r="S2402" i="1"/>
  <c r="S2410" i="1"/>
  <c r="S2418" i="1"/>
  <c r="S2426" i="1"/>
  <c r="S2434" i="1"/>
  <c r="S2442" i="1"/>
  <c r="S2450" i="1"/>
  <c r="S2458" i="1"/>
  <c r="S2466" i="1"/>
  <c r="S2474" i="1"/>
  <c r="S2482" i="1"/>
  <c r="S2490" i="1"/>
  <c r="S2498" i="1"/>
  <c r="S2506" i="1"/>
  <c r="S2514" i="1"/>
  <c r="S2522" i="1"/>
  <c r="S2530" i="1"/>
  <c r="S2538" i="1"/>
  <c r="S2546" i="1"/>
  <c r="S2554" i="1"/>
  <c r="S2562" i="1"/>
  <c r="S2570" i="1"/>
  <c r="S2578" i="1"/>
  <c r="S2586" i="1"/>
  <c r="S2594" i="1"/>
  <c r="S2602" i="1"/>
  <c r="S2610" i="1"/>
  <c r="S2618" i="1"/>
  <c r="S2626" i="1"/>
  <c r="S2632" i="1"/>
  <c r="S2640" i="1"/>
  <c r="S2648" i="1"/>
  <c r="S2656" i="1"/>
  <c r="S1681" i="1"/>
  <c r="S1704" i="1"/>
  <c r="S1726" i="1"/>
  <c r="S1753" i="1"/>
  <c r="S1769" i="1"/>
  <c r="S1800" i="1"/>
  <c r="S1921" i="1"/>
  <c r="S2066" i="1"/>
  <c r="S2071" i="1"/>
  <c r="S2098" i="1"/>
  <c r="S2103" i="1"/>
  <c r="S2130" i="1"/>
  <c r="S2135" i="1"/>
  <c r="S2162" i="1"/>
  <c r="S2167" i="1"/>
  <c r="S2185" i="1"/>
  <c r="S2217" i="1"/>
  <c r="S2249" i="1"/>
  <c r="S2281" i="1"/>
  <c r="S2313" i="1"/>
  <c r="S2330" i="1"/>
  <c r="S2346" i="1"/>
  <c r="S2362" i="1"/>
  <c r="S2365" i="1"/>
  <c r="S2373" i="1"/>
  <c r="S2381" i="1"/>
  <c r="S2389" i="1"/>
  <c r="S2397" i="1"/>
  <c r="S1665" i="1"/>
  <c r="S1790" i="1"/>
  <c r="S1817" i="1"/>
  <c r="S1833" i="1"/>
  <c r="S1864" i="1"/>
  <c r="S1985" i="1"/>
  <c r="S2053" i="1"/>
  <c r="S2085" i="1"/>
  <c r="S2117" i="1"/>
  <c r="S2149" i="1"/>
  <c r="S2175" i="1"/>
  <c r="S2178" i="1"/>
  <c r="S2182" i="1"/>
  <c r="S2189" i="1"/>
  <c r="S2207" i="1"/>
  <c r="S2210" i="1"/>
  <c r="S2214" i="1"/>
  <c r="S2221" i="1"/>
  <c r="S2239" i="1"/>
  <c r="S2242" i="1"/>
  <c r="S2246" i="1"/>
  <c r="S2253" i="1"/>
  <c r="S2271" i="1"/>
  <c r="S2274" i="1"/>
  <c r="S2278" i="1"/>
  <c r="S2285" i="1"/>
  <c r="S2303" i="1"/>
  <c r="S2306" i="1"/>
  <c r="S2310" i="1"/>
  <c r="S2317" i="1"/>
  <c r="S2334" i="1"/>
  <c r="S2337" i="1"/>
  <c r="S2350" i="1"/>
  <c r="S2353" i="1"/>
  <c r="S2368" i="1"/>
  <c r="S2376" i="1"/>
  <c r="S2384" i="1"/>
  <c r="S2392" i="1"/>
  <c r="S2400" i="1"/>
  <c r="S2408" i="1"/>
  <c r="S2416" i="1"/>
  <c r="S2424" i="1"/>
  <c r="S2432" i="1"/>
  <c r="S2440" i="1"/>
  <c r="S2448" i="1"/>
  <c r="S2456" i="1"/>
  <c r="S2464" i="1"/>
  <c r="S2472" i="1"/>
  <c r="S2480" i="1"/>
  <c r="S2488" i="1"/>
  <c r="S2496" i="1"/>
  <c r="S2504" i="1"/>
  <c r="S1598" i="1"/>
  <c r="S1854" i="1"/>
  <c r="S1881" i="1"/>
  <c r="S1897" i="1"/>
  <c r="S1928" i="1"/>
  <c r="S2058" i="1"/>
  <c r="S2063" i="1"/>
  <c r="S2090" i="1"/>
  <c r="S2095" i="1"/>
  <c r="S2122" i="1"/>
  <c r="S2127" i="1"/>
  <c r="S2154" i="1"/>
  <c r="S2159" i="1"/>
  <c r="S2193" i="1"/>
  <c r="S2225" i="1"/>
  <c r="S2257" i="1"/>
  <c r="S2289" i="1"/>
  <c r="S2321" i="1"/>
  <c r="S2328" i="1"/>
  <c r="S2344" i="1"/>
  <c r="S2360" i="1"/>
  <c r="S2371" i="1"/>
  <c r="S2379" i="1"/>
  <c r="S2387" i="1"/>
  <c r="S2395" i="1"/>
  <c r="S2403" i="1"/>
  <c r="S2411" i="1"/>
  <c r="S2419" i="1"/>
  <c r="S2427" i="1"/>
  <c r="S2435" i="1"/>
  <c r="S2443" i="1"/>
  <c r="S2451" i="1"/>
  <c r="S2459" i="1"/>
  <c r="S2467" i="1"/>
  <c r="S2475" i="1"/>
  <c r="S2483" i="1"/>
  <c r="S2491" i="1"/>
  <c r="S2499" i="1"/>
  <c r="S2507" i="1"/>
  <c r="S2515" i="1"/>
  <c r="S2523" i="1"/>
  <c r="S2531" i="1"/>
  <c r="S2539" i="1"/>
  <c r="S2547" i="1"/>
  <c r="S2555" i="1"/>
  <c r="S2563" i="1"/>
  <c r="S2571" i="1"/>
  <c r="S2579" i="1"/>
  <c r="S2587" i="1"/>
  <c r="S2595" i="1"/>
  <c r="S2603" i="1"/>
  <c r="S2611" i="1"/>
  <c r="S2619" i="1"/>
  <c r="S2627" i="1"/>
  <c r="S2633" i="1"/>
  <c r="S2641" i="1"/>
  <c r="S2649" i="1"/>
  <c r="S2657" i="1"/>
  <c r="S2664" i="1"/>
  <c r="S2667" i="1"/>
  <c r="S2680" i="1"/>
  <c r="S2683" i="1"/>
  <c r="S2696" i="1"/>
  <c r="S2699" i="1"/>
  <c r="S2712" i="1"/>
  <c r="S2715" i="1"/>
  <c r="S2728" i="1"/>
  <c r="S2748" i="1"/>
  <c r="S2751" i="1"/>
  <c r="S2754" i="1"/>
  <c r="S2760" i="1"/>
  <c r="S2771" i="1"/>
  <c r="S2779" i="1"/>
  <c r="S2787" i="1"/>
  <c r="S2795" i="1"/>
  <c r="S2803" i="1"/>
  <c r="S2811" i="1"/>
  <c r="S2819" i="1"/>
  <c r="S2827" i="1"/>
  <c r="S2835" i="1"/>
  <c r="S2843" i="1"/>
  <c r="S2851" i="1"/>
  <c r="S2859" i="1"/>
  <c r="S2867" i="1"/>
  <c r="S2875" i="1"/>
  <c r="S2883" i="1"/>
  <c r="S2891" i="1"/>
  <c r="S2899" i="1"/>
  <c r="S2907" i="1"/>
  <c r="S2915" i="1"/>
  <c r="S2923" i="1"/>
  <c r="S2931" i="1"/>
  <c r="S2939" i="1"/>
  <c r="S2947" i="1"/>
  <c r="S2955" i="1"/>
  <c r="S2963" i="1"/>
  <c r="S2971" i="1"/>
  <c r="S2979" i="1"/>
  <c r="S2987" i="1"/>
  <c r="S2995" i="1"/>
  <c r="S3003" i="1"/>
  <c r="S3011" i="1"/>
  <c r="S3019" i="1"/>
  <c r="S3027" i="1"/>
  <c r="S3035" i="1"/>
  <c r="S3043" i="1"/>
  <c r="S3051" i="1"/>
  <c r="S3059" i="1"/>
  <c r="S3067" i="1"/>
  <c r="S3075" i="1"/>
  <c r="S3083" i="1"/>
  <c r="S3091" i="1"/>
  <c r="S3099" i="1"/>
  <c r="S3107" i="1"/>
  <c r="S3115" i="1"/>
  <c r="S3123" i="1"/>
  <c r="S3131" i="1"/>
  <c r="S3139" i="1"/>
  <c r="S3147" i="1"/>
  <c r="S3155" i="1"/>
  <c r="S3163" i="1"/>
  <c r="S3171" i="1"/>
  <c r="S3179" i="1"/>
  <c r="S3187" i="1"/>
  <c r="S3195" i="1"/>
  <c r="S3203" i="1"/>
  <c r="S3211" i="1"/>
  <c r="S3219" i="1"/>
  <c r="S3227" i="1"/>
  <c r="S3235" i="1"/>
  <c r="S3243" i="1"/>
  <c r="S3251" i="1"/>
  <c r="S3259" i="1"/>
  <c r="S3267" i="1"/>
  <c r="S3275" i="1"/>
  <c r="S3283" i="1"/>
  <c r="S3291" i="1"/>
  <c r="S3299" i="1"/>
  <c r="S3307" i="1"/>
  <c r="S3315" i="1"/>
  <c r="S2413" i="1"/>
  <c r="S2445" i="1"/>
  <c r="S2477" i="1"/>
  <c r="S2731" i="1"/>
  <c r="S2734" i="1"/>
  <c r="S2737" i="1"/>
  <c r="S2763" i="1"/>
  <c r="S2766" i="1"/>
  <c r="S2774" i="1"/>
  <c r="S2782" i="1"/>
  <c r="S2790" i="1"/>
  <c r="S2798" i="1"/>
  <c r="S2806" i="1"/>
  <c r="S2814" i="1"/>
  <c r="S2822" i="1"/>
  <c r="S2830" i="1"/>
  <c r="S2838" i="1"/>
  <c r="S2846" i="1"/>
  <c r="S2854" i="1"/>
  <c r="S2862" i="1"/>
  <c r="S2870" i="1"/>
  <c r="S2878" i="1"/>
  <c r="S2886" i="1"/>
  <c r="S2894" i="1"/>
  <c r="S2902" i="1"/>
  <c r="S2910" i="1"/>
  <c r="S2918" i="1"/>
  <c r="S2926" i="1"/>
  <c r="S2934" i="1"/>
  <c r="S2942" i="1"/>
  <c r="S2950" i="1"/>
  <c r="S2958" i="1"/>
  <c r="S2966" i="1"/>
  <c r="S2974" i="1"/>
  <c r="S2982" i="1"/>
  <c r="S2990" i="1"/>
  <c r="S2998" i="1"/>
  <c r="S3006" i="1"/>
  <c r="S3014" i="1"/>
  <c r="S3022" i="1"/>
  <c r="S3030" i="1"/>
  <c r="S3038" i="1"/>
  <c r="S3046" i="1"/>
  <c r="S3054" i="1"/>
  <c r="S3062" i="1"/>
  <c r="S3070" i="1"/>
  <c r="S3078" i="1"/>
  <c r="S3086" i="1"/>
  <c r="S3094" i="1"/>
  <c r="S3102" i="1"/>
  <c r="S3110" i="1"/>
  <c r="S3118" i="1"/>
  <c r="S3126" i="1"/>
  <c r="S2509" i="1"/>
  <c r="S2525" i="1"/>
  <c r="S2541" i="1"/>
  <c r="S2557" i="1"/>
  <c r="S2573" i="1"/>
  <c r="S2589" i="1"/>
  <c r="S2605" i="1"/>
  <c r="S2621" i="1"/>
  <c r="S2638" i="1"/>
  <c r="S2646" i="1"/>
  <c r="S2654" i="1"/>
  <c r="S2671" i="1"/>
  <c r="S2687" i="1"/>
  <c r="S2703" i="1"/>
  <c r="S2719" i="1"/>
  <c r="S2740" i="1"/>
  <c r="S2743" i="1"/>
  <c r="S2746" i="1"/>
  <c r="S2752" i="1"/>
  <c r="S2769" i="1"/>
  <c r="S2777" i="1"/>
  <c r="S2785" i="1"/>
  <c r="S2793" i="1"/>
  <c r="S2801" i="1"/>
  <c r="S2809" i="1"/>
  <c r="S2817" i="1"/>
  <c r="S2825" i="1"/>
  <c r="S2833" i="1"/>
  <c r="S2841" i="1"/>
  <c r="S2849" i="1"/>
  <c r="S2857" i="1"/>
  <c r="S2865" i="1"/>
  <c r="S2873" i="1"/>
  <c r="S2881" i="1"/>
  <c r="S2889" i="1"/>
  <c r="S2897" i="1"/>
  <c r="S2905" i="1"/>
  <c r="S2913" i="1"/>
  <c r="S2921" i="1"/>
  <c r="S2929" i="1"/>
  <c r="S2937" i="1"/>
  <c r="S2945" i="1"/>
  <c r="S2953" i="1"/>
  <c r="S2961" i="1"/>
  <c r="S2969" i="1"/>
  <c r="S2977" i="1"/>
  <c r="S2985" i="1"/>
  <c r="S2993" i="1"/>
  <c r="S3001" i="1"/>
  <c r="S3009" i="1"/>
  <c r="S3017" i="1"/>
  <c r="S3025" i="1"/>
  <c r="S3033" i="1"/>
  <c r="S3041" i="1"/>
  <c r="S3049" i="1"/>
  <c r="S3057" i="1"/>
  <c r="S3065" i="1"/>
  <c r="S3073" i="1"/>
  <c r="S3081" i="1"/>
  <c r="S3089" i="1"/>
  <c r="S3097" i="1"/>
  <c r="S3105" i="1"/>
  <c r="S3113" i="1"/>
  <c r="S3121" i="1"/>
  <c r="S3129" i="1"/>
  <c r="S3137" i="1"/>
  <c r="S3145" i="1"/>
  <c r="S2421" i="1"/>
  <c r="S2453" i="1"/>
  <c r="S2485" i="1"/>
  <c r="S2520" i="1"/>
  <c r="S2536" i="1"/>
  <c r="S2552" i="1"/>
  <c r="S2568" i="1"/>
  <c r="S2584" i="1"/>
  <c r="S2600" i="1"/>
  <c r="S2616" i="1"/>
  <c r="S2662" i="1"/>
  <c r="S2665" i="1"/>
  <c r="S2668" i="1"/>
  <c r="S2678" i="1"/>
  <c r="S2681" i="1"/>
  <c r="S2684" i="1"/>
  <c r="S2694" i="1"/>
  <c r="S2697" i="1"/>
  <c r="S2700" i="1"/>
  <c r="S2710" i="1"/>
  <c r="S2713" i="1"/>
  <c r="S2716" i="1"/>
  <c r="S2726" i="1"/>
  <c r="S2729" i="1"/>
  <c r="S2755" i="1"/>
  <c r="S2758" i="1"/>
  <c r="S2761" i="1"/>
  <c r="S2772" i="1"/>
  <c r="S2780" i="1"/>
  <c r="S2788" i="1"/>
  <c r="S2796" i="1"/>
  <c r="S2804" i="1"/>
  <c r="S2812" i="1"/>
  <c r="S2820" i="1"/>
  <c r="S2828" i="1"/>
  <c r="S2836" i="1"/>
  <c r="S2844" i="1"/>
  <c r="S2852" i="1"/>
  <c r="S2860" i="1"/>
  <c r="S2868" i="1"/>
  <c r="S2876" i="1"/>
  <c r="S2884" i="1"/>
  <c r="S2892" i="1"/>
  <c r="S2900" i="1"/>
  <c r="S2908" i="1"/>
  <c r="S2916" i="1"/>
  <c r="S2924" i="1"/>
  <c r="S2932" i="1"/>
  <c r="S2940" i="1"/>
  <c r="S2948" i="1"/>
  <c r="S2956" i="1"/>
  <c r="S2964" i="1"/>
  <c r="S2972" i="1"/>
  <c r="S2980" i="1"/>
  <c r="S2988" i="1"/>
  <c r="S2996" i="1"/>
  <c r="S3004" i="1"/>
  <c r="S3012" i="1"/>
  <c r="S3020" i="1"/>
  <c r="S3028" i="1"/>
  <c r="S3036" i="1"/>
  <c r="S3044" i="1"/>
  <c r="S3052" i="1"/>
  <c r="S3060" i="1"/>
  <c r="S3068" i="1"/>
  <c r="S3076" i="1"/>
  <c r="S3084" i="1"/>
  <c r="S3092" i="1"/>
  <c r="S3100" i="1"/>
  <c r="S3108" i="1"/>
  <c r="S3116" i="1"/>
  <c r="S3124" i="1"/>
  <c r="S3132" i="1"/>
  <c r="S3140" i="1"/>
  <c r="S3148" i="1"/>
  <c r="S3156" i="1"/>
  <c r="S2635" i="1"/>
  <c r="S2643" i="1"/>
  <c r="S2651" i="1"/>
  <c r="S2672" i="1"/>
  <c r="S2675" i="1"/>
  <c r="S2688" i="1"/>
  <c r="S2691" i="1"/>
  <c r="S2704" i="1"/>
  <c r="S2707" i="1"/>
  <c r="S2720" i="1"/>
  <c r="S2723" i="1"/>
  <c r="S2732" i="1"/>
  <c r="S2735" i="1"/>
  <c r="S2738" i="1"/>
  <c r="S2744" i="1"/>
  <c r="S2764" i="1"/>
  <c r="S2767" i="1"/>
  <c r="S2775" i="1"/>
  <c r="S2783" i="1"/>
  <c r="S2791" i="1"/>
  <c r="S2799" i="1"/>
  <c r="S2807" i="1"/>
  <c r="S2815" i="1"/>
  <c r="S2823" i="1"/>
  <c r="S2831" i="1"/>
  <c r="S2839" i="1"/>
  <c r="S2847" i="1"/>
  <c r="S2855" i="1"/>
  <c r="S2863" i="1"/>
  <c r="S2871" i="1"/>
  <c r="S2879" i="1"/>
  <c r="S2887" i="1"/>
  <c r="S2895" i="1"/>
  <c r="S2903" i="1"/>
  <c r="S2911" i="1"/>
  <c r="S2429" i="1"/>
  <c r="S2461" i="1"/>
  <c r="S2493" i="1"/>
  <c r="S2631" i="1"/>
  <c r="S2639" i="1"/>
  <c r="S2647" i="1"/>
  <c r="S2655" i="1"/>
  <c r="S2659" i="1"/>
  <c r="S2747" i="1"/>
  <c r="S2750" i="1"/>
  <c r="S2753" i="1"/>
  <c r="S2770" i="1"/>
  <c r="S2778" i="1"/>
  <c r="S2786" i="1"/>
  <c r="S2794" i="1"/>
  <c r="S2802" i="1"/>
  <c r="S2810" i="1"/>
  <c r="S2818" i="1"/>
  <c r="S2826" i="1"/>
  <c r="S2834" i="1"/>
  <c r="S2842" i="1"/>
  <c r="S2850" i="1"/>
  <c r="S2858" i="1"/>
  <c r="S2866" i="1"/>
  <c r="S2874" i="1"/>
  <c r="S2882" i="1"/>
  <c r="S2890" i="1"/>
  <c r="S2898" i="1"/>
  <c r="S2906" i="1"/>
  <c r="S2914" i="1"/>
  <c r="S2922" i="1"/>
  <c r="S2930" i="1"/>
  <c r="S2938" i="1"/>
  <c r="S2946" i="1"/>
  <c r="S2954" i="1"/>
  <c r="S2962" i="1"/>
  <c r="S2970" i="1"/>
  <c r="S2978" i="1"/>
  <c r="S2986" i="1"/>
  <c r="S2994" i="1"/>
  <c r="S3002" i="1"/>
  <c r="S3010" i="1"/>
  <c r="S3018" i="1"/>
  <c r="S3026" i="1"/>
  <c r="S3034" i="1"/>
  <c r="S3042" i="1"/>
  <c r="S3050" i="1"/>
  <c r="S3058" i="1"/>
  <c r="S3066" i="1"/>
  <c r="S3074" i="1"/>
  <c r="S3082" i="1"/>
  <c r="S3090" i="1"/>
  <c r="S3098" i="1"/>
  <c r="S3106" i="1"/>
  <c r="S3114" i="1"/>
  <c r="S3122" i="1"/>
  <c r="S3130" i="1"/>
  <c r="S3138" i="1"/>
  <c r="S3146" i="1"/>
  <c r="S3154" i="1"/>
  <c r="S3162" i="1"/>
  <c r="S3170" i="1"/>
  <c r="S3178" i="1"/>
  <c r="S3186" i="1"/>
  <c r="S3194" i="1"/>
  <c r="S3202" i="1"/>
  <c r="S3210" i="1"/>
  <c r="S3218" i="1"/>
  <c r="S3226" i="1"/>
  <c r="S3234" i="1"/>
  <c r="S3242" i="1"/>
  <c r="S2517" i="1"/>
  <c r="S2533" i="1"/>
  <c r="S2549" i="1"/>
  <c r="S2565" i="1"/>
  <c r="S2581" i="1"/>
  <c r="S2597" i="1"/>
  <c r="S2613" i="1"/>
  <c r="S2629" i="1"/>
  <c r="S2636" i="1"/>
  <c r="S2644" i="1"/>
  <c r="S2652" i="1"/>
  <c r="S2663" i="1"/>
  <c r="S2679" i="1"/>
  <c r="S2695" i="1"/>
  <c r="S2711" i="1"/>
  <c r="S2727" i="1"/>
  <c r="S2730" i="1"/>
  <c r="S2736" i="1"/>
  <c r="S2756" i="1"/>
  <c r="S2759" i="1"/>
  <c r="S2762" i="1"/>
  <c r="S2773" i="1"/>
  <c r="S2781" i="1"/>
  <c r="S2789" i="1"/>
  <c r="S2797" i="1"/>
  <c r="S2805" i="1"/>
  <c r="S2813" i="1"/>
  <c r="S2821" i="1"/>
  <c r="S2829" i="1"/>
  <c r="S2837" i="1"/>
  <c r="S2845" i="1"/>
  <c r="S2853" i="1"/>
  <c r="S2861" i="1"/>
  <c r="S2869" i="1"/>
  <c r="S2877" i="1"/>
  <c r="S2885" i="1"/>
  <c r="S2893" i="1"/>
  <c r="S2901" i="1"/>
  <c r="S2909" i="1"/>
  <c r="S2917" i="1"/>
  <c r="S2925" i="1"/>
  <c r="S2933" i="1"/>
  <c r="S2941" i="1"/>
  <c r="S2949" i="1"/>
  <c r="S2957" i="1"/>
  <c r="S2965" i="1"/>
  <c r="S2973" i="1"/>
  <c r="S2981" i="1"/>
  <c r="S2989" i="1"/>
  <c r="S2997" i="1"/>
  <c r="S3005" i="1"/>
  <c r="S3013" i="1"/>
  <c r="S3021" i="1"/>
  <c r="S3029" i="1"/>
  <c r="S3037" i="1"/>
  <c r="S3045" i="1"/>
  <c r="S3053" i="1"/>
  <c r="S3061" i="1"/>
  <c r="S3069" i="1"/>
  <c r="S3077" i="1"/>
  <c r="S3085" i="1"/>
  <c r="S3093" i="1"/>
  <c r="S3101" i="1"/>
  <c r="S3109" i="1"/>
  <c r="S3117" i="1"/>
  <c r="S3125" i="1"/>
  <c r="S3133" i="1"/>
  <c r="S3141" i="1"/>
  <c r="S3149" i="1"/>
  <c r="S3157" i="1"/>
  <c r="S3165" i="1"/>
  <c r="S3173" i="1"/>
  <c r="S3181" i="1"/>
  <c r="S3189" i="1"/>
  <c r="S3197" i="1"/>
  <c r="S3205" i="1"/>
  <c r="S3213" i="1"/>
  <c r="S3221" i="1"/>
  <c r="S3229" i="1"/>
  <c r="S3237" i="1"/>
  <c r="S3245" i="1"/>
  <c r="S3253" i="1"/>
  <c r="S3261" i="1"/>
  <c r="S2405" i="1"/>
  <c r="S2437" i="1"/>
  <c r="S2469" i="1"/>
  <c r="S2501" i="1"/>
  <c r="S2512" i="1"/>
  <c r="S2528" i="1"/>
  <c r="S2544" i="1"/>
  <c r="S2560" i="1"/>
  <c r="S2576" i="1"/>
  <c r="S2592" i="1"/>
  <c r="S2608" i="1"/>
  <c r="S2624" i="1"/>
  <c r="S2660" i="1"/>
  <c r="S2670" i="1"/>
  <c r="S2673" i="1"/>
  <c r="S2676" i="1"/>
  <c r="S2686" i="1"/>
  <c r="S2689" i="1"/>
  <c r="S2692" i="1"/>
  <c r="S2702" i="1"/>
  <c r="S2705" i="1"/>
  <c r="S2708" i="1"/>
  <c r="S2776" i="1"/>
  <c r="S2808" i="1"/>
  <c r="S2840" i="1"/>
  <c r="S2872" i="1"/>
  <c r="S2904" i="1"/>
  <c r="S3135" i="1"/>
  <c r="S3144" i="1"/>
  <c r="S3164" i="1"/>
  <c r="S3168" i="1"/>
  <c r="S3175" i="1"/>
  <c r="S3196" i="1"/>
  <c r="S3200" i="1"/>
  <c r="S3207" i="1"/>
  <c r="S3228" i="1"/>
  <c r="S3232" i="1"/>
  <c r="S3239" i="1"/>
  <c r="S3256" i="1"/>
  <c r="S3265" i="1"/>
  <c r="S3268" i="1"/>
  <c r="S3271" i="1"/>
  <c r="S3297" i="1"/>
  <c r="S3300" i="1"/>
  <c r="S3303" i="1"/>
  <c r="S3320" i="1"/>
  <c r="S3328" i="1"/>
  <c r="S3336" i="1"/>
  <c r="S3344" i="1"/>
  <c r="S3352" i="1"/>
  <c r="S3360" i="1"/>
  <c r="S3368" i="1"/>
  <c r="S3376" i="1"/>
  <c r="S3384" i="1"/>
  <c r="S3392" i="1"/>
  <c r="S3400" i="1"/>
  <c r="S3408" i="1"/>
  <c r="S3416" i="1"/>
  <c r="S3424" i="1"/>
  <c r="S3432" i="1"/>
  <c r="S3440" i="1"/>
  <c r="S3448" i="1"/>
  <c r="S3456" i="1"/>
  <c r="S3464" i="1"/>
  <c r="S3472" i="1"/>
  <c r="S3480" i="1"/>
  <c r="S3488" i="1"/>
  <c r="S3496" i="1"/>
  <c r="S3504" i="1"/>
  <c r="S3512" i="1"/>
  <c r="S3520" i="1"/>
  <c r="S3528" i="1"/>
  <c r="S3536" i="1"/>
  <c r="S3544" i="1"/>
  <c r="S3552" i="1"/>
  <c r="S3560" i="1"/>
  <c r="S3568" i="1"/>
  <c r="S3576" i="1"/>
  <c r="S3584" i="1"/>
  <c r="S3592" i="1"/>
  <c r="S3600" i="1"/>
  <c r="S3608" i="1"/>
  <c r="S3616" i="1"/>
  <c r="S3624" i="1"/>
  <c r="S3632" i="1"/>
  <c r="S3640" i="1"/>
  <c r="S3648" i="1"/>
  <c r="S3656" i="1"/>
  <c r="S3664" i="1"/>
  <c r="S3672" i="1"/>
  <c r="S3680" i="1"/>
  <c r="S3688" i="1"/>
  <c r="S3696" i="1"/>
  <c r="S3704" i="1"/>
  <c r="S3712" i="1"/>
  <c r="S3720" i="1"/>
  <c r="S3728" i="1"/>
  <c r="S3736" i="1"/>
  <c r="S3744" i="1"/>
  <c r="S3752" i="1"/>
  <c r="S3760" i="1"/>
  <c r="S3768" i="1"/>
  <c r="S3776" i="1"/>
  <c r="S3784" i="1"/>
  <c r="S2928" i="1"/>
  <c r="S2944" i="1"/>
  <c r="S2960" i="1"/>
  <c r="S2976" i="1"/>
  <c r="S2992" i="1"/>
  <c r="S3008" i="1"/>
  <c r="S3024" i="1"/>
  <c r="S3040" i="1"/>
  <c r="S3056" i="1"/>
  <c r="S3072" i="1"/>
  <c r="S3088" i="1"/>
  <c r="S3104" i="1"/>
  <c r="S3120" i="1"/>
  <c r="S3153" i="1"/>
  <c r="S3161" i="1"/>
  <c r="S3190" i="1"/>
  <c r="S3193" i="1"/>
  <c r="S3222" i="1"/>
  <c r="S3225" i="1"/>
  <c r="S3274" i="1"/>
  <c r="S3277" i="1"/>
  <c r="S3280" i="1"/>
  <c r="S3286" i="1"/>
  <c r="S3306" i="1"/>
  <c r="S3309" i="1"/>
  <c r="S3312" i="1"/>
  <c r="S3323" i="1"/>
  <c r="S3331" i="1"/>
  <c r="S3339" i="1"/>
  <c r="S3347" i="1"/>
  <c r="S3355" i="1"/>
  <c r="S3363" i="1"/>
  <c r="S3371" i="1"/>
  <c r="S3379" i="1"/>
  <c r="S3387" i="1"/>
  <c r="S3395" i="1"/>
  <c r="S3403" i="1"/>
  <c r="S3411" i="1"/>
  <c r="S3419" i="1"/>
  <c r="S3427" i="1"/>
  <c r="S3435" i="1"/>
  <c r="S3443" i="1"/>
  <c r="S3451" i="1"/>
  <c r="S3459" i="1"/>
  <c r="S3467" i="1"/>
  <c r="S3475" i="1"/>
  <c r="S3483" i="1"/>
  <c r="S3491" i="1"/>
  <c r="S3499" i="1"/>
  <c r="S3507" i="1"/>
  <c r="S3515" i="1"/>
  <c r="S3523" i="1"/>
  <c r="S3531" i="1"/>
  <c r="S3539" i="1"/>
  <c r="S3547" i="1"/>
  <c r="S3555" i="1"/>
  <c r="S3563" i="1"/>
  <c r="S3571" i="1"/>
  <c r="S3579" i="1"/>
  <c r="S3587" i="1"/>
  <c r="S3595" i="1"/>
  <c r="S3603" i="1"/>
  <c r="S3611" i="1"/>
  <c r="S3619" i="1"/>
  <c r="S3627" i="1"/>
  <c r="S3635" i="1"/>
  <c r="S3643" i="1"/>
  <c r="S3651" i="1"/>
  <c r="S3659" i="1"/>
  <c r="S3667" i="1"/>
  <c r="S3675" i="1"/>
  <c r="S3683" i="1"/>
  <c r="S3691" i="1"/>
  <c r="S3699" i="1"/>
  <c r="S3707" i="1"/>
  <c r="S3715" i="1"/>
  <c r="S3723" i="1"/>
  <c r="S3731" i="1"/>
  <c r="S3739" i="1"/>
  <c r="S3747" i="1"/>
  <c r="S3755" i="1"/>
  <c r="S3763" i="1"/>
  <c r="S3771" i="1"/>
  <c r="S3779" i="1"/>
  <c r="S3787" i="1"/>
  <c r="S3795" i="1"/>
  <c r="S2784" i="1"/>
  <c r="S2816" i="1"/>
  <c r="S2848" i="1"/>
  <c r="S2880" i="1"/>
  <c r="S2912" i="1"/>
  <c r="S3136" i="1"/>
  <c r="S3150" i="1"/>
  <c r="S3158" i="1"/>
  <c r="S3172" i="1"/>
  <c r="S3176" i="1"/>
  <c r="S3183" i="1"/>
  <c r="S3204" i="1"/>
  <c r="S3208" i="1"/>
  <c r="S3215" i="1"/>
  <c r="S3236" i="1"/>
  <c r="S3240" i="1"/>
  <c r="S3247" i="1"/>
  <c r="S3250" i="1"/>
  <c r="S3263" i="1"/>
  <c r="S3289" i="1"/>
  <c r="S3292" i="1"/>
  <c r="S3295" i="1"/>
  <c r="S3318" i="1"/>
  <c r="S3326" i="1"/>
  <c r="S3334" i="1"/>
  <c r="S3342" i="1"/>
  <c r="S3350" i="1"/>
  <c r="S3358" i="1"/>
  <c r="S3366" i="1"/>
  <c r="S3374" i="1"/>
  <c r="S3382" i="1"/>
  <c r="S3390" i="1"/>
  <c r="S3398" i="1"/>
  <c r="S3406" i="1"/>
  <c r="S3414" i="1"/>
  <c r="S3422" i="1"/>
  <c r="S3430" i="1"/>
  <c r="S3438" i="1"/>
  <c r="S3446" i="1"/>
  <c r="S3454" i="1"/>
  <c r="S3462" i="1"/>
  <c r="S3470" i="1"/>
  <c r="S3478" i="1"/>
  <c r="S3486" i="1"/>
  <c r="S3494" i="1"/>
  <c r="S3502" i="1"/>
  <c r="S3510" i="1"/>
  <c r="S3518" i="1"/>
  <c r="S3526" i="1"/>
  <c r="S3534" i="1"/>
  <c r="S2718" i="1"/>
  <c r="S2724" i="1"/>
  <c r="S2739" i="1"/>
  <c r="S2745" i="1"/>
  <c r="S2919" i="1"/>
  <c r="S2935" i="1"/>
  <c r="S2951" i="1"/>
  <c r="S2967" i="1"/>
  <c r="S2983" i="1"/>
  <c r="S2999" i="1"/>
  <c r="S3015" i="1"/>
  <c r="S3031" i="1"/>
  <c r="S3047" i="1"/>
  <c r="S3063" i="1"/>
  <c r="S3079" i="1"/>
  <c r="S3095" i="1"/>
  <c r="S3111" i="1"/>
  <c r="S3127" i="1"/>
  <c r="S3166" i="1"/>
  <c r="S3169" i="1"/>
  <c r="S3198" i="1"/>
  <c r="S3201" i="1"/>
  <c r="S3230" i="1"/>
  <c r="S3233" i="1"/>
  <c r="S3254" i="1"/>
  <c r="S3257" i="1"/>
  <c r="S3260" i="1"/>
  <c r="S3266" i="1"/>
  <c r="S3269" i="1"/>
  <c r="S3272" i="1"/>
  <c r="S3278" i="1"/>
  <c r="S3298" i="1"/>
  <c r="S3301" i="1"/>
  <c r="S3304" i="1"/>
  <c r="S3310" i="1"/>
  <c r="S3321" i="1"/>
  <c r="S3329" i="1"/>
  <c r="S3337" i="1"/>
  <c r="S3345" i="1"/>
  <c r="S3353" i="1"/>
  <c r="S3361" i="1"/>
  <c r="S3369" i="1"/>
  <c r="S3377" i="1"/>
  <c r="S3385" i="1"/>
  <c r="S3393" i="1"/>
  <c r="S3401" i="1"/>
  <c r="S3409" i="1"/>
  <c r="S3417" i="1"/>
  <c r="S3425" i="1"/>
  <c r="S3433" i="1"/>
  <c r="S3441" i="1"/>
  <c r="S3449" i="1"/>
  <c r="S3457" i="1"/>
  <c r="S3465" i="1"/>
  <c r="S3473" i="1"/>
  <c r="S3481" i="1"/>
  <c r="S3489" i="1"/>
  <c r="S3497" i="1"/>
  <c r="S3505" i="1"/>
  <c r="S3513" i="1"/>
  <c r="S3521" i="1"/>
  <c r="S3529" i="1"/>
  <c r="S3537" i="1"/>
  <c r="S3545" i="1"/>
  <c r="S3553" i="1"/>
  <c r="S3561" i="1"/>
  <c r="S3569" i="1"/>
  <c r="S3577" i="1"/>
  <c r="S3585" i="1"/>
  <c r="S3593" i="1"/>
  <c r="S3601" i="1"/>
  <c r="S3609" i="1"/>
  <c r="S3617" i="1"/>
  <c r="S3625" i="1"/>
  <c r="S3633" i="1"/>
  <c r="S3641" i="1"/>
  <c r="S3649" i="1"/>
  <c r="S3657" i="1"/>
  <c r="S3665" i="1"/>
  <c r="S3673" i="1"/>
  <c r="S3681" i="1"/>
  <c r="S3689" i="1"/>
  <c r="S3697" i="1"/>
  <c r="S3705" i="1"/>
  <c r="S3713" i="1"/>
  <c r="S3721" i="1"/>
  <c r="S3729" i="1"/>
  <c r="S3737" i="1"/>
  <c r="S3745" i="1"/>
  <c r="S3753" i="1"/>
  <c r="S3761" i="1"/>
  <c r="S3769" i="1"/>
  <c r="S3777" i="1"/>
  <c r="S3785" i="1"/>
  <c r="S3793" i="1"/>
  <c r="S2792" i="1"/>
  <c r="S2824" i="1"/>
  <c r="S2856" i="1"/>
  <c r="S2888" i="1"/>
  <c r="S3142" i="1"/>
  <c r="S3151" i="1"/>
  <c r="S3159" i="1"/>
  <c r="S3180" i="1"/>
  <c r="S3184" i="1"/>
  <c r="S3191" i="1"/>
  <c r="S3212" i="1"/>
  <c r="S3216" i="1"/>
  <c r="S3223" i="1"/>
  <c r="S3244" i="1"/>
  <c r="S3248" i="1"/>
  <c r="S3281" i="1"/>
  <c r="S3284" i="1"/>
  <c r="S3287" i="1"/>
  <c r="S3313" i="1"/>
  <c r="S3316" i="1"/>
  <c r="S3324" i="1"/>
  <c r="S3332" i="1"/>
  <c r="S3340" i="1"/>
  <c r="S3348" i="1"/>
  <c r="S3356" i="1"/>
  <c r="S3364" i="1"/>
  <c r="S3372" i="1"/>
  <c r="S3380" i="1"/>
  <c r="S3388" i="1"/>
  <c r="S3396" i="1"/>
  <c r="S3404" i="1"/>
  <c r="S3412" i="1"/>
  <c r="S3420" i="1"/>
  <c r="S3428" i="1"/>
  <c r="S3436" i="1"/>
  <c r="S3444" i="1"/>
  <c r="S3452" i="1"/>
  <c r="S3460" i="1"/>
  <c r="S3468" i="1"/>
  <c r="S3476" i="1"/>
  <c r="S3484" i="1"/>
  <c r="S3492" i="1"/>
  <c r="S3500" i="1"/>
  <c r="S3508" i="1"/>
  <c r="S3516" i="1"/>
  <c r="S3524" i="1"/>
  <c r="S3532" i="1"/>
  <c r="S3540" i="1"/>
  <c r="S3548" i="1"/>
  <c r="S3556" i="1"/>
  <c r="S3564" i="1"/>
  <c r="S3572" i="1"/>
  <c r="S3580" i="1"/>
  <c r="S3588" i="1"/>
  <c r="S3596" i="1"/>
  <c r="S3604" i="1"/>
  <c r="S3612" i="1"/>
  <c r="S3620" i="1"/>
  <c r="S3628" i="1"/>
  <c r="S3636" i="1"/>
  <c r="S3644" i="1"/>
  <c r="S3652" i="1"/>
  <c r="S3660" i="1"/>
  <c r="S3668" i="1"/>
  <c r="S3676" i="1"/>
  <c r="S3684" i="1"/>
  <c r="S3692" i="1"/>
  <c r="S3700" i="1"/>
  <c r="S3708" i="1"/>
  <c r="S3716" i="1"/>
  <c r="S3724" i="1"/>
  <c r="S3732" i="1"/>
  <c r="S3740" i="1"/>
  <c r="S3748" i="1"/>
  <c r="S3756" i="1"/>
  <c r="S3764" i="1"/>
  <c r="S3772" i="1"/>
  <c r="S3780" i="1"/>
  <c r="S3788" i="1"/>
  <c r="S2920" i="1"/>
  <c r="S2936" i="1"/>
  <c r="S2952" i="1"/>
  <c r="S2968" i="1"/>
  <c r="S2984" i="1"/>
  <c r="S3000" i="1"/>
  <c r="S3016" i="1"/>
  <c r="S3032" i="1"/>
  <c r="S3048" i="1"/>
  <c r="S3064" i="1"/>
  <c r="S3080" i="1"/>
  <c r="S3096" i="1"/>
  <c r="S3112" i="1"/>
  <c r="S3128" i="1"/>
  <c r="S3174" i="1"/>
  <c r="S3177" i="1"/>
  <c r="S3206" i="1"/>
  <c r="S3209" i="1"/>
  <c r="S3238" i="1"/>
  <c r="S3241" i="1"/>
  <c r="S3264" i="1"/>
  <c r="S3270" i="1"/>
  <c r="S3290" i="1"/>
  <c r="S3293" i="1"/>
  <c r="S3296" i="1"/>
  <c r="S3302" i="1"/>
  <c r="S3319" i="1"/>
  <c r="S3327" i="1"/>
  <c r="S3335" i="1"/>
  <c r="S3343" i="1"/>
  <c r="S3351" i="1"/>
  <c r="S3359" i="1"/>
  <c r="S3367" i="1"/>
  <c r="S3375" i="1"/>
  <c r="S3383" i="1"/>
  <c r="S3391" i="1"/>
  <c r="S3399" i="1"/>
  <c r="S3407" i="1"/>
  <c r="S3415" i="1"/>
  <c r="S3423" i="1"/>
  <c r="S3431" i="1"/>
  <c r="S3439" i="1"/>
  <c r="S3447" i="1"/>
  <c r="S3455" i="1"/>
  <c r="S3463" i="1"/>
  <c r="S3471" i="1"/>
  <c r="S3479" i="1"/>
  <c r="S3487" i="1"/>
  <c r="S3495" i="1"/>
  <c r="S3503" i="1"/>
  <c r="S3511" i="1"/>
  <c r="S3519" i="1"/>
  <c r="S3527" i="1"/>
  <c r="S3535" i="1"/>
  <c r="S3543" i="1"/>
  <c r="S3551" i="1"/>
  <c r="S3559" i="1"/>
  <c r="S3567" i="1"/>
  <c r="S3575" i="1"/>
  <c r="S3583" i="1"/>
  <c r="S3591" i="1"/>
  <c r="S3599" i="1"/>
  <c r="S3607" i="1"/>
  <c r="S3615" i="1"/>
  <c r="S3623" i="1"/>
  <c r="S3631" i="1"/>
  <c r="S3639" i="1"/>
  <c r="S3647" i="1"/>
  <c r="S3655" i="1"/>
  <c r="S3663" i="1"/>
  <c r="S3671" i="1"/>
  <c r="S3679" i="1"/>
  <c r="S3687" i="1"/>
  <c r="S3695" i="1"/>
  <c r="S3703" i="1"/>
  <c r="S3711" i="1"/>
  <c r="S3719" i="1"/>
  <c r="S3727" i="1"/>
  <c r="S3735" i="1"/>
  <c r="S3743" i="1"/>
  <c r="S2768" i="1"/>
  <c r="S2800" i="1"/>
  <c r="S2832" i="1"/>
  <c r="S2864" i="1"/>
  <c r="S2896" i="1"/>
  <c r="S3134" i="1"/>
  <c r="S3143" i="1"/>
  <c r="S3152" i="1"/>
  <c r="S3160" i="1"/>
  <c r="S3167" i="1"/>
  <c r="S3188" i="1"/>
  <c r="S3192" i="1"/>
  <c r="S3199" i="1"/>
  <c r="S3220" i="1"/>
  <c r="S3224" i="1"/>
  <c r="S3231" i="1"/>
  <c r="S3255" i="1"/>
  <c r="S3258" i="1"/>
  <c r="S3273" i="1"/>
  <c r="S3276" i="1"/>
  <c r="S3279" i="1"/>
  <c r="S3305" i="1"/>
  <c r="S3308" i="1"/>
  <c r="S3311" i="1"/>
  <c r="S3322" i="1"/>
  <c r="S3330" i="1"/>
  <c r="S3338" i="1"/>
  <c r="S3346" i="1"/>
  <c r="S3354" i="1"/>
  <c r="S3362" i="1"/>
  <c r="S3370" i="1"/>
  <c r="S3378" i="1"/>
  <c r="S3386" i="1"/>
  <c r="S3394" i="1"/>
  <c r="S3402" i="1"/>
  <c r="S3410" i="1"/>
  <c r="S3418" i="1"/>
  <c r="S3426" i="1"/>
  <c r="S3434" i="1"/>
  <c r="S3442" i="1"/>
  <c r="S3450" i="1"/>
  <c r="S3458" i="1"/>
  <c r="S3466" i="1"/>
  <c r="S3474" i="1"/>
  <c r="S3482" i="1"/>
  <c r="S3490" i="1"/>
  <c r="S3498" i="1"/>
  <c r="S3506" i="1"/>
  <c r="S3514" i="1"/>
  <c r="S3522" i="1"/>
  <c r="S3530" i="1"/>
  <c r="S3538" i="1"/>
  <c r="S2721" i="1"/>
  <c r="S2742" i="1"/>
  <c r="S2927" i="1"/>
  <c r="S2943" i="1"/>
  <c r="S2959" i="1"/>
  <c r="S2975" i="1"/>
  <c r="S2991" i="1"/>
  <c r="S3007" i="1"/>
  <c r="S3023" i="1"/>
  <c r="S3039" i="1"/>
  <c r="S3055" i="1"/>
  <c r="S3071" i="1"/>
  <c r="S3087" i="1"/>
  <c r="S3103" i="1"/>
  <c r="S3119" i="1"/>
  <c r="S3182" i="1"/>
  <c r="S3185" i="1"/>
  <c r="S3214" i="1"/>
  <c r="S3217" i="1"/>
  <c r="S3246" i="1"/>
  <c r="S3249" i="1"/>
  <c r="S3252" i="1"/>
  <c r="S3262" i="1"/>
  <c r="S3282" i="1"/>
  <c r="S3285" i="1"/>
  <c r="S3288" i="1"/>
  <c r="S3294" i="1"/>
  <c r="S3314" i="1"/>
  <c r="S3317" i="1"/>
  <c r="S3325" i="1"/>
  <c r="S3333" i="1"/>
  <c r="S3341" i="1"/>
  <c r="S3349" i="1"/>
  <c r="S3357" i="1"/>
  <c r="S3365" i="1"/>
  <c r="S3373" i="1"/>
  <c r="S3381" i="1"/>
  <c r="S3389" i="1"/>
  <c r="S3397" i="1"/>
  <c r="S3405" i="1"/>
  <c r="S3413" i="1"/>
  <c r="S3421" i="1"/>
  <c r="S3429" i="1"/>
  <c r="S3437" i="1"/>
  <c r="S3445" i="1"/>
  <c r="S3453" i="1"/>
  <c r="S3570" i="1"/>
  <c r="S3602" i="1"/>
  <c r="S3634" i="1"/>
  <c r="S3666" i="1"/>
  <c r="S3698" i="1"/>
  <c r="S3730" i="1"/>
  <c r="S3798" i="1"/>
  <c r="S3806" i="1"/>
  <c r="S3814" i="1"/>
  <c r="S3822" i="1"/>
  <c r="S3830" i="1"/>
  <c r="S3838" i="1"/>
  <c r="S3846" i="1"/>
  <c r="S3854" i="1"/>
  <c r="S3862" i="1"/>
  <c r="S3870" i="1"/>
  <c r="S3878" i="1"/>
  <c r="S3886" i="1"/>
  <c r="S3894" i="1"/>
  <c r="S3902" i="1"/>
  <c r="S3910" i="1"/>
  <c r="S3918" i="1"/>
  <c r="S3926" i="1"/>
  <c r="S3934" i="1"/>
  <c r="S3942" i="1"/>
  <c r="S3950" i="1"/>
  <c r="S3958" i="1"/>
  <c r="S3966" i="1"/>
  <c r="S3974" i="1"/>
  <c r="S3982" i="1"/>
  <c r="S3990" i="1"/>
  <c r="S3998" i="1"/>
  <c r="S4006" i="1"/>
  <c r="S4014" i="1"/>
  <c r="S4022" i="1"/>
  <c r="S4030" i="1"/>
  <c r="S4038" i="1"/>
  <c r="S4046" i="1"/>
  <c r="S4054" i="1"/>
  <c r="S4062" i="1"/>
  <c r="S4070" i="1"/>
  <c r="S4078" i="1"/>
  <c r="S4086" i="1"/>
  <c r="S4094" i="1"/>
  <c r="S4102" i="1"/>
  <c r="S4110" i="1"/>
  <c r="S4118" i="1"/>
  <c r="S4126" i="1"/>
  <c r="S4134" i="1"/>
  <c r="S4142" i="1"/>
  <c r="S4150" i="1"/>
  <c r="S4158" i="1"/>
  <c r="S4166" i="1"/>
  <c r="S4174" i="1"/>
  <c r="S4182" i="1"/>
  <c r="S4190" i="1"/>
  <c r="S4198" i="1"/>
  <c r="S4206" i="1"/>
  <c r="S4214" i="1"/>
  <c r="S4222" i="1"/>
  <c r="S4230" i="1"/>
  <c r="S4238" i="1"/>
  <c r="S4246" i="1"/>
  <c r="S4254" i="1"/>
  <c r="S4262" i="1"/>
  <c r="S4270" i="1"/>
  <c r="S4278" i="1"/>
  <c r="S4286" i="1"/>
  <c r="S4294" i="1"/>
  <c r="S4302" i="1"/>
  <c r="S4310" i="1"/>
  <c r="S4318" i="1"/>
  <c r="S3461" i="1"/>
  <c r="S3493" i="1"/>
  <c r="S3525" i="1"/>
  <c r="S3557" i="1"/>
  <c r="S3566" i="1"/>
  <c r="S3589" i="1"/>
  <c r="S3598" i="1"/>
  <c r="S3621" i="1"/>
  <c r="S3630" i="1"/>
  <c r="S3653" i="1"/>
  <c r="S3662" i="1"/>
  <c r="S3685" i="1"/>
  <c r="S3694" i="1"/>
  <c r="S3717" i="1"/>
  <c r="S3726" i="1"/>
  <c r="S3801" i="1"/>
  <c r="S3809" i="1"/>
  <c r="S3817" i="1"/>
  <c r="S3825" i="1"/>
  <c r="S3833" i="1"/>
  <c r="S3841" i="1"/>
  <c r="S3849" i="1"/>
  <c r="S3857" i="1"/>
  <c r="S3865" i="1"/>
  <c r="S3873" i="1"/>
  <c r="S3881" i="1"/>
  <c r="S3889" i="1"/>
  <c r="S3897" i="1"/>
  <c r="S3905" i="1"/>
  <c r="S3913" i="1"/>
  <c r="S3921" i="1"/>
  <c r="S3929" i="1"/>
  <c r="S3937" i="1"/>
  <c r="S3945" i="1"/>
  <c r="S3953" i="1"/>
  <c r="S3961" i="1"/>
  <c r="S3969" i="1"/>
  <c r="S3977" i="1"/>
  <c r="S3985" i="1"/>
  <c r="S3993" i="1"/>
  <c r="S4001" i="1"/>
  <c r="S4009" i="1"/>
  <c r="S4017" i="1"/>
  <c r="S4025" i="1"/>
  <c r="S4033" i="1"/>
  <c r="S4041" i="1"/>
  <c r="S4049" i="1"/>
  <c r="S4057" i="1"/>
  <c r="S4065" i="1"/>
  <c r="S4073" i="1"/>
  <c r="S4081" i="1"/>
  <c r="S4089" i="1"/>
  <c r="S4097" i="1"/>
  <c r="S4105" i="1"/>
  <c r="S4113" i="1"/>
  <c r="S4121" i="1"/>
  <c r="S4129" i="1"/>
  <c r="S4137" i="1"/>
  <c r="S4145" i="1"/>
  <c r="S4153" i="1"/>
  <c r="S4161" i="1"/>
  <c r="S4169" i="1"/>
  <c r="S4177" i="1"/>
  <c r="S4185" i="1"/>
  <c r="S4193" i="1"/>
  <c r="S4201" i="1"/>
  <c r="S4209" i="1"/>
  <c r="S4217" i="1"/>
  <c r="S4225" i="1"/>
  <c r="S4233" i="1"/>
  <c r="S4241" i="1"/>
  <c r="S4249" i="1"/>
  <c r="S4257" i="1"/>
  <c r="S4265" i="1"/>
  <c r="S4273" i="1"/>
  <c r="S4281" i="1"/>
  <c r="S4289" i="1"/>
  <c r="S4297" i="1"/>
  <c r="S4305" i="1"/>
  <c r="S4313" i="1"/>
  <c r="S4321" i="1"/>
  <c r="S4329" i="1"/>
  <c r="S4337" i="1"/>
  <c r="S4345" i="1"/>
  <c r="S4353" i="1"/>
  <c r="S4361" i="1"/>
  <c r="S4369" i="1"/>
  <c r="S4377" i="1"/>
  <c r="S4385" i="1"/>
  <c r="S4393" i="1"/>
  <c r="S4401" i="1"/>
  <c r="S4409" i="1"/>
  <c r="S4417" i="1"/>
  <c r="S4425" i="1"/>
  <c r="S4433" i="1"/>
  <c r="S4441" i="1"/>
  <c r="S4449" i="1"/>
  <c r="S4457" i="1"/>
  <c r="S4465" i="1"/>
  <c r="S4473" i="1"/>
  <c r="S4481" i="1"/>
  <c r="S4489" i="1"/>
  <c r="S4497" i="1"/>
  <c r="S4505" i="1"/>
  <c r="S4513" i="1"/>
  <c r="S4521" i="1"/>
  <c r="S4529" i="1"/>
  <c r="S4537" i="1"/>
  <c r="S4545" i="1"/>
  <c r="S4553" i="1"/>
  <c r="S4561" i="1"/>
  <c r="S4569" i="1"/>
  <c r="S4577" i="1"/>
  <c r="S4585" i="1"/>
  <c r="S4593" i="1"/>
  <c r="S4601" i="1"/>
  <c r="S4609" i="1"/>
  <c r="S4617" i="1"/>
  <c r="S4625" i="1"/>
  <c r="S4633" i="1"/>
  <c r="S4641" i="1"/>
  <c r="S4649" i="1"/>
  <c r="S4657" i="1"/>
  <c r="S3562" i="1"/>
  <c r="S3594" i="1"/>
  <c r="S3626" i="1"/>
  <c r="S3658" i="1"/>
  <c r="S3690" i="1"/>
  <c r="S3722" i="1"/>
  <c r="S3749" i="1"/>
  <c r="S3757" i="1"/>
  <c r="S3765" i="1"/>
  <c r="S3773" i="1"/>
  <c r="S3781" i="1"/>
  <c r="S3792" i="1"/>
  <c r="S3804" i="1"/>
  <c r="S3812" i="1"/>
  <c r="S3820" i="1"/>
  <c r="S3828" i="1"/>
  <c r="S3836" i="1"/>
  <c r="S3844" i="1"/>
  <c r="S3852" i="1"/>
  <c r="S3860" i="1"/>
  <c r="S3868" i="1"/>
  <c r="S3876" i="1"/>
  <c r="S3884" i="1"/>
  <c r="S3892" i="1"/>
  <c r="S3900" i="1"/>
  <c r="S3908" i="1"/>
  <c r="S3916" i="1"/>
  <c r="S3924" i="1"/>
  <c r="S3932" i="1"/>
  <c r="S3940" i="1"/>
  <c r="S3948" i="1"/>
  <c r="S3956" i="1"/>
  <c r="S3964" i="1"/>
  <c r="S3972" i="1"/>
  <c r="S3980" i="1"/>
  <c r="S3988" i="1"/>
  <c r="S3996" i="1"/>
  <c r="S4004" i="1"/>
  <c r="S4012" i="1"/>
  <c r="S4020" i="1"/>
  <c r="S4028" i="1"/>
  <c r="S4036" i="1"/>
  <c r="S4044" i="1"/>
  <c r="S4052" i="1"/>
  <c r="S4060" i="1"/>
  <c r="S4068" i="1"/>
  <c r="S4076" i="1"/>
  <c r="S4084" i="1"/>
  <c r="S4092" i="1"/>
  <c r="S4100" i="1"/>
  <c r="S4108" i="1"/>
  <c r="S4116" i="1"/>
  <c r="S4124" i="1"/>
  <c r="S4132" i="1"/>
  <c r="S4140" i="1"/>
  <c r="S4148" i="1"/>
  <c r="S4156" i="1"/>
  <c r="S4164" i="1"/>
  <c r="S4172" i="1"/>
  <c r="S4180" i="1"/>
  <c r="S4188" i="1"/>
  <c r="S4196" i="1"/>
  <c r="S4204" i="1"/>
  <c r="S4212" i="1"/>
  <c r="S4220" i="1"/>
  <c r="S4228" i="1"/>
  <c r="S4236" i="1"/>
  <c r="S4244" i="1"/>
  <c r="S4252" i="1"/>
  <c r="S4260" i="1"/>
  <c r="S4268" i="1"/>
  <c r="S4276" i="1"/>
  <c r="S4284" i="1"/>
  <c r="S4292" i="1"/>
  <c r="S4300" i="1"/>
  <c r="S4308" i="1"/>
  <c r="S4316" i="1"/>
  <c r="S3469" i="1"/>
  <c r="S3501" i="1"/>
  <c r="S3533" i="1"/>
  <c r="S3549" i="1"/>
  <c r="S3558" i="1"/>
  <c r="S3581" i="1"/>
  <c r="S3590" i="1"/>
  <c r="S3613" i="1"/>
  <c r="S3622" i="1"/>
  <c r="S3645" i="1"/>
  <c r="S3654" i="1"/>
  <c r="S3677" i="1"/>
  <c r="S3686" i="1"/>
  <c r="S3709" i="1"/>
  <c r="S3718" i="1"/>
  <c r="S3741" i="1"/>
  <c r="S3789" i="1"/>
  <c r="S3796" i="1"/>
  <c r="S3799" i="1"/>
  <c r="S3807" i="1"/>
  <c r="S3815" i="1"/>
  <c r="S3823" i="1"/>
  <c r="S3831" i="1"/>
  <c r="S3839" i="1"/>
  <c r="S3847" i="1"/>
  <c r="S3855" i="1"/>
  <c r="S3863" i="1"/>
  <c r="S3871" i="1"/>
  <c r="S3879" i="1"/>
  <c r="S3887" i="1"/>
  <c r="S3895" i="1"/>
  <c r="S3903" i="1"/>
  <c r="S3911" i="1"/>
  <c r="S3919" i="1"/>
  <c r="S3927" i="1"/>
  <c r="S3935" i="1"/>
  <c r="S3943" i="1"/>
  <c r="S3951" i="1"/>
  <c r="S3959" i="1"/>
  <c r="S3967" i="1"/>
  <c r="S3975" i="1"/>
  <c r="S3983" i="1"/>
  <c r="S3991" i="1"/>
  <c r="S3999" i="1"/>
  <c r="S4007" i="1"/>
  <c r="S4015" i="1"/>
  <c r="S4023" i="1"/>
  <c r="S4031" i="1"/>
  <c r="S4039" i="1"/>
  <c r="S4047" i="1"/>
  <c r="S4055" i="1"/>
  <c r="S4063" i="1"/>
  <c r="S4071" i="1"/>
  <c r="S4079" i="1"/>
  <c r="S4087" i="1"/>
  <c r="S4095" i="1"/>
  <c r="S4103" i="1"/>
  <c r="S4111" i="1"/>
  <c r="S4119" i="1"/>
  <c r="S4127" i="1"/>
  <c r="S4135" i="1"/>
  <c r="S4143" i="1"/>
  <c r="S4151" i="1"/>
  <c r="S4159" i="1"/>
  <c r="S4167" i="1"/>
  <c r="S4175" i="1"/>
  <c r="S4183" i="1"/>
  <c r="S4191" i="1"/>
  <c r="S4199" i="1"/>
  <c r="S4207" i="1"/>
  <c r="S4215" i="1"/>
  <c r="S4223" i="1"/>
  <c r="S4231" i="1"/>
  <c r="S4239" i="1"/>
  <c r="S4247" i="1"/>
  <c r="S4255" i="1"/>
  <c r="S4263" i="1"/>
  <c r="S4271" i="1"/>
  <c r="S4279" i="1"/>
  <c r="S4287" i="1"/>
  <c r="S4295" i="1"/>
  <c r="S4303" i="1"/>
  <c r="S4311" i="1"/>
  <c r="S4319" i="1"/>
  <c r="S4327" i="1"/>
  <c r="S4335" i="1"/>
  <c r="S4343" i="1"/>
  <c r="S4351" i="1"/>
  <c r="S4359" i="1"/>
  <c r="S4367" i="1"/>
  <c r="S4375" i="1"/>
  <c r="S4383" i="1"/>
  <c r="S4391" i="1"/>
  <c r="S4399" i="1"/>
  <c r="S4407" i="1"/>
  <c r="S4415" i="1"/>
  <c r="S4423" i="1"/>
  <c r="S4431" i="1"/>
  <c r="S4439" i="1"/>
  <c r="S4447" i="1"/>
  <c r="S4455" i="1"/>
  <c r="S4463" i="1"/>
  <c r="S4471" i="1"/>
  <c r="S4479" i="1"/>
  <c r="S4487" i="1"/>
  <c r="S3554" i="1"/>
  <c r="S3586" i="1"/>
  <c r="S3618" i="1"/>
  <c r="S3650" i="1"/>
  <c r="S3682" i="1"/>
  <c r="S3714" i="1"/>
  <c r="S3750" i="1"/>
  <c r="S3758" i="1"/>
  <c r="S3766" i="1"/>
  <c r="S3774" i="1"/>
  <c r="S3782" i="1"/>
  <c r="S3802" i="1"/>
  <c r="S3810" i="1"/>
  <c r="S3818" i="1"/>
  <c r="S3826" i="1"/>
  <c r="S3834" i="1"/>
  <c r="S3842" i="1"/>
  <c r="S3850" i="1"/>
  <c r="S3858" i="1"/>
  <c r="S3866" i="1"/>
  <c r="S3874" i="1"/>
  <c r="S3882" i="1"/>
  <c r="S3890" i="1"/>
  <c r="S3898" i="1"/>
  <c r="S3906" i="1"/>
  <c r="S3914" i="1"/>
  <c r="S3922" i="1"/>
  <c r="S3930" i="1"/>
  <c r="S3938" i="1"/>
  <c r="S3946" i="1"/>
  <c r="S3954" i="1"/>
  <c r="S3962" i="1"/>
  <c r="S3970" i="1"/>
  <c r="S3978" i="1"/>
  <c r="S3986" i="1"/>
  <c r="S3994" i="1"/>
  <c r="S4002" i="1"/>
  <c r="S4010" i="1"/>
  <c r="S4018" i="1"/>
  <c r="S4026" i="1"/>
  <c r="S4034" i="1"/>
  <c r="S4042" i="1"/>
  <c r="S4050" i="1"/>
  <c r="S4058" i="1"/>
  <c r="S4066" i="1"/>
  <c r="S4074" i="1"/>
  <c r="S4082" i="1"/>
  <c r="S4090" i="1"/>
  <c r="S4098" i="1"/>
  <c r="S4106" i="1"/>
  <c r="S4114" i="1"/>
  <c r="S4122" i="1"/>
  <c r="S4130" i="1"/>
  <c r="S4138" i="1"/>
  <c r="S4146" i="1"/>
  <c r="S4154" i="1"/>
  <c r="S4162" i="1"/>
  <c r="S4170" i="1"/>
  <c r="S4178" i="1"/>
  <c r="S4186" i="1"/>
  <c r="S4194" i="1"/>
  <c r="S4202" i="1"/>
  <c r="S4210" i="1"/>
  <c r="S4218" i="1"/>
  <c r="S4226" i="1"/>
  <c r="S4234" i="1"/>
  <c r="S4242" i="1"/>
  <c r="S4250" i="1"/>
  <c r="S4258" i="1"/>
  <c r="S4266" i="1"/>
  <c r="S4274" i="1"/>
  <c r="S4282" i="1"/>
  <c r="S4290" i="1"/>
  <c r="S4298" i="1"/>
  <c r="S4306" i="1"/>
  <c r="S4314" i="1"/>
  <c r="S4322" i="1"/>
  <c r="S4330" i="1"/>
  <c r="S4338" i="1"/>
  <c r="S4346" i="1"/>
  <c r="S4354" i="1"/>
  <c r="S4362" i="1"/>
  <c r="S4370" i="1"/>
  <c r="S4378" i="1"/>
  <c r="S4386" i="1"/>
  <c r="S4394" i="1"/>
  <c r="S4402" i="1"/>
  <c r="S4410" i="1"/>
  <c r="S4418" i="1"/>
  <c r="S4426" i="1"/>
  <c r="S4434" i="1"/>
  <c r="S4442" i="1"/>
  <c r="S4450" i="1"/>
  <c r="S4458" i="1"/>
  <c r="S4466" i="1"/>
  <c r="S4474" i="1"/>
  <c r="S3477" i="1"/>
  <c r="S3509" i="1"/>
  <c r="S3541" i="1"/>
  <c r="S3550" i="1"/>
  <c r="S3573" i="1"/>
  <c r="S3582" i="1"/>
  <c r="S3605" i="1"/>
  <c r="S3614" i="1"/>
  <c r="S3637" i="1"/>
  <c r="S3646" i="1"/>
  <c r="S3669" i="1"/>
  <c r="S3678" i="1"/>
  <c r="S3701" i="1"/>
  <c r="S3710" i="1"/>
  <c r="S3733" i="1"/>
  <c r="S3742" i="1"/>
  <c r="S3746" i="1"/>
  <c r="S3754" i="1"/>
  <c r="S3762" i="1"/>
  <c r="S3770" i="1"/>
  <c r="S3778" i="1"/>
  <c r="S3786" i="1"/>
  <c r="S3790" i="1"/>
  <c r="S3805" i="1"/>
  <c r="S3813" i="1"/>
  <c r="S3821" i="1"/>
  <c r="S3829" i="1"/>
  <c r="S3837" i="1"/>
  <c r="S3845" i="1"/>
  <c r="S3853" i="1"/>
  <c r="S3861" i="1"/>
  <c r="S3869" i="1"/>
  <c r="S3877" i="1"/>
  <c r="S3885" i="1"/>
  <c r="S3893" i="1"/>
  <c r="S3901" i="1"/>
  <c r="S3909" i="1"/>
  <c r="S3917" i="1"/>
  <c r="S3925" i="1"/>
  <c r="S3933" i="1"/>
  <c r="S3941" i="1"/>
  <c r="S3949" i="1"/>
  <c r="S3957" i="1"/>
  <c r="S3965" i="1"/>
  <c r="S3973" i="1"/>
  <c r="S3981" i="1"/>
  <c r="S3989" i="1"/>
  <c r="S3997" i="1"/>
  <c r="S4005" i="1"/>
  <c r="S4013" i="1"/>
  <c r="S4021" i="1"/>
  <c r="S4029" i="1"/>
  <c r="S4037" i="1"/>
  <c r="S4045" i="1"/>
  <c r="S4053" i="1"/>
  <c r="S4061" i="1"/>
  <c r="S4069" i="1"/>
  <c r="S4077" i="1"/>
  <c r="S4085" i="1"/>
  <c r="S4093" i="1"/>
  <c r="S4101" i="1"/>
  <c r="S4109" i="1"/>
  <c r="S4117" i="1"/>
  <c r="S4125" i="1"/>
  <c r="S4133" i="1"/>
  <c r="S4141" i="1"/>
  <c r="S4149" i="1"/>
  <c r="S4157" i="1"/>
  <c r="S4165" i="1"/>
  <c r="S4173" i="1"/>
  <c r="S4181" i="1"/>
  <c r="S3546" i="1"/>
  <c r="S3578" i="1"/>
  <c r="S3610" i="1"/>
  <c r="S3642" i="1"/>
  <c r="S3674" i="1"/>
  <c r="S3706" i="1"/>
  <c r="S3738" i="1"/>
  <c r="S3751" i="1"/>
  <c r="S3759" i="1"/>
  <c r="S3767" i="1"/>
  <c r="S3775" i="1"/>
  <c r="S3783" i="1"/>
  <c r="S3797" i="1"/>
  <c r="S3800" i="1"/>
  <c r="S3808" i="1"/>
  <c r="S3816" i="1"/>
  <c r="S3824" i="1"/>
  <c r="S3832" i="1"/>
  <c r="S3840" i="1"/>
  <c r="S3848" i="1"/>
  <c r="S3856" i="1"/>
  <c r="S3864" i="1"/>
  <c r="S3872" i="1"/>
  <c r="S3880" i="1"/>
  <c r="S3888" i="1"/>
  <c r="S3896" i="1"/>
  <c r="S3904" i="1"/>
  <c r="S3912" i="1"/>
  <c r="S3920" i="1"/>
  <c r="S3928" i="1"/>
  <c r="S3936" i="1"/>
  <c r="S3944" i="1"/>
  <c r="S3952" i="1"/>
  <c r="S3960" i="1"/>
  <c r="S3968" i="1"/>
  <c r="S3976" i="1"/>
  <c r="S3984" i="1"/>
  <c r="S3992" i="1"/>
  <c r="S4000" i="1"/>
  <c r="S4008" i="1"/>
  <c r="S4016" i="1"/>
  <c r="S4024" i="1"/>
  <c r="S4032" i="1"/>
  <c r="S4040" i="1"/>
  <c r="S4048" i="1"/>
  <c r="S4056" i="1"/>
  <c r="S4064" i="1"/>
  <c r="S3485" i="1"/>
  <c r="S3517" i="1"/>
  <c r="S3542" i="1"/>
  <c r="S3565" i="1"/>
  <c r="S3574" i="1"/>
  <c r="S3597" i="1"/>
  <c r="S3606" i="1"/>
  <c r="S3629" i="1"/>
  <c r="S3638" i="1"/>
  <c r="S3661" i="1"/>
  <c r="S3670" i="1"/>
  <c r="S3693" i="1"/>
  <c r="S3702" i="1"/>
  <c r="S3725" i="1"/>
  <c r="S3734" i="1"/>
  <c r="S3791" i="1"/>
  <c r="S3794" i="1"/>
  <c r="S3803" i="1"/>
  <c r="S3811" i="1"/>
  <c r="S3819" i="1"/>
  <c r="S3827" i="1"/>
  <c r="S3835" i="1"/>
  <c r="S3843" i="1"/>
  <c r="S3851" i="1"/>
  <c r="S3859" i="1"/>
  <c r="S3867" i="1"/>
  <c r="S3875" i="1"/>
  <c r="S3883" i="1"/>
  <c r="S3891" i="1"/>
  <c r="S3899" i="1"/>
  <c r="S3907" i="1"/>
  <c r="S3915" i="1"/>
  <c r="S3923" i="1"/>
  <c r="S3931" i="1"/>
  <c r="S3939" i="1"/>
  <c r="S3947" i="1"/>
  <c r="S3955" i="1"/>
  <c r="S3963" i="1"/>
  <c r="S3971" i="1"/>
  <c r="S3979" i="1"/>
  <c r="S3987" i="1"/>
  <c r="S3995" i="1"/>
  <c r="S4003" i="1"/>
  <c r="S4011" i="1"/>
  <c r="S4019" i="1"/>
  <c r="S4027" i="1"/>
  <c r="S4035" i="1"/>
  <c r="S4043" i="1"/>
  <c r="S4051" i="1"/>
  <c r="S4059" i="1"/>
  <c r="S4067" i="1"/>
  <c r="S4075" i="1"/>
  <c r="S4083" i="1"/>
  <c r="S4091" i="1"/>
  <c r="S4099" i="1"/>
  <c r="S4107" i="1"/>
  <c r="S4115" i="1"/>
  <c r="S4123" i="1"/>
  <c r="S4131" i="1"/>
  <c r="S4139" i="1"/>
  <c r="S4147" i="1"/>
  <c r="S4155" i="1"/>
  <c r="S4163" i="1"/>
  <c r="S4195" i="1"/>
  <c r="S4227" i="1"/>
  <c r="S4259" i="1"/>
  <c r="S4291" i="1"/>
  <c r="S4323" i="1"/>
  <c r="S4341" i="1"/>
  <c r="S4344" i="1"/>
  <c r="S4348" i="1"/>
  <c r="S4355" i="1"/>
  <c r="S4373" i="1"/>
  <c r="S4376" i="1"/>
  <c r="S4380" i="1"/>
  <c r="S4387" i="1"/>
  <c r="S4405" i="1"/>
  <c r="S4408" i="1"/>
  <c r="S4412" i="1"/>
  <c r="S4419" i="1"/>
  <c r="S4437" i="1"/>
  <c r="S4440" i="1"/>
  <c r="S4444" i="1"/>
  <c r="S4451" i="1"/>
  <c r="S4469" i="1"/>
  <c r="S4472" i="1"/>
  <c r="S4476" i="1"/>
  <c r="S4495" i="1"/>
  <c r="S4498" i="1"/>
  <c r="S4501" i="1"/>
  <c r="S4527" i="1"/>
  <c r="S4530" i="1"/>
  <c r="S4533" i="1"/>
  <c r="S4559" i="1"/>
  <c r="S4562" i="1"/>
  <c r="S4565" i="1"/>
  <c r="S4591" i="1"/>
  <c r="S4594" i="1"/>
  <c r="S4597" i="1"/>
  <c r="S4623" i="1"/>
  <c r="S4626" i="1"/>
  <c r="S4629" i="1"/>
  <c r="S4655" i="1"/>
  <c r="S4658" i="1"/>
  <c r="S4666" i="1"/>
  <c r="S4674" i="1"/>
  <c r="S4682" i="1"/>
  <c r="S4690" i="1"/>
  <c r="S4698" i="1"/>
  <c r="S4706" i="1"/>
  <c r="S4714" i="1"/>
  <c r="S4722" i="1"/>
  <c r="S4730" i="1"/>
  <c r="S4738" i="1"/>
  <c r="S4746" i="1"/>
  <c r="S4754" i="1"/>
  <c r="S4762" i="1"/>
  <c r="S4770" i="1"/>
  <c r="S4778" i="1"/>
  <c r="S4786" i="1"/>
  <c r="S4794" i="1"/>
  <c r="S4802" i="1"/>
  <c r="S4810" i="1"/>
  <c r="S4818" i="1"/>
  <c r="S4826" i="1"/>
  <c r="S4834" i="1"/>
  <c r="S4842" i="1"/>
  <c r="S4850" i="1"/>
  <c r="S4858" i="1"/>
  <c r="S4866" i="1"/>
  <c r="S4874" i="1"/>
  <c r="S4882" i="1"/>
  <c r="S4890" i="1"/>
  <c r="S4898" i="1"/>
  <c r="S4906" i="1"/>
  <c r="S4914" i="1"/>
  <c r="S4922" i="1"/>
  <c r="S4930" i="1"/>
  <c r="S4938" i="1"/>
  <c r="S4946" i="1"/>
  <c r="S4954" i="1"/>
  <c r="S4962" i="1"/>
  <c r="S4970" i="1"/>
  <c r="S4978" i="1"/>
  <c r="S4986" i="1"/>
  <c r="S4994" i="1"/>
  <c r="S4088" i="1"/>
  <c r="S4120" i="1"/>
  <c r="S4152" i="1"/>
  <c r="S4171" i="1"/>
  <c r="S4187" i="1"/>
  <c r="S4219" i="1"/>
  <c r="S4251" i="1"/>
  <c r="S4283" i="1"/>
  <c r="S4315" i="1"/>
  <c r="S4324" i="1"/>
  <c r="S4331" i="1"/>
  <c r="S4349" i="1"/>
  <c r="S4352" i="1"/>
  <c r="S4356" i="1"/>
  <c r="S4363" i="1"/>
  <c r="S4381" i="1"/>
  <c r="S4384" i="1"/>
  <c r="S4388" i="1"/>
  <c r="S4395" i="1"/>
  <c r="S4413" i="1"/>
  <c r="S4416" i="1"/>
  <c r="S4420" i="1"/>
  <c r="S4427" i="1"/>
  <c r="S4445" i="1"/>
  <c r="S4448" i="1"/>
  <c r="S4452" i="1"/>
  <c r="S4459" i="1"/>
  <c r="S4477" i="1"/>
  <c r="S4480" i="1"/>
  <c r="S4490" i="1"/>
  <c r="S4493" i="1"/>
  <c r="S4519" i="1"/>
  <c r="S4522" i="1"/>
  <c r="S4525" i="1"/>
  <c r="S4551" i="1"/>
  <c r="S4554" i="1"/>
  <c r="S4557" i="1"/>
  <c r="S4583" i="1"/>
  <c r="S4586" i="1"/>
  <c r="S4589" i="1"/>
  <c r="S4615" i="1"/>
  <c r="S4618" i="1"/>
  <c r="S4621" i="1"/>
  <c r="S4096" i="1"/>
  <c r="S4128" i="1"/>
  <c r="S4160" i="1"/>
  <c r="S4192" i="1"/>
  <c r="S4197" i="1"/>
  <c r="S4224" i="1"/>
  <c r="S4229" i="1"/>
  <c r="S4256" i="1"/>
  <c r="S4261" i="1"/>
  <c r="S4288" i="1"/>
  <c r="S4293" i="1"/>
  <c r="S4320" i="1"/>
  <c r="S4342" i="1"/>
  <c r="S4374" i="1"/>
  <c r="S4406" i="1"/>
  <c r="S4438" i="1"/>
  <c r="S4470" i="1"/>
  <c r="S4484" i="1"/>
  <c r="S4496" i="1"/>
  <c r="S4499" i="1"/>
  <c r="S4502" i="1"/>
  <c r="S4508" i="1"/>
  <c r="S4528" i="1"/>
  <c r="S4531" i="1"/>
  <c r="S4534" i="1"/>
  <c r="S4540" i="1"/>
  <c r="S4560" i="1"/>
  <c r="S4563" i="1"/>
  <c r="S4566" i="1"/>
  <c r="S4572" i="1"/>
  <c r="S4592" i="1"/>
  <c r="S4595" i="1"/>
  <c r="S4598" i="1"/>
  <c r="S4604" i="1"/>
  <c r="S4624" i="1"/>
  <c r="S4627" i="1"/>
  <c r="S4630" i="1"/>
  <c r="S4636" i="1"/>
  <c r="S4656" i="1"/>
  <c r="S4659" i="1"/>
  <c r="S4667" i="1"/>
  <c r="S4675" i="1"/>
  <c r="S4683" i="1"/>
  <c r="S4691" i="1"/>
  <c r="S4699" i="1"/>
  <c r="S4707" i="1"/>
  <c r="S4715" i="1"/>
  <c r="S4723" i="1"/>
  <c r="S4731" i="1"/>
  <c r="S4739" i="1"/>
  <c r="S4747" i="1"/>
  <c r="S4755" i="1"/>
  <c r="S4763" i="1"/>
  <c r="S4771" i="1"/>
  <c r="S4779" i="1"/>
  <c r="S4787" i="1"/>
  <c r="S4795" i="1"/>
  <c r="S4803" i="1"/>
  <c r="S4811" i="1"/>
  <c r="S4819" i="1"/>
  <c r="S4827" i="1"/>
  <c r="S4835" i="1"/>
  <c r="S4843" i="1"/>
  <c r="S4851" i="1"/>
  <c r="S4859" i="1"/>
  <c r="S4867" i="1"/>
  <c r="S4875" i="1"/>
  <c r="S4883" i="1"/>
  <c r="S4891" i="1"/>
  <c r="S4899" i="1"/>
  <c r="S4907" i="1"/>
  <c r="S4915" i="1"/>
  <c r="S4923" i="1"/>
  <c r="S4931" i="1"/>
  <c r="S4939" i="1"/>
  <c r="S4947" i="1"/>
  <c r="S4955" i="1"/>
  <c r="S4963" i="1"/>
  <c r="S4971" i="1"/>
  <c r="S4979" i="1"/>
  <c r="S4987" i="1"/>
  <c r="S4995" i="1"/>
  <c r="S5003" i="1"/>
  <c r="S5011" i="1"/>
  <c r="S5019" i="1"/>
  <c r="S4211" i="1"/>
  <c r="S4243" i="1"/>
  <c r="S4275" i="1"/>
  <c r="S4307" i="1"/>
  <c r="S4325" i="1"/>
  <c r="S4328" i="1"/>
  <c r="S4332" i="1"/>
  <c r="S4339" i="1"/>
  <c r="S4357" i="1"/>
  <c r="S4360" i="1"/>
  <c r="S4364" i="1"/>
  <c r="S4371" i="1"/>
  <c r="S4389" i="1"/>
  <c r="S4392" i="1"/>
  <c r="S4396" i="1"/>
  <c r="S4403" i="1"/>
  <c r="S4421" i="1"/>
  <c r="S4424" i="1"/>
  <c r="S4428" i="1"/>
  <c r="S4435" i="1"/>
  <c r="S4453" i="1"/>
  <c r="S4456" i="1"/>
  <c r="S4460" i="1"/>
  <c r="S4467" i="1"/>
  <c r="S4511" i="1"/>
  <c r="S4514" i="1"/>
  <c r="S4517" i="1"/>
  <c r="S4543" i="1"/>
  <c r="S4546" i="1"/>
  <c r="S4549" i="1"/>
  <c r="S4575" i="1"/>
  <c r="S4578" i="1"/>
  <c r="S4581" i="1"/>
  <c r="S4607" i="1"/>
  <c r="S4610" i="1"/>
  <c r="S4613" i="1"/>
  <c r="S4639" i="1"/>
  <c r="S4642" i="1"/>
  <c r="S4645" i="1"/>
  <c r="S4662" i="1"/>
  <c r="S4670" i="1"/>
  <c r="S4678" i="1"/>
  <c r="S4686" i="1"/>
  <c r="S4694" i="1"/>
  <c r="S4702" i="1"/>
  <c r="S4710" i="1"/>
  <c r="S4718" i="1"/>
  <c r="S4726" i="1"/>
  <c r="S4734" i="1"/>
  <c r="S4742" i="1"/>
  <c r="S4750" i="1"/>
  <c r="S4758" i="1"/>
  <c r="S4072" i="1"/>
  <c r="S4104" i="1"/>
  <c r="S4136" i="1"/>
  <c r="S4168" i="1"/>
  <c r="S4184" i="1"/>
  <c r="S4189" i="1"/>
  <c r="S4216" i="1"/>
  <c r="S4221" i="1"/>
  <c r="S4248" i="1"/>
  <c r="S4253" i="1"/>
  <c r="S4280" i="1"/>
  <c r="S4285" i="1"/>
  <c r="S4312" i="1"/>
  <c r="S4317" i="1"/>
  <c r="S4350" i="1"/>
  <c r="S4382" i="1"/>
  <c r="S4414" i="1"/>
  <c r="S4080" i="1"/>
  <c r="S4112" i="1"/>
  <c r="S4144" i="1"/>
  <c r="S4208" i="1"/>
  <c r="S4213" i="1"/>
  <c r="S4240" i="1"/>
  <c r="S4245" i="1"/>
  <c r="S4272" i="1"/>
  <c r="S4277" i="1"/>
  <c r="S4304" i="1"/>
  <c r="S4309" i="1"/>
  <c r="S4326" i="1"/>
  <c r="S4358" i="1"/>
  <c r="S4390" i="1"/>
  <c r="S4422" i="1"/>
  <c r="S4454" i="1"/>
  <c r="S4492" i="1"/>
  <c r="S4512" i="1"/>
  <c r="S4515" i="1"/>
  <c r="S4518" i="1"/>
  <c r="S4524" i="1"/>
  <c r="S4544" i="1"/>
  <c r="S4547" i="1"/>
  <c r="S4550" i="1"/>
  <c r="S4556" i="1"/>
  <c r="S4576" i="1"/>
  <c r="S4579" i="1"/>
  <c r="S4582" i="1"/>
  <c r="S4588" i="1"/>
  <c r="S4608" i="1"/>
  <c r="S4611" i="1"/>
  <c r="S4614" i="1"/>
  <c r="S4620" i="1"/>
  <c r="S4640" i="1"/>
  <c r="S4643" i="1"/>
  <c r="S4646" i="1"/>
  <c r="S4652" i="1"/>
  <c r="S4663" i="1"/>
  <c r="S4671" i="1"/>
  <c r="S4679" i="1"/>
  <c r="S4687" i="1"/>
  <c r="S4695" i="1"/>
  <c r="S4703" i="1"/>
  <c r="S4711" i="1"/>
  <c r="S4719" i="1"/>
  <c r="S4727" i="1"/>
  <c r="S4735" i="1"/>
  <c r="S4743" i="1"/>
  <c r="S4751" i="1"/>
  <c r="S4759" i="1"/>
  <c r="S4767" i="1"/>
  <c r="S4775" i="1"/>
  <c r="S4783" i="1"/>
  <c r="S4791" i="1"/>
  <c r="S4799" i="1"/>
  <c r="S4807" i="1"/>
  <c r="S4815" i="1"/>
  <c r="S4823" i="1"/>
  <c r="S4831" i="1"/>
  <c r="S4839" i="1"/>
  <c r="S4847" i="1"/>
  <c r="S4855" i="1"/>
  <c r="S4863" i="1"/>
  <c r="S4871" i="1"/>
  <c r="S4879" i="1"/>
  <c r="S4887" i="1"/>
  <c r="S4895" i="1"/>
  <c r="S4903" i="1"/>
  <c r="S4911" i="1"/>
  <c r="S4919" i="1"/>
  <c r="S4927" i="1"/>
  <c r="S4935" i="1"/>
  <c r="S4943" i="1"/>
  <c r="S4951" i="1"/>
  <c r="S4959" i="1"/>
  <c r="S4967" i="1"/>
  <c r="S4975" i="1"/>
  <c r="S4983" i="1"/>
  <c r="S4991" i="1"/>
  <c r="S4200" i="1"/>
  <c r="S4267" i="1"/>
  <c r="S4368" i="1"/>
  <c r="S4475" i="1"/>
  <c r="S4485" i="1"/>
  <c r="S4509" i="1"/>
  <c r="S4523" i="1"/>
  <c r="S4538" i="1"/>
  <c r="S4542" i="1"/>
  <c r="S4567" i="1"/>
  <c r="S4571" i="1"/>
  <c r="S4580" i="1"/>
  <c r="S4600" i="1"/>
  <c r="S4637" i="1"/>
  <c r="S4650" i="1"/>
  <c r="S4654" i="1"/>
  <c r="S4784" i="1"/>
  <c r="S4816" i="1"/>
  <c r="S4848" i="1"/>
  <c r="S4880" i="1"/>
  <c r="S4912" i="1"/>
  <c r="S4944" i="1"/>
  <c r="S4976" i="1"/>
  <c r="S5017" i="1"/>
  <c r="S5020" i="1"/>
  <c r="S5023" i="1"/>
  <c r="S5031" i="1"/>
  <c r="S5039" i="1"/>
  <c r="S5047" i="1"/>
  <c r="S5055" i="1"/>
  <c r="S5063" i="1"/>
  <c r="S5071" i="1"/>
  <c r="S5079" i="1"/>
  <c r="S5087" i="1"/>
  <c r="S5095" i="1"/>
  <c r="S5103" i="1"/>
  <c r="S5111" i="1"/>
  <c r="S4179" i="1"/>
  <c r="S4301" i="1"/>
  <c r="S4333" i="1"/>
  <c r="S4430" i="1"/>
  <c r="S4436" i="1"/>
  <c r="S4464" i="1"/>
  <c r="S4552" i="1"/>
  <c r="S4590" i="1"/>
  <c r="S4596" i="1"/>
  <c r="S4774" i="1"/>
  <c r="S4777" i="1"/>
  <c r="S4781" i="1"/>
  <c r="S4788" i="1"/>
  <c r="S4806" i="1"/>
  <c r="S4809" i="1"/>
  <c r="S4813" i="1"/>
  <c r="S4820" i="1"/>
  <c r="S4838" i="1"/>
  <c r="S4841" i="1"/>
  <c r="S4845" i="1"/>
  <c r="S4852" i="1"/>
  <c r="S4870" i="1"/>
  <c r="S4873" i="1"/>
  <c r="S4877" i="1"/>
  <c r="S4884" i="1"/>
  <c r="S4902" i="1"/>
  <c r="S4905" i="1"/>
  <c r="S4909" i="1"/>
  <c r="S4916" i="1"/>
  <c r="S4934" i="1"/>
  <c r="S4937" i="1"/>
  <c r="S4941" i="1"/>
  <c r="S4948" i="1"/>
  <c r="S4966" i="1"/>
  <c r="S4969" i="1"/>
  <c r="S4973" i="1"/>
  <c r="S4980" i="1"/>
  <c r="S4997" i="1"/>
  <c r="S5000" i="1"/>
  <c r="S5006" i="1"/>
  <c r="S5026" i="1"/>
  <c r="S5034" i="1"/>
  <c r="S5042" i="1"/>
  <c r="S5050" i="1"/>
  <c r="S5058" i="1"/>
  <c r="S5066" i="1"/>
  <c r="S5074" i="1"/>
  <c r="S5082" i="1"/>
  <c r="S5090" i="1"/>
  <c r="S5098" i="1"/>
  <c r="S5106" i="1"/>
  <c r="S5114" i="1"/>
  <c r="S5122" i="1"/>
  <c r="S5130" i="1"/>
  <c r="S5138" i="1"/>
  <c r="S5146" i="1"/>
  <c r="S5154" i="1"/>
  <c r="S5162" i="1"/>
  <c r="S5170" i="1"/>
  <c r="S4235" i="1"/>
  <c r="S4296" i="1"/>
  <c r="S4400" i="1"/>
  <c r="S4443" i="1"/>
  <c r="S4482" i="1"/>
  <c r="S4486" i="1"/>
  <c r="S4491" i="1"/>
  <c r="S4506" i="1"/>
  <c r="S4510" i="1"/>
  <c r="S4535" i="1"/>
  <c r="S4539" i="1"/>
  <c r="S4548" i="1"/>
  <c r="S4568" i="1"/>
  <c r="S4605" i="1"/>
  <c r="S4619" i="1"/>
  <c r="S4634" i="1"/>
  <c r="S4638" i="1"/>
  <c r="S4647" i="1"/>
  <c r="S4651" i="1"/>
  <c r="S4792" i="1"/>
  <c r="S4824" i="1"/>
  <c r="S4856" i="1"/>
  <c r="S4888" i="1"/>
  <c r="S4920" i="1"/>
  <c r="S4952" i="1"/>
  <c r="S4984" i="1"/>
  <c r="S5009" i="1"/>
  <c r="S5012" i="1"/>
  <c r="S5015" i="1"/>
  <c r="S5029" i="1"/>
  <c r="S5037" i="1"/>
  <c r="S5045" i="1"/>
  <c r="S5053" i="1"/>
  <c r="S5061" i="1"/>
  <c r="S5069" i="1"/>
  <c r="S5077" i="1"/>
  <c r="S5085" i="1"/>
  <c r="S5093" i="1"/>
  <c r="S5101" i="1"/>
  <c r="S5109" i="1"/>
  <c r="S5117" i="1"/>
  <c r="S5125" i="1"/>
  <c r="S5133" i="1"/>
  <c r="S5141" i="1"/>
  <c r="S5149" i="1"/>
  <c r="S5157" i="1"/>
  <c r="S5165" i="1"/>
  <c r="S5173" i="1"/>
  <c r="S5181" i="1"/>
  <c r="S5189" i="1"/>
  <c r="S5197" i="1"/>
  <c r="S4203" i="1"/>
  <c r="S4264" i="1"/>
  <c r="S4432" i="1"/>
  <c r="S4478" i="1"/>
  <c r="S4483" i="1"/>
  <c r="S4503" i="1"/>
  <c r="S4507" i="1"/>
  <c r="S4516" i="1"/>
  <c r="S4536" i="1"/>
  <c r="S4573" i="1"/>
  <c r="S4587" i="1"/>
  <c r="S4602" i="1"/>
  <c r="S4606" i="1"/>
  <c r="S4631" i="1"/>
  <c r="S4635" i="1"/>
  <c r="S4644" i="1"/>
  <c r="S4648" i="1"/>
  <c r="S4768" i="1"/>
  <c r="S4176" i="1"/>
  <c r="S4237" i="1"/>
  <c r="S4366" i="1"/>
  <c r="S4372" i="1"/>
  <c r="S4379" i="1"/>
  <c r="S4397" i="1"/>
  <c r="S4462" i="1"/>
  <c r="S4526" i="1"/>
  <c r="S4532" i="1"/>
  <c r="S4616" i="1"/>
  <c r="S4661" i="1"/>
  <c r="S4665" i="1"/>
  <c r="S4669" i="1"/>
  <c r="S4673" i="1"/>
  <c r="S4677" i="1"/>
  <c r="S4681" i="1"/>
  <c r="S4685" i="1"/>
  <c r="S4689" i="1"/>
  <c r="S4693" i="1"/>
  <c r="S4697" i="1"/>
  <c r="S4701" i="1"/>
  <c r="S4705" i="1"/>
  <c r="S4709" i="1"/>
  <c r="S4713" i="1"/>
  <c r="S4717" i="1"/>
  <c r="S4721" i="1"/>
  <c r="S4725" i="1"/>
  <c r="S4729" i="1"/>
  <c r="S4733" i="1"/>
  <c r="S4737" i="1"/>
  <c r="S4741" i="1"/>
  <c r="S4745" i="1"/>
  <c r="S4749" i="1"/>
  <c r="S4753" i="1"/>
  <c r="S4757" i="1"/>
  <c r="S4761" i="1"/>
  <c r="S4765" i="1"/>
  <c r="S4772" i="1"/>
  <c r="S4790" i="1"/>
  <c r="S4793" i="1"/>
  <c r="S4797" i="1"/>
  <c r="S4804" i="1"/>
  <c r="S4822" i="1"/>
  <c r="S4825" i="1"/>
  <c r="S4829" i="1"/>
  <c r="S4836" i="1"/>
  <c r="S4854" i="1"/>
  <c r="S4857" i="1"/>
  <c r="S4861" i="1"/>
  <c r="S4868" i="1"/>
  <c r="S4886" i="1"/>
  <c r="S4889" i="1"/>
  <c r="S4893" i="1"/>
  <c r="S4900" i="1"/>
  <c r="S4918" i="1"/>
  <c r="S4921" i="1"/>
  <c r="S4925" i="1"/>
  <c r="S4932" i="1"/>
  <c r="S4950" i="1"/>
  <c r="S4953" i="1"/>
  <c r="S4957" i="1"/>
  <c r="S4964" i="1"/>
  <c r="S4982" i="1"/>
  <c r="S4985" i="1"/>
  <c r="S4989" i="1"/>
  <c r="S5010" i="1"/>
  <c r="S5013" i="1"/>
  <c r="S5016" i="1"/>
  <c r="S5022" i="1"/>
  <c r="S5030" i="1"/>
  <c r="S5038" i="1"/>
  <c r="S5046" i="1"/>
  <c r="S5054" i="1"/>
  <c r="S5062" i="1"/>
  <c r="S5070" i="1"/>
  <c r="S5078" i="1"/>
  <c r="S5086" i="1"/>
  <c r="S5094" i="1"/>
  <c r="S5102" i="1"/>
  <c r="S5110" i="1"/>
  <c r="S5118" i="1"/>
  <c r="S5126" i="1"/>
  <c r="S5134" i="1"/>
  <c r="S5142" i="1"/>
  <c r="S5150" i="1"/>
  <c r="S5158" i="1"/>
  <c r="S5166" i="1"/>
  <c r="S5174" i="1"/>
  <c r="S5182" i="1"/>
  <c r="S5190" i="1"/>
  <c r="S5198" i="1"/>
  <c r="S4336" i="1"/>
  <c r="S4365" i="1"/>
  <c r="S4494" i="1"/>
  <c r="S4500" i="1"/>
  <c r="S4558" i="1"/>
  <c r="S4564" i="1"/>
  <c r="S4570" i="1"/>
  <c r="S4632" i="1"/>
  <c r="S4664" i="1"/>
  <c r="S4696" i="1"/>
  <c r="S4728" i="1"/>
  <c r="S4760" i="1"/>
  <c r="S4766" i="1"/>
  <c r="S4776" i="1"/>
  <c r="S4840" i="1"/>
  <c r="S4904" i="1"/>
  <c r="S4968" i="1"/>
  <c r="S5008" i="1"/>
  <c r="S5129" i="1"/>
  <c r="S5132" i="1"/>
  <c r="S5136" i="1"/>
  <c r="S5143" i="1"/>
  <c r="S5161" i="1"/>
  <c r="S5164" i="1"/>
  <c r="S5168" i="1"/>
  <c r="S5175" i="1"/>
  <c r="S5185" i="1"/>
  <c r="S5191" i="1"/>
  <c r="S5201" i="1"/>
  <c r="S4205" i="1"/>
  <c r="S4446" i="1"/>
  <c r="S4461" i="1"/>
  <c r="S4468" i="1"/>
  <c r="S4488" i="1"/>
  <c r="S4684" i="1"/>
  <c r="S4716" i="1"/>
  <c r="S4748" i="1"/>
  <c r="S4801" i="1"/>
  <c r="S4821" i="1"/>
  <c r="S4865" i="1"/>
  <c r="S4885" i="1"/>
  <c r="S4929" i="1"/>
  <c r="S4949" i="1"/>
  <c r="S4993" i="1"/>
  <c r="S4998" i="1"/>
  <c r="S5005" i="1"/>
  <c r="S5018" i="1"/>
  <c r="S5027" i="1"/>
  <c r="S5035" i="1"/>
  <c r="S5043" i="1"/>
  <c r="S5051" i="1"/>
  <c r="S5059" i="1"/>
  <c r="S5067" i="1"/>
  <c r="S5075" i="1"/>
  <c r="S5083" i="1"/>
  <c r="S5091" i="1"/>
  <c r="S5099" i="1"/>
  <c r="S5107" i="1"/>
  <c r="S5115" i="1"/>
  <c r="S5147" i="1"/>
  <c r="S5188" i="1"/>
  <c r="S5204" i="1"/>
  <c r="S4520" i="1"/>
  <c r="S4622" i="1"/>
  <c r="S4628" i="1"/>
  <c r="S4653" i="1"/>
  <c r="S4672" i="1"/>
  <c r="S4704" i="1"/>
  <c r="S4736" i="1"/>
  <c r="S4782" i="1"/>
  <c r="S4798" i="1"/>
  <c r="S4832" i="1"/>
  <c r="S4846" i="1"/>
  <c r="S4862" i="1"/>
  <c r="S4896" i="1"/>
  <c r="S4910" i="1"/>
  <c r="S4926" i="1"/>
  <c r="S4960" i="1"/>
  <c r="S4974" i="1"/>
  <c r="S4990" i="1"/>
  <c r="S5002" i="1"/>
  <c r="S5014" i="1"/>
  <c r="S5119" i="1"/>
  <c r="S5137" i="1"/>
  <c r="S5140" i="1"/>
  <c r="S5144" i="1"/>
  <c r="S5151" i="1"/>
  <c r="S5169" i="1"/>
  <c r="S5172" i="1"/>
  <c r="S5176" i="1"/>
  <c r="S5179" i="1"/>
  <c r="S5192" i="1"/>
  <c r="S5195" i="1"/>
  <c r="S4404" i="1"/>
  <c r="S4411" i="1"/>
  <c r="S4541" i="1"/>
  <c r="S4603" i="1"/>
  <c r="S4660" i="1"/>
  <c r="S4692" i="1"/>
  <c r="S4724" i="1"/>
  <c r="S4756" i="1"/>
  <c r="S4773" i="1"/>
  <c r="S4812" i="1"/>
  <c r="S4817" i="1"/>
  <c r="S4828" i="1"/>
  <c r="S4837" i="1"/>
  <c r="S4876" i="1"/>
  <c r="S4881" i="1"/>
  <c r="S4892" i="1"/>
  <c r="S4901" i="1"/>
  <c r="S4940" i="1"/>
  <c r="S4945" i="1"/>
  <c r="S4956" i="1"/>
  <c r="S4965" i="1"/>
  <c r="S4999" i="1"/>
  <c r="S5024" i="1"/>
  <c r="S5032" i="1"/>
  <c r="S5040" i="1"/>
  <c r="S5048" i="1"/>
  <c r="S5056" i="1"/>
  <c r="S5064" i="1"/>
  <c r="S5072" i="1"/>
  <c r="S5080" i="1"/>
  <c r="S5088" i="1"/>
  <c r="S5096" i="1"/>
  <c r="S5104" i="1"/>
  <c r="S5112" i="1"/>
  <c r="S5123" i="1"/>
  <c r="S5155" i="1"/>
  <c r="S5186" i="1"/>
  <c r="S5202" i="1"/>
  <c r="S5200" i="1"/>
  <c r="S2" i="1"/>
  <c r="S4398" i="1"/>
  <c r="S4555" i="1"/>
  <c r="S4584" i="1"/>
  <c r="S4680" i="1"/>
  <c r="S4712" i="1"/>
  <c r="S4744" i="1"/>
  <c r="S4808" i="1"/>
  <c r="S4872" i="1"/>
  <c r="S4936" i="1"/>
  <c r="S5028" i="1"/>
  <c r="S5036" i="1"/>
  <c r="S5044" i="1"/>
  <c r="S5052" i="1"/>
  <c r="S5060" i="1"/>
  <c r="S5068" i="1"/>
  <c r="S5076" i="1"/>
  <c r="S5084" i="1"/>
  <c r="S5092" i="1"/>
  <c r="S5100" i="1"/>
  <c r="S5108" i="1"/>
  <c r="S5116" i="1"/>
  <c r="S5120" i="1"/>
  <c r="S5127" i="1"/>
  <c r="S5145" i="1"/>
  <c r="S5148" i="1"/>
  <c r="S5152" i="1"/>
  <c r="S5159" i="1"/>
  <c r="S5177" i="1"/>
  <c r="S5183" i="1"/>
  <c r="S5193" i="1"/>
  <c r="S5199" i="1"/>
  <c r="S4269" i="1"/>
  <c r="S4334" i="1"/>
  <c r="S4340" i="1"/>
  <c r="S4347" i="1"/>
  <c r="S4599" i="1"/>
  <c r="S4668" i="1"/>
  <c r="S4700" i="1"/>
  <c r="S4732" i="1"/>
  <c r="S4764" i="1"/>
  <c r="S4789" i="1"/>
  <c r="S4833" i="1"/>
  <c r="S4853" i="1"/>
  <c r="S4897" i="1"/>
  <c r="S4917" i="1"/>
  <c r="S4961" i="1"/>
  <c r="S4981" i="1"/>
  <c r="S5007" i="1"/>
  <c r="S5025" i="1"/>
  <c r="S5033" i="1"/>
  <c r="S5041" i="1"/>
  <c r="S5049" i="1"/>
  <c r="S5057" i="1"/>
  <c r="S5065" i="1"/>
  <c r="S5073" i="1"/>
  <c r="S5081" i="1"/>
  <c r="S5089" i="1"/>
  <c r="S5097" i="1"/>
  <c r="S5105" i="1"/>
  <c r="S5113" i="1"/>
  <c r="S5131" i="1"/>
  <c r="S5163" i="1"/>
  <c r="S5180" i="1"/>
  <c r="S5196" i="1"/>
  <c r="S4232" i="1"/>
  <c r="S4299" i="1"/>
  <c r="S4504" i="1"/>
  <c r="S4574" i="1"/>
  <c r="S4612" i="1"/>
  <c r="S4688" i="1"/>
  <c r="S4720" i="1"/>
  <c r="S4752" i="1"/>
  <c r="S4769" i="1"/>
  <c r="S4800" i="1"/>
  <c r="S4814" i="1"/>
  <c r="S4830" i="1"/>
  <c r="S4864" i="1"/>
  <c r="S4878" i="1"/>
  <c r="S4894" i="1"/>
  <c r="S4928" i="1"/>
  <c r="S4942" i="1"/>
  <c r="S4958" i="1"/>
  <c r="S4992" i="1"/>
  <c r="S4996" i="1"/>
  <c r="S5004" i="1"/>
  <c r="S5021" i="1"/>
  <c r="S5121" i="1"/>
  <c r="S5124" i="1"/>
  <c r="S5128" i="1"/>
  <c r="S5135" i="1"/>
  <c r="S5153" i="1"/>
  <c r="S5156" i="1"/>
  <c r="S5160" i="1"/>
  <c r="S5167" i="1"/>
  <c r="S5203" i="1"/>
  <c r="S4429" i="1"/>
  <c r="S4676" i="1"/>
  <c r="S4708" i="1"/>
  <c r="S4740" i="1"/>
  <c r="S4780" i="1"/>
  <c r="S4785" i="1"/>
  <c r="S4796" i="1"/>
  <c r="S4805" i="1"/>
  <c r="S4844" i="1"/>
  <c r="S4849" i="1"/>
  <c r="S4860" i="1"/>
  <c r="S4869" i="1"/>
  <c r="S4908" i="1"/>
  <c r="S4913" i="1"/>
  <c r="S4924" i="1"/>
  <c r="S4933" i="1"/>
  <c r="S4972" i="1"/>
  <c r="S4977" i="1"/>
  <c r="S4988" i="1"/>
  <c r="S5001" i="1"/>
  <c r="S5139" i="1"/>
  <c r="S5171" i="1"/>
  <c r="S5178" i="1"/>
  <c r="S5194" i="1"/>
  <c r="S5184" i="1"/>
  <c r="S5187" i="1"/>
  <c r="S424" i="1"/>
  <c r="S1190" i="1"/>
  <c r="S1278" i="1"/>
  <c r="S1310" i="1"/>
  <c r="S1342" i="1"/>
  <c r="S422" i="1"/>
  <c r="S1192" i="1"/>
  <c r="S1206" i="1"/>
  <c r="S1264" i="1"/>
  <c r="S1280" i="1"/>
  <c r="S1296" i="1"/>
  <c r="S1312" i="1"/>
  <c r="S1328" i="1"/>
  <c r="S1344" i="1"/>
  <c r="S1360" i="1"/>
  <c r="S1376" i="1"/>
  <c r="S1392" i="1"/>
  <c r="S1408" i="1"/>
  <c r="S1424" i="1"/>
  <c r="S1440" i="1"/>
  <c r="S1456" i="1"/>
  <c r="S1472" i="1"/>
  <c r="S1488" i="1"/>
  <c r="S1504" i="1"/>
  <c r="S1140" i="1"/>
  <c r="S1138" i="1"/>
  <c r="S1136" i="1"/>
  <c r="S1134" i="1"/>
  <c r="S1255" i="1"/>
  <c r="S1126" i="1"/>
  <c r="S1110" i="1"/>
  <c r="S1094" i="1"/>
  <c r="S1078" i="1"/>
  <c r="S1062" i="1"/>
  <c r="S1046" i="1"/>
  <c r="S1030" i="1"/>
  <c r="S1014" i="1"/>
  <c r="S998" i="1"/>
  <c r="S982" i="1"/>
  <c r="S966" i="1"/>
  <c r="S950" i="1"/>
  <c r="S934" i="1"/>
  <c r="S918" i="1"/>
  <c r="S1247" i="1"/>
  <c r="S1231" i="1"/>
  <c r="S1215" i="1"/>
  <c r="S1199" i="1"/>
  <c r="S1183" i="1"/>
  <c r="S1167" i="1"/>
  <c r="S1151" i="1"/>
  <c r="S1135" i="1"/>
  <c r="S1119" i="1"/>
  <c r="S1103" i="1"/>
  <c r="S1087" i="1"/>
  <c r="S1071" i="1"/>
  <c r="S1055" i="1"/>
  <c r="S1039" i="1"/>
  <c r="S1023" i="1"/>
  <c r="S1007" i="1"/>
  <c r="S991" i="1"/>
  <c r="S975" i="1"/>
  <c r="S959" i="1"/>
  <c r="S943" i="1"/>
  <c r="S927" i="1"/>
  <c r="S749" i="1"/>
  <c r="S889" i="1"/>
  <c r="S873" i="1"/>
  <c r="S857" i="1"/>
  <c r="S841" i="1"/>
  <c r="S825" i="1"/>
  <c r="S809" i="1"/>
  <c r="S793" i="1"/>
  <c r="S777" i="1"/>
  <c r="S761" i="1"/>
  <c r="S914" i="1"/>
  <c r="S898" i="1"/>
  <c r="S882" i="1"/>
  <c r="S866" i="1"/>
  <c r="S850" i="1"/>
  <c r="S834" i="1"/>
  <c r="S818" i="1"/>
  <c r="S802" i="1"/>
  <c r="S786" i="1"/>
  <c r="S770" i="1"/>
  <c r="S754" i="1"/>
  <c r="S740" i="1"/>
  <c r="S724" i="1"/>
  <c r="S708" i="1"/>
  <c r="S692" i="1"/>
  <c r="S676" i="1"/>
  <c r="S660" i="1"/>
  <c r="S644" i="1"/>
  <c r="S628" i="1"/>
  <c r="S612" i="1"/>
  <c r="S596" i="1"/>
  <c r="S580" i="1"/>
  <c r="S564" i="1"/>
  <c r="S548" i="1"/>
  <c r="S532" i="1"/>
  <c r="S516" i="1"/>
  <c r="S500" i="1"/>
  <c r="S484" i="1"/>
  <c r="S468" i="1"/>
  <c r="S452" i="1"/>
  <c r="S429" i="1"/>
  <c r="S745" i="1"/>
  <c r="S729" i="1"/>
  <c r="S713" i="1"/>
  <c r="S697" i="1"/>
  <c r="S681" i="1"/>
  <c r="S665" i="1"/>
  <c r="S649" i="1"/>
  <c r="S633" i="1"/>
  <c r="S617" i="1"/>
  <c r="S601" i="1"/>
  <c r="S585" i="1"/>
  <c r="S569" i="1"/>
  <c r="S553" i="1"/>
  <c r="S537" i="1"/>
  <c r="S521" i="1"/>
  <c r="S505" i="1"/>
  <c r="S489" i="1"/>
  <c r="S473" i="1"/>
  <c r="S457" i="1"/>
  <c r="S441" i="1"/>
  <c r="S409" i="1"/>
  <c r="S1242" i="1"/>
  <c r="S1269" i="1"/>
  <c r="S1979" i="1"/>
  <c r="S1915" i="1"/>
  <c r="S1851" i="1"/>
  <c r="S1787" i="1"/>
  <c r="S1723" i="1"/>
  <c r="S1659" i="1"/>
  <c r="S1595" i="1"/>
  <c r="S1531" i="1"/>
  <c r="S1409" i="1"/>
  <c r="S1281" i="1"/>
  <c r="S1399" i="1"/>
  <c r="S1271" i="1"/>
  <c r="S1989" i="1"/>
  <c r="S1925" i="1"/>
  <c r="S1861" i="1"/>
  <c r="S1797" i="1"/>
  <c r="S1733" i="1"/>
  <c r="S1669" i="1"/>
  <c r="S1605" i="1"/>
  <c r="S1541" i="1"/>
  <c r="S1437" i="1"/>
  <c r="S1309" i="1"/>
  <c r="S2010" i="1"/>
  <c r="S1946" i="1"/>
  <c r="S1882" i="1"/>
  <c r="S1818" i="1"/>
  <c r="S1754" i="1"/>
  <c r="S1690" i="1"/>
  <c r="S1626" i="1"/>
  <c r="S1562" i="1"/>
  <c r="S1475" i="1"/>
  <c r="S1347" i="1"/>
  <c r="S1983" i="1"/>
  <c r="S1919" i="1"/>
  <c r="S1855" i="1"/>
  <c r="S1791" i="1"/>
  <c r="S1727" i="1"/>
  <c r="S1663" i="1"/>
  <c r="S1599" i="1"/>
  <c r="S1535" i="1"/>
  <c r="S1433" i="1"/>
  <c r="S1305" i="1"/>
  <c r="S1996" i="1"/>
  <c r="S1932" i="1"/>
  <c r="S1868" i="1"/>
  <c r="S1804" i="1"/>
  <c r="S1740" i="1"/>
  <c r="S1676" i="1"/>
  <c r="S1612" i="1"/>
  <c r="S1548" i="1"/>
  <c r="S1439" i="1"/>
  <c r="S1311" i="1"/>
  <c r="S1355" i="1"/>
  <c r="S1208" i="1"/>
  <c r="S1222" i="1"/>
  <c r="S1266" i="1"/>
  <c r="S1282" i="1"/>
  <c r="S1298" i="1"/>
  <c r="S1314" i="1"/>
  <c r="S1330" i="1"/>
  <c r="S1346" i="1"/>
  <c r="S1362" i="1"/>
  <c r="S1378" i="1"/>
  <c r="S1394" i="1"/>
  <c r="S1410" i="1"/>
  <c r="S1426" i="1"/>
  <c r="S1442" i="1"/>
  <c r="S1458" i="1"/>
  <c r="S1474" i="1"/>
  <c r="S1490" i="1"/>
  <c r="S1506" i="1"/>
  <c r="S1156" i="1"/>
  <c r="S1154" i="1"/>
  <c r="S1152" i="1"/>
  <c r="S1150" i="1"/>
  <c r="S1257" i="1"/>
  <c r="S1124" i="1"/>
  <c r="S1108" i="1"/>
  <c r="S1092" i="1"/>
  <c r="S1076" i="1"/>
  <c r="S1060" i="1"/>
  <c r="S1044" i="1"/>
  <c r="S1028" i="1"/>
  <c r="S1012" i="1"/>
  <c r="S996" i="1"/>
  <c r="S980" i="1"/>
  <c r="S964" i="1"/>
  <c r="S948" i="1"/>
  <c r="S932" i="1"/>
  <c r="S909" i="1"/>
  <c r="S1245" i="1"/>
  <c r="S1229" i="1"/>
  <c r="S1213" i="1"/>
  <c r="S1197" i="1"/>
  <c r="S1181" i="1"/>
  <c r="S1165" i="1"/>
  <c r="S1149" i="1"/>
  <c r="S1133" i="1"/>
  <c r="S1117" i="1"/>
  <c r="S1101" i="1"/>
  <c r="S1085" i="1"/>
  <c r="S1069" i="1"/>
  <c r="S1053" i="1"/>
  <c r="S1037" i="1"/>
  <c r="S1021" i="1"/>
  <c r="S1005" i="1"/>
  <c r="S989" i="1"/>
  <c r="S973" i="1"/>
  <c r="S957" i="1"/>
  <c r="S941" i="1"/>
  <c r="S925" i="1"/>
  <c r="S747" i="1"/>
  <c r="S887" i="1"/>
  <c r="S871" i="1"/>
  <c r="S855" i="1"/>
  <c r="S839" i="1"/>
  <c r="S823" i="1"/>
  <c r="S807" i="1"/>
  <c r="S791" i="1"/>
  <c r="S775" i="1"/>
  <c r="S759" i="1"/>
  <c r="S912" i="1"/>
  <c r="S896" i="1"/>
  <c r="S880" i="1"/>
  <c r="S864" i="1"/>
  <c r="S848" i="1"/>
  <c r="S832" i="1"/>
  <c r="S816" i="1"/>
  <c r="S800" i="1"/>
  <c r="S784" i="1"/>
  <c r="S768" i="1"/>
  <c r="S752" i="1"/>
  <c r="S738" i="1"/>
  <c r="S722" i="1"/>
  <c r="S706" i="1"/>
  <c r="S690" i="1"/>
  <c r="S674" i="1"/>
  <c r="S658" i="1"/>
  <c r="S642" i="1"/>
  <c r="S626" i="1"/>
  <c r="S610" i="1"/>
  <c r="S594" i="1"/>
  <c r="S578" i="1"/>
  <c r="S562" i="1"/>
  <c r="S546" i="1"/>
  <c r="S530" i="1"/>
  <c r="S514" i="1"/>
  <c r="S498" i="1"/>
  <c r="S482" i="1"/>
  <c r="S466" i="1"/>
  <c r="S450" i="1"/>
  <c r="S413" i="1"/>
  <c r="S743" i="1"/>
  <c r="S727" i="1"/>
  <c r="S711" i="1"/>
  <c r="S695" i="1"/>
  <c r="S679" i="1"/>
  <c r="S663" i="1"/>
  <c r="S647" i="1"/>
  <c r="S631" i="1"/>
  <c r="S615" i="1"/>
  <c r="S599" i="1"/>
  <c r="S583" i="1"/>
  <c r="S567" i="1"/>
  <c r="S551" i="1"/>
  <c r="S535" i="1"/>
  <c r="S519" i="1"/>
  <c r="S503" i="1"/>
  <c r="S487" i="1"/>
  <c r="S471" i="1"/>
  <c r="S455" i="1"/>
  <c r="S439" i="1"/>
  <c r="S427" i="1"/>
  <c r="S2035" i="1"/>
  <c r="S1971" i="1"/>
  <c r="S1907" i="1"/>
  <c r="S1843" i="1"/>
  <c r="S1779" i="1"/>
  <c r="S1715" i="1"/>
  <c r="S1651" i="1"/>
  <c r="S1587" i="1"/>
  <c r="S1523" i="1"/>
  <c r="S1393" i="1"/>
  <c r="S1265" i="1"/>
  <c r="S1383" i="1"/>
  <c r="S1148" i="1"/>
  <c r="S1981" i="1"/>
  <c r="S1917" i="1"/>
  <c r="S1853" i="1"/>
  <c r="S1789" i="1"/>
  <c r="S1725" i="1"/>
  <c r="S1661" i="1"/>
  <c r="S1597" i="1"/>
  <c r="S1533" i="1"/>
  <c r="S1421" i="1"/>
  <c r="S1293" i="1"/>
  <c r="S2002" i="1"/>
  <c r="S1938" i="1"/>
  <c r="S1874" i="1"/>
  <c r="S1810" i="1"/>
  <c r="S1746" i="1"/>
  <c r="S1682" i="1"/>
  <c r="S1618" i="1"/>
  <c r="S1554" i="1"/>
  <c r="S1459" i="1"/>
  <c r="S1331" i="1"/>
  <c r="S2039" i="1"/>
  <c r="S1975" i="1"/>
  <c r="S1911" i="1"/>
  <c r="S1847" i="1"/>
  <c r="S1783" i="1"/>
  <c r="S1719" i="1"/>
  <c r="S1655" i="1"/>
  <c r="S1591" i="1"/>
  <c r="S1527" i="1"/>
  <c r="S1417" i="1"/>
  <c r="S1289" i="1"/>
  <c r="S1988" i="1"/>
  <c r="S1924" i="1"/>
  <c r="S1860" i="1"/>
  <c r="S1796" i="1"/>
  <c r="S1732" i="1"/>
  <c r="S1668" i="1"/>
  <c r="S1604" i="1"/>
  <c r="S1540" i="1"/>
  <c r="S1423" i="1"/>
  <c r="S1295" i="1"/>
  <c r="S1333" i="1"/>
  <c r="S1058" i="1"/>
  <c r="S1026" i="1"/>
  <c r="S994" i="1"/>
  <c r="S962" i="1"/>
  <c r="S930" i="1"/>
  <c r="S1243" i="1"/>
  <c r="S1211" i="1"/>
  <c r="S1179" i="1"/>
  <c r="S1147" i="1"/>
  <c r="S1115" i="1"/>
  <c r="S1083" i="1"/>
  <c r="S1051" i="1"/>
  <c r="S1019" i="1"/>
  <c r="S987" i="1"/>
  <c r="S971" i="1"/>
  <c r="S939" i="1"/>
  <c r="S923" i="1"/>
  <c r="S431" i="1"/>
  <c r="S885" i="1"/>
  <c r="S869" i="1"/>
  <c r="S853" i="1"/>
  <c r="S837" i="1"/>
  <c r="S821" i="1"/>
  <c r="S805" i="1"/>
  <c r="S789" i="1"/>
  <c r="S773" i="1"/>
  <c r="S757" i="1"/>
  <c r="S910" i="1"/>
  <c r="S894" i="1"/>
  <c r="S878" i="1"/>
  <c r="S862" i="1"/>
  <c r="S846" i="1"/>
  <c r="S830" i="1"/>
  <c r="S814" i="1"/>
  <c r="S798" i="1"/>
  <c r="S782" i="1"/>
  <c r="S766" i="1"/>
  <c r="S736" i="1"/>
  <c r="S720" i="1"/>
  <c r="S704" i="1"/>
  <c r="S688" i="1"/>
  <c r="S672" i="1"/>
  <c r="S656" i="1"/>
  <c r="S640" i="1"/>
  <c r="S624" i="1"/>
  <c r="S608" i="1"/>
  <c r="S592" i="1"/>
  <c r="S576" i="1"/>
  <c r="S560" i="1"/>
  <c r="S544" i="1"/>
  <c r="S528" i="1"/>
  <c r="S512" i="1"/>
  <c r="S496" i="1"/>
  <c r="S480" i="1"/>
  <c r="S464" i="1"/>
  <c r="S448" i="1"/>
  <c r="S433" i="1"/>
  <c r="S741" i="1"/>
  <c r="S725" i="1"/>
  <c r="S709" i="1"/>
  <c r="S693" i="1"/>
  <c r="S677" i="1"/>
  <c r="S661" i="1"/>
  <c r="S645" i="1"/>
  <c r="S629" i="1"/>
  <c r="S613" i="1"/>
  <c r="S597" i="1"/>
  <c r="S581" i="1"/>
  <c r="S565" i="1"/>
  <c r="S549" i="1"/>
  <c r="S533" i="1"/>
  <c r="S517" i="1"/>
  <c r="S501" i="1"/>
  <c r="S485" i="1"/>
  <c r="S469" i="1"/>
  <c r="S453" i="1"/>
  <c r="S437" i="1"/>
  <c r="S411" i="1"/>
  <c r="S2027" i="1"/>
  <c r="S1963" i="1"/>
  <c r="S1899" i="1"/>
  <c r="S1835" i="1"/>
  <c r="S1771" i="1"/>
  <c r="S1707" i="1"/>
  <c r="S1643" i="1"/>
  <c r="S1579" i="1"/>
  <c r="S1505" i="1"/>
  <c r="S1377" i="1"/>
  <c r="S1164" i="1"/>
  <c r="S1367" i="1"/>
  <c r="S2037" i="1"/>
  <c r="S1973" i="1"/>
  <c r="S1909" i="1"/>
  <c r="S1845" i="1"/>
  <c r="S1781" i="1"/>
  <c r="S1717" i="1"/>
  <c r="S1653" i="1"/>
  <c r="S1589" i="1"/>
  <c r="S1525" i="1"/>
  <c r="S1405" i="1"/>
  <c r="S1277" i="1"/>
  <c r="S1994" i="1"/>
  <c r="S1930" i="1"/>
  <c r="S1866" i="1"/>
  <c r="S1802" i="1"/>
  <c r="S1738" i="1"/>
  <c r="S1674" i="1"/>
  <c r="S1610" i="1"/>
  <c r="S1546" i="1"/>
  <c r="S1443" i="1"/>
  <c r="S1315" i="1"/>
  <c r="S2031" i="1"/>
  <c r="S1967" i="1"/>
  <c r="S1903" i="1"/>
  <c r="S1839" i="1"/>
  <c r="S1775" i="1"/>
  <c r="S1711" i="1"/>
  <c r="S1647" i="1"/>
  <c r="S1583" i="1"/>
  <c r="S1519" i="1"/>
  <c r="S1401" i="1"/>
  <c r="S1273" i="1"/>
  <c r="S1980" i="1"/>
  <c r="S1916" i="1"/>
  <c r="S1852" i="1"/>
  <c r="S1788" i="1"/>
  <c r="S1724" i="1"/>
  <c r="S1660" i="1"/>
  <c r="S1596" i="1"/>
  <c r="S1532" i="1"/>
  <c r="S1407" i="1"/>
  <c r="S1279" i="1"/>
  <c r="S1180" i="1"/>
  <c r="S1254" i="1"/>
  <c r="S1286" i="1"/>
  <c r="S1318" i="1"/>
  <c r="S1350" i="1"/>
  <c r="S1382" i="1"/>
  <c r="S1414" i="1"/>
  <c r="S1446" i="1"/>
  <c r="S1478" i="1"/>
  <c r="S1510" i="1"/>
  <c r="S1186" i="1"/>
  <c r="S1182" i="1"/>
  <c r="S1120" i="1"/>
  <c r="S1088" i="1"/>
  <c r="S1072" i="1"/>
  <c r="S1040" i="1"/>
  <c r="S1008" i="1"/>
  <c r="S960" i="1"/>
  <c r="S928" i="1"/>
  <c r="S1241" i="1"/>
  <c r="S1225" i="1"/>
  <c r="S1193" i="1"/>
  <c r="S1177" i="1"/>
  <c r="S1161" i="1"/>
  <c r="S1145" i="1"/>
  <c r="S1129" i="1"/>
  <c r="S1113" i="1"/>
  <c r="S1097" i="1"/>
  <c r="S1081" i="1"/>
  <c r="S1065" i="1"/>
  <c r="S1049" i="1"/>
  <c r="S1033" i="1"/>
  <c r="S1017" i="1"/>
  <c r="S1001" i="1"/>
  <c r="S985" i="1"/>
  <c r="S969" i="1"/>
  <c r="S953" i="1"/>
  <c r="S937" i="1"/>
  <c r="S921" i="1"/>
  <c r="S899" i="1"/>
  <c r="S883" i="1"/>
  <c r="S867" i="1"/>
  <c r="S851" i="1"/>
  <c r="S835" i="1"/>
  <c r="S819" i="1"/>
  <c r="S803" i="1"/>
  <c r="S787" i="1"/>
  <c r="S771" i="1"/>
  <c r="S755" i="1"/>
  <c r="S908" i="1"/>
  <c r="S892" i="1"/>
  <c r="S876" i="1"/>
  <c r="S860" i="1"/>
  <c r="S844" i="1"/>
  <c r="S828" i="1"/>
  <c r="S812" i="1"/>
  <c r="S796" i="1"/>
  <c r="S780" i="1"/>
  <c r="S764" i="1"/>
  <c r="S750" i="1"/>
  <c r="S734" i="1"/>
  <c r="S718" i="1"/>
  <c r="S702" i="1"/>
  <c r="S686" i="1"/>
  <c r="S670" i="1"/>
  <c r="S654" i="1"/>
  <c r="S638" i="1"/>
  <c r="S622" i="1"/>
  <c r="S606" i="1"/>
  <c r="S590" i="1"/>
  <c r="S574" i="1"/>
  <c r="S558" i="1"/>
  <c r="S542" i="1"/>
  <c r="S526" i="1"/>
  <c r="S510" i="1"/>
  <c r="S494" i="1"/>
  <c r="S478" i="1"/>
  <c r="S462" i="1"/>
  <c r="S446" i="1"/>
  <c r="S417" i="1"/>
  <c r="S739" i="1"/>
  <c r="S723" i="1"/>
  <c r="S707" i="1"/>
  <c r="S691" i="1"/>
  <c r="S675" i="1"/>
  <c r="S659" i="1"/>
  <c r="S643" i="1"/>
  <c r="S627" i="1"/>
  <c r="S611" i="1"/>
  <c r="S595" i="1"/>
  <c r="S579" i="1"/>
  <c r="S563" i="1"/>
  <c r="S547" i="1"/>
  <c r="S531" i="1"/>
  <c r="S515" i="1"/>
  <c r="S499" i="1"/>
  <c r="S483" i="1"/>
  <c r="S467" i="1"/>
  <c r="S451" i="1"/>
  <c r="S421" i="1"/>
  <c r="S1162" i="1"/>
  <c r="S1146" i="1"/>
  <c r="S2019" i="1"/>
  <c r="S1955" i="1"/>
  <c r="S1891" i="1"/>
  <c r="S1827" i="1"/>
  <c r="S1763" i="1"/>
  <c r="S1699" i="1"/>
  <c r="S1635" i="1"/>
  <c r="S1571" i="1"/>
  <c r="S1489" i="1"/>
  <c r="S1361" i="1"/>
  <c r="S1479" i="1"/>
  <c r="S1351" i="1"/>
  <c r="S2029" i="1"/>
  <c r="S1965" i="1"/>
  <c r="S1901" i="1"/>
  <c r="S1837" i="1"/>
  <c r="S1773" i="1"/>
  <c r="S1709" i="1"/>
  <c r="S1645" i="1"/>
  <c r="S1581" i="1"/>
  <c r="S1517" i="1"/>
  <c r="S1389" i="1"/>
  <c r="S1132" i="1"/>
  <c r="S1986" i="1"/>
  <c r="S1922" i="1"/>
  <c r="S1858" i="1"/>
  <c r="S1794" i="1"/>
  <c r="S1730" i="1"/>
  <c r="S1666" i="1"/>
  <c r="S1602" i="1"/>
  <c r="S1538" i="1"/>
  <c r="S1427" i="1"/>
  <c r="S1299" i="1"/>
  <c r="S2023" i="1"/>
  <c r="S1959" i="1"/>
  <c r="S1895" i="1"/>
  <c r="S1831" i="1"/>
  <c r="S1767" i="1"/>
  <c r="S1703" i="1"/>
  <c r="S1639" i="1"/>
  <c r="S1575" i="1"/>
  <c r="S1513" i="1"/>
  <c r="S1385" i="1"/>
  <c r="S1228" i="1"/>
  <c r="S1972" i="1"/>
  <c r="S1908" i="1"/>
  <c r="S1844" i="1"/>
  <c r="S1780" i="1"/>
  <c r="S1716" i="1"/>
  <c r="S1652" i="1"/>
  <c r="S1588" i="1"/>
  <c r="S1524" i="1"/>
  <c r="S1391" i="1"/>
  <c r="S1212" i="1"/>
  <c r="S1196" i="1"/>
  <c r="S1042" i="1"/>
  <c r="S1010" i="1"/>
  <c r="S978" i="1"/>
  <c r="S946" i="1"/>
  <c r="S911" i="1"/>
  <c r="S1227" i="1"/>
  <c r="S1195" i="1"/>
  <c r="S1163" i="1"/>
  <c r="S1131" i="1"/>
  <c r="S1099" i="1"/>
  <c r="S1067" i="1"/>
  <c r="S1035" i="1"/>
  <c r="S1003" i="1"/>
  <c r="S955" i="1"/>
  <c r="S432" i="1"/>
  <c r="S416" i="1"/>
  <c r="S1240" i="1"/>
  <c r="S1270" i="1"/>
  <c r="S1302" i="1"/>
  <c r="S1334" i="1"/>
  <c r="S1366" i="1"/>
  <c r="S1398" i="1"/>
  <c r="S1430" i="1"/>
  <c r="S1462" i="1"/>
  <c r="S1494" i="1"/>
  <c r="S1188" i="1"/>
  <c r="S1184" i="1"/>
  <c r="S1261" i="1"/>
  <c r="S1104" i="1"/>
  <c r="S1056" i="1"/>
  <c r="S1024" i="1"/>
  <c r="S992" i="1"/>
  <c r="S976" i="1"/>
  <c r="S944" i="1"/>
  <c r="S913" i="1"/>
  <c r="S1209" i="1"/>
  <c r="S430" i="1"/>
  <c r="S414" i="1"/>
  <c r="S1142" i="1"/>
  <c r="S1256" i="1"/>
  <c r="S1272" i="1"/>
  <c r="S1288" i="1"/>
  <c r="S1304" i="1"/>
  <c r="S1320" i="1"/>
  <c r="S1336" i="1"/>
  <c r="S1352" i="1"/>
  <c r="S1368" i="1"/>
  <c r="S1384" i="1"/>
  <c r="S1400" i="1"/>
  <c r="S1416" i="1"/>
  <c r="S1432" i="1"/>
  <c r="S1448" i="1"/>
  <c r="S1464" i="1"/>
  <c r="S1480" i="1"/>
  <c r="S1496" i="1"/>
  <c r="S1512" i="1"/>
  <c r="S1204" i="1"/>
  <c r="S1202" i="1"/>
  <c r="S1200" i="1"/>
  <c r="S1198" i="1"/>
  <c r="S1263" i="1"/>
  <c r="S1118" i="1"/>
  <c r="S1102" i="1"/>
  <c r="S1086" i="1"/>
  <c r="S1070" i="1"/>
  <c r="S1054" i="1"/>
  <c r="S1038" i="1"/>
  <c r="S1022" i="1"/>
  <c r="S1006" i="1"/>
  <c r="S990" i="1"/>
  <c r="S974" i="1"/>
  <c r="S958" i="1"/>
  <c r="S942" i="1"/>
  <c r="S926" i="1"/>
  <c r="S915" i="1"/>
  <c r="S1239" i="1"/>
  <c r="S1223" i="1"/>
  <c r="S1207" i="1"/>
  <c r="S1191" i="1"/>
  <c r="S1175" i="1"/>
  <c r="S1159" i="1"/>
  <c r="S1143" i="1"/>
  <c r="S1127" i="1"/>
  <c r="S1111" i="1"/>
  <c r="S1095" i="1"/>
  <c r="S1079" i="1"/>
  <c r="S1063" i="1"/>
  <c r="S1047" i="1"/>
  <c r="S1031" i="1"/>
  <c r="S1015" i="1"/>
  <c r="S999" i="1"/>
  <c r="S983" i="1"/>
  <c r="S967" i="1"/>
  <c r="S951" i="1"/>
  <c r="S935" i="1"/>
  <c r="S919" i="1"/>
  <c r="S897" i="1"/>
  <c r="S881" i="1"/>
  <c r="S865" i="1"/>
  <c r="S849" i="1"/>
  <c r="S833" i="1"/>
  <c r="S817" i="1"/>
  <c r="S801" i="1"/>
  <c r="S785" i="1"/>
  <c r="S769" i="1"/>
  <c r="S753" i="1"/>
  <c r="S906" i="1"/>
  <c r="S890" i="1"/>
  <c r="S874" i="1"/>
  <c r="S858" i="1"/>
  <c r="S842" i="1"/>
  <c r="S826" i="1"/>
  <c r="S810" i="1"/>
  <c r="S794" i="1"/>
  <c r="S778" i="1"/>
  <c r="S762" i="1"/>
  <c r="S748" i="1"/>
  <c r="S732" i="1"/>
  <c r="S716" i="1"/>
  <c r="S700" i="1"/>
  <c r="S684" i="1"/>
  <c r="S668" i="1"/>
  <c r="S652" i="1"/>
  <c r="S636" i="1"/>
  <c r="S620" i="1"/>
  <c r="S604" i="1"/>
  <c r="S588" i="1"/>
  <c r="S572" i="1"/>
  <c r="S556" i="1"/>
  <c r="S540" i="1"/>
  <c r="S524" i="1"/>
  <c r="S508" i="1"/>
  <c r="S492" i="1"/>
  <c r="S476" i="1"/>
  <c r="S460" i="1"/>
  <c r="S444" i="1"/>
  <c r="S737" i="1"/>
  <c r="S721" i="1"/>
  <c r="S705" i="1"/>
  <c r="S689" i="1"/>
  <c r="S673" i="1"/>
  <c r="S657" i="1"/>
  <c r="S641" i="1"/>
  <c r="S625" i="1"/>
  <c r="S609" i="1"/>
  <c r="S593" i="1"/>
  <c r="S577" i="1"/>
  <c r="S561" i="1"/>
  <c r="S545" i="1"/>
  <c r="S529" i="1"/>
  <c r="S513" i="1"/>
  <c r="S497" i="1"/>
  <c r="S481" i="1"/>
  <c r="S465" i="1"/>
  <c r="S449" i="1"/>
  <c r="S1178" i="1"/>
  <c r="S1275" i="1"/>
  <c r="S2011" i="1"/>
  <c r="S1947" i="1"/>
  <c r="S1883" i="1"/>
  <c r="S1819" i="1"/>
  <c r="S1755" i="1"/>
  <c r="S1691" i="1"/>
  <c r="S1627" i="1"/>
  <c r="S1563" i="1"/>
  <c r="S1473" i="1"/>
  <c r="S1345" i="1"/>
  <c r="S1463" i="1"/>
  <c r="S1335" i="1"/>
  <c r="S2021" i="1"/>
  <c r="S1957" i="1"/>
  <c r="S1893" i="1"/>
  <c r="S1829" i="1"/>
  <c r="S1765" i="1"/>
  <c r="S1701" i="1"/>
  <c r="S1637" i="1"/>
  <c r="S1573" i="1"/>
  <c r="S1501" i="1"/>
  <c r="S1373" i="1"/>
  <c r="S2042" i="1"/>
  <c r="S1978" i="1"/>
  <c r="S1914" i="1"/>
  <c r="S1850" i="1"/>
  <c r="S1786" i="1"/>
  <c r="S1722" i="1"/>
  <c r="S1658" i="1"/>
  <c r="S1594" i="1"/>
  <c r="S1530" i="1"/>
  <c r="S1411" i="1"/>
  <c r="S1283" i="1"/>
  <c r="S2015" i="1"/>
  <c r="S1951" i="1"/>
  <c r="S1887" i="1"/>
  <c r="S1823" i="1"/>
  <c r="S1759" i="1"/>
  <c r="S1695" i="1"/>
  <c r="S1631" i="1"/>
  <c r="S1567" i="1"/>
  <c r="S1497" i="1"/>
  <c r="S1369" i="1"/>
  <c r="S2028" i="1"/>
  <c r="S1964" i="1"/>
  <c r="S1900" i="1"/>
  <c r="S1836" i="1"/>
  <c r="S1772" i="1"/>
  <c r="S1708" i="1"/>
  <c r="S1644" i="1"/>
  <c r="S1580" i="1"/>
  <c r="S1503" i="1"/>
  <c r="S1375" i="1"/>
</calcChain>
</file>

<file path=xl/sharedStrings.xml><?xml version="1.0" encoding="utf-8"?>
<sst xmlns="http://schemas.openxmlformats.org/spreadsheetml/2006/main" count="10762" uniqueCount="4295">
  <si>
    <t>Date Time</t>
  </si>
  <si>
    <t>Venue</t>
  </si>
  <si>
    <t>Number</t>
  </si>
  <si>
    <t>Name</t>
  </si>
  <si>
    <t>Position</t>
  </si>
  <si>
    <t>Winners</t>
  </si>
  <si>
    <t>Places</t>
  </si>
  <si>
    <t>BSP</t>
  </si>
  <si>
    <t>PBSP</t>
  </si>
  <si>
    <t>ExPrice</t>
  </si>
  <si>
    <t>Lingfield</t>
  </si>
  <si>
    <t>Tangramm</t>
  </si>
  <si>
    <t>Perfect Grace</t>
  </si>
  <si>
    <t>Angels Whisper</t>
  </si>
  <si>
    <t>Dreamboat Dave</t>
  </si>
  <si>
    <t>Iron Mike</t>
  </si>
  <si>
    <t>Hindaam</t>
  </si>
  <si>
    <t>Clonmel</t>
  </si>
  <si>
    <t>City Ballerina</t>
  </si>
  <si>
    <t>Atlantic Fairy</t>
  </si>
  <si>
    <t>Fort Worth Texas</t>
  </si>
  <si>
    <t>Red Lemonade</t>
  </si>
  <si>
    <t>Summer Valley</t>
  </si>
  <si>
    <t>Qaseeda</t>
  </si>
  <si>
    <t>Bright Spells</t>
  </si>
  <si>
    <t>Villa Paloma</t>
  </si>
  <si>
    <t>Automatic</t>
  </si>
  <si>
    <t>Minella United</t>
  </si>
  <si>
    <t>Goodbye Someday</t>
  </si>
  <si>
    <t>Accidental Rebel</t>
  </si>
  <si>
    <t>Beating The Odds</t>
  </si>
  <si>
    <t>Moscowsowhat</t>
  </si>
  <si>
    <t>Stratford</t>
  </si>
  <si>
    <t>Footloose</t>
  </si>
  <si>
    <t>Tension Time</t>
  </si>
  <si>
    <t>Wayfinder</t>
  </si>
  <si>
    <t>Winter Getaway</t>
  </si>
  <si>
    <t>Chance Finale</t>
  </si>
  <si>
    <t>Love The Dream</t>
  </si>
  <si>
    <t>pu</t>
  </si>
  <si>
    <t>Silent Echo</t>
  </si>
  <si>
    <t>Mutafani</t>
  </si>
  <si>
    <t>Gifted Master</t>
  </si>
  <si>
    <t>Silent Attack</t>
  </si>
  <si>
    <t>War Glory</t>
  </si>
  <si>
    <t>Major Partnership</t>
  </si>
  <si>
    <t>Revich</t>
  </si>
  <si>
    <t>Almufti</t>
  </si>
  <si>
    <t>Billys Angel</t>
  </si>
  <si>
    <t>Deauville Society</t>
  </si>
  <si>
    <t>Turpin Tale</t>
  </si>
  <si>
    <t>Mr Antolini</t>
  </si>
  <si>
    <t>Mr Caffrey</t>
  </si>
  <si>
    <t>Lisnagar Oscar</t>
  </si>
  <si>
    <t>Down The Highway</t>
  </si>
  <si>
    <t>Crossing The Line</t>
  </si>
  <si>
    <t>Lucymai</t>
  </si>
  <si>
    <t>Coral Beach</t>
  </si>
  <si>
    <t>Chaleur</t>
  </si>
  <si>
    <t>California Love</t>
  </si>
  <si>
    <t>Rock On Baileys</t>
  </si>
  <si>
    <t>Solar Gold</t>
  </si>
  <si>
    <t>Breathtaking Look</t>
  </si>
  <si>
    <t>Muchly</t>
  </si>
  <si>
    <t>Scentasia</t>
  </si>
  <si>
    <t>Shes Got You</t>
  </si>
  <si>
    <t>Drumacoo</t>
  </si>
  <si>
    <t>Freewheelin Dylan</t>
  </si>
  <si>
    <t>High Sparrow</t>
  </si>
  <si>
    <t>Thegoaheadman</t>
  </si>
  <si>
    <t>Prerogative</t>
  </si>
  <si>
    <t>Goldslinger</t>
  </si>
  <si>
    <t>Ballyellis</t>
  </si>
  <si>
    <t>Convertible</t>
  </si>
  <si>
    <t>King Of Athens</t>
  </si>
  <si>
    <t>Lexington Rebel</t>
  </si>
  <si>
    <t>Son Of Red</t>
  </si>
  <si>
    <t>Inhalation</t>
  </si>
  <si>
    <t>Surrey Flame</t>
  </si>
  <si>
    <t>Bee A Beneficiary</t>
  </si>
  <si>
    <t>The Caddy Rose</t>
  </si>
  <si>
    <t>Atlantic Storm</t>
  </si>
  <si>
    <t>Rocco</t>
  </si>
  <si>
    <t>Bennys King</t>
  </si>
  <si>
    <t>Marienstar</t>
  </si>
  <si>
    <t>Timoteo</t>
  </si>
  <si>
    <t>Rose Sea Has</t>
  </si>
  <si>
    <t>Invitation</t>
  </si>
  <si>
    <t>Delphinia</t>
  </si>
  <si>
    <t>Rasima</t>
  </si>
  <si>
    <t>Hameem</t>
  </si>
  <si>
    <t>Dance Legend</t>
  </si>
  <si>
    <t>Nkosikazi</t>
  </si>
  <si>
    <t>Expressionism</t>
  </si>
  <si>
    <t>Indian Music</t>
  </si>
  <si>
    <t>Kavanaghs Corner</t>
  </si>
  <si>
    <t>Thinkitplanitdoit</t>
  </si>
  <si>
    <t>Dontdooddson</t>
  </si>
  <si>
    <t>Adjourned</t>
  </si>
  <si>
    <t>Pinnacle Peak</t>
  </si>
  <si>
    <t>The Ravens Return</t>
  </si>
  <si>
    <t>Spirit Of Waterloo</t>
  </si>
  <si>
    <t>Sheshoon Sonny</t>
  </si>
  <si>
    <t>Highate Hill</t>
  </si>
  <si>
    <t>Eaglehill</t>
  </si>
  <si>
    <t>Alnadam</t>
  </si>
  <si>
    <t>Napping</t>
  </si>
  <si>
    <t>Incentive</t>
  </si>
  <si>
    <t>Wordismybond</t>
  </si>
  <si>
    <t>Good Luck Charm</t>
  </si>
  <si>
    <t>Chetan</t>
  </si>
  <si>
    <t>Arctic Flower</t>
  </si>
  <si>
    <t>Altar Boy</t>
  </si>
  <si>
    <t>Sonnet Rose</t>
  </si>
  <si>
    <t>Mystique Heights</t>
  </si>
  <si>
    <t>Crystal Lad</t>
  </si>
  <si>
    <t>Black Tulip</t>
  </si>
  <si>
    <t>De Forgotten One</t>
  </si>
  <si>
    <t>Financial Outcome</t>
  </si>
  <si>
    <t>Kempton</t>
  </si>
  <si>
    <t>Moneta</t>
  </si>
  <si>
    <t>Prince Rock</t>
  </si>
  <si>
    <t>Penwood</t>
  </si>
  <si>
    <t>Diamond Cara</t>
  </si>
  <si>
    <t>Chelmsford City</t>
  </si>
  <si>
    <t>Tavener</t>
  </si>
  <si>
    <t>The Kings Steed</t>
  </si>
  <si>
    <t>Dalness Express</t>
  </si>
  <si>
    <t>Quick Recovery</t>
  </si>
  <si>
    <t>Aiguillette</t>
  </si>
  <si>
    <t>Recuerdame</t>
  </si>
  <si>
    <t>Soul Searching</t>
  </si>
  <si>
    <t>Glamorous Crescent</t>
  </si>
  <si>
    <t>Dancing Jo</t>
  </si>
  <si>
    <t>Dark Mystique</t>
  </si>
  <si>
    <t>A Place To Dream</t>
  </si>
  <si>
    <t>Fuwairt</t>
  </si>
  <si>
    <t>Love Dreams</t>
  </si>
  <si>
    <t>Onebaba</t>
  </si>
  <si>
    <t>London Calling</t>
  </si>
  <si>
    <t>Costello</t>
  </si>
  <si>
    <t>Luna Wish</t>
  </si>
  <si>
    <t>Gert Lush</t>
  </si>
  <si>
    <t>Itmusthavebeenlove</t>
  </si>
  <si>
    <t>Murraymint</t>
  </si>
  <si>
    <t>Rose Berry</t>
  </si>
  <si>
    <t>Zafaranah</t>
  </si>
  <si>
    <t>Secret Smile</t>
  </si>
  <si>
    <t>Paint It Black</t>
  </si>
  <si>
    <t>Secret Acquisition</t>
  </si>
  <si>
    <t>Stony Look</t>
  </si>
  <si>
    <t>Rock Of Redmond</t>
  </si>
  <si>
    <t>Anno Maximo</t>
  </si>
  <si>
    <t>Hurricane Alex</t>
  </si>
  <si>
    <t>Uncle Swayze</t>
  </si>
  <si>
    <t>Light Bay</t>
  </si>
  <si>
    <t>Cote Dazur</t>
  </si>
  <si>
    <t>Seven Clans</t>
  </si>
  <si>
    <t>Champs De Reves</t>
  </si>
  <si>
    <t>Harbour Vision</t>
  </si>
  <si>
    <t>Lady Dauphin</t>
  </si>
  <si>
    <t>Exceeding Power</t>
  </si>
  <si>
    <t>Star Archer</t>
  </si>
  <si>
    <t>Geetanjali</t>
  </si>
  <si>
    <t>Creationist</t>
  </si>
  <si>
    <t>El Ghazwani</t>
  </si>
  <si>
    <t>Cantiniere</t>
  </si>
  <si>
    <t>Good Tidings</t>
  </si>
  <si>
    <t>Bescaby</t>
  </si>
  <si>
    <t>Extrodinair</t>
  </si>
  <si>
    <t>It Had To Be You</t>
  </si>
  <si>
    <t>Berties Mission</t>
  </si>
  <si>
    <t>Engrave</t>
  </si>
  <si>
    <t>Marmalade Day</t>
  </si>
  <si>
    <t>Mendoza</t>
  </si>
  <si>
    <t>Soar Above</t>
  </si>
  <si>
    <t>Surrey Blaze</t>
  </si>
  <si>
    <t>Fortune And Glory</t>
  </si>
  <si>
    <t>One Cool Daddy</t>
  </si>
  <si>
    <t>Sirius Slew</t>
  </si>
  <si>
    <t>Daring Venture</t>
  </si>
  <si>
    <t>Dawaaween</t>
  </si>
  <si>
    <t>Brother In Arms</t>
  </si>
  <si>
    <t>Merdon Castle</t>
  </si>
  <si>
    <t>Dutch Artist</t>
  </si>
  <si>
    <t>Optima Petamus</t>
  </si>
  <si>
    <t>Captain Peaky</t>
  </si>
  <si>
    <t>Emilene</t>
  </si>
  <si>
    <t>Roser Moter</t>
  </si>
  <si>
    <t>Sir Magnum</t>
  </si>
  <si>
    <t>Sunshine Coast</t>
  </si>
  <si>
    <t>Emojie</t>
  </si>
  <si>
    <t>Bakht A Rawan</t>
  </si>
  <si>
    <t>Genuine Approval</t>
  </si>
  <si>
    <t>Falcon Cliffs</t>
  </si>
  <si>
    <t>Albishr</t>
  </si>
  <si>
    <t>Tulane</t>
  </si>
  <si>
    <t>Arlecchinos Arc</t>
  </si>
  <si>
    <t>Mohareb</t>
  </si>
  <si>
    <t>Reims</t>
  </si>
  <si>
    <t>Phoenix Star</t>
  </si>
  <si>
    <t>Mont Kiara</t>
  </si>
  <si>
    <t>Papa Delta</t>
  </si>
  <si>
    <t>Viola Park</t>
  </si>
  <si>
    <t>Potters Lady Jane</t>
  </si>
  <si>
    <t>Harmonise</t>
  </si>
  <si>
    <t>Clemento</t>
  </si>
  <si>
    <t>Fields of Fortune</t>
  </si>
  <si>
    <t>Sauchiehall Street</t>
  </si>
  <si>
    <t>Fragrant Belle</t>
  </si>
  <si>
    <t>Circle Of Stars</t>
  </si>
  <si>
    <t>Newmarket</t>
  </si>
  <si>
    <t>Keats</t>
  </si>
  <si>
    <t>Johnny Utah</t>
  </si>
  <si>
    <t>Gold Desert</t>
  </si>
  <si>
    <t>Big Jimbo</t>
  </si>
  <si>
    <t>Prince Percy</t>
  </si>
  <si>
    <t>Naizagai</t>
  </si>
  <si>
    <t>Lord Warburton</t>
  </si>
  <si>
    <t>Louganini</t>
  </si>
  <si>
    <t>Celestran</t>
  </si>
  <si>
    <t>Nitro Express</t>
  </si>
  <si>
    <t>Sky Power</t>
  </si>
  <si>
    <t>Photograph</t>
  </si>
  <si>
    <t>Blue Skyline</t>
  </si>
  <si>
    <t>Uncle Sid</t>
  </si>
  <si>
    <t>Frankly Mr Shankly</t>
  </si>
  <si>
    <t>Casa Loupi</t>
  </si>
  <si>
    <t>Forge Valley Lad</t>
  </si>
  <si>
    <t>Down Royal</t>
  </si>
  <si>
    <t>Tecumseh Sherman</t>
  </si>
  <si>
    <t>Face The Odds</t>
  </si>
  <si>
    <t>Uttoxeter</t>
  </si>
  <si>
    <t>Red Hanrahan</t>
  </si>
  <si>
    <t>Percy Thrower</t>
  </si>
  <si>
    <t>Highland Bobby</t>
  </si>
  <si>
    <t>Man Of The North</t>
  </si>
  <si>
    <t>Battleofthesomme</t>
  </si>
  <si>
    <t>Overflow</t>
  </si>
  <si>
    <t>Kuwait Direction</t>
  </si>
  <si>
    <t>Brad The Brief</t>
  </si>
  <si>
    <t>Jeanie B</t>
  </si>
  <si>
    <t>Raasel</t>
  </si>
  <si>
    <t>Penny Out</t>
  </si>
  <si>
    <t>Emily Moon</t>
  </si>
  <si>
    <t>Tara Dylan</t>
  </si>
  <si>
    <t>Jeremys Flame</t>
  </si>
  <si>
    <t>Wetherby</t>
  </si>
  <si>
    <t>Ballyfarsoon</t>
  </si>
  <si>
    <t>Seapoint</t>
  </si>
  <si>
    <t>Vintage Glen</t>
  </si>
  <si>
    <t>Cash To Ash</t>
  </si>
  <si>
    <t>Mick Mona</t>
  </si>
  <si>
    <t>A Perfect Gift</t>
  </si>
  <si>
    <t>Molly Ollys Wishes</t>
  </si>
  <si>
    <t>Sheeza Legend</t>
  </si>
  <si>
    <t>Milesha</t>
  </si>
  <si>
    <t>Precious Eleanor</t>
  </si>
  <si>
    <t>Fancy Shapes</t>
  </si>
  <si>
    <t>Precious Moments</t>
  </si>
  <si>
    <t>Divine Spirit</t>
  </si>
  <si>
    <t>Lady Light</t>
  </si>
  <si>
    <t>Magical Journey</t>
  </si>
  <si>
    <t>For The Trees</t>
  </si>
  <si>
    <t>Keep Busy</t>
  </si>
  <si>
    <t>Caspian Queen</t>
  </si>
  <si>
    <t>Hot Touch</t>
  </si>
  <si>
    <t>Breath Of Joy</t>
  </si>
  <si>
    <t>Stormy Girl</t>
  </si>
  <si>
    <t>Final Option</t>
  </si>
  <si>
    <t>Minhaaj</t>
  </si>
  <si>
    <t>Brookside Banner</t>
  </si>
  <si>
    <t>Western Victory</t>
  </si>
  <si>
    <t>Coole Hall</t>
  </si>
  <si>
    <t>Senor Lombardy</t>
  </si>
  <si>
    <t>Ardlethen</t>
  </si>
  <si>
    <t>Idee De Garde</t>
  </si>
  <si>
    <t>Steady Away</t>
  </si>
  <si>
    <t>Robaddan</t>
  </si>
  <si>
    <t>Ashfield Paddy</t>
  </si>
  <si>
    <t>Vinnie Dev</t>
  </si>
  <si>
    <t>Mordred</t>
  </si>
  <si>
    <t>Rakes Progress</t>
  </si>
  <si>
    <t>Cockalorum</t>
  </si>
  <si>
    <t>Zzoro</t>
  </si>
  <si>
    <t>Dalgarno</t>
  </si>
  <si>
    <t>Enigmatic</t>
  </si>
  <si>
    <t>Badenscoth</t>
  </si>
  <si>
    <t>Regular Income</t>
  </si>
  <si>
    <t>Severance</t>
  </si>
  <si>
    <t>Best Not Argue</t>
  </si>
  <si>
    <t>Walkers Point</t>
  </si>
  <si>
    <t>Bracka Lily</t>
  </si>
  <si>
    <t>Greenandwhitearmy</t>
  </si>
  <si>
    <t>Classic Concorde</t>
  </si>
  <si>
    <t>Wild Rumour</t>
  </si>
  <si>
    <t>Whydah</t>
  </si>
  <si>
    <t>Uncle Norman</t>
  </si>
  <si>
    <t>Lady Shanawell</t>
  </si>
  <si>
    <t>Zeb Spirit</t>
  </si>
  <si>
    <t>What Will Be</t>
  </si>
  <si>
    <t>Nordano</t>
  </si>
  <si>
    <t>Half Bolly</t>
  </si>
  <si>
    <t>Langer Dan</t>
  </si>
  <si>
    <t>First Flow</t>
  </si>
  <si>
    <t>Thomas Darby</t>
  </si>
  <si>
    <t>Champagne Champ</t>
  </si>
  <si>
    <t>Rainbow Dreamer</t>
  </si>
  <si>
    <t>Doctor Cross</t>
  </si>
  <si>
    <t>Trappist Monk</t>
  </si>
  <si>
    <t>Myth Buster</t>
  </si>
  <si>
    <t>Lotto Numbers</t>
  </si>
  <si>
    <t>Splash Of Ginge</t>
  </si>
  <si>
    <t>Born Survivor</t>
  </si>
  <si>
    <t>Catamaran Du Seuil</t>
  </si>
  <si>
    <t>Demi Sang</t>
  </si>
  <si>
    <t>Redmond</t>
  </si>
  <si>
    <t>Beni Light</t>
  </si>
  <si>
    <t>Heavenly Promise</t>
  </si>
  <si>
    <t>Joly Maker</t>
  </si>
  <si>
    <t>Rollerball Rocco</t>
  </si>
  <si>
    <t>Persian Sun</t>
  </si>
  <si>
    <t>Frontispiece</t>
  </si>
  <si>
    <t>Zack Mayo</t>
  </si>
  <si>
    <t>Jus Pires</t>
  </si>
  <si>
    <t>Fly The Flag</t>
  </si>
  <si>
    <t>Arabic Culture</t>
  </si>
  <si>
    <t>Point In Time</t>
  </si>
  <si>
    <t>Chartered</t>
  </si>
  <si>
    <t>Top Power</t>
  </si>
  <si>
    <t>Jack Dillinger</t>
  </si>
  <si>
    <t>Ar Eagla Na Heagla</t>
  </si>
  <si>
    <t>Aristo Du Plessis</t>
  </si>
  <si>
    <t>Zig Zag</t>
  </si>
  <si>
    <t>Robinshill</t>
  </si>
  <si>
    <t>Lucky Icon</t>
  </si>
  <si>
    <t>Flying Tiger</t>
  </si>
  <si>
    <t>Ilaya</t>
  </si>
  <si>
    <t>Newtown Boy</t>
  </si>
  <si>
    <t>Flegmatik</t>
  </si>
  <si>
    <t>Newcastle</t>
  </si>
  <si>
    <t>Epeius</t>
  </si>
  <si>
    <t>Choosey</t>
  </si>
  <si>
    <t>Ascended</t>
  </si>
  <si>
    <t>Metallic Black</t>
  </si>
  <si>
    <t>Bugler Bob</t>
  </si>
  <si>
    <t>Kaafy</t>
  </si>
  <si>
    <t>Overawed</t>
  </si>
  <si>
    <t>Sawwaah</t>
  </si>
  <si>
    <t>Ouzo</t>
  </si>
  <si>
    <t>Gossiping</t>
  </si>
  <si>
    <t>Battered</t>
  </si>
  <si>
    <t>Hafeet Alain</t>
  </si>
  <si>
    <t>Alfred Boucher</t>
  </si>
  <si>
    <t>Target Zone</t>
  </si>
  <si>
    <t>Severnaya</t>
  </si>
  <si>
    <t>Streets Of Doyen</t>
  </si>
  <si>
    <t>Hollow Sound</t>
  </si>
  <si>
    <t>Double Talkin Jive</t>
  </si>
  <si>
    <t>Powerful Ted</t>
  </si>
  <si>
    <t>Shan Blue</t>
  </si>
  <si>
    <t>Princess Nearco</t>
  </si>
  <si>
    <t>Kerrkenny Gold</t>
  </si>
  <si>
    <t>Dhowin</t>
  </si>
  <si>
    <t>Im Wiser Now</t>
  </si>
  <si>
    <t>Redford Road</t>
  </si>
  <si>
    <t>Le Grand Fromage</t>
  </si>
  <si>
    <t>Najashee</t>
  </si>
  <si>
    <t>Global Exceed</t>
  </si>
  <si>
    <t>Carey Street</t>
  </si>
  <si>
    <t>Melgate Majeure</t>
  </si>
  <si>
    <t>Molly Mai</t>
  </si>
  <si>
    <t>Swansdown</t>
  </si>
  <si>
    <t>Termonator</t>
  </si>
  <si>
    <t>Frau Georgia</t>
  </si>
  <si>
    <t>Adicci</t>
  </si>
  <si>
    <t>Exodela</t>
  </si>
  <si>
    <t>Black Sams Silver</t>
  </si>
  <si>
    <t>Camouflaged</t>
  </si>
  <si>
    <t>Sports Reporter</t>
  </si>
  <si>
    <t>Velma</t>
  </si>
  <si>
    <t>Hello Baileys</t>
  </si>
  <si>
    <t>Aberffraw</t>
  </si>
  <si>
    <t>Athabasca</t>
  </si>
  <si>
    <t>Glaer</t>
  </si>
  <si>
    <t>Dundalk</t>
  </si>
  <si>
    <t>Banchory</t>
  </si>
  <si>
    <t>Ohio State</t>
  </si>
  <si>
    <t>Sampers Seven</t>
  </si>
  <si>
    <t>Big Gossey</t>
  </si>
  <si>
    <t>Corrienthes</t>
  </si>
  <si>
    <t>Hassaad</t>
  </si>
  <si>
    <t>Landing Night</t>
  </si>
  <si>
    <t>Arishka</t>
  </si>
  <si>
    <t>Straffan</t>
  </si>
  <si>
    <t>Joules</t>
  </si>
  <si>
    <t>Pillar</t>
  </si>
  <si>
    <t>Kens Sams</t>
  </si>
  <si>
    <t>Ty Rock Brandy</t>
  </si>
  <si>
    <t>Its All A Joke</t>
  </si>
  <si>
    <t>Soldiers Folly</t>
  </si>
  <si>
    <t>Mogul</t>
  </si>
  <si>
    <t>Innisfree</t>
  </si>
  <si>
    <t>Verboten</t>
  </si>
  <si>
    <t>New World Tapestry</t>
  </si>
  <si>
    <t>Royal County Down</t>
  </si>
  <si>
    <t>Year Of The Tiger</t>
  </si>
  <si>
    <t>Tammani</t>
  </si>
  <si>
    <t>Geometrical</t>
  </si>
  <si>
    <t>Kameko</t>
  </si>
  <si>
    <t>King Of The Throne</t>
  </si>
  <si>
    <t>Kinross</t>
  </si>
  <si>
    <t>Royal Highness</t>
  </si>
  <si>
    <t>Bandiuc Eile</t>
  </si>
  <si>
    <t>Marge Gunderson</t>
  </si>
  <si>
    <t>Athlumney Hall</t>
  </si>
  <si>
    <t>Shelter</t>
  </si>
  <si>
    <t>Galispeed</t>
  </si>
  <si>
    <t>Genesius</t>
  </si>
  <si>
    <t>Glenties</t>
  </si>
  <si>
    <t>Phoenix Strike</t>
  </si>
  <si>
    <t>Thrillers Moon</t>
  </si>
  <si>
    <t>Bollin Margaret</t>
  </si>
  <si>
    <t>Cheshire</t>
  </si>
  <si>
    <t>Exhalation</t>
  </si>
  <si>
    <t>Mrs Upjohn</t>
  </si>
  <si>
    <t>Loaded</t>
  </si>
  <si>
    <t>Alfirak</t>
  </si>
  <si>
    <t>Nailed On Nina</t>
  </si>
  <si>
    <t>Crafty Hugo</t>
  </si>
  <si>
    <t>Bobby Shaft</t>
  </si>
  <si>
    <t>Fortamour</t>
  </si>
  <si>
    <t>Ideal Destiny</t>
  </si>
  <si>
    <t>Desert Caravan</t>
  </si>
  <si>
    <t>Aisteoir</t>
  </si>
  <si>
    <t>Waitaki</t>
  </si>
  <si>
    <t>Swift Justice</t>
  </si>
  <si>
    <t>Fast And Furious</t>
  </si>
  <si>
    <t>Valley Of Fire</t>
  </si>
  <si>
    <t>Avenue of Stars</t>
  </si>
  <si>
    <t>Silver Dust</t>
  </si>
  <si>
    <t>Vive La Difference</t>
  </si>
  <si>
    <t>Elixsoft</t>
  </si>
  <si>
    <t>Harvest Day</t>
  </si>
  <si>
    <t>Ideal Candy</t>
  </si>
  <si>
    <t>Double Martini</t>
  </si>
  <si>
    <t>Chablis</t>
  </si>
  <si>
    <t>Frosty</t>
  </si>
  <si>
    <t>Surrounding</t>
  </si>
  <si>
    <t>Crotchet</t>
  </si>
  <si>
    <t>Shes A Babe</t>
  </si>
  <si>
    <t>Harriets Force</t>
  </si>
  <si>
    <t>Cnoc An Oir</t>
  </si>
  <si>
    <t>Magic Fountain</t>
  </si>
  <si>
    <t>Snapraeceps</t>
  </si>
  <si>
    <t>Come September</t>
  </si>
  <si>
    <t>Patrick</t>
  </si>
  <si>
    <t>Encoded</t>
  </si>
  <si>
    <t>Little Miss Lola</t>
  </si>
  <si>
    <t>Guardia Svizzera</t>
  </si>
  <si>
    <t>Alisia R</t>
  </si>
  <si>
    <t>Plough Boy</t>
  </si>
  <si>
    <t>Geological</t>
  </si>
  <si>
    <t>Never Back Down</t>
  </si>
  <si>
    <t>Master Matt</t>
  </si>
  <si>
    <t>Act Of God</t>
  </si>
  <si>
    <t>Room To Roam</t>
  </si>
  <si>
    <t>Nimitz</t>
  </si>
  <si>
    <t>Itsalonglongroad</t>
  </si>
  <si>
    <t>Midnight Wilde</t>
  </si>
  <si>
    <t>Sweet Dime</t>
  </si>
  <si>
    <t>Exhibit</t>
  </si>
  <si>
    <t>Angel Power</t>
  </si>
  <si>
    <t>Current</t>
  </si>
  <si>
    <t>She Strides On</t>
  </si>
  <si>
    <t>Dusty Dream</t>
  </si>
  <si>
    <t>Perfect Sunset</t>
  </si>
  <si>
    <t>Lady Isabel</t>
  </si>
  <si>
    <t>Madame Winner</t>
  </si>
  <si>
    <t>Choral Work</t>
  </si>
  <si>
    <t>La Dragontea</t>
  </si>
  <si>
    <t>Grenadine</t>
  </si>
  <si>
    <t>Dancin Inthestreet</t>
  </si>
  <si>
    <t>Heiress</t>
  </si>
  <si>
    <t>By My Side</t>
  </si>
  <si>
    <t>Transcript</t>
  </si>
  <si>
    <t>Some Picture</t>
  </si>
  <si>
    <t>Waliyak</t>
  </si>
  <si>
    <t>Dramatica</t>
  </si>
  <si>
    <t>First Kingdom</t>
  </si>
  <si>
    <t>With Thanks</t>
  </si>
  <si>
    <t>Little Downs</t>
  </si>
  <si>
    <t>Ice Sprite</t>
  </si>
  <si>
    <t>Ascot</t>
  </si>
  <si>
    <t>Rebel Leader</t>
  </si>
  <si>
    <t>F</t>
  </si>
  <si>
    <t>Episode</t>
  </si>
  <si>
    <t>Tegerek</t>
  </si>
  <si>
    <t>Dorking Boy</t>
  </si>
  <si>
    <t>Northofthewall</t>
  </si>
  <si>
    <t>Eclair Des Sablons</t>
  </si>
  <si>
    <t>Ayr</t>
  </si>
  <si>
    <t>Iconic Code</t>
  </si>
  <si>
    <t>Rosie And Millie</t>
  </si>
  <si>
    <t>Stainsby Girl</t>
  </si>
  <si>
    <t>Colfer Me</t>
  </si>
  <si>
    <t>A Wave Of The Sea</t>
  </si>
  <si>
    <t>Silver Tassie</t>
  </si>
  <si>
    <t>Justforjames</t>
  </si>
  <si>
    <t>ur</t>
  </si>
  <si>
    <t>Renwick</t>
  </si>
  <si>
    <t>Newtown Lad</t>
  </si>
  <si>
    <t>Out For Justice</t>
  </si>
  <si>
    <t>Stars In The Sky</t>
  </si>
  <si>
    <t>Global Storm</t>
  </si>
  <si>
    <t>Tantivy</t>
  </si>
  <si>
    <t>Clay Regazzoni</t>
  </si>
  <si>
    <t>Selecto</t>
  </si>
  <si>
    <t>Eventful</t>
  </si>
  <si>
    <t>Quloob</t>
  </si>
  <si>
    <t>Financial Conduct</t>
  </si>
  <si>
    <t>Ecco</t>
  </si>
  <si>
    <t>Neff</t>
  </si>
  <si>
    <t>Allart</t>
  </si>
  <si>
    <t>Purcells Bridge</t>
  </si>
  <si>
    <t>Bulls Head</t>
  </si>
  <si>
    <t>Knockoura</t>
  </si>
  <si>
    <t>Some Ambition</t>
  </si>
  <si>
    <t>Graystown</t>
  </si>
  <si>
    <t>Sporting Press</t>
  </si>
  <si>
    <t>Zenon</t>
  </si>
  <si>
    <t>Exultation</t>
  </si>
  <si>
    <t>Fauguernon</t>
  </si>
  <si>
    <t>Dreal Deal</t>
  </si>
  <si>
    <t>Jail Boreen</t>
  </si>
  <si>
    <t>Valhalla</t>
  </si>
  <si>
    <t>River Frost</t>
  </si>
  <si>
    <t>Oak Vintage</t>
  </si>
  <si>
    <t>Cougars Gold</t>
  </si>
  <si>
    <t>West To The Bridge</t>
  </si>
  <si>
    <t>Kapgarry</t>
  </si>
  <si>
    <t>Storm Ahead</t>
  </si>
  <si>
    <t>Hammer Gun</t>
  </si>
  <si>
    <t>Espresso Freddo</t>
  </si>
  <si>
    <t>Azzeccagarbugli</t>
  </si>
  <si>
    <t>Madeleine Bond</t>
  </si>
  <si>
    <t>Villette</t>
  </si>
  <si>
    <t>Elysium Dream</t>
  </si>
  <si>
    <t>Epic Adventure</t>
  </si>
  <si>
    <t>Woodside Wonder</t>
  </si>
  <si>
    <t>Gregorian Girl</t>
  </si>
  <si>
    <t>Hawridge Storm</t>
  </si>
  <si>
    <t>Critical Time</t>
  </si>
  <si>
    <t>Pingshou</t>
  </si>
  <si>
    <t>Diable De Sivola</t>
  </si>
  <si>
    <t>Darling Maltaix</t>
  </si>
  <si>
    <t>Neachells Bridge</t>
  </si>
  <si>
    <t>Jammy George</t>
  </si>
  <si>
    <t>Earlofthecotswolds</t>
  </si>
  <si>
    <t>Gold Opera</t>
  </si>
  <si>
    <t>Jonniesofa</t>
  </si>
  <si>
    <t>Shumaker</t>
  </si>
  <si>
    <t>Allez Dance</t>
  </si>
  <si>
    <t>Free Ranger</t>
  </si>
  <si>
    <t>Polished Steel</t>
  </si>
  <si>
    <t>La Sorelita</t>
  </si>
  <si>
    <t>Lady Buttons</t>
  </si>
  <si>
    <t>Diamond Gait</t>
  </si>
  <si>
    <t>Aweeminit</t>
  </si>
  <si>
    <t>Zambella</t>
  </si>
  <si>
    <t>Vision Du Puy</t>
  </si>
  <si>
    <t>Tom Collins</t>
  </si>
  <si>
    <t>San Pedro</t>
  </si>
  <si>
    <t>Hong Kong</t>
  </si>
  <si>
    <t>Boccaccio</t>
  </si>
  <si>
    <t>Embolden</t>
  </si>
  <si>
    <t>Ropey Guest</t>
  </si>
  <si>
    <t>Tomfre</t>
  </si>
  <si>
    <t>Aberama Gold</t>
  </si>
  <si>
    <t>Impressor</t>
  </si>
  <si>
    <t>Surf Dancer</t>
  </si>
  <si>
    <t>Kenzai Warrior</t>
  </si>
  <si>
    <t>Yorkist</t>
  </si>
  <si>
    <t>Champagne At Tara</t>
  </si>
  <si>
    <t>Imperial Presence</t>
  </si>
  <si>
    <t>Capeland</t>
  </si>
  <si>
    <t>Diego du Charmil</t>
  </si>
  <si>
    <t>Hatcher</t>
  </si>
  <si>
    <t>Caid Du Lin</t>
  </si>
  <si>
    <t>Clondaw Castle</t>
  </si>
  <si>
    <t>Cap St Vincent</t>
  </si>
  <si>
    <t>Ballywood</t>
  </si>
  <si>
    <t>Justatenner</t>
  </si>
  <si>
    <t>Flashjack</t>
  </si>
  <si>
    <t>Spirit of Kayf</t>
  </si>
  <si>
    <t>Taxmeifyoucan</t>
  </si>
  <si>
    <t>Planet Nine</t>
  </si>
  <si>
    <t>Snow Falcon</t>
  </si>
  <si>
    <t>Alpha Des Obeaux</t>
  </si>
  <si>
    <t>Road To Respect</t>
  </si>
  <si>
    <t>Clan Des Obeaux</t>
  </si>
  <si>
    <t>Delta Work</t>
  </si>
  <si>
    <t>Multellie</t>
  </si>
  <si>
    <t>Briardale</t>
  </si>
  <si>
    <t>Armandihan</t>
  </si>
  <si>
    <t>Miss Tootsy</t>
  </si>
  <si>
    <t>Proschema</t>
  </si>
  <si>
    <t>Thebannerkingrebel</t>
  </si>
  <si>
    <t>Cheddleton</t>
  </si>
  <si>
    <t>Run Wild</t>
  </si>
  <si>
    <t>Alpen Rose</t>
  </si>
  <si>
    <t>Peaceful</t>
  </si>
  <si>
    <t>Separate</t>
  </si>
  <si>
    <t>Heart Reef</t>
  </si>
  <si>
    <t>Celestial Object</t>
  </si>
  <si>
    <t>Born With Pride</t>
  </si>
  <si>
    <t>Gumball</t>
  </si>
  <si>
    <t>Lisp</t>
  </si>
  <si>
    <t>Man Of Plenty</t>
  </si>
  <si>
    <t>Grapevine</t>
  </si>
  <si>
    <t>Denmead</t>
  </si>
  <si>
    <t>Nordic Combined</t>
  </si>
  <si>
    <t>Flashing Glance</t>
  </si>
  <si>
    <t>Red Force One</t>
  </si>
  <si>
    <t>Vision Clear</t>
  </si>
  <si>
    <t>Sparkleandshine</t>
  </si>
  <si>
    <t>Adjali</t>
  </si>
  <si>
    <t>Ballyvic Boru</t>
  </si>
  <si>
    <t>Monsieur Co</t>
  </si>
  <si>
    <t>Smiths Cross</t>
  </si>
  <si>
    <t>Real Steel</t>
  </si>
  <si>
    <t>Mengli Khan</t>
  </si>
  <si>
    <t>Minella Fair</t>
  </si>
  <si>
    <t>Secret Investor</t>
  </si>
  <si>
    <t>Two Taffs</t>
  </si>
  <si>
    <t>Ballyandy</t>
  </si>
  <si>
    <t>The Worlds End</t>
  </si>
  <si>
    <t>Lord North</t>
  </si>
  <si>
    <t>Indeed</t>
  </si>
  <si>
    <t>Air Pilot</t>
  </si>
  <si>
    <t>Aquarium</t>
  </si>
  <si>
    <t>Pablo Escobarr</t>
  </si>
  <si>
    <t>Ultragold</t>
  </si>
  <si>
    <t>Relentless Dreamer</t>
  </si>
  <si>
    <t>Go Conquer</t>
  </si>
  <si>
    <t>Double Shuffle</t>
  </si>
  <si>
    <t>Adrien Du Pont</t>
  </si>
  <si>
    <t>Cobra De Mai</t>
  </si>
  <si>
    <t>Black Corton</t>
  </si>
  <si>
    <t>Mister Malarky</t>
  </si>
  <si>
    <t>Springtown Lake</t>
  </si>
  <si>
    <t>Potterman</t>
  </si>
  <si>
    <t>On The Blind Side</t>
  </si>
  <si>
    <t>Vinndication</t>
  </si>
  <si>
    <t>Nietzsche</t>
  </si>
  <si>
    <t>Leoncavallo</t>
  </si>
  <si>
    <t>Keyboard Gangster</t>
  </si>
  <si>
    <t>Elvis Mail</t>
  </si>
  <si>
    <t>Fanfan Du Seuil</t>
  </si>
  <si>
    <t>Jurby</t>
  </si>
  <si>
    <t>Guided By You</t>
  </si>
  <si>
    <t>Definitly Red</t>
  </si>
  <si>
    <t>Aso</t>
  </si>
  <si>
    <t>Ballyoptic</t>
  </si>
  <si>
    <t>Elegant Escape</t>
  </si>
  <si>
    <t>Top Ville Ben</t>
  </si>
  <si>
    <t>Molly The Dolly</t>
  </si>
  <si>
    <t>Mitchum Swagger</t>
  </si>
  <si>
    <t>Century Dream</t>
  </si>
  <si>
    <t>Main Edition</t>
  </si>
  <si>
    <t>Fox Champion</t>
  </si>
  <si>
    <t>Iconic Choice</t>
  </si>
  <si>
    <t>Felony</t>
  </si>
  <si>
    <t>Benevolentdictator</t>
  </si>
  <si>
    <t>Sometimes Always</t>
  </si>
  <si>
    <t>San Rumoldo</t>
  </si>
  <si>
    <t>Llandinabo Lad</t>
  </si>
  <si>
    <t>Collingwood Court</t>
  </si>
  <si>
    <t>Third Time Lucki</t>
  </si>
  <si>
    <t>Grumpy Mcgrumpface</t>
  </si>
  <si>
    <t>Style Nelson</t>
  </si>
  <si>
    <t>Rosencrantz</t>
  </si>
  <si>
    <t>Nathaniels Dream</t>
  </si>
  <si>
    <t>Easywork</t>
  </si>
  <si>
    <t>Only Orsenfoolsies</t>
  </si>
  <si>
    <t>Bonne Question</t>
  </si>
  <si>
    <t>Sakhees City</t>
  </si>
  <si>
    <t>Gortroe Joe</t>
  </si>
  <si>
    <t>The Knot Is Tied</t>
  </si>
  <si>
    <t>Florrie Knox</t>
  </si>
  <si>
    <t>Romeo Brown</t>
  </si>
  <si>
    <t>Un Comedien</t>
  </si>
  <si>
    <t>Mr Scrumpy</t>
  </si>
  <si>
    <t>Colonel Frank</t>
  </si>
  <si>
    <t>Dance Diva</t>
  </si>
  <si>
    <t>Material Girl</t>
  </si>
  <si>
    <t>Presidential</t>
  </si>
  <si>
    <t>Swift Approval</t>
  </si>
  <si>
    <t>Chosen World</t>
  </si>
  <si>
    <t>Iconic Knight</t>
  </si>
  <si>
    <t>Stay Classy</t>
  </si>
  <si>
    <t>Howzer Black</t>
  </si>
  <si>
    <t>Typhoon Ten</t>
  </si>
  <si>
    <t>King Of Tonga</t>
  </si>
  <si>
    <t>Veleta</t>
  </si>
  <si>
    <t>Queens Road</t>
  </si>
  <si>
    <t>Crime Of Passion</t>
  </si>
  <si>
    <t>Il Maestro</t>
  </si>
  <si>
    <t>Apache Bay</t>
  </si>
  <si>
    <t>Serious Jockin</t>
  </si>
  <si>
    <t>Falacho</t>
  </si>
  <si>
    <t>Cruyff</t>
  </si>
  <si>
    <t>Trouser The Cash</t>
  </si>
  <si>
    <t>Battle Of Liege</t>
  </si>
  <si>
    <t>Emirates Currency</t>
  </si>
  <si>
    <t>Desert Peace</t>
  </si>
  <si>
    <t>Mayson Mount</t>
  </si>
  <si>
    <t>Warranty</t>
  </si>
  <si>
    <t>Persia</t>
  </si>
  <si>
    <t>Cormorant</t>
  </si>
  <si>
    <t>Perfect Arch</t>
  </si>
  <si>
    <t>Duke Of Yorkie</t>
  </si>
  <si>
    <t>Cash N Carrie</t>
  </si>
  <si>
    <t>First In Line</t>
  </si>
  <si>
    <t>Ill Have Another</t>
  </si>
  <si>
    <t>Western Australia</t>
  </si>
  <si>
    <t>Emirates Empire</t>
  </si>
  <si>
    <t>Just Hubert</t>
  </si>
  <si>
    <t>Ballylemon</t>
  </si>
  <si>
    <t>Rochester House</t>
  </si>
  <si>
    <t>Case Key</t>
  </si>
  <si>
    <t>Born To Finish</t>
  </si>
  <si>
    <t>Regulator</t>
  </si>
  <si>
    <t>Kodiline</t>
  </si>
  <si>
    <t>Hic Bibi</t>
  </si>
  <si>
    <t>Lalania</t>
  </si>
  <si>
    <t>Senorita Grande</t>
  </si>
  <si>
    <t>Jouvert</t>
  </si>
  <si>
    <t>Ramblow</t>
  </si>
  <si>
    <t>Cashel</t>
  </si>
  <si>
    <t>Mochalov</t>
  </si>
  <si>
    <t>Havana Sunset</t>
  </si>
  <si>
    <t>Air Hair Lair</t>
  </si>
  <si>
    <t>Adashelby</t>
  </si>
  <si>
    <t>Jupiter</t>
  </si>
  <si>
    <t>Letmestopyouthere</t>
  </si>
  <si>
    <t>Garth Rockett</t>
  </si>
  <si>
    <t>Plumpton</t>
  </si>
  <si>
    <t>Uae Soldier</t>
  </si>
  <si>
    <t>Fuseau</t>
  </si>
  <si>
    <t>Calva Dauge</t>
  </si>
  <si>
    <t>Thats A Shame</t>
  </si>
  <si>
    <t>Dapa Lad</t>
  </si>
  <si>
    <t>Kyllachys Tale</t>
  </si>
  <si>
    <t>Orange Suit</t>
  </si>
  <si>
    <t>Ghazan</t>
  </si>
  <si>
    <t>Hackle Setter</t>
  </si>
  <si>
    <t>Pempie</t>
  </si>
  <si>
    <t>Run After Genesis</t>
  </si>
  <si>
    <t>Dormio</t>
  </si>
  <si>
    <t>At First Glance</t>
  </si>
  <si>
    <t>Penny Mallow</t>
  </si>
  <si>
    <t>Outonpatrol</t>
  </si>
  <si>
    <t>Mrs Jack</t>
  </si>
  <si>
    <t>Seeubackincoppers</t>
  </si>
  <si>
    <t>Get The Appeal</t>
  </si>
  <si>
    <t>Early Days</t>
  </si>
  <si>
    <t>Hereford</t>
  </si>
  <si>
    <t>Layerthorpe</t>
  </si>
  <si>
    <t>Cuttin Edge</t>
  </si>
  <si>
    <t>Mr Mac</t>
  </si>
  <si>
    <t>Delicate Kiss</t>
  </si>
  <si>
    <t>Winter Gleam</t>
  </si>
  <si>
    <t>Quarry Beach</t>
  </si>
  <si>
    <t>Perfecimperfection</t>
  </si>
  <si>
    <t>Tommy The Rascal</t>
  </si>
  <si>
    <t>Mab Dab</t>
  </si>
  <si>
    <t>Highway Star</t>
  </si>
  <si>
    <t>Perfect Predator</t>
  </si>
  <si>
    <t>Plansina</t>
  </si>
  <si>
    <t>Winds Of Fire</t>
  </si>
  <si>
    <t>Ring The Moon</t>
  </si>
  <si>
    <t>Onthefrontfoot</t>
  </si>
  <si>
    <t>Olly The Brave</t>
  </si>
  <si>
    <t>Bells Of Barnack</t>
  </si>
  <si>
    <t>Skylanna Breeze</t>
  </si>
  <si>
    <t>Carolines Quest</t>
  </si>
  <si>
    <t>Perfect Winter</t>
  </si>
  <si>
    <t>Anything For You</t>
  </si>
  <si>
    <t>Mahuika</t>
  </si>
  <si>
    <t>Delcia</t>
  </si>
  <si>
    <t>Al Daiha</t>
  </si>
  <si>
    <t>Ardiente</t>
  </si>
  <si>
    <t>Dan Mcgrue</t>
  </si>
  <si>
    <t>Sizing At Midnight</t>
  </si>
  <si>
    <t>Mr Pumblechook</t>
  </si>
  <si>
    <t>Bolving</t>
  </si>
  <si>
    <t>Summons To Court</t>
  </si>
  <si>
    <t>Cuban Pete</t>
  </si>
  <si>
    <t>Enrichissant</t>
  </si>
  <si>
    <t>Profound</t>
  </si>
  <si>
    <t>Gallic</t>
  </si>
  <si>
    <t>Diamond Oasis</t>
  </si>
  <si>
    <t>Samphire Coast</t>
  </si>
  <si>
    <t>Jalaad</t>
  </si>
  <si>
    <t>Hesslewood</t>
  </si>
  <si>
    <t>Al Hayette</t>
  </si>
  <si>
    <t>Dargel</t>
  </si>
  <si>
    <t>Rangali Island</t>
  </si>
  <si>
    <t>Shintori</t>
  </si>
  <si>
    <t>Lickpenny Larry</t>
  </si>
  <si>
    <t>Ut Majeur Aulmes</t>
  </si>
  <si>
    <t>Glance Back</t>
  </si>
  <si>
    <t>Golander</t>
  </si>
  <si>
    <t>Agent Westy</t>
  </si>
  <si>
    <t>Grey Eminence</t>
  </si>
  <si>
    <t>On The Right Track</t>
  </si>
  <si>
    <t>Code Of Conduct</t>
  </si>
  <si>
    <t>Canagat</t>
  </si>
  <si>
    <t>St Just</t>
  </si>
  <si>
    <t>Power Of Time</t>
  </si>
  <si>
    <t>Sir Egbert</t>
  </si>
  <si>
    <t>Poucor</t>
  </si>
  <si>
    <t>Deputy Jones</t>
  </si>
  <si>
    <t>Stormy Flight</t>
  </si>
  <si>
    <t>Asking A Lot</t>
  </si>
  <si>
    <t>Sense Of Adventure</t>
  </si>
  <si>
    <t>Barrowlands</t>
  </si>
  <si>
    <t>Royal Line</t>
  </si>
  <si>
    <t>Loxley</t>
  </si>
  <si>
    <t>Last Winter</t>
  </si>
  <si>
    <t>Young Rascal</t>
  </si>
  <si>
    <t>Mina Vagante</t>
  </si>
  <si>
    <t>Ska Ridge</t>
  </si>
  <si>
    <t>Sharp Suited</t>
  </si>
  <si>
    <t>Two Bids</t>
  </si>
  <si>
    <t>Tonyx</t>
  </si>
  <si>
    <t>Hab Sab</t>
  </si>
  <si>
    <t>Delannoy</t>
  </si>
  <si>
    <t>Kenny George</t>
  </si>
  <si>
    <t>Two Sams</t>
  </si>
  <si>
    <t>Mo Tottie</t>
  </si>
  <si>
    <t>Green Or Black</t>
  </si>
  <si>
    <t>Passing Dream</t>
  </si>
  <si>
    <t>Floral Bouquet</t>
  </si>
  <si>
    <t>Birch Vale</t>
  </si>
  <si>
    <t>Sea Story</t>
  </si>
  <si>
    <t>Darling Du Large</t>
  </si>
  <si>
    <t>Karannelle</t>
  </si>
  <si>
    <t>Royal Star</t>
  </si>
  <si>
    <t>Sashenka</t>
  </si>
  <si>
    <t>Geranium</t>
  </si>
  <si>
    <t>Miss M</t>
  </si>
  <si>
    <t>Jamaican Jill</t>
  </si>
  <si>
    <t>Capriolette</t>
  </si>
  <si>
    <t>Freckles</t>
  </si>
  <si>
    <t>Maximum Effect</t>
  </si>
  <si>
    <t>Dubious Affair</t>
  </si>
  <si>
    <t>Perfect Number</t>
  </si>
  <si>
    <t>Chocoholic</t>
  </si>
  <si>
    <t>Bendy Spirit</t>
  </si>
  <si>
    <t>River Of Kings</t>
  </si>
  <si>
    <t>Gold Venture</t>
  </si>
  <si>
    <t>Castlehill Retreat</t>
  </si>
  <si>
    <t>Angels Faces</t>
  </si>
  <si>
    <t>Apples Acre</t>
  </si>
  <si>
    <t>Schumli</t>
  </si>
  <si>
    <t>Fansurper</t>
  </si>
  <si>
    <t>Rulers Kingdom</t>
  </si>
  <si>
    <t>Miss Blondell</t>
  </si>
  <si>
    <t>The Eagles Nest</t>
  </si>
  <si>
    <t>Peace Prevails</t>
  </si>
  <si>
    <t>Redzone</t>
  </si>
  <si>
    <t>Grandads Best Girl</t>
  </si>
  <si>
    <t>Lincoln Gamble</t>
  </si>
  <si>
    <t>Jean Mary</t>
  </si>
  <si>
    <t>Tommy De Vito</t>
  </si>
  <si>
    <t>Balancing Act</t>
  </si>
  <si>
    <t>Proper Beau</t>
  </si>
  <si>
    <t>Dazzling Des</t>
  </si>
  <si>
    <t>Holloa</t>
  </si>
  <si>
    <t>Dark Silver</t>
  </si>
  <si>
    <t>Auckland Lodge</t>
  </si>
  <si>
    <t>Reassure</t>
  </si>
  <si>
    <t>Hes A Laddie</t>
  </si>
  <si>
    <t>Get Boosting</t>
  </si>
  <si>
    <t>Corked</t>
  </si>
  <si>
    <t>Chinese Spirit</t>
  </si>
  <si>
    <t>Rivas Rob Roy</t>
  </si>
  <si>
    <t>Jazz Hands</t>
  </si>
  <si>
    <t>Cawthorne Lad</t>
  </si>
  <si>
    <t>Clovenstone</t>
  </si>
  <si>
    <t>High Fort</t>
  </si>
  <si>
    <t>With Approval</t>
  </si>
  <si>
    <t>Searanger</t>
  </si>
  <si>
    <t>Midnight Vixen</t>
  </si>
  <si>
    <t>Queen Mia</t>
  </si>
  <si>
    <t>Philyaboots</t>
  </si>
  <si>
    <t>Maerchengarten</t>
  </si>
  <si>
    <t>Wings Of Dubai</t>
  </si>
  <si>
    <t>Brushwork</t>
  </si>
  <si>
    <t>The Bull</t>
  </si>
  <si>
    <t>Poppy May</t>
  </si>
  <si>
    <t>Tarrzan</t>
  </si>
  <si>
    <t>Griggy</t>
  </si>
  <si>
    <t>Bithiah</t>
  </si>
  <si>
    <t>Southwell</t>
  </si>
  <si>
    <t>Be Fair</t>
  </si>
  <si>
    <t>Cormier</t>
  </si>
  <si>
    <t>Pretty Fantasy</t>
  </si>
  <si>
    <t>Thunderoad</t>
  </si>
  <si>
    <t>Twpsyn</t>
  </si>
  <si>
    <t>Bajan Excell</t>
  </si>
  <si>
    <t>Mia Vittoria</t>
  </si>
  <si>
    <t>Exeter</t>
  </si>
  <si>
    <t>Unwin Vc</t>
  </si>
  <si>
    <t>Saint De Reve</t>
  </si>
  <si>
    <t>Cat Tiger</t>
  </si>
  <si>
    <t>Ambion Hill</t>
  </si>
  <si>
    <t>Tranquil Storm</t>
  </si>
  <si>
    <t>Goobinator</t>
  </si>
  <si>
    <t>Kissesforkatie</t>
  </si>
  <si>
    <t>Eritage</t>
  </si>
  <si>
    <t>Breffniboy</t>
  </si>
  <si>
    <t>Harry Senior</t>
  </si>
  <si>
    <t>Whatsthecraicjack</t>
  </si>
  <si>
    <t>Princess T</t>
  </si>
  <si>
    <t>Sporting John</t>
  </si>
  <si>
    <t>Kodicat</t>
  </si>
  <si>
    <t>Rock Sound</t>
  </si>
  <si>
    <t>Jill Rose</t>
  </si>
  <si>
    <t>Freedom And Wheat</t>
  </si>
  <si>
    <t>Bawtry Lady</t>
  </si>
  <si>
    <t>Remission</t>
  </si>
  <si>
    <t>Shellebeau</t>
  </si>
  <si>
    <t>Gods Own</t>
  </si>
  <si>
    <t>Charbel</t>
  </si>
  <si>
    <t>Destrier</t>
  </si>
  <si>
    <t>Dolos</t>
  </si>
  <si>
    <t>Janika</t>
  </si>
  <si>
    <t>Catapult</t>
  </si>
  <si>
    <t>Purely Prosecco</t>
  </si>
  <si>
    <t>Hey Ho Lets Go</t>
  </si>
  <si>
    <t>Inner Charm</t>
  </si>
  <si>
    <t>Final Legacy</t>
  </si>
  <si>
    <t>Boyhood</t>
  </si>
  <si>
    <t>Padleyourowncanoe</t>
  </si>
  <si>
    <t>Commodore Barry</t>
  </si>
  <si>
    <t>Lili Wen Fach</t>
  </si>
  <si>
    <t>Lilkian</t>
  </si>
  <si>
    <t>Catechism</t>
  </si>
  <si>
    <t>The Grey Bay</t>
  </si>
  <si>
    <t>Astrozone</t>
  </si>
  <si>
    <t>Abbaleka</t>
  </si>
  <si>
    <t>Regal Flow</t>
  </si>
  <si>
    <t>Dell Arca</t>
  </si>
  <si>
    <t>Dancing Shadow</t>
  </si>
  <si>
    <t>For Good Measure</t>
  </si>
  <si>
    <t>Holdbacktheriver</t>
  </si>
  <si>
    <t>Orchardstown Cross</t>
  </si>
  <si>
    <t>Forgot To Ask</t>
  </si>
  <si>
    <t>Dinos Benefit</t>
  </si>
  <si>
    <t>Belle Empress</t>
  </si>
  <si>
    <t>Momtalik</t>
  </si>
  <si>
    <t>Abwab</t>
  </si>
  <si>
    <t>Millicent Fawcett</t>
  </si>
  <si>
    <t>Highland Sun</t>
  </si>
  <si>
    <t>Memory Hill</t>
  </si>
  <si>
    <t>Silver Quay</t>
  </si>
  <si>
    <t>Deja Bougg</t>
  </si>
  <si>
    <t>Queen Adelaide</t>
  </si>
  <si>
    <t>Little Vern</t>
  </si>
  <si>
    <t>Those Tiger Feet</t>
  </si>
  <si>
    <t>Duke Of Yorkshire</t>
  </si>
  <si>
    <t>Restive</t>
  </si>
  <si>
    <t>Mamdood</t>
  </si>
  <si>
    <t>Pemberley</t>
  </si>
  <si>
    <t>Crown Hill</t>
  </si>
  <si>
    <t>Airton</t>
  </si>
  <si>
    <t>Quiz Master</t>
  </si>
  <si>
    <t>Buster Edwards</t>
  </si>
  <si>
    <t>Sandy Boy</t>
  </si>
  <si>
    <t>Ballybough Nora</t>
  </si>
  <si>
    <t>Heavey</t>
  </si>
  <si>
    <t>Declamation</t>
  </si>
  <si>
    <t>Max Guevara</t>
  </si>
  <si>
    <t>Four Mile Bridge</t>
  </si>
  <si>
    <t>Lady Morpheus</t>
  </si>
  <si>
    <t>Paddys Pursuit</t>
  </si>
  <si>
    <t>Ecstasea</t>
  </si>
  <si>
    <t>Lord Of The Sky</t>
  </si>
  <si>
    <t>First View</t>
  </si>
  <si>
    <t>Bucephalus</t>
  </si>
  <si>
    <t>King Of The North</t>
  </si>
  <si>
    <t>Sir Dandy</t>
  </si>
  <si>
    <t>First Receiver</t>
  </si>
  <si>
    <t>Grand Bazaar</t>
  </si>
  <si>
    <t>Carlos Felix</t>
  </si>
  <si>
    <t>Zambezi Magic</t>
  </si>
  <si>
    <t>Pharoah King</t>
  </si>
  <si>
    <t>Thibaan</t>
  </si>
  <si>
    <t>Divine Connection</t>
  </si>
  <si>
    <t>Ask Siri</t>
  </si>
  <si>
    <t>Lily Bonnette</t>
  </si>
  <si>
    <t>Lafontaine</t>
  </si>
  <si>
    <t>Halfacrown</t>
  </si>
  <si>
    <t>Red Hottie</t>
  </si>
  <si>
    <t>Dazzling Darren</t>
  </si>
  <si>
    <t>Liberty Filly</t>
  </si>
  <si>
    <t>Prairie Moppins</t>
  </si>
  <si>
    <t>Oasis Song</t>
  </si>
  <si>
    <t>You Dont Own Me</t>
  </si>
  <si>
    <t>Penny Diamond</t>
  </si>
  <si>
    <t>Last Date</t>
  </si>
  <si>
    <t>Orange Justice</t>
  </si>
  <si>
    <t>Spanish Star</t>
  </si>
  <si>
    <t>Excellent George</t>
  </si>
  <si>
    <t>Last Page</t>
  </si>
  <si>
    <t>Youkan</t>
  </si>
  <si>
    <t>Benny And The Jets</t>
  </si>
  <si>
    <t>Velvet Morn</t>
  </si>
  <si>
    <t>Pour La Victoire</t>
  </si>
  <si>
    <t>Inexes</t>
  </si>
  <si>
    <t>Thechildrenstrust</t>
  </si>
  <si>
    <t>Glory of Paris</t>
  </si>
  <si>
    <t>Reaction Time</t>
  </si>
  <si>
    <t>Zamoyski</t>
  </si>
  <si>
    <t>Thresholdofadream</t>
  </si>
  <si>
    <t>Devizes</t>
  </si>
  <si>
    <t>War Empress</t>
  </si>
  <si>
    <t>Long Call</t>
  </si>
  <si>
    <t>My Boy Sepoy</t>
  </si>
  <si>
    <t>Tralee Hills</t>
  </si>
  <si>
    <t>Nottingham</t>
  </si>
  <si>
    <t>Volcano Bay</t>
  </si>
  <si>
    <t>Girl From Mars</t>
  </si>
  <si>
    <t>Warnes Army</t>
  </si>
  <si>
    <t>High Moor Flyer</t>
  </si>
  <si>
    <t>Sea Of Shadows</t>
  </si>
  <si>
    <t>Moonlight In Paris</t>
  </si>
  <si>
    <t>Frankenstella</t>
  </si>
  <si>
    <t>Sun Bear</t>
  </si>
  <si>
    <t>Musselburgh</t>
  </si>
  <si>
    <t>Strong Steps</t>
  </si>
  <si>
    <t>Maulesden May</t>
  </si>
  <si>
    <t>Royal Shaheen</t>
  </si>
  <si>
    <t>Illustrissime</t>
  </si>
  <si>
    <t>Abouttimeyoutoldme</t>
  </si>
  <si>
    <t>Ashington</t>
  </si>
  <si>
    <t>The Blame Game</t>
  </si>
  <si>
    <t>Barry Magoo</t>
  </si>
  <si>
    <t>Isobar Wind</t>
  </si>
  <si>
    <t>Chepstow</t>
  </si>
  <si>
    <t>All Good Things</t>
  </si>
  <si>
    <t>Boutan</t>
  </si>
  <si>
    <t>Bigchextocash</t>
  </si>
  <si>
    <t>Minnie Escape</t>
  </si>
  <si>
    <t>Bennys Secret</t>
  </si>
  <si>
    <t>Catch My Drift</t>
  </si>
  <si>
    <t>Eagle Ridge</t>
  </si>
  <si>
    <t>Sometimes A Fox</t>
  </si>
  <si>
    <t>Kings Castle</t>
  </si>
  <si>
    <t>Justified</t>
  </si>
  <si>
    <t>Screeching Dragon</t>
  </si>
  <si>
    <t>Dangeroffizz</t>
  </si>
  <si>
    <t>Mishriff</t>
  </si>
  <si>
    <t>Spanish Persuader</t>
  </si>
  <si>
    <t>Highfield Haven</t>
  </si>
  <si>
    <t>Zero Limits</t>
  </si>
  <si>
    <t>Donald Llewellyn</t>
  </si>
  <si>
    <t>Tindrum</t>
  </si>
  <si>
    <t>First Destination</t>
  </si>
  <si>
    <t>Desque De Lisle</t>
  </si>
  <si>
    <t>Generation Gap</t>
  </si>
  <si>
    <t>Mcfabulous</t>
  </si>
  <si>
    <t>Floating Rock</t>
  </si>
  <si>
    <t>Cook The Books</t>
  </si>
  <si>
    <t>Buckhorn George</t>
  </si>
  <si>
    <t>Chinwag</t>
  </si>
  <si>
    <t>Numero Uno</t>
  </si>
  <si>
    <t>Wakool</t>
  </si>
  <si>
    <t>Glorious Dane</t>
  </si>
  <si>
    <t>Bullion Boss</t>
  </si>
  <si>
    <t>Burnage Boy</t>
  </si>
  <si>
    <t>El Picador</t>
  </si>
  <si>
    <t>George Ridsdale</t>
  </si>
  <si>
    <t>Three Castles</t>
  </si>
  <si>
    <t>Book Review</t>
  </si>
  <si>
    <t>Dreaming Blue</t>
  </si>
  <si>
    <t>Witch Hunt</t>
  </si>
  <si>
    <t>Critique</t>
  </si>
  <si>
    <t>Abenakian</t>
  </si>
  <si>
    <t>Edebez</t>
  </si>
  <si>
    <t>Salamanca School</t>
  </si>
  <si>
    <t>French Asset</t>
  </si>
  <si>
    <t>Im Easy</t>
  </si>
  <si>
    <t>Camahawk</t>
  </si>
  <si>
    <t>Knight Ofthe Realm</t>
  </si>
  <si>
    <t>Exxaro</t>
  </si>
  <si>
    <t>Big Meadow</t>
  </si>
  <si>
    <t>The Ogle Gogle Man</t>
  </si>
  <si>
    <t>The Manuscript</t>
  </si>
  <si>
    <t>Frischs Joy</t>
  </si>
  <si>
    <t>Petite Ganache</t>
  </si>
  <si>
    <t>Never Said Nothing</t>
  </si>
  <si>
    <t>International Lion</t>
  </si>
  <si>
    <t>Ami Li Bert</t>
  </si>
  <si>
    <t>Just A Thought</t>
  </si>
  <si>
    <t>Sackett</t>
  </si>
  <si>
    <t>Oathkeeper</t>
  </si>
  <si>
    <t>Perfect Man</t>
  </si>
  <si>
    <t>Jasmin Des Bordes</t>
  </si>
  <si>
    <t>Almost A Dream</t>
  </si>
  <si>
    <t>Graduate Goddess</t>
  </si>
  <si>
    <t>Tinkerbells Effect</t>
  </si>
  <si>
    <t>Enchanted One</t>
  </si>
  <si>
    <t>Stormbay Bomber</t>
  </si>
  <si>
    <t>Glimpse of Gold</t>
  </si>
  <si>
    <t>Jeu De Mots</t>
  </si>
  <si>
    <t>Bellevarde</t>
  </si>
  <si>
    <t>Red Pike</t>
  </si>
  <si>
    <t>Show Palace</t>
  </si>
  <si>
    <t>Smokey Lane</t>
  </si>
  <si>
    <t>Big Les</t>
  </si>
  <si>
    <t>Andre Amar</t>
  </si>
  <si>
    <t>Michaels Choice</t>
  </si>
  <si>
    <t>Vado Forte</t>
  </si>
  <si>
    <t>Simply The Betts</t>
  </si>
  <si>
    <t>Golden Whisky</t>
  </si>
  <si>
    <t>Espoir De Guye</t>
  </si>
  <si>
    <t>Katpoli</t>
  </si>
  <si>
    <t>Manofthemoment</t>
  </si>
  <si>
    <t>Hes No Trouble</t>
  </si>
  <si>
    <t>Third Avenue</t>
  </si>
  <si>
    <t>Joven</t>
  </si>
  <si>
    <t>Varna Gold</t>
  </si>
  <si>
    <t>So Suave</t>
  </si>
  <si>
    <t>Wot A Shot</t>
  </si>
  <si>
    <t>Prince Khurram</t>
  </si>
  <si>
    <t>Iconic Belle</t>
  </si>
  <si>
    <t>Prancing Oscar</t>
  </si>
  <si>
    <t>Crushed</t>
  </si>
  <si>
    <t>Goldencard</t>
  </si>
  <si>
    <t>Lydiate Lady</t>
  </si>
  <si>
    <t>Ginvincible</t>
  </si>
  <si>
    <t>Golden Gift</t>
  </si>
  <si>
    <t>Thunderstruck</t>
  </si>
  <si>
    <t>Nevilles Cross</t>
  </si>
  <si>
    <t>Stick With Bill</t>
  </si>
  <si>
    <t>Bindon Lane</t>
  </si>
  <si>
    <t>Potters Venture</t>
  </si>
  <si>
    <t>Oscars Moonshine</t>
  </si>
  <si>
    <t>Silk Cravat</t>
  </si>
  <si>
    <t>Beleaguerment</t>
  </si>
  <si>
    <t>Toffee Galore</t>
  </si>
  <si>
    <t>Fisher Green</t>
  </si>
  <si>
    <t>Spin The Coin</t>
  </si>
  <si>
    <t>Condarcia</t>
  </si>
  <si>
    <t>Gennady</t>
  </si>
  <si>
    <t>Deinonychus</t>
  </si>
  <si>
    <t>Spirit of Sarwan</t>
  </si>
  <si>
    <t>Bollin Ted</t>
  </si>
  <si>
    <t>Roudrapour</t>
  </si>
  <si>
    <t>Big G</t>
  </si>
  <si>
    <t>Coeur Serein</t>
  </si>
  <si>
    <t>Into The Woods</t>
  </si>
  <si>
    <t>Jour A La Plage</t>
  </si>
  <si>
    <t>Kepagge</t>
  </si>
  <si>
    <t>Lamanver Storm</t>
  </si>
  <si>
    <t>Monarchofthegrange</t>
  </si>
  <si>
    <t>Pat Kelly</t>
  </si>
  <si>
    <t>Percy Pops</t>
  </si>
  <si>
    <t>Switch Hitter</t>
  </si>
  <si>
    <t>Castelo</t>
  </si>
  <si>
    <t>Air of York</t>
  </si>
  <si>
    <t>Silverturnstogold</t>
  </si>
  <si>
    <t>Harry Beau</t>
  </si>
  <si>
    <t>Mister Freeze</t>
  </si>
  <si>
    <t>Violets Lads</t>
  </si>
  <si>
    <t>Avorisk Et Perils</t>
  </si>
  <si>
    <t>Wolverhampton</t>
  </si>
  <si>
    <t>Medici Moon</t>
  </si>
  <si>
    <t>I Think So</t>
  </si>
  <si>
    <t>Kybosh</t>
  </si>
  <si>
    <t>Transpennine Gold</t>
  </si>
  <si>
    <t>Prime Chief</t>
  </si>
  <si>
    <t>Lady Boomerang</t>
  </si>
  <si>
    <t>Heir of Excitement</t>
  </si>
  <si>
    <t>Lily Lily Rose</t>
  </si>
  <si>
    <t>Happaugue</t>
  </si>
  <si>
    <t>Villanelle</t>
  </si>
  <si>
    <t>Declared Interest</t>
  </si>
  <si>
    <t>Dubai Love</t>
  </si>
  <si>
    <t>Presidential Sweet</t>
  </si>
  <si>
    <t>Oriental Mystique</t>
  </si>
  <si>
    <t>Tacitly</t>
  </si>
  <si>
    <t>Josephine Bettany</t>
  </si>
  <si>
    <t>French Polish</t>
  </si>
  <si>
    <t>Wand</t>
  </si>
  <si>
    <t>Dancing Approach</t>
  </si>
  <si>
    <t>Ever Amber</t>
  </si>
  <si>
    <t>Majestic Noor</t>
  </si>
  <si>
    <t>Fiveandtwenty</t>
  </si>
  <si>
    <t>Hummingbird</t>
  </si>
  <si>
    <t>Brigand</t>
  </si>
  <si>
    <t>Brockey Rise</t>
  </si>
  <si>
    <t>Maisie Moo</t>
  </si>
  <si>
    <t>Attack At Dawn</t>
  </si>
  <si>
    <t>Cherryville</t>
  </si>
  <si>
    <t>Thefaithfulindian</t>
  </si>
  <si>
    <t>Dawning</t>
  </si>
  <si>
    <t>Celtic Mist</t>
  </si>
  <si>
    <t>Majestic Endeavour</t>
  </si>
  <si>
    <t>Depose</t>
  </si>
  <si>
    <t>Must Be An Angel</t>
  </si>
  <si>
    <t>Elmetto</t>
  </si>
  <si>
    <t>Rhythmic Motion</t>
  </si>
  <si>
    <t>Aswaat</t>
  </si>
  <si>
    <t>Widaad</t>
  </si>
  <si>
    <t>Arbiter</t>
  </si>
  <si>
    <t>Im Watching You</t>
  </si>
  <si>
    <t>Gossip</t>
  </si>
  <si>
    <t>Waddat</t>
  </si>
  <si>
    <t>Gypsy Traveller</t>
  </si>
  <si>
    <t>Kingmans Spirit</t>
  </si>
  <si>
    <t>Lady Dandy</t>
  </si>
  <si>
    <t>Blakes Vision</t>
  </si>
  <si>
    <t>Skyllachy</t>
  </si>
  <si>
    <t>Shine On Brendan</t>
  </si>
  <si>
    <t>Natch</t>
  </si>
  <si>
    <t>Early Strike</t>
  </si>
  <si>
    <t>Munaajaat</t>
  </si>
  <si>
    <t>Wicklow Gale</t>
  </si>
  <si>
    <t>Mouneera</t>
  </si>
  <si>
    <t>Picture Frame</t>
  </si>
  <si>
    <t>One Hart</t>
  </si>
  <si>
    <t>Commit No Nuisance</t>
  </si>
  <si>
    <t>Old News</t>
  </si>
  <si>
    <t>Silver Samurai</t>
  </si>
  <si>
    <t>Dance Fever</t>
  </si>
  <si>
    <t>Spirit of Wedza</t>
  </si>
  <si>
    <t>Upstaging</t>
  </si>
  <si>
    <t>Bahuta Acha</t>
  </si>
  <si>
    <t>Silca Mistress</t>
  </si>
  <si>
    <t>Laubali</t>
  </si>
  <si>
    <t>Great Shout</t>
  </si>
  <si>
    <t>Lancelot Du Lac</t>
  </si>
  <si>
    <t>Intisaab</t>
  </si>
  <si>
    <t>Junius Brutus</t>
  </si>
  <si>
    <t>Show Stealer</t>
  </si>
  <si>
    <t>Corinthia Knight</t>
  </si>
  <si>
    <t>Buridan</t>
  </si>
  <si>
    <t>Lady Dancealot</t>
  </si>
  <si>
    <t>Beyond Equal</t>
  </si>
  <si>
    <t>Pass The Vino</t>
  </si>
  <si>
    <t>Moonraker</t>
  </si>
  <si>
    <t>Watchable</t>
  </si>
  <si>
    <t>Orvar</t>
  </si>
  <si>
    <t>The Daley Express</t>
  </si>
  <si>
    <t>Holmeswood</t>
  </si>
  <si>
    <t>Puds</t>
  </si>
  <si>
    <t>Yimou</t>
  </si>
  <si>
    <t>Jackstar</t>
  </si>
  <si>
    <t>Reponse Exacte</t>
  </si>
  <si>
    <t>Alhakmah</t>
  </si>
  <si>
    <t>Derry Boy</t>
  </si>
  <si>
    <t>Irene May</t>
  </si>
  <si>
    <t>Bambys Boy</t>
  </si>
  <si>
    <t>Sea Sovereign</t>
  </si>
  <si>
    <t>Joycetick</t>
  </si>
  <si>
    <t>Minnelli</t>
  </si>
  <si>
    <t>Willkommen</t>
  </si>
  <si>
    <t>End Over End</t>
  </si>
  <si>
    <t>Sameem</t>
  </si>
  <si>
    <t>To Be Wild</t>
  </si>
  <si>
    <t>Big Challenge</t>
  </si>
  <si>
    <t>Jersey Wonder</t>
  </si>
  <si>
    <t>Island Brave</t>
  </si>
  <si>
    <t>Kitaabaat</t>
  </si>
  <si>
    <t>Pot Luck</t>
  </si>
  <si>
    <t>Pukka Tique</t>
  </si>
  <si>
    <t>Herm</t>
  </si>
  <si>
    <t>Tops No</t>
  </si>
  <si>
    <t>Noverre Dancer</t>
  </si>
  <si>
    <t>Miss Harriett</t>
  </si>
  <si>
    <t>Foresee</t>
  </si>
  <si>
    <t>Born To Reason</t>
  </si>
  <si>
    <t>Percys Prince</t>
  </si>
  <si>
    <t>Dimmesdale</t>
  </si>
  <si>
    <t>Pike Corner Cross</t>
  </si>
  <si>
    <t>Quoteline Direct</t>
  </si>
  <si>
    <t>Ravens Raft</t>
  </si>
  <si>
    <t>Bunker Hill Lad</t>
  </si>
  <si>
    <t>Archdeacon</t>
  </si>
  <si>
    <t>Louisiana Beat</t>
  </si>
  <si>
    <t>Uncertain Smile</t>
  </si>
  <si>
    <t>Chamomile</t>
  </si>
  <si>
    <t>Thurles</t>
  </si>
  <si>
    <t>Deilginis</t>
  </si>
  <si>
    <t>Thisonesforollie</t>
  </si>
  <si>
    <t>Flamingos Court</t>
  </si>
  <si>
    <t>Glen Of Aherlow</t>
  </si>
  <si>
    <t>Niccolai</t>
  </si>
  <si>
    <t>Noureev</t>
  </si>
  <si>
    <t>Newbury</t>
  </si>
  <si>
    <t>Cosmeapolitan</t>
  </si>
  <si>
    <t>Westbrook Bertie</t>
  </si>
  <si>
    <t>Deadline Diva</t>
  </si>
  <si>
    <t>Market Rasen</t>
  </si>
  <si>
    <t>Bear Valley</t>
  </si>
  <si>
    <t>Perfect City</t>
  </si>
  <si>
    <t>Misscarlett</t>
  </si>
  <si>
    <t>Timetochill</t>
  </si>
  <si>
    <t>Malystic</t>
  </si>
  <si>
    <t>Notre Pari</t>
  </si>
  <si>
    <t>Coniston Spa</t>
  </si>
  <si>
    <t>Sedgefield</t>
  </si>
  <si>
    <t>Strait Run</t>
  </si>
  <si>
    <t>Starplex</t>
  </si>
  <si>
    <t>Wind of Hope</t>
  </si>
  <si>
    <t>Lattendue</t>
  </si>
  <si>
    <t>Moon Rua</t>
  </si>
  <si>
    <t>Rebel Turn</t>
  </si>
  <si>
    <t>One In All In</t>
  </si>
  <si>
    <t>Drumconnor Lad</t>
  </si>
  <si>
    <t>Cusp Of Carabelli</t>
  </si>
  <si>
    <t>Everlastingpromise</t>
  </si>
  <si>
    <t>Sir Valentine</t>
  </si>
  <si>
    <t>Steal A March</t>
  </si>
  <si>
    <t>Katahdin</t>
  </si>
  <si>
    <t>Banana Joe</t>
  </si>
  <si>
    <t>Young Lieutenant</t>
  </si>
  <si>
    <t>First Revolution</t>
  </si>
  <si>
    <t>Whos The Boss</t>
  </si>
  <si>
    <t>Dares To Dream</t>
  </si>
  <si>
    <t>Miss Honey Ryder</t>
  </si>
  <si>
    <t>Miss Antipova</t>
  </si>
  <si>
    <t>Crossgalesfamegame</t>
  </si>
  <si>
    <t>Lunar Baby</t>
  </si>
  <si>
    <t>Marilyn Monroe</t>
  </si>
  <si>
    <t>The Distant Lady</t>
  </si>
  <si>
    <t>Velkera</t>
  </si>
  <si>
    <t>Geyser</t>
  </si>
  <si>
    <t>Juals Spirit</t>
  </si>
  <si>
    <t>Neileta</t>
  </si>
  <si>
    <t>Beechwood Jude</t>
  </si>
  <si>
    <t>Gordalan</t>
  </si>
  <si>
    <t>Soft Summer Rain</t>
  </si>
  <si>
    <t>Rents Dew</t>
  </si>
  <si>
    <t>Monatierna</t>
  </si>
  <si>
    <t>bd</t>
  </si>
  <si>
    <t>Miss Aloud</t>
  </si>
  <si>
    <t>Flicker Flame</t>
  </si>
  <si>
    <t>Beautiful Betsy</t>
  </si>
  <si>
    <t>Sea Reef</t>
  </si>
  <si>
    <t>Cornerkova</t>
  </si>
  <si>
    <t>Red River</t>
  </si>
  <si>
    <t>Champ</t>
  </si>
  <si>
    <t>Dashel Drasher</t>
  </si>
  <si>
    <t>Fontsanta</t>
  </si>
  <si>
    <t>Beakstown</t>
  </si>
  <si>
    <t>Highest Sun</t>
  </si>
  <si>
    <t>Angel Of Harlem</t>
  </si>
  <si>
    <t>Atlanta Ablaze</t>
  </si>
  <si>
    <t>The Bay Birch</t>
  </si>
  <si>
    <t>Annie Angel</t>
  </si>
  <si>
    <t>Late Date</t>
  </si>
  <si>
    <t>Agamemmon</t>
  </si>
  <si>
    <t>Dolly Dancer</t>
  </si>
  <si>
    <t>Biddy The Boss</t>
  </si>
  <si>
    <t>Ocean Voyage</t>
  </si>
  <si>
    <t>Atalantas Gold</t>
  </si>
  <si>
    <t>Ellie Mac</t>
  </si>
  <si>
    <t>Lill Smith</t>
  </si>
  <si>
    <t>Minx Tiara</t>
  </si>
  <si>
    <t>Eyes Right</t>
  </si>
  <si>
    <t>Heaven Help Us</t>
  </si>
  <si>
    <t>Aggy With It</t>
  </si>
  <si>
    <t>Silver Forever</t>
  </si>
  <si>
    <t>Farne</t>
  </si>
  <si>
    <t>Designer Destiny</t>
  </si>
  <si>
    <t>Floressa</t>
  </si>
  <si>
    <t>Vienna Court</t>
  </si>
  <si>
    <t>Sojourn</t>
  </si>
  <si>
    <t>Big Difference</t>
  </si>
  <si>
    <t>Thelongwayaround</t>
  </si>
  <si>
    <t>New Frontier</t>
  </si>
  <si>
    <t>Farocco</t>
  </si>
  <si>
    <t>Len Brennan</t>
  </si>
  <si>
    <t>Tico Times</t>
  </si>
  <si>
    <t>Mick The Boyo</t>
  </si>
  <si>
    <t>Nam</t>
  </si>
  <si>
    <t>In A Pinch</t>
  </si>
  <si>
    <t>Morning Skye</t>
  </si>
  <si>
    <t>King Con</t>
  </si>
  <si>
    <t>Romella</t>
  </si>
  <si>
    <t>Stephenstown</t>
  </si>
  <si>
    <t>Any Drama</t>
  </si>
  <si>
    <t>Daklondike</t>
  </si>
  <si>
    <t>Robin The Raven</t>
  </si>
  <si>
    <t>Dingo Dollar</t>
  </si>
  <si>
    <t>Gunfleet</t>
  </si>
  <si>
    <t>Canyon City</t>
  </si>
  <si>
    <t>Diablo De Rouhet</t>
  </si>
  <si>
    <t>Geordie B</t>
  </si>
  <si>
    <t>Alrightjack</t>
  </si>
  <si>
    <t>Anti Cool</t>
  </si>
  <si>
    <t>Ask Paddy</t>
  </si>
  <si>
    <t>Pinch of Ginger</t>
  </si>
  <si>
    <t>Nomination Game</t>
  </si>
  <si>
    <t>Tanrudy</t>
  </si>
  <si>
    <t>Two Hoots</t>
  </si>
  <si>
    <t>Lord Brendy</t>
  </si>
  <si>
    <t>Roxyfet</t>
  </si>
  <si>
    <t>Maxed Out King</t>
  </si>
  <si>
    <t>Adherence</t>
  </si>
  <si>
    <t>Black Kettle</t>
  </si>
  <si>
    <t>Jolie Crickette</t>
  </si>
  <si>
    <t>Ripstick</t>
  </si>
  <si>
    <t>Hell On Earth</t>
  </si>
  <si>
    <t>Santana Plessis</t>
  </si>
  <si>
    <t>Four Country Roads</t>
  </si>
  <si>
    <t>Royal Thief</t>
  </si>
  <si>
    <t>Ballymacaw</t>
  </si>
  <si>
    <t>Oscar Montel</t>
  </si>
  <si>
    <t>Molineaux</t>
  </si>
  <si>
    <t>Forth Bridge</t>
  </si>
  <si>
    <t>Amoola Gold</t>
  </si>
  <si>
    <t>Air Navigator</t>
  </si>
  <si>
    <t>Got Away</t>
  </si>
  <si>
    <t>Chef Dequipe</t>
  </si>
  <si>
    <t>Dustin Des Mottes</t>
  </si>
  <si>
    <t>Ulysses</t>
  </si>
  <si>
    <t>Pride of Lecale</t>
  </si>
  <si>
    <t>Oxwich Bay</t>
  </si>
  <si>
    <t>Amzac Magic</t>
  </si>
  <si>
    <t>Summer Lightening</t>
  </si>
  <si>
    <t>Berboru</t>
  </si>
  <si>
    <t>Bannixtown Glory</t>
  </si>
  <si>
    <t>Pistol Smoke</t>
  </si>
  <si>
    <t>Beeverstown Bullet</t>
  </si>
  <si>
    <t>Ballyhot Boy</t>
  </si>
  <si>
    <t>Numitor</t>
  </si>
  <si>
    <t>Force Ten</t>
  </si>
  <si>
    <t>Son Of Camas</t>
  </si>
  <si>
    <t>Carys Commodity</t>
  </si>
  <si>
    <t>Major Dundee</t>
  </si>
  <si>
    <t>Aquila Sky</t>
  </si>
  <si>
    <t>Inawhilecrocodile</t>
  </si>
  <si>
    <t>Cadzand</t>
  </si>
  <si>
    <t>Irolin Jack</t>
  </si>
  <si>
    <t>Jovial Spirit</t>
  </si>
  <si>
    <t>Timberman</t>
  </si>
  <si>
    <t>Twominutes Turkish</t>
  </si>
  <si>
    <t>Bullfinch</t>
  </si>
  <si>
    <t>Sweet Reward</t>
  </si>
  <si>
    <t>Bee Magic</t>
  </si>
  <si>
    <t>Gibraltar</t>
  </si>
  <si>
    <t>Reehaam</t>
  </si>
  <si>
    <t>Huwaiteb</t>
  </si>
  <si>
    <t>San Rafael</t>
  </si>
  <si>
    <t>Monsaraz</t>
  </si>
  <si>
    <t>Cedar Cage</t>
  </si>
  <si>
    <t>Choice Of Mine</t>
  </si>
  <si>
    <t>Thebian</t>
  </si>
  <si>
    <t>Hootenanny</t>
  </si>
  <si>
    <t>Es Que Pearl</t>
  </si>
  <si>
    <t>Red Maharani</t>
  </si>
  <si>
    <t>Mr Kodi</t>
  </si>
  <si>
    <t>Jazz Style</t>
  </si>
  <si>
    <t>The Works</t>
  </si>
  <si>
    <t>Comvida</t>
  </si>
  <si>
    <t>Ventura Destiny</t>
  </si>
  <si>
    <t>Harlequin</t>
  </si>
  <si>
    <t>Live In The Moment</t>
  </si>
  <si>
    <t>Shoot To Kill</t>
  </si>
  <si>
    <t>Heer We Go Again</t>
  </si>
  <si>
    <t>Great Image</t>
  </si>
  <si>
    <t>Jim n Tomic</t>
  </si>
  <si>
    <t>Taste The Nectar</t>
  </si>
  <si>
    <t>Deverell</t>
  </si>
  <si>
    <t>Qinwan</t>
  </si>
  <si>
    <t>Many A Star</t>
  </si>
  <si>
    <t>Alfies Watch</t>
  </si>
  <si>
    <t>Thornaby Princess</t>
  </si>
  <si>
    <t>Alba Del Sole</t>
  </si>
  <si>
    <t>Loulin</t>
  </si>
  <si>
    <t>Filbert Street</t>
  </si>
  <si>
    <t>Madame Ritz</t>
  </si>
  <si>
    <t>Bluella</t>
  </si>
  <si>
    <t>Mysusy</t>
  </si>
  <si>
    <t>Blackcurrent</t>
  </si>
  <si>
    <t>Bonnie Park</t>
  </si>
  <si>
    <t>Sambucca Spirit</t>
  </si>
  <si>
    <t>Endowment</t>
  </si>
  <si>
    <t>Miss Carla</t>
  </si>
  <si>
    <t>Pepper Bay</t>
  </si>
  <si>
    <t>Light Lily</t>
  </si>
  <si>
    <t>Sendacard</t>
  </si>
  <si>
    <t>Letscrackon</t>
  </si>
  <si>
    <t>Kohoof</t>
  </si>
  <si>
    <t>Rock Of Fame</t>
  </si>
  <si>
    <t>Urtzi</t>
  </si>
  <si>
    <t>Yukon Mission</t>
  </si>
  <si>
    <t>Little Fortune</t>
  </si>
  <si>
    <t>Shes On The Edge</t>
  </si>
  <si>
    <t>Silver Machine</t>
  </si>
  <si>
    <t>Auchterarder</t>
  </si>
  <si>
    <t>Quiet Word</t>
  </si>
  <si>
    <t>Rathagan</t>
  </si>
  <si>
    <t>Navajo Dawn</t>
  </si>
  <si>
    <t>Mews House</t>
  </si>
  <si>
    <t>Royal Context</t>
  </si>
  <si>
    <t>Evora Knights</t>
  </si>
  <si>
    <t>Ilsereno</t>
  </si>
  <si>
    <t>Circus Couture</t>
  </si>
  <si>
    <t>Victory Bond</t>
  </si>
  <si>
    <t>Elwazir</t>
  </si>
  <si>
    <t>Kasbaan</t>
  </si>
  <si>
    <t>Aweedram</t>
  </si>
  <si>
    <t>Dubai Warrior</t>
  </si>
  <si>
    <t>Free Love</t>
  </si>
  <si>
    <t>Rapid Applause</t>
  </si>
  <si>
    <t>Crosse Fire</t>
  </si>
  <si>
    <t>Afandem</t>
  </si>
  <si>
    <t>Erissimus Maximus</t>
  </si>
  <si>
    <t>Machree</t>
  </si>
  <si>
    <t>Peggie Sue</t>
  </si>
  <si>
    <t>Yousini</t>
  </si>
  <si>
    <t>Hareem Queen</t>
  </si>
  <si>
    <t>Unabated</t>
  </si>
  <si>
    <t>Omran</t>
  </si>
  <si>
    <t>Boy In The Bar</t>
  </si>
  <si>
    <t>Atletico</t>
  </si>
  <si>
    <t>Zap</t>
  </si>
  <si>
    <t>Martineo</t>
  </si>
  <si>
    <t>Sparklealot</t>
  </si>
  <si>
    <t>Meshardal</t>
  </si>
  <si>
    <t>Tadaany</t>
  </si>
  <si>
    <t>Kyllukey</t>
  </si>
  <si>
    <t>Baile Ghilibert</t>
  </si>
  <si>
    <t>Reshaan</t>
  </si>
  <si>
    <t>Hellofagame</t>
  </si>
  <si>
    <t>Cominginonmonday</t>
  </si>
  <si>
    <t>Just A Touch</t>
  </si>
  <si>
    <t>Qaabil</t>
  </si>
  <si>
    <t>Cockney Hill</t>
  </si>
  <si>
    <t>Warwick</t>
  </si>
  <si>
    <t>Langholm</t>
  </si>
  <si>
    <t>Motashakel</t>
  </si>
  <si>
    <t>Allmankind</t>
  </si>
  <si>
    <t>Hexham</t>
  </si>
  <si>
    <t>Banks O Houxty</t>
  </si>
  <si>
    <t>Ribble Valley</t>
  </si>
  <si>
    <t>Clonmonarch</t>
  </si>
  <si>
    <t>A Ladies Milan</t>
  </si>
  <si>
    <t>Blaster Yeats</t>
  </si>
  <si>
    <t>Itsnotyouitsme</t>
  </si>
  <si>
    <t>Capac</t>
  </si>
  <si>
    <t>Lots Of Luck</t>
  </si>
  <si>
    <t>Blue Laureate</t>
  </si>
  <si>
    <t>Kalooki</t>
  </si>
  <si>
    <t>Kaymar</t>
  </si>
  <si>
    <t>Lough Har</t>
  </si>
  <si>
    <t>Hometown Boy</t>
  </si>
  <si>
    <t>West Cork</t>
  </si>
  <si>
    <t>Exploiteur</t>
  </si>
  <si>
    <t>Fontwell</t>
  </si>
  <si>
    <t>Velvet Cognac</t>
  </si>
  <si>
    <t>Jimmy</t>
  </si>
  <si>
    <t>Gonnabegood</t>
  </si>
  <si>
    <t>Robin De Broome</t>
  </si>
  <si>
    <t>Three In One</t>
  </si>
  <si>
    <t>Pond Road</t>
  </si>
  <si>
    <t>Ballinamona Flyer</t>
  </si>
  <si>
    <t>Hey Bob</t>
  </si>
  <si>
    <t>Uno Valoroso</t>
  </si>
  <si>
    <t>Glenpark</t>
  </si>
  <si>
    <t>Esprit De Somoza</t>
  </si>
  <si>
    <t>Maire Banrigh</t>
  </si>
  <si>
    <t>Midnight Tune</t>
  </si>
  <si>
    <t>Yeats Baby</t>
  </si>
  <si>
    <t>Sensulano</t>
  </si>
  <si>
    <t>No No Juliet</t>
  </si>
  <si>
    <t>Truckers Cailin</t>
  </si>
  <si>
    <t>Oscar Wilde</t>
  </si>
  <si>
    <t>Aint My Fault</t>
  </si>
  <si>
    <t>Generalisation</t>
  </si>
  <si>
    <t>First Account</t>
  </si>
  <si>
    <t>Lester Kris</t>
  </si>
  <si>
    <t>Knight Destroyer</t>
  </si>
  <si>
    <t>Lightly Squeeze</t>
  </si>
  <si>
    <t>Avantgardist</t>
  </si>
  <si>
    <t>Go Steady</t>
  </si>
  <si>
    <t>Comber Mill</t>
  </si>
  <si>
    <t>Karakoram</t>
  </si>
  <si>
    <t>Star of Rory</t>
  </si>
  <si>
    <t>Demopolis</t>
  </si>
  <si>
    <t>Mack The Man</t>
  </si>
  <si>
    <t>Bolton Boy</t>
  </si>
  <si>
    <t>Iconic Hero</t>
  </si>
  <si>
    <t>Shaws Cross</t>
  </si>
  <si>
    <t>Ramore Will</t>
  </si>
  <si>
    <t>Bonza Girl</t>
  </si>
  <si>
    <t>Twenty Twenty</t>
  </si>
  <si>
    <t>Mason Jar</t>
  </si>
  <si>
    <t>Paseo</t>
  </si>
  <si>
    <t>Pistol</t>
  </si>
  <si>
    <t>The Horsechesnut</t>
  </si>
  <si>
    <t>Mcgintys Dream</t>
  </si>
  <si>
    <t>Espoir Moriviere</t>
  </si>
  <si>
    <t>Cudgel</t>
  </si>
  <si>
    <t>Nesterenko</t>
  </si>
  <si>
    <t>Oneida Tribe</t>
  </si>
  <si>
    <t>Bells of Ailsworth</t>
  </si>
  <si>
    <t>Cadeau Du Bresil</t>
  </si>
  <si>
    <t>Barbrook Star</t>
  </si>
  <si>
    <t>La Cavsa Nostra</t>
  </si>
  <si>
    <t>I See You Well</t>
  </si>
  <si>
    <t>Early Morning Rain</t>
  </si>
  <si>
    <t>Giving Back</t>
  </si>
  <si>
    <t>Glashas Peak</t>
  </si>
  <si>
    <t>Deja Vue</t>
  </si>
  <si>
    <t>Fantasia Storm</t>
  </si>
  <si>
    <t>Letemgo</t>
  </si>
  <si>
    <t>Square Viviani</t>
  </si>
  <si>
    <t>Broughtons Rhythm</t>
  </si>
  <si>
    <t>Vocaliser</t>
  </si>
  <si>
    <t>Caroles Vigilante</t>
  </si>
  <si>
    <t>Love The Leader</t>
  </si>
  <si>
    <t>Tactical Manoeuvre</t>
  </si>
  <si>
    <t>Cap Horner</t>
  </si>
  <si>
    <t>Dont Be Robin</t>
  </si>
  <si>
    <t>Timcoda</t>
  </si>
  <si>
    <t>No Regrets</t>
  </si>
  <si>
    <t>Thomas Macdonagh</t>
  </si>
  <si>
    <t>Dorothys Flame</t>
  </si>
  <si>
    <t>Teescomponentstrig</t>
  </si>
  <si>
    <t>Miss Jeanne Moon</t>
  </si>
  <si>
    <t>Midnight Popstar</t>
  </si>
  <si>
    <t>Wynn House</t>
  </si>
  <si>
    <t>La Hulpe</t>
  </si>
  <si>
    <t>Black Kalarosa</t>
  </si>
  <si>
    <t>Fillybusta</t>
  </si>
  <si>
    <t>Hala Princess</t>
  </si>
  <si>
    <t>Katies Escape</t>
  </si>
  <si>
    <t>Meep Meep Mag</t>
  </si>
  <si>
    <t>Langafel Bee</t>
  </si>
  <si>
    <t>Morning Spirit</t>
  </si>
  <si>
    <t>Kid Commando</t>
  </si>
  <si>
    <t>Look Alive</t>
  </si>
  <si>
    <t>Mr Tg</t>
  </si>
  <si>
    <t>Castlegrace Rose</t>
  </si>
  <si>
    <t>My Target</t>
  </si>
  <si>
    <t>Call Out Loud</t>
  </si>
  <si>
    <t>Rey Loopy</t>
  </si>
  <si>
    <t>Poets Dawn</t>
  </si>
  <si>
    <t>Queens Sargent</t>
  </si>
  <si>
    <t>Tangled</t>
  </si>
  <si>
    <t>La Rav</t>
  </si>
  <si>
    <t>Little Jo</t>
  </si>
  <si>
    <t>Willy Sewell</t>
  </si>
  <si>
    <t>Star Shield</t>
  </si>
  <si>
    <t>Modakhar</t>
  </si>
  <si>
    <t>Class Clown</t>
  </si>
  <si>
    <t>Brunch</t>
  </si>
  <si>
    <t>Malizia</t>
  </si>
  <si>
    <t>Trinity Girl</t>
  </si>
  <si>
    <t>Marengo Sally</t>
  </si>
  <si>
    <t>Charmore</t>
  </si>
  <si>
    <t>Wheres Mick</t>
  </si>
  <si>
    <t>Hayuplass</t>
  </si>
  <si>
    <t>Home For Half Past</t>
  </si>
  <si>
    <t>Martins Brig</t>
  </si>
  <si>
    <t>Music To My Ears</t>
  </si>
  <si>
    <t>Lady Alcazar</t>
  </si>
  <si>
    <t>All About Ivy</t>
  </si>
  <si>
    <t>Awaasef</t>
  </si>
  <si>
    <t>Hieroglyphic</t>
  </si>
  <si>
    <t>Kristall Eye</t>
  </si>
  <si>
    <t>Snapollentia</t>
  </si>
  <si>
    <t>King Ragnar</t>
  </si>
  <si>
    <t>Ottoman Court</t>
  </si>
  <si>
    <t>Lethal Blast</t>
  </si>
  <si>
    <t>Streeton</t>
  </si>
  <si>
    <t>Casaruan</t>
  </si>
  <si>
    <t>Creek Horizon</t>
  </si>
  <si>
    <t>Milagre Da Vida</t>
  </si>
  <si>
    <t>Royal Dynasty</t>
  </si>
  <si>
    <t>Kemmeridge Bay</t>
  </si>
  <si>
    <t>Abbi Dab</t>
  </si>
  <si>
    <t>Society Guest</t>
  </si>
  <si>
    <t>Be Yourself</t>
  </si>
  <si>
    <t>Cold War</t>
  </si>
  <si>
    <t>Droichead Atha</t>
  </si>
  <si>
    <t>Abanica</t>
  </si>
  <si>
    <t>Just Lucy</t>
  </si>
  <si>
    <t>Sheranda</t>
  </si>
  <si>
    <t>Eye Of The Dragon</t>
  </si>
  <si>
    <t>Charming Rose</t>
  </si>
  <si>
    <t>Fleet Street</t>
  </si>
  <si>
    <t>Queen Of Clubs</t>
  </si>
  <si>
    <t>Grace And Virtue</t>
  </si>
  <si>
    <t>Folk Dance</t>
  </si>
  <si>
    <t>Chosen Star</t>
  </si>
  <si>
    <t>Brazen Sheila</t>
  </si>
  <si>
    <t>Spandavia</t>
  </si>
  <si>
    <t>Nikolayeva</t>
  </si>
  <si>
    <t>Truffle Mac</t>
  </si>
  <si>
    <t>Far Rockaway</t>
  </si>
  <si>
    <t>Franconia</t>
  </si>
  <si>
    <t>Paddy Power</t>
  </si>
  <si>
    <t>Firmdecisions</t>
  </si>
  <si>
    <t>Royal Brave</t>
  </si>
  <si>
    <t>East Street Revue</t>
  </si>
  <si>
    <t>Reckless Endeavour</t>
  </si>
  <si>
    <t>Six Strings</t>
  </si>
  <si>
    <t>Magical Spirit</t>
  </si>
  <si>
    <t>John Kirkup</t>
  </si>
  <si>
    <t>Kupa River</t>
  </si>
  <si>
    <t>Camachess</t>
  </si>
  <si>
    <t>Shallow Hal</t>
  </si>
  <si>
    <t>Astro Jakk</t>
  </si>
  <si>
    <t>Cappadocia</t>
  </si>
  <si>
    <t>A Likely Story</t>
  </si>
  <si>
    <t>Pulsating</t>
  </si>
  <si>
    <t>Khazix</t>
  </si>
  <si>
    <t>Ollie Bang</t>
  </si>
  <si>
    <t>African Sun</t>
  </si>
  <si>
    <t>Spring To Mind</t>
  </si>
  <si>
    <t>You Owe Me</t>
  </si>
  <si>
    <t>Spanish Kiss</t>
  </si>
  <si>
    <t>Stepney Causeway</t>
  </si>
  <si>
    <t>Bee Able</t>
  </si>
  <si>
    <t>Al Qaqaa</t>
  </si>
  <si>
    <t>Sure Im Your Man</t>
  </si>
  <si>
    <t>Alkhat</t>
  </si>
  <si>
    <t>Been Bobbied</t>
  </si>
  <si>
    <t>Colonize</t>
  </si>
  <si>
    <t>Good Try</t>
  </si>
  <si>
    <t>Amood</t>
  </si>
  <si>
    <t>Sumner Beach</t>
  </si>
  <si>
    <t>Dixieland</t>
  </si>
  <si>
    <t>Puchita</t>
  </si>
  <si>
    <t>Troop</t>
  </si>
  <si>
    <t>Tarnhelm</t>
  </si>
  <si>
    <t>Spark of War</t>
  </si>
  <si>
    <t>Ritchie Star</t>
  </si>
  <si>
    <t>Proceeding</t>
  </si>
  <si>
    <t>Dubai Rainbow</t>
  </si>
  <si>
    <t>Dance Alone</t>
  </si>
  <si>
    <t>Mimics Memory</t>
  </si>
  <si>
    <t>Clonville</t>
  </si>
  <si>
    <t>Uncommonly</t>
  </si>
  <si>
    <t>Clement</t>
  </si>
  <si>
    <t>Caledonia Laird</t>
  </si>
  <si>
    <t>Squire</t>
  </si>
  <si>
    <t>Rosarno</t>
  </si>
  <si>
    <t>Jailbreak</t>
  </si>
  <si>
    <t>Lady Carduros</t>
  </si>
  <si>
    <t>Iriss Spirit</t>
  </si>
  <si>
    <t>So Claire</t>
  </si>
  <si>
    <t>Naas</t>
  </si>
  <si>
    <t>Arctic Light</t>
  </si>
  <si>
    <t>Princely Conn</t>
  </si>
  <si>
    <t>Fairly Legal</t>
  </si>
  <si>
    <t>Trumps Ace</t>
  </si>
  <si>
    <t>Manger Et Trotter</t>
  </si>
  <si>
    <t>Kelso</t>
  </si>
  <si>
    <t>Halcyon Days</t>
  </si>
  <si>
    <t>Effet Special</t>
  </si>
  <si>
    <t>Davys Dilemma</t>
  </si>
  <si>
    <t>Column Of Fire</t>
  </si>
  <si>
    <t>Elixir Dainay</t>
  </si>
  <si>
    <t>Longhouse Poet</t>
  </si>
  <si>
    <t>Et Dite</t>
  </si>
  <si>
    <t>Quids In</t>
  </si>
  <si>
    <t>Paper Roses</t>
  </si>
  <si>
    <t>Hitman Fred</t>
  </si>
  <si>
    <t>Bally Conor</t>
  </si>
  <si>
    <t>Toi Storey</t>
  </si>
  <si>
    <t>Highway Companion</t>
  </si>
  <si>
    <t>Castle Oliver</t>
  </si>
  <si>
    <t>Brex Drago</t>
  </si>
  <si>
    <t>Take Revenge</t>
  </si>
  <si>
    <t>Red Jack</t>
  </si>
  <si>
    <t>Tower Bridge</t>
  </si>
  <si>
    <t>Voix Des Tiep</t>
  </si>
  <si>
    <t>Cracking Smart</t>
  </si>
  <si>
    <t>Choungaya</t>
  </si>
  <si>
    <t>Tornado Flyer</t>
  </si>
  <si>
    <t>Getareason</t>
  </si>
  <si>
    <t>Dommage Pour Toi</t>
  </si>
  <si>
    <t>Cle En Main</t>
  </si>
  <si>
    <t>Arnica</t>
  </si>
  <si>
    <t>Le Cheval Noir</t>
  </si>
  <si>
    <t>Exelerator Express</t>
  </si>
  <si>
    <t>Six One Nine</t>
  </si>
  <si>
    <t>Hart Of Steel</t>
  </si>
  <si>
    <t>Aintree</t>
  </si>
  <si>
    <t>Soldier On</t>
  </si>
  <si>
    <t>Sol De Mayo</t>
  </si>
  <si>
    <t>Let Me Be</t>
  </si>
  <si>
    <t>Gerolamo Cardano</t>
  </si>
  <si>
    <t>Groom Doudairies</t>
  </si>
  <si>
    <t>Quick Draw</t>
  </si>
  <si>
    <t>Spark Of Madness</t>
  </si>
  <si>
    <t>Red Dragoness</t>
  </si>
  <si>
    <t>Belper Rose</t>
  </si>
  <si>
    <t>Hill Of Truth</t>
  </si>
  <si>
    <t>Annieguire</t>
  </si>
  <si>
    <t>Wincanton</t>
  </si>
  <si>
    <t>Confirmation Bias</t>
  </si>
  <si>
    <t>Howaboutrightnow</t>
  </si>
  <si>
    <t>Forever Des Long</t>
  </si>
  <si>
    <t>Millbank Flyer</t>
  </si>
  <si>
    <t>Mont Segur</t>
  </si>
  <si>
    <t>Sizable Sam</t>
  </si>
  <si>
    <t>Talk Of Fame</t>
  </si>
  <si>
    <t>White Walker</t>
  </si>
  <si>
    <t>Writteninthesand</t>
  </si>
  <si>
    <t>You Little Beauty</t>
  </si>
  <si>
    <t>Molten Lava</t>
  </si>
  <si>
    <t>Henriettas Dream</t>
  </si>
  <si>
    <t>Stainforth Swagger</t>
  </si>
  <si>
    <t>Jane Camille</t>
  </si>
  <si>
    <t>Samovar</t>
  </si>
  <si>
    <t>Private Matter</t>
  </si>
  <si>
    <t>Zapper Cass</t>
  </si>
  <si>
    <t>Requited</t>
  </si>
  <si>
    <t>Eternal Sun</t>
  </si>
  <si>
    <t>Royal Sands</t>
  </si>
  <si>
    <t>Ormesher</t>
  </si>
  <si>
    <t>Dolly Mcqueen</t>
  </si>
  <si>
    <t>Gloryella</t>
  </si>
  <si>
    <t>Mirabelle Plum</t>
  </si>
  <si>
    <t>Goldfox Grey</t>
  </si>
  <si>
    <t>Sandy Street</t>
  </si>
  <si>
    <t>Social City</t>
  </si>
  <si>
    <t>Lexington Flair</t>
  </si>
  <si>
    <t>Echo</t>
  </si>
  <si>
    <t>Tigray</t>
  </si>
  <si>
    <t>Caged Lightning</t>
  </si>
  <si>
    <t>Pumblechook</t>
  </si>
  <si>
    <t>Bodacious Name</t>
  </si>
  <si>
    <t>Wadacre Galoubet</t>
  </si>
  <si>
    <t>Esprit De Corps</t>
  </si>
  <si>
    <t>Ower Fly</t>
  </si>
  <si>
    <t>Rose Marmara</t>
  </si>
  <si>
    <t>Mama Africa</t>
  </si>
  <si>
    <t>Gnaad</t>
  </si>
  <si>
    <t>rr</t>
  </si>
  <si>
    <t>Liamba</t>
  </si>
  <si>
    <t>Poeta Brasileiro</t>
  </si>
  <si>
    <t>Ffos Las</t>
  </si>
  <si>
    <t>Full Of Roque</t>
  </si>
  <si>
    <t>Holly James</t>
  </si>
  <si>
    <t>Madera Mist</t>
  </si>
  <si>
    <t>Flying Garry</t>
  </si>
  <si>
    <t>Navan</t>
  </si>
  <si>
    <t>Soldiers Hill</t>
  </si>
  <si>
    <t>Two For The Road</t>
  </si>
  <si>
    <t>Alpine Cobra</t>
  </si>
  <si>
    <t>Impatient Partner</t>
  </si>
  <si>
    <t>Cobblers Way</t>
  </si>
  <si>
    <t>Andy Dufresne</t>
  </si>
  <si>
    <t>Highstreetfashion</t>
  </si>
  <si>
    <t>Chief Of Police</t>
  </si>
  <si>
    <t>Gun Merchant</t>
  </si>
  <si>
    <t>Golden Nomad</t>
  </si>
  <si>
    <t>Eden Flight</t>
  </si>
  <si>
    <t>Sandown</t>
  </si>
  <si>
    <t>Red Charmer</t>
  </si>
  <si>
    <t>Midnight Sonata</t>
  </si>
  <si>
    <t>Protektorat</t>
  </si>
  <si>
    <t>Trincomalee</t>
  </si>
  <si>
    <t>Dublin Four</t>
  </si>
  <si>
    <t>Mount Windsor</t>
  </si>
  <si>
    <t>Cobaltic</t>
  </si>
  <si>
    <t>Keen On</t>
  </si>
  <si>
    <t>State Vision</t>
  </si>
  <si>
    <t>Darkest Day</t>
  </si>
  <si>
    <t>Clondaw Dancer</t>
  </si>
  <si>
    <t>Young Bull</t>
  </si>
  <si>
    <t>Supreme Escape</t>
  </si>
  <si>
    <t>Hideaway Vic</t>
  </si>
  <si>
    <t>Loco Coco</t>
  </si>
  <si>
    <t>Winner Takes Itall</t>
  </si>
  <si>
    <t>Pilgrim Way</t>
  </si>
  <si>
    <t>Brawler</t>
  </si>
  <si>
    <t>Military Hill</t>
  </si>
  <si>
    <t>Miracle In Medinah</t>
  </si>
  <si>
    <t>Fightfortheroses</t>
  </si>
  <si>
    <t>Father Ailbe</t>
  </si>
  <si>
    <t>The Moyglass Flyer</t>
  </si>
  <si>
    <t>Off You Go</t>
  </si>
  <si>
    <t>Im A Game Changer</t>
  </si>
  <si>
    <t>Melon</t>
  </si>
  <si>
    <t>Trainwreck</t>
  </si>
  <si>
    <t>Never Off Duty</t>
  </si>
  <si>
    <t>Dis Donc</t>
  </si>
  <si>
    <t>Fakir Doudairies</t>
  </si>
  <si>
    <t>Milan Native</t>
  </si>
  <si>
    <t>Royal Act</t>
  </si>
  <si>
    <t>Robin Des Mana</t>
  </si>
  <si>
    <t>Le Coeur Net</t>
  </si>
  <si>
    <t>Hurricane Arcadio</t>
  </si>
  <si>
    <t>Joshua Webb</t>
  </si>
  <si>
    <t>Dexter Tiger</t>
  </si>
  <si>
    <t>Fakir Dalene</t>
  </si>
  <si>
    <t>Hey Joe</t>
  </si>
  <si>
    <t>Doinwhatshelikes</t>
  </si>
  <si>
    <t>Frenchy Du Large</t>
  </si>
  <si>
    <t>Present Endeavour</t>
  </si>
  <si>
    <t>Sopran Thor</t>
  </si>
  <si>
    <t>Cape Milano</t>
  </si>
  <si>
    <t>Zhiguli</t>
  </si>
  <si>
    <t>Delface</t>
  </si>
  <si>
    <t>Simon The Great</t>
  </si>
  <si>
    <t>Joyrider</t>
  </si>
  <si>
    <t>Hacksaw Ridge</t>
  </si>
  <si>
    <t>Spice War</t>
  </si>
  <si>
    <t>Horatio Star</t>
  </si>
  <si>
    <t>Versatility</t>
  </si>
  <si>
    <t>Grey Getaway</t>
  </si>
  <si>
    <t>Ofalltheginjoints</t>
  </si>
  <si>
    <t>Boss Man Fred</t>
  </si>
  <si>
    <t>Clondaw Promise</t>
  </si>
  <si>
    <t>Carlisle</t>
  </si>
  <si>
    <t>Russian Royale</t>
  </si>
  <si>
    <t>Lady Samback</t>
  </si>
  <si>
    <t>Amberose</t>
  </si>
  <si>
    <t>My Renaissance</t>
  </si>
  <si>
    <t>Never Up</t>
  </si>
  <si>
    <t>Knocknamona</t>
  </si>
  <si>
    <t>Henrys Joy</t>
  </si>
  <si>
    <t>Brother Pat</t>
  </si>
  <si>
    <t>Symphony Hall</t>
  </si>
  <si>
    <t>Elusive Red</t>
  </si>
  <si>
    <t>One Fine Man</t>
  </si>
  <si>
    <t>Jayaaah</t>
  </si>
  <si>
    <t>Small Present</t>
  </si>
  <si>
    <t>Yorvik</t>
  </si>
  <si>
    <t>Mantovani</t>
  </si>
  <si>
    <t>Dream Machine</t>
  </si>
  <si>
    <t>First Quest</t>
  </si>
  <si>
    <t>Catch The Cuban</t>
  </si>
  <si>
    <t>Huntingdon</t>
  </si>
  <si>
    <t>From The Heart</t>
  </si>
  <si>
    <t>Pardon Me</t>
  </si>
  <si>
    <t>Master Vintage</t>
  </si>
  <si>
    <t>Sidsteel</t>
  </si>
  <si>
    <t>Mountain Ranger</t>
  </si>
  <si>
    <t>Land League</t>
  </si>
  <si>
    <t>Blue N Yellow</t>
  </si>
  <si>
    <t>Westerner Ocean</t>
  </si>
  <si>
    <t>Pakies Dream</t>
  </si>
  <si>
    <t>Fairyhouse</t>
  </si>
  <si>
    <t>Nicoles Milan</t>
  </si>
  <si>
    <t>Friary Gold</t>
  </si>
  <si>
    <t>Citizen Al</t>
  </si>
  <si>
    <t>Need For Gold</t>
  </si>
  <si>
    <t>Laughing Trix</t>
  </si>
  <si>
    <t>Twycross Warrior</t>
  </si>
  <si>
    <t>Little Jack</t>
  </si>
  <si>
    <t>Dollnamix</t>
  </si>
  <si>
    <t>No Getaway</t>
  </si>
  <si>
    <t>The Crooner</t>
  </si>
  <si>
    <t>Mix Of Clover</t>
  </si>
  <si>
    <t>Moonlight Camp</t>
  </si>
  <si>
    <t>One More Fleurie</t>
  </si>
  <si>
    <t>Top Up The Fashion</t>
  </si>
  <si>
    <t>General Malarkey</t>
  </si>
  <si>
    <t>Fenlons Court</t>
  </si>
  <si>
    <t>Inspireus</t>
  </si>
  <si>
    <t>Clondaw Ace</t>
  </si>
  <si>
    <t>Ballyart</t>
  </si>
  <si>
    <t>Pres</t>
  </si>
  <si>
    <t>Solar Heat</t>
  </si>
  <si>
    <t>Im Not Alone</t>
  </si>
  <si>
    <t>Elegant Lass</t>
  </si>
  <si>
    <t>Paddys Runner</t>
  </si>
  <si>
    <t>Stockburn</t>
  </si>
  <si>
    <t>Jurys Out</t>
  </si>
  <si>
    <t>Carrick Roads</t>
  </si>
  <si>
    <t>Nearly Perfect</t>
  </si>
  <si>
    <t>Halloween Harry</t>
  </si>
  <si>
    <t>Gregarious</t>
  </si>
  <si>
    <t>Song of The Sky</t>
  </si>
  <si>
    <t>Elisezmoi</t>
  </si>
  <si>
    <t>Espion De Saflo</t>
  </si>
  <si>
    <t>Super Snipe</t>
  </si>
  <si>
    <t>Speak Easy</t>
  </si>
  <si>
    <t>Bapaume</t>
  </si>
  <si>
    <t>Cap York</t>
  </si>
  <si>
    <t>Smoking Gun</t>
  </si>
  <si>
    <t>Castlebawn West</t>
  </si>
  <si>
    <t>Cuneo</t>
  </si>
  <si>
    <t>Captain Cj</t>
  </si>
  <si>
    <t>Final List</t>
  </si>
  <si>
    <t>Galvin</t>
  </si>
  <si>
    <t>Rare Deal</t>
  </si>
  <si>
    <t>Insult</t>
  </si>
  <si>
    <t>War Lord</t>
  </si>
  <si>
    <t>Akarita Lights</t>
  </si>
  <si>
    <t>Ask Himself</t>
  </si>
  <si>
    <t>Streets Of Fire</t>
  </si>
  <si>
    <t>Shanacoole Prince</t>
  </si>
  <si>
    <t>Splash The Cash</t>
  </si>
  <si>
    <t>Raving Bonkers</t>
  </si>
  <si>
    <t>Lady Ingleby</t>
  </si>
  <si>
    <t>Lilypad</t>
  </si>
  <si>
    <t>Armattiekan</t>
  </si>
  <si>
    <t>No Cruise Yet</t>
  </si>
  <si>
    <t>Allduckornodinner</t>
  </si>
  <si>
    <t>Kilbrew Gold</t>
  </si>
  <si>
    <t>Steer Clear</t>
  </si>
  <si>
    <t>Lochinver</t>
  </si>
  <si>
    <t>Veiled Secret</t>
  </si>
  <si>
    <t>Methag</t>
  </si>
  <si>
    <t>Troy Dee Knee</t>
  </si>
  <si>
    <t>Cosheston</t>
  </si>
  <si>
    <t>Gustav</t>
  </si>
  <si>
    <t>Burgess Dream</t>
  </si>
  <si>
    <t>Miss Yeats</t>
  </si>
  <si>
    <t>Sustainable Star</t>
  </si>
  <si>
    <t>Gaelic Poet</t>
  </si>
  <si>
    <t>From Eden</t>
  </si>
  <si>
    <t>Cherokee Bill</t>
  </si>
  <si>
    <t>Sil Ver Klass</t>
  </si>
  <si>
    <t>Diamond Turf</t>
  </si>
  <si>
    <t>The White Volcano</t>
  </si>
  <si>
    <t>Midnight Mustang</t>
  </si>
  <si>
    <t>High Counsel</t>
  </si>
  <si>
    <t>Master Sunrise</t>
  </si>
  <si>
    <t>Lamh Ar Lamh</t>
  </si>
  <si>
    <t>Perpignan</t>
  </si>
  <si>
    <t>This Breac</t>
  </si>
  <si>
    <t>Mr Palmtree</t>
  </si>
  <si>
    <t>Audacity</t>
  </si>
  <si>
    <t>Sea Prince</t>
  </si>
  <si>
    <t>Dark Storm</t>
  </si>
  <si>
    <t>Hooper</t>
  </si>
  <si>
    <t>Shinobi</t>
  </si>
  <si>
    <t>Mattie Ross</t>
  </si>
  <si>
    <t>Ocean Wind</t>
  </si>
  <si>
    <t>Steelcraft</t>
  </si>
  <si>
    <t>Ruler Of Natives</t>
  </si>
  <si>
    <t>Sheilas Spirit</t>
  </si>
  <si>
    <t>Makthecat</t>
  </si>
  <si>
    <t>The Furrows End</t>
  </si>
  <si>
    <t>Scarlett Ohalo</t>
  </si>
  <si>
    <t>Jalingo</t>
  </si>
  <si>
    <t>Bol Dair</t>
  </si>
  <si>
    <t>Jamacho</t>
  </si>
  <si>
    <t>Magens Moon</t>
  </si>
  <si>
    <t>Justice Knight</t>
  </si>
  <si>
    <t>Gino Wotimean</t>
  </si>
  <si>
    <t>Hen</t>
  </si>
  <si>
    <t>Hot Gossip</t>
  </si>
  <si>
    <t>Lady Kyria</t>
  </si>
  <si>
    <t>Southeast Rose</t>
  </si>
  <si>
    <t>Chosen Flame</t>
  </si>
  <si>
    <t>Elixer</t>
  </si>
  <si>
    <t>Field Master</t>
  </si>
  <si>
    <t>Kozier</t>
  </si>
  <si>
    <t>Amateur</t>
  </si>
  <si>
    <t>Our Idic Boy</t>
  </si>
  <si>
    <t>Not A Nail</t>
  </si>
  <si>
    <t>Eclair Surf</t>
  </si>
  <si>
    <t>The Composeur</t>
  </si>
  <si>
    <t>Lossiemouth</t>
  </si>
  <si>
    <t>Skiddaw Tara</t>
  </si>
  <si>
    <t>Victory Echo</t>
  </si>
  <si>
    <t>Rath An Iuir</t>
  </si>
  <si>
    <t>Guerrilla Tactics</t>
  </si>
  <si>
    <t>Midnight Magic</t>
  </si>
  <si>
    <t>Western Climate</t>
  </si>
  <si>
    <t>Findusatgorcombe</t>
  </si>
  <si>
    <t>Almost Gold</t>
  </si>
  <si>
    <t>The Boom Is Back</t>
  </si>
  <si>
    <t>Tractor Fred</t>
  </si>
  <si>
    <t>Nativegetaway</t>
  </si>
  <si>
    <t>Off The Hook</t>
  </si>
  <si>
    <t>Baby Ticker</t>
  </si>
  <si>
    <t>River Icon</t>
  </si>
  <si>
    <t>Legalized</t>
  </si>
  <si>
    <t>Sweet Vinetta</t>
  </si>
  <si>
    <t>Holy Motivation</t>
  </si>
  <si>
    <t>Bangor</t>
  </si>
  <si>
    <t>Jepeck</t>
  </si>
  <si>
    <t>Dino Boy</t>
  </si>
  <si>
    <t>Oscar Asche</t>
  </si>
  <si>
    <t>Butlers Brief</t>
  </si>
  <si>
    <t>Springfield Fox</t>
  </si>
  <si>
    <t>Manetti</t>
  </si>
  <si>
    <t>oh No</t>
  </si>
  <si>
    <t>Lord Springfield</t>
  </si>
  <si>
    <t>Arctic Road</t>
  </si>
  <si>
    <t>Plan Of Escape</t>
  </si>
  <si>
    <t>Navajo Pass</t>
  </si>
  <si>
    <t>Charm Offensive</t>
  </si>
  <si>
    <t>Baby Jane</t>
  </si>
  <si>
    <t>Our Elsie</t>
  </si>
  <si>
    <t>Shes A Rocca</t>
  </si>
  <si>
    <t>Timeforaspin</t>
  </si>
  <si>
    <t>According To Alex</t>
  </si>
  <si>
    <t>Brandy Pad</t>
  </si>
  <si>
    <t>Heartbreak Kid</t>
  </si>
  <si>
    <t>Queens Cave</t>
  </si>
  <si>
    <t>Lisa De Vassy</t>
  </si>
  <si>
    <t>Jemima P</t>
  </si>
  <si>
    <t>Madam Malina</t>
  </si>
  <si>
    <t>Dorrana</t>
  </si>
  <si>
    <t>Miss Gemstone</t>
  </si>
  <si>
    <t>Highdawn</t>
  </si>
  <si>
    <t>Sandymount Rose</t>
  </si>
  <si>
    <t>Notawordofalie</t>
  </si>
  <si>
    <t>Singapore Saga</t>
  </si>
  <si>
    <t>Shantou Sunset</t>
  </si>
  <si>
    <t>Rarest Diamond</t>
  </si>
  <si>
    <t>Kapitall</t>
  </si>
  <si>
    <t>Cobra Angel</t>
  </si>
  <si>
    <t>Torrid</t>
  </si>
  <si>
    <t>Our Lucas</t>
  </si>
  <si>
    <t>Inca Gold</t>
  </si>
  <si>
    <t>Cybalko</t>
  </si>
  <si>
    <t>Lough Legend</t>
  </si>
  <si>
    <t>Ringaringarosie</t>
  </si>
  <si>
    <t>Direct Image</t>
  </si>
  <si>
    <t>Thunder Down Under</t>
  </si>
  <si>
    <t>Vis Ta Loi</t>
  </si>
  <si>
    <t>Email Rose</t>
  </si>
  <si>
    <t>Arahecan</t>
  </si>
  <si>
    <t>Braeside</t>
  </si>
  <si>
    <t>Kchou Du Pecos Aa</t>
  </si>
  <si>
    <t>Ludlow</t>
  </si>
  <si>
    <t>Stacey Sue</t>
  </si>
  <si>
    <t>Feuille De Chene</t>
  </si>
  <si>
    <t>Zoutoise</t>
  </si>
  <si>
    <t>Eleanor Bob</t>
  </si>
  <si>
    <t>Getariver</t>
  </si>
  <si>
    <t>Belatrix Lestrange</t>
  </si>
  <si>
    <t>Taunton</t>
  </si>
  <si>
    <t>Blazing Saddles</t>
  </si>
  <si>
    <t>Roar</t>
  </si>
  <si>
    <t>Derek Duval</t>
  </si>
  <si>
    <t>Tallys Son</t>
  </si>
  <si>
    <t>Everlasting Sea</t>
  </si>
  <si>
    <t>Nafaayes</t>
  </si>
  <si>
    <t>Bathsheba Bay</t>
  </si>
  <si>
    <t>Dothraki Prince</t>
  </si>
  <si>
    <t>Czech Her Out</t>
  </si>
  <si>
    <t>Nightboattoclyro</t>
  </si>
  <si>
    <t>Broadway Joe</t>
  </si>
  <si>
    <t>Masters Apprentice</t>
  </si>
  <si>
    <t>Gameface</t>
  </si>
  <si>
    <t>Flamboyant Joyaux</t>
  </si>
  <si>
    <t>Minella Trump</t>
  </si>
  <si>
    <t>Fly Round The Bend</t>
  </si>
  <si>
    <t>Fallen Forest</t>
  </si>
  <si>
    <t>Feyan</t>
  </si>
  <si>
    <t>Fulysse</t>
  </si>
  <si>
    <t>Best Director</t>
  </si>
  <si>
    <t>Hume Lough</t>
  </si>
  <si>
    <t>Seeanythingyoulike</t>
  </si>
  <si>
    <t>Cock A Doodle Doo</t>
  </si>
  <si>
    <t>Darling Alko</t>
  </si>
  <si>
    <t>Twin Star</t>
  </si>
  <si>
    <t>Lawmaking</t>
  </si>
  <si>
    <t>Wild Max</t>
  </si>
  <si>
    <t>Mandalayan</t>
  </si>
  <si>
    <t>Brigade Of Guards</t>
  </si>
  <si>
    <t>Ask Robin</t>
  </si>
  <si>
    <t>By Order Of</t>
  </si>
  <si>
    <t>Huccaby</t>
  </si>
  <si>
    <t>Tipalong Tyler</t>
  </si>
  <si>
    <t>Masters Legacy</t>
  </si>
  <si>
    <t>Romanor</t>
  </si>
  <si>
    <t>Brewinupastorm</t>
  </si>
  <si>
    <t>Southfield Stone</t>
  </si>
  <si>
    <t>Bryden Boy</t>
  </si>
  <si>
    <t>Lord Ballim</t>
  </si>
  <si>
    <t>The Model County</t>
  </si>
  <si>
    <t>Ballycrystal</t>
  </si>
  <si>
    <t>Outofthisworld</t>
  </si>
  <si>
    <t>Runasimi River</t>
  </si>
  <si>
    <t>Mac Bella</t>
  </si>
  <si>
    <t>Sixties Secret</t>
  </si>
  <si>
    <t>Mabela</t>
  </si>
  <si>
    <t>Viva Vittoria</t>
  </si>
  <si>
    <t>Misdflight</t>
  </si>
  <si>
    <t>Spirit of Hale</t>
  </si>
  <si>
    <t>Pads</t>
  </si>
  <si>
    <t>Say The Word</t>
  </si>
  <si>
    <t>Alfa Dawn</t>
  </si>
  <si>
    <t>Queens Soldier</t>
  </si>
  <si>
    <t>Tribal Commander</t>
  </si>
  <si>
    <t>Fanfaronade</t>
  </si>
  <si>
    <t>Gavrocheka</t>
  </si>
  <si>
    <t>Outcrop</t>
  </si>
  <si>
    <t>Roycano</t>
  </si>
  <si>
    <t>Brotherly Company</t>
  </si>
  <si>
    <t>Nicely Indeed</t>
  </si>
  <si>
    <t>Trongate</t>
  </si>
  <si>
    <t>Iolani</t>
  </si>
  <si>
    <t>Near Kettering</t>
  </si>
  <si>
    <t>Ask Paddington</t>
  </si>
  <si>
    <t>Glorious Lady</t>
  </si>
  <si>
    <t>Kingrullah</t>
  </si>
  <si>
    <t>Fancy Foundations</t>
  </si>
  <si>
    <t>Idas Boy</t>
  </si>
  <si>
    <t>Gray Day</t>
  </si>
  <si>
    <t>Grageelagh Girl</t>
  </si>
  <si>
    <t>Imperial Acolyte</t>
  </si>
  <si>
    <t>Playa Blanca</t>
  </si>
  <si>
    <t>Bang On</t>
  </si>
  <si>
    <t>Dusky Hercules</t>
  </si>
  <si>
    <t>Le Ligerien</t>
  </si>
  <si>
    <t>Limelighter</t>
  </si>
  <si>
    <t>Sir Psycho</t>
  </si>
  <si>
    <t>Annsam</t>
  </si>
  <si>
    <t>Thats My Dubai</t>
  </si>
  <si>
    <t>Ellarna</t>
  </si>
  <si>
    <t>Desaray Girl</t>
  </si>
  <si>
    <t>Fyfin Patsy</t>
  </si>
  <si>
    <t>Raddle And Hum</t>
  </si>
  <si>
    <t>Chanting Hill</t>
  </si>
  <si>
    <t>Royale Django</t>
  </si>
  <si>
    <t>Very First Time</t>
  </si>
  <si>
    <t>Overworkdunderpaid</t>
  </si>
  <si>
    <t>King Calvin</t>
  </si>
  <si>
    <t>Witham</t>
  </si>
  <si>
    <t>Eclair On Line</t>
  </si>
  <si>
    <t>The Mulcair</t>
  </si>
  <si>
    <t>Talkofgold</t>
  </si>
  <si>
    <t>Incredible Dream</t>
  </si>
  <si>
    <t>Shantou Vow</t>
  </si>
  <si>
    <t>Defuture Is Bright</t>
  </si>
  <si>
    <t>Fillydelphia</t>
  </si>
  <si>
    <t>Camile</t>
  </si>
  <si>
    <t>Cold Fusion</t>
  </si>
  <si>
    <t>Bossiney Bay</t>
  </si>
  <si>
    <t>Peltwell</t>
  </si>
  <si>
    <t>Wetlands</t>
  </si>
  <si>
    <t>Trooper Turnbull</t>
  </si>
  <si>
    <t>Jeremy Pass</t>
  </si>
  <si>
    <t>Unohu</t>
  </si>
  <si>
    <t>Shes A Dancer</t>
  </si>
  <si>
    <t>Polarbrook</t>
  </si>
  <si>
    <t>Oriental Cross</t>
  </si>
  <si>
    <t>Ishyaboi</t>
  </si>
  <si>
    <t>Minella Examiner</t>
  </si>
  <si>
    <t>Bombshell</t>
  </si>
  <si>
    <t>San Juan</t>
  </si>
  <si>
    <t>Passing Nod</t>
  </si>
  <si>
    <t>Red Beacon</t>
  </si>
  <si>
    <t>Chanell Eclipse</t>
  </si>
  <si>
    <t>Maxs Dandy</t>
  </si>
  <si>
    <t>Illetas</t>
  </si>
  <si>
    <t>Danz Gift</t>
  </si>
  <si>
    <t>Key To Power</t>
  </si>
  <si>
    <t>Nigg Bay</t>
  </si>
  <si>
    <t>Fridtjof Nansen</t>
  </si>
  <si>
    <t>Jungle Jane</t>
  </si>
  <si>
    <t>Arcanears</t>
  </si>
  <si>
    <t>Happy Lad</t>
  </si>
  <si>
    <t>Hannon</t>
  </si>
  <si>
    <t>Proxy</t>
  </si>
  <si>
    <t>Elizabeth Way</t>
  </si>
  <si>
    <t>Grandmaster Flash</t>
  </si>
  <si>
    <t>Lets Get Started</t>
  </si>
  <si>
    <t>Aragoan Goan</t>
  </si>
  <si>
    <t>Ravenhill Road</t>
  </si>
  <si>
    <t>Alberts Back</t>
  </si>
  <si>
    <t>Good Boy Bobby</t>
  </si>
  <si>
    <t>Alvaro</t>
  </si>
  <si>
    <t>Sarsaparilla Kit</t>
  </si>
  <si>
    <t>Ghost Buy</t>
  </si>
  <si>
    <t>Glockenspiel</t>
  </si>
  <si>
    <t>Bon Calvados</t>
  </si>
  <si>
    <t>Storm Force Ben</t>
  </si>
  <si>
    <t>Crack Du Ninian</t>
  </si>
  <si>
    <t>Pania</t>
  </si>
  <si>
    <t>Impulsive Leader</t>
  </si>
  <si>
    <t>Briery Bunny</t>
  </si>
  <si>
    <t>Punchestown</t>
  </si>
  <si>
    <t>Big Tree</t>
  </si>
  <si>
    <t>Jaunty Velocity</t>
  </si>
  <si>
    <t>Lee Valley Legacy</t>
  </si>
  <si>
    <t>Presuming Ed</t>
  </si>
  <si>
    <t>Elleon</t>
  </si>
  <si>
    <t>Cremant</t>
  </si>
  <si>
    <t>Grandads Cottage</t>
  </si>
  <si>
    <t>My Last Oscar</t>
  </si>
  <si>
    <t>Oneupmanship</t>
  </si>
  <si>
    <t>Betsalottie</t>
  </si>
  <si>
    <t>Music Major</t>
  </si>
  <si>
    <t>Taurean Dancer</t>
  </si>
  <si>
    <t>Vanity Vanity</t>
  </si>
  <si>
    <t>Banksys Art</t>
  </si>
  <si>
    <t>Star Of Athena</t>
  </si>
  <si>
    <t>Gibraltarian</t>
  </si>
  <si>
    <t>Fingerontheswitch</t>
  </si>
  <si>
    <t>Bigirononhiship</t>
  </si>
  <si>
    <t>Roller</t>
  </si>
  <si>
    <t>Thornaby Nash</t>
  </si>
  <si>
    <t>Deleyll</t>
  </si>
  <si>
    <t>Weloof</t>
  </si>
  <si>
    <t>Gottardo</t>
  </si>
  <si>
    <t>Canadian George</t>
  </si>
  <si>
    <t>Star Of Valour</t>
  </si>
  <si>
    <t>French Twist</t>
  </si>
  <si>
    <t>Scoffsman</t>
  </si>
  <si>
    <t>Finely Tuned</t>
  </si>
  <si>
    <t>My Vision</t>
  </si>
  <si>
    <t>Grinling</t>
  </si>
  <si>
    <t>Batalha</t>
  </si>
  <si>
    <t>Savanna Gold</t>
  </si>
  <si>
    <t>Favorite Moon</t>
  </si>
  <si>
    <t>Kipps</t>
  </si>
  <si>
    <t>River Nymph</t>
  </si>
  <si>
    <t>Prince Caspian</t>
  </si>
  <si>
    <t>Viaduct</t>
  </si>
  <si>
    <t>Rodin</t>
  </si>
  <si>
    <t>Newton Jack</t>
  </si>
  <si>
    <t>Glorious Caesar</t>
  </si>
  <si>
    <t>Park Lane Dancer</t>
  </si>
  <si>
    <t>Agent Shiftwell</t>
  </si>
  <si>
    <t>The Weed Machine</t>
  </si>
  <si>
    <t>Giovanni Tiepolo</t>
  </si>
  <si>
    <t>Queens Course</t>
  </si>
  <si>
    <t>Kilconquhar</t>
  </si>
  <si>
    <t>Captain Corelli</t>
  </si>
  <si>
    <t>Camacho Man</t>
  </si>
  <si>
    <t>Pour Joie</t>
  </si>
  <si>
    <t>Dawry</t>
  </si>
  <si>
    <t>Classic Design</t>
  </si>
  <si>
    <t>Ingleby George</t>
  </si>
  <si>
    <t>Loving Glance</t>
  </si>
  <si>
    <t>Courteva</t>
  </si>
  <si>
    <t>Finespun</t>
  </si>
  <si>
    <t>Mercury Dime</t>
  </si>
  <si>
    <t>Cork</t>
  </si>
  <si>
    <t>The Ballyboys</t>
  </si>
  <si>
    <t>Macho Mover</t>
  </si>
  <si>
    <t>Goshen</t>
  </si>
  <si>
    <t>Chez Hans</t>
  </si>
  <si>
    <t>Isle Of Wolves</t>
  </si>
  <si>
    <t>Manucci</t>
  </si>
  <si>
    <t>Touch Of Oscar</t>
  </si>
  <si>
    <t>Stones And Roses</t>
  </si>
  <si>
    <t>Three Is Company</t>
  </si>
  <si>
    <t>Howlongisafoot</t>
  </si>
  <si>
    <t>Spiritofchartwell</t>
  </si>
  <si>
    <t>Minella Voucher</t>
  </si>
  <si>
    <t>It Came To Pass</t>
  </si>
  <si>
    <t>Thats My Rabbit</t>
  </si>
  <si>
    <t>Sky Full of Stars</t>
  </si>
  <si>
    <t>Ted Bach</t>
  </si>
  <si>
    <t>Telegraph Place</t>
  </si>
  <si>
    <t>Dadsinluck</t>
  </si>
  <si>
    <t>Brandy Cross</t>
  </si>
  <si>
    <t>Slige Dala</t>
  </si>
  <si>
    <t>Goaheadwiththeplan</t>
  </si>
  <si>
    <t>No Can Do</t>
  </si>
  <si>
    <t>Speed Dating</t>
  </si>
  <si>
    <t>Treaty Of Dingle</t>
  </si>
  <si>
    <t>Aidens Reward</t>
  </si>
  <si>
    <t>Berkshire Philly</t>
  </si>
  <si>
    <t>Vicenzo Mio</t>
  </si>
  <si>
    <t>Outrath</t>
  </si>
  <si>
    <t>Handsome Bob</t>
  </si>
  <si>
    <t>White Mountain</t>
  </si>
  <si>
    <t>Bustaan</t>
  </si>
  <si>
    <t>Kelis</t>
  </si>
  <si>
    <t>Bridgewater Bay</t>
  </si>
  <si>
    <t>Just Magic</t>
  </si>
  <si>
    <t>Aquarius</t>
  </si>
  <si>
    <t>Newstead Abbey</t>
  </si>
  <si>
    <t>Steal The Scene</t>
  </si>
  <si>
    <t>Miss Bates</t>
  </si>
  <si>
    <t>Bobby Joe Leg</t>
  </si>
  <si>
    <t>Maid Millie</t>
  </si>
  <si>
    <t>Elena Osorio</t>
  </si>
  <si>
    <t>Finnegans Garden</t>
  </si>
  <si>
    <t>Traveller</t>
  </si>
  <si>
    <t>La Sioux</t>
  </si>
  <si>
    <t>Greengage</t>
  </si>
  <si>
    <t>Pilot Wings</t>
  </si>
  <si>
    <t>Barbarosa</t>
  </si>
  <si>
    <t>Vipin</t>
  </si>
  <si>
    <t>Mogestic</t>
  </si>
  <si>
    <t>Dylanseoghan</t>
  </si>
  <si>
    <t>Cheque En Blanc</t>
  </si>
  <si>
    <t>Fizzlestix</t>
  </si>
  <si>
    <t>Timely Gift</t>
  </si>
  <si>
    <t>High Up In The Air</t>
  </si>
  <si>
    <t>Miss Molinari</t>
  </si>
  <si>
    <t>Ingleby Mackenzie</t>
  </si>
  <si>
    <t>Royal Dancer</t>
  </si>
  <si>
    <t>Cape Agulhas</t>
  </si>
  <si>
    <t>Padura Brave</t>
  </si>
  <si>
    <t>Estrela Star</t>
  </si>
  <si>
    <t>Echo Of Lightning</t>
  </si>
  <si>
    <t>Rosin Box</t>
  </si>
  <si>
    <t>Meryems Way</t>
  </si>
  <si>
    <t>Angel Of My Heart</t>
  </si>
  <si>
    <t>Oblate</t>
  </si>
  <si>
    <t>Dancing Leopard</t>
  </si>
  <si>
    <t>Gracies Girl</t>
  </si>
  <si>
    <t>Curtiz</t>
  </si>
  <si>
    <t>Ochre Riu</t>
  </si>
  <si>
    <t>Brass Clankers</t>
  </si>
  <si>
    <t>Cold War Steve</t>
  </si>
  <si>
    <t>Tawny Port</t>
  </si>
  <si>
    <t>Isle Of Innisfree</t>
  </si>
  <si>
    <t>Canford Bay</t>
  </si>
  <si>
    <t>Nick Vedder</t>
  </si>
  <si>
    <t>Enchanted Linda</t>
  </si>
  <si>
    <t>Little Ted</t>
  </si>
  <si>
    <t>Good Earth</t>
  </si>
  <si>
    <t>Baileys In Bloom</t>
  </si>
  <si>
    <t>Wentworth Amigo</t>
  </si>
  <si>
    <t>Dark Regard</t>
  </si>
  <si>
    <t>Hot Heels</t>
  </si>
  <si>
    <t>Bal Mal</t>
  </si>
  <si>
    <t>Were Reunited</t>
  </si>
  <si>
    <t>Vintage Polly</t>
  </si>
  <si>
    <t>Gleeful</t>
  </si>
  <si>
    <t>Geneva Spur</t>
  </si>
  <si>
    <t>Inn With The Gin</t>
  </si>
  <si>
    <t>Thornaby Spirit</t>
  </si>
  <si>
    <t>Compatriot</t>
  </si>
  <si>
    <t>Cold Harbour</t>
  </si>
  <si>
    <t>Pioneering</t>
  </si>
  <si>
    <t>Blowing Dixie</t>
  </si>
  <si>
    <t>J Gaye</t>
  </si>
  <si>
    <t>Ruacana</t>
  </si>
  <si>
    <t>Orahilly</t>
  </si>
  <si>
    <t>Witness Of Fashion</t>
  </si>
  <si>
    <t>Ask And Answer</t>
  </si>
  <si>
    <t>Doran The Legend</t>
  </si>
  <si>
    <t>Fakenham</t>
  </si>
  <si>
    <t>Todd</t>
  </si>
  <si>
    <t>King Power</t>
  </si>
  <si>
    <t>Border Warrior</t>
  </si>
  <si>
    <t>Casual Reply</t>
  </si>
  <si>
    <t>Ela Katrina</t>
  </si>
  <si>
    <t>Dubai Future</t>
  </si>
  <si>
    <t>Yaa Salaam</t>
  </si>
  <si>
    <t>Hold That Taught</t>
  </si>
  <si>
    <t>Carnspindle</t>
  </si>
  <si>
    <t>Ratoute Yutty</t>
  </si>
  <si>
    <t>Chequered View</t>
  </si>
  <si>
    <t>Approximate</t>
  </si>
  <si>
    <t>Aljalela</t>
  </si>
  <si>
    <t>Deposit</t>
  </si>
  <si>
    <t>Hukum</t>
  </si>
  <si>
    <t>Laser Show</t>
  </si>
  <si>
    <t>Lady Magda</t>
  </si>
  <si>
    <t>Lord Neidin</t>
  </si>
  <si>
    <t>Billhilly</t>
  </si>
  <si>
    <t>Cozone</t>
  </si>
  <si>
    <t>Pyramid Place</t>
  </si>
  <si>
    <t>Rodrigo Diaz</t>
  </si>
  <si>
    <t>Stagiaire</t>
  </si>
  <si>
    <t>Bennys Girl</t>
  </si>
  <si>
    <t>Troubled Soul</t>
  </si>
  <si>
    <t>Ruby Yeats</t>
  </si>
  <si>
    <t>Lizzie Langton</t>
  </si>
  <si>
    <t>Parlour Maid</t>
  </si>
  <si>
    <t>The Very Man</t>
  </si>
  <si>
    <t>Unexcepted</t>
  </si>
  <si>
    <t>Jason The Militant</t>
  </si>
  <si>
    <t>Bentham</t>
  </si>
  <si>
    <t>Barnaviddaun</t>
  </si>
  <si>
    <t>Concertista</t>
  </si>
  <si>
    <t>Larquebuse</t>
  </si>
  <si>
    <t>Lunch In Adare</t>
  </si>
  <si>
    <t>Miss Cognac</t>
  </si>
  <si>
    <t>Telmesomethinggirl</t>
  </si>
  <si>
    <t>Stringybark Creek</t>
  </si>
  <si>
    <t>Haddaf</t>
  </si>
  <si>
    <t>Kwela</t>
  </si>
  <si>
    <t>Self Assessment</t>
  </si>
  <si>
    <t>Gold At Midnight</t>
  </si>
  <si>
    <t>Nahham</t>
  </si>
  <si>
    <t>Visionara</t>
  </si>
  <si>
    <t>Sporty Yankee</t>
  </si>
  <si>
    <t>Omega Springs</t>
  </si>
  <si>
    <t>Pull Together</t>
  </si>
  <si>
    <t>Lily The Pink</t>
  </si>
  <si>
    <t>Easter Gold</t>
  </si>
  <si>
    <t>Tippingituptonancy</t>
  </si>
  <si>
    <t>Delight Of Dubai</t>
  </si>
  <si>
    <t>Taras Day</t>
  </si>
  <si>
    <t>Viking Ruby</t>
  </si>
  <si>
    <t>Pirate King</t>
  </si>
  <si>
    <t>Past Master</t>
  </si>
  <si>
    <t>Rydan</t>
  </si>
  <si>
    <t>Battle of Marathon</t>
  </si>
  <si>
    <t>Azari</t>
  </si>
  <si>
    <t>Western Duke</t>
  </si>
  <si>
    <t>Pianissimo</t>
  </si>
  <si>
    <t>Bank Holiday</t>
  </si>
  <si>
    <t>Boom Boom Boom</t>
  </si>
  <si>
    <t>Story Of Light</t>
  </si>
  <si>
    <t>Irish Acclaim</t>
  </si>
  <si>
    <t>Motamayiz</t>
  </si>
  <si>
    <t>Foxy Forever</t>
  </si>
  <si>
    <t>Hart Stopper</t>
  </si>
  <si>
    <t>Red Alert</t>
  </si>
  <si>
    <t>Ice Cave</t>
  </si>
  <si>
    <t>Helvetian</t>
  </si>
  <si>
    <t>Restless Rose</t>
  </si>
  <si>
    <t>Shes A Unicorn</t>
  </si>
  <si>
    <t>Good Reason</t>
  </si>
  <si>
    <t>Rochford</t>
  </si>
  <si>
    <t>Sea Of Cool</t>
  </si>
  <si>
    <t>Boy George</t>
  </si>
  <si>
    <t>Loretta Lass</t>
  </si>
  <si>
    <t>Loco Dempsey</t>
  </si>
  <si>
    <t>Bavardages</t>
  </si>
  <si>
    <t>Entertaining</t>
  </si>
  <si>
    <t>Bint Dandy</t>
  </si>
  <si>
    <t>Lagenda</t>
  </si>
  <si>
    <t>Global Wonder</t>
  </si>
  <si>
    <t>John Clare</t>
  </si>
  <si>
    <t>Swiss Cheer</t>
  </si>
  <si>
    <t>Crimewave</t>
  </si>
  <si>
    <t>Undercolours</t>
  </si>
  <si>
    <t>Secondo</t>
  </si>
  <si>
    <t>Fighting Temeraire</t>
  </si>
  <si>
    <t>Captain Dion</t>
  </si>
  <si>
    <t>Blessed To Empress</t>
  </si>
  <si>
    <t>Knowing Glance</t>
  </si>
  <si>
    <t>Redemptive</t>
  </si>
  <si>
    <t>Broughtons Flare</t>
  </si>
  <si>
    <t>Forseti</t>
  </si>
  <si>
    <t>Strawberry Jack</t>
  </si>
  <si>
    <t>Miss Mash</t>
  </si>
  <si>
    <t>Rosemary Russet</t>
  </si>
  <si>
    <t>Quick Wave</t>
  </si>
  <si>
    <t>Etamine Du Cochet</t>
  </si>
  <si>
    <t>Evidence De Thaix</t>
  </si>
  <si>
    <t>Shanahans Turn</t>
  </si>
  <si>
    <t>Eceparti</t>
  </si>
  <si>
    <t>High Noon</t>
  </si>
  <si>
    <t>Xpo Universel</t>
  </si>
  <si>
    <t>Oldtimer</t>
  </si>
  <si>
    <t>Miss Katniss</t>
  </si>
  <si>
    <t>Highway Girl</t>
  </si>
  <si>
    <t>Hotter than Hell</t>
  </si>
  <si>
    <t>Bluberry High</t>
  </si>
  <si>
    <t>Ziggy Rose</t>
  </si>
  <si>
    <t>Agent Valdez</t>
  </si>
  <si>
    <t>Subway Surf</t>
  </si>
  <si>
    <t>Fair And Dandy</t>
  </si>
  <si>
    <t>Getaway Mag</t>
  </si>
  <si>
    <t>Thoor Castle</t>
  </si>
  <si>
    <t>Madam Deluxe</t>
  </si>
  <si>
    <t>The Wallace Line</t>
  </si>
  <si>
    <t>Laugharne</t>
  </si>
  <si>
    <t>Lord Bryan</t>
  </si>
  <si>
    <t>Landofsmiles</t>
  </si>
  <si>
    <t>March Is On</t>
  </si>
  <si>
    <t>Theflickeringlight</t>
  </si>
  <si>
    <t>Be One</t>
  </si>
  <si>
    <t>Crow Stone</t>
  </si>
  <si>
    <t>Strengthofmind</t>
  </si>
  <si>
    <t>Nautical Star</t>
  </si>
  <si>
    <t>Zulu</t>
  </si>
  <si>
    <t>Zlatan</t>
  </si>
  <si>
    <t>Cap Du Mathan</t>
  </si>
  <si>
    <t>Shang Tang</t>
  </si>
  <si>
    <t>Avoir De Soins</t>
  </si>
  <si>
    <t>Richardson</t>
  </si>
  <si>
    <t>Maasai Warrior</t>
  </si>
  <si>
    <t>Getaway Fred</t>
  </si>
  <si>
    <t>Freedelivery</t>
  </si>
  <si>
    <t>Emily Square</t>
  </si>
  <si>
    <t>Zaofu</t>
  </si>
  <si>
    <t>High Glory</t>
  </si>
  <si>
    <t>Caronda</t>
  </si>
  <si>
    <t>Cliara</t>
  </si>
  <si>
    <t>Romantically</t>
  </si>
  <si>
    <t>Nakadam</t>
  </si>
  <si>
    <t>Arizona Bound</t>
  </si>
  <si>
    <t>For Jim</t>
  </si>
  <si>
    <t>Aliandy</t>
  </si>
  <si>
    <t>Samsons Reach</t>
  </si>
  <si>
    <t>Remember The Man</t>
  </si>
  <si>
    <t>Lantiern</t>
  </si>
  <si>
    <t>Flinck</t>
  </si>
  <si>
    <t>Apollo Creed</t>
  </si>
  <si>
    <t>Bill And Barn</t>
  </si>
  <si>
    <t>Monbeg Aquadude</t>
  </si>
  <si>
    <t>Shaughnessy</t>
  </si>
  <si>
    <t>Lamanver Pippin</t>
  </si>
  <si>
    <t>Fortescue</t>
  </si>
  <si>
    <t>Bruinneall</t>
  </si>
  <si>
    <t>Amlad</t>
  </si>
  <si>
    <t>Majority Share</t>
  </si>
  <si>
    <t>Alice Milligan</t>
  </si>
  <si>
    <t>Storm Steps</t>
  </si>
  <si>
    <t>Supremely Lucky</t>
  </si>
  <si>
    <t>Donnie Brasco</t>
  </si>
  <si>
    <t>Sellingallthetime</t>
  </si>
  <si>
    <t>Enzo Dairy</t>
  </si>
  <si>
    <t>Beyondthestorm</t>
  </si>
  <si>
    <t>Blackjack Kentucky</t>
  </si>
  <si>
    <t>Kendelu</t>
  </si>
  <si>
    <t>Samtara</t>
  </si>
  <si>
    <t>Getawaytonewbay</t>
  </si>
  <si>
    <t>Alfsboy</t>
  </si>
  <si>
    <t>Five Star Getaway</t>
  </si>
  <si>
    <t>The Big Breakaway</t>
  </si>
  <si>
    <t>Kasbah</t>
  </si>
  <si>
    <t>Sayesse</t>
  </si>
  <si>
    <t>Keep Believing</t>
  </si>
  <si>
    <t>Sir Ottoman</t>
  </si>
  <si>
    <t>Sky Moon</t>
  </si>
  <si>
    <t>Distant Mirage</t>
  </si>
  <si>
    <t>Aniknam</t>
  </si>
  <si>
    <t>Calliope</t>
  </si>
  <si>
    <t>Strike West</t>
  </si>
  <si>
    <t>Ex Selance</t>
  </si>
  <si>
    <t>Maskada</t>
  </si>
  <si>
    <t>Katchar Kiss</t>
  </si>
  <si>
    <t>Belle De Manech</t>
  </si>
  <si>
    <t>Coquelicot</t>
  </si>
  <si>
    <t>Nearly Perfection</t>
  </si>
  <si>
    <t>Passin Thru</t>
  </si>
  <si>
    <t>Colby</t>
  </si>
  <si>
    <t>Mere Anarchy</t>
  </si>
  <si>
    <t>Megalodon</t>
  </si>
  <si>
    <t>Kestrel Valley</t>
  </si>
  <si>
    <t>Fair Kate</t>
  </si>
  <si>
    <t>Locks Corner</t>
  </si>
  <si>
    <t>Speed Merchant</t>
  </si>
  <si>
    <t>Chromium</t>
  </si>
  <si>
    <t>Secret Diary</t>
  </si>
  <si>
    <t>Moondance</t>
  </si>
  <si>
    <t>Utopian Lad</t>
  </si>
  <si>
    <t>Magical Force</t>
  </si>
  <si>
    <t>Burniston Rocks</t>
  </si>
  <si>
    <t>Red Avenger</t>
  </si>
  <si>
    <t>Calbuco</t>
  </si>
  <si>
    <t>Rebel Redemption</t>
  </si>
  <si>
    <t>Scallywagtail</t>
  </si>
  <si>
    <t>Ivadream</t>
  </si>
  <si>
    <t>Lezardrieux</t>
  </si>
  <si>
    <t>Love Not Money</t>
  </si>
  <si>
    <t>Eglish</t>
  </si>
  <si>
    <t>Capel At Dawn</t>
  </si>
  <si>
    <t>Mogwli</t>
  </si>
  <si>
    <t>Lady Zell</t>
  </si>
  <si>
    <t>Crack On Rosie</t>
  </si>
  <si>
    <t>Gazelle</t>
  </si>
  <si>
    <t>New Arrival</t>
  </si>
  <si>
    <t>Cry Havoc</t>
  </si>
  <si>
    <t>Lapses Linguae</t>
  </si>
  <si>
    <t>Little Floozie</t>
  </si>
  <si>
    <t>May Happen</t>
  </si>
  <si>
    <t>Broughton Sunpearl</t>
  </si>
  <si>
    <t>Catherine Bay</t>
  </si>
  <si>
    <t>Dont Tell Claire</t>
  </si>
  <si>
    <t>Cath The Great</t>
  </si>
  <si>
    <t>Eastern Star</t>
  </si>
  <si>
    <t>Wisaka</t>
  </si>
  <si>
    <t>Sceptical</t>
  </si>
  <si>
    <t>Morlaix</t>
  </si>
  <si>
    <t>Royal Astronomer</t>
  </si>
  <si>
    <t>Golden Cygnet</t>
  </si>
  <si>
    <t>Scarlet Ruby</t>
  </si>
  <si>
    <t>Arietta</t>
  </si>
  <si>
    <t>Capla Cubiste</t>
  </si>
  <si>
    <t>Brown Eyed Girl</t>
  </si>
  <si>
    <t>Vertice</t>
  </si>
  <si>
    <t>Eastern Sheriff</t>
  </si>
  <si>
    <t>Cinnabar</t>
  </si>
  <si>
    <t>Ducky Mallon</t>
  </si>
  <si>
    <t>Katiymann</t>
  </si>
  <si>
    <t>Sirjack Thomas</t>
  </si>
  <si>
    <t>Highly Approved</t>
  </si>
  <si>
    <t>Lexi</t>
  </si>
  <si>
    <t>Elle Est Grande</t>
  </si>
  <si>
    <t>Starlit Night</t>
  </si>
  <si>
    <t>Broke Away</t>
  </si>
  <si>
    <t>Age of Wisdom</t>
  </si>
  <si>
    <t>Our Nest Egg</t>
  </si>
  <si>
    <t>Zee Man</t>
  </si>
  <si>
    <t>Shanroe Smooch</t>
  </si>
  <si>
    <t>Flash Point</t>
  </si>
  <si>
    <t>Taopix</t>
  </si>
  <si>
    <t>Gripper</t>
  </si>
  <si>
    <t>Visor</t>
  </si>
  <si>
    <t>Para Queen</t>
  </si>
  <si>
    <t>Spirit Of Angel</t>
  </si>
  <si>
    <t>Kaizer</t>
  </si>
  <si>
    <t>Vivax</t>
  </si>
  <si>
    <t>Uisce Solas</t>
  </si>
  <si>
    <t>My Midnight</t>
  </si>
  <si>
    <t>Miss Pernickety</t>
  </si>
  <si>
    <t>Stellar Stow</t>
  </si>
  <si>
    <t>Cool Dove</t>
  </si>
  <si>
    <t>Sailingtobyzantium</t>
  </si>
  <si>
    <t>Yeats Encore</t>
  </si>
  <si>
    <t>Packettotherafters</t>
  </si>
  <si>
    <t>Crossley Tender</t>
  </si>
  <si>
    <t>Legend Of Zorro</t>
  </si>
  <si>
    <t>Clever Trick</t>
  </si>
  <si>
    <t>Sun Cuisine</t>
  </si>
  <si>
    <t>Three Dragons</t>
  </si>
  <si>
    <t>Fiannoglaigh</t>
  </si>
  <si>
    <t>Despoina</t>
  </si>
  <si>
    <t>Waleydd</t>
  </si>
  <si>
    <t>Galsworthy</t>
  </si>
  <si>
    <t>English King</t>
  </si>
  <si>
    <t>Allerthorpe</t>
  </si>
  <si>
    <t>Night Bear</t>
  </si>
  <si>
    <t>Mutadaffeq</t>
  </si>
  <si>
    <t>All For Nothing</t>
  </si>
  <si>
    <t>Stylish Moment</t>
  </si>
  <si>
    <t>Dandjira</t>
  </si>
  <si>
    <t>Carnet De Stage</t>
  </si>
  <si>
    <t>Houndscourt</t>
  </si>
  <si>
    <t>Sigurd</t>
  </si>
  <si>
    <t>Urbanist</t>
  </si>
  <si>
    <t>Punkawallah</t>
  </si>
  <si>
    <t>Dancingatdunraven</t>
  </si>
  <si>
    <t>Cage Of Fear</t>
  </si>
  <si>
    <t>Top Man</t>
  </si>
  <si>
    <t>The Bull Mccabe</t>
  </si>
  <si>
    <t>Jeremy Sunshine</t>
  </si>
  <si>
    <t>Paddyplex</t>
  </si>
  <si>
    <t>Railport Dolly</t>
  </si>
  <si>
    <t>Home Before Dusk</t>
  </si>
  <si>
    <t>Rajinsky</t>
  </si>
  <si>
    <t>Mostawaa</t>
  </si>
  <si>
    <t>Madeeh</t>
  </si>
  <si>
    <t>Skerryvore</t>
  </si>
  <si>
    <t>Big Daddy Kane</t>
  </si>
  <si>
    <t>Percy B Shelley</t>
  </si>
  <si>
    <t>Paulas Prayer</t>
  </si>
  <si>
    <t>Scrutinise</t>
  </si>
  <si>
    <t>Canny Style</t>
  </si>
  <si>
    <t>Christmas In Usa</t>
  </si>
  <si>
    <t>Head Lad</t>
  </si>
  <si>
    <t>Nefyn Point</t>
  </si>
  <si>
    <t>River Song</t>
  </si>
  <si>
    <t>Cindy Looper</t>
  </si>
  <si>
    <t>Dark Discretion</t>
  </si>
  <si>
    <t>Queen Gamrah</t>
  </si>
  <si>
    <t>Time Voyage</t>
  </si>
  <si>
    <t>Summerbridge</t>
  </si>
  <si>
    <t>Welsh Back</t>
  </si>
  <si>
    <t>Cornhill Lass</t>
  </si>
  <si>
    <t>Benson</t>
  </si>
  <si>
    <t>Mountain Leopard</t>
  </si>
  <si>
    <t>Hes A Legend</t>
  </si>
  <si>
    <t>Jetaway Joey</t>
  </si>
  <si>
    <t>Ubetya</t>
  </si>
  <si>
    <t>Cateline</t>
  </si>
  <si>
    <t>Metatrons Cube</t>
  </si>
  <si>
    <t>Highway To Success</t>
  </si>
  <si>
    <t>Right Destination</t>
  </si>
  <si>
    <t>Tyger Bay</t>
  </si>
  <si>
    <t>Sea Bright</t>
  </si>
  <si>
    <t>Colada Cove</t>
  </si>
  <si>
    <t>Due Care</t>
  </si>
  <si>
    <t>Rocking My Boat</t>
  </si>
  <si>
    <t>Plath</t>
  </si>
  <si>
    <t>Corvair</t>
  </si>
  <si>
    <t>The Perfect Crown</t>
  </si>
  <si>
    <t>Daily Times</t>
  </si>
  <si>
    <t>Felicia Blue</t>
  </si>
  <si>
    <t>Gowanlad</t>
  </si>
  <si>
    <t>Only Alone</t>
  </si>
  <si>
    <t>Leoch</t>
  </si>
  <si>
    <t>Baileys Blues</t>
  </si>
  <si>
    <t>Sound Mixer</t>
  </si>
  <si>
    <t>Chocolaat Heer</t>
  </si>
  <si>
    <t>First Voyage</t>
  </si>
  <si>
    <t>Song of Summer</t>
  </si>
  <si>
    <t>Lazarus</t>
  </si>
  <si>
    <t>Ban Shoof</t>
  </si>
  <si>
    <t>General Allenby</t>
  </si>
  <si>
    <t>Lyford</t>
  </si>
  <si>
    <t>Land Of Winter</t>
  </si>
  <si>
    <t>Miss Swift</t>
  </si>
  <si>
    <t>Beechwood James</t>
  </si>
  <si>
    <t>Kingsley Klarion</t>
  </si>
  <si>
    <t>Angel Force</t>
  </si>
  <si>
    <t>Holdenhurst</t>
  </si>
  <si>
    <t>Broughton Excels</t>
  </si>
  <si>
    <t>Seraphim</t>
  </si>
  <si>
    <t>Global Melody</t>
  </si>
  <si>
    <t>Amor Kethley</t>
  </si>
  <si>
    <t>Cruising Bye</t>
  </si>
  <si>
    <t>Sonoftheking</t>
  </si>
  <si>
    <t>De Bene Esse</t>
  </si>
  <si>
    <t>Onurbike</t>
  </si>
  <si>
    <t>Misty Mai</t>
  </si>
  <si>
    <t>Kilcrea Bridge</t>
  </si>
  <si>
    <t>Catterick</t>
  </si>
  <si>
    <t>Scorched Earth</t>
  </si>
  <si>
    <t>Dragons Will Rise</t>
  </si>
  <si>
    <t>Lucky Circle</t>
  </si>
  <si>
    <t>Maria Magdalena</t>
  </si>
  <si>
    <t>Dawn Treader</t>
  </si>
  <si>
    <t>Hasankey</t>
  </si>
  <si>
    <t>Artistic Streak</t>
  </si>
  <si>
    <t>Cool Possibility</t>
  </si>
  <si>
    <t>Fasterkhani</t>
  </si>
  <si>
    <t>Mr Chua</t>
  </si>
  <si>
    <t>Stolen Silver</t>
  </si>
  <si>
    <t>College Oak</t>
  </si>
  <si>
    <t>Lermoos Legend</t>
  </si>
  <si>
    <t>Forecast</t>
  </si>
  <si>
    <t>Randy Pike</t>
  </si>
  <si>
    <t>Captain Moirette</t>
  </si>
  <si>
    <t>Schiehallion Munro</t>
  </si>
  <si>
    <t>The Some Dance Kid</t>
  </si>
  <si>
    <t>Leroy Brown</t>
  </si>
  <si>
    <t>Summer Name</t>
  </si>
  <si>
    <t>Jack Valentine</t>
  </si>
  <si>
    <t>Gilwen Grayson</t>
  </si>
  <si>
    <t>Gurkha Friend</t>
  </si>
  <si>
    <t>Taqwaa</t>
  </si>
  <si>
    <t>Pull Green</t>
  </si>
  <si>
    <t>Cilluirid</t>
  </si>
  <si>
    <t>Arqalina</t>
  </si>
  <si>
    <t>Leaving Home</t>
  </si>
  <si>
    <t>Summit Like Herbie</t>
  </si>
  <si>
    <t>Ector</t>
  </si>
  <si>
    <t>Miss Zip</t>
  </si>
  <si>
    <t>Fabrication</t>
  </si>
  <si>
    <t>Cockney Beau</t>
  </si>
  <si>
    <t>Kleos</t>
  </si>
  <si>
    <t>Very Patient</t>
  </si>
  <si>
    <t>Misstree Song</t>
  </si>
  <si>
    <t>Pennine Cross</t>
  </si>
  <si>
    <t>If Karls Berg Did</t>
  </si>
  <si>
    <t>Bleue Away</t>
  </si>
  <si>
    <t>Kayf Sera Sera</t>
  </si>
  <si>
    <t>Emmpressive Lady</t>
  </si>
  <si>
    <t>Slingshot</t>
  </si>
  <si>
    <t>Anjah</t>
  </si>
  <si>
    <t>Lairig Ghru</t>
  </si>
  <si>
    <t>Carlton Bella</t>
  </si>
  <si>
    <t>On Display</t>
  </si>
  <si>
    <t>Brazen Bolt</t>
  </si>
  <si>
    <t>Frozen Ocean</t>
  </si>
  <si>
    <t>Glen Force</t>
  </si>
  <si>
    <t>Indian Road</t>
  </si>
  <si>
    <t>Muritz</t>
  </si>
  <si>
    <t>Outofthegloom</t>
  </si>
  <si>
    <t>Shepherds Purse</t>
  </si>
  <si>
    <t>Penny Pot Lane</t>
  </si>
  <si>
    <t>Be Proud</t>
  </si>
  <si>
    <t>Tathmeen</t>
  </si>
  <si>
    <t>Followthesteps</t>
  </si>
  <si>
    <t>Jonboy</t>
  </si>
  <si>
    <t>Commander Han</t>
  </si>
  <si>
    <t>Amber Spark</t>
  </si>
  <si>
    <t>Najib</t>
  </si>
  <si>
    <t>Fortissimo</t>
  </si>
  <si>
    <t>Insurplus</t>
  </si>
  <si>
    <t>Ascot Week</t>
  </si>
  <si>
    <t>Anif</t>
  </si>
  <si>
    <t>Highlight Reel</t>
  </si>
  <si>
    <t>Lady Alavesa</t>
  </si>
  <si>
    <t>Merweb</t>
  </si>
  <si>
    <t>Perfect Swiss</t>
  </si>
  <si>
    <t>Ascot Dreamer</t>
  </si>
  <si>
    <t>Boughtinthedark</t>
  </si>
  <si>
    <t>Island Storm</t>
  </si>
  <si>
    <t>Big City</t>
  </si>
  <si>
    <t>Brainchild</t>
  </si>
  <si>
    <t>Genever Dragon</t>
  </si>
  <si>
    <t>Sky Vega</t>
  </si>
  <si>
    <t>Alabaster</t>
  </si>
  <si>
    <t>Tennessee Wildcat</t>
  </si>
  <si>
    <t>Secret Wizard</t>
  </si>
  <si>
    <t>Lady De Vesci</t>
  </si>
  <si>
    <t>Peace Approved</t>
  </si>
  <si>
    <t>Royal Admiral</t>
  </si>
  <si>
    <t>Ultra Pride</t>
  </si>
  <si>
    <t>Art of America</t>
  </si>
  <si>
    <t>Laura Bullion</t>
  </si>
  <si>
    <t>Pepperoni Pete</t>
  </si>
  <si>
    <t>Loretta</t>
  </si>
  <si>
    <t>Rhossili Down</t>
  </si>
  <si>
    <t>Apple Valley</t>
  </si>
  <si>
    <t>Haifa</t>
  </si>
  <si>
    <t>Bare All</t>
  </si>
  <si>
    <t>Helen De Pourtales</t>
  </si>
  <si>
    <t>Jazzelle</t>
  </si>
  <si>
    <t>Sweettasteoflove</t>
  </si>
  <si>
    <t>Aerclub</t>
  </si>
  <si>
    <t>Dune Of Pilat</t>
  </si>
  <si>
    <t>Gowran Park</t>
  </si>
  <si>
    <t>Sixshooter</t>
  </si>
  <si>
    <t>Franco De Port</t>
  </si>
  <si>
    <t>Round The Island</t>
  </si>
  <si>
    <t>Rockesbury</t>
  </si>
  <si>
    <t>Kennocha</t>
  </si>
  <si>
    <t>The British Lion</t>
  </si>
  <si>
    <t>Flora Tristan</t>
  </si>
  <si>
    <t>Bianca Minola</t>
  </si>
  <si>
    <t>Birdie Blitz</t>
  </si>
  <si>
    <t>Rebel Early</t>
  </si>
  <si>
    <t>Amber And Black</t>
  </si>
  <si>
    <t>Robin Gold</t>
  </si>
  <si>
    <t>Glorvina</t>
  </si>
  <si>
    <t>Momella</t>
  </si>
  <si>
    <t>Queens Magic</t>
  </si>
  <si>
    <t>Little Light</t>
  </si>
  <si>
    <t>First Figaro</t>
  </si>
  <si>
    <t>Nobel Leader</t>
  </si>
  <si>
    <t>Zen Master</t>
  </si>
  <si>
    <t>Jaboticaba</t>
  </si>
  <si>
    <t>Risk Taker</t>
  </si>
  <si>
    <t>Step To The Beat</t>
  </si>
  <si>
    <t>Mr Terry</t>
  </si>
  <si>
    <t>Lexington Dash</t>
  </si>
  <si>
    <t>Dubai Quality</t>
  </si>
  <si>
    <t>Limaro Prospect</t>
  </si>
  <si>
    <t>Coto Donana</t>
  </si>
  <si>
    <t>Monkshood</t>
  </si>
  <si>
    <t>Laurina</t>
  </si>
  <si>
    <t>Gold Sun</t>
  </si>
  <si>
    <t>Small Farm</t>
  </si>
  <si>
    <t>School Boy Hours</t>
  </si>
  <si>
    <t>Minella Indo</t>
  </si>
  <si>
    <t>Cyclop</t>
  </si>
  <si>
    <t>Aengus</t>
  </si>
  <si>
    <t>North Star Oscar</t>
  </si>
  <si>
    <t>Harry Hurricane</t>
  </si>
  <si>
    <t>Just That Lord</t>
  </si>
  <si>
    <t>Doc Sportello</t>
  </si>
  <si>
    <t>Joegogo</t>
  </si>
  <si>
    <t>Fizzy Feet</t>
  </si>
  <si>
    <t>Shining</t>
  </si>
  <si>
    <t>Mercenary Rose</t>
  </si>
  <si>
    <t>Jetset Lad</t>
  </si>
  <si>
    <t>Adams Star</t>
  </si>
  <si>
    <t>Faivoir</t>
  </si>
  <si>
    <t>Billy Roberts</t>
  </si>
  <si>
    <t>Admodum</t>
  </si>
  <si>
    <t>Burguillos</t>
  </si>
  <si>
    <t>Narjes</t>
  </si>
  <si>
    <t>Ariette Du Rue</t>
  </si>
  <si>
    <t>Noble Fox</t>
  </si>
  <si>
    <t>Helian</t>
  </si>
  <si>
    <t>Soaring Glory</t>
  </si>
  <si>
    <t>Thais Toir</t>
  </si>
  <si>
    <t>Bravemansgame</t>
  </si>
  <si>
    <t>Fier Echezeaux</t>
  </si>
  <si>
    <t>Lord Apparelli</t>
  </si>
  <si>
    <t>Quiet Flow</t>
  </si>
  <si>
    <t>Rocco Du Berlais</t>
  </si>
  <si>
    <t>Skatman</t>
  </si>
  <si>
    <t>Billyoakes</t>
  </si>
  <si>
    <t>Krazy Paving</t>
  </si>
  <si>
    <t>Roaring Rory</t>
  </si>
  <si>
    <t>Santafiora</t>
  </si>
  <si>
    <t>Watheer</t>
  </si>
  <si>
    <t>One One Seven</t>
  </si>
  <si>
    <t>Distant Applause</t>
  </si>
  <si>
    <t>Amanto</t>
  </si>
  <si>
    <t>Dance To Paris</t>
  </si>
  <si>
    <t>Adams Park</t>
  </si>
  <si>
    <t>Lafilia</t>
  </si>
  <si>
    <t>Cafe Espresso</t>
  </si>
  <si>
    <t>Clap Your Hands</t>
  </si>
  <si>
    <t>Inteldream</t>
  </si>
  <si>
    <t>Look Surprised</t>
  </si>
  <si>
    <t>Kodiac Express</t>
  </si>
  <si>
    <t>Qaaraat</t>
  </si>
  <si>
    <t>Three Little Birds</t>
  </si>
  <si>
    <t>Awsaaf</t>
  </si>
  <si>
    <t>Hard Solution</t>
  </si>
  <si>
    <t>King Of Arms</t>
  </si>
  <si>
    <t>Jackate</t>
  </si>
  <si>
    <t>Red Missile</t>
  </si>
  <si>
    <t>Maries Gem</t>
  </si>
  <si>
    <t>Khaloosy</t>
  </si>
  <si>
    <t>Pawpaw</t>
  </si>
  <si>
    <t>Summit Reach</t>
  </si>
  <si>
    <t>Orczy</t>
  </si>
  <si>
    <t>Dollar Bid</t>
  </si>
  <si>
    <t>Superior Moment</t>
  </si>
  <si>
    <t>Shumba</t>
  </si>
  <si>
    <t>Danny Ocean</t>
  </si>
  <si>
    <t>Richard R H B</t>
  </si>
  <si>
    <t>Nirodha</t>
  </si>
  <si>
    <t>Clegane</t>
  </si>
  <si>
    <t>Three Fans</t>
  </si>
  <si>
    <t>Wailea Nights</t>
  </si>
  <si>
    <t>Call Me Katie</t>
  </si>
  <si>
    <t>Holy Eleanor</t>
  </si>
  <si>
    <t>Triple Spear</t>
  </si>
  <si>
    <t>First Flight</t>
  </si>
  <si>
    <t>Tamleek</t>
  </si>
  <si>
    <t>Indomeneo</t>
  </si>
  <si>
    <t>Bond Angel</t>
  </si>
  <si>
    <t>Little India</t>
  </si>
  <si>
    <t>Guandi</t>
  </si>
  <si>
    <t>Shattering</t>
  </si>
  <si>
    <t>Midnight Moss</t>
  </si>
  <si>
    <t>Sam Chisolm</t>
  </si>
  <si>
    <t>Informateur</t>
  </si>
  <si>
    <t>Riverdene</t>
  </si>
  <si>
    <t>Destinys Choice</t>
  </si>
  <si>
    <t>Flow Away</t>
  </si>
  <si>
    <t>Shoconas Joy</t>
  </si>
  <si>
    <t>Saint Dalina</t>
  </si>
  <si>
    <t>Balladame</t>
  </si>
  <si>
    <t>Millie Of Mayo</t>
  </si>
  <si>
    <t>Cash Back</t>
  </si>
  <si>
    <t>Triplicate</t>
  </si>
  <si>
    <t>Prospectus</t>
  </si>
  <si>
    <t>La Tektor</t>
  </si>
  <si>
    <t>Valdieu</t>
  </si>
  <si>
    <t>Cocohulababy</t>
  </si>
  <si>
    <t>Demain Des Laube</t>
  </si>
  <si>
    <t>Capuccimix</t>
  </si>
  <si>
    <t>Lac Sacre</t>
  </si>
  <si>
    <t>Bob Ford</t>
  </si>
  <si>
    <t>Union Gap</t>
  </si>
  <si>
    <t>Russian Bill</t>
  </si>
  <si>
    <t>Mindsmadeup</t>
  </si>
  <si>
    <t>Ellipsism</t>
  </si>
  <si>
    <t>Fact Flow</t>
  </si>
  <si>
    <t>Gatacre Street</t>
  </si>
  <si>
    <t>Born to Please</t>
  </si>
  <si>
    <t>Princess Mononoke</t>
  </si>
  <si>
    <t>Blue Monday</t>
  </si>
  <si>
    <t>Schnabel</t>
  </si>
  <si>
    <t>Phoenix Song</t>
  </si>
  <si>
    <t>Ballybreen</t>
  </si>
  <si>
    <t>Castletown</t>
  </si>
  <si>
    <t>Chateau Robin</t>
  </si>
  <si>
    <t>Tokaramore</t>
  </si>
  <si>
    <t>Court Master</t>
  </si>
  <si>
    <t>Who Dares Wins</t>
  </si>
  <si>
    <t>Harefield</t>
  </si>
  <si>
    <t>The Big Bite</t>
  </si>
  <si>
    <t>Master Tommytucker</t>
  </si>
  <si>
    <t>Bridle Loanan</t>
  </si>
  <si>
    <t>Seymour Sox</t>
  </si>
  <si>
    <t>Hurricane Harvey</t>
  </si>
  <si>
    <t>Corrany</t>
  </si>
  <si>
    <t>Happy News</t>
  </si>
  <si>
    <t>Waitonit</t>
  </si>
  <si>
    <t>Commit Or Quit</t>
  </si>
  <si>
    <t>Clondaw Pretender</t>
  </si>
  <si>
    <t>Fun De Nuit</t>
  </si>
  <si>
    <t>Nefyn Bay</t>
  </si>
  <si>
    <t>Something Brewing</t>
  </si>
  <si>
    <t>Keep The River</t>
  </si>
  <si>
    <t>Beast Of Belstane</t>
  </si>
  <si>
    <t>Lastofthecosmics</t>
  </si>
  <si>
    <t>Potters Away</t>
  </si>
  <si>
    <t>Go West Young Man</t>
  </si>
  <si>
    <t>Honourable Gent</t>
  </si>
  <si>
    <t>Lucky Robin</t>
  </si>
  <si>
    <t>Galactic Power</t>
  </si>
  <si>
    <t>Finula</t>
  </si>
  <si>
    <t>Chirico Vallis</t>
  </si>
  <si>
    <t>Wilde Spirit</t>
  </si>
  <si>
    <t>Tim Rocco</t>
  </si>
  <si>
    <t>Remember The Days</t>
  </si>
  <si>
    <t>Tayzar</t>
  </si>
  <si>
    <t>Touchedbyanangel</t>
  </si>
  <si>
    <t>Never Be Enough</t>
  </si>
  <si>
    <t>Court Jurado</t>
  </si>
  <si>
    <t>Muthabir</t>
  </si>
  <si>
    <t>Montys Angel</t>
  </si>
  <si>
    <t>Max Forte</t>
  </si>
  <si>
    <t>Id Better Go Now</t>
  </si>
  <si>
    <t>Pontresina</t>
  </si>
  <si>
    <t>Espalion</t>
  </si>
  <si>
    <t>Fontley House</t>
  </si>
  <si>
    <t>Bold Record</t>
  </si>
  <si>
    <t>Western Ryder</t>
  </si>
  <si>
    <t>First Assignment</t>
  </si>
  <si>
    <t>Kingofthecotswolds</t>
  </si>
  <si>
    <t>Cotswold Way</t>
  </si>
  <si>
    <t>Table Mountain</t>
  </si>
  <si>
    <t>Mack The Knife</t>
  </si>
  <si>
    <t>Master Rocco</t>
  </si>
  <si>
    <t>Spantik</t>
  </si>
  <si>
    <t>Jersey Grey</t>
  </si>
  <si>
    <t>A Star Above</t>
  </si>
  <si>
    <t>I Spied</t>
  </si>
  <si>
    <t>Samtu</t>
  </si>
  <si>
    <t>Frame Rate</t>
  </si>
  <si>
    <t>Not The Chablis</t>
  </si>
  <si>
    <t>The Lion Man</t>
  </si>
  <si>
    <t>Isla Di Milano</t>
  </si>
  <si>
    <t>Artichoke Heart</t>
  </si>
  <si>
    <t>School Of Thought</t>
  </si>
  <si>
    <t>Arabescato</t>
  </si>
  <si>
    <t>Diyari</t>
  </si>
  <si>
    <t>Dawn View</t>
  </si>
  <si>
    <t>Lord Chapelfield</t>
  </si>
  <si>
    <t>Newbolt</t>
  </si>
  <si>
    <t>Dame Denali</t>
  </si>
  <si>
    <t>Al Salt</t>
  </si>
  <si>
    <t>Logan Roy</t>
  </si>
  <si>
    <t>Grand Canal</t>
  </si>
  <si>
    <t>Pedal Power</t>
  </si>
  <si>
    <t>Lord P</t>
  </si>
  <si>
    <t>Montather</t>
  </si>
  <si>
    <t>Langley Vale</t>
  </si>
  <si>
    <t>Pearl Spectre</t>
  </si>
  <si>
    <t>Voice Of A Leader</t>
  </si>
  <si>
    <t>Invincible One</t>
  </si>
  <si>
    <t>Doogans Warren</t>
  </si>
  <si>
    <t>Crazy Spin</t>
  </si>
  <si>
    <t>Evening Spirit</t>
  </si>
  <si>
    <t>Cesifire</t>
  </si>
  <si>
    <t>Ampney Red</t>
  </si>
  <si>
    <t>Indie Angel</t>
  </si>
  <si>
    <t>Lady Eleanor</t>
  </si>
  <si>
    <t>Al Dawodiya</t>
  </si>
  <si>
    <t>Clinician</t>
  </si>
  <si>
    <t>September Power</t>
  </si>
  <si>
    <t>Dreamboat Annie</t>
  </si>
  <si>
    <t>Roca Magica</t>
  </si>
  <si>
    <t>Miaella</t>
  </si>
  <si>
    <t>My Lady Claire</t>
  </si>
  <si>
    <t>Keep The Peace</t>
  </si>
  <si>
    <t>Rebellito</t>
  </si>
  <si>
    <t>Sizing Pottsie</t>
  </si>
  <si>
    <t>Buddy Rich</t>
  </si>
  <si>
    <t>Dlauro</t>
  </si>
  <si>
    <t>Pivotal Man</t>
  </si>
  <si>
    <t>Capilano Bridge</t>
  </si>
  <si>
    <t>Cavalry Master</t>
  </si>
  <si>
    <t>Zambezi Fix</t>
  </si>
  <si>
    <t>China Princess</t>
  </si>
  <si>
    <t>Fils Spirituel</t>
  </si>
  <si>
    <t>Coolbawn Lad</t>
  </si>
  <si>
    <t>Alys Rock</t>
  </si>
  <si>
    <t>Frankie Ballou</t>
  </si>
  <si>
    <t>Momus</t>
  </si>
  <si>
    <t>Minella Encore</t>
  </si>
  <si>
    <t>Drury</t>
  </si>
  <si>
    <t>Billy Bronco</t>
  </si>
  <si>
    <t>Exit To Where</t>
  </si>
  <si>
    <t>Tarrona</t>
  </si>
  <si>
    <t>Du Destin</t>
  </si>
  <si>
    <t>Glenforde</t>
  </si>
  <si>
    <t>No Rematch</t>
  </si>
  <si>
    <t>Madera Express</t>
  </si>
  <si>
    <t>Tokyo Getaway</t>
  </si>
  <si>
    <t>Urban Spirit</t>
  </si>
  <si>
    <t>Stonific</t>
  </si>
  <si>
    <t>Induno</t>
  </si>
  <si>
    <t>The Honeydipper</t>
  </si>
  <si>
    <t>Presentandcounting</t>
  </si>
  <si>
    <t>Mercian Knight</t>
  </si>
  <si>
    <t>Amanofhisword</t>
  </si>
  <si>
    <t>Terrierman</t>
  </si>
  <si>
    <t>Aughnacurra King</t>
  </si>
  <si>
    <t>Sir Bob</t>
  </si>
  <si>
    <t>Dont Let Go</t>
  </si>
  <si>
    <t>Flynsini</t>
  </si>
  <si>
    <t>Robin De Roost</t>
  </si>
  <si>
    <t>Halsafari</t>
  </si>
  <si>
    <t>Carrignagapple</t>
  </si>
  <si>
    <t>Santon</t>
  </si>
  <si>
    <t>When Youre Ready</t>
  </si>
  <si>
    <t>My Friendly Cousin</t>
  </si>
  <si>
    <t>Arcadian Pearl</t>
  </si>
  <si>
    <t>Ask A Honey Bee</t>
  </si>
  <si>
    <t>Java Point</t>
  </si>
  <si>
    <t>Wilde About Oscar</t>
  </si>
  <si>
    <t>Williams Overture</t>
  </si>
  <si>
    <t>Bourbon Beauty</t>
  </si>
  <si>
    <t>Daphne Moon</t>
  </si>
  <si>
    <t>Winning Streak</t>
  </si>
  <si>
    <t>Apollinaire</t>
  </si>
  <si>
    <t>Audio</t>
  </si>
  <si>
    <t>Ocasio Cortez</t>
  </si>
  <si>
    <t>Moon Of Love</t>
  </si>
  <si>
    <t>Lightness</t>
  </si>
  <si>
    <t>New Tune</t>
  </si>
  <si>
    <t>La Foglietta</t>
  </si>
  <si>
    <t>Kepala</t>
  </si>
  <si>
    <t>Red Poppy</t>
  </si>
  <si>
    <t>Schmoozie</t>
  </si>
  <si>
    <t>Aqrab</t>
  </si>
  <si>
    <t>Enjoy The Moment</t>
  </si>
  <si>
    <t>Beat The Breeze</t>
  </si>
  <si>
    <t>Maurice Dancer</t>
  </si>
  <si>
    <t>Troisouni</t>
  </si>
  <si>
    <t>Karisoke</t>
  </si>
  <si>
    <t>Rockstar Max</t>
  </si>
  <si>
    <t>Prompting</t>
  </si>
  <si>
    <t>Fiesole</t>
  </si>
  <si>
    <t>Liva</t>
  </si>
  <si>
    <t>The Throstles</t>
  </si>
  <si>
    <t>Blue Medici</t>
  </si>
  <si>
    <t>Natty Night</t>
  </si>
  <si>
    <t>Htilominlo</t>
  </si>
  <si>
    <t>Calvinist</t>
  </si>
  <si>
    <t>Henry Croft</t>
  </si>
  <si>
    <t>Enmeshing</t>
  </si>
  <si>
    <t>Good Impression</t>
  </si>
  <si>
    <t>Chinese Alphabet</t>
  </si>
  <si>
    <t>Hooflepuff</t>
  </si>
  <si>
    <t>Sir Canford</t>
  </si>
  <si>
    <t>The Wire Flyer</t>
  </si>
  <si>
    <t>Little Ginge</t>
  </si>
  <si>
    <t>Arvicos Light</t>
  </si>
  <si>
    <t>Brummie Boys</t>
  </si>
  <si>
    <t>Detatched</t>
  </si>
  <si>
    <t>Evenstevens</t>
  </si>
  <si>
    <t>Valentines Turf</t>
  </si>
  <si>
    <t>Divine Port</t>
  </si>
  <si>
    <t>Craiganboy</t>
  </si>
  <si>
    <t>Event Of Sivola</t>
  </si>
  <si>
    <t>Harbour Point</t>
  </si>
  <si>
    <t>Bulldozer</t>
  </si>
  <si>
    <t>Whitehaven</t>
  </si>
  <si>
    <t>Mabre</t>
  </si>
  <si>
    <t>Itsallaboutluck</t>
  </si>
  <si>
    <t>Potencia</t>
  </si>
  <si>
    <t>Petrucci</t>
  </si>
  <si>
    <t>Babytaggle</t>
  </si>
  <si>
    <t>Fairy Pol</t>
  </si>
  <si>
    <t>Clondaw Sam</t>
  </si>
  <si>
    <t>Get Real</t>
  </si>
  <si>
    <t>See The City</t>
  </si>
  <si>
    <t>Raynas World</t>
  </si>
  <si>
    <t>Falcao</t>
  </si>
  <si>
    <t>Robsdelight</t>
  </si>
  <si>
    <t>Young John</t>
  </si>
  <si>
    <t>Kindly</t>
  </si>
  <si>
    <t>Wahoo</t>
  </si>
  <si>
    <t>Fancy Footings</t>
  </si>
  <si>
    <t>Christopher Robin</t>
  </si>
  <si>
    <t>Argus</t>
  </si>
  <si>
    <t>Ultimatum Du Roy</t>
  </si>
  <si>
    <t>Conas Taoi</t>
  </si>
  <si>
    <t>Hard To Forget</t>
  </si>
  <si>
    <t>Some Finish</t>
  </si>
  <si>
    <t>Miladygrace</t>
  </si>
  <si>
    <t>Headscarf Lil</t>
  </si>
  <si>
    <t>Lady Vinetta</t>
  </si>
  <si>
    <t>Clondaw Caitlin</t>
  </si>
  <si>
    <t>Two Thirty Yeat</t>
  </si>
  <si>
    <t>Fille Davignon</t>
  </si>
  <si>
    <t>Innisfree Spirit</t>
  </si>
  <si>
    <t>Sheila Nash</t>
  </si>
  <si>
    <t>Little Miss Muffin</t>
  </si>
  <si>
    <t>Captain Biggles</t>
  </si>
  <si>
    <t>The Garrison</t>
  </si>
  <si>
    <t>Frankie Baby</t>
  </si>
  <si>
    <t>Karl Philippe</t>
  </si>
  <si>
    <t>Muse Of Fire</t>
  </si>
  <si>
    <t>Party Fuzz</t>
  </si>
  <si>
    <t>Sendhervictorias</t>
  </si>
  <si>
    <t>Venture</t>
  </si>
  <si>
    <t>Fujaira King</t>
  </si>
  <si>
    <t>Thrilla In Manila</t>
  </si>
  <si>
    <t>Montys Inn</t>
  </si>
  <si>
    <t>Power Of Love</t>
  </si>
  <si>
    <t>Fantasy Believer</t>
  </si>
  <si>
    <t>Royal Nation</t>
  </si>
  <si>
    <t>Cant Stop Now</t>
  </si>
  <si>
    <t>Red Jasper</t>
  </si>
  <si>
    <t>Tiritomba</t>
  </si>
  <si>
    <t>Bowling Russian</t>
  </si>
  <si>
    <t>Lyricist Voice</t>
  </si>
  <si>
    <t>Earth And Sky</t>
  </si>
  <si>
    <t>Millions Memories</t>
  </si>
  <si>
    <t>Tofan</t>
  </si>
  <si>
    <t>Universal Effect</t>
  </si>
  <si>
    <t>Biggles</t>
  </si>
  <si>
    <t>Juan Les Pins</t>
  </si>
  <si>
    <t>Choreograph</t>
  </si>
  <si>
    <t>One Idea</t>
  </si>
  <si>
    <t>Jalwan</t>
  </si>
  <si>
    <t>Within Reach</t>
  </si>
  <si>
    <t>Buzztothemoon</t>
  </si>
  <si>
    <t>Mercurist</t>
  </si>
  <si>
    <t>Union</t>
  </si>
  <si>
    <t>Dolla Dolla Bill</t>
  </si>
  <si>
    <t>Hong Kong Dragon</t>
  </si>
  <si>
    <t>Baltic Prince</t>
  </si>
  <si>
    <t>Busby</t>
  </si>
  <si>
    <t>Sir Hamilton</t>
  </si>
  <si>
    <t>Ocean Paradise</t>
  </si>
  <si>
    <t>Annajemima</t>
  </si>
  <si>
    <t>Dogon</t>
  </si>
  <si>
    <t>Dog Of War</t>
  </si>
  <si>
    <t>Who Shot Jr</t>
  </si>
  <si>
    <t>Wasdell Dundalk</t>
  </si>
  <si>
    <t>Silver Start</t>
  </si>
  <si>
    <t>Seraphinite</t>
  </si>
  <si>
    <t>Wilfy</t>
  </si>
  <si>
    <t>Colouring</t>
  </si>
  <si>
    <t>The Broghie Man</t>
  </si>
  <si>
    <t>Pienta</t>
  </si>
  <si>
    <t>Trevena</t>
  </si>
  <si>
    <t>Mr Binman</t>
  </si>
  <si>
    <t>The Wonky Tonk</t>
  </si>
  <si>
    <t>Yeah Babe</t>
  </si>
  <si>
    <t>Argumental</t>
  </si>
  <si>
    <t>Somptueux</t>
  </si>
  <si>
    <t>Gang Warfare</t>
  </si>
  <si>
    <t>Vamanos</t>
  </si>
  <si>
    <t>Primal Focus</t>
  </si>
  <si>
    <t>Three Bullet Gate</t>
  </si>
  <si>
    <t>Ekayburg</t>
  </si>
  <si>
    <t>Easyrun De Vassy</t>
  </si>
  <si>
    <t>Caspers Court</t>
  </si>
  <si>
    <t>Lex Talionis</t>
  </si>
  <si>
    <t>Montys Award</t>
  </si>
  <si>
    <t>Innisfree Lad</t>
  </si>
  <si>
    <t>Monkey Puzzle</t>
  </si>
  <si>
    <t>Battle of Ideas</t>
  </si>
  <si>
    <t>Don Lami</t>
  </si>
  <si>
    <t>Manofthemountain</t>
  </si>
  <si>
    <t>Presence Process</t>
  </si>
  <si>
    <t>Sir Gnet</t>
  </si>
  <si>
    <t>Fire Island</t>
  </si>
  <si>
    <t>Ramatuelle</t>
  </si>
  <si>
    <t>Hopefully</t>
  </si>
  <si>
    <t>Fan De Blues</t>
  </si>
  <si>
    <t>Exceeded Brief</t>
  </si>
  <si>
    <t>My Newbrook Rose</t>
  </si>
  <si>
    <t>Charlie Siringo</t>
  </si>
  <si>
    <t>Northern Love</t>
  </si>
  <si>
    <t>Mister Thriller</t>
  </si>
  <si>
    <t>Mud Runner</t>
  </si>
  <si>
    <t>Robin Des Ruby</t>
  </si>
  <si>
    <t>Special Princess</t>
  </si>
  <si>
    <t>Talkingpicturestv</t>
  </si>
  <si>
    <t>Leave My Alone</t>
  </si>
  <si>
    <t>Bleu Et Noir</t>
  </si>
  <si>
    <t>Hollywood Ken</t>
  </si>
  <si>
    <t>Bard Of Brittany</t>
  </si>
  <si>
    <t>Grey Fox</t>
  </si>
  <si>
    <t>Transition</t>
  </si>
  <si>
    <t>Sefton Warrior</t>
  </si>
  <si>
    <t>Jazz Party</t>
  </si>
  <si>
    <t>Line Of Enquiry</t>
  </si>
  <si>
    <t>Moomba</t>
  </si>
  <si>
    <t>Pleasure Garden</t>
  </si>
  <si>
    <t>Blue Templar</t>
  </si>
  <si>
    <t>Dressednblack</t>
  </si>
  <si>
    <t>Stormy Master</t>
  </si>
  <si>
    <t>Write It Down</t>
  </si>
  <si>
    <t>Ruffling Feathers</t>
  </si>
  <si>
    <t>Game Line</t>
  </si>
  <si>
    <t>Sweet Jemima</t>
  </si>
  <si>
    <t>Calima Calling</t>
  </si>
  <si>
    <t>Double Windsor</t>
  </si>
  <si>
    <t>The Reaping Race</t>
  </si>
  <si>
    <t>Stolen Moment</t>
  </si>
  <si>
    <t>Dicey</t>
  </si>
  <si>
    <t>Our Majella</t>
  </si>
  <si>
    <t>Capricia</t>
  </si>
  <si>
    <t>Gustavian</t>
  </si>
  <si>
    <t>Clearly Capable</t>
  </si>
  <si>
    <t>Russians Legacy</t>
  </si>
  <si>
    <t>Realta Dawn</t>
  </si>
  <si>
    <t>Zoltan Varga</t>
  </si>
  <si>
    <t>Black Noah</t>
  </si>
  <si>
    <t>Glengar</t>
  </si>
  <si>
    <t>Hahadi</t>
  </si>
  <si>
    <t>Its A Given</t>
  </si>
  <si>
    <t>Millionaire Waltz</t>
  </si>
  <si>
    <t>Batchelor Boy</t>
  </si>
  <si>
    <t>Dark Phoenix</t>
  </si>
  <si>
    <t>Notforalongtime</t>
  </si>
  <si>
    <t>Constanzia</t>
  </si>
  <si>
    <t>Pretty Lady</t>
  </si>
  <si>
    <t>Sweet Serenade</t>
  </si>
  <si>
    <t>Diamonds And Rust</t>
  </si>
  <si>
    <t>Directory</t>
  </si>
  <si>
    <t>Philamundo</t>
  </si>
  <si>
    <t>Global Art</t>
  </si>
  <si>
    <t>Peruvian Lily</t>
  </si>
  <si>
    <t>Geizy Teizy</t>
  </si>
  <si>
    <t>Royal Welcome</t>
  </si>
  <si>
    <t>Limerick</t>
  </si>
  <si>
    <t>Madrid</t>
  </si>
  <si>
    <t>Poseidon</t>
  </si>
  <si>
    <t>Future Proof</t>
  </si>
  <si>
    <t>Al Batal</t>
  </si>
  <si>
    <t>Elysee Star</t>
  </si>
  <si>
    <t>Palazzo</t>
  </si>
  <si>
    <t>Linganno Felice</t>
  </si>
  <si>
    <t>Doctor Jazz</t>
  </si>
  <si>
    <t>Apache Blaze</t>
  </si>
  <si>
    <t>Sociologist</t>
  </si>
  <si>
    <t>Killacolla</t>
  </si>
  <si>
    <t>Fenta Des Obeaux</t>
  </si>
  <si>
    <t>My First Symphony</t>
  </si>
  <si>
    <t>Burtonwood</t>
  </si>
  <si>
    <t>Eponina</t>
  </si>
  <si>
    <t>Oscar Lantern</t>
  </si>
  <si>
    <t>Drifting Back</t>
  </si>
  <si>
    <t>Compass Point</t>
  </si>
  <si>
    <t>Dream World</t>
  </si>
  <si>
    <t>Break The Silence</t>
  </si>
  <si>
    <t>Sooqaan</t>
  </si>
  <si>
    <t>Motahassen</t>
  </si>
  <si>
    <t>Odds On Oli</t>
  </si>
  <si>
    <t>Azets</t>
  </si>
  <si>
    <t>The Retriever</t>
  </si>
  <si>
    <t>Crazy Love</t>
  </si>
  <si>
    <t>Lucky Draw</t>
  </si>
  <si>
    <t>Amarsanaa</t>
  </si>
  <si>
    <t>Punting</t>
  </si>
  <si>
    <t>Buy Me Back</t>
  </si>
  <si>
    <t>Midnight Drift</t>
  </si>
  <si>
    <t>Adrued</t>
  </si>
  <si>
    <t>Queen Of All</t>
  </si>
  <si>
    <t>Rosa Gold</t>
  </si>
  <si>
    <t>Siberian Night</t>
  </si>
  <si>
    <t>Looks Good</t>
  </si>
  <si>
    <t>Broughtons Compass</t>
  </si>
  <si>
    <t>Annie Quickstep</t>
  </si>
  <si>
    <t>Heavenly Bound</t>
  </si>
  <si>
    <t>Dark Vader</t>
  </si>
  <si>
    <t>Birthday Girl</t>
  </si>
  <si>
    <t>Sheriffmuir</t>
  </si>
  <si>
    <t>Qatar Queen</t>
  </si>
  <si>
    <t>Orions Shore</t>
  </si>
  <si>
    <t>Godhead</t>
  </si>
  <si>
    <t>Pledge Of Honour</t>
  </si>
  <si>
    <t>Brenbar</t>
  </si>
  <si>
    <t>Never Before</t>
  </si>
  <si>
    <t>Bolly Bullet</t>
  </si>
  <si>
    <t>Johan Zoffani</t>
  </si>
  <si>
    <t>Summit Rock</t>
  </si>
  <si>
    <t>Glorious Hero</t>
  </si>
  <si>
    <t>Power And Pace</t>
  </si>
  <si>
    <t>Star And Crescent</t>
  </si>
  <si>
    <t>Vibrance</t>
  </si>
  <si>
    <t>War Hero</t>
  </si>
  <si>
    <t>Lilys Prince</t>
  </si>
  <si>
    <t>Mr Scarlet</t>
  </si>
  <si>
    <t>Dash Dor</t>
  </si>
  <si>
    <t>Dancing On A Dream</t>
  </si>
  <si>
    <t>Something Lucky</t>
  </si>
  <si>
    <t>Luis Vaz De Torres</t>
  </si>
  <si>
    <t>Briyouni</t>
  </si>
  <si>
    <t>Alicia Darcy</t>
  </si>
  <si>
    <t>Sandridge Lad</t>
  </si>
  <si>
    <t>Whirling Dervish</t>
  </si>
  <si>
    <t>You Raised Me Up</t>
  </si>
  <si>
    <t>Baba Boom</t>
  </si>
  <si>
    <t>Conflated</t>
  </si>
  <si>
    <t>Fan Fan La Tulipe</t>
  </si>
  <si>
    <t>Sempo</t>
  </si>
  <si>
    <t>Lost Oscar</t>
  </si>
  <si>
    <t>Reverse Polarity</t>
  </si>
  <si>
    <t>Diamond Grove</t>
  </si>
  <si>
    <t>Coppercoast Paudie</t>
  </si>
  <si>
    <t>Bread And Butter</t>
  </si>
  <si>
    <t>Hollander</t>
  </si>
  <si>
    <t>Dandilion</t>
  </si>
  <si>
    <t>Halles Harbour</t>
  </si>
  <si>
    <t>Te Amo Te Amo</t>
  </si>
  <si>
    <t>Millers Bank</t>
  </si>
  <si>
    <t>Blackhillsofdakota</t>
  </si>
  <si>
    <t>Party Playboy</t>
  </si>
  <si>
    <t>Gold Speed</t>
  </si>
  <si>
    <t>Kalanisi Og</t>
  </si>
  <si>
    <t>Our Friend</t>
  </si>
  <si>
    <t>Imperial View</t>
  </si>
  <si>
    <t>Definite Plan</t>
  </si>
  <si>
    <t>Kinglami</t>
  </si>
  <si>
    <t>Wild Flower</t>
  </si>
  <si>
    <t>Porto Ferro</t>
  </si>
  <si>
    <t>Knockout Blow</t>
  </si>
  <si>
    <t>Queen Of The Court</t>
  </si>
  <si>
    <t>Harmattan</t>
  </si>
  <si>
    <t>Jelski</t>
  </si>
  <si>
    <t>Lemon T</t>
  </si>
  <si>
    <t>Rare Clouds</t>
  </si>
  <si>
    <t>Mannochmore</t>
  </si>
  <si>
    <t>Whispering Waters</t>
  </si>
  <si>
    <t>Ballydonagh Boy</t>
  </si>
  <si>
    <t>Baron De Midleton</t>
  </si>
  <si>
    <t>Foreign Secretary</t>
  </si>
  <si>
    <t>Nobody Home</t>
  </si>
  <si>
    <t>Jukebox Jive</t>
  </si>
  <si>
    <t>Presented Well</t>
  </si>
  <si>
    <t>Arthurs Quay</t>
  </si>
  <si>
    <t>Lucky Road</t>
  </si>
  <si>
    <t>Red Skye Delight</t>
  </si>
  <si>
    <t>Catchmeifyoucan</t>
  </si>
  <si>
    <t>Sauvignon</t>
  </si>
  <si>
    <t>Vereina</t>
  </si>
  <si>
    <t>Your Choice</t>
  </si>
  <si>
    <t>Gulland Rock</t>
  </si>
  <si>
    <t>Flying Sakhee</t>
  </si>
  <si>
    <t>Captain Dinosaur</t>
  </si>
  <si>
    <t>Chazza</t>
  </si>
  <si>
    <t>Prestigious</t>
  </si>
  <si>
    <t>Got The T Shirt</t>
  </si>
  <si>
    <t>East Of Eden</t>
  </si>
  <si>
    <t>Rosa</t>
  </si>
  <si>
    <t>Lady Melody</t>
  </si>
  <si>
    <t>Autumn Trail</t>
  </si>
  <si>
    <t>Tattletime</t>
  </si>
  <si>
    <t>Bring The Money</t>
  </si>
  <si>
    <t>Striking Approach</t>
  </si>
  <si>
    <t>Foreshore</t>
  </si>
  <si>
    <t>Angelic Time</t>
  </si>
  <si>
    <t>Amazing News</t>
  </si>
  <si>
    <t>Liberation Point</t>
  </si>
  <si>
    <t>Ishebayorgrey</t>
  </si>
  <si>
    <t>Sepahi</t>
  </si>
  <si>
    <t>Danced Every Dance</t>
  </si>
  <si>
    <t>Equus Dancer</t>
  </si>
  <si>
    <t>Taking Flight</t>
  </si>
  <si>
    <t>Meyer Lansky</t>
  </si>
  <si>
    <t>No Quarter Asked</t>
  </si>
  <si>
    <t>Universal Folly</t>
  </si>
  <si>
    <t>Ragnar Lodbrok</t>
  </si>
  <si>
    <t>Flanking Maneuver</t>
  </si>
  <si>
    <t>Eric Bloodaxe</t>
  </si>
  <si>
    <t>Funky Dady</t>
  </si>
  <si>
    <t>Zara Hope</t>
  </si>
  <si>
    <t>Simply Mani</t>
  </si>
  <si>
    <t>Dubai Key</t>
  </si>
  <si>
    <t>Endlessly</t>
  </si>
  <si>
    <t>Cogital</t>
  </si>
  <si>
    <t>Dont Tell Kate</t>
  </si>
  <si>
    <t>Bobmahley</t>
  </si>
  <si>
    <t>Mystical Knight</t>
  </si>
  <si>
    <t>The Tin Miner</t>
  </si>
  <si>
    <t>The Lion Dancer</t>
  </si>
  <si>
    <t>The Road Home</t>
  </si>
  <si>
    <t>Shimba Hills</t>
  </si>
  <si>
    <t>Sehayli</t>
  </si>
  <si>
    <t>Broadstruther</t>
  </si>
  <si>
    <t>Blueskyandsunshine</t>
  </si>
  <si>
    <t>Lively Citizen</t>
  </si>
  <si>
    <t>Right Hand Of God</t>
  </si>
  <si>
    <t>Kilconny Bridge</t>
  </si>
  <si>
    <t>Annual Invictus</t>
  </si>
  <si>
    <t>Russian Exile</t>
  </si>
  <si>
    <t>Normal Equilibrium</t>
  </si>
  <si>
    <t>Jorvik Prince</t>
  </si>
  <si>
    <t>Everkyllachy</t>
  </si>
  <si>
    <t>Sir Hector</t>
  </si>
  <si>
    <t>Brother Bentley</t>
  </si>
  <si>
    <t>Miss Gradenko</t>
  </si>
  <si>
    <t>Chocco Star</t>
  </si>
  <si>
    <t>Oh So Nice</t>
  </si>
  <si>
    <t>Saxo Jack</t>
  </si>
  <si>
    <t>Classic Charm</t>
  </si>
  <si>
    <t>Fares Poet</t>
  </si>
  <si>
    <t>Casting Spells</t>
  </si>
  <si>
    <t>Olympic Conqueror</t>
  </si>
  <si>
    <t>Matewan</t>
  </si>
  <si>
    <t>Production</t>
  </si>
  <si>
    <t>Singing Sheriff</t>
  </si>
  <si>
    <t>Gabrials Boy</t>
  </si>
  <si>
    <t>Bob Maxwell</t>
  </si>
  <si>
    <t>King Athelstan</t>
  </si>
  <si>
    <t>Falls Creek</t>
  </si>
  <si>
    <t>Sherpa Trail</t>
  </si>
  <si>
    <t>Doubly Beautiful</t>
  </si>
  <si>
    <t>Kentucky Kingdom</t>
  </si>
  <si>
    <t>Duke Debonair</t>
  </si>
  <si>
    <t>Freshfield Ferris</t>
  </si>
  <si>
    <t>Ubla</t>
  </si>
  <si>
    <t>Mount Wellington</t>
  </si>
  <si>
    <t>Elzaams Dream</t>
  </si>
  <si>
    <t>Into The Mist</t>
  </si>
  <si>
    <t>Tarks Hill</t>
  </si>
  <si>
    <t>One Touch</t>
  </si>
  <si>
    <t>South Seas</t>
  </si>
  <si>
    <t>Radjash</t>
  </si>
  <si>
    <t>Overtrumped</t>
  </si>
  <si>
    <t>Keep Rolling</t>
  </si>
  <si>
    <t>Debden Bank</t>
  </si>
  <si>
    <t>First Lord De Cuet</t>
  </si>
  <si>
    <t>Nye Bevan</t>
  </si>
  <si>
    <t>Bear That N Mind</t>
  </si>
  <si>
    <t>Seaston Spirit</t>
  </si>
  <si>
    <t>Beet Topper</t>
  </si>
  <si>
    <t>Make Good</t>
  </si>
  <si>
    <t>Spelga</t>
  </si>
  <si>
    <t>Mr Love</t>
  </si>
  <si>
    <t>Victarion</t>
  </si>
  <si>
    <t>Solar Wind</t>
  </si>
  <si>
    <t>Iron Blue</t>
  </si>
  <si>
    <t>Taliyna</t>
  </si>
  <si>
    <t>Midnight Chill</t>
  </si>
  <si>
    <t>Balagan</t>
  </si>
  <si>
    <t>The Game Is A Foot</t>
  </si>
  <si>
    <t>Mr Fitzroy</t>
  </si>
  <si>
    <t>Norse Legend</t>
  </si>
  <si>
    <t>Jaisalmer</t>
  </si>
  <si>
    <t>Honorable</t>
  </si>
  <si>
    <t>Maypole Class</t>
  </si>
  <si>
    <t>Master Speaker</t>
  </si>
  <si>
    <t>Sevenleft</t>
  </si>
  <si>
    <t>Confident Kid</t>
  </si>
  <si>
    <t>Comhghairdeas</t>
  </si>
  <si>
    <t>Sandford Castle</t>
  </si>
  <si>
    <t>Golan Cloud</t>
  </si>
  <si>
    <t>Duty Girl</t>
  </si>
  <si>
    <t>Norwegian Woods</t>
  </si>
  <si>
    <t>Tis Fantastic</t>
  </si>
  <si>
    <t>Giovanni Change</t>
  </si>
  <si>
    <t>Silk Mill Blue</t>
  </si>
  <si>
    <t>Nabvutika</t>
  </si>
  <si>
    <t>George Junior</t>
  </si>
  <si>
    <t>Lethal Laura</t>
  </si>
  <si>
    <t>Laurel Grove</t>
  </si>
  <si>
    <t>No Days Off</t>
  </si>
  <si>
    <t>Cap Dantibes</t>
  </si>
  <si>
    <t>Gold Factory</t>
  </si>
  <si>
    <t>Chica Boom Boom</t>
  </si>
  <si>
    <t>Highland Acclaim</t>
  </si>
  <si>
    <t>Shady Mccoy</t>
  </si>
  <si>
    <t>Smugglers Creek</t>
  </si>
  <si>
    <t>My Good Brother</t>
  </si>
  <si>
    <t>Polly Douglas</t>
  </si>
  <si>
    <t>True Believer</t>
  </si>
  <si>
    <t>Noble Dawn</t>
  </si>
  <si>
    <t>Tamao</t>
  </si>
  <si>
    <t>Full Secret</t>
  </si>
  <si>
    <t>Knapsack</t>
  </si>
  <si>
    <t>Elixir Sky</t>
  </si>
  <si>
    <t>Laughton</t>
  </si>
  <si>
    <t>Lapilli</t>
  </si>
  <si>
    <t>Keswick</t>
  </si>
  <si>
    <t>Michele Strogoff</t>
  </si>
  <si>
    <t>Glory</t>
  </si>
  <si>
    <t>Spanish Soprano</t>
  </si>
  <si>
    <t>Passing Trade</t>
  </si>
  <si>
    <t>Will Be King</t>
  </si>
  <si>
    <t>Gatsby Cap</t>
  </si>
  <si>
    <t>Union Rose</t>
  </si>
  <si>
    <t>Reflektor</t>
  </si>
  <si>
    <t>Lomu</t>
  </si>
  <si>
    <t>Abel Handy</t>
  </si>
  <si>
    <t>Our Man In Havana</t>
  </si>
  <si>
    <t>Bond Street Beau</t>
  </si>
  <si>
    <t>Tobeeornottobee</t>
  </si>
  <si>
    <t>Auntie June</t>
  </si>
  <si>
    <t>Billy Ray</t>
  </si>
  <si>
    <t>Cry Wolf</t>
  </si>
  <si>
    <t>Diodorus</t>
  </si>
  <si>
    <t>Wanaasah</t>
  </si>
  <si>
    <t>Rizzardo</t>
  </si>
  <si>
    <t>Haydock</t>
  </si>
  <si>
    <t>Sincerely Resdev</t>
  </si>
  <si>
    <t>Flintrock</t>
  </si>
  <si>
    <t>Keep Wondering</t>
  </si>
  <si>
    <t>Seas Aria</t>
  </si>
  <si>
    <t>Highway One</t>
  </si>
  <si>
    <t>Petras Pony</t>
  </si>
  <si>
    <t>Mrs Ivy</t>
  </si>
  <si>
    <t>I Hear Thunder</t>
  </si>
  <si>
    <t>Late Romance</t>
  </si>
  <si>
    <t>Merryweather</t>
  </si>
  <si>
    <t>Encashment</t>
  </si>
  <si>
    <t>Alianne</t>
  </si>
  <si>
    <t>Cobolobo</t>
  </si>
  <si>
    <t>Garrane</t>
  </si>
  <si>
    <t>Speak Of The Devil</t>
  </si>
  <si>
    <t>Tennewrow</t>
  </si>
  <si>
    <t>Just Right</t>
  </si>
  <si>
    <t>Elusif</t>
  </si>
  <si>
    <t>Captain Sedgwick</t>
  </si>
  <si>
    <t>Disruptor</t>
  </si>
  <si>
    <t>Rajman</t>
  </si>
  <si>
    <t>Sacred Legacy</t>
  </si>
  <si>
    <t>Ayr Harbour</t>
  </si>
  <si>
    <t>Brunel Charm</t>
  </si>
  <si>
    <t>Mount Mogan</t>
  </si>
  <si>
    <t>Never Dark</t>
  </si>
  <si>
    <t>Sena</t>
  </si>
  <si>
    <t>Royal Council</t>
  </si>
  <si>
    <t>River Cam</t>
  </si>
  <si>
    <t>Amnaa</t>
  </si>
  <si>
    <t>Quaint</t>
  </si>
  <si>
    <t>Lets Go Lucky</t>
  </si>
  <si>
    <t>Mittys Smile</t>
  </si>
  <si>
    <t>Honore Daumier</t>
  </si>
  <si>
    <t>Miss Thoughtful</t>
  </si>
  <si>
    <t>Hackbridge</t>
  </si>
  <si>
    <t>Ilhabela Fact</t>
  </si>
  <si>
    <t>Cuillin</t>
  </si>
  <si>
    <t>Debbonair</t>
  </si>
  <si>
    <t>Lord Halifax</t>
  </si>
  <si>
    <t>Frank Bridge</t>
  </si>
  <si>
    <t>Scofflaw</t>
  </si>
  <si>
    <t>Dourado</t>
  </si>
  <si>
    <t>Normal Norman</t>
  </si>
  <si>
    <t>Lethal Missile</t>
  </si>
  <si>
    <t>World War</t>
  </si>
  <si>
    <t>Leicester</t>
  </si>
  <si>
    <t>Agent Memphis</t>
  </si>
  <si>
    <t>Kildaven Spider</t>
  </si>
  <si>
    <t>Holy Street</t>
  </si>
  <si>
    <t>Global Ruler</t>
  </si>
  <si>
    <t>Jacobite Rising</t>
  </si>
  <si>
    <t>Shedding</t>
  </si>
  <si>
    <t>Be My Sea</t>
  </si>
  <si>
    <t>Running Wolf</t>
  </si>
  <si>
    <t>Mid Day Gun</t>
  </si>
  <si>
    <t>Cavalry Scout</t>
  </si>
  <si>
    <t>Love And Wishes</t>
  </si>
  <si>
    <t>Mr Jacaranda</t>
  </si>
  <si>
    <t>Fforbidden Love</t>
  </si>
  <si>
    <t>Whiteoak Fleur</t>
  </si>
  <si>
    <t>Jessie Lightfoot</t>
  </si>
  <si>
    <t>Seaside Girl</t>
  </si>
  <si>
    <t>Thequeenbee</t>
  </si>
  <si>
    <t>Hows My Friend</t>
  </si>
  <si>
    <t>Hit The Highway</t>
  </si>
  <si>
    <t>Phoenix Rock</t>
  </si>
  <si>
    <t>Simply Lucky</t>
  </si>
  <si>
    <t>Mamoo</t>
  </si>
  <si>
    <t>Lammturner</t>
  </si>
  <si>
    <t>Lady Master</t>
  </si>
  <si>
    <t>Mr Dorrell Sage</t>
  </si>
  <si>
    <t>Convivial</t>
  </si>
  <si>
    <t>Dreamsundermyfeet</t>
  </si>
  <si>
    <t>Hillberry</t>
  </si>
  <si>
    <t>Shiroccsmyworld</t>
  </si>
  <si>
    <t>Rainyday Woman</t>
  </si>
  <si>
    <t>Drewmain Legend</t>
  </si>
  <si>
    <t>Wise Coco</t>
  </si>
  <si>
    <t>Drumreagh</t>
  </si>
  <si>
    <t>Duc De Bourbon</t>
  </si>
  <si>
    <t>Grand Roi</t>
  </si>
  <si>
    <t>Le Bateau</t>
  </si>
  <si>
    <t>Midnight Wave</t>
  </si>
  <si>
    <t>The Topp Notes</t>
  </si>
  <si>
    <t>Vitruvius</t>
  </si>
  <si>
    <t>Candid</t>
  </si>
  <si>
    <t>Baileys Freedom</t>
  </si>
  <si>
    <t>Littledidyouknow</t>
  </si>
  <si>
    <t>Amarillo Star</t>
  </si>
  <si>
    <t>Ivatheengine</t>
  </si>
  <si>
    <t>Criseyde</t>
  </si>
  <si>
    <t>Classy Lady</t>
  </si>
  <si>
    <t>Queen Of Rock</t>
  </si>
  <si>
    <t>Mumsbirthdaygirl</t>
  </si>
  <si>
    <t>Full Spectrum</t>
  </si>
  <si>
    <t>Sky Commander</t>
  </si>
  <si>
    <t>Iron Heart</t>
  </si>
  <si>
    <t>Katzoff</t>
  </si>
  <si>
    <t>Golden Fountain</t>
  </si>
  <si>
    <t>Tagur</t>
  </si>
  <si>
    <t>Alphabetical</t>
  </si>
  <si>
    <t>Phuket Power</t>
  </si>
  <si>
    <t>Bold Suitor</t>
  </si>
  <si>
    <t>Lottie Marie</t>
  </si>
  <si>
    <t>Disco Fever</t>
  </si>
  <si>
    <t>Alameery</t>
  </si>
  <si>
    <t>Six Til Twelve</t>
  </si>
  <si>
    <t>Sommer Katze</t>
  </si>
  <si>
    <t>Mr Millarcky</t>
  </si>
  <si>
    <t>Itkaann</t>
  </si>
  <si>
    <t>Swooping Eagle</t>
  </si>
  <si>
    <t>Ower Bush Mills</t>
  </si>
  <si>
    <t>Faramman</t>
  </si>
  <si>
    <t>Double Reflection</t>
  </si>
  <si>
    <t>Mr Carbonator</t>
  </si>
  <si>
    <t>Panatos</t>
  </si>
  <si>
    <t>Make It Rain</t>
  </si>
  <si>
    <t>Believe In Love</t>
  </si>
  <si>
    <t>Great Fengshui</t>
  </si>
  <si>
    <t>Ayyaamy</t>
  </si>
  <si>
    <t>To Nathaniel</t>
  </si>
  <si>
    <t>Win Oclock</t>
  </si>
  <si>
    <t>Indigo Lake</t>
  </si>
  <si>
    <t>Seadance</t>
  </si>
  <si>
    <t>Peggys Angel</t>
  </si>
  <si>
    <t>Airglow</t>
  </si>
  <si>
    <t>Asdaa</t>
  </si>
  <si>
    <t>Morning Shadow</t>
  </si>
  <si>
    <t>Samille</t>
  </si>
  <si>
    <t>Midnight Welcome</t>
  </si>
  <si>
    <t>Fairmet</t>
  </si>
  <si>
    <t>Lisbet</t>
  </si>
  <si>
    <t>Deltas Royalty</t>
  </si>
  <si>
    <t>Appletart</t>
  </si>
  <si>
    <t>Sticky Situation</t>
  </si>
  <si>
    <t>Crackdeloust</t>
  </si>
  <si>
    <t>Raashdy</t>
  </si>
  <si>
    <t>Snougar</t>
  </si>
  <si>
    <t>Do Not Disturb</t>
  </si>
  <si>
    <t>Instant Replay</t>
  </si>
  <si>
    <t>Manwell</t>
  </si>
  <si>
    <t>Twasnt The Plan</t>
  </si>
  <si>
    <t>Sunhill Lad</t>
  </si>
  <si>
    <t>Accessor</t>
  </si>
  <si>
    <t>Thawry</t>
  </si>
  <si>
    <t>Nearly There</t>
  </si>
  <si>
    <t>Western Run</t>
  </si>
  <si>
    <t>Artic Mann</t>
  </si>
  <si>
    <t>Blazing Port</t>
  </si>
  <si>
    <t>Invisionandqmartyn</t>
  </si>
  <si>
    <t>su</t>
  </si>
  <si>
    <t>Jinkaman</t>
  </si>
  <si>
    <t>Pop The Cork</t>
  </si>
  <si>
    <t>Sunrise Ruby</t>
  </si>
  <si>
    <t>Golconda Prince</t>
  </si>
  <si>
    <t>Et Moi Alors</t>
  </si>
  <si>
    <t>Welland</t>
  </si>
  <si>
    <t>Harry Hazard</t>
  </si>
  <si>
    <t>Guardia Top</t>
  </si>
  <si>
    <t>Glencassley</t>
  </si>
  <si>
    <t>I Am Plastered</t>
  </si>
  <si>
    <t>Call Simon</t>
  </si>
  <si>
    <t>Courtland</t>
  </si>
  <si>
    <t>Funway Monarch</t>
  </si>
  <si>
    <t>Picanha</t>
  </si>
  <si>
    <t>The Widdow Maker</t>
  </si>
  <si>
    <t>Time To Tinker</t>
  </si>
  <si>
    <t>Constitutional</t>
  </si>
  <si>
    <t>Pearl Stream</t>
  </si>
  <si>
    <t>Copperlight</t>
  </si>
  <si>
    <t>Savage Beauty</t>
  </si>
  <si>
    <t>Dulas</t>
  </si>
  <si>
    <t>Sea Ewe</t>
  </si>
  <si>
    <t>Jorgie</t>
  </si>
  <si>
    <t>Nehaall</t>
  </si>
  <si>
    <t>Quiet Night</t>
  </si>
  <si>
    <t>Darwina</t>
  </si>
  <si>
    <t>Love Your Work</t>
  </si>
  <si>
    <t>Dancing Rave</t>
  </si>
  <si>
    <t>Al Suil Eile</t>
  </si>
  <si>
    <t>Calonne</t>
  </si>
  <si>
    <t>Gypsy Dancer</t>
  </si>
  <si>
    <t>In The Present</t>
  </si>
  <si>
    <t>Sankari Del Reine</t>
  </si>
  <si>
    <t>Clippings Of Tin</t>
  </si>
  <si>
    <t>Nice Mistake</t>
  </si>
  <si>
    <t>Rosiewood</t>
  </si>
  <si>
    <t>Drums of War</t>
  </si>
  <si>
    <t>Yuri Gagarin</t>
  </si>
  <si>
    <t>Deputy Star</t>
  </si>
  <si>
    <t>Never Rains</t>
  </si>
  <si>
    <t>Kentuckyconnection</t>
  </si>
  <si>
    <t>Arcavallo</t>
  </si>
  <si>
    <t>Socru</t>
  </si>
  <si>
    <t>Daafr</t>
  </si>
  <si>
    <t>Song Of The Isles</t>
  </si>
  <si>
    <t>Summer Daydream</t>
  </si>
  <si>
    <t>Edessann</t>
  </si>
  <si>
    <t>Mulzamm</t>
  </si>
  <si>
    <t>Drombeg Duke</t>
  </si>
  <si>
    <t>Kinch</t>
  </si>
  <si>
    <t>Top Billing</t>
  </si>
  <si>
    <t>Presence Felt</t>
  </si>
  <si>
    <t>Blue Hussar</t>
  </si>
  <si>
    <t>Court Baloo</t>
  </si>
  <si>
    <t>Dubai Angel</t>
  </si>
  <si>
    <t>Dubh Des Champs</t>
  </si>
  <si>
    <t>Lisdoonvarna Lad</t>
  </si>
  <si>
    <t>Reve</t>
  </si>
  <si>
    <t>Elwood</t>
  </si>
  <si>
    <t>Canardier</t>
  </si>
  <si>
    <t>Spades Are Trumps</t>
  </si>
  <si>
    <t>Ifyoucatchmenow</t>
  </si>
  <si>
    <t>Empirion</t>
  </si>
  <si>
    <t>Commanding Spirit</t>
  </si>
  <si>
    <t>Definite Wisdom</t>
  </si>
  <si>
    <t>Principia</t>
  </si>
  <si>
    <t>Exit Plan</t>
  </si>
  <si>
    <t>For Luck</t>
  </si>
  <si>
    <t>Inviction</t>
  </si>
  <si>
    <t>Storm Force One</t>
  </si>
  <si>
    <t>Belle O The Dales</t>
  </si>
  <si>
    <t>Sazerak</t>
  </si>
  <si>
    <t>Saxa Vord</t>
  </si>
  <si>
    <t>Conceal</t>
  </si>
  <si>
    <t>Drift Rock</t>
  </si>
  <si>
    <t>Mortlach</t>
  </si>
  <si>
    <t>Cadmar</t>
  </si>
  <si>
    <t>Hardy Articos</t>
  </si>
  <si>
    <t>A Large One Please</t>
  </si>
  <si>
    <t>Takeonefortheteam</t>
  </si>
  <si>
    <t>Hes Our Star</t>
  </si>
  <si>
    <t>Gavi Di Gavi</t>
  </si>
  <si>
    <t>Decoration Of War</t>
  </si>
  <si>
    <t>Clem A</t>
  </si>
  <si>
    <t>Dreamseller</t>
  </si>
  <si>
    <t>Mary Le Bow</t>
  </si>
  <si>
    <t>Sunshineandbubbles</t>
  </si>
  <si>
    <t>Zayriyan</t>
  </si>
  <si>
    <t>Call My Bluff</t>
  </si>
  <si>
    <t>Zoran</t>
  </si>
  <si>
    <t>Zeimaam</t>
  </si>
  <si>
    <t>Pablo Hernandez</t>
  </si>
  <si>
    <t>Waldkonig</t>
  </si>
  <si>
    <t>Vischio</t>
  </si>
  <si>
    <t>Dark Side Dream</t>
  </si>
  <si>
    <t>Chookie Dunedin</t>
  </si>
  <si>
    <t>My Town Chicago</t>
  </si>
  <si>
    <t>Plentiful</t>
  </si>
  <si>
    <t>Longoddson</t>
  </si>
  <si>
    <t>Nellys Money</t>
  </si>
  <si>
    <t>Tuscansunset</t>
  </si>
  <si>
    <t>Donkey Years</t>
  </si>
  <si>
    <t>Cash In Mind</t>
  </si>
  <si>
    <t>Artic Pearl</t>
  </si>
  <si>
    <t>Bilbo Bagins</t>
  </si>
  <si>
    <t>Andalusa</t>
  </si>
  <si>
    <t>Deepsand</t>
  </si>
  <si>
    <t>Lostock Hall</t>
  </si>
  <si>
    <t>Temple Man</t>
  </si>
  <si>
    <t>Paper Promise</t>
  </si>
  <si>
    <t>Rubytwo</t>
  </si>
  <si>
    <t>Follow Your Fire</t>
  </si>
  <si>
    <t>Farid</t>
  </si>
  <si>
    <t>Peaches And Cream</t>
  </si>
  <si>
    <t>Breaken</t>
  </si>
  <si>
    <t>Arverne</t>
  </si>
  <si>
    <t>Trinity Star</t>
  </si>
  <si>
    <t>Sorbet</t>
  </si>
  <si>
    <t>Rhosneigr</t>
  </si>
  <si>
    <t>Marlborough Sounds</t>
  </si>
  <si>
    <t>Anightinlambourn</t>
  </si>
  <si>
    <t>Soyouthinksoagain</t>
  </si>
  <si>
    <t>Avoid De Master</t>
  </si>
  <si>
    <t>Known</t>
  </si>
  <si>
    <t>Overbeck</t>
  </si>
  <si>
    <t>Getaman</t>
  </si>
  <si>
    <t>Bright Side Oflife</t>
  </si>
  <si>
    <t>Blossoming Forth</t>
  </si>
  <si>
    <t>Deputys Pass</t>
  </si>
  <si>
    <t>Classical Sound</t>
  </si>
  <si>
    <t>Big Bad Dream</t>
  </si>
  <si>
    <t>Farlam King</t>
  </si>
  <si>
    <t>Thomas Shelby</t>
  </si>
  <si>
    <t>Arthurs Reuben</t>
  </si>
  <si>
    <t>Oscar Ceremony</t>
  </si>
  <si>
    <t>Southerner</t>
  </si>
  <si>
    <t>Harrison Point</t>
  </si>
  <si>
    <t>Magnificat</t>
  </si>
  <si>
    <t>Top Secret</t>
  </si>
  <si>
    <t>Note Bleu</t>
  </si>
  <si>
    <t>Court Dreaming</t>
  </si>
  <si>
    <t>Jet Set</t>
  </si>
  <si>
    <t>Ice Galley</t>
  </si>
  <si>
    <t>Mountain Hawk</t>
  </si>
  <si>
    <t>Espoir De Loire</t>
  </si>
  <si>
    <t>Izzys Champion</t>
  </si>
  <si>
    <t>George Dryden</t>
  </si>
  <si>
    <t>Aguerooo</t>
  </si>
  <si>
    <t>Fareeq</t>
  </si>
  <si>
    <t>Moveonup</t>
  </si>
  <si>
    <t>Middlebrow</t>
  </si>
  <si>
    <t>Kamra</t>
  </si>
  <si>
    <t>Alfie Solomons</t>
  </si>
  <si>
    <t>Bahkit</t>
  </si>
  <si>
    <t>One Last Hug</t>
  </si>
  <si>
    <t>Kodi Koh</t>
  </si>
  <si>
    <t>Curfewed</t>
  </si>
  <si>
    <t>Solfeggio</t>
  </si>
  <si>
    <t>Attention Please</t>
  </si>
  <si>
    <t>Dun Faw Good</t>
  </si>
  <si>
    <t>Warriors Valley</t>
  </si>
  <si>
    <t>Chitra</t>
  </si>
  <si>
    <t>Tomorrows Dream</t>
  </si>
  <si>
    <t>Dream Game</t>
  </si>
  <si>
    <t>Castashadow</t>
  </si>
  <si>
    <t>Alioski</t>
  </si>
  <si>
    <t>Splendidly</t>
  </si>
  <si>
    <t>Full Speight</t>
  </si>
  <si>
    <t>Katelli</t>
  </si>
  <si>
    <t>Shammah</t>
  </si>
  <si>
    <t>Cliff Wind</t>
  </si>
  <si>
    <t>Smart Project</t>
  </si>
  <si>
    <t>Pacific Coast</t>
  </si>
  <si>
    <t>Newsical</t>
  </si>
  <si>
    <t>Mr Strutter</t>
  </si>
  <si>
    <t>Blazing Dreams</t>
  </si>
  <si>
    <t>Amber Rock</t>
  </si>
  <si>
    <t>The Brora Pobbles</t>
  </si>
  <si>
    <t>Turquoise Friendly</t>
  </si>
  <si>
    <t>Lucky Violet</t>
  </si>
  <si>
    <t>Strawberryandcream</t>
  </si>
  <si>
    <t>Billy Wedge</t>
  </si>
  <si>
    <t>Pinarella</t>
  </si>
  <si>
    <t>Siena Mia</t>
  </si>
  <si>
    <t>Zebulon</t>
  </si>
  <si>
    <t>Lightning Charlie</t>
  </si>
  <si>
    <t>Etikaal</t>
  </si>
  <si>
    <t>Klopp</t>
  </si>
  <si>
    <t>Super Florence</t>
  </si>
  <si>
    <t>Equidae</t>
  </si>
  <si>
    <t>Ill Be Brief</t>
  </si>
  <si>
    <t>Star Cracker</t>
  </si>
  <si>
    <t>Kibaar</t>
  </si>
  <si>
    <t>Poppy In The Wind</t>
  </si>
  <si>
    <t>Valley Belle</t>
  </si>
  <si>
    <t>Gleno</t>
  </si>
  <si>
    <t>Christmas In April</t>
  </si>
  <si>
    <t>Lord Condi</t>
  </si>
  <si>
    <t>Hepburn</t>
  </si>
  <si>
    <t>Tramore</t>
  </si>
  <si>
    <t>Allbarone</t>
  </si>
  <si>
    <t>Five Oclock</t>
  </si>
  <si>
    <t>Ferocious</t>
  </si>
  <si>
    <t>Master Artist</t>
  </si>
  <si>
    <t>Man On The Run</t>
  </si>
  <si>
    <t>Different Beat</t>
  </si>
  <si>
    <t>Peckinpah</t>
  </si>
  <si>
    <t>Invincible Sea</t>
  </si>
  <si>
    <t>Gelboe De Chanay</t>
  </si>
  <si>
    <t>Machiavelli</t>
  </si>
  <si>
    <t>Bullionaire</t>
  </si>
  <si>
    <t>Click And Collect</t>
  </si>
  <si>
    <t>Durouyn</t>
  </si>
  <si>
    <t>Nocte Volatus</t>
  </si>
  <si>
    <t>Une Lavandiere</t>
  </si>
  <si>
    <t>Liffeydale Dreamer</t>
  </si>
  <si>
    <t>Scarlet Couture</t>
  </si>
  <si>
    <t>Hoot At Midnight</t>
  </si>
  <si>
    <t>Gold Mountain</t>
  </si>
  <si>
    <t>Taste The Fear</t>
  </si>
  <si>
    <t>Freddie Darling</t>
  </si>
  <si>
    <t>Polar Light</t>
  </si>
  <si>
    <t>Clondaw Robin</t>
  </si>
  <si>
    <t>En Coeur</t>
  </si>
  <si>
    <t>Another Approach</t>
  </si>
  <si>
    <t>Love Explodes</t>
  </si>
  <si>
    <t>Regal Lilly</t>
  </si>
  <si>
    <t>War Princess</t>
  </si>
  <si>
    <t>Rgeebee</t>
  </si>
  <si>
    <t>Rapidash</t>
  </si>
  <si>
    <t>Requiems Dream</t>
  </si>
  <si>
    <t>Dorchester Dom</t>
  </si>
  <si>
    <t>War Of Clans</t>
  </si>
  <si>
    <t>Lucky Lodge</t>
  </si>
  <si>
    <t>Sword Exceed</t>
  </si>
  <si>
    <t>Big Lachie</t>
  </si>
  <si>
    <t>Revolutionary Man</t>
  </si>
  <si>
    <t>Knockabout Queen</t>
  </si>
  <si>
    <t>Beryl The Petal</t>
  </si>
  <si>
    <t>Diamonique</t>
  </si>
  <si>
    <t>Clashaniska</t>
  </si>
  <si>
    <t>Lawyersgunsnmoney</t>
  </si>
  <si>
    <t>Go Annie Go</t>
  </si>
  <si>
    <t>Maryellen</t>
  </si>
  <si>
    <t>Fuente</t>
  </si>
  <si>
    <t>Kodiac Pride</t>
  </si>
  <si>
    <t>In Demand</t>
  </si>
  <si>
    <t>Rubenesque</t>
  </si>
  <si>
    <t>Grey Mist</t>
  </si>
  <si>
    <t>Pharoh Jake</t>
  </si>
  <si>
    <t>Sylviacliffs</t>
  </si>
  <si>
    <t>Frankies Fire</t>
  </si>
  <si>
    <t>Milanvera</t>
  </si>
  <si>
    <t>Legends Ryde</t>
  </si>
  <si>
    <t>Miah Grace</t>
  </si>
  <si>
    <t>Cagliostro</t>
  </si>
  <si>
    <t>Donatello Mail</t>
  </si>
  <si>
    <t>The Late Legend</t>
  </si>
  <si>
    <t>Orioninverness</t>
  </si>
  <si>
    <t>Opportunist</t>
  </si>
  <si>
    <t>Merry Vale</t>
  </si>
  <si>
    <t>Lep</t>
  </si>
  <si>
    <t>Polar Cloud</t>
  </si>
  <si>
    <t>Broadway Belle</t>
  </si>
  <si>
    <t>Pleney</t>
  </si>
  <si>
    <t>Subliminal</t>
  </si>
  <si>
    <t>Elena</t>
  </si>
  <si>
    <t>Settle Petal</t>
  </si>
  <si>
    <t>River Cafe</t>
  </si>
  <si>
    <t>Miss Elsa</t>
  </si>
  <si>
    <t>Black Medick</t>
  </si>
  <si>
    <t>Ulverston</t>
  </si>
  <si>
    <t>Bendy Bow</t>
  </si>
  <si>
    <t>Special Buddy</t>
  </si>
  <si>
    <t>Master Newton</t>
  </si>
  <si>
    <t>Kauto Damour</t>
  </si>
  <si>
    <t>Lady Phyllis</t>
  </si>
  <si>
    <t>Hot Hot Hot</t>
  </si>
  <si>
    <t>Jungle Capers</t>
  </si>
  <si>
    <t>Up To Speed</t>
  </si>
  <si>
    <t>Snowball Jackson</t>
  </si>
  <si>
    <t>Bimble</t>
  </si>
  <si>
    <t>Lily Like</t>
  </si>
  <si>
    <t>Mazikeen</t>
  </si>
  <si>
    <t>Flash To Bang</t>
  </si>
  <si>
    <t>Alborkan</t>
  </si>
  <si>
    <t>Beechwood Jim Bob</t>
  </si>
  <si>
    <t>Hoorayforthegrey</t>
  </si>
  <si>
    <t>Maysong</t>
  </si>
  <si>
    <t>Rajguru</t>
  </si>
  <si>
    <t>Ruby Power</t>
  </si>
  <si>
    <t>African Dream</t>
  </si>
  <si>
    <t>Arriviste</t>
  </si>
  <si>
    <t>Eastern World</t>
  </si>
  <si>
    <t>Khatm</t>
  </si>
  <si>
    <t>Kuramata</t>
  </si>
  <si>
    <t>Signal Twenty Nine</t>
  </si>
  <si>
    <t>Starcat</t>
  </si>
  <si>
    <t>Halfwaytothemoon</t>
  </si>
  <si>
    <t>Agent of Fortune</t>
  </si>
  <si>
    <t>Hurricane Heidi</t>
  </si>
  <si>
    <t>Emerald Fox</t>
  </si>
  <si>
    <t>Dandy Lass</t>
  </si>
  <si>
    <t>Kiraleah</t>
  </si>
  <si>
    <t>Storm Lightning</t>
  </si>
  <si>
    <t>Tina Teaspoon</t>
  </si>
  <si>
    <t>Sugar Plum Fairy</t>
  </si>
  <si>
    <t>Spennys Lass</t>
  </si>
  <si>
    <t>Sing Bertie</t>
  </si>
  <si>
    <t>Roman Spinner</t>
  </si>
  <si>
    <t>Illetyougonow</t>
  </si>
  <si>
    <t>Saikung</t>
  </si>
  <si>
    <t>Sibylline</t>
  </si>
  <si>
    <t>Normandy Blue</t>
  </si>
  <si>
    <t>Zarrar</t>
  </si>
  <si>
    <t>Que Quieres</t>
  </si>
  <si>
    <t>Sleepdancer</t>
  </si>
  <si>
    <t>Fearless Warrior</t>
  </si>
  <si>
    <t>Voi</t>
  </si>
  <si>
    <t>Lady Adelaide</t>
  </si>
  <si>
    <t>Foxs Socks</t>
  </si>
  <si>
    <t>Yes No Maybe So</t>
  </si>
  <si>
    <t>Lacan</t>
  </si>
  <si>
    <t>Kerrera</t>
  </si>
  <si>
    <t>Bated Beauty</t>
  </si>
  <si>
    <t>Ice Pyramid</t>
  </si>
  <si>
    <t>Gabriel Oak</t>
  </si>
  <si>
    <t>Harbour Front</t>
  </si>
  <si>
    <t>Innovation</t>
  </si>
  <si>
    <t>Spectrum of Light</t>
  </si>
  <si>
    <t>Desert Flyer</t>
  </si>
  <si>
    <t>Dublin Pharaoh</t>
  </si>
  <si>
    <t>Cable Speed</t>
  </si>
  <si>
    <t>Ginger Fox</t>
  </si>
  <si>
    <t>Human Nature</t>
  </si>
  <si>
    <t>Merricourt</t>
  </si>
  <si>
    <t>Carrigmoorna Matt</t>
  </si>
  <si>
    <t>Mah Mate Bob</t>
  </si>
  <si>
    <t>Pogue</t>
  </si>
  <si>
    <t>Almazhar Garde</t>
  </si>
  <si>
    <t>Bhutan</t>
  </si>
  <si>
    <t>Too Many Chiefs</t>
  </si>
  <si>
    <t>Collodi</t>
  </si>
  <si>
    <t>Swilly Sunset</t>
  </si>
  <si>
    <t>Olympic Honour</t>
  </si>
  <si>
    <t>Vincenzo Coccotti</t>
  </si>
  <si>
    <t>Maazel</t>
  </si>
  <si>
    <t>Master Work</t>
  </si>
  <si>
    <t>Court Royale</t>
  </si>
  <si>
    <t>Aaron Lad</t>
  </si>
  <si>
    <t>Arian</t>
  </si>
  <si>
    <t>Big Nick</t>
  </si>
  <si>
    <t>Billingsley</t>
  </si>
  <si>
    <t>Balgemmois</t>
  </si>
  <si>
    <t>Grania Omalley</t>
  </si>
  <si>
    <t>Saint De Vassy</t>
  </si>
  <si>
    <t>The Brothers</t>
  </si>
  <si>
    <t>Sutters Mill</t>
  </si>
  <si>
    <t>Mr Muldoon</t>
  </si>
  <si>
    <t>Adrimel</t>
  </si>
  <si>
    <t>Ascot De Bruyere</t>
  </si>
  <si>
    <t>Glittering Love</t>
  </si>
  <si>
    <t>Well Above Par</t>
  </si>
  <si>
    <t>The Dubai Way</t>
  </si>
  <si>
    <t>Jabbaar</t>
  </si>
  <si>
    <t>Irish Odyssey</t>
  </si>
  <si>
    <t>Fingal Darthel</t>
  </si>
  <si>
    <t>If You Say Run</t>
  </si>
  <si>
    <t>Annie Mc</t>
  </si>
  <si>
    <t>Enfin Phil</t>
  </si>
  <si>
    <t>Lord Roccoco</t>
  </si>
  <si>
    <t>Native Robin</t>
  </si>
  <si>
    <t>Saintemilion</t>
  </si>
  <si>
    <t>Culture De Sivola</t>
  </si>
  <si>
    <t>Oscar Rose</t>
  </si>
  <si>
    <t>Miss Tynte</t>
  </si>
  <si>
    <t>Molly Childers</t>
  </si>
  <si>
    <t>Coded Message</t>
  </si>
  <si>
    <t>Danse Idol</t>
  </si>
  <si>
    <t>Coillte Eile</t>
  </si>
  <si>
    <t>Chesterfield</t>
  </si>
  <si>
    <t>Hawk High</t>
  </si>
  <si>
    <t>Marracudja</t>
  </si>
  <si>
    <t>Eamon An Cnoic</t>
  </si>
  <si>
    <t>Charmant</t>
  </si>
  <si>
    <t>Sykes</t>
  </si>
  <si>
    <t>Clyne</t>
  </si>
  <si>
    <t>Hygrove Percy</t>
  </si>
  <si>
    <t>Acey Milan</t>
  </si>
  <si>
    <t>Evas Oskar</t>
  </si>
  <si>
    <t>Ask Dillon</t>
  </si>
  <si>
    <t>Our Dots Baby</t>
  </si>
  <si>
    <t>Josie Abbing</t>
  </si>
  <si>
    <t>Jimmy Bell</t>
  </si>
  <si>
    <t>Mr Washington</t>
  </si>
  <si>
    <t>Oscar Maguire</t>
  </si>
  <si>
    <t>Raydiance</t>
  </si>
  <si>
    <t>Captain Jameson</t>
  </si>
  <si>
    <t>Power Link</t>
  </si>
  <si>
    <t>Sir Chauvelin</t>
  </si>
  <si>
    <t>Peter The Mayo Man</t>
  </si>
  <si>
    <t>Project Bluebook</t>
  </si>
  <si>
    <t>Angel Lane</t>
  </si>
  <si>
    <t>Crimson King</t>
  </si>
  <si>
    <t>Red Stripes</t>
  </si>
  <si>
    <t>Grisons</t>
  </si>
  <si>
    <t>Kalaharry</t>
  </si>
  <si>
    <t>Haul Us In</t>
  </si>
  <si>
    <t>Order Of Thistle</t>
  </si>
  <si>
    <t>Toby Maguire</t>
  </si>
  <si>
    <t>Buyer Beware</t>
  </si>
  <si>
    <t>Ballycrystal Court</t>
  </si>
  <si>
    <t>Lovely Schtuff</t>
  </si>
  <si>
    <t>Timesawaiting</t>
  </si>
  <si>
    <t>Buckled</t>
  </si>
  <si>
    <t>Chanceanotherfive</t>
  </si>
  <si>
    <t>Itllcomein</t>
  </si>
  <si>
    <t>Elios Dor</t>
  </si>
  <si>
    <t>Empty Quarter</t>
  </si>
  <si>
    <t>Not At Present</t>
  </si>
  <si>
    <t>Adjutant</t>
  </si>
  <si>
    <t>Our Promise</t>
  </si>
  <si>
    <t>Flash De Clerval</t>
  </si>
  <si>
    <t>Dustys Choice</t>
  </si>
  <si>
    <t>Sir Ivan</t>
  </si>
  <si>
    <t>Horse Force One</t>
  </si>
  <si>
    <t>Silver Kayf</t>
  </si>
  <si>
    <t>Nifty At Fifty</t>
  </si>
  <si>
    <t>ro</t>
  </si>
  <si>
    <t>Merry Milan</t>
  </si>
  <si>
    <t>Rootless Tree</t>
  </si>
  <si>
    <t>Theatre Guide</t>
  </si>
  <si>
    <t>Horatio Hornblower</t>
  </si>
  <si>
    <t>Vieux Lion Rouge</t>
  </si>
  <si>
    <t>On Tour</t>
  </si>
  <si>
    <t>Kings Odyssey</t>
  </si>
  <si>
    <t>Shanroe Santos</t>
  </si>
  <si>
    <t>Burtons Well</t>
  </si>
  <si>
    <t>Dark Flame</t>
  </si>
  <si>
    <t>Wild West Wind</t>
  </si>
  <si>
    <t>Speredek</t>
  </si>
  <si>
    <t>Liberty Bella</t>
  </si>
  <si>
    <t>Storm Home</t>
  </si>
  <si>
    <t>Earth Moor</t>
  </si>
  <si>
    <t>Colonel Custard</t>
  </si>
  <si>
    <t>Prudhomme</t>
  </si>
  <si>
    <t>Rolling Dylan</t>
  </si>
  <si>
    <t>Another Stowaway</t>
  </si>
  <si>
    <t>Marble Moon</t>
  </si>
  <si>
    <t>Dragon Destruval</t>
  </si>
  <si>
    <t>Diplomate Sivola</t>
  </si>
  <si>
    <t>Monfass</t>
  </si>
  <si>
    <t>Painted Cliffs</t>
  </si>
  <si>
    <t>Midnight Jitterbug</t>
  </si>
  <si>
    <t>Arctic Snow</t>
  </si>
  <si>
    <t>Captain Woodie</t>
  </si>
  <si>
    <t>Noble Peace</t>
  </si>
  <si>
    <t>Dove Divine</t>
  </si>
  <si>
    <t>Total Commitment</t>
  </si>
  <si>
    <t>Mercian Prince</t>
  </si>
  <si>
    <t>Sao</t>
  </si>
  <si>
    <t>Gowiththeflow</t>
  </si>
  <si>
    <t>Erick Le Rouge</t>
  </si>
  <si>
    <t>Sammy Bill</t>
  </si>
  <si>
    <t>Mossy Fen</t>
  </si>
  <si>
    <t>BSP P</t>
  </si>
  <si>
    <t>Ex P</t>
  </si>
  <si>
    <t>BSP R</t>
  </si>
  <si>
    <t>Ex R</t>
  </si>
  <si>
    <t>Row Labels</t>
  </si>
  <si>
    <t>(blank)</t>
  </si>
  <si>
    <t>Grand Total</t>
  </si>
  <si>
    <t>BSP Book</t>
  </si>
  <si>
    <t>ExBook</t>
  </si>
  <si>
    <t>Sum of BSP Book</t>
  </si>
  <si>
    <t>BSP RB</t>
  </si>
  <si>
    <t>BSP Stk.</t>
  </si>
  <si>
    <t>Ex Stk.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</si>
</sst>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22" fontId="0" fillId="0" borderId="0" xfId="0" applyNumberFormat="1"/>
    <xf numFmtId="0" fontId="0" fillId="0" borderId="0" xfId="0" pivotButton="1"/>
    <xf numFmtId="22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0" fontId="16" fillId="0" borderId="0" xfId="0" applyFont="1"/>
    <xf numFmtId="2" fontId="16" fillId="0" borderId="0" xfId="0" applyNumberFormat="1" applyFont="1"/>
    <xf numFmtId="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igel Dove" refreshedDate="43867.634360763892" createdVersion="6" refreshedVersion="6" minRefreshableVersion="3" recordCount="5599" xr:uid="{7CE84B70-72B8-44E8-B999-C286D81AE89E}">
  <cacheSource type="worksheet">
    <worksheetSource ref="A1:S1048576" sheet="RDB Dutch 31st Oct to 11th Jan"/>
  </cacheSource>
  <cacheFields count="19">
    <cacheField name="Date Time" numFmtId="0">
      <sharedItems containsNonDate="0" containsDate="1" containsString="0" containsBlank="1" minDate="2019-10-31T12:50:00" maxDate="2020-01-25T20:00:00" count="876">
        <d v="2019-10-31T12:50:00"/>
        <d v="2019-10-31T13:00:00"/>
        <d v="2019-10-31T13:20:00"/>
        <d v="2019-10-31T13:30:00"/>
        <d v="2019-10-31T13:45:00"/>
        <d v="2019-10-31T13:55:00"/>
        <d v="2019-10-31T14:05:00"/>
        <d v="2019-10-31T14:20:00"/>
        <d v="2019-10-31T14:30:00"/>
        <d v="2019-10-31T14:40:00"/>
        <d v="2019-10-31T14:50:00"/>
        <d v="2019-10-31T15:00:00"/>
        <d v="2019-10-31T15:10:00"/>
        <d v="2019-10-31T15:25:00"/>
        <d v="2019-10-31T15:35:00"/>
        <d v="2019-10-31T15:45:00"/>
        <d v="2019-10-31T15:55:00"/>
        <d v="2019-10-31T16:05:00"/>
        <d v="2019-10-31T16:15:00"/>
        <d v="2019-10-31T16:25:00"/>
        <d v="2019-10-31T16:40:00"/>
        <d v="2019-10-31T16:55:00"/>
        <d v="2019-10-31T17:10:00"/>
        <d v="2019-10-31T17:25:00"/>
        <d v="2019-10-31T17:40:00"/>
        <d v="2019-10-31T17:55:00"/>
        <d v="2019-10-31T18:10:00"/>
        <d v="2019-10-31T18:25:00"/>
        <d v="2019-10-31T18:40:00"/>
        <d v="2019-10-31T18:55:00"/>
        <d v="2019-10-31T19:10:00"/>
        <d v="2019-10-31T19:25:00"/>
        <d v="2019-10-31T19:40:00"/>
        <d v="2019-10-31T19:55:00"/>
        <d v="2019-10-31T20:10:00"/>
        <d v="2019-10-31T20:25:00"/>
        <d v="2019-11-01T12:00:00"/>
        <d v="2019-11-01T12:30:00"/>
        <d v="2019-11-01T12:40:00"/>
        <d v="2019-11-01T12:55:00"/>
        <d v="2019-11-01T13:05:00"/>
        <d v="2019-11-01T13:10:00"/>
        <d v="2019-11-01T13:20:00"/>
        <d v="2019-11-01T13:30:00"/>
        <d v="2019-11-01T13:40:00"/>
        <d v="2019-11-01T13:45:00"/>
        <d v="2019-11-01T13:55:00"/>
        <d v="2019-11-01T14:05:00"/>
        <d v="2019-11-01T14:15:00"/>
        <d v="2019-11-01T14:20:00"/>
        <d v="2019-11-01T14:30:00"/>
        <d v="2019-11-01T14:40:00"/>
        <d v="2019-11-01T14:50:00"/>
        <d v="2019-11-01T14:55:00"/>
        <d v="2019-11-01T15:05:00"/>
        <d v="2019-11-01T15:15:00"/>
        <d v="2019-11-01T15:25:00"/>
        <d v="2019-11-01T15:30:00"/>
        <d v="2019-11-01T15:40:00"/>
        <d v="2019-11-01T15:45:00"/>
        <d v="2019-11-01T15:50:00"/>
        <d v="2019-11-01T16:00:00"/>
        <d v="2019-11-01T16:05:00"/>
        <d v="2019-11-01T16:10:00"/>
        <d v="2019-11-01T16:15:00"/>
        <d v="2019-11-01T16:20:00"/>
        <d v="2019-11-01T16:50:00"/>
        <d v="2019-11-01T17:15:00"/>
        <d v="2019-11-01T17:25:00"/>
        <d v="2019-11-01T17:45:00"/>
        <d v="2019-11-01T18:00:00"/>
        <d v="2019-11-01T18:15:00"/>
        <d v="2019-11-01T18:30:00"/>
        <d v="2019-11-01T18:45:00"/>
        <d v="2019-11-01T19:00:00"/>
        <d v="2019-11-01T19:15:00"/>
        <d v="2019-11-01T19:30:00"/>
        <d v="2019-11-01T19:45:00"/>
        <d v="2019-11-01T20:00:00"/>
        <d v="2019-11-01T20:15:00"/>
        <d v="2019-11-01T20:45:00"/>
        <d v="2019-11-02T11:45:00"/>
        <d v="2019-11-02T12:20:00"/>
        <d v="2019-11-02T12:25:00"/>
        <d v="2019-11-02T12:35:00"/>
        <d v="2019-11-02T12:40:00"/>
        <d v="2019-11-02T12:50:00"/>
        <d v="2019-11-02T12:55:00"/>
        <d v="2019-11-02T13:00:00"/>
        <d v="2019-11-02T13:10:00"/>
        <d v="2019-11-02T13:15:00"/>
        <d v="2019-11-02T13:20:00"/>
        <d v="2019-11-02T13:30:00"/>
        <d v="2019-11-02T13:35:00"/>
        <d v="2019-11-02T13:40:00"/>
        <d v="2019-11-02T13:50:00"/>
        <d v="2019-11-02T13:55:00"/>
        <d v="2019-11-02T14:05:00"/>
        <d v="2019-11-02T14:10:00"/>
        <d v="2019-11-02T14:15:00"/>
        <d v="2019-11-02T14:25:00"/>
        <d v="2019-11-02T14:30:00"/>
        <d v="2019-11-02T14:40:00"/>
        <d v="2019-11-02T14:45:00"/>
        <d v="2019-11-02T14:50:00"/>
        <d v="2019-11-02T14:55:00"/>
        <d v="2019-11-02T15:05:00"/>
        <d v="2019-11-02T15:15:00"/>
        <d v="2019-11-02T15:20:00"/>
        <d v="2019-11-02T15:25:00"/>
        <d v="2019-11-02T15:30:00"/>
        <d v="2019-11-02T15:40:00"/>
        <d v="2019-11-02T15:45:00"/>
        <d v="2019-11-02T15:55:00"/>
        <d v="2019-11-02T16:00:00"/>
        <d v="2019-11-02T16:05:00"/>
        <d v="2019-11-02T16:10:00"/>
        <d v="2019-11-02T16:15:00"/>
        <d v="2019-11-02T16:30:00"/>
        <d v="2019-11-02T17:00:00"/>
        <d v="2019-11-02T17:30:00"/>
        <d v="2019-11-02T18:00:00"/>
        <d v="2019-11-02T18:30:00"/>
        <d v="2019-11-02T19:00:00"/>
        <d v="2019-11-02T19:30:00"/>
        <d v="2019-11-02T20:00:00"/>
        <d v="2019-11-04T13:10:00"/>
        <d v="2019-11-04T13:30:00"/>
        <d v="2019-11-04T13:40:00"/>
        <d v="2019-11-04T13:50:00"/>
        <d v="2019-11-04T14:00:00"/>
        <d v="2019-11-04T14:10:00"/>
        <d v="2019-11-04T14:20:00"/>
        <d v="2019-11-04T14:30:00"/>
        <d v="2019-11-04T14:40:00"/>
        <d v="2019-11-04T14:50:00"/>
        <d v="2019-11-04T15:00:00"/>
        <d v="2019-11-04T15:10:00"/>
        <d v="2019-11-04T15:20:00"/>
        <d v="2019-11-04T15:30:00"/>
        <d v="2019-11-04T15:40:00"/>
        <d v="2019-11-04T15:50:00"/>
        <d v="2019-11-04T16:00:00"/>
        <d v="2019-11-04T16:05:00"/>
        <d v="2019-11-04T16:10:00"/>
        <d v="2019-11-04T16:20:00"/>
        <d v="2019-11-04T16:30:00"/>
        <d v="2019-11-04T16:40:00"/>
        <d v="2019-11-04T17:00:00"/>
        <d v="2019-11-04T17:15:00"/>
        <d v="2019-11-04T17:45:00"/>
        <d v="2019-11-04T18:15:00"/>
        <d v="2019-11-04T18:45:00"/>
        <d v="2019-11-04T19:15:00"/>
        <d v="2019-11-04T19:45:00"/>
        <d v="2019-11-05T13:00:00"/>
        <d v="2019-11-05T13:10:00"/>
        <d v="2019-11-05T13:30:00"/>
        <d v="2019-11-05T13:40:00"/>
        <d v="2019-11-05T14:00:00"/>
        <d v="2019-11-05T14:10:00"/>
        <d v="2019-11-05T14:30:00"/>
        <d v="2019-11-05T14:40:00"/>
        <d v="2019-11-05T15:00:00"/>
        <d v="2019-11-05T15:10:00"/>
        <d v="2019-11-05T15:30:00"/>
        <d v="2019-11-05T15:40:00"/>
        <d v="2019-11-05T16:05:00"/>
        <d v="2019-11-05T16:15:00"/>
        <d v="2019-11-05T16:40:00"/>
        <d v="2019-11-05T17:10:00"/>
        <d v="2019-11-05T17:40:00"/>
        <d v="2019-11-05T18:10:00"/>
        <d v="2019-11-05T18:40:00"/>
        <d v="2019-11-05T19:10:00"/>
        <d v="2019-11-05T19:40:00"/>
        <d v="2019-11-05T20:10:00"/>
        <d v="2019-11-06T12:20:00"/>
        <d v="2019-11-06T12:40:00"/>
        <d v="2019-11-06T12:50:00"/>
        <d v="2019-11-06T13:00:00"/>
        <d v="2019-11-06T13:15:00"/>
        <d v="2019-11-06T13:25:00"/>
        <d v="2019-11-06T13:35:00"/>
        <d v="2019-11-06T13:45:00"/>
        <d v="2019-11-06T13:55:00"/>
        <d v="2019-11-06T14:05:00"/>
        <d v="2019-11-06T14:30:00"/>
        <d v="2019-11-06T14:40:00"/>
        <d v="2019-11-06T14:45:00"/>
        <d v="2019-11-06T14:50:00"/>
        <d v="2019-11-06T15:00:00"/>
        <d v="2019-11-06T15:10:00"/>
        <d v="2019-11-06T15:20:00"/>
        <d v="2019-11-06T15:25:00"/>
        <d v="2019-11-06T15:35:00"/>
        <d v="2019-11-06T15:45:00"/>
        <d v="2019-11-06T15:50:00"/>
        <d v="2019-11-06T15:55:00"/>
        <d v="2019-11-06T16:05:00"/>
        <d v="2019-11-06T16:15:00"/>
        <d v="2019-11-06T16:25:00"/>
        <d v="2019-11-06T16:40:00"/>
        <d v="2019-11-06T16:50:00"/>
        <d v="2019-11-06T17:00:00"/>
        <d v="2019-11-06T17:10:00"/>
        <d v="2019-11-06T17:20:00"/>
        <d v="2019-11-06T17:30:00"/>
        <d v="2019-11-06T17:40:00"/>
        <d v="2019-11-06T17:50:00"/>
        <d v="2019-11-06T18:00:00"/>
        <d v="2019-11-06T18:10:00"/>
        <d v="2019-11-06T18:25:00"/>
        <d v="2019-11-06T18:40:00"/>
        <d v="2019-11-06T18:55:00"/>
        <d v="2019-11-06T19:10:00"/>
        <d v="2019-11-06T19:25:00"/>
        <d v="2019-11-06T19:40:00"/>
        <d v="2019-11-06T19:55:00"/>
        <d v="2019-11-06T20:10:00"/>
        <d v="2019-11-06T20:25:00"/>
        <d v="2019-11-07T12:50:00"/>
        <d v="2019-11-07T12:55:00"/>
        <d v="2019-11-07T13:05:00"/>
        <d v="2019-11-07T13:15:00"/>
        <d v="2019-11-07T13:20:00"/>
        <d v="2019-11-07T13:30:00"/>
        <d v="2019-11-07T13:40:00"/>
        <d v="2019-11-07T13:50:00"/>
        <d v="2019-11-07T13:55:00"/>
        <d v="2019-11-07T14:05:00"/>
        <d v="2019-11-07T14:15:00"/>
        <d v="2019-11-07T14:25:00"/>
        <d v="2019-11-07T14:30:00"/>
        <d v="2019-11-07T14:35:00"/>
        <d v="2019-11-07T14:45:00"/>
        <d v="2019-11-07T14:55:00"/>
        <d v="2019-11-07T15:00:00"/>
        <d v="2019-11-07T15:10:00"/>
        <d v="2019-11-07T15:20:00"/>
        <d v="2019-11-07T15:30:00"/>
        <d v="2019-11-07T15:35:00"/>
        <d v="2019-11-07T15:40:00"/>
        <d v="2019-11-07T15:50:00"/>
        <d v="2019-11-07T16:00:00"/>
        <d v="2019-11-07T16:05:00"/>
        <d v="2019-11-07T16:15:00"/>
        <d v="2019-11-07T16:25:00"/>
        <d v="2019-11-07T16:40:00"/>
        <d v="2019-11-07T16:55:00"/>
        <d v="2019-11-07T17:10:00"/>
        <d v="2019-11-07T17:25:00"/>
        <d v="2019-11-07T17:40:00"/>
        <d v="2019-11-07T17:55:00"/>
        <d v="2019-11-07T18:10:00"/>
        <d v="2019-11-07T18:25:00"/>
        <d v="2019-11-07T18:40:00"/>
        <d v="2019-11-07T18:55:00"/>
        <d v="2019-11-08T12:40:00"/>
        <d v="2019-11-08T13:00:00"/>
        <d v="2019-11-08T13:15:00"/>
        <d v="2019-11-08T13:25:00"/>
        <d v="2019-11-08T13:35:00"/>
        <d v="2019-11-08T13:50:00"/>
        <d v="2019-11-08T14:00:00"/>
        <d v="2019-11-08T14:10:00"/>
        <d v="2019-11-08T14:25:00"/>
        <d v="2019-11-08T14:35:00"/>
        <d v="2019-11-08T14:45:00"/>
        <d v="2019-11-08T14:55:00"/>
        <d v="2019-11-08T15:05:00"/>
        <d v="2019-11-08T15:15:00"/>
        <d v="2019-11-08T15:30:00"/>
        <d v="2019-11-08T15:40:00"/>
        <d v="2019-11-08T15:50:00"/>
        <d v="2019-11-08T16:00:00"/>
        <d v="2019-11-08T16:10:00"/>
        <d v="2019-11-08T16:35:00"/>
        <d v="2019-11-08T17:05:00"/>
        <d v="2019-11-08T17:15:00"/>
        <d v="2019-11-08T17:25:00"/>
        <d v="2019-11-08T17:35:00"/>
        <d v="2019-11-08T17:45:00"/>
        <d v="2019-11-08T17:55:00"/>
        <d v="2019-11-08T18:05:00"/>
        <d v="2019-11-08T18:15:00"/>
        <d v="2019-11-08T18:25:00"/>
        <d v="2019-11-08T18:35:00"/>
        <d v="2019-11-08T18:45:00"/>
        <d v="2019-11-08T18:55:00"/>
        <d v="2019-11-09T14:15:00"/>
        <d v="2019-11-09T14:30:00"/>
        <d v="2019-11-09T14:50:00"/>
        <d v="2019-11-09T15:05:00"/>
        <d v="2019-11-09T15:25:00"/>
        <d v="2019-11-09T15:40:00"/>
        <d v="2019-11-09T15:50:00"/>
        <d v="2019-11-09T16:00:00"/>
        <d v="2019-11-09T16:10:00"/>
        <d v="2019-11-09T16:40:00"/>
        <d v="2019-11-09T17:10:00"/>
        <d v="2019-11-09T17:40:00"/>
        <d v="2019-11-09T18:10:00"/>
        <d v="2019-11-09T18:40:00"/>
        <d v="2019-11-10T13:25:00"/>
        <d v="2019-11-10T13:35:00"/>
        <d v="2019-11-10T13:50:00"/>
        <d v="2019-11-10T14:35:00"/>
        <d v="2019-11-10T14:45:00"/>
        <d v="2019-11-10T15:15:00"/>
        <d v="2019-11-10T15:40:00"/>
        <d v="2019-11-10T15:50:00"/>
        <d v="2019-11-10T16:00:00"/>
        <d v="2019-11-10T16:10:00"/>
        <d v="2019-11-11T13:30:00"/>
        <d v="2019-11-11T13:55:00"/>
        <d v="2019-11-11T15:05:00"/>
        <d v="2019-11-11T15:40:00"/>
        <d v="2019-11-11T15:50:00"/>
        <d v="2019-11-12T13:10:00"/>
        <d v="2019-11-12T13:25:00"/>
        <d v="2019-11-12T13:30:00"/>
        <d v="2019-11-12T13:50:00"/>
        <d v="2019-11-12T13:55:00"/>
        <d v="2019-11-12T14:00:00"/>
        <d v="2019-11-12T14:20:00"/>
        <d v="2019-11-12T14:25:00"/>
        <d v="2019-11-12T14:30:00"/>
        <d v="2019-11-12T14:40:00"/>
        <d v="2019-11-12T14:55:00"/>
        <d v="2019-11-12T15:10:00"/>
        <d v="2019-11-12T15:20:00"/>
        <d v="2019-11-12T15:25:00"/>
        <d v="2019-11-12T15:30:00"/>
        <d v="2019-11-12T15:40:00"/>
        <d v="2019-11-12T16:00:00"/>
        <d v="2019-11-13T13:05:00"/>
        <d v="2019-11-13T13:25:00"/>
        <d v="2019-11-13T13:40:00"/>
        <d v="2019-11-13T14:00:00"/>
        <d v="2019-11-13T14:15:00"/>
        <d v="2019-11-13T14:25:00"/>
        <d v="2019-11-13T14:45:00"/>
        <d v="2019-11-13T15:30:00"/>
        <d v="2019-11-13T15:50:00"/>
        <d v="2019-11-13T16:00:00"/>
        <d v="2019-11-13T16:10:00"/>
        <d v="2019-11-14T13:00:00"/>
        <d v="2019-11-14T13:10:00"/>
        <d v="2019-11-14T13:15:00"/>
        <d v="2019-11-14T13:25:00"/>
        <d v="2019-11-14T13:35:00"/>
        <d v="2019-11-14T13:40:00"/>
        <d v="2019-11-14T13:50:00"/>
        <d v="2019-11-14T14:00:00"/>
        <d v="2019-11-14T14:35:00"/>
        <d v="2019-11-14T14:45:00"/>
        <d v="2019-11-14T15:05:00"/>
        <d v="2019-11-14T15:15:00"/>
        <d v="2019-11-14T15:30:00"/>
        <d v="2019-11-14T15:50:00"/>
        <d v="2019-11-14T15:55:00"/>
        <d v="2019-11-14T16:00:00"/>
        <d v="2019-11-14T16:10:00"/>
        <d v="2019-11-15T13:05:00"/>
        <d v="2019-11-15T13:25:00"/>
        <d v="2019-11-15T14:00:00"/>
        <d v="2019-11-15T14:15:00"/>
        <d v="2019-11-15T14:35:00"/>
        <d v="2019-11-15T15:10:00"/>
        <d v="2019-11-15T15:25:00"/>
        <d v="2019-11-15T15:45:00"/>
        <d v="2019-11-15T17:15:00"/>
        <d v="2019-11-15T17:45:00"/>
        <d v="2019-11-15T18:15:00"/>
        <d v="2019-11-16T13:05:00"/>
        <d v="2019-11-16T13:35:00"/>
        <d v="2019-11-16T13:55:00"/>
        <d v="2019-11-16T15:05:00"/>
        <d v="2019-11-16T15:10:00"/>
        <d v="2019-11-16T15:35:00"/>
        <d v="2019-11-16T15:45:00"/>
        <d v="2019-11-16T15:50:00"/>
        <d v="2019-11-16T16:15:00"/>
        <d v="2019-11-16T16:45:00"/>
        <d v="2019-11-16T17:15:00"/>
        <d v="2019-11-16T17:45:00"/>
        <d v="2019-11-16T18:45:00"/>
        <d v="2019-11-17T13:25:00"/>
        <d v="2019-11-17T13:30:00"/>
        <d v="2019-11-17T14:35:00"/>
        <d v="2019-11-17T15:15:00"/>
        <d v="2019-11-17T15:40:00"/>
        <d v="2019-11-17T15:45:00"/>
        <d v="2019-11-17T15:50:00"/>
        <d v="2019-11-18T13:20:00"/>
        <d v="2019-11-18T13:30:00"/>
        <d v="2019-11-18T13:50:00"/>
        <d v="2019-11-18T14:20:00"/>
        <d v="2019-11-18T14:30:00"/>
        <d v="2019-11-18T14:50:00"/>
        <d v="2019-11-18T15:00:00"/>
        <d v="2019-11-18T15:30:00"/>
        <d v="2019-11-18T15:50:00"/>
        <d v="2019-11-18T16:15:00"/>
        <d v="2019-11-18T16:45:00"/>
        <d v="2019-11-18T17:15:00"/>
        <d v="2019-11-18T17:45:00"/>
        <d v="2019-11-18T18:15:00"/>
        <d v="2019-11-18T18:45:00"/>
        <d v="2019-11-19T13:00:00"/>
        <d v="2019-11-19T13:05:00"/>
        <d v="2019-11-19T13:10:00"/>
        <d v="2019-11-19T13:20:00"/>
        <d v="2019-11-19T13:30:00"/>
        <d v="2019-11-19T13:40:00"/>
        <d v="2019-11-19T13:50:00"/>
        <d v="2019-11-19T14:00:00"/>
        <d v="2019-11-19T14:05:00"/>
        <d v="2019-11-19T14:10:00"/>
        <d v="2019-11-19T14:35:00"/>
        <d v="2019-11-19T14:50:00"/>
        <d v="2019-11-19T15:05:00"/>
        <d v="2019-11-19T15:10:00"/>
        <d v="2019-11-19T15:30:00"/>
        <d v="2019-11-19T15:40:00"/>
        <d v="2019-11-19T15:50:00"/>
        <d v="2019-11-19T16:15:00"/>
        <d v="2019-11-19T16:25:00"/>
        <d v="2019-11-19T16:45:00"/>
        <d v="2019-11-19T17:15:00"/>
        <d v="2019-11-19T18:15:00"/>
        <d v="2019-11-19T18:45:00"/>
        <d v="2019-11-20T13:05:00"/>
        <d v="2019-11-20T13:15:00"/>
        <d v="2019-11-20T13:25:00"/>
        <d v="2019-11-20T13:35:00"/>
        <d v="2019-11-20T13:45:00"/>
        <d v="2019-11-20T14:00:00"/>
        <d v="2019-11-20T14:20:00"/>
        <d v="2019-11-20T14:25:00"/>
        <d v="2019-11-20T14:30:00"/>
        <d v="2019-11-20T14:40:00"/>
        <d v="2019-11-20T14:50:00"/>
        <d v="2019-11-20T14:55:00"/>
        <d v="2019-11-20T15:00:00"/>
        <d v="2019-11-20T15:20:00"/>
        <d v="2019-11-20T15:25:00"/>
        <d v="2019-11-20T15:30:00"/>
        <d v="2019-11-20T15:40:00"/>
        <d v="2019-11-20T15:50:00"/>
        <d v="2019-11-20T16:10:00"/>
        <d v="2019-11-20T16:25:00"/>
        <d v="2019-11-20T16:40:00"/>
        <d v="2019-11-20T16:55:00"/>
        <d v="2019-11-20T17:10:00"/>
        <d v="2019-11-20T17:25:00"/>
        <d v="2019-11-20T17:40:00"/>
        <d v="2019-11-20T17:55:00"/>
        <d v="2019-11-21T13:00:00"/>
        <d v="2019-11-21T13:10:00"/>
        <d v="2019-11-21T13:20:00"/>
        <d v="2019-11-21T14:00:00"/>
        <d v="2019-11-21T14:15:00"/>
        <d v="2019-11-21T14:25:00"/>
        <d v="2019-11-21T14:30:00"/>
        <d v="2019-11-21T14:40:00"/>
        <d v="2019-11-21T14:50:00"/>
        <d v="2019-11-21T15:00:00"/>
        <d v="2019-11-21T15:05:00"/>
        <d v="2019-11-21T15:10:00"/>
        <d v="2019-11-21T15:30:00"/>
        <d v="2019-11-21T15:35:00"/>
        <d v="2019-11-21T15:40:00"/>
        <d v="2019-11-21T15:50:00"/>
        <d v="2019-11-21T16:25:00"/>
        <d v="2019-11-21T16:35:00"/>
        <d v="2019-11-21T17:00:00"/>
        <d v="2019-11-21T17:30:00"/>
        <d v="2019-11-21T18:30:00"/>
        <d v="2019-11-22T13:10:00"/>
        <d v="2019-11-22T13:20:00"/>
        <d v="2019-11-22T13:40:00"/>
        <d v="2019-11-22T13:50:00"/>
        <d v="2019-11-22T14:15:00"/>
        <d v="2019-11-22T14:25:00"/>
        <d v="2019-11-22T14:50:00"/>
        <d v="2019-11-22T15:35:00"/>
        <d v="2019-11-22T15:55:00"/>
        <d v="2019-11-22T16:00:00"/>
        <d v="2019-11-22T16:30:00"/>
        <d v="2019-11-22T17:00:00"/>
        <d v="2019-11-22T17:15:00"/>
        <d v="2019-11-22T17:30:00"/>
        <d v="2019-11-22T17:45:00"/>
        <d v="2019-11-22T18:15:00"/>
        <d v="2019-11-22T18:30:00"/>
        <d v="2019-11-22T18:45:00"/>
        <d v="2019-11-23T13:00:00"/>
        <d v="2019-11-23T13:20:00"/>
        <d v="2019-11-23T13:35:00"/>
        <d v="2019-11-23T13:40:00"/>
        <d v="2019-11-23T14:15:00"/>
        <d v="2019-11-23T14:30:00"/>
        <d v="2019-11-23T14:45:00"/>
        <d v="2019-11-23T14:50:00"/>
        <d v="2019-11-23T15:05:00"/>
        <d v="2019-11-23T15:15:00"/>
        <d v="2019-11-23T15:25:00"/>
        <d v="2019-11-23T15:35:00"/>
        <d v="2019-11-23T15:50:00"/>
        <d v="2019-11-23T16:10:00"/>
        <d v="2019-11-23T16:40:00"/>
        <d v="2019-11-23T17:10:00"/>
        <d v="2019-11-23T17:40:00"/>
        <d v="2019-11-23T18:10:00"/>
        <d v="2019-11-23T18:40:00"/>
        <d v="2019-11-24T13:10:00"/>
        <d v="2019-11-24T13:30:00"/>
        <d v="2019-11-24T13:40:00"/>
        <d v="2019-11-24T14:00:00"/>
        <d v="2019-11-24T14:10:00"/>
        <d v="2019-11-24T15:00:00"/>
        <d v="2019-11-24T15:10:00"/>
        <d v="2019-11-24T15:40:00"/>
        <d v="2019-11-25T13:05:00"/>
        <d v="2019-11-25T13:20:00"/>
        <d v="2019-11-25T13:30:00"/>
        <d v="2019-11-25T13:40:00"/>
        <d v="2019-11-25T13:55:00"/>
        <d v="2019-11-25T14:25:00"/>
        <d v="2019-11-25T14:45:00"/>
        <d v="2019-11-25T15:00:00"/>
        <d v="2019-11-25T15:10:00"/>
        <d v="2019-11-25T15:20:00"/>
        <d v="2019-11-25T15:25:00"/>
        <d v="2019-11-25T15:30:00"/>
        <d v="2019-11-25T15:50:00"/>
        <d v="2019-11-25T16:00:00"/>
        <d v="2019-11-25T16:30:00"/>
        <d v="2019-11-25T17:00:00"/>
        <d v="2019-11-25T17:30:00"/>
        <d v="2019-11-25T18:00:00"/>
        <d v="2019-11-25T18:30:00"/>
        <d v="2019-11-26T13:00:00"/>
        <d v="2019-11-26T13:10:00"/>
        <d v="2019-11-26T13:20:00"/>
        <d v="2019-11-26T13:40:00"/>
        <d v="2019-11-26T13:50:00"/>
        <d v="2019-11-26T14:00:00"/>
        <d v="2019-11-26T14:10:00"/>
        <d v="2019-11-26T14:20:00"/>
        <d v="2019-11-26T14:30:00"/>
        <d v="2019-11-26T15:00:00"/>
        <d v="2019-11-26T15:10:00"/>
        <d v="2019-11-26T15:30:00"/>
        <d v="2019-11-26T15:40:00"/>
        <d v="2019-11-26T15:50:00"/>
        <d v="2019-11-26T16:20:00"/>
        <d v="2019-11-26T16:50:00"/>
        <d v="2019-11-26T17:20:00"/>
        <d v="2019-11-26T18:20:00"/>
        <d v="2019-11-26T18:50:00"/>
        <d v="2019-11-27T13:00:00"/>
        <d v="2019-11-27T13:15:00"/>
        <d v="2019-11-27T13:25:00"/>
        <d v="2019-11-27T13:35:00"/>
        <d v="2019-11-27T13:50:00"/>
        <d v="2019-11-27T14:00:00"/>
        <d v="2019-11-27T14:10:00"/>
        <d v="2019-11-27T14:30:00"/>
        <d v="2019-11-27T14:55:00"/>
        <d v="2019-11-27T15:05:00"/>
        <d v="2019-11-27T15:15:00"/>
        <d v="2019-11-27T15:30:00"/>
        <d v="2019-11-27T15:40:00"/>
        <d v="2019-11-27T15:50:00"/>
        <d v="2019-11-27T16:10:00"/>
        <d v="2019-11-27T16:40:00"/>
        <d v="2019-11-27T17:10:00"/>
        <d v="2019-11-27T17:40:00"/>
        <d v="2019-11-27T18:40:00"/>
        <d v="2019-11-28T13:00:00"/>
        <d v="2019-11-28T13:10:00"/>
        <d v="2019-11-28T13:20:00"/>
        <d v="2019-11-28T13:25:00"/>
        <d v="2019-11-28T13:35:00"/>
        <d v="2019-11-28T13:45:00"/>
        <d v="2019-11-28T14:15:00"/>
        <d v="2019-11-28T14:25:00"/>
        <d v="2019-11-28T14:30:00"/>
        <d v="2019-11-28T14:40:00"/>
        <d v="2019-11-28T14:50:00"/>
        <d v="2019-11-28T15:00:00"/>
        <d v="2019-11-28T15:05:00"/>
        <d v="2019-11-28T15:10:00"/>
        <d v="2019-11-28T15:20:00"/>
        <d v="2019-11-28T15:30:00"/>
        <d v="2019-11-28T15:35:00"/>
        <d v="2019-11-28T15:40:00"/>
        <d v="2019-11-28T15:50:00"/>
        <d v="2019-11-28T16:00:00"/>
        <d v="2019-11-28T16:30:00"/>
        <d v="2019-11-28T18:00:00"/>
        <d v="2019-11-29T13:05:00"/>
        <d v="2019-11-29T13:30:00"/>
        <d v="2019-11-29T14:00:00"/>
        <d v="2019-11-29T14:10:00"/>
        <d v="2019-11-29T14:45:00"/>
        <d v="2019-11-29T15:10:00"/>
        <d v="2019-11-29T15:20:00"/>
        <d v="2019-11-29T15:45:00"/>
        <d v="2019-11-29T16:15:00"/>
        <d v="2019-11-29T16:30:00"/>
        <d v="2019-11-29T17:00:00"/>
        <d v="2019-11-29T17:15:00"/>
        <d v="2019-11-29T17:30:00"/>
        <d v="2019-11-29T18:15:00"/>
        <d v="2019-11-29T18:30:00"/>
        <d v="2019-11-29T18:45:00"/>
        <d v="2019-11-30T13:05:00"/>
        <d v="2019-11-30T13:35:00"/>
        <d v="2019-11-30T13:40:00"/>
        <d v="2019-11-30T13:55:00"/>
        <d v="2019-11-30T14:10:00"/>
        <d v="2019-11-30T14:15:00"/>
        <d v="2019-11-30T14:30:00"/>
        <d v="2019-11-30T14:40:00"/>
        <d v="2019-11-30T14:45:00"/>
        <d v="2019-11-30T14:50:00"/>
        <d v="2019-11-30T15:05:00"/>
        <d v="2019-11-30T15:25:00"/>
        <d v="2019-11-30T15:35:00"/>
        <d v="2019-11-30T16:50:00"/>
        <d v="2019-11-30T17:20:00"/>
        <d v="2019-11-30T17:50:00"/>
        <d v="2019-11-30T18:20:00"/>
        <d v="2019-12-01T15:40:00"/>
        <d v="2019-12-02T14:00:00"/>
        <d v="2019-12-02T14:30:00"/>
        <d v="2019-12-02T15:00:00"/>
        <d v="2019-12-02T15:30:00"/>
        <d v="2019-12-02T15:45:00"/>
        <d v="2019-12-02T16:15:00"/>
        <d v="2019-12-02T16:45:00"/>
        <d v="2019-12-02T17:15:00"/>
        <d v="2019-12-02T17:45:00"/>
        <d v="2019-12-02T18:15:00"/>
        <d v="2019-12-03T13:15:00"/>
        <d v="2019-12-03T13:30:00"/>
        <d v="2019-12-03T13:45:00"/>
        <d v="2019-12-03T13:55:00"/>
        <d v="2019-12-03T14:05:00"/>
        <d v="2019-12-03T14:25:00"/>
        <d v="2019-12-03T14:35:00"/>
        <d v="2019-12-03T14:45:00"/>
        <d v="2019-12-03T14:55:00"/>
        <d v="2019-12-03T15:05:00"/>
        <d v="2019-12-03T15:35:00"/>
        <d v="2019-12-03T15:45:00"/>
        <d v="2019-12-03T16:00:00"/>
        <d v="2019-12-03T16:15:00"/>
        <d v="2019-12-03T16:30:00"/>
        <d v="2019-12-03T16:45:00"/>
        <d v="2019-12-03T17:00:00"/>
        <d v="2019-12-03T17:15:00"/>
        <d v="2019-12-03T17:30:00"/>
        <d v="2019-12-03T17:45:00"/>
        <d v="2019-12-03T18:15:00"/>
        <d v="2019-12-03T18:45:00"/>
        <d v="2019-12-04T13:20:00"/>
        <d v="2019-12-04T14:15:00"/>
        <d v="2019-12-04T14:50:00"/>
        <d v="2019-12-04T15:00:00"/>
        <d v="2019-12-04T15:20:00"/>
        <d v="2019-12-04T15:40:00"/>
        <d v="2019-12-04T16:10:00"/>
        <d v="2019-12-04T16:40:00"/>
        <d v="2019-12-04T18:10:00"/>
        <d v="2019-12-04T18:40:00"/>
        <d v="2019-12-05T13:05:00"/>
        <d v="2019-12-05T13:20:00"/>
        <d v="2019-12-05T13:40:00"/>
        <d v="2019-12-05T13:45:00"/>
        <d v="2019-12-05T13:55:00"/>
        <d v="2019-12-05T14:15:00"/>
        <d v="2019-12-05T14:20:00"/>
        <d v="2019-12-05T14:30:00"/>
        <d v="2019-12-05T14:40:00"/>
        <d v="2019-12-05T14:50:00"/>
        <d v="2019-12-05T14:55:00"/>
        <d v="2019-12-05T15:05:00"/>
        <d v="2019-12-05T15:15:00"/>
        <d v="2019-12-05T15:25:00"/>
        <d v="2019-12-05T15:30:00"/>
        <d v="2019-12-05T15:40:00"/>
        <d v="2019-12-05T15:50:00"/>
        <d v="2019-12-05T16:00:00"/>
        <d v="2019-12-05T16:15:00"/>
        <d v="2019-12-05T16:35:00"/>
        <d v="2019-12-05T16:50:00"/>
        <d v="2019-12-05T17:10:00"/>
        <d v="2019-12-05T17:25:00"/>
        <d v="2019-12-05T17:40:00"/>
        <d v="2019-12-05T18:00:00"/>
        <d v="2019-12-05T18:15:00"/>
        <d v="2019-12-05T18:30:00"/>
        <d v="2019-12-05T18:45:00"/>
        <d v="2019-12-06T13:05:00"/>
        <d v="2019-12-06T13:40:00"/>
        <d v="2019-12-06T14:05:00"/>
        <d v="2019-12-06T14:15:00"/>
        <d v="2019-12-06T14:45:00"/>
        <d v="2019-12-06T15:15:00"/>
        <d v="2019-12-06T15:20:00"/>
        <d v="2019-12-06T15:30:00"/>
        <d v="2019-12-06T15:40:00"/>
        <d v="2019-12-06T15:50:00"/>
        <d v="2019-12-06T16:25:00"/>
        <d v="2019-12-06T17:15:00"/>
        <d v="2019-12-06T17:30:00"/>
        <d v="2019-12-06T17:45:00"/>
        <d v="2019-12-06T18:00:00"/>
        <d v="2019-12-06T18:15:00"/>
        <d v="2019-12-06T18:30:00"/>
        <d v="2019-12-06T18:45:00"/>
        <d v="2019-12-07T13:10:00"/>
        <d v="2019-12-07T13:35:00"/>
        <d v="2019-12-07T14:50:00"/>
        <d v="2019-12-07T15:05:00"/>
        <d v="2019-12-07T15:20:00"/>
        <d v="2019-12-07T15:25:00"/>
        <d v="2019-12-07T15:40:00"/>
        <d v="2019-12-07T16:50:00"/>
        <d v="2019-12-07T17:20:00"/>
        <d v="2019-12-07T17:50:00"/>
        <d v="2019-12-07T18:50:00"/>
        <d v="2019-12-08T13:05:00"/>
        <d v="2019-12-08T13:20:00"/>
        <d v="2019-12-08T13:45:00"/>
        <d v="2019-12-08T14:05:00"/>
        <d v="2019-12-08T14:20:00"/>
        <d v="2019-12-08T14:30:00"/>
        <d v="2019-12-08T14:45:00"/>
        <d v="2019-12-08T14:50:00"/>
        <d v="2019-12-08T15:15:00"/>
        <d v="2019-12-08T15:30:00"/>
        <d v="2019-12-08T15:35:00"/>
        <d v="2019-12-09T13:00:00"/>
        <d v="2019-12-09T13:15:00"/>
        <d v="2019-12-09T13:30:00"/>
        <d v="2019-12-09T13:45:00"/>
        <d v="2019-12-09T14:00:00"/>
        <d v="2019-12-09T15:10:00"/>
        <d v="2019-12-09T15:15:00"/>
        <d v="2019-12-09T15:30:00"/>
        <d v="2019-12-09T15:45:00"/>
        <d v="2019-12-09T16:15:00"/>
        <d v="2019-12-09T16:45:00"/>
        <d v="2019-12-09T17:15:00"/>
        <d v="2019-12-09T17:45:00"/>
        <d v="2019-12-09T18:15:00"/>
        <d v="2019-12-09T18:45:00"/>
        <d v="2019-12-10T13:00:00"/>
        <d v="2019-12-10T13:10:00"/>
        <d v="2019-12-10T13:20:00"/>
        <d v="2019-12-10T13:30:00"/>
        <d v="2019-12-10T13:40:00"/>
        <d v="2019-12-10T13:50:00"/>
        <d v="2019-12-10T14:20:00"/>
        <d v="2019-12-10T14:30:00"/>
        <d v="2019-12-10T15:00:00"/>
        <d v="2019-12-10T15:10:00"/>
        <d v="2019-12-10T15:30:00"/>
        <d v="2019-12-10T15:45:00"/>
        <d v="2019-12-10T16:15:00"/>
        <d v="2019-12-10T16:45:00"/>
        <d v="2019-12-10T17:15:00"/>
        <d v="2019-12-10T17:45:00"/>
        <d v="2019-12-10T18:15:00"/>
        <d v="2019-12-10T18:45:00"/>
        <d v="2019-12-11T13:10:00"/>
        <d v="2019-12-11T13:20:00"/>
        <d v="2019-12-11T13:30:00"/>
        <d v="2019-12-11T13:50:00"/>
        <d v="2019-12-11T14:10:00"/>
        <d v="2019-12-11T14:20:00"/>
        <d v="2019-12-11T14:40:00"/>
        <d v="2019-12-11T14:50:00"/>
        <d v="2019-12-11T15:00:00"/>
        <d v="2019-12-11T15:10:00"/>
        <d v="2019-12-11T15:20:00"/>
        <d v="2019-12-11T15:25:00"/>
        <d v="2019-12-11T15:30:00"/>
        <d v="2019-12-11T15:40:00"/>
        <d v="2019-12-11T15:55:00"/>
        <d v="2019-12-11T16:10:00"/>
        <d v="2019-12-11T16:25:00"/>
        <d v="2019-12-11T16:40:00"/>
        <d v="2019-12-11T16:55:00"/>
        <d v="2019-12-11T17:10:00"/>
        <d v="2019-12-11T17:25:00"/>
        <d v="2019-12-11T17:40:00"/>
        <d v="2019-12-11T17:55:00"/>
        <d v="2019-12-11T18:10:00"/>
        <d v="2019-12-12T15:30:00"/>
        <d v="2019-12-13T14:45:00"/>
        <d v="2019-12-13T18:30:00"/>
        <d v="2019-12-14T13:25:00"/>
        <d v="2019-12-14T14:35:00"/>
        <d v="2019-12-14T17:50:00"/>
        <d v="2019-12-17T13:25:00"/>
        <d v="2019-12-17T13:55:00"/>
        <d v="2019-12-17T14:10:00"/>
        <d v="2019-12-18T12:10:00"/>
        <d v="2019-12-18T14:05:00"/>
        <d v="2019-12-19T13:10:00"/>
        <d v="2019-12-19T14:10:00"/>
        <d v="2019-12-19T14:40:00"/>
        <d v="2019-12-19T15:10:00"/>
        <d v="2019-12-20T15:05:00"/>
        <d v="2019-12-20T15:30:00"/>
        <d v="2019-12-21T13:40:00"/>
        <d v="2019-12-21T14:15:00"/>
        <d v="2019-12-26T13:30:00"/>
        <d v="2019-12-26T14:35:00"/>
        <d v="2019-12-26T14:40:00"/>
        <d v="2019-12-26T15:10:00"/>
        <d v="2019-12-27T13:55:00"/>
        <d v="2019-12-27T14:05:00"/>
        <d v="2019-12-27T14:10:00"/>
        <d v="2019-12-28T12:05:00"/>
        <d v="2019-12-31T15:00:00"/>
        <d v="2020-01-01T13:50:00"/>
        <d v="2020-01-01T13:55:00"/>
        <d v="2020-01-01T14:15:00"/>
        <d v="2020-01-01T15:05:00"/>
        <d v="2020-01-01T15:40:00"/>
        <d v="2020-01-02T13:00:00"/>
        <d v="2020-01-03T12:20:00"/>
        <d v="2020-01-03T12:50:00"/>
        <d v="2020-01-03T14:25:00"/>
        <d v="2020-01-03T15:35:00"/>
        <d v="2020-01-04T14:00:00"/>
        <d v="2020-01-04T14:40:00"/>
        <d v="2020-01-04T15:00:00"/>
        <d v="2020-01-07T15:00:00"/>
        <d v="2020-01-07T17:45:00"/>
        <d v="2020-01-08T13:15:00"/>
        <d v="2020-01-09T15:10:00"/>
        <d v="2020-01-09T15:45:00"/>
        <d v="2020-01-10T14:55:00"/>
        <d v="2020-01-11T13:25:00"/>
        <d v="2020-01-11T13:30:00"/>
        <d v="2020-01-11T14:25:00"/>
        <m/>
        <d v="2019-12-01T15:25:00" u="1"/>
        <d v="2019-12-02T13:45:00" u="1"/>
        <d v="2019-12-02T14:45:00" u="1"/>
        <d v="2019-12-04T15:45:00" u="1"/>
        <d v="2019-11-06T14:15:00" u="1"/>
        <d v="2019-12-02T13:15:00" u="1"/>
        <d v="2019-12-02T14:15:00" u="1"/>
        <d v="2019-12-02T15:15:00" u="1"/>
        <d v="2019-12-04T13:00:00" u="1"/>
        <d v="2019-12-01T13:20:00" u="1"/>
        <d v="2020-01-25T17:30:00" u="1"/>
        <d v="2020-01-25T18:30:00" u="1"/>
        <d v="2020-01-25T19:30:00" u="1"/>
        <d v="2019-12-04T15:10:00" u="1"/>
        <d v="2020-01-25T17:00:00" u="1"/>
        <d v="2020-01-25T18:00:00" u="1"/>
        <d v="2020-01-25T19:00:00" u="1"/>
        <d v="2020-01-25T20:00:00" u="1"/>
        <d v="2019-12-10T14:50:00" u="1"/>
        <d v="2019-11-06T14:20:00" u="1"/>
      </sharedItems>
    </cacheField>
    <cacheField name="Venue" numFmtId="0">
      <sharedItems containsBlank="1"/>
    </cacheField>
    <cacheField name="Number" numFmtId="0">
      <sharedItems containsString="0" containsBlank="1" containsNumber="1" containsInteger="1" minValue="1" maxValue="25"/>
    </cacheField>
    <cacheField name="Name" numFmtId="0">
      <sharedItems containsBlank="1"/>
    </cacheField>
    <cacheField name="Position" numFmtId="0">
      <sharedItems containsBlank="1" containsMixedTypes="1" containsNumber="1" containsInteger="1" minValue="1" maxValue="23"/>
    </cacheField>
    <cacheField name="Winners" numFmtId="0">
      <sharedItems containsString="0" containsBlank="1" containsNumber="1" containsInteger="1" minValue="1" maxValue="1"/>
    </cacheField>
    <cacheField name="Places" numFmtId="0">
      <sharedItems containsString="0" containsBlank="1" containsNumber="1" containsInteger="1" minValue="0" maxValue="4"/>
    </cacheField>
    <cacheField name="BSP" numFmtId="0">
      <sharedItems containsBlank="1" containsMixedTypes="1" containsNumber="1" minValue="1.05" maxValue="1000"/>
    </cacheField>
    <cacheField name="PBSP" numFmtId="0">
      <sharedItems containsBlank="1" containsMixedTypes="1" containsNumber="1" minValue="0" maxValue="470"/>
    </cacheField>
    <cacheField name="ExPrice" numFmtId="0">
      <sharedItems containsString="0" containsBlank="1" containsNumber="1" minValue="0" maxValue="500"/>
    </cacheField>
    <cacheField name="BSP Book" numFmtId="0">
      <sharedItems containsBlank="1" containsMixedTypes="1" containsNumber="1" minValue="0.1" maxValue="95.238095238095241"/>
    </cacheField>
    <cacheField name="ExBook" numFmtId="0">
      <sharedItems containsBlank="1" containsMixedTypes="1" containsNumber="1" minValue="0.2" maxValue="78.125"/>
    </cacheField>
    <cacheField name="BSP RB" numFmtId="0">
      <sharedItems containsBlank="1" containsMixedTypes="1" containsNumber="1" minValue="1.5384615384615385" maxValue="102.64565960381731"/>
    </cacheField>
    <cacheField name="BSP Stk." numFmtId="0">
      <sharedItems containsBlank="1" containsMixedTypes="1" containsNumber="1" minValue="9.7422531440658291E-4" maxValue="1"/>
    </cacheField>
    <cacheField name="Ex Stk." numFmtId="0">
      <sharedItems containsBlank="1" containsMixedTypes="1" containsNumber="1" minValue="4.8932180330005463E-3" maxValue="1.2152583643161723"/>
    </cacheField>
    <cacheField name="BSP P" numFmtId="0">
      <sharedItems containsBlank="1" containsMixedTypes="1" containsNumber="1" minValue="-1" maxValue="13.077888317300916"/>
    </cacheField>
    <cacheField name="Ex P" numFmtId="0">
      <sharedItems containsBlank="1" containsMixedTypes="1" containsNumber="1" minValue="-1.2152583643161723" maxValue="5.8011915894646515"/>
    </cacheField>
    <cacheField name="BSP R" numFmtId="0">
      <sharedItems containsBlank="1" containsMixedTypes="1" containsNumber="1" minValue="-1.4369223121968147" maxValue="0.56307768780318512"/>
    </cacheField>
    <cacheField name="Ex R" numFmtId="0">
      <sharedItems containsBlank="1" containsMixedTypes="1" containsNumber="1" minValue="-1.262895959832339" maxValue="0.558495136200743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99">
  <r>
    <x v="0"/>
    <s v="Lingfield"/>
    <n v="6"/>
    <s v="Tangramm"/>
    <n v="11"/>
    <n v="1"/>
    <n v="3"/>
    <n v="16"/>
    <n v="4.2"/>
    <n v="14.97"/>
    <n v="6.25"/>
    <n v="6.6800267201068797"/>
    <n v="62.965627898860689"/>
    <n v="9.9260504636579483E-2"/>
    <n v="0.10609005171578301"/>
    <n v="-9.9260504636579483E-2"/>
    <n v="-0.10609005171578301"/>
    <n v="-9.9260504636579483E-2"/>
    <n v="-0.10609005171578301"/>
  </r>
  <r>
    <x v="0"/>
    <s v="Lingfield"/>
    <n v="12"/>
    <s v="Perfect Grace"/>
    <n v="6"/>
    <n v="1"/>
    <n v="3"/>
    <n v="31.19"/>
    <n v="8"/>
    <n v="31.989999999999899"/>
    <n v="3.2061558191728117"/>
    <n v="3.1259768677711883"/>
    <n v="62.965627898860689"/>
    <n v="5.0919143128735869E-2"/>
    <n v="4.9645766620358758E-2"/>
    <n v="-5.0919143128735869E-2"/>
    <n v="-4.9645766620358758E-2"/>
    <n v="-0.15017964776531534"/>
    <n v="-0.15573581833614175"/>
  </r>
  <r>
    <x v="0"/>
    <s v="Lingfield"/>
    <n v="2"/>
    <s v="Angels Whisper"/>
    <n v="8"/>
    <n v="1"/>
    <n v="3"/>
    <n v="11.24"/>
    <n v="3.6"/>
    <n v="11.02"/>
    <n v="8.8967971530249113"/>
    <n v="9.0744101633393832"/>
    <n v="62.965627898860689"/>
    <n v="0.14129609200936583"/>
    <n v="0.14411688513477966"/>
    <n v="-0.14129609200936583"/>
    <n v="-0.14411688513477966"/>
    <n v="-0.29147573977468116"/>
    <n v="-0.29985270347092141"/>
  </r>
  <r>
    <x v="0"/>
    <s v="Lingfield"/>
    <n v="14"/>
    <s v="Dreamboat Dave"/>
    <n v="9"/>
    <n v="1"/>
    <n v="3"/>
    <n v="15.5"/>
    <n v="4"/>
    <n v="14.85"/>
    <n v="6.4516129032258061"/>
    <n v="6.7340067340067344"/>
    <n v="62.965627898860689"/>
    <n v="0.10246245639904979"/>
    <n v="0.10694734506298127"/>
    <n v="-0.10246245639904979"/>
    <n v="-0.10694734506298127"/>
    <n v="-0.39393819617373094"/>
    <n v="-0.40680004853390267"/>
  </r>
  <r>
    <x v="0"/>
    <s v="Lingfield"/>
    <n v="7"/>
    <s v="Iron Mike"/>
    <n v="3"/>
    <n v="1"/>
    <n v="3"/>
    <n v="5.83"/>
    <n v="2.34"/>
    <n v="5.74"/>
    <n v="17.152658662092623"/>
    <n v="17.421602787456447"/>
    <n v="62.965627898860689"/>
    <n v="0.27241304874532962"/>
    <n v="0.2766843334817547"/>
    <n v="-0.27241304874532962"/>
    <n v="-0.2766843334817547"/>
    <n v="-0.6663512449190605"/>
    <n v="-0.68348438201565731"/>
  </r>
  <r>
    <x v="0"/>
    <s v="Lingfield"/>
    <n v="10"/>
    <s v="Hindaam"/>
    <n v="1"/>
    <n v="1"/>
    <n v="3"/>
    <n v="4.76"/>
    <n v="2.27"/>
    <n v="4.95"/>
    <n v="21.008403361344538"/>
    <n v="20.202020202020201"/>
    <n v="62.965627898860689"/>
    <n v="0.33364875508093944"/>
    <n v="0.32084203518894377"/>
    <n v="1.2294289327222456"/>
    <n v="1.2419795182164013"/>
    <n v="0.56307768780318512"/>
    <n v="0.55849513620074398"/>
  </r>
  <r>
    <x v="1"/>
    <s v="Clonmel"/>
    <n v="13"/>
    <s v="City Ballerina"/>
    <n v="4"/>
    <n v="1"/>
    <n v="3"/>
    <n v="25.49"/>
    <n v="3.85"/>
    <n v="27.09"/>
    <n v="3.9231071008238527"/>
    <n v="3.6913990402362495"/>
    <n v="33.450011699313905"/>
    <n v="0.11728268247225515"/>
    <n v="0.1103556875680245"/>
    <n v="-0.11728268247225515"/>
    <n v="-0.1103556875680245"/>
    <n v="0.44579500533092997"/>
    <n v="0.44813944863271948"/>
  </r>
  <r>
    <x v="1"/>
    <s v="Clonmel"/>
    <n v="5"/>
    <s v="Atlantic Fairy"/>
    <n v="3"/>
    <n v="1"/>
    <n v="3"/>
    <n v="7.52"/>
    <n v="2.11"/>
    <n v="2.46"/>
    <n v="13.297872340425533"/>
    <n v="40.650406504065039"/>
    <n v="33.450011699313905"/>
    <n v="0.39754462449704575"/>
    <n v="1.2152583643161723"/>
    <n v="-0.39754462449704575"/>
    <n v="-1.2152583643161723"/>
    <n v="4.8250380833884221E-2"/>
    <n v="-0.76711891568345281"/>
  </r>
  <r>
    <x v="1"/>
    <s v="Clonmel"/>
    <n v="2"/>
    <s v="Fort Worth Texas"/>
    <n v="6"/>
    <n v="1"/>
    <n v="3"/>
    <n v="6.2"/>
    <n v="1.6"/>
    <n v="6.03"/>
    <n v="16.129032258064516"/>
    <n v="16.58374792703151"/>
    <n v="33.450011699313905"/>
    <n v="0.48218315745448126"/>
    <n v="0.49577704414888624"/>
    <n v="-0.48218315745448126"/>
    <n v="-0.49577704414888624"/>
    <n v="-0.43393277662059704"/>
    <n v="-1.262895959832339"/>
  </r>
  <r>
    <x v="1"/>
    <s v="Clonmel"/>
    <n v="11"/>
    <s v="Red Lemonade"/>
    <n v="8"/>
    <n v="1"/>
    <n v="3"/>
    <n v="1000"/>
    <n v="100"/>
    <n v="0"/>
    <n v="0.1"/>
    <e v="#DIV/0!"/>
    <n v="33.450011699313905"/>
    <n v="2.9895355762177838E-3"/>
    <e v="#DIV/0!"/>
    <n v="-2.9895355762177838E-3"/>
    <e v="#DIV/0!"/>
    <n v="-0.43692231219681482"/>
    <e v="#DIV/0!"/>
  </r>
  <r>
    <x v="2"/>
    <s v="Lingfield"/>
    <n v="11"/>
    <s v="Summer Valley"/>
    <n v="6"/>
    <n v="1"/>
    <n v="3"/>
    <n v="233.89"/>
    <n v="33.26"/>
    <n v="230"/>
    <n v="0.42755141305742017"/>
    <n v="0.43478260869565216"/>
    <n v="20.228224497405037"/>
    <n v="2.1136378682779018E-2"/>
    <n v="2.1493859174413845E-2"/>
    <n v="-2.1136378682779018E-2"/>
    <n v="-2.1493859174413845E-2"/>
    <n v="-0.45805869087959383"/>
    <e v="#DIV/0!"/>
  </r>
  <r>
    <x v="2"/>
    <s v="Lingfield"/>
    <n v="9"/>
    <s v="Qaseeda"/>
    <n v="3"/>
    <n v="1"/>
    <n v="3"/>
    <n v="5.86"/>
    <n v="2.09"/>
    <n v="5.36"/>
    <n v="17.064846416382252"/>
    <n v="18.656716417910445"/>
    <n v="20.228224497405037"/>
    <n v="0.84361563312545818"/>
    <n v="0.92231112129014625"/>
    <n v="-0.84361563312545818"/>
    <n v="-0.92231112129014625"/>
    <n v="-1.3016743240050519"/>
    <e v="#DIV/0!"/>
  </r>
  <r>
    <x v="2"/>
    <s v="Lingfield"/>
    <n v="4"/>
    <s v="Bright Spells"/>
    <n v="10"/>
    <n v="1"/>
    <n v="3"/>
    <n v="67.989999999999995"/>
    <n v="12"/>
    <n v="70"/>
    <n v="1.4708045300779526"/>
    <n v="1.4285714285714286"/>
    <n v="20.228224497405037"/>
    <n v="7.2710510517946525E-2"/>
    <n v="7.0622680144502639E-2"/>
    <n v="-7.2710510517946525E-2"/>
    <n v="-7.0622680144502639E-2"/>
    <n v="-1.3743848345229983"/>
    <e v="#DIV/0!"/>
  </r>
  <r>
    <x v="2"/>
    <s v="Lingfield"/>
    <n v="13"/>
    <s v="Villa Paloma"/>
    <n v="12"/>
    <n v="1"/>
    <n v="3"/>
    <n v="79.05"/>
    <n v="13.81"/>
    <n v="77.17"/>
    <n v="1.2650221378874131"/>
    <n v="1.2958403524685758"/>
    <n v="20.228224497405037"/>
    <n v="6.2537477673816386E-2"/>
    <n v="6.4061003111509446E-2"/>
    <n v="-6.2537477673816386E-2"/>
    <n v="-6.4061003111509446E-2"/>
    <n v="-1.4369223121968147"/>
    <e v="#DIV/0!"/>
  </r>
  <r>
    <x v="3"/>
    <s v="Clonmel"/>
    <n v="2"/>
    <s v="Automatic"/>
    <n v="10"/>
    <n v="1"/>
    <n v="3"/>
    <n v="3.03"/>
    <n v="1.48"/>
    <n v="3.0699999999999901"/>
    <n v="33.003300330033007"/>
    <n v="32.573289902280237"/>
    <e v="#DIV/0!"/>
    <e v="#DIV/0!"/>
    <e v="#DIV/0!"/>
    <e v="#DIV/0!"/>
    <e v="#DIV/0!"/>
    <e v="#DIV/0!"/>
    <e v="#DIV/0!"/>
  </r>
  <r>
    <x v="3"/>
    <s v="Clonmel"/>
    <n v="10"/>
    <s v="Minella United"/>
    <n v="11"/>
    <n v="1"/>
    <n v="3"/>
    <n v="12"/>
    <n v="3.65"/>
    <n v="11.27"/>
    <n v="8.3333333333333339"/>
    <n v="8.8731144631765755"/>
    <e v="#DIV/0!"/>
    <e v="#DIV/0!"/>
    <e v="#DIV/0!"/>
    <e v="#DIV/0!"/>
    <e v="#DIV/0!"/>
    <e v="#DIV/0!"/>
    <e v="#DIV/0!"/>
  </r>
  <r>
    <x v="3"/>
    <s v="Clonmel"/>
    <n v="7"/>
    <s v="Goodbye Someday"/>
    <n v="4"/>
    <n v="1"/>
    <n v="3"/>
    <n v="7.2"/>
    <n v="2.25"/>
    <n v="7.03"/>
    <n v="13.888888888888889"/>
    <n v="14.22475106685633"/>
    <e v="#DIV/0!"/>
    <e v="#DIV/0!"/>
    <e v="#DIV/0!"/>
    <e v="#DIV/0!"/>
    <e v="#DIV/0!"/>
    <e v="#DIV/0!"/>
    <e v="#DIV/0!"/>
  </r>
  <r>
    <x v="3"/>
    <s v="Clonmel"/>
    <n v="1"/>
    <s v="Accidental Rebel"/>
    <n v="5"/>
    <n v="1"/>
    <n v="3"/>
    <n v="11"/>
    <n v="4.3"/>
    <n v="1.4199999999999899"/>
    <n v="9.0909090909090917"/>
    <n v="70.422535211268098"/>
    <e v="#DIV/0!"/>
    <e v="#DIV/0!"/>
    <e v="#DIV/0!"/>
    <e v="#DIV/0!"/>
    <e v="#DIV/0!"/>
    <e v="#DIV/0!"/>
    <e v="#DIV/0!"/>
  </r>
  <r>
    <x v="3"/>
    <s v="Clonmel"/>
    <n v="4"/>
    <s v="Beating The Odds"/>
    <n v="7"/>
    <n v="1"/>
    <n v="3"/>
    <n v="1000"/>
    <n v="60"/>
    <n v="0"/>
    <n v="0.1"/>
    <e v="#DIV/0!"/>
    <e v="#DIV/0!"/>
    <e v="#DIV/0!"/>
    <e v="#DIV/0!"/>
    <e v="#DIV/0!"/>
    <e v="#DIV/0!"/>
    <e v="#DIV/0!"/>
    <e v="#DIV/0!"/>
  </r>
  <r>
    <x v="3"/>
    <s v="Clonmel"/>
    <n v="12"/>
    <s v="Moscowsowhat"/>
    <n v="9"/>
    <n v="1"/>
    <n v="3"/>
    <n v="65"/>
    <n v="13.5"/>
    <n v="1.59"/>
    <n v="1.5384615384615385"/>
    <n v="62.893081761006286"/>
    <e v="#DIV/0!"/>
    <e v="#DIV/0!"/>
    <e v="#DIV/0!"/>
    <e v="#DIV/0!"/>
    <e v="#DIV/0!"/>
    <e v="#DIV/0!"/>
    <e v="#DIV/0!"/>
  </r>
  <r>
    <x v="4"/>
    <s v="Stratford"/>
    <n v="3"/>
    <s v="Footloose"/>
    <n v="3"/>
    <n v="1"/>
    <n v="3"/>
    <n v="11"/>
    <n v="2.36"/>
    <n v="10.24"/>
    <n v="9.0909090909090917"/>
    <n v="9.765625"/>
    <n v="82.871865821276359"/>
    <n v="0.10969837593031614"/>
    <n v="0.11784005226889428"/>
    <n v="-0.10969837593031614"/>
    <n v="-0.11784005226889428"/>
    <e v="#DIV/0!"/>
    <e v="#DIV/0!"/>
  </r>
  <r>
    <x v="4"/>
    <s v="Stratford"/>
    <n v="7"/>
    <s v="Tension Time"/>
    <n v="8"/>
    <n v="1"/>
    <n v="3"/>
    <n v="80.930000000000007"/>
    <n v="12.81"/>
    <n v="91.48"/>
    <n v="1.2356357345854441"/>
    <n v="1.0931351114997814"/>
    <n v="82.871865821276359"/>
    <n v="1.4910195665803502E-2"/>
    <n v="1.3190666104432416E-2"/>
    <n v="-1.4910195665803502E-2"/>
    <n v="-1.3190666104432416E-2"/>
    <e v="#DIV/0!"/>
    <e v="#DIV/0!"/>
  </r>
  <r>
    <x v="4"/>
    <s v="Stratford"/>
    <n v="9"/>
    <s v="Wayfinder"/>
    <n v="4"/>
    <n v="1"/>
    <n v="3"/>
    <n v="2.5"/>
    <n v="1.39"/>
    <n v="2.50999999999999"/>
    <n v="40"/>
    <n v="39.84063745019936"/>
    <n v="82.871865821276359"/>
    <n v="0.482672854093391"/>
    <n v="0.48074985467469411"/>
    <n v="-0.482672854093391"/>
    <n v="-0.48074985467469411"/>
    <e v="#DIV/0!"/>
    <e v="#DIV/0!"/>
  </r>
  <r>
    <x v="4"/>
    <s v="Stratford"/>
    <n v="10"/>
    <s v="Winter Getaway"/>
    <n v="1"/>
    <n v="1"/>
    <n v="3"/>
    <n v="6.2"/>
    <n v="1.93"/>
    <n v="5.73"/>
    <n v="16.129032258064516"/>
    <n v="17.452006980802793"/>
    <n v="82.871865821276359"/>
    <n v="0.19462615084410928"/>
    <n v="0.21059025047704669"/>
    <n v="0.99181486470158087"/>
    <n v="0.97617004706130239"/>
    <e v="#DIV/0!"/>
    <e v="#DIV/0!"/>
  </r>
  <r>
    <x v="4"/>
    <s v="Stratford"/>
    <n v="2"/>
    <s v="Chance Finale"/>
    <n v="9"/>
    <n v="1"/>
    <n v="3"/>
    <n v="7.56"/>
    <n v="2.58"/>
    <n v="4.6799999999999899"/>
    <n v="13.227513227513228"/>
    <n v="21.367521367521412"/>
    <n v="82.871865821276359"/>
    <n v="0.1596140390520473"/>
    <n v="0.25783806308407692"/>
    <n v="-0.1596140390520473"/>
    <n v="-0.25783806308407692"/>
    <e v="#DIV/0!"/>
    <e v="#DIV/0!"/>
  </r>
  <r>
    <x v="4"/>
    <s v="Stratford"/>
    <n v="6"/>
    <s v="Love The Dream"/>
    <s v="pu"/>
    <n v="1"/>
    <n v="3"/>
    <n v="31.36"/>
    <n v="8.1999999999999993"/>
    <n v="37.590000000000003"/>
    <n v="3.1887755102040818"/>
    <n v="2.6602819898909282"/>
    <n v="82.871865821276359"/>
    <n v="3.8478384414332829E-2"/>
    <n v="3.2101147518847496E-2"/>
    <n v="-3.8478384414332829E-2"/>
    <n v="-3.2101147518847496E-2"/>
    <e v="#DIV/0!"/>
    <e v="#DIV/0!"/>
  </r>
  <r>
    <x v="5"/>
    <s v="Lingfield"/>
    <n v="7"/>
    <s v="Silent Echo"/>
    <n v="9"/>
    <n v="1"/>
    <n v="3"/>
    <n v="51.22"/>
    <n v="10.5"/>
    <n v="44.369999999999898"/>
    <n v="1.9523623584537291"/>
    <n v="2.2537750732476951"/>
    <n v="59.855938563518265"/>
    <n v="3.2617688491876379E-2"/>
    <n v="3.7653324420867967E-2"/>
    <n v="-3.2617688491876379E-2"/>
    <n v="-3.7653324420867967E-2"/>
    <e v="#DIV/0!"/>
    <e v="#DIV/0!"/>
  </r>
  <r>
    <x v="5"/>
    <s v="Lingfield"/>
    <n v="11"/>
    <s v="Mutafani"/>
    <n v="7"/>
    <n v="1"/>
    <n v="3"/>
    <n v="11.63"/>
    <n v="4.3"/>
    <n v="12.27"/>
    <n v="8.5984522785898534"/>
    <n v="8.1499592502037501"/>
    <n v="59.855938563518265"/>
    <n v="0.143652450950465"/>
    <n v="0.13615957657326064"/>
    <n v="-0.143652450950465"/>
    <n v="-0.13615957657326064"/>
    <e v="#DIV/0!"/>
    <e v="#DIV/0!"/>
  </r>
  <r>
    <x v="5"/>
    <s v="Lingfield"/>
    <n v="1"/>
    <s v="Gifted Master"/>
    <n v="2"/>
    <n v="1"/>
    <n v="3"/>
    <n v="24"/>
    <n v="7.2"/>
    <n v="23.48"/>
    <n v="4.166666666666667"/>
    <n v="4.2589437819420786"/>
    <n v="59.855938563518265"/>
    <n v="6.9611583523079501E-2"/>
    <n v="7.1153236991222654E-2"/>
    <n v="-6.9611583523079501E-2"/>
    <n v="-7.1153236991222654E-2"/>
    <e v="#DIV/0!"/>
    <e v="#DIV/0!"/>
  </r>
  <r>
    <x v="5"/>
    <s v="Lingfield"/>
    <n v="6"/>
    <s v="Silent Attack"/>
    <n v="13"/>
    <n v="1"/>
    <n v="3"/>
    <n v="44.81"/>
    <n v="12.5"/>
    <n v="35.64"/>
    <n v="2.2316447221602318"/>
    <n v="2.8058361391694726"/>
    <n v="59.855938563518265"/>
    <n v="3.728359751291916E-2"/>
    <n v="4.6876487220928957E-2"/>
    <n v="-3.728359751291916E-2"/>
    <n v="-4.6876487220928957E-2"/>
    <e v="#DIV/0!"/>
    <e v="#DIV/0!"/>
  </r>
  <r>
    <x v="5"/>
    <s v="Lingfield"/>
    <n v="3"/>
    <s v="War Glory"/>
    <n v="1"/>
    <n v="1"/>
    <n v="3"/>
    <n v="19"/>
    <n v="4.22"/>
    <n v="17.21"/>
    <n v="5.2631578947368425"/>
    <n v="5.8105752469494476"/>
    <n v="59.855938563518265"/>
    <n v="8.7930421292310948E-2"/>
    <n v="9.7076002588838334E-2"/>
    <n v="1.5510926315963651"/>
    <n v="1.542129961925768"/>
    <e v="#DIV/0!"/>
    <e v="#DIV/0!"/>
  </r>
  <r>
    <x v="5"/>
    <s v="Lingfield"/>
    <n v="5"/>
    <s v="Major Partnership"/>
    <n v="11"/>
    <n v="1"/>
    <n v="3"/>
    <n v="3.66"/>
    <n v="1.86"/>
    <n v="3.75"/>
    <n v="27.3224043715847"/>
    <n v="26.666666666666668"/>
    <n v="59.855938563518265"/>
    <n v="0.45646940015134096"/>
    <n v="0.44551413454770877"/>
    <n v="-0.45646940015134096"/>
    <n v="-0.44551413454770877"/>
    <e v="#DIV/0!"/>
    <e v="#DIV/0!"/>
  </r>
  <r>
    <x v="5"/>
    <s v="Lingfield"/>
    <n v="13"/>
    <s v="Revich"/>
    <n v="8"/>
    <n v="1"/>
    <n v="3"/>
    <n v="34"/>
    <n v="7.41"/>
    <n v="33.079999999999899"/>
    <n v="2.9411764705882355"/>
    <n v="3.0229746070133103"/>
    <n v="59.855938563518265"/>
    <n v="4.9137588369232592E-2"/>
    <n v="5.0504171842621313E-2"/>
    <n v="-4.9137588369232592E-2"/>
    <n v="-5.0504171842621313E-2"/>
    <e v="#DIV/0!"/>
    <e v="#DIV/0!"/>
  </r>
  <r>
    <x v="5"/>
    <s v="Lingfield"/>
    <n v="14"/>
    <s v="Almufti"/>
    <n v="6"/>
    <n v="1"/>
    <n v="3"/>
    <n v="13.55"/>
    <n v="4.0999999999999996"/>
    <n v="14.06"/>
    <n v="7.3800738007380069"/>
    <n v="7.1123755334281649"/>
    <n v="59.855938563518265"/>
    <n v="0.12329726970877548"/>
    <n v="0.11882489363825803"/>
    <n v="-0.12329726970877548"/>
    <n v="-0.11882489363825803"/>
    <e v="#DIV/0!"/>
    <e v="#DIV/0!"/>
  </r>
  <r>
    <x v="6"/>
    <s v="Clonmel"/>
    <n v="4"/>
    <s v="Billys Angel"/>
    <n v="1"/>
    <n v="1"/>
    <n v="4"/>
    <n v="9.99"/>
    <n v="2.86"/>
    <n v="0"/>
    <n v="10.01001001001001"/>
    <e v="#DIV/0!"/>
    <n v="21.769279704589074"/>
    <n v="0.45982274773656612"/>
    <e v="#DIV/0!"/>
    <n v="4.0511303721086946"/>
    <e v="#DIV/0!"/>
    <e v="#DIV/0!"/>
    <e v="#DIV/0!"/>
  </r>
  <r>
    <x v="6"/>
    <s v="Clonmel"/>
    <n v="9"/>
    <s v="Deauville Society"/>
    <n v="7"/>
    <n v="1"/>
    <n v="4"/>
    <n v="9.34"/>
    <n v="1.97"/>
    <n v="0"/>
    <n v="10.706638115631693"/>
    <e v="#DIV/0!"/>
    <n v="21.769279704589074"/>
    <n v="0.49182326015934641"/>
    <e v="#DIV/0!"/>
    <n v="-0.49182326015934641"/>
    <e v="#DIV/0!"/>
    <e v="#DIV/0!"/>
    <e v="#DIV/0!"/>
  </r>
  <r>
    <x v="6"/>
    <s v="Clonmel"/>
    <n v="6"/>
    <s v="Turpin Tale"/>
    <n v="12"/>
    <n v="1"/>
    <n v="4"/>
    <n v="95"/>
    <n v="12"/>
    <n v="0"/>
    <n v="1.0526315789473684"/>
    <e v="#DIV/0!"/>
    <n v="21.769279704589074"/>
    <n v="4.8353992104087314E-2"/>
    <e v="#DIV/0!"/>
    <n v="-4.8353992104087314E-2"/>
    <e v="#DIV/0!"/>
    <e v="#DIV/0!"/>
    <e v="#DIV/0!"/>
  </r>
  <r>
    <x v="7"/>
    <s v="Stratford"/>
    <n v="4"/>
    <s v="Mr Antolini"/>
    <n v="2"/>
    <n v="1"/>
    <n v="2"/>
    <n v="17.79"/>
    <n v="4.74"/>
    <n v="17.989999999999899"/>
    <n v="5.6211354693648117"/>
    <n v="5.5586436909394417"/>
    <n v="73.665511507331729"/>
    <n v="7.6306202921096328E-2"/>
    <n v="7.5457884934202954E-2"/>
    <n v="-7.6306202921096328E-2"/>
    <n v="-7.5457884934202954E-2"/>
    <e v="#DIV/0!"/>
    <e v="#DIV/0!"/>
  </r>
  <r>
    <x v="7"/>
    <s v="Stratford"/>
    <n v="5"/>
    <s v="Mr Caffrey"/>
    <n v="4"/>
    <n v="1"/>
    <n v="2"/>
    <n v="56.17"/>
    <n v="13"/>
    <n v="60"/>
    <n v="1.7803097739006586"/>
    <n v="1.6666666666666667"/>
    <n v="73.665511507331729"/>
    <n v="2.4167479970915142E-2"/>
    <n v="2.2624789166105063E-2"/>
    <n v="-2.4167479970915142E-2"/>
    <n v="-2.2624789166105063E-2"/>
    <e v="#DIV/0!"/>
    <e v="#DIV/0!"/>
  </r>
  <r>
    <x v="7"/>
    <s v="Stratford"/>
    <n v="3"/>
    <s v="Lisnagar Oscar"/>
    <n v="3"/>
    <n v="1"/>
    <n v="2"/>
    <n v="1.85"/>
    <n v="1.29"/>
    <n v="1.84"/>
    <n v="54.054054054054049"/>
    <n v="54.347826086956516"/>
    <n v="73.665511507331729"/>
    <n v="0.73377694592773168"/>
    <n v="0.7377648641121215"/>
    <n v="-0.73377694592773168"/>
    <n v="-0.7377648641121215"/>
    <e v="#DIV/0!"/>
    <e v="#DIV/0!"/>
  </r>
  <r>
    <x v="7"/>
    <s v="Stratford"/>
    <n v="2"/>
    <s v="Down The Highway"/>
    <n v="5"/>
    <n v="1"/>
    <n v="2"/>
    <n v="8.19"/>
    <n v="3.05"/>
    <n v="8.32"/>
    <n v="12.210012210012211"/>
    <n v="12.019230769230768"/>
    <n v="73.665511507331729"/>
    <n v="0.16574937118025687"/>
    <n v="0.16315953725556534"/>
    <n v="-0.16574937118025687"/>
    <n v="-0.16315953725556534"/>
    <e v="#DIV/0!"/>
    <e v="#DIV/0!"/>
  </r>
  <r>
    <x v="8"/>
    <s v="Lingfield"/>
    <n v="2"/>
    <s v="Crossing The Line"/>
    <n v="7"/>
    <n v="1"/>
    <n v="3"/>
    <n v="11.16"/>
    <n v="3.82"/>
    <n v="11.55"/>
    <n v="8.9605734767025087"/>
    <n v="8.6580086580086579"/>
    <n v="81.919499443041147"/>
    <n v="0.1093826688105293"/>
    <n v="0.10568922804549843"/>
    <n v="-0.1093826688105293"/>
    <n v="-0.10568922804549843"/>
    <e v="#DIV/0!"/>
    <e v="#DIV/0!"/>
  </r>
  <r>
    <x v="8"/>
    <s v="Lingfield"/>
    <n v="3"/>
    <s v="Lucymai"/>
    <n v="12"/>
    <n v="1"/>
    <n v="3"/>
    <n v="88.75"/>
    <n v="27"/>
    <n v="80.459999999999894"/>
    <n v="1.1267605633802817"/>
    <n v="1.2428535918468822"/>
    <n v="81.919499443041147"/>
    <n v="1.3754485452681769E-2"/>
    <n v="1.5171645338373212E-2"/>
    <n v="-1.3754485452681769E-2"/>
    <n v="-1.5171645338373212E-2"/>
    <e v="#DIV/0!"/>
    <e v="#DIV/0!"/>
  </r>
  <r>
    <x v="8"/>
    <s v="Lingfield"/>
    <n v="9"/>
    <s v="Coral Beach"/>
    <n v="4"/>
    <n v="1"/>
    <n v="3"/>
    <n v="15.06"/>
    <n v="4.5999999999999996"/>
    <n v="15.98"/>
    <n v="6.6401062416998666"/>
    <n v="6.2578222778473087"/>
    <n v="81.919499443041147"/>
    <n v="8.105647967632848E-2"/>
    <n v="7.6389898868930342E-2"/>
    <n v="-8.105647967632848E-2"/>
    <n v="-7.6389898868930342E-2"/>
    <e v="#DIV/0!"/>
    <e v="#DIV/0!"/>
  </r>
  <r>
    <x v="8"/>
    <s v="Lingfield"/>
    <n v="8"/>
    <s v="Chaleur"/>
    <n v="2"/>
    <n v="1"/>
    <n v="3"/>
    <n v="10.83"/>
    <n v="3.3"/>
    <n v="10.98"/>
    <n v="9.2336103416435833"/>
    <n v="9.1074681238615653"/>
    <n v="81.919499443041147"/>
    <n v="0.11271565871888338"/>
    <n v="0.11117582731561992"/>
    <n v="-0.11271565871888338"/>
    <n v="-0.11117582731561992"/>
    <e v="#DIV/0!"/>
    <e v="#DIV/0!"/>
  </r>
  <r>
    <x v="8"/>
    <s v="Lingfield"/>
    <n v="7"/>
    <s v="California Love"/>
    <n v="5"/>
    <n v="1"/>
    <n v="3"/>
    <n v="34"/>
    <n v="9.6"/>
    <n v="37.299999999999898"/>
    <n v="2.9411764705882355"/>
    <n v="2.6809651474530907"/>
    <n v="81.919499443041147"/>
    <n v="3.5903252468397269E-2"/>
    <n v="3.2726825306313954E-2"/>
    <n v="-3.5903252468397269E-2"/>
    <n v="-3.2726825306313954E-2"/>
    <e v="#DIV/0!"/>
    <e v="#DIV/0!"/>
  </r>
  <r>
    <x v="8"/>
    <s v="Lingfield"/>
    <n v="5"/>
    <s v="Rock On Baileys"/>
    <n v="11"/>
    <n v="1"/>
    <n v="3"/>
    <n v="109.81"/>
    <n v="40.340000000000003"/>
    <n v="140.09"/>
    <n v="0.91066387396411985"/>
    <n v="0.71382682561210653"/>
    <n v="81.919499443041147"/>
    <n v="1.1116570293466049E-2"/>
    <n v="8.7137596111464561E-3"/>
    <n v="-1.1116570293466049E-2"/>
    <n v="-8.7137596111464561E-3"/>
    <e v="#DIV/0!"/>
    <e v="#DIV/0!"/>
  </r>
  <r>
    <x v="8"/>
    <s v="Lingfield"/>
    <n v="6"/>
    <s v="Solar Gold"/>
    <n v="8"/>
    <n v="1"/>
    <n v="3"/>
    <n v="12.09"/>
    <n v="3.97"/>
    <n v="12.47"/>
    <n v="8.2712985938792389"/>
    <n v="8.019246190858059"/>
    <n v="81.919499443041147"/>
    <n v="0.10096861736356551"/>
    <n v="9.7891787002847383E-2"/>
    <n v="-0.10096861736356551"/>
    <n v="-9.7891787002847383E-2"/>
    <e v="#DIV/0!"/>
    <e v="#DIV/0!"/>
  </r>
  <r>
    <x v="8"/>
    <s v="Lingfield"/>
    <n v="1"/>
    <s v="Breathtaking Look"/>
    <n v="10"/>
    <n v="1"/>
    <n v="3"/>
    <n v="9.15"/>
    <n v="3.05"/>
    <n v="8.07"/>
    <n v="10.928961748633879"/>
    <n v="12.391573729863692"/>
    <n v="81.919499443041147"/>
    <n v="0.13341099277874394"/>
    <n v="0.1512652520353788"/>
    <n v="-0.13341099277874394"/>
    <n v="-0.1512652520353788"/>
    <e v="#DIV/0!"/>
    <e v="#DIV/0!"/>
  </r>
  <r>
    <x v="8"/>
    <s v="Lingfield"/>
    <n v="10"/>
    <s v="Muchly"/>
    <n v="9"/>
    <n v="1"/>
    <n v="3"/>
    <n v="14.69"/>
    <n v="4.5999999999999996"/>
    <n v="15.44"/>
    <n v="6.8073519400953035"/>
    <n v="6.4766839378238341"/>
    <n v="81.919499443041147"/>
    <n v="8.3098065617801711E-2"/>
    <n v="7.9061566316418849E-2"/>
    <n v="-8.3098065617801711E-2"/>
    <n v="-7.9061566316418849E-2"/>
    <e v="#DIV/0!"/>
    <e v="#DIV/0!"/>
  </r>
  <r>
    <x v="8"/>
    <s v="Lingfield"/>
    <n v="11"/>
    <s v="Scentasia"/>
    <n v="1"/>
    <n v="1"/>
    <n v="3"/>
    <n v="13.5"/>
    <n v="4.3"/>
    <n v="14.42"/>
    <n v="7.4074074074074074"/>
    <n v="6.934812760055479"/>
    <n v="81.919499443041147"/>
    <n v="9.0423006216704224E-2"/>
    <n v="8.4653993337413802E-2"/>
    <n v="1.1076818261546268"/>
    <n v="1.1133354587763313"/>
    <e v="#DIV/0!"/>
    <e v="#DIV/0!"/>
  </r>
  <r>
    <x v="8"/>
    <s v="Lingfield"/>
    <n v="12"/>
    <s v="Shes Got You"/>
    <n v="3"/>
    <n v="1"/>
    <n v="3"/>
    <n v="5.35"/>
    <n v="2.02"/>
    <n v="5.00999999999999"/>
    <n v="18.691588785046729"/>
    <n v="19.960079840319402"/>
    <n v="81.919499443041147"/>
    <n v="0.2281702026028985"/>
    <n v="0.24365480717076038"/>
    <n v="-0.2281702026028985"/>
    <n v="-0.24365480717076038"/>
    <e v="#DIV/0!"/>
    <e v="#DIV/0!"/>
  </r>
  <r>
    <x v="9"/>
    <s v="Clonmel"/>
    <n v="2"/>
    <s v="Drumacoo"/>
    <n v="6"/>
    <n v="1"/>
    <n v="3"/>
    <n v="30"/>
    <n v="7.65"/>
    <n v="35.71"/>
    <n v="3.3333333333333335"/>
    <n v="2.8003360403248387"/>
    <e v="#DIV/0!"/>
    <e v="#DIV/0!"/>
    <e v="#DIV/0!"/>
    <e v="#DIV/0!"/>
    <e v="#DIV/0!"/>
    <e v="#DIV/0!"/>
    <e v="#DIV/0!"/>
  </r>
  <r>
    <x v="9"/>
    <s v="Clonmel"/>
    <n v="3"/>
    <s v="Freewheelin Dylan"/>
    <n v="3"/>
    <n v="1"/>
    <n v="3"/>
    <n v="3.3"/>
    <n v="1.51"/>
    <n v="3.1899999999999902"/>
    <n v="30.303030303030305"/>
    <n v="31.347962382445239"/>
    <e v="#DIV/0!"/>
    <e v="#DIV/0!"/>
    <e v="#DIV/0!"/>
    <e v="#DIV/0!"/>
    <e v="#DIV/0!"/>
    <e v="#DIV/0!"/>
    <e v="#DIV/0!"/>
  </r>
  <r>
    <x v="9"/>
    <s v="Clonmel"/>
    <n v="1"/>
    <s v="High Sparrow"/>
    <n v="1"/>
    <n v="1"/>
    <n v="3"/>
    <n v="6"/>
    <n v="2.08"/>
    <n v="6.2999999999999901"/>
    <n v="16.666666666666668"/>
    <n v="15.873015873015898"/>
    <e v="#DIV/0!"/>
    <e v="#DIV/0!"/>
    <e v="#DIV/0!"/>
    <e v="#DIV/0!"/>
    <e v="#DIV/0!"/>
    <e v="#DIV/0!"/>
    <e v="#DIV/0!"/>
  </r>
  <r>
    <x v="9"/>
    <s v="Clonmel"/>
    <n v="4"/>
    <s v="Thegoaheadman"/>
    <n v="4"/>
    <n v="1"/>
    <n v="3"/>
    <n v="12.95"/>
    <n v="3.5"/>
    <n v="13.47"/>
    <n v="7.7220077220077226"/>
    <n v="7.4239049740163319"/>
    <e v="#DIV/0!"/>
    <e v="#DIV/0!"/>
    <e v="#DIV/0!"/>
    <e v="#DIV/0!"/>
    <e v="#DIV/0!"/>
    <e v="#DIV/0!"/>
    <e v="#DIV/0!"/>
  </r>
  <r>
    <x v="10"/>
    <s v="Stratford"/>
    <n v="7"/>
    <s v="Prerogative"/>
    <n v="7"/>
    <n v="1"/>
    <n v="3"/>
    <n v="397.56"/>
    <n v="32"/>
    <n v="340"/>
    <n v="0.2515343595935205"/>
    <n v="0.29411764705882354"/>
    <n v="45.997108497162614"/>
    <n v="5.4684819940157038E-3"/>
    <n v="6.3942638280614214E-3"/>
    <n v="-5.4684819940157038E-3"/>
    <n v="-6.3942638280614214E-3"/>
    <e v="#DIV/0!"/>
    <e v="#DIV/0!"/>
  </r>
  <r>
    <x v="10"/>
    <s v="Stratford"/>
    <n v="4"/>
    <s v="Goldslinger"/>
    <n v="4"/>
    <n v="1"/>
    <n v="3"/>
    <n v="18.440000000000001"/>
    <n v="2.76"/>
    <n v="19.149999999999899"/>
    <n v="5.4229934924078087"/>
    <n v="5.2219321148825344"/>
    <n v="45.997108497162614"/>
    <n v="0.11789857383627347"/>
    <n v="0.11352739955827126"/>
    <n v="-0.11789857383627347"/>
    <n v="-0.11352739955827126"/>
    <e v="#DIV/0!"/>
    <e v="#DIV/0!"/>
  </r>
  <r>
    <x v="10"/>
    <s v="Stratford"/>
    <n v="2"/>
    <s v="Ballyellis"/>
    <n v="1"/>
    <n v="1"/>
    <n v="3"/>
    <n v="2.48"/>
    <n v="1.1499999999999999"/>
    <n v="2.4300000000000002"/>
    <n v="40.322580645161288"/>
    <n v="41.152263374485592"/>
    <n v="45.997108497162614"/>
    <n v="0.87663294416971094"/>
    <n v="0.89467065907032217"/>
    <n v="1.2714684222237487"/>
    <n v="1.2537914616211496"/>
    <e v="#DIV/0!"/>
    <e v="#DIV/0!"/>
  </r>
  <r>
    <x v="11"/>
    <s v="Lingfield"/>
    <n v="2"/>
    <s v="Convertible"/>
    <n v="4"/>
    <n v="1"/>
    <n v="3"/>
    <n v="7.56"/>
    <n v="2.0299999999999998"/>
    <n v="7.5599999999999898"/>
    <n v="13.227513227513228"/>
    <n v="13.227513227513246"/>
    <n v="89.791284147708154"/>
    <n v="0.14731399993961272"/>
    <n v="0.14731399993961292"/>
    <n v="-0.14731399993961272"/>
    <n v="-0.14731399993961292"/>
    <e v="#DIV/0!"/>
    <e v="#DIV/0!"/>
  </r>
  <r>
    <x v="11"/>
    <s v="Lingfield"/>
    <n v="5"/>
    <s v="King Of Athens"/>
    <n v="1"/>
    <n v="1"/>
    <n v="3"/>
    <n v="3.4"/>
    <n v="1.36"/>
    <n v="3.2999999999999901"/>
    <n v="29.411764705882355"/>
    <n v="30.303030303030393"/>
    <n v="89.791284147708154"/>
    <n v="0.32755701163043299"/>
    <n v="0.33748298167984103"/>
    <n v="0.77041409135477834"/>
    <n v="0.76068664070635839"/>
    <e v="#DIV/0!"/>
    <e v="#DIV/0!"/>
  </r>
  <r>
    <x v="11"/>
    <s v="Lingfield"/>
    <n v="1"/>
    <s v="Lexington Rebel"/>
    <n v="2"/>
    <n v="1"/>
    <n v="3"/>
    <n v="2.57"/>
    <n v="1.21"/>
    <n v="2.5699999999999901"/>
    <n v="38.910505836575879"/>
    <n v="38.910505836576029"/>
    <n v="89.791284147708154"/>
    <n v="0.43334390643714876"/>
    <n v="0.43334390643715043"/>
    <n v="-0.43334390643714876"/>
    <n v="-0.43334390643715043"/>
    <e v="#DIV/0!"/>
    <e v="#DIV/0!"/>
  </r>
  <r>
    <x v="11"/>
    <s v="Lingfield"/>
    <n v="7"/>
    <s v="Son Of Red"/>
    <n v="6"/>
    <n v="1"/>
    <n v="3"/>
    <n v="60"/>
    <n v="8.06"/>
    <n v="0"/>
    <n v="1.6666666666666667"/>
    <e v="#DIV/0!"/>
    <n v="89.791284147708154"/>
    <n v="1.8561563992391204E-2"/>
    <e v="#DIV/0!"/>
    <n v="-1.8561563992391204E-2"/>
    <e v="#DIV/0!"/>
    <e v="#DIV/0!"/>
    <e v="#DIV/0!"/>
  </r>
  <r>
    <x v="11"/>
    <s v="Lingfield"/>
    <n v="4"/>
    <s v="Inhalation"/>
    <n v="3"/>
    <n v="1"/>
    <n v="3"/>
    <n v="24.82"/>
    <n v="5.8"/>
    <n v="0"/>
    <n v="4.0290088638195005"/>
    <e v="#DIV/0!"/>
    <n v="89.791284147708154"/>
    <n v="4.4870823511018218E-2"/>
    <e v="#DIV/0!"/>
    <n v="-4.4870823511018218E-2"/>
    <e v="#DIV/0!"/>
    <e v="#DIV/0!"/>
    <e v="#DIV/0!"/>
  </r>
  <r>
    <x v="11"/>
    <s v="Lingfield"/>
    <n v="8"/>
    <s v="Surrey Flame"/>
    <n v="8"/>
    <n v="1"/>
    <n v="3"/>
    <n v="39.28"/>
    <n v="7.4"/>
    <n v="0"/>
    <n v="2.5458248472505089"/>
    <e v="#DIV/0!"/>
    <n v="89.791284147708154"/>
    <n v="2.8352694489395928E-2"/>
    <e v="#DIV/0!"/>
    <n v="-2.8352694489395928E-2"/>
    <e v="#DIV/0!"/>
    <e v="#DIV/0!"/>
    <e v="#DIV/0!"/>
  </r>
  <r>
    <x v="12"/>
    <s v="Clonmel"/>
    <n v="5"/>
    <s v="Bee A Beneficiary"/>
    <n v="3"/>
    <n v="1"/>
    <n v="2"/>
    <n v="23.19"/>
    <n v="5.3"/>
    <n v="22.6999999999999"/>
    <n v="4.3122035360068995"/>
    <n v="4.4052863436123539"/>
    <n v="32.089981313784676"/>
    <n v="0.13437849944008959"/>
    <n v="0.13727918070553705"/>
    <n v="-0.13437849944008959"/>
    <n v="-0.13727918070553705"/>
    <e v="#DIV/0!"/>
    <e v="#DIV/0!"/>
  </r>
  <r>
    <x v="12"/>
    <s v="Clonmel"/>
    <n v="3"/>
    <s v="The Caddy Rose"/>
    <n v="2"/>
    <n v="1"/>
    <n v="2"/>
    <n v="3.6"/>
    <n v="1.74"/>
    <n v="3.6699999999999902"/>
    <n v="27.777777777777779"/>
    <n v="27.247956403269828"/>
    <n v="32.089981313784676"/>
    <n v="0.8656215005599105"/>
    <n v="0.84911100872362022"/>
    <n v="-0.8656215005599105"/>
    <n v="-0.84911100872362022"/>
    <e v="#DIV/0!"/>
    <e v="#DIV/0!"/>
  </r>
  <r>
    <x v="13"/>
    <s v="Stratford"/>
    <n v="13"/>
    <s v="Atlantic Storm"/>
    <n v="4"/>
    <n v="1"/>
    <n v="3"/>
    <n v="23.61"/>
    <n v="5.5"/>
    <n v="25.1099999999999"/>
    <n v="4.2354934349851758"/>
    <n v="3.9824771007566864"/>
    <n v="72.569271694116281"/>
    <n v="5.8364833160211779E-2"/>
    <n v="5.4878283986961589E-2"/>
    <n v="-5.8364833160211779E-2"/>
    <n v="-5.4878283986961589E-2"/>
    <e v="#DIV/0!"/>
    <e v="#DIV/0!"/>
  </r>
  <r>
    <x v="13"/>
    <s v="Stratford"/>
    <n v="10"/>
    <s v="Rocco"/>
    <n v="1"/>
    <n v="1"/>
    <n v="3"/>
    <n v="10"/>
    <n v="3.25"/>
    <n v="9.81"/>
    <n v="10"/>
    <n v="10.19367991845056"/>
    <n v="72.569271694116281"/>
    <n v="0.13779937109126"/>
    <n v="0.14046826818680935"/>
    <n v="1.2153904530249133"/>
    <n v="1.2127749338712748"/>
    <e v="#DIV/0!"/>
    <e v="#DIV/0!"/>
  </r>
  <r>
    <x v="13"/>
    <s v="Stratford"/>
    <n v="4"/>
    <s v="Bennys King"/>
    <n v="6"/>
    <n v="1"/>
    <n v="3"/>
    <n v="4.0999999999999996"/>
    <n v="2.12"/>
    <n v="4.3099999999999898"/>
    <n v="24.390243902439025"/>
    <n v="23.201856148491935"/>
    <n v="72.569271694116281"/>
    <n v="0.33609602705185365"/>
    <n v="0.31972011854120724"/>
    <n v="-0.33609602705185365"/>
    <n v="-0.31972011854120724"/>
    <e v="#DIV/0!"/>
    <e v="#DIV/0!"/>
  </r>
  <r>
    <x v="13"/>
    <s v="Stratford"/>
    <n v="7"/>
    <s v="Marienstar"/>
    <s v="pu"/>
    <n v="1"/>
    <n v="3"/>
    <n v="28"/>
    <n v="8"/>
    <n v="29.34"/>
    <n v="3.5714285714285716"/>
    <n v="3.4083162917518748"/>
    <n v="72.569271694116281"/>
    <n v="4.9214061104021434E-2"/>
    <n v="4.6966384148350381E-2"/>
    <n v="-4.9214061104021434E-2"/>
    <n v="-4.6966384148350381E-2"/>
    <e v="#DIV/0!"/>
    <e v="#DIV/0!"/>
  </r>
  <r>
    <x v="13"/>
    <s v="Stratford"/>
    <n v="5"/>
    <s v="Timoteo"/>
    <n v="8"/>
    <n v="1"/>
    <n v="3"/>
    <n v="9.2899999999999991"/>
    <n v="2.76"/>
    <n v="9.0399999999999903"/>
    <n v="10.764262648008613"/>
    <n v="11.06194690265488"/>
    <n v="72.569271694116281"/>
    <n v="0.14833086231567277"/>
    <n v="0.15243293262307539"/>
    <n v="-0.14833086231567277"/>
    <n v="-0.15243293262307539"/>
    <e v="#DIV/0!"/>
    <e v="#DIV/0!"/>
  </r>
  <r>
    <x v="13"/>
    <s v="Stratford"/>
    <n v="12"/>
    <s v="Rose Sea Has"/>
    <n v="9"/>
    <n v="1"/>
    <n v="3"/>
    <n v="5.0999999999999996"/>
    <n v="2.52"/>
    <n v="5.0599999999999898"/>
    <n v="19.607843137254903"/>
    <n v="19.76284584980241"/>
    <n v="72.569271694116281"/>
    <n v="0.2701948452769804"/>
    <n v="0.27233077290762903"/>
    <n v="-0.2701948452769804"/>
    <n v="-0.27233077290762903"/>
    <e v="#DIV/0!"/>
    <e v="#DIV/0!"/>
  </r>
  <r>
    <x v="14"/>
    <s v="Lingfield"/>
    <n v="14"/>
    <s v="Invitation"/>
    <n v="8"/>
    <n v="1"/>
    <n v="3"/>
    <n v="47.99"/>
    <n v="11"/>
    <n v="75"/>
    <n v="2.0837674515524065"/>
    <n v="1.3333333333333333"/>
    <e v="#DIV/0!"/>
    <e v="#DIV/0!"/>
    <e v="#DIV/0!"/>
    <e v="#DIV/0!"/>
    <e v="#DIV/0!"/>
    <e v="#DIV/0!"/>
    <e v="#DIV/0!"/>
  </r>
  <r>
    <x v="14"/>
    <s v="Lingfield"/>
    <n v="10"/>
    <s v="Delphinia"/>
    <n v="1"/>
    <n v="1"/>
    <n v="3"/>
    <n v="1.9"/>
    <n v="1.18"/>
    <n v="1.82"/>
    <n v="52.631578947368425"/>
    <n v="54.945054945054942"/>
    <e v="#DIV/0!"/>
    <e v="#DIV/0!"/>
    <e v="#DIV/0!"/>
    <e v="#DIV/0!"/>
    <e v="#DIV/0!"/>
    <e v="#DIV/0!"/>
    <e v="#DIV/0!"/>
  </r>
  <r>
    <x v="14"/>
    <s v="Lingfield"/>
    <n v="9"/>
    <s v="Rasima"/>
    <n v="12"/>
    <n v="1"/>
    <n v="3"/>
    <n v="21"/>
    <n v="4.38"/>
    <n v="25.2899999999999"/>
    <n v="4.7619047619047619"/>
    <n v="3.9541320680110874"/>
    <e v="#DIV/0!"/>
    <e v="#DIV/0!"/>
    <e v="#DIV/0!"/>
    <e v="#DIV/0!"/>
    <e v="#DIV/0!"/>
    <e v="#DIV/0!"/>
    <e v="#DIV/0!"/>
  </r>
  <r>
    <x v="14"/>
    <s v="Lingfield"/>
    <n v="2"/>
    <s v="Hameem"/>
    <n v="2"/>
    <n v="1"/>
    <n v="3"/>
    <n v="8.57"/>
    <n v="2.2799999999999998"/>
    <n v="8.0999999999999908"/>
    <n v="11.668611435239207"/>
    <n v="12.345679012345693"/>
    <e v="#DIV/0!"/>
    <e v="#DIV/0!"/>
    <e v="#DIV/0!"/>
    <e v="#DIV/0!"/>
    <e v="#DIV/0!"/>
    <e v="#DIV/0!"/>
    <e v="#DIV/0!"/>
  </r>
  <r>
    <x v="14"/>
    <s v="Lingfield"/>
    <n v="1"/>
    <s v="Dance Legend"/>
    <n v="9"/>
    <n v="1"/>
    <n v="3"/>
    <n v="70.81"/>
    <n v="11"/>
    <n v="95"/>
    <n v="1.4122299110295156"/>
    <n v="1.0526315789473684"/>
    <e v="#DIV/0!"/>
    <e v="#DIV/0!"/>
    <e v="#DIV/0!"/>
    <e v="#DIV/0!"/>
    <e v="#DIV/0!"/>
    <e v="#DIV/0!"/>
    <e v="#DIV/0!"/>
  </r>
  <r>
    <x v="14"/>
    <s v="Lingfield"/>
    <n v="8"/>
    <s v="Nkosikazi"/>
    <n v="3"/>
    <n v="1"/>
    <n v="3"/>
    <n v="19.5"/>
    <n v="3.8"/>
    <n v="20.9499999999999"/>
    <n v="5.1282051282051286"/>
    <n v="4.7732696897374929"/>
    <e v="#DIV/0!"/>
    <e v="#DIV/0!"/>
    <e v="#DIV/0!"/>
    <e v="#DIV/0!"/>
    <e v="#DIV/0!"/>
    <e v="#DIV/0!"/>
    <e v="#DIV/0!"/>
  </r>
  <r>
    <x v="14"/>
    <s v="Lingfield"/>
    <n v="11"/>
    <s v="Expressionism"/>
    <n v="4"/>
    <n v="1"/>
    <n v="3"/>
    <n v="8.1300000000000008"/>
    <n v="2.4900000000000002"/>
    <n v="9.6699999999999893"/>
    <n v="12.300123001230011"/>
    <n v="10.34126163391935"/>
    <e v="#DIV/0!"/>
    <e v="#DIV/0!"/>
    <e v="#DIV/0!"/>
    <e v="#DIV/0!"/>
    <e v="#DIV/0!"/>
    <e v="#DIV/0!"/>
    <e v="#DIV/0!"/>
  </r>
  <r>
    <x v="15"/>
    <s v="Clonmel"/>
    <n v="4"/>
    <s v="Indian Music"/>
    <s v="pu"/>
    <n v="1"/>
    <n v="3"/>
    <n v="5"/>
    <n v="1.84"/>
    <n v="4.99"/>
    <n v="20"/>
    <n v="20.040080160320642"/>
    <n v="61.584187414900398"/>
    <n v="0.32475868951972187"/>
    <n v="0.32540950853679546"/>
    <n v="-0.32475868951972187"/>
    <n v="-0.32540950853679546"/>
    <e v="#DIV/0!"/>
    <e v="#DIV/0!"/>
  </r>
  <r>
    <x v="15"/>
    <s v="Clonmel"/>
    <n v="6"/>
    <s v="Kavanaghs Corner"/>
    <n v="1"/>
    <n v="1"/>
    <n v="3"/>
    <n v="6.01"/>
    <n v="2"/>
    <n v="5.9199999999999902"/>
    <n v="16.638935108153078"/>
    <n v="16.89189189189192"/>
    <n v="61.584187414900398"/>
    <n v="0.27018193803637425"/>
    <n v="0.27428943371598175"/>
    <n v="1.3265392793709903"/>
    <n v="1.3225139336049749"/>
    <e v="#DIV/0!"/>
    <e v="#DIV/0!"/>
  </r>
  <r>
    <x v="15"/>
    <s v="Clonmel"/>
    <n v="7"/>
    <s v="Thinkitplanitdoit"/>
    <n v="8"/>
    <n v="1"/>
    <n v="3"/>
    <n v="25.12"/>
    <n v="5.62"/>
    <n v="27.3"/>
    <n v="3.9808917197452227"/>
    <n v="3.6630036630036629"/>
    <n v="61.584187414900398"/>
    <n v="6.4641458901218515E-2"/>
    <n v="5.9479613465150516E-2"/>
    <n v="-6.4641458901218515E-2"/>
    <n v="-5.9479613465150516E-2"/>
    <e v="#DIV/0!"/>
    <e v="#DIV/0!"/>
  </r>
  <r>
    <x v="15"/>
    <s v="Clonmel"/>
    <n v="2"/>
    <s v="Dontdooddson"/>
    <n v="6"/>
    <n v="1"/>
    <n v="3"/>
    <n v="4.7699999999999996"/>
    <n v="1.91"/>
    <n v="4.62"/>
    <n v="20.964360587002098"/>
    <n v="21.645021645021643"/>
    <n v="61.584187414900398"/>
    <n v="0.34041791354268541"/>
    <n v="0.35147044320316212"/>
    <n v="-0.34041791354268541"/>
    <n v="-0.35147044320316212"/>
    <e v="#DIV/0!"/>
    <e v="#DIV/0!"/>
  </r>
  <r>
    <x v="16"/>
    <s v="Stratford"/>
    <n v="2"/>
    <s v="Adjourned"/>
    <n v="2"/>
    <n v="1"/>
    <n v="3"/>
    <n v="4.9000000000000004"/>
    <n v="1.62"/>
    <n v="0"/>
    <n v="20.408163265306122"/>
    <e v="#DIV/0!"/>
    <n v="90.772829107885343"/>
    <n v="0.22482678424675523"/>
    <e v="#DIV/0!"/>
    <n v="-0.22482678424675523"/>
    <e v="#DIV/0!"/>
    <e v="#DIV/0!"/>
    <e v="#DIV/0!"/>
  </r>
  <r>
    <x v="16"/>
    <s v="Stratford"/>
    <n v="9"/>
    <s v="Pinnacle Peak"/>
    <n v="6"/>
    <n v="1"/>
    <n v="3"/>
    <n v="73.14"/>
    <n v="10.85"/>
    <n v="0"/>
    <n v="1.3672409078479628"/>
    <e v="#DIV/0!"/>
    <n v="90.772829107885343"/>
    <n v="1.5062226453501514E-2"/>
    <e v="#DIV/0!"/>
    <n v="-1.5062226453501514E-2"/>
    <e v="#DIV/0!"/>
    <e v="#DIV/0!"/>
    <e v="#DIV/0!"/>
  </r>
  <r>
    <x v="16"/>
    <s v="Stratford"/>
    <n v="1"/>
    <s v="The Ravens Return"/>
    <n v="4"/>
    <n v="1"/>
    <n v="3"/>
    <n v="11"/>
    <n v="2.2200000000000002"/>
    <n v="0"/>
    <n v="9.0909090909090917"/>
    <e v="#DIV/0!"/>
    <n v="90.772829107885343"/>
    <n v="0.10015011298264553"/>
    <e v="#DIV/0!"/>
    <n v="-0.10015011298264553"/>
    <e v="#DIV/0!"/>
    <e v="#DIV/0!"/>
    <e v="#DIV/0!"/>
  </r>
  <r>
    <x v="16"/>
    <s v="Stratford"/>
    <n v="11"/>
    <s v="Spirit Of Waterloo"/>
    <s v="pu"/>
    <n v="1"/>
    <n v="3"/>
    <n v="42.93"/>
    <n v="7.6"/>
    <n v="0"/>
    <n v="2.3293733985557883"/>
    <e v="#DIV/0!"/>
    <n v="90.772829107885343"/>
    <n v="2.566157099485443E-2"/>
    <e v="#DIV/0!"/>
    <n v="-2.566157099485443E-2"/>
    <e v="#DIV/0!"/>
    <e v="#DIV/0!"/>
    <e v="#DIV/0!"/>
  </r>
  <r>
    <x v="16"/>
    <s v="Stratford"/>
    <n v="10"/>
    <s v="Sheshoon Sonny"/>
    <n v="3"/>
    <n v="1"/>
    <n v="3"/>
    <n v="2.52"/>
    <n v="1.36"/>
    <n v="0"/>
    <n v="39.682539682539684"/>
    <e v="#DIV/0!"/>
    <n v="90.772829107885343"/>
    <n v="0.43716319159091299"/>
    <e v="#DIV/0!"/>
    <n v="-0.43716319159091299"/>
    <e v="#DIV/0!"/>
    <e v="#DIV/0!"/>
    <e v="#DIV/0!"/>
  </r>
  <r>
    <x v="16"/>
    <s v="Stratford"/>
    <n v="7"/>
    <s v="Highate Hill"/>
    <n v="10"/>
    <n v="1"/>
    <n v="3"/>
    <n v="110.71"/>
    <n v="16.46"/>
    <n v="0"/>
    <n v="0.90326077138469885"/>
    <e v="#DIV/0!"/>
    <n v="90.772829107885343"/>
    <n v="9.9507835137666052E-3"/>
    <e v="#DIV/0!"/>
    <n v="-9.9507835137666052E-3"/>
    <e v="#DIV/0!"/>
    <e v="#DIV/0!"/>
    <e v="#DIV/0!"/>
  </r>
  <r>
    <x v="16"/>
    <s v="Stratford"/>
    <n v="5"/>
    <s v="Eaglehill"/>
    <n v="5"/>
    <n v="1"/>
    <n v="3"/>
    <n v="36.96"/>
    <n v="7.2"/>
    <n v="0"/>
    <n v="2.7056277056277054"/>
    <e v="#DIV/0!"/>
    <n v="90.772829107885343"/>
    <n v="2.9806581244834974E-2"/>
    <e v="#DIV/0!"/>
    <n v="-2.9806581244834974E-2"/>
    <e v="#DIV/0!"/>
    <e v="#DIV/0!"/>
    <e v="#DIV/0!"/>
  </r>
  <r>
    <x v="16"/>
    <s v="Stratford"/>
    <n v="3"/>
    <s v="Alnadam"/>
    <n v="8"/>
    <n v="1"/>
    <n v="3"/>
    <n v="7"/>
    <n v="2.82"/>
    <n v="0"/>
    <n v="14.285714285714286"/>
    <e v="#DIV/0!"/>
    <n v="90.772829107885343"/>
    <n v="0.15737874897272869"/>
    <e v="#DIV/0!"/>
    <n v="-0.15737874897272869"/>
    <e v="#DIV/0!"/>
    <e v="#DIV/0!"/>
    <e v="#DIV/0!"/>
  </r>
  <r>
    <x v="17"/>
    <s v="Lingfield"/>
    <n v="2"/>
    <s v="Napping"/>
    <n v="11"/>
    <n v="1"/>
    <n v="3"/>
    <n v="10.64"/>
    <n v="3.65"/>
    <n v="10.98"/>
    <n v="9.3984962406015029"/>
    <n v="9.1074681238615653"/>
    <n v="54.833217153750951"/>
    <n v="0.17140151040651797"/>
    <n v="0.16609399551232706"/>
    <n v="-0.17140151040651797"/>
    <n v="-0.16609399551232706"/>
    <e v="#DIV/0!"/>
    <e v="#DIV/0!"/>
  </r>
  <r>
    <x v="17"/>
    <s v="Lingfield"/>
    <n v="4"/>
    <s v="Incentive"/>
    <n v="9"/>
    <n v="1"/>
    <n v="3"/>
    <n v="19"/>
    <n v="5.93"/>
    <n v="22.16"/>
    <n v="5.2631578947368425"/>
    <n v="4.512635379061372"/>
    <n v="54.833217153750951"/>
    <n v="9.5984845827650073E-2"/>
    <n v="8.2297476115764948E-2"/>
    <n v="-9.5984845827650073E-2"/>
    <n v="-8.2297476115764948E-2"/>
    <e v="#DIV/0!"/>
    <e v="#DIV/0!"/>
  </r>
  <r>
    <x v="17"/>
    <s v="Lingfield"/>
    <n v="7"/>
    <s v="Wordismybond"/>
    <n v="10"/>
    <n v="1"/>
    <n v="3"/>
    <n v="26.75"/>
    <n v="8.08"/>
    <n v="24.16"/>
    <n v="3.7383177570093458"/>
    <n v="4.1390728476821188"/>
    <n v="54.833217153750951"/>
    <n v="6.8176152176648644E-2"/>
    <n v="7.5484771139294332E-2"/>
    <n v="-6.8176152176648644E-2"/>
    <n v="-7.5484771139294332E-2"/>
    <e v="#DIV/0!"/>
    <e v="#DIV/0!"/>
  </r>
  <r>
    <x v="17"/>
    <s v="Lingfield"/>
    <n v="8"/>
    <s v="Good Luck Charm"/>
    <n v="2"/>
    <n v="1"/>
    <n v="3"/>
    <n v="29.02"/>
    <n v="8.4"/>
    <n v="28.809999999999899"/>
    <n v="3.4458993797381119"/>
    <n v="3.4710170079833511"/>
    <n v="54.833217153750951"/>
    <n v="6.2843282933333952E-2"/>
    <n v="6.3301356151522298E-2"/>
    <n v="-6.2843282933333952E-2"/>
    <n v="-6.3301356151522298E-2"/>
    <e v="#DIV/0!"/>
    <e v="#DIV/0!"/>
  </r>
  <r>
    <x v="17"/>
    <s v="Lingfield"/>
    <n v="10"/>
    <s v="Chetan"/>
    <n v="4"/>
    <n v="1"/>
    <n v="3"/>
    <n v="11.5"/>
    <n v="3.9"/>
    <n v="10.58"/>
    <n v="8.695652173913043"/>
    <n v="9.4517958412098295"/>
    <n v="54.833217153750951"/>
    <n v="0.15858365832394358"/>
    <n v="0.17237354165646041"/>
    <n v="-0.15858365832394358"/>
    <n v="-0.17237354165646041"/>
    <e v="#DIV/0!"/>
    <e v="#DIV/0!"/>
  </r>
  <r>
    <x v="17"/>
    <s v="Lingfield"/>
    <n v="13"/>
    <s v="Arctic Flower"/>
    <n v="6"/>
    <n v="1"/>
    <n v="3"/>
    <n v="28.77"/>
    <n v="8.4600000000000009"/>
    <n v="29.989999999999899"/>
    <n v="3.4758428919012863"/>
    <n v="3.3344448149383239"/>
    <n v="54.833217153750951"/>
    <n v="6.3389366379052875E-2"/>
    <n v="6.0810672581705812E-2"/>
    <n v="-6.3389366379052875E-2"/>
    <n v="-6.0810672581705812E-2"/>
    <e v="#DIV/0!"/>
    <e v="#DIV/0!"/>
  </r>
  <r>
    <x v="17"/>
    <s v="Lingfield"/>
    <n v="5"/>
    <s v="Altar Boy"/>
    <n v="8"/>
    <n v="1"/>
    <n v="3"/>
    <n v="30"/>
    <n v="8.1999999999999993"/>
    <n v="28.21"/>
    <n v="3.3333333333333335"/>
    <n v="3.5448422545196738"/>
    <n v="54.833217153750951"/>
    <n v="6.0790402357511715E-2"/>
    <n v="6.4647716083847978E-2"/>
    <n v="-6.0790402357511715E-2"/>
    <n v="-6.4647716083847978E-2"/>
    <e v="#DIV/0!"/>
    <e v="#DIV/0!"/>
  </r>
  <r>
    <x v="17"/>
    <s v="Lingfield"/>
    <n v="1"/>
    <s v="Sonnet Rose"/>
    <n v="6"/>
    <n v="1"/>
    <n v="3"/>
    <n v="5.72"/>
    <n v="1.92"/>
    <n v="5.2"/>
    <n v="17.482517482517483"/>
    <n v="19.23076923076923"/>
    <n v="54.833217153750951"/>
    <n v="0.31883078159534117"/>
    <n v="0.35071385975487523"/>
    <n v="-0.31883078159534117"/>
    <n v="-0.35071385975487523"/>
    <e v="#DIV/0!"/>
    <e v="#DIV/0!"/>
  </r>
  <r>
    <x v="18"/>
    <s v="Clonmel"/>
    <n v="3"/>
    <s v="Mystique Heights"/>
    <n v="8"/>
    <n v="1"/>
    <n v="3"/>
    <n v="19"/>
    <n v="5.35"/>
    <n v="19.829999999999899"/>
    <n v="5.2631578947368425"/>
    <n v="5.0428643469490924"/>
    <n v="5.2631578947368425"/>
    <n v="1"/>
    <n v="0.95814422592032744"/>
    <n v="-1"/>
    <n v="-0.95814422592032744"/>
    <e v="#DIV/0!"/>
    <e v="#DIV/0!"/>
  </r>
  <r>
    <x v="19"/>
    <s v="Stratford"/>
    <n v="3"/>
    <s v="Crystal Lad"/>
    <n v="5"/>
    <n v="1"/>
    <n v="3"/>
    <n v="7.49"/>
    <n v="2.61"/>
    <n v="7.0999999999999899"/>
    <n v="13.351134846461949"/>
    <n v="14.084507042253541"/>
    <e v="#DIV/0!"/>
    <e v="#DIV/0!"/>
    <e v="#DIV/0!"/>
    <e v="#DIV/0!"/>
    <e v="#DIV/0!"/>
    <e v="#DIV/0!"/>
    <e v="#DIV/0!"/>
  </r>
  <r>
    <x v="19"/>
    <s v="Stratford"/>
    <n v="6"/>
    <s v="Black Tulip"/>
    <n v="3"/>
    <n v="1"/>
    <n v="3"/>
    <n v="4.5999999999999996"/>
    <n v="1.8"/>
    <n v="4.46999999999999"/>
    <n v="21.739130434782609"/>
    <n v="22.371364653243898"/>
    <e v="#DIV/0!"/>
    <e v="#DIV/0!"/>
    <e v="#DIV/0!"/>
    <e v="#DIV/0!"/>
    <e v="#DIV/0!"/>
    <e v="#DIV/0!"/>
    <e v="#DIV/0!"/>
  </r>
  <r>
    <x v="19"/>
    <s v="Stratford"/>
    <n v="10"/>
    <s v="De Forgotten One"/>
    <n v="1"/>
    <n v="1"/>
    <n v="3"/>
    <n v="5.7"/>
    <n v="2.0099999999999998"/>
    <n v="5.74"/>
    <n v="17.543859649122805"/>
    <n v="17.421602787456447"/>
    <e v="#DIV/0!"/>
    <e v="#DIV/0!"/>
    <e v="#DIV/0!"/>
    <e v="#DIV/0!"/>
    <e v="#DIV/0!"/>
    <e v="#DIV/0!"/>
    <e v="#DIV/0!"/>
  </r>
  <r>
    <x v="19"/>
    <s v="Stratford"/>
    <n v="9"/>
    <s v="Financial Outcome"/>
    <n v="4"/>
    <n v="1"/>
    <n v="3"/>
    <n v="4.9000000000000004"/>
    <n v="1.84"/>
    <n v="4.9800000000000004"/>
    <n v="20.408163265306122"/>
    <n v="20.08032128514056"/>
    <e v="#DIV/0!"/>
    <e v="#DIV/0!"/>
    <e v="#DIV/0!"/>
    <e v="#DIV/0!"/>
    <e v="#DIV/0!"/>
    <e v="#DIV/0!"/>
    <e v="#DIV/0!"/>
  </r>
  <r>
    <x v="20"/>
    <s v="Kempton"/>
    <n v="5"/>
    <s v="Moneta"/>
    <n v="3"/>
    <n v="1"/>
    <n v="3"/>
    <n v="7.86"/>
    <n v="2.54"/>
    <n v="8.14"/>
    <n v="12.72264631043257"/>
    <n v="12.285012285012284"/>
    <e v="#DIV/0!"/>
    <e v="#DIV/0!"/>
    <e v="#DIV/0!"/>
    <e v="#DIV/0!"/>
    <e v="#DIV/0!"/>
    <e v="#DIV/0!"/>
    <e v="#DIV/0!"/>
  </r>
  <r>
    <x v="20"/>
    <s v="Kempton"/>
    <n v="8"/>
    <s v="Penwood"/>
    <n v="8"/>
    <n v="1"/>
    <n v="3"/>
    <n v="4.76"/>
    <n v="1.89"/>
    <n v="4.9299999999999899"/>
    <n v="21.008403361344538"/>
    <n v="20.283975659229249"/>
    <e v="#DIV/0!"/>
    <e v="#DIV/0!"/>
    <e v="#DIV/0!"/>
    <e v="#DIV/0!"/>
    <e v="#DIV/0!"/>
    <e v="#DIV/0!"/>
    <e v="#DIV/0!"/>
  </r>
  <r>
    <x v="20"/>
    <s v="Kempton"/>
    <n v="12"/>
    <s v="Diamond Cara"/>
    <n v="10"/>
    <n v="1"/>
    <n v="3"/>
    <n v="12.72"/>
    <n v="4.3"/>
    <n v="12.51"/>
    <n v="7.8616352201257858"/>
    <n v="7.9936051159072745"/>
    <e v="#DIV/0!"/>
    <e v="#DIV/0!"/>
    <e v="#DIV/0!"/>
    <e v="#DIV/0!"/>
    <e v="#DIV/0!"/>
    <e v="#DIV/0!"/>
    <e v="#DIV/0!"/>
  </r>
  <r>
    <x v="21"/>
    <s v="Chelmsford City"/>
    <n v="5"/>
    <s v="Tavener"/>
    <n v="7"/>
    <n v="1"/>
    <n v="3"/>
    <n v="18"/>
    <n v="4.3"/>
    <n v="17.52"/>
    <n v="5.5555555555555554"/>
    <n v="5.7077625570776256"/>
    <n v="72.885680496044969"/>
    <n v="7.6222867341644962E-2"/>
    <n v="7.8311165077032494E-2"/>
    <n v="-7.6222867341644962E-2"/>
    <n v="-7.8311165077032494E-2"/>
    <e v="#DIV/0!"/>
    <e v="#DIV/0!"/>
  </r>
  <r>
    <x v="21"/>
    <s v="Chelmsford City"/>
    <n v="6"/>
    <s v="The Kings Steed"/>
    <n v="1"/>
    <n v="1"/>
    <n v="3"/>
    <n v="6.46"/>
    <n v="1.78"/>
    <n v="6.45"/>
    <n v="15.479876160990711"/>
    <n v="15.503875968992247"/>
    <n v="72.885680496044969"/>
    <n v="0.21238569847517172"/>
    <n v="0.21271497862784641"/>
    <n v="1.1364333954009487"/>
    <n v="1.1361107008513278"/>
    <e v="#DIV/0!"/>
    <e v="#DIV/0!"/>
  </r>
  <r>
    <x v="21"/>
    <s v="Chelmsford City"/>
    <n v="2"/>
    <s v="Dalness Express"/>
    <n v="5"/>
    <n v="1"/>
    <n v="3"/>
    <n v="12"/>
    <n v="3.12"/>
    <n v="10.63"/>
    <n v="8.3333333333333339"/>
    <n v="9.4073377234242699"/>
    <n v="72.885680496044969"/>
    <n v="0.11433430101246746"/>
    <n v="0.1290697659595117"/>
    <n v="-0.11433430101246746"/>
    <n v="-0.1290697659595117"/>
    <e v="#DIV/0!"/>
    <e v="#DIV/0!"/>
  </r>
  <r>
    <x v="21"/>
    <s v="Chelmsford City"/>
    <n v="4"/>
    <s v="Quick Recovery"/>
    <n v="4"/>
    <n v="1"/>
    <n v="3"/>
    <n v="12.04"/>
    <n v="3.28"/>
    <n v="11.59"/>
    <n v="8.3056478405315612"/>
    <n v="8.6281276962899049"/>
    <n v="72.885680496044969"/>
    <n v="0.1139544528363463"/>
    <n v="0.11837891390419408"/>
    <n v="-0.1139544528363463"/>
    <n v="-0.11837891390419408"/>
    <e v="#DIV/0!"/>
    <e v="#DIV/0!"/>
  </r>
  <r>
    <x v="21"/>
    <s v="Chelmsford City"/>
    <n v="8"/>
    <s v="Aiguillette"/>
    <n v="2"/>
    <n v="1"/>
    <n v="3"/>
    <n v="2.84"/>
    <n v="1.49"/>
    <n v="2.83"/>
    <n v="35.211267605633807"/>
    <n v="35.335689045936398"/>
    <n v="72.885680496044969"/>
    <n v="0.48310268033436954"/>
    <n v="0.4848097569433249"/>
    <n v="-0.48310268033436954"/>
    <n v="-0.4848097569433249"/>
    <e v="#DIV/0!"/>
    <e v="#DIV/0!"/>
  </r>
  <r>
    <x v="22"/>
    <s v="Kempton"/>
    <n v="5"/>
    <s v="Recuerdame"/>
    <n v="10"/>
    <n v="1"/>
    <n v="3"/>
    <n v="8.0299999999999994"/>
    <n v="3.1"/>
    <n v="7.96"/>
    <n v="12.453300124533003"/>
    <n v="12.562814070351759"/>
    <n v="37.087605845807623"/>
    <n v="0.33578064263052781"/>
    <n v="0.33873348747778115"/>
    <n v="-0.33578064263052781"/>
    <n v="-0.33873348747778115"/>
    <e v="#DIV/0!"/>
    <e v="#DIV/0!"/>
  </r>
  <r>
    <x v="22"/>
    <s v="Kempton"/>
    <n v="2"/>
    <s v="Soul Searching"/>
    <n v="11"/>
    <n v="1"/>
    <n v="3"/>
    <n v="263.37"/>
    <n v="44"/>
    <n v="225.53"/>
    <n v="0.3796939666628697"/>
    <n v="0.44339999113200018"/>
    <n v="37.087605845807623"/>
    <n v="1.0237758895558103E-2"/>
    <n v="1.1955476257363267E-2"/>
    <n v="-1.0237758895558103E-2"/>
    <n v="-1.1955476257363267E-2"/>
    <e v="#DIV/0!"/>
    <e v="#DIV/0!"/>
  </r>
  <r>
    <x v="22"/>
    <s v="Kempton"/>
    <n v="14"/>
    <s v="Glamorous Crescent"/>
    <n v="2"/>
    <n v="1"/>
    <n v="3"/>
    <n v="24"/>
    <n v="5.8"/>
    <n v="21.079999999999899"/>
    <n v="4.166666666666667"/>
    <n v="4.7438330170778213"/>
    <n v="37.087605845807623"/>
    <n v="0.11234660668013075"/>
    <n v="0.12790885011020639"/>
    <n v="-0.11234660668013075"/>
    <n v="-0.12790885011020639"/>
    <e v="#DIV/0!"/>
    <e v="#DIV/0!"/>
  </r>
  <r>
    <x v="22"/>
    <s v="Kempton"/>
    <n v="8"/>
    <s v="Dancing Jo"/>
    <n v="4"/>
    <n v="1"/>
    <n v="3"/>
    <n v="9"/>
    <n v="2.96"/>
    <n v="9.4499999999999904"/>
    <n v="11.111111111111111"/>
    <n v="10.582010582010593"/>
    <n v="37.087605845807623"/>
    <n v="0.29959095114701528"/>
    <n v="0.28532471537811011"/>
    <n v="-0.29959095114701528"/>
    <n v="-0.28532471537811011"/>
    <e v="#DIV/0!"/>
    <e v="#DIV/0!"/>
  </r>
  <r>
    <x v="22"/>
    <s v="Kempton"/>
    <n v="13"/>
    <s v="Dark Mystique"/>
    <n v="12"/>
    <n v="1"/>
    <n v="3"/>
    <n v="18.5"/>
    <n v="7.2"/>
    <n v="19.84"/>
    <n v="5.4054054054054053"/>
    <n v="5.040322580645161"/>
    <n v="37.087605845807623"/>
    <n v="0.1457469492066561"/>
    <n v="0.13590315324209362"/>
    <n v="-0.1457469492066561"/>
    <n v="-0.13590315324209362"/>
    <e v="#DIV/0!"/>
    <e v="#DIV/0!"/>
  </r>
  <r>
    <x v="22"/>
    <s v="Kempton"/>
    <n v="3"/>
    <s v="A Place To Dream"/>
    <n v="6"/>
    <n v="1"/>
    <n v="3"/>
    <n v="28"/>
    <n v="7"/>
    <n v="27.02"/>
    <n v="3.5714285714285716"/>
    <n v="3.7009622501850483"/>
    <n v="37.087605845807623"/>
    <n v="9.6297091440112073E-2"/>
    <n v="9.9789732062292302E-2"/>
    <n v="-9.6297091440112073E-2"/>
    <n v="-9.9789732062292302E-2"/>
    <e v="#DIV/0!"/>
    <e v="#DIV/0!"/>
  </r>
  <r>
    <x v="23"/>
    <s v="Chelmsford City"/>
    <n v="5"/>
    <s v="Fuwairt"/>
    <n v="6"/>
    <n v="1"/>
    <n v="3"/>
    <n v="11.5"/>
    <n v="2.7"/>
    <n v="10.57"/>
    <n v="8.695652173913043"/>
    <n v="9.460737937559129"/>
    <n v="50.741106719367586"/>
    <n v="0.17137293086660174"/>
    <n v="0.18645115467984108"/>
    <n v="-0.17137293086660174"/>
    <n v="-0.18645115467984108"/>
    <e v="#DIV/0!"/>
    <e v="#DIV/0!"/>
  </r>
  <r>
    <x v="23"/>
    <s v="Chelmsford City"/>
    <n v="1"/>
    <s v="Love Dreams"/>
    <n v="3"/>
    <n v="1"/>
    <n v="3"/>
    <n v="2.64"/>
    <n v="1.37"/>
    <n v="2.66"/>
    <n v="37.878787878787875"/>
    <n v="37.593984962406012"/>
    <n v="50.741106719367586"/>
    <n v="0.74651087309315156"/>
    <n v="0.74089800938568429"/>
    <n v="-0.74651087309315156"/>
    <n v="-0.74089800938568429"/>
    <e v="#DIV/0!"/>
    <e v="#DIV/0!"/>
  </r>
  <r>
    <x v="23"/>
    <s v="Chelmsford City"/>
    <n v="7"/>
    <s v="Onebaba"/>
    <n v="2"/>
    <n v="1"/>
    <n v="3"/>
    <n v="24"/>
    <n v="5.44"/>
    <n v="21.4499999999999"/>
    <n v="4.166666666666667"/>
    <n v="4.6620046620046836"/>
    <n v="50.741106719367586"/>
    <n v="8.2116196040246683E-2"/>
    <n v="9.1878261303772926E-2"/>
    <n v="-8.2116196040246683E-2"/>
    <n v="-9.1878261303772926E-2"/>
    <e v="#DIV/0!"/>
    <e v="#DIV/0!"/>
  </r>
  <r>
    <x v="24"/>
    <s v="Kempton"/>
    <n v="2"/>
    <s v="London Calling"/>
    <n v="4"/>
    <n v="1"/>
    <n v="3"/>
    <n v="3.55"/>
    <n v="1.59"/>
    <n v="3.6899999999999902"/>
    <n v="28.169014084507044"/>
    <n v="27.100271002710098"/>
    <n v="63.005059549339435"/>
    <n v="0.44709130165090649"/>
    <n v="0.43012848803813608"/>
    <n v="-0.44709130165090649"/>
    <n v="-0.43012848803813608"/>
    <e v="#DIV/0!"/>
    <e v="#DIV/0!"/>
  </r>
  <r>
    <x v="24"/>
    <s v="Kempton"/>
    <n v="7"/>
    <s v="Costello"/>
    <n v="7"/>
    <n v="1"/>
    <n v="3"/>
    <n v="20.83"/>
    <n v="5.5"/>
    <n v="21"/>
    <n v="4.8007681228996644"/>
    <n v="4.7619047619047619"/>
    <n v="63.005059549339435"/>
    <n v="7.6196549249194334E-2"/>
    <n v="7.5579720040986564E-2"/>
    <n v="-7.6196549249194334E-2"/>
    <n v="-7.5579720040986564E-2"/>
    <e v="#DIV/0!"/>
    <e v="#DIV/0!"/>
  </r>
  <r>
    <x v="24"/>
    <s v="Kempton"/>
    <n v="9"/>
    <s v="Luna Wish"/>
    <n v="3"/>
    <n v="1"/>
    <n v="3"/>
    <n v="10.83"/>
    <n v="3.1"/>
    <n v="10.51"/>
    <n v="9.2336103416435833"/>
    <n v="9.5147478591817318"/>
    <n v="63.005059549339435"/>
    <n v="0.14655347376368588"/>
    <n v="0.15101561568608163"/>
    <n v="-0.14655347376368588"/>
    <n v="-0.15101561568608163"/>
    <e v="#DIV/0!"/>
    <e v="#DIV/0!"/>
  </r>
  <r>
    <x v="24"/>
    <s v="Kempton"/>
    <n v="3"/>
    <s v="Gert Lush"/>
    <n v="6"/>
    <n v="1"/>
    <n v="3"/>
    <n v="17.5"/>
    <n v="4.5999999999999996"/>
    <n v="14.93"/>
    <n v="5.7142857142857144"/>
    <n v="6.6979236436704621"/>
    <n v="63.005059549339435"/>
    <n v="9.0695664049183888E-2"/>
    <n v="0.10630771070734882"/>
    <n v="-9.0695664049183888E-2"/>
    <n v="-0.10630771070734882"/>
    <e v="#DIV/0!"/>
    <e v="#DIV/0!"/>
  </r>
  <r>
    <x v="24"/>
    <s v="Kempton"/>
    <n v="10"/>
    <s v="Itmusthavebeenlove"/>
    <n v="5"/>
    <n v="1"/>
    <n v="3"/>
    <n v="21.41"/>
    <n v="5.38"/>
    <n v="18.559999999999899"/>
    <n v="4.6707146193367581"/>
    <n v="5.3879310344827882"/>
    <n v="63.005059549339435"/>
    <n v="7.4132373697371218E-2"/>
    <n v="8.5515847029133979E-2"/>
    <n v="-7.4132373697371218E-2"/>
    <n v="-8.5515847029133979E-2"/>
    <e v="#DIV/0!"/>
    <e v="#DIV/0!"/>
  </r>
  <r>
    <x v="24"/>
    <s v="Kempton"/>
    <n v="8"/>
    <s v="Murraymint"/>
    <n v="9"/>
    <n v="1"/>
    <n v="3"/>
    <n v="9.6"/>
    <n v="3.44"/>
    <n v="9.7899999999999903"/>
    <n v="10.416666666666668"/>
    <n v="10.214504596527078"/>
    <n v="63.005059549339435"/>
    <n v="0.16533063758965813"/>
    <n v="0.16212197353020627"/>
    <n v="-0.16533063758965813"/>
    <n v="-0.16212197353020627"/>
    <e v="#DIV/0!"/>
    <e v="#DIV/0!"/>
  </r>
  <r>
    <x v="25"/>
    <s v="Chelmsford City"/>
    <n v="2"/>
    <s v="Rose Berry"/>
    <n v="3"/>
    <n v="1"/>
    <n v="2"/>
    <n v="11"/>
    <n v="4.2"/>
    <n v="10.1199999999999"/>
    <n v="9.0909090909090917"/>
    <n v="9.8814229249012833"/>
    <n v="43.455170259293972"/>
    <n v="0.20920201294033072"/>
    <n v="0.22739349232644865"/>
    <n v="-0.20920201294033072"/>
    <n v="-0.22739349232644865"/>
    <e v="#DIV/0!"/>
    <e v="#DIV/0!"/>
  </r>
  <r>
    <x v="25"/>
    <s v="Chelmsford City"/>
    <n v="1"/>
    <s v="Zafaranah"/>
    <n v="2"/>
    <n v="1"/>
    <n v="2"/>
    <n v="2.91"/>
    <n v="1.82"/>
    <n v="3.06"/>
    <n v="34.364261168384878"/>
    <n v="32.679738562091501"/>
    <n v="43.455170259293972"/>
    <n v="0.79079798705966919"/>
    <n v="0.75203337985086194"/>
    <n v="-0.79079798705966919"/>
    <n v="-0.75203337985086194"/>
    <e v="#DIV/0!"/>
    <e v="#DIV/0!"/>
  </r>
  <r>
    <x v="26"/>
    <s v="Kempton"/>
    <n v="6"/>
    <s v="Secret Smile"/>
    <n v="6"/>
    <n v="1"/>
    <n v="3"/>
    <n v="41.91"/>
    <n v="9.1999999999999993"/>
    <n v="40.079999999999899"/>
    <n v="2.3860653781913626"/>
    <n v="2.4950099800399266"/>
    <n v="80.988445791452747"/>
    <n v="2.9461799826799244E-2"/>
    <n v="3.0806986794939109E-2"/>
    <n v="-2.9461799826799244E-2"/>
    <n v="-3.0806986794939109E-2"/>
    <e v="#DIV/0!"/>
    <e v="#DIV/0!"/>
  </r>
  <r>
    <x v="26"/>
    <s v="Kempton"/>
    <n v="4"/>
    <s v="Paint It Black"/>
    <n v="11"/>
    <n v="1"/>
    <n v="3"/>
    <n v="39.979999999999997"/>
    <n v="9"/>
    <n v="40"/>
    <n v="2.5012506253126565"/>
    <n v="2.5"/>
    <n v="80.988445791452747"/>
    <n v="3.088404278992387E-2"/>
    <n v="3.0868600768528907E-2"/>
    <n v="-3.088404278992387E-2"/>
    <n v="-3.0868600768528907E-2"/>
    <e v="#DIV/0!"/>
    <e v="#DIV/0!"/>
  </r>
  <r>
    <x v="26"/>
    <s v="Kempton"/>
    <n v="10"/>
    <s v="Secret Acquisition"/>
    <n v="9"/>
    <n v="1"/>
    <n v="3"/>
    <n v="2.36"/>
    <n v="1.26"/>
    <n v="2.3599999999999901"/>
    <n v="42.372881355932208"/>
    <n v="42.372881355932378"/>
    <n v="80.988445791452747"/>
    <n v="0.52319662319540527"/>
    <n v="0.52319662319540738"/>
    <n v="-0.52319662319540527"/>
    <n v="-0.52319662319540738"/>
    <e v="#DIV/0!"/>
    <e v="#DIV/0!"/>
  </r>
  <r>
    <x v="26"/>
    <s v="Kempton"/>
    <n v="14"/>
    <s v="Stony Look"/>
    <n v="13"/>
    <n v="1"/>
    <n v="3"/>
    <n v="16"/>
    <n v="3.55"/>
    <n v="14.63"/>
    <n v="6.25"/>
    <n v="6.8352699931647294"/>
    <n v="80.988445791452747"/>
    <n v="7.7171501921322272E-2"/>
    <n v="8.4398088225642931E-2"/>
    <n v="-7.7171501921322272E-2"/>
    <n v="-8.4398088225642931E-2"/>
    <e v="#DIV/0!"/>
    <e v="#DIV/0!"/>
  </r>
  <r>
    <x v="26"/>
    <s v="Kempton"/>
    <n v="13"/>
    <s v="Rock Of Redmond"/>
    <n v="7"/>
    <n v="1"/>
    <n v="3"/>
    <n v="65"/>
    <n v="11"/>
    <n v="68.849999999999895"/>
    <n v="1.5384615384615385"/>
    <n v="1.4524328249818468"/>
    <n v="80.988445791452747"/>
    <n v="1.8996062011402404E-2"/>
    <n v="1.7933827606988501E-2"/>
    <n v="-1.8996062011402404E-2"/>
    <n v="-1.7933827606988501E-2"/>
    <e v="#DIV/0!"/>
    <e v="#DIV/0!"/>
  </r>
  <r>
    <x v="26"/>
    <s v="Kempton"/>
    <n v="1"/>
    <s v="Anno Maximo"/>
    <n v="10"/>
    <n v="1"/>
    <n v="3"/>
    <n v="110"/>
    <n v="20.86"/>
    <n v="90"/>
    <n v="0.90909090909090906"/>
    <n v="1.1111111111111112"/>
    <n v="80.988445791452747"/>
    <n v="1.122494573401051E-2"/>
    <n v="1.3719378119346181E-2"/>
    <n v="-1.122494573401051E-2"/>
    <n v="-1.3719378119346181E-2"/>
    <e v="#DIV/0!"/>
    <e v="#DIV/0!"/>
  </r>
  <r>
    <x v="26"/>
    <s v="Kempton"/>
    <n v="8"/>
    <s v="Hurricane Alex"/>
    <n v="2"/>
    <n v="1"/>
    <n v="3"/>
    <n v="6.8"/>
    <n v="2.56"/>
    <n v="7.5"/>
    <n v="14.705882352941178"/>
    <n v="13.333333333333334"/>
    <n v="80.988445791452747"/>
    <n v="0.18158000452075829"/>
    <n v="0.16463253743215417"/>
    <n v="-0.18158000452075829"/>
    <n v="-0.16463253743215417"/>
    <e v="#DIV/0!"/>
    <e v="#DIV/0!"/>
  </r>
  <r>
    <x v="26"/>
    <s v="Kempton"/>
    <n v="9"/>
    <s v="Uncle Swayze"/>
    <n v="5"/>
    <n v="1"/>
    <n v="3"/>
    <n v="20"/>
    <n v="5.4"/>
    <n v="16.239999999999899"/>
    <n v="5"/>
    <n v="6.1576354679803336"/>
    <n v="80.988445791452747"/>
    <n v="6.1737201537057813E-2"/>
    <n v="7.6031036375687436E-2"/>
    <n v="-6.1737201537057813E-2"/>
    <n v="-7.6031036375687436E-2"/>
    <e v="#DIV/0!"/>
    <e v="#DIV/0!"/>
  </r>
  <r>
    <x v="26"/>
    <s v="Kempton"/>
    <n v="12"/>
    <s v="Light Bay"/>
    <n v="8"/>
    <n v="1"/>
    <n v="3"/>
    <n v="18.78"/>
    <n v="4.8"/>
    <n v="17.559999999999899"/>
    <n v="5.324813631522896"/>
    <n v="5.694760820045591"/>
    <n v="80.988445791452747"/>
    <n v="6.5747818463320354E-2"/>
    <n v="7.0315719290499054E-2"/>
    <n v="-6.5747818463320354E-2"/>
    <n v="-7.0315719290499054E-2"/>
    <e v="#DIV/0!"/>
    <e v="#DIV/0!"/>
  </r>
  <r>
    <x v="27"/>
    <s v="Chelmsford City"/>
    <n v="2"/>
    <s v="Cote Dazur"/>
    <n v="5"/>
    <n v="1"/>
    <n v="3"/>
    <n v="16.7"/>
    <n v="4.3499999999999996"/>
    <n v="18.8599999999999"/>
    <n v="5.9880239520958085"/>
    <n v="5.3022269353128593"/>
    <n v="35.774393393637666"/>
    <n v="0.16738296261819369"/>
    <n v="0.14821290963541087"/>
    <n v="-0.16738296261819369"/>
    <n v="-0.14821290963541087"/>
    <e v="#DIV/0!"/>
    <e v="#DIV/0!"/>
  </r>
  <r>
    <x v="27"/>
    <s v="Chelmsford City"/>
    <n v="3"/>
    <s v="Seven Clans"/>
    <n v="3"/>
    <n v="1"/>
    <n v="3"/>
    <n v="31.32"/>
    <n v="7.4"/>
    <n v="33.92"/>
    <n v="3.1928480204342273"/>
    <n v="2.9481132075471699"/>
    <n v="35.774393393637666"/>
    <n v="8.9249536261935963E-2"/>
    <n v="8.2408475109782858E-2"/>
    <n v="-8.9249536261935963E-2"/>
    <n v="-8.2408475109782858E-2"/>
    <e v="#DIV/0!"/>
    <e v="#DIV/0!"/>
  </r>
  <r>
    <x v="27"/>
    <s v="Chelmsford City"/>
    <n v="8"/>
    <s v="Champs De Reves"/>
    <n v="1"/>
    <n v="1"/>
    <n v="3"/>
    <n v="12"/>
    <n v="3.25"/>
    <n v="11.55"/>
    <n v="8.3333333333333339"/>
    <n v="8.6580086580086579"/>
    <n v="35.774393393637666"/>
    <n v="0.23294128964365288"/>
    <n v="0.24201692430509389"/>
    <n v="2.511107102358578"/>
    <n v="2.5022129803903659"/>
    <e v="#DIV/0!"/>
    <e v="#DIV/0!"/>
  </r>
  <r>
    <x v="27"/>
    <s v="Chelmsford City"/>
    <n v="9"/>
    <s v="Harbour Vision"/>
    <n v="8"/>
    <n v="1"/>
    <n v="3"/>
    <n v="8.8000000000000007"/>
    <n v="2.5"/>
    <n v="8.81"/>
    <n v="11.363636363636363"/>
    <n v="11.350737797956867"/>
    <n v="35.774393393637666"/>
    <n v="0.3176472131504357"/>
    <n v="0.31728666012756351"/>
    <n v="-0.3176472131504357"/>
    <n v="-0.31728666012756351"/>
    <e v="#DIV/0!"/>
    <e v="#DIV/0!"/>
  </r>
  <r>
    <x v="27"/>
    <s v="Chelmsford City"/>
    <n v="10"/>
    <s v="Lady Dauphin"/>
    <n v="7"/>
    <n v="1"/>
    <n v="3"/>
    <n v="14.5"/>
    <n v="4.0999999999999996"/>
    <n v="14.5"/>
    <n v="6.8965517241379306"/>
    <n v="6.8965517241379306"/>
    <n v="35.774393393637666"/>
    <n v="0.19277899832578166"/>
    <n v="0.19277899832578166"/>
    <n v="-0.19277899832578166"/>
    <n v="-0.19277899832578166"/>
    <e v="#DIV/0!"/>
    <e v="#DIV/0!"/>
  </r>
  <r>
    <x v="28"/>
    <s v="Kempton"/>
    <n v="4"/>
    <s v="Exceeding Power"/>
    <n v="7"/>
    <n v="1"/>
    <n v="3"/>
    <n v="80.959999999999994"/>
    <n v="13"/>
    <n v="95.069999999999894"/>
    <n v="1.2351778656126484"/>
    <n v="1.0518565267697497"/>
    <n v="79.533595773477103"/>
    <n v="1.5530265589029939E-2"/>
    <n v="1.3225310845565004E-2"/>
    <n v="-1.5530265589029939E-2"/>
    <n v="-1.3225310845565004E-2"/>
    <e v="#DIV/0!"/>
    <e v="#DIV/0!"/>
  </r>
  <r>
    <x v="28"/>
    <s v="Kempton"/>
    <n v="7"/>
    <s v="Star Archer"/>
    <n v="9"/>
    <n v="1"/>
    <n v="3"/>
    <n v="33.93"/>
    <n v="7.78"/>
    <n v="36.770000000000003"/>
    <n v="2.9472443265546713"/>
    <n v="2.7196083763937993"/>
    <n v="79.533595773477103"/>
    <n v="3.705659599433727E-2"/>
    <n v="3.4194460214519003E-2"/>
    <n v="-3.705659599433727E-2"/>
    <n v="-3.4194460214519003E-2"/>
    <e v="#DIV/0!"/>
    <e v="#DIV/0!"/>
  </r>
  <r>
    <x v="28"/>
    <s v="Kempton"/>
    <n v="6"/>
    <s v="Geetanjali"/>
    <n v="3"/>
    <n v="1"/>
    <n v="3"/>
    <n v="87.47"/>
    <n v="14.14"/>
    <n v="95.68"/>
    <n v="1.1432491139819367"/>
    <n v="1.0451505016722407"/>
    <n v="79.533595773477103"/>
    <n v="1.437441753844591E-2"/>
    <n v="1.3140993959948406E-2"/>
    <n v="-1.437441753844591E-2"/>
    <n v="-1.3140993959948406E-2"/>
    <e v="#DIV/0!"/>
    <e v="#DIV/0!"/>
  </r>
  <r>
    <x v="28"/>
    <s v="Kempton"/>
    <n v="5"/>
    <s v="Creationist"/>
    <n v="4"/>
    <n v="1"/>
    <n v="3"/>
    <n v="8.91"/>
    <n v="2.54"/>
    <n v="9.32"/>
    <n v="11.22334455667789"/>
    <n v="10.729613733905579"/>
    <n v="79.533595773477103"/>
    <n v="0.14111451201883993"/>
    <n v="0.13490668477337592"/>
    <n v="-0.14111451201883993"/>
    <n v="-0.13490668477337592"/>
    <e v="#DIV/0!"/>
    <e v="#DIV/0!"/>
  </r>
  <r>
    <x v="28"/>
    <s v="Kempton"/>
    <n v="3"/>
    <s v="El Ghazwani"/>
    <n v="5"/>
    <n v="1"/>
    <n v="3"/>
    <n v="13.5"/>
    <n v="3.2"/>
    <n v="13.02"/>
    <n v="7.4074074074074074"/>
    <n v="7.6804915514592933"/>
    <n v="79.533595773477103"/>
    <n v="9.3135577932434349E-2"/>
    <n v="9.6569147625795979E-2"/>
    <n v="-9.3135577932434349E-2"/>
    <n v="-9.6569147625795979E-2"/>
    <e v="#DIV/0!"/>
    <e v="#DIV/0!"/>
  </r>
  <r>
    <x v="28"/>
    <s v="Kempton"/>
    <n v="2"/>
    <s v="Cantiniere"/>
    <n v="6"/>
    <n v="1"/>
    <n v="3"/>
    <n v="6"/>
    <n v="1.9"/>
    <n v="5.9199999999999902"/>
    <n v="16.666666666666668"/>
    <n v="16.89189189189192"/>
    <n v="79.533595773477103"/>
    <n v="0.20955505034797728"/>
    <n v="0.21238687535268003"/>
    <n v="-0.20955505034797728"/>
    <n v="-0.21238687535268003"/>
    <e v="#DIV/0!"/>
    <e v="#DIV/0!"/>
  </r>
  <r>
    <x v="28"/>
    <s v="Kempton"/>
    <n v="9"/>
    <s v="Good Tidings"/>
    <n v="2"/>
    <n v="1"/>
    <n v="3"/>
    <n v="2.57"/>
    <n v="1.34"/>
    <n v="2.5899999999999901"/>
    <n v="38.910505836575879"/>
    <n v="38.610038610038757"/>
    <n v="79.533595773477103"/>
    <n v="0.48923358057893529"/>
    <n v="0.4854557150918411"/>
    <n v="-0.48923358057893529"/>
    <n v="-0.4854557150918411"/>
    <e v="#DIV/0!"/>
    <e v="#DIV/0!"/>
  </r>
  <r>
    <x v="29"/>
    <s v="Chelmsford City"/>
    <n v="4"/>
    <s v="Bescaby"/>
    <n v="4"/>
    <n v="1"/>
    <n v="2"/>
    <n v="239.86"/>
    <n v="40"/>
    <n v="0"/>
    <n v="0.41690986408738429"/>
    <e v="#DIV/0!"/>
    <n v="100.31099829600689"/>
    <n v="4.1561730136223793E-3"/>
    <e v="#DIV/0!"/>
    <n v="-4.1561730136223793E-3"/>
    <e v="#DIV/0!"/>
    <e v="#DIV/0!"/>
    <e v="#DIV/0!"/>
  </r>
  <r>
    <x v="29"/>
    <s v="Chelmsford City"/>
    <n v="1"/>
    <s v="Extrodinair"/>
    <n v="1"/>
    <n v="1"/>
    <n v="2"/>
    <n v="11.05"/>
    <n v="2.86"/>
    <n v="0"/>
    <n v="9.0497737556561084"/>
    <e v="#DIV/0!"/>
    <n v="100.31099829600689"/>
    <n v="9.021716371470262E-2"/>
    <e v="#DIV/0!"/>
    <n v="0.88854884542610613"/>
    <e v="#DIV/0!"/>
    <e v="#DIV/0!"/>
    <e v="#DIV/0!"/>
  </r>
  <r>
    <x v="29"/>
    <s v="Chelmsford City"/>
    <n v="3"/>
    <s v="It Had To Be You"/>
    <n v="2"/>
    <n v="1"/>
    <n v="2"/>
    <n v="1.46"/>
    <n v="1.1200000000000001"/>
    <n v="0"/>
    <n v="68.493150684931507"/>
    <e v="#DIV/0!"/>
    <n v="100.31099829600689"/>
    <n v="0.68280798564894785"/>
    <e v="#DIV/0!"/>
    <n v="-0.68280798564894785"/>
    <e v="#DIV/0!"/>
    <e v="#DIV/0!"/>
    <e v="#DIV/0!"/>
  </r>
  <r>
    <x v="29"/>
    <s v="Chelmsford City"/>
    <n v="2"/>
    <s v="Berties Mission"/>
    <n v="6"/>
    <n v="1"/>
    <n v="2"/>
    <n v="202.89"/>
    <n v="28.41"/>
    <n v="0"/>
    <n v="0.49287791414066739"/>
    <e v="#DIV/0!"/>
    <n v="100.31099829600689"/>
    <n v="4.9134982455885656E-3"/>
    <e v="#DIV/0!"/>
    <n v="-4.9134982455885656E-3"/>
    <e v="#DIV/0!"/>
    <e v="#DIV/0!"/>
    <e v="#DIV/0!"/>
  </r>
  <r>
    <x v="29"/>
    <s v="Chelmsford City"/>
    <n v="5"/>
    <s v="Engrave"/>
    <n v="3"/>
    <n v="1"/>
    <n v="2"/>
    <n v="5.15"/>
    <n v="1.75"/>
    <n v="0"/>
    <n v="19.417475728155338"/>
    <e v="#DIV/0!"/>
    <n v="100.31099829600689"/>
    <n v="0.19357274932960464"/>
    <e v="#DIV/0!"/>
    <n v="-0.19357274932960464"/>
    <e v="#DIV/0!"/>
    <e v="#DIV/0!"/>
    <e v="#DIV/0!"/>
  </r>
  <r>
    <x v="29"/>
    <s v="Chelmsford City"/>
    <n v="6"/>
    <s v="Marmalade Day"/>
    <n v="5"/>
    <n v="1"/>
    <n v="2"/>
    <n v="40.97"/>
    <n v="8.4499999999999993"/>
    <n v="0"/>
    <n v="2.4408103490358801"/>
    <e v="#DIV/0!"/>
    <n v="100.31099829600689"/>
    <n v="2.4332430047533903E-2"/>
    <e v="#DIV/0!"/>
    <n v="-2.4332430047533903E-2"/>
    <e v="#DIV/0!"/>
    <e v="#DIV/0!"/>
    <e v="#DIV/0!"/>
  </r>
  <r>
    <x v="30"/>
    <s v="Kempton"/>
    <n v="6"/>
    <s v="Mendoza"/>
    <n v="1"/>
    <n v="1"/>
    <n v="3"/>
    <n v="9"/>
    <n v="2.46"/>
    <n v="0"/>
    <n v="11.111111111111111"/>
    <e v="#DIV/0!"/>
    <n v="94.328813678929507"/>
    <n v="0.11779127371335775"/>
    <e v="#DIV/0!"/>
    <n v="0.92348358591272472"/>
    <e v="#DIV/0!"/>
    <e v="#DIV/0!"/>
    <e v="#DIV/0!"/>
  </r>
  <r>
    <x v="30"/>
    <s v="Kempton"/>
    <n v="1"/>
    <s v="Soar Above"/>
    <n v="10"/>
    <n v="1"/>
    <n v="3"/>
    <n v="12"/>
    <n v="3.25"/>
    <n v="0"/>
    <n v="8.3333333333333339"/>
    <e v="#DIV/0!"/>
    <n v="94.328813678929507"/>
    <n v="8.834345528501833E-2"/>
    <e v="#DIV/0!"/>
    <n v="-8.834345528501833E-2"/>
    <e v="#DIV/0!"/>
    <e v="#DIV/0!"/>
    <e v="#DIV/0!"/>
  </r>
  <r>
    <x v="30"/>
    <s v="Kempton"/>
    <n v="3"/>
    <s v="Surrey Blaze"/>
    <n v="11"/>
    <n v="1"/>
    <n v="3"/>
    <n v="154.96"/>
    <n v="30"/>
    <n v="0"/>
    <n v="0.64532782653588017"/>
    <e v="#DIV/0!"/>
    <n v="94.328813678929507"/>
    <n v="6.8412587985300704E-3"/>
    <e v="#DIV/0!"/>
    <n v="-6.8412587985300704E-3"/>
    <e v="#DIV/0!"/>
    <e v="#DIV/0!"/>
    <e v="#DIV/0!"/>
  </r>
  <r>
    <x v="30"/>
    <s v="Kempton"/>
    <n v="4"/>
    <s v="Fortune And Glory"/>
    <n v="9"/>
    <n v="1"/>
    <n v="3"/>
    <n v="11.5"/>
    <n v="2.82"/>
    <n v="0"/>
    <n v="8.695652173913043"/>
    <e v="#DIV/0!"/>
    <n v="94.328813678929507"/>
    <n v="9.2184475080019118E-2"/>
    <e v="#DIV/0!"/>
    <n v="-9.2184475080019118E-2"/>
    <e v="#DIV/0!"/>
    <e v="#DIV/0!"/>
    <e v="#DIV/0!"/>
  </r>
  <r>
    <x v="30"/>
    <s v="Kempton"/>
    <n v="2"/>
    <s v="One Cool Daddy"/>
    <n v="2"/>
    <n v="1"/>
    <n v="3"/>
    <n v="20"/>
    <n v="5.6"/>
    <n v="0"/>
    <n v="5"/>
    <e v="#DIV/0!"/>
    <n v="94.328813678929507"/>
    <n v="5.3006073171010991E-2"/>
    <e v="#DIV/0!"/>
    <n v="-5.3006073171010991E-2"/>
    <e v="#DIV/0!"/>
    <e v="#DIV/0!"/>
    <e v="#DIV/0!"/>
  </r>
  <r>
    <x v="30"/>
    <s v="Kempton"/>
    <n v="9"/>
    <s v="Sirius Slew"/>
    <n v="6"/>
    <n v="1"/>
    <n v="3"/>
    <n v="38.770000000000003"/>
    <n v="8.6"/>
    <n v="0"/>
    <n v="2.5793139025019345"/>
    <e v="#DIV/0!"/>
    <n v="94.328813678929507"/>
    <n v="2.7343860289404689E-2"/>
    <e v="#DIV/0!"/>
    <n v="-2.7343860289404689E-2"/>
    <e v="#DIV/0!"/>
    <e v="#DIV/0!"/>
    <e v="#DIV/0!"/>
  </r>
  <r>
    <x v="30"/>
    <s v="Kempton"/>
    <n v="5"/>
    <s v="Daring Venture"/>
    <n v="4"/>
    <n v="1"/>
    <n v="3"/>
    <n v="5.47"/>
    <n v="1.8"/>
    <n v="0"/>
    <n v="18.281535648994517"/>
    <e v="#DIV/0!"/>
    <n v="94.328813678929507"/>
    <n v="0.19380648325780986"/>
    <e v="#DIV/0!"/>
    <n v="-0.19380648325780986"/>
    <e v="#DIV/0!"/>
    <e v="#DIV/0!"/>
    <e v="#DIV/0!"/>
  </r>
  <r>
    <x v="30"/>
    <s v="Kempton"/>
    <n v="8"/>
    <s v="Dawaaween"/>
    <n v="5"/>
    <n v="1"/>
    <n v="3"/>
    <n v="2.52"/>
    <n v="1.36"/>
    <n v="0"/>
    <n v="39.682539682539684"/>
    <e v="#DIV/0!"/>
    <n v="94.328813678929507"/>
    <n v="0.42068312040484918"/>
    <e v="#DIV/0!"/>
    <n v="-0.42068312040484918"/>
    <e v="#DIV/0!"/>
    <e v="#DIV/0!"/>
    <e v="#DIV/0!"/>
  </r>
  <r>
    <x v="31"/>
    <s v="Chelmsford City"/>
    <n v="1"/>
    <s v="Brother In Arms"/>
    <n v="3"/>
    <n v="1"/>
    <n v="3"/>
    <n v="14.5"/>
    <n v="3.95"/>
    <n v="12.64"/>
    <n v="6.8965517241379306"/>
    <n v="7.9113924050632907"/>
    <n v="71.173671627682381"/>
    <n v="9.6897512330326049E-2"/>
    <n v="0.11115616525235188"/>
    <n v="-9.6897512330326049E-2"/>
    <n v="-0.11115616525235188"/>
    <e v="#DIV/0!"/>
    <e v="#DIV/0!"/>
  </r>
  <r>
    <x v="31"/>
    <s v="Chelmsford City"/>
    <n v="7"/>
    <s v="Merdon Castle"/>
    <n v="9"/>
    <n v="1"/>
    <n v="3"/>
    <n v="14.67"/>
    <n v="4"/>
    <n v="13.92"/>
    <n v="6.8166325835037496"/>
    <n v="7.1839080459770113"/>
    <n v="71.173671627682381"/>
    <n v="9.5774637272646748E-2"/>
    <n v="0.10093490867742297"/>
    <n v="-9.5774637272646748E-2"/>
    <n v="-0.10093490867742297"/>
    <e v="#DIV/0!"/>
    <e v="#DIV/0!"/>
  </r>
  <r>
    <x v="31"/>
    <s v="Chelmsford City"/>
    <n v="4"/>
    <s v="Dutch Artist"/>
    <n v="7"/>
    <n v="1"/>
    <n v="3"/>
    <n v="30"/>
    <n v="7"/>
    <n v="26.96"/>
    <n v="3.3333333333333335"/>
    <n v="3.7091988130563798"/>
    <n v="71.173671627682381"/>
    <n v="4.683379762632426E-2"/>
    <n v="5.2114759969945391E-2"/>
    <n v="-4.683379762632426E-2"/>
    <n v="-5.2114759969945391E-2"/>
    <e v="#DIV/0!"/>
    <e v="#DIV/0!"/>
  </r>
  <r>
    <x v="31"/>
    <s v="Chelmsford City"/>
    <n v="8"/>
    <s v="Optima Petamus"/>
    <n v="6"/>
    <n v="1"/>
    <n v="3"/>
    <n v="23"/>
    <n v="6.46"/>
    <n v="21.0399999999999"/>
    <n v="4.3478260869565215"/>
    <n v="4.7528517110266391"/>
    <n v="71.173671627682381"/>
    <n v="6.1087562121292509E-2"/>
    <n v="6.6778228554645186E-2"/>
    <n v="-6.1087562121292509E-2"/>
    <n v="-6.6778228554645186E-2"/>
    <e v="#DIV/0!"/>
    <e v="#DIV/0!"/>
  </r>
  <r>
    <x v="31"/>
    <s v="Chelmsford City"/>
    <n v="2"/>
    <s v="Captain Peaky"/>
    <n v="8"/>
    <n v="1"/>
    <n v="3"/>
    <n v="13.79"/>
    <n v="3.93"/>
    <n v="13.05"/>
    <n v="7.2516316171138513"/>
    <n v="7.6628352490421454"/>
    <n v="71.173671627682381"/>
    <n v="0.10188643428496939"/>
    <n v="0.10766390258925117"/>
    <n v="-0.10188643428496939"/>
    <n v="-0.10766390258925117"/>
    <e v="#DIV/0!"/>
    <e v="#DIV/0!"/>
  </r>
  <r>
    <x v="31"/>
    <s v="Chelmsford City"/>
    <n v="5"/>
    <s v="Emilene"/>
    <n v="11"/>
    <n v="1"/>
    <n v="3"/>
    <n v="120"/>
    <n v="35.35"/>
    <n v="134.259999999999"/>
    <n v="0.83333333333333337"/>
    <n v="0.74482347683599548"/>
    <n v="71.173671627682381"/>
    <n v="1.1708449406581065E-2"/>
    <n v="1.0464873594441667E-2"/>
    <n v="-1.1708449406581065E-2"/>
    <n v="-1.0464873594441667E-2"/>
    <e v="#DIV/0!"/>
    <e v="#DIV/0!"/>
  </r>
  <r>
    <x v="31"/>
    <s v="Chelmsford City"/>
    <n v="10"/>
    <s v="Roser Moter"/>
    <n v="12"/>
    <n v="1"/>
    <n v="3"/>
    <n v="130"/>
    <n v="34"/>
    <n v="150"/>
    <n v="0.76923076923076927"/>
    <n v="0.66666666666666663"/>
    <n v="71.173671627682381"/>
    <n v="1.0807799452228676E-2"/>
    <n v="9.3667595252648513E-3"/>
    <n v="-1.0807799452228676E-2"/>
    <n v="-9.3667595252648513E-3"/>
    <e v="#DIV/0!"/>
    <e v="#DIV/0!"/>
  </r>
  <r>
    <x v="31"/>
    <s v="Chelmsford City"/>
    <n v="11"/>
    <s v="Sir Magnum"/>
    <n v="10"/>
    <n v="1"/>
    <n v="3"/>
    <n v="12.88"/>
    <n v="3.72"/>
    <n v="11.59"/>
    <n v="7.7639751552795024"/>
    <n v="8.6281276962899049"/>
    <n v="71.173671627682381"/>
    <n v="0.10908493235945091"/>
    <n v="0.12122639592663742"/>
    <n v="-0.10908493235945091"/>
    <n v="-0.12122639592663742"/>
    <e v="#DIV/0!"/>
    <e v="#DIV/0!"/>
  </r>
  <r>
    <x v="31"/>
    <s v="Chelmsford City"/>
    <n v="13"/>
    <s v="Sunshine Coast"/>
    <n v="13"/>
    <n v="1"/>
    <n v="3"/>
    <n v="8"/>
    <n v="2.98"/>
    <n v="8.5399999999999903"/>
    <n v="12.5"/>
    <n v="11.709601873536313"/>
    <n v="71.173671627682381"/>
    <n v="0.17562674109871598"/>
    <n v="0.16452153732900812"/>
    <n v="-0.17562674109871598"/>
    <n v="-0.16452153732900812"/>
    <e v="#DIV/0!"/>
    <e v="#DIV/0!"/>
  </r>
  <r>
    <x v="31"/>
    <s v="Chelmsford City"/>
    <n v="6"/>
    <s v="Emojie"/>
    <n v="5"/>
    <n v="1"/>
    <n v="3"/>
    <n v="4.84"/>
    <n v="2.1"/>
    <n v="5.5599999999999898"/>
    <n v="20.66115702479339"/>
    <n v="17.985611510791401"/>
    <n v="71.173671627682381"/>
    <n v="0.29029213404746446"/>
    <n v="0.25270034690462778"/>
    <n v="-0.29029213404746446"/>
    <n v="-0.25270034690462778"/>
    <e v="#DIV/0!"/>
    <e v="#DIV/0!"/>
  </r>
  <r>
    <x v="32"/>
    <s v="Kempton"/>
    <n v="14"/>
    <s v="Bakht A Rawan"/>
    <n v="9"/>
    <n v="1"/>
    <n v="3"/>
    <n v="25.07"/>
    <n v="7.09"/>
    <n v="24.12"/>
    <n v="3.9888312724371757"/>
    <n v="4.1459369817578775"/>
    <e v="#DIV/0!"/>
    <e v="#DIV/0!"/>
    <e v="#DIV/0!"/>
    <e v="#DIV/0!"/>
    <e v="#DIV/0!"/>
    <e v="#DIV/0!"/>
    <e v="#DIV/0!"/>
  </r>
  <r>
    <x v="32"/>
    <s v="Kempton"/>
    <n v="3"/>
    <s v="Genuine Approval"/>
    <n v="12"/>
    <n v="1"/>
    <n v="3"/>
    <n v="29.71"/>
    <n v="7.99"/>
    <n v="31.55"/>
    <n v="3.3658700774150119"/>
    <n v="3.1695721077654517"/>
    <e v="#DIV/0!"/>
    <e v="#DIV/0!"/>
    <e v="#DIV/0!"/>
    <e v="#DIV/0!"/>
    <e v="#DIV/0!"/>
    <e v="#DIV/0!"/>
    <e v="#DIV/0!"/>
  </r>
  <r>
    <x v="32"/>
    <s v="Kempton"/>
    <n v="10"/>
    <s v="Falcon Cliffs"/>
    <n v="3"/>
    <n v="1"/>
    <n v="3"/>
    <n v="5.15"/>
    <n v="1.93"/>
    <n v="4.8600000000000003"/>
    <n v="19.417475728155338"/>
    <n v="20.576131687242796"/>
    <e v="#DIV/0!"/>
    <e v="#DIV/0!"/>
    <e v="#DIV/0!"/>
    <e v="#DIV/0!"/>
    <e v="#DIV/0!"/>
    <e v="#DIV/0!"/>
    <e v="#DIV/0!"/>
  </r>
  <r>
    <x v="32"/>
    <s v="Kempton"/>
    <n v="6"/>
    <s v="Albishr"/>
    <n v="8"/>
    <n v="1"/>
    <n v="3"/>
    <n v="28.66"/>
    <n v="7.65"/>
    <n v="34.509999999999899"/>
    <n v="3.4891835310537336"/>
    <n v="2.8977108084613241"/>
    <e v="#DIV/0!"/>
    <e v="#DIV/0!"/>
    <e v="#DIV/0!"/>
    <e v="#DIV/0!"/>
    <e v="#DIV/0!"/>
    <e v="#DIV/0!"/>
    <e v="#DIV/0!"/>
  </r>
  <r>
    <x v="32"/>
    <s v="Kempton"/>
    <n v="11"/>
    <s v="Tulane"/>
    <n v="2"/>
    <n v="1"/>
    <n v="3"/>
    <n v="4.83"/>
    <n v="2.1"/>
    <n v="4.6500000000000004"/>
    <n v="20.703933747412009"/>
    <n v="21.50537634408602"/>
    <e v="#DIV/0!"/>
    <e v="#DIV/0!"/>
    <e v="#DIV/0!"/>
    <e v="#DIV/0!"/>
    <e v="#DIV/0!"/>
    <e v="#DIV/0!"/>
    <e v="#DIV/0!"/>
  </r>
  <r>
    <x v="32"/>
    <s v="Kempton"/>
    <n v="9"/>
    <s v="Arlecchinos Arc"/>
    <n v="6"/>
    <n v="1"/>
    <n v="3"/>
    <n v="11.61"/>
    <n v="3.31"/>
    <n v="10.57"/>
    <n v="8.6132644272179153"/>
    <n v="9.460737937559129"/>
    <e v="#DIV/0!"/>
    <e v="#DIV/0!"/>
    <e v="#DIV/0!"/>
    <e v="#DIV/0!"/>
    <e v="#DIV/0!"/>
    <e v="#DIV/0!"/>
    <e v="#DIV/0!"/>
  </r>
  <r>
    <x v="33"/>
    <s v="Chelmsford City"/>
    <n v="2"/>
    <s v="Mohareb"/>
    <n v="1"/>
    <n v="1"/>
    <n v="2"/>
    <n v="1.74"/>
    <n v="1.17"/>
    <n v="1.7"/>
    <n v="57.47126436781609"/>
    <n v="58.82352941176471"/>
    <e v="#DIV/0!"/>
    <e v="#DIV/0!"/>
    <e v="#DIV/0!"/>
    <e v="#DIV/0!"/>
    <e v="#DIV/0!"/>
    <e v="#DIV/0!"/>
    <e v="#DIV/0!"/>
  </r>
  <r>
    <x v="33"/>
    <s v="Chelmsford City"/>
    <n v="4"/>
    <s v="Reims"/>
    <n v="4"/>
    <n v="1"/>
    <n v="2"/>
    <n v="5.01"/>
    <n v="2.06"/>
    <n v="4.9299999999999899"/>
    <n v="19.960079840319363"/>
    <n v="20.283975659229249"/>
    <e v="#DIV/0!"/>
    <e v="#DIV/0!"/>
    <e v="#DIV/0!"/>
    <e v="#DIV/0!"/>
    <e v="#DIV/0!"/>
    <e v="#DIV/0!"/>
    <e v="#DIV/0!"/>
  </r>
  <r>
    <x v="34"/>
    <s v="Kempton"/>
    <n v="5"/>
    <s v="Phoenix Star"/>
    <n v="4"/>
    <n v="1"/>
    <n v="3"/>
    <n v="6.2"/>
    <n v="2.4700000000000002"/>
    <n v="6.9"/>
    <n v="16.129032258064516"/>
    <n v="14.492753623188404"/>
    <e v="#DIV/0!"/>
    <e v="#DIV/0!"/>
    <e v="#DIV/0!"/>
    <e v="#DIV/0!"/>
    <e v="#DIV/0!"/>
    <e v="#DIV/0!"/>
    <e v="#DIV/0!"/>
  </r>
  <r>
    <x v="34"/>
    <s v="Kempton"/>
    <n v="10"/>
    <s v="Mont Kiara"/>
    <n v="9"/>
    <n v="1"/>
    <n v="3"/>
    <n v="19.63"/>
    <n v="4.83"/>
    <n v="16.5399999999999"/>
    <n v="5.0942435048395316"/>
    <n v="6.0459492140266384"/>
    <e v="#DIV/0!"/>
    <e v="#DIV/0!"/>
    <e v="#DIV/0!"/>
    <e v="#DIV/0!"/>
    <e v="#DIV/0!"/>
    <e v="#DIV/0!"/>
    <e v="#DIV/0!"/>
  </r>
  <r>
    <x v="34"/>
    <s v="Kempton"/>
    <n v="2"/>
    <s v="Viola Park"/>
    <n v="2"/>
    <n v="1"/>
    <n v="3"/>
    <n v="3.87"/>
    <n v="1.75"/>
    <n v="4.1299999999999901"/>
    <n v="25.839793281653748"/>
    <n v="24.213075060532745"/>
    <e v="#DIV/0!"/>
    <e v="#DIV/0!"/>
    <e v="#DIV/0!"/>
    <e v="#DIV/0!"/>
    <e v="#DIV/0!"/>
    <e v="#DIV/0!"/>
    <e v="#DIV/0!"/>
  </r>
  <r>
    <x v="35"/>
    <s v="Chelmsford City"/>
    <n v="1"/>
    <s v="Potters Lady Jane"/>
    <n v="6"/>
    <n v="1"/>
    <n v="3"/>
    <n v="28"/>
    <n v="5.22"/>
    <n v="35.92"/>
    <n v="3.5714285714285716"/>
    <n v="2.7839643652561246"/>
    <n v="54.104407605989849"/>
    <n v="6.6009937627210649E-2"/>
    <n v="5.1455407949941481E-2"/>
    <n v="-6.6009937627210649E-2"/>
    <n v="-5.1455407949941481E-2"/>
    <e v="#DIV/0!"/>
    <e v="#DIV/0!"/>
  </r>
  <r>
    <x v="35"/>
    <s v="Chelmsford City"/>
    <n v="3"/>
    <s v="Harmonise"/>
    <n v="9"/>
    <n v="1"/>
    <n v="3"/>
    <n v="19.77"/>
    <n v="4.2"/>
    <n v="15.93"/>
    <n v="5.0581689428426913"/>
    <n v="6.2774639045825484"/>
    <n v="54.104407605989849"/>
    <n v="9.3489036598983222E-2"/>
    <n v="0.11602500022359687"/>
    <n v="-9.3489036598983222E-2"/>
    <n v="-0.11602500022359687"/>
    <e v="#DIV/0!"/>
    <e v="#DIV/0!"/>
  </r>
  <r>
    <x v="35"/>
    <s v="Chelmsford City"/>
    <n v="4"/>
    <s v="Clemento"/>
    <s v="pu"/>
    <n v="1"/>
    <n v="3"/>
    <n v="58.98"/>
    <n v="12"/>
    <n v="44.549999999999898"/>
    <n v="1.69548999660902"/>
    <n v="2.2446689113355833"/>
    <n v="54.104407605989849"/>
    <n v="3.1337372898641885E-2"/>
    <n v="4.1487727352680193E-2"/>
    <n v="-3.1337372898641885E-2"/>
    <n v="-4.1487727352680193E-2"/>
    <e v="#DIV/0!"/>
    <e v="#DIV/0!"/>
  </r>
  <r>
    <x v="35"/>
    <s v="Chelmsford City"/>
    <n v="5"/>
    <s v="Fields of Fortune"/>
    <n v="7"/>
    <n v="1"/>
    <n v="3"/>
    <n v="32.76"/>
    <n v="6.8"/>
    <n v="29.8"/>
    <n v="3.0525030525030528"/>
    <n v="3.3557046979865772"/>
    <n v="54.104407605989849"/>
    <n v="5.6418750108727059E-2"/>
    <n v="6.202276018664088E-2"/>
    <n v="-5.6418750108727059E-2"/>
    <n v="-6.202276018664088E-2"/>
    <e v="#DIV/0!"/>
    <e v="#DIV/0!"/>
  </r>
  <r>
    <x v="35"/>
    <s v="Chelmsford City"/>
    <n v="2"/>
    <s v="Sauchiehall Street"/>
    <n v="5"/>
    <n v="1"/>
    <n v="3"/>
    <n v="21"/>
    <n v="3.85"/>
    <n v="19.46"/>
    <n v="4.7619047619047619"/>
    <n v="5.1387461459403907"/>
    <n v="54.104407605989849"/>
    <n v="8.8013250169614199E-2"/>
    <n v="9.4978327521166403E-2"/>
    <n v="-8.8013250169614199E-2"/>
    <n v="-9.4978327521166403E-2"/>
    <e v="#DIV/0!"/>
    <e v="#DIV/0!"/>
  </r>
  <r>
    <x v="35"/>
    <s v="Chelmsford City"/>
    <n v="6"/>
    <s v="Fragrant Belle"/>
    <n v="1"/>
    <n v="1"/>
    <n v="3"/>
    <n v="4"/>
    <n v="1.55"/>
    <n v="3.9399999999999902"/>
    <n v="25"/>
    <n v="25.38071065989854"/>
    <n v="54.104407605989849"/>
    <n v="0.46206956339047456"/>
    <n v="0.46910615572637127"/>
    <n v="1.3584845163679953"/>
    <n v="1.3515886558788164"/>
    <e v="#DIV/0!"/>
    <e v="#DIV/0!"/>
  </r>
  <r>
    <x v="35"/>
    <s v="Chelmsford City"/>
    <n v="7"/>
    <s v="Circle Of Stars"/>
    <n v="4"/>
    <n v="1"/>
    <n v="3"/>
    <n v="9.1199999999999992"/>
    <n v="2.48"/>
    <n v="8.5999999999999908"/>
    <n v="10.964912280701755"/>
    <n v="11.627906976744198"/>
    <n v="54.104407605989849"/>
    <n v="0.20266208920634851"/>
    <n v="0.21491607599556978"/>
    <n v="-0.20266208920634851"/>
    <n v="-0.21491607599556978"/>
    <e v="#DIV/0!"/>
    <e v="#DIV/0!"/>
  </r>
  <r>
    <x v="36"/>
    <s v="Newmarket"/>
    <n v="6"/>
    <s v="Keats"/>
    <n v="4"/>
    <n v="1"/>
    <n v="3"/>
    <n v="1.68"/>
    <n v="1.1599999999999999"/>
    <n v="0"/>
    <n v="59.523809523809526"/>
    <e v="#DIV/0!"/>
    <n v="98.140434769141322"/>
    <n v="0.60651666832156559"/>
    <e v="#DIV/0!"/>
    <n v="-0.60651666832156559"/>
    <e v="#DIV/0!"/>
    <e v="#DIV/0!"/>
    <e v="#DIV/0!"/>
  </r>
  <r>
    <x v="36"/>
    <s v="Newmarket"/>
    <n v="5"/>
    <s v="Johnny Utah"/>
    <n v="10"/>
    <n v="1"/>
    <n v="3"/>
    <n v="55"/>
    <n v="7.2"/>
    <n v="0"/>
    <n v="1.8181818181818181"/>
    <e v="#DIV/0!"/>
    <n v="98.140434769141322"/>
    <n v="1.8526327323276911E-2"/>
    <e v="#DIV/0!"/>
    <n v="-1.8526327323276911E-2"/>
    <e v="#DIV/0!"/>
    <e v="#DIV/0!"/>
    <e v="#DIV/0!"/>
  </r>
  <r>
    <x v="36"/>
    <s v="Newmarket"/>
    <n v="4"/>
    <s v="Gold Desert"/>
    <n v="5"/>
    <n v="1"/>
    <n v="3"/>
    <n v="10.66"/>
    <n v="1.94"/>
    <n v="0"/>
    <n v="9.3808630393996246"/>
    <e v="#DIV/0!"/>
    <n v="98.140434769141322"/>
    <n v="9.5586116583511266E-2"/>
    <e v="#DIV/0!"/>
    <n v="-9.5586116583511266E-2"/>
    <e v="#DIV/0!"/>
    <e v="#DIV/0!"/>
    <e v="#DIV/0!"/>
  </r>
  <r>
    <x v="36"/>
    <s v="Newmarket"/>
    <n v="1"/>
    <s v="Big Jimbo"/>
    <n v="8"/>
    <n v="1"/>
    <n v="3"/>
    <n v="713.97"/>
    <n v="48"/>
    <n v="0"/>
    <n v="0.14006190736305446"/>
    <e v="#DIV/0!"/>
    <n v="98.140434769141322"/>
    <n v="1.4271580077317395E-3"/>
    <e v="#DIV/0!"/>
    <n v="-1.4271580077317395E-3"/>
    <e v="#DIV/0!"/>
    <e v="#DIV/0!"/>
    <e v="#DIV/0!"/>
  </r>
  <r>
    <x v="36"/>
    <s v="Newmarket"/>
    <n v="10"/>
    <s v="Prince Percy"/>
    <n v="7"/>
    <n v="1"/>
    <n v="3"/>
    <n v="140"/>
    <n v="16.28"/>
    <n v="0"/>
    <n v="0.7142857142857143"/>
    <e v="#DIV/0!"/>
    <n v="98.140434769141322"/>
    <n v="7.2782000198587868E-3"/>
    <e v="#DIV/0!"/>
    <n v="-7.2782000198587868E-3"/>
    <e v="#DIV/0!"/>
    <e v="#DIV/0!"/>
    <e v="#DIV/0!"/>
  </r>
  <r>
    <x v="36"/>
    <s v="Newmarket"/>
    <n v="9"/>
    <s v="Naizagai"/>
    <n v="2"/>
    <n v="1"/>
    <n v="3"/>
    <n v="6.8"/>
    <n v="1.62"/>
    <n v="0"/>
    <n v="14.705882352941178"/>
    <e v="#DIV/0!"/>
    <n v="98.140434769141322"/>
    <n v="0.14984529452650444"/>
    <e v="#DIV/0!"/>
    <n v="-0.14984529452650444"/>
    <e v="#DIV/0!"/>
    <e v="#DIV/0!"/>
    <e v="#DIV/0!"/>
  </r>
  <r>
    <x v="36"/>
    <s v="Newmarket"/>
    <n v="7"/>
    <s v="Lord Warburton"/>
    <n v="6"/>
    <n v="1"/>
    <n v="3"/>
    <n v="474.8"/>
    <n v="50"/>
    <n v="0"/>
    <n v="0.21061499578770007"/>
    <e v="#DIV/0!"/>
    <n v="98.140434769141322"/>
    <n v="2.1460572931344354E-3"/>
    <e v="#DIV/0!"/>
    <n v="-2.1460572931344354E-3"/>
    <e v="#DIV/0!"/>
    <e v="#DIV/0!"/>
    <e v="#DIV/0!"/>
  </r>
  <r>
    <x v="36"/>
    <s v="Newmarket"/>
    <n v="8"/>
    <s v="Louganini"/>
    <n v="1"/>
    <n v="1"/>
    <n v="3"/>
    <n v="15.72"/>
    <n v="3.15"/>
    <n v="0"/>
    <n v="6.3613231552162848"/>
    <e v="#DIV/0!"/>
    <n v="98.140434769141322"/>
    <n v="6.4818575240472645E-2"/>
    <e v="#DIV/0!"/>
    <n v="0.93504683898896224"/>
    <e v="#DIV/0!"/>
    <e v="#DIV/0!"/>
    <e v="#DIV/0!"/>
  </r>
  <r>
    <x v="36"/>
    <s v="Newmarket"/>
    <n v="3"/>
    <s v="Celestran"/>
    <n v="3"/>
    <n v="1"/>
    <n v="3"/>
    <n v="18.920000000000002"/>
    <n v="3.4"/>
    <n v="0"/>
    <n v="5.2854122621564477"/>
    <e v="#DIV/0!"/>
    <n v="98.140434769141322"/>
    <n v="5.3855602683944501E-2"/>
    <e v="#DIV/0!"/>
    <n v="-5.3855602683944501E-2"/>
    <e v="#DIV/0!"/>
    <e v="#DIV/0!"/>
    <e v="#DIV/0!"/>
  </r>
  <r>
    <x v="37"/>
    <s v="Newmarket"/>
    <n v="6"/>
    <s v="Nitro Express"/>
    <n v="6"/>
    <n v="1"/>
    <n v="3"/>
    <n v="4.93"/>
    <n v="1.78"/>
    <n v="0"/>
    <n v="20.28397565922921"/>
    <e v="#DIV/0!"/>
    <n v="90.255422456278126"/>
    <n v="0.22473968995109683"/>
    <e v="#DIV/0!"/>
    <n v="-0.22473968995109683"/>
    <e v="#DIV/0!"/>
    <e v="#DIV/0!"/>
    <e v="#DIV/0!"/>
  </r>
  <r>
    <x v="37"/>
    <s v="Newmarket"/>
    <n v="8"/>
    <s v="Sky Power"/>
    <n v="3"/>
    <n v="1"/>
    <n v="3"/>
    <n v="7.71"/>
    <n v="2.54"/>
    <n v="0"/>
    <n v="12.970168612191959"/>
    <e v="#DIV/0!"/>
    <n v="90.255422456278126"/>
    <n v="0.14370514545511121"/>
    <e v="#DIV/0!"/>
    <n v="-0.14370514545511121"/>
    <e v="#DIV/0!"/>
    <e v="#DIV/0!"/>
    <e v="#DIV/0!"/>
  </r>
  <r>
    <x v="37"/>
    <s v="Newmarket"/>
    <n v="7"/>
    <s v="Photograph"/>
    <n v="2"/>
    <n v="1"/>
    <n v="3"/>
    <n v="4.74"/>
    <n v="1.85"/>
    <n v="0"/>
    <n v="21.09704641350211"/>
    <e v="#DIV/0!"/>
    <n v="90.255422456278126"/>
    <n v="0.23374824292382013"/>
    <e v="#DIV/0!"/>
    <n v="-0.23374824292382013"/>
    <e v="#DIV/0!"/>
    <e v="#DIV/0!"/>
    <e v="#DIV/0!"/>
  </r>
  <r>
    <x v="37"/>
    <s v="Newmarket"/>
    <n v="1"/>
    <s v="Blue Skyline"/>
    <n v="7"/>
    <n v="1"/>
    <n v="3"/>
    <n v="3.7"/>
    <n v="1.41"/>
    <n v="0"/>
    <n v="27.027027027027025"/>
    <e v="#DIV/0!"/>
    <n v="90.255422456278126"/>
    <n v="0.2994504517456506"/>
    <e v="#DIV/0!"/>
    <n v="-0.2994504517456506"/>
    <e v="#DIV/0!"/>
    <e v="#DIV/0!"/>
    <e v="#DIV/0!"/>
  </r>
  <r>
    <x v="37"/>
    <s v="Newmarket"/>
    <n v="10"/>
    <s v="Uncle Sid"/>
    <n v="9"/>
    <n v="1"/>
    <n v="3"/>
    <n v="434.18"/>
    <n v="57.41"/>
    <n v="0"/>
    <n v="0.23031922244230504"/>
    <e v="#DIV/0!"/>
    <n v="90.255422456278126"/>
    <n v="2.5518602226240442E-3"/>
    <e v="#DIV/0!"/>
    <n v="-2.5518602226240442E-3"/>
    <e v="#DIV/0!"/>
    <e v="#DIV/0!"/>
    <e v="#DIV/0!"/>
  </r>
  <r>
    <x v="37"/>
    <s v="Newmarket"/>
    <n v="5"/>
    <s v="Frankly Mr Shankly"/>
    <n v="5"/>
    <n v="1"/>
    <n v="3"/>
    <n v="32"/>
    <n v="6.4"/>
    <n v="0"/>
    <n v="3.125"/>
    <e v="#DIV/0!"/>
    <n v="90.255422456278126"/>
    <n v="3.4623958483090855E-2"/>
    <e v="#DIV/0!"/>
    <n v="-3.4623958483090855E-2"/>
    <e v="#DIV/0!"/>
    <e v="#DIV/0!"/>
    <e v="#DIV/0!"/>
  </r>
  <r>
    <x v="37"/>
    <s v="Newmarket"/>
    <n v="3"/>
    <s v="Casa Loupi"/>
    <n v="4"/>
    <n v="1"/>
    <n v="3"/>
    <n v="55"/>
    <n v="8.14"/>
    <n v="0"/>
    <n v="1.8181818181818181"/>
    <e v="#DIV/0!"/>
    <n v="90.255422456278126"/>
    <n v="2.0144848571980133E-2"/>
    <e v="#DIV/0!"/>
    <n v="-2.0144848571980133E-2"/>
    <e v="#DIV/0!"/>
    <e v="#DIV/0!"/>
    <e v="#DIV/0!"/>
  </r>
  <r>
    <x v="37"/>
    <s v="Newmarket"/>
    <n v="4"/>
    <s v="Forge Valley Lad"/>
    <n v="8"/>
    <n v="1"/>
    <n v="3"/>
    <n v="27"/>
    <n v="7.4"/>
    <n v="0"/>
    <n v="3.7037037037037037"/>
    <e v="#DIV/0!"/>
    <n v="90.255422456278126"/>
    <n v="4.10358026466262E-2"/>
    <e v="#DIV/0!"/>
    <n v="-4.10358026466262E-2"/>
    <e v="#DIV/0!"/>
    <e v="#DIV/0!"/>
    <e v="#DIV/0!"/>
  </r>
  <r>
    <x v="38"/>
    <s v="Down Royal"/>
    <n v="7"/>
    <s v="Tecumseh Sherman"/>
    <n v="3"/>
    <n v="1"/>
    <n v="3"/>
    <n v="18"/>
    <n v="3.25"/>
    <n v="19.350000000000001"/>
    <n v="5.5555555555555554"/>
    <n v="5.1679586563307494"/>
    <n v="30.555555555555557"/>
    <n v="0.1818181818181818"/>
    <n v="0.16913319238900634"/>
    <n v="-0.1818181818181818"/>
    <n v="-0.16913319238900634"/>
    <e v="#DIV/0!"/>
    <e v="#DIV/0!"/>
  </r>
  <r>
    <x v="38"/>
    <s v="Down Royal"/>
    <n v="8"/>
    <s v="Face The Odds"/>
    <n v="2"/>
    <n v="1"/>
    <n v="3"/>
    <n v="4"/>
    <n v="1.45"/>
    <n v="4.0499999999999901"/>
    <n v="25"/>
    <n v="24.691358024691418"/>
    <n v="30.555555555555557"/>
    <n v="0.81818181818181812"/>
    <n v="0.80808080808080995"/>
    <n v="-0.81818181818181812"/>
    <n v="-0.80808080808080995"/>
    <e v="#DIV/0!"/>
    <e v="#DIV/0!"/>
  </r>
  <r>
    <x v="39"/>
    <s v="Uttoxeter"/>
    <n v="3"/>
    <s v="Red Hanrahan"/>
    <n v="14"/>
    <n v="1"/>
    <n v="4"/>
    <n v="399.01"/>
    <n v="36.130000000000003"/>
    <n v="472.04"/>
    <n v="0.25062028520588459"/>
    <n v="0.21184645369036523"/>
    <e v="#DIV/0!"/>
    <e v="#DIV/0!"/>
    <e v="#DIV/0!"/>
    <e v="#DIV/0!"/>
    <e v="#DIV/0!"/>
    <e v="#DIV/0!"/>
    <e v="#DIV/0!"/>
  </r>
  <r>
    <x v="39"/>
    <s v="Uttoxeter"/>
    <n v="10"/>
    <s v="Percy Thrower"/>
    <n v="4"/>
    <n v="1"/>
    <n v="4"/>
    <n v="4.5199999999999996"/>
    <n v="1.44"/>
    <n v="4.3600000000000003"/>
    <n v="22.123893805309738"/>
    <n v="22.935779816513758"/>
    <e v="#DIV/0!"/>
    <e v="#DIV/0!"/>
    <e v="#DIV/0!"/>
    <e v="#DIV/0!"/>
    <e v="#DIV/0!"/>
    <e v="#DIV/0!"/>
    <e v="#DIV/0!"/>
  </r>
  <r>
    <x v="39"/>
    <s v="Uttoxeter"/>
    <n v="2"/>
    <s v="Highland Bobby"/>
    <n v="3"/>
    <n v="1"/>
    <n v="4"/>
    <n v="21.3"/>
    <n v="3.35"/>
    <n v="21.989999999999899"/>
    <n v="4.694835680751174"/>
    <n v="4.5475216007276247"/>
    <e v="#DIV/0!"/>
    <e v="#DIV/0!"/>
    <e v="#DIV/0!"/>
    <e v="#DIV/0!"/>
    <e v="#DIV/0!"/>
    <e v="#DIV/0!"/>
    <e v="#DIV/0!"/>
  </r>
  <r>
    <x v="39"/>
    <s v="Uttoxeter"/>
    <n v="11"/>
    <s v="Man Of The North"/>
    <n v="12"/>
    <n v="1"/>
    <n v="4"/>
    <n v="34.14"/>
    <n v="4.2"/>
    <n v="34.189999999999898"/>
    <n v="2.9291154071470413"/>
    <n v="2.9248318221702339"/>
    <e v="#DIV/0!"/>
    <e v="#DIV/0!"/>
    <e v="#DIV/0!"/>
    <e v="#DIV/0!"/>
    <e v="#DIV/0!"/>
    <e v="#DIV/0!"/>
    <e v="#DIV/0!"/>
  </r>
  <r>
    <x v="39"/>
    <s v="Uttoxeter"/>
    <n v="14"/>
    <s v="Battleofthesomme"/>
    <n v="1"/>
    <n v="1"/>
    <n v="4"/>
    <n v="2.65"/>
    <n v="1.3"/>
    <n v="2.74"/>
    <n v="37.735849056603776"/>
    <n v="36.496350364963497"/>
    <e v="#DIV/0!"/>
    <e v="#DIV/0!"/>
    <e v="#DIV/0!"/>
    <e v="#DIV/0!"/>
    <e v="#DIV/0!"/>
    <e v="#DIV/0!"/>
    <e v="#DIV/0!"/>
  </r>
  <r>
    <x v="39"/>
    <s v="Uttoxeter"/>
    <n v="1"/>
    <s v="Overflow"/>
    <n v="13"/>
    <n v="1"/>
    <n v="4"/>
    <n v="55"/>
    <n v="6.6"/>
    <n v="58.909999999999897"/>
    <n v="1.8181818181818181"/>
    <n v="1.6975046681378403"/>
    <e v="#DIV/0!"/>
    <e v="#DIV/0!"/>
    <e v="#DIV/0!"/>
    <e v="#DIV/0!"/>
    <e v="#DIV/0!"/>
    <e v="#DIV/0!"/>
    <e v="#DIV/0!"/>
  </r>
  <r>
    <x v="40"/>
    <s v="Newmarket"/>
    <n v="3"/>
    <s v="Kuwait Direction"/>
    <n v="4"/>
    <n v="1"/>
    <n v="2"/>
    <n v="4.3"/>
    <n v="2"/>
    <n v="4.37"/>
    <n v="23.255813953488374"/>
    <n v="22.883295194508008"/>
    <e v="#DIV/0!"/>
    <e v="#DIV/0!"/>
    <e v="#DIV/0!"/>
    <e v="#DIV/0!"/>
    <e v="#DIV/0!"/>
    <e v="#DIV/0!"/>
    <e v="#DIV/0!"/>
  </r>
  <r>
    <x v="40"/>
    <s v="Newmarket"/>
    <n v="2"/>
    <s v="Brad The Brief"/>
    <n v="1"/>
    <n v="1"/>
    <n v="2"/>
    <n v="6.3"/>
    <n v="2.82"/>
    <n v="5.99"/>
    <n v="15.873015873015873"/>
    <n v="16.694490818030051"/>
    <e v="#DIV/0!"/>
    <e v="#DIV/0!"/>
    <e v="#DIV/0!"/>
    <e v="#DIV/0!"/>
    <e v="#DIV/0!"/>
    <e v="#DIV/0!"/>
    <e v="#DIV/0!"/>
  </r>
  <r>
    <x v="40"/>
    <s v="Newmarket"/>
    <n v="7"/>
    <s v="Jeanie B"/>
    <n v="2"/>
    <n v="1"/>
    <n v="2"/>
    <n v="17.02"/>
    <n v="5.8"/>
    <n v="15.99"/>
    <n v="5.8754406580493539"/>
    <n v="6.2539086929330834"/>
    <e v="#DIV/0!"/>
    <e v="#DIV/0!"/>
    <e v="#DIV/0!"/>
    <e v="#DIV/0!"/>
    <e v="#DIV/0!"/>
    <e v="#DIV/0!"/>
    <e v="#DIV/0!"/>
  </r>
  <r>
    <x v="40"/>
    <s v="Newmarket"/>
    <n v="5"/>
    <s v="Raasel"/>
    <n v="3"/>
    <n v="1"/>
    <n v="2"/>
    <n v="2.25"/>
    <n v="1.44"/>
    <n v="2.25"/>
    <n v="44.444444444444443"/>
    <n v="44.444444444444443"/>
    <e v="#DIV/0!"/>
    <e v="#DIV/0!"/>
    <e v="#DIV/0!"/>
    <e v="#DIV/0!"/>
    <e v="#DIV/0!"/>
    <e v="#DIV/0!"/>
    <e v="#DIV/0!"/>
  </r>
  <r>
    <x v="41"/>
    <s v="Down Royal"/>
    <n v="5"/>
    <s v="Penny Out"/>
    <n v="3"/>
    <n v="1"/>
    <n v="2"/>
    <n v="29"/>
    <n v="5.8"/>
    <n v="27.84"/>
    <n v="3.4482758620689653"/>
    <n v="3.5919540229885056"/>
    <n v="23.203652276285482"/>
    <n v="0.14860918535627085"/>
    <n v="0.15480123474611548"/>
    <n v="-0.14860918535627085"/>
    <n v="-0.15480123474611548"/>
    <e v="#DIV/0!"/>
    <e v="#DIV/0!"/>
  </r>
  <r>
    <x v="41"/>
    <s v="Down Royal"/>
    <n v="1"/>
    <s v="Emily Moon"/>
    <n v="5"/>
    <n v="1"/>
    <n v="2"/>
    <n v="13.5"/>
    <n v="2.92"/>
    <n v="11.0399999999999"/>
    <n v="7.4074074074074074"/>
    <n v="9.0579710144928356"/>
    <n v="23.203652276285482"/>
    <n v="0.31923454632087817"/>
    <n v="0.39036833109890345"/>
    <n v="-0.31923454632087817"/>
    <n v="-0.39036833109890345"/>
    <e v="#DIV/0!"/>
    <e v="#DIV/0!"/>
  </r>
  <r>
    <x v="41"/>
    <s v="Down Royal"/>
    <n v="7"/>
    <s v="Tara Dylan"/>
    <n v="6"/>
    <n v="1"/>
    <n v="2"/>
    <n v="42.59"/>
    <n v="10.5"/>
    <n v="47.829999999999899"/>
    <n v="2.3479690068091101"/>
    <n v="2.0907380305247796"/>
    <n v="23.203652276285482"/>
    <n v="0.10118963078966553"/>
    <n v="9.0103833897801883E-2"/>
    <n v="-0.10118963078966553"/>
    <n v="-9.0103833897801883E-2"/>
    <e v="#DIV/0!"/>
    <e v="#DIV/0!"/>
  </r>
  <r>
    <x v="41"/>
    <s v="Down Royal"/>
    <n v="3"/>
    <s v="Jeremys Flame"/>
    <n v="2"/>
    <n v="1"/>
    <n v="2"/>
    <n v="10"/>
    <n v="2.42"/>
    <n v="9.6699999999999893"/>
    <n v="10"/>
    <n v="10.34126163391935"/>
    <n v="23.203652276285482"/>
    <n v="0.43096663753318554"/>
    <n v="0.44567387542211584"/>
    <n v="-0.43096663753318554"/>
    <n v="-0.44567387542211584"/>
    <e v="#DIV/0!"/>
    <e v="#DIV/0!"/>
  </r>
  <r>
    <x v="42"/>
    <s v="Wetherby"/>
    <n v="5"/>
    <s v="Ballyfarsoon"/>
    <n v="10"/>
    <n v="1"/>
    <n v="3"/>
    <n v="40.700000000000003"/>
    <n v="10.5"/>
    <n v="49.299999999999898"/>
    <n v="2.4570024570024569"/>
    <n v="2.028397565922925"/>
    <n v="25.426137678419341"/>
    <n v="9.663294079807723E-2"/>
    <n v="7.9776078914437137E-2"/>
    <n v="-9.663294079807723E-2"/>
    <n v="-7.9776078914437137E-2"/>
    <e v="#DIV/0!"/>
    <e v="#DIV/0!"/>
  </r>
  <r>
    <x v="42"/>
    <s v="Wetherby"/>
    <n v="11"/>
    <s v="Seapoint"/>
    <n v="7"/>
    <n v="1"/>
    <n v="3"/>
    <n v="23"/>
    <n v="5.04"/>
    <n v="21.02"/>
    <n v="4.3478260869565215"/>
    <n v="4.7573739295908659"/>
    <n v="25.426137678419341"/>
    <n v="0.17099829089051058"/>
    <n v="0.18710564655003536"/>
    <n v="-0.17099829089051058"/>
    <n v="-0.18710564655003536"/>
    <e v="#DIV/0!"/>
    <e v="#DIV/0!"/>
  </r>
  <r>
    <x v="42"/>
    <s v="Wetherby"/>
    <n v="10"/>
    <s v="Vintage Glen"/>
    <n v="6"/>
    <n v="1"/>
    <n v="3"/>
    <n v="25.54"/>
    <n v="7.31"/>
    <n v="26.69"/>
    <n v="3.9154267815191859"/>
    <n v="3.7467216185837389"/>
    <n v="25.426137678419341"/>
    <n v="0.15399219618174406"/>
    <n v="0.14735708844067977"/>
    <n v="-0.15399219618174406"/>
    <n v="-0.14735708844067977"/>
    <e v="#DIV/0!"/>
    <e v="#DIV/0!"/>
  </r>
  <r>
    <x v="42"/>
    <s v="Wetherby"/>
    <n v="3"/>
    <s v="Cash To Ash"/>
    <s v="pu"/>
    <n v="1"/>
    <n v="3"/>
    <n v="6.8"/>
    <n v="2.5"/>
    <n v="6.8499999999999899"/>
    <n v="14.705882352941178"/>
    <n v="14.598540145985423"/>
    <n v="25.426137678419341"/>
    <n v="0.5783765721296682"/>
    <n v="0.57415484532580274"/>
    <n v="-0.5783765721296682"/>
    <n v="-0.57415484532580274"/>
    <e v="#DIV/0!"/>
    <e v="#DIV/0!"/>
  </r>
  <r>
    <x v="43"/>
    <s v="Uttoxeter"/>
    <n v="7"/>
    <s v="Mick Mona"/>
    <n v="5"/>
    <n v="1"/>
    <n v="3"/>
    <n v="16.5"/>
    <n v="3.35"/>
    <n v="19.41"/>
    <n v="6.0606060606060606"/>
    <n v="5.1519835136527563"/>
    <n v="33.754667600301346"/>
    <n v="0.1795486814555968"/>
    <n v="0.15263025471495864"/>
    <n v="-0.1795486814555968"/>
    <n v="-0.15263025471495864"/>
    <e v="#DIV/0!"/>
    <e v="#DIV/0!"/>
  </r>
  <r>
    <x v="43"/>
    <s v="Uttoxeter"/>
    <n v="1"/>
    <s v="A Perfect Gift"/>
    <n v="6"/>
    <n v="1"/>
    <n v="3"/>
    <n v="4.7"/>
    <n v="1.56"/>
    <n v="5.16"/>
    <n v="21.276595744680851"/>
    <n v="19.379844961240309"/>
    <n v="33.754667600301346"/>
    <n v="0.63033047745049942"/>
    <n v="0.57413822558475724"/>
    <n v="-0.63033047745049942"/>
    <n v="-0.57413822558475724"/>
    <e v="#DIV/0!"/>
    <e v="#DIV/0!"/>
  </r>
  <r>
    <x v="43"/>
    <s v="Uttoxeter"/>
    <n v="10"/>
    <s v="Molly Ollys Wishes"/>
    <n v="2"/>
    <n v="1"/>
    <n v="3"/>
    <n v="25"/>
    <n v="5.3"/>
    <n v="26"/>
    <n v="4"/>
    <n v="3.8461538461538463"/>
    <n v="33.754667600301346"/>
    <n v="0.11850212976069389"/>
    <n v="0.11394435553912874"/>
    <n v="-0.11850212976069389"/>
    <n v="-0.11394435553912874"/>
    <e v="#DIV/0!"/>
    <e v="#DIV/0!"/>
  </r>
  <r>
    <x v="43"/>
    <s v="Uttoxeter"/>
    <n v="13"/>
    <s v="Sheeza Legend"/>
    <n v="10"/>
    <n v="1"/>
    <n v="3"/>
    <n v="178.08"/>
    <n v="25"/>
    <n v="163.86"/>
    <n v="0.56154537286612749"/>
    <n v="0.61027706578786767"/>
    <n v="33.754667600301346"/>
    <n v="1.663608066047477E-2"/>
    <n v="1.8079783009992353E-2"/>
    <n v="-1.663608066047477E-2"/>
    <n v="-1.8079783009992353E-2"/>
    <e v="#DIV/0!"/>
    <e v="#DIV/0!"/>
  </r>
  <r>
    <x v="43"/>
    <s v="Uttoxeter"/>
    <n v="9"/>
    <s v="Milesha"/>
    <n v="9"/>
    <n v="1"/>
    <n v="3"/>
    <n v="201.39"/>
    <n v="39.159999999999997"/>
    <n v="178.74"/>
    <n v="0.4965489845573266"/>
    <n v="0.55947185856551418"/>
    <n v="33.754667600301346"/>
    <n v="1.4710528050138276E-2"/>
    <n v="1.6574651695296785E-2"/>
    <n v="-1.4710528050138276E-2"/>
    <n v="-1.6574651695296785E-2"/>
    <e v="#DIV/0!"/>
    <e v="#DIV/0!"/>
  </r>
  <r>
    <x v="43"/>
    <s v="Uttoxeter"/>
    <n v="12"/>
    <s v="Precious Eleanor"/>
    <n v="3"/>
    <n v="1"/>
    <n v="3"/>
    <n v="190"/>
    <n v="29.27"/>
    <n v="153.539999999999"/>
    <n v="0.52631578947368418"/>
    <n v="0.65129607919760746"/>
    <n v="33.754667600301346"/>
    <n v="1.5592385494828142E-2"/>
    <n v="1.929499312242651E-2"/>
    <n v="-1.5592385494828142E-2"/>
    <n v="-1.929499312242651E-2"/>
    <e v="#DIV/0!"/>
    <e v="#DIV/0!"/>
  </r>
  <r>
    <x v="43"/>
    <s v="Uttoxeter"/>
    <n v="3"/>
    <s v="Fancy Shapes"/>
    <n v="8"/>
    <n v="1"/>
    <n v="3"/>
    <n v="120.04"/>
    <n v="15.5"/>
    <n v="100.95"/>
    <n v="0.83305564811729416"/>
    <n v="0.9905894006934125"/>
    <n v="33.754667600301346"/>
    <n v="2.4679717127768636E-2"/>
    <n v="2.9346738425134692E-2"/>
    <n v="-2.4679717127768636E-2"/>
    <n v="-2.9346738425134692E-2"/>
    <e v="#DIV/0!"/>
    <e v="#DIV/0!"/>
  </r>
  <r>
    <x v="44"/>
    <s v="Newmarket"/>
    <n v="17"/>
    <s v="Precious Moments"/>
    <n v="12"/>
    <n v="1"/>
    <n v="3"/>
    <n v="4.13"/>
    <n v="1.84"/>
    <n v="3.8999999999999901"/>
    <n v="24.213075060532688"/>
    <n v="25.641025641025706"/>
    <e v="#DIV/0!"/>
    <e v="#DIV/0!"/>
    <e v="#DIV/0!"/>
    <e v="#DIV/0!"/>
    <e v="#DIV/0!"/>
    <e v="#DIV/0!"/>
    <e v="#DIV/0!"/>
  </r>
  <r>
    <x v="44"/>
    <s v="Newmarket"/>
    <n v="7"/>
    <s v="Divine Spirit"/>
    <n v="13"/>
    <n v="1"/>
    <n v="3"/>
    <n v="8.6999999999999993"/>
    <n v="2.94"/>
    <n v="6.8899999999999899"/>
    <n v="11.494252873563219"/>
    <n v="14.51378809869378"/>
    <e v="#DIV/0!"/>
    <e v="#DIV/0!"/>
    <e v="#DIV/0!"/>
    <e v="#DIV/0!"/>
    <e v="#DIV/0!"/>
    <e v="#DIV/0!"/>
    <e v="#DIV/0!"/>
  </r>
  <r>
    <x v="44"/>
    <s v="Newmarket"/>
    <n v="12"/>
    <s v="Lady Light"/>
    <n v="3"/>
    <n v="1"/>
    <n v="3"/>
    <n v="14.68"/>
    <n v="5.0199999999999996"/>
    <n v="15.81"/>
    <n v="6.8119891008174385"/>
    <n v="6.3251106894370652"/>
    <e v="#DIV/0!"/>
    <e v="#DIV/0!"/>
    <e v="#DIV/0!"/>
    <e v="#DIV/0!"/>
    <e v="#DIV/0!"/>
    <e v="#DIV/0!"/>
    <e v="#DIV/0!"/>
  </r>
  <r>
    <x v="44"/>
    <s v="Newmarket"/>
    <n v="13"/>
    <s v="Magical Journey"/>
    <n v="2"/>
    <n v="1"/>
    <n v="3"/>
    <n v="22"/>
    <n v="7.2"/>
    <n v="17.75"/>
    <n v="4.5454545454545459"/>
    <n v="5.6338028169014081"/>
    <e v="#DIV/0!"/>
    <e v="#DIV/0!"/>
    <e v="#DIV/0!"/>
    <e v="#DIV/0!"/>
    <e v="#DIV/0!"/>
    <e v="#DIV/0!"/>
    <e v="#DIV/0!"/>
  </r>
  <r>
    <x v="44"/>
    <s v="Newmarket"/>
    <n v="9"/>
    <s v="For The Trees"/>
    <n v="9"/>
    <n v="1"/>
    <n v="3"/>
    <n v="14.56"/>
    <n v="5.2"/>
    <n v="15.19"/>
    <n v="6.8681318681318677"/>
    <n v="6.5832784726793943"/>
    <e v="#DIV/0!"/>
    <e v="#DIV/0!"/>
    <e v="#DIV/0!"/>
    <e v="#DIV/0!"/>
    <e v="#DIV/0!"/>
    <e v="#DIV/0!"/>
    <e v="#DIV/0!"/>
  </r>
  <r>
    <x v="44"/>
    <s v="Newmarket"/>
    <n v="11"/>
    <s v="Keep Busy"/>
    <n v="4"/>
    <n v="1"/>
    <n v="3"/>
    <n v="39.39"/>
    <n v="8.35"/>
    <n v="33.579999999999899"/>
    <n v="2.5387154100025389"/>
    <n v="2.9779630732579006"/>
    <e v="#DIV/0!"/>
    <e v="#DIV/0!"/>
    <e v="#DIV/0!"/>
    <e v="#DIV/0!"/>
    <e v="#DIV/0!"/>
    <e v="#DIV/0!"/>
    <e v="#DIV/0!"/>
  </r>
  <r>
    <x v="44"/>
    <s v="Newmarket"/>
    <n v="6"/>
    <s v="Caspian Queen"/>
    <n v="14"/>
    <n v="1"/>
    <n v="3"/>
    <n v="27.68"/>
    <n v="7.81"/>
    <n v="31.39"/>
    <n v="3.6127167630057806"/>
    <n v="3.1857279388340234"/>
    <e v="#DIV/0!"/>
    <e v="#DIV/0!"/>
    <e v="#DIV/0!"/>
    <e v="#DIV/0!"/>
    <e v="#DIV/0!"/>
    <e v="#DIV/0!"/>
    <e v="#DIV/0!"/>
  </r>
  <r>
    <x v="44"/>
    <s v="Newmarket"/>
    <n v="10"/>
    <s v="Hot Touch"/>
    <n v="16"/>
    <n v="1"/>
    <n v="3"/>
    <n v="72.22"/>
    <n v="16"/>
    <n v="65.629999999999896"/>
    <n v="1.3846579894765993"/>
    <n v="1.5236934328813068"/>
    <e v="#DIV/0!"/>
    <e v="#DIV/0!"/>
    <e v="#DIV/0!"/>
    <e v="#DIV/0!"/>
    <e v="#DIV/0!"/>
    <e v="#DIV/0!"/>
    <e v="#DIV/0!"/>
  </r>
  <r>
    <x v="44"/>
    <s v="Newmarket"/>
    <n v="19"/>
    <s v="Stormy Girl"/>
    <n v="5"/>
    <n v="1"/>
    <n v="3"/>
    <n v="46.52"/>
    <n v="10"/>
    <n v="37.380000000000003"/>
    <n v="2.1496130696474633"/>
    <n v="2.6752273943285179"/>
    <e v="#DIV/0!"/>
    <e v="#DIV/0!"/>
    <e v="#DIV/0!"/>
    <e v="#DIV/0!"/>
    <e v="#DIV/0!"/>
    <e v="#DIV/0!"/>
    <e v="#DIV/0!"/>
  </r>
  <r>
    <x v="44"/>
    <s v="Newmarket"/>
    <n v="8"/>
    <s v="Final Option"/>
    <n v="10"/>
    <n v="1"/>
    <n v="3"/>
    <n v="29.11"/>
    <n v="8.41"/>
    <n v="25.649999999999899"/>
    <n v="3.4352456200618344"/>
    <n v="3.8986354775828613"/>
    <e v="#DIV/0!"/>
    <e v="#DIV/0!"/>
    <e v="#DIV/0!"/>
    <e v="#DIV/0!"/>
    <e v="#DIV/0!"/>
    <e v="#DIV/0!"/>
    <e v="#DIV/0!"/>
  </r>
  <r>
    <x v="44"/>
    <s v="Newmarket"/>
    <n v="15"/>
    <s v="Minhaaj"/>
    <n v="8"/>
    <n v="1"/>
    <n v="3"/>
    <n v="11.73"/>
    <n v="4.54"/>
    <n v="13.14"/>
    <n v="8.5251491901108274"/>
    <n v="7.6103500761035008"/>
    <e v="#DIV/0!"/>
    <e v="#DIV/0!"/>
    <e v="#DIV/0!"/>
    <e v="#DIV/0!"/>
    <e v="#DIV/0!"/>
    <e v="#DIV/0!"/>
    <e v="#DIV/0!"/>
  </r>
  <r>
    <x v="44"/>
    <s v="Newmarket"/>
    <n v="5"/>
    <s v="Brookside Banner"/>
    <n v="15"/>
    <n v="1"/>
    <n v="3"/>
    <n v="45.94"/>
    <n v="13.05"/>
    <n v="45.78"/>
    <n v="2.1767522855899002"/>
    <n v="2.1843599825251201"/>
    <e v="#DIV/0!"/>
    <e v="#DIV/0!"/>
    <e v="#DIV/0!"/>
    <e v="#DIV/0!"/>
    <e v="#DIV/0!"/>
    <e v="#DIV/0!"/>
    <e v="#DIV/0!"/>
  </r>
  <r>
    <x v="45"/>
    <s v="Down Royal"/>
    <n v="4"/>
    <s v="Western Victory"/>
    <n v="4"/>
    <n v="1"/>
    <n v="2"/>
    <n v="4.1399999999999997"/>
    <n v="1.94"/>
    <n v="4.07"/>
    <n v="24.154589371980677"/>
    <n v="24.570024570024568"/>
    <n v="24.154589371980677"/>
    <n v="1"/>
    <n v="1.0171990171990171"/>
    <n v="-1"/>
    <n v="-1.0171990171990171"/>
    <e v="#DIV/0!"/>
    <e v="#DIV/0!"/>
  </r>
  <r>
    <x v="46"/>
    <s v="Wetherby"/>
    <n v="3"/>
    <s v="Coole Hall"/>
    <n v="3"/>
    <n v="1"/>
    <n v="2"/>
    <n v="28.49"/>
    <n v="5.7"/>
    <n v="28.579999999999899"/>
    <n v="3.5100035100035103"/>
    <n v="3.4989503149055405"/>
    <n v="39.184650727381026"/>
    <n v="8.9575980513993153E-2"/>
    <n v="8.9293900799288783E-2"/>
    <n v="-8.9575980513993153E-2"/>
    <n v="-8.9293900799288783E-2"/>
    <e v="#DIV/0!"/>
    <e v="#DIV/0!"/>
  </r>
  <r>
    <x v="46"/>
    <s v="Wetherby"/>
    <n v="5"/>
    <s v="Senor Lombardy"/>
    <n v="4"/>
    <n v="1"/>
    <n v="2"/>
    <n v="33.39"/>
    <n v="5.2"/>
    <n v="32.020000000000003"/>
    <n v="2.9949086552860136"/>
    <n v="3.1230480949406618"/>
    <n v="39.184650727381026"/>
    <n v="7.6430658425985759E-2"/>
    <n v="7.9700802150020747E-2"/>
    <n v="-7.6430658425985759E-2"/>
    <n v="-7.9700802150020747E-2"/>
    <e v="#DIV/0!"/>
    <e v="#DIV/0!"/>
  </r>
  <r>
    <x v="46"/>
    <s v="Wetherby"/>
    <n v="1"/>
    <s v="Ardlethen"/>
    <n v="2"/>
    <n v="1"/>
    <n v="2"/>
    <n v="3.06"/>
    <n v="1.39"/>
    <n v="3.02"/>
    <n v="32.679738562091501"/>
    <n v="33.11258278145695"/>
    <n v="39.184650727381026"/>
    <n v="0.83399336106002109"/>
    <n v="0.8450396307429352"/>
    <n v="-0.83399336106002109"/>
    <n v="-0.8450396307429352"/>
    <e v="#DIV/0!"/>
    <e v="#DIV/0!"/>
  </r>
  <r>
    <x v="47"/>
    <s v="Uttoxeter"/>
    <n v="6"/>
    <s v="Idee De Garde"/>
    <n v="2"/>
    <n v="1"/>
    <n v="3"/>
    <n v="5.91"/>
    <n v="1.98"/>
    <n v="5.86"/>
    <n v="16.920473773265652"/>
    <n v="17.064846416382252"/>
    <n v="86.704773555073245"/>
    <n v="0.19515042920350958"/>
    <n v="0.19681553525473408"/>
    <n v="-0.19515042920350958"/>
    <n v="-0.19681553525473408"/>
    <e v="#DIV/0!"/>
    <e v="#DIV/0!"/>
  </r>
  <r>
    <x v="47"/>
    <s v="Uttoxeter"/>
    <n v="8"/>
    <s v="Steady Away"/>
    <n v="6"/>
    <n v="1"/>
    <n v="3"/>
    <n v="3.05"/>
    <n v="1.47"/>
    <n v="3.06"/>
    <n v="32.786885245901644"/>
    <n v="32.679738562091501"/>
    <n v="86.704773555073245"/>
    <n v="0.3781439464238498"/>
    <n v="0.37690818189305281"/>
    <n v="-0.3781439464238498"/>
    <n v="-0.37690818189305281"/>
    <e v="#DIV/0!"/>
    <e v="#DIV/0!"/>
  </r>
  <r>
    <x v="47"/>
    <s v="Uttoxeter"/>
    <n v="7"/>
    <s v="Robaddan"/>
    <n v="4"/>
    <n v="1"/>
    <n v="3"/>
    <n v="6.6"/>
    <n v="2.2999999999999998"/>
    <n v="6.4199999999999902"/>
    <n v="15.151515151515152"/>
    <n v="15.576323987538965"/>
    <n v="86.704773555073245"/>
    <n v="0.17474833887768815"/>
    <n v="0.17964782501444601"/>
    <n v="-0.17474833887768815"/>
    <n v="-0.17964782501444601"/>
    <e v="#DIV/0!"/>
    <e v="#DIV/0!"/>
  </r>
  <r>
    <x v="47"/>
    <s v="Uttoxeter"/>
    <n v="1"/>
    <s v="Ashfield Paddy"/>
    <n v="3"/>
    <n v="1"/>
    <n v="3"/>
    <n v="13.88"/>
    <n v="3.3"/>
    <n v="13.5"/>
    <n v="7.2046109510086449"/>
    <n v="7.4074074074074074"/>
    <n v="86.704773555073245"/>
    <n v="8.3093590532618264E-2"/>
    <n v="8.5432521229091979E-2"/>
    <n v="-8.3093590532618264E-2"/>
    <n v="-8.5432521229091979E-2"/>
    <e v="#DIV/0!"/>
    <e v="#DIV/0!"/>
  </r>
  <r>
    <x v="47"/>
    <s v="Uttoxeter"/>
    <n v="10"/>
    <s v="Vinnie Dev"/>
    <n v="1"/>
    <n v="1"/>
    <n v="3"/>
    <n v="6.83"/>
    <n v="2.4500000000000002"/>
    <n v="7.21999999999999"/>
    <n v="14.641288433382137"/>
    <n v="13.850415512465393"/>
    <n v="86.704773555073245"/>
    <n v="0.16886369496233405"/>
    <n v="0.15974224883556001"/>
    <n v="0.96478583479779945"/>
    <n v="0.97372485200203807"/>
    <e v="#DIV/0!"/>
    <e v="#DIV/0!"/>
  </r>
  <r>
    <x v="48"/>
    <s v="Newmarket"/>
    <n v="11"/>
    <s v="Mordred"/>
    <n v="9"/>
    <n v="1"/>
    <n v="3"/>
    <n v="30.87"/>
    <n v="8.8000000000000007"/>
    <n v="32.329999999999899"/>
    <n v="3.2393909944930352"/>
    <n v="3.0931023816888437"/>
    <n v="47.538838202879759"/>
    <n v="6.8141989096755048E-2"/>
    <n v="6.5064744924739723E-2"/>
    <n v="-6.8141989096755048E-2"/>
    <n v="-6.5064744924739723E-2"/>
    <e v="#DIV/0!"/>
    <e v="#DIV/0!"/>
  </r>
  <r>
    <x v="48"/>
    <s v="Newmarket"/>
    <n v="13"/>
    <s v="Rakes Progress"/>
    <n v="10"/>
    <n v="1"/>
    <n v="3"/>
    <n v="23"/>
    <n v="5.4"/>
    <n v="19.66"/>
    <n v="4.3478260869565215"/>
    <n v="5.0864699898270596"/>
    <n v="47.538838202879759"/>
    <n v="9.1458400148557759E-2"/>
    <n v="0.10699609376484376"/>
    <n v="-9.1458400148557759E-2"/>
    <n v="-0.10699609376484376"/>
    <e v="#DIV/0!"/>
    <e v="#DIV/0!"/>
  </r>
  <r>
    <x v="48"/>
    <s v="Newmarket"/>
    <n v="4"/>
    <s v="Cockalorum"/>
    <n v="4"/>
    <n v="1"/>
    <n v="3"/>
    <n v="13.24"/>
    <n v="3.72"/>
    <n v="12.0299999999999"/>
    <n v="7.5528700906344408"/>
    <n v="8.3125519534497787"/>
    <n v="47.538838202879759"/>
    <n v="0.15887788545444323"/>
    <n v="0.17485812164728565"/>
    <n v="-0.15887788545444323"/>
    <n v="-0.17485812164728565"/>
    <e v="#DIV/0!"/>
    <e v="#DIV/0!"/>
  </r>
  <r>
    <x v="48"/>
    <s v="Newmarket"/>
    <n v="10"/>
    <s v="Zzoro"/>
    <n v="11"/>
    <n v="1"/>
    <n v="3"/>
    <n v="16"/>
    <n v="4.0999999999999996"/>
    <n v="16"/>
    <n v="6.25"/>
    <n v="6.25"/>
    <n v="47.538838202879759"/>
    <n v="0.13147145021355178"/>
    <n v="0.13147145021355178"/>
    <n v="-0.13147145021355178"/>
    <n v="-0.13147145021355178"/>
    <e v="#DIV/0!"/>
    <e v="#DIV/0!"/>
  </r>
  <r>
    <x v="48"/>
    <s v="Newmarket"/>
    <n v="1"/>
    <s v="Dalgarno"/>
    <n v="6"/>
    <n v="1"/>
    <n v="3"/>
    <n v="30"/>
    <n v="7.52"/>
    <n v="31.84"/>
    <n v="3.3333333333333335"/>
    <n v="3.1407035175879399"/>
    <n v="47.538838202879759"/>
    <n v="7.0118106780560963E-2"/>
    <n v="6.6066055383694366E-2"/>
    <n v="-7.0118106780560963E-2"/>
    <n v="-6.6066055383694366E-2"/>
    <e v="#DIV/0!"/>
    <e v="#DIV/0!"/>
  </r>
  <r>
    <x v="48"/>
    <s v="Newmarket"/>
    <n v="7"/>
    <s v="Enigmatic"/>
    <n v="12"/>
    <n v="1"/>
    <n v="3"/>
    <n v="105.69"/>
    <n v="21"/>
    <n v="120"/>
    <n v="0.94616330778692403"/>
    <n v="0.83333333333333337"/>
    <n v="47.538838202879759"/>
    <n v="1.9902953954175691E-2"/>
    <n v="1.7529526695140241E-2"/>
    <n v="-1.9902953954175691E-2"/>
    <n v="-1.7529526695140241E-2"/>
    <e v="#DIV/0!"/>
    <e v="#DIV/0!"/>
  </r>
  <r>
    <x v="48"/>
    <s v="Newmarket"/>
    <n v="3"/>
    <s v="Badenscoth"/>
    <n v="8"/>
    <n v="1"/>
    <n v="3"/>
    <n v="17.12"/>
    <n v="4.25"/>
    <n v="17.219999999999899"/>
    <n v="5.8411214953271022"/>
    <n v="5.8072009291521827"/>
    <n v="47.538838202879759"/>
    <n v="0.12287051421827269"/>
    <n v="0.12215698045393966"/>
    <n v="-0.12287051421827269"/>
    <n v="-0.12215698045393966"/>
    <e v="#DIV/0!"/>
    <e v="#DIV/0!"/>
  </r>
  <r>
    <x v="48"/>
    <s v="Newmarket"/>
    <n v="12"/>
    <s v="Regular Income"/>
    <n v="5"/>
    <n v="1"/>
    <n v="3"/>
    <n v="19.21"/>
    <n v="4.75"/>
    <n v="18.6999999999999"/>
    <n v="5.2056220718375847"/>
    <n v="5.347593582887729"/>
    <n v="47.538838202879759"/>
    <n v="0.10950250928770582"/>
    <n v="0.1124889413591893"/>
    <n v="-0.10950250928770582"/>
    <n v="-0.1124889413591893"/>
    <e v="#DIV/0!"/>
    <e v="#DIV/0!"/>
  </r>
  <r>
    <x v="48"/>
    <s v="Newmarket"/>
    <n v="5"/>
    <s v="Severance"/>
    <n v="7"/>
    <n v="1"/>
    <n v="3"/>
    <n v="9.24"/>
    <n v="3.25"/>
    <n v="9.4600000000000009"/>
    <n v="10.822510822510822"/>
    <n v="10.570824524312895"/>
    <n v="47.538838202879759"/>
    <n v="0.2276561908459771"/>
    <n v="0.22236186082630321"/>
    <n v="-0.2276561908459771"/>
    <n v="-0.22236186082630321"/>
    <e v="#DIV/0!"/>
    <e v="#DIV/0!"/>
  </r>
  <r>
    <x v="49"/>
    <s v="Down Royal"/>
    <n v="5"/>
    <s v="Best Not Argue"/>
    <s v="pu"/>
    <n v="1"/>
    <n v="4"/>
    <n v="360.7"/>
    <n v="470"/>
    <n v="369.25999999999902"/>
    <n v="0.27723870252287219"/>
    <n v="0.27081189405838774"/>
    <e v="#DIV/0!"/>
    <e v="#DIV/0!"/>
    <e v="#DIV/0!"/>
    <e v="#DIV/0!"/>
    <e v="#DIV/0!"/>
    <e v="#DIV/0!"/>
    <e v="#DIV/0!"/>
  </r>
  <r>
    <x v="49"/>
    <s v="Down Royal"/>
    <n v="18"/>
    <s v="Walkers Point"/>
    <s v="pu"/>
    <n v="1"/>
    <n v="4"/>
    <n v="55"/>
    <n v="10"/>
    <n v="60.1099999999999"/>
    <n v="1.8181818181818181"/>
    <n v="1.6636167027116979"/>
    <e v="#DIV/0!"/>
    <e v="#DIV/0!"/>
    <e v="#DIV/0!"/>
    <e v="#DIV/0!"/>
    <e v="#DIV/0!"/>
    <e v="#DIV/0!"/>
    <e v="#DIV/0!"/>
  </r>
  <r>
    <x v="49"/>
    <s v="Down Royal"/>
    <n v="15"/>
    <s v="Bracka Lily"/>
    <n v="8"/>
    <n v="1"/>
    <n v="4"/>
    <n v="21"/>
    <n v="5.47"/>
    <n v="20.260000000000002"/>
    <n v="4.7619047619047619"/>
    <n v="4.9358341559723593"/>
    <e v="#DIV/0!"/>
    <e v="#DIV/0!"/>
    <e v="#DIV/0!"/>
    <e v="#DIV/0!"/>
    <e v="#DIV/0!"/>
    <e v="#DIV/0!"/>
    <e v="#DIV/0!"/>
  </r>
  <r>
    <x v="49"/>
    <s v="Down Royal"/>
    <n v="16"/>
    <s v="Greenandwhitearmy"/>
    <s v="pu"/>
    <n v="1"/>
    <n v="4"/>
    <n v="14.06"/>
    <n v="3.09"/>
    <n v="15.43"/>
    <n v="7.1123755334281649"/>
    <n v="6.4808813998703823"/>
    <e v="#DIV/0!"/>
    <e v="#DIV/0!"/>
    <e v="#DIV/0!"/>
    <e v="#DIV/0!"/>
    <e v="#DIV/0!"/>
    <e v="#DIV/0!"/>
    <e v="#DIV/0!"/>
  </r>
  <r>
    <x v="49"/>
    <s v="Down Royal"/>
    <n v="3"/>
    <s v="Classic Concorde"/>
    <n v="2"/>
    <n v="1"/>
    <n v="4"/>
    <n v="6.35"/>
    <n v="2.38"/>
    <n v="6.21999999999999"/>
    <n v="15.748031496062993"/>
    <n v="16.077170418006457"/>
    <e v="#DIV/0!"/>
    <e v="#DIV/0!"/>
    <e v="#DIV/0!"/>
    <e v="#DIV/0!"/>
    <e v="#DIV/0!"/>
    <e v="#DIV/0!"/>
    <e v="#DIV/0!"/>
  </r>
  <r>
    <x v="49"/>
    <s v="Down Royal"/>
    <n v="12"/>
    <s v="Wild Rumour"/>
    <s v="pu"/>
    <n v="1"/>
    <n v="4"/>
    <n v="22"/>
    <n v="5.55"/>
    <n v="23.309999999999899"/>
    <n v="4.5454545454545459"/>
    <n v="4.2900042900043083"/>
    <e v="#DIV/0!"/>
    <e v="#DIV/0!"/>
    <e v="#DIV/0!"/>
    <e v="#DIV/0!"/>
    <e v="#DIV/0!"/>
    <e v="#DIV/0!"/>
    <e v="#DIV/0!"/>
  </r>
  <r>
    <x v="49"/>
    <s v="Down Royal"/>
    <n v="11"/>
    <s v="Whydah"/>
    <n v="11"/>
    <n v="1"/>
    <n v="4"/>
    <n v="13"/>
    <n v="4.0999999999999996"/>
    <n v="13"/>
    <n v="7.6923076923076925"/>
    <n v="7.6923076923076925"/>
    <e v="#DIV/0!"/>
    <e v="#DIV/0!"/>
    <e v="#DIV/0!"/>
    <e v="#DIV/0!"/>
    <e v="#DIV/0!"/>
    <e v="#DIV/0!"/>
    <e v="#DIV/0!"/>
  </r>
  <r>
    <x v="50"/>
    <s v="Wetherby"/>
    <n v="5"/>
    <s v="Uncle Norman"/>
    <n v="9"/>
    <n v="1"/>
    <n v="3"/>
    <n v="142.72"/>
    <n v="28.23"/>
    <n v="148"/>
    <n v="0.70067264573991028"/>
    <n v="0.67567567567567566"/>
    <n v="69.422766361692467"/>
    <n v="1.0092836722890115E-2"/>
    <n v="9.7327679533167379E-3"/>
    <n v="-1.0092836722890115E-2"/>
    <n v="-9.7327679533167379E-3"/>
    <e v="#DIV/0!"/>
    <e v="#DIV/0!"/>
  </r>
  <r>
    <x v="50"/>
    <s v="Wetherby"/>
    <n v="8"/>
    <s v="Lady Shanawell"/>
    <n v="6"/>
    <n v="1"/>
    <n v="3"/>
    <n v="19"/>
    <n v="4.0999999999999996"/>
    <n v="17.469999999999899"/>
    <n v="5.2631578947368425"/>
    <n v="5.7240984544934506"/>
    <n v="69.422766361692467"/>
    <n v="7.5813139846888283E-2"/>
    <n v="8.2452756559295112E-2"/>
    <n v="-7.5813139846888283E-2"/>
    <n v="-8.2452756559295112E-2"/>
    <e v="#DIV/0!"/>
    <e v="#DIV/0!"/>
  </r>
  <r>
    <x v="50"/>
    <s v="Wetherby"/>
    <n v="7"/>
    <s v="Zeb Spirit"/>
    <n v="8"/>
    <n v="1"/>
    <n v="3"/>
    <n v="11.06"/>
    <n v="3.1"/>
    <n v="10.3699999999999"/>
    <n v="9.0415913200723317"/>
    <n v="9.6432015429123403"/>
    <n v="69.422766361692467"/>
    <n v="0.13023957116554041"/>
    <n v="0.138905463557463"/>
    <n v="-0.13023957116554041"/>
    <n v="-0.138905463557463"/>
    <e v="#DIV/0!"/>
    <e v="#DIV/0!"/>
  </r>
  <r>
    <x v="50"/>
    <s v="Wetherby"/>
    <n v="6"/>
    <s v="What Will Be"/>
    <n v="4"/>
    <n v="1"/>
    <n v="3"/>
    <n v="19.690000000000001"/>
    <n v="4"/>
    <n v="18.84"/>
    <n v="5.078720162519045"/>
    <n v="5.3078556263269636"/>
    <n v="69.422766361692467"/>
    <n v="7.3156407165610823E-2"/>
    <n v="7.6456988168305581E-2"/>
    <n v="-7.3156407165610823E-2"/>
    <n v="-7.6456988168305581E-2"/>
    <e v="#DIV/0!"/>
    <e v="#DIV/0!"/>
  </r>
  <r>
    <x v="50"/>
    <s v="Wetherby"/>
    <n v="4"/>
    <s v="Nordano"/>
    <n v="3"/>
    <n v="1"/>
    <n v="3"/>
    <n v="3.6"/>
    <n v="1.59"/>
    <n v="3.64"/>
    <n v="27.777777777777779"/>
    <n v="27.472527472527471"/>
    <n v="69.422766361692467"/>
    <n v="0.40012490474746593"/>
    <n v="0.39572792777221899"/>
    <n v="-0.40012490474746593"/>
    <n v="-0.39572792777221899"/>
    <e v="#DIV/0!"/>
    <e v="#DIV/0!"/>
  </r>
  <r>
    <x v="50"/>
    <s v="Wetherby"/>
    <n v="2"/>
    <s v="Half Bolly"/>
    <n v="5"/>
    <n v="1"/>
    <n v="3"/>
    <n v="27"/>
    <n v="4.84"/>
    <n v="26.28"/>
    <n v="3.7037037037037037"/>
    <n v="3.8051750380517504"/>
    <n v="69.422766361692467"/>
    <n v="5.3349987299662116E-2"/>
    <n v="5.4811630787324095E-2"/>
    <n v="-5.3349987299662116E-2"/>
    <n v="-5.4811630787324095E-2"/>
    <e v="#DIV/0!"/>
    <e v="#DIV/0!"/>
  </r>
  <r>
    <x v="50"/>
    <s v="Wetherby"/>
    <n v="3"/>
    <s v="Langer Dan"/>
    <n v="1"/>
    <n v="1"/>
    <n v="3"/>
    <n v="5.6"/>
    <n v="2.2200000000000002"/>
    <n v="5.8799999999999901"/>
    <n v="17.857142857142858"/>
    <n v="17.006802721088462"/>
    <n v="69.422766361692467"/>
    <n v="0.25722315305194238"/>
    <n v="0.24497443147804074"/>
    <n v="1.1595619739581562"/>
    <n v="1.1715657211005797"/>
    <e v="#DIV/0!"/>
    <e v="#DIV/0!"/>
  </r>
  <r>
    <x v="51"/>
    <s v="Uttoxeter"/>
    <n v="3"/>
    <s v="First Flow"/>
    <n v="2"/>
    <n v="1"/>
    <n v="3"/>
    <n v="3.09"/>
    <n v="1.46"/>
    <n v="3.04"/>
    <n v="32.362459546925571"/>
    <n v="32.89473684210526"/>
    <e v="#DIV/0!"/>
    <e v="#DIV/0!"/>
    <e v="#DIV/0!"/>
    <e v="#DIV/0!"/>
    <e v="#DIV/0!"/>
    <e v="#DIV/0!"/>
    <e v="#DIV/0!"/>
  </r>
  <r>
    <x v="52"/>
    <s v="Newmarket"/>
    <n v="6"/>
    <s v="Champagne Champ"/>
    <n v="1"/>
    <n v="1"/>
    <n v="2"/>
    <n v="4.4000000000000004"/>
    <n v="2.2599999999999998"/>
    <n v="4.6399999999999899"/>
    <n v="22.727272727272727"/>
    <n v="21.551724137931082"/>
    <e v="#DIV/0!"/>
    <e v="#DIV/0!"/>
    <e v="#DIV/0!"/>
    <e v="#DIV/0!"/>
    <e v="#DIV/0!"/>
    <e v="#DIV/0!"/>
    <e v="#DIV/0!"/>
  </r>
  <r>
    <x v="52"/>
    <s v="Newmarket"/>
    <n v="2"/>
    <s v="Rainbow Dreamer"/>
    <n v="2"/>
    <n v="1"/>
    <n v="2"/>
    <n v="7.2"/>
    <n v="3.64"/>
    <n v="6.95"/>
    <n v="13.888888888888889"/>
    <n v="14.388489208633093"/>
    <e v="#DIV/0!"/>
    <e v="#DIV/0!"/>
    <e v="#DIV/0!"/>
    <e v="#DIV/0!"/>
    <e v="#DIV/0!"/>
    <e v="#DIV/0!"/>
    <e v="#DIV/0!"/>
  </r>
  <r>
    <x v="52"/>
    <s v="Newmarket"/>
    <n v="5"/>
    <s v="Doctor Cross"/>
    <n v="6"/>
    <n v="1"/>
    <n v="2"/>
    <n v="6.99"/>
    <n v="3.54"/>
    <n v="7.3499999999999899"/>
    <n v="14.306151645207439"/>
    <n v="13.605442176870767"/>
    <e v="#DIV/0!"/>
    <e v="#DIV/0!"/>
    <e v="#DIV/0!"/>
    <e v="#DIV/0!"/>
    <e v="#DIV/0!"/>
    <e v="#DIV/0!"/>
    <e v="#DIV/0!"/>
  </r>
  <r>
    <x v="53"/>
    <s v="Down Royal"/>
    <n v="7"/>
    <s v="Trappist Monk"/>
    <n v="2"/>
    <n v="1"/>
    <n v="2"/>
    <n v="13.36"/>
    <n v="2.96"/>
    <n v="17.23"/>
    <n v="7.4850299401197606"/>
    <n v="5.8038305281485778"/>
    <n v="12.271065553990427"/>
    <n v="0.60997391849852067"/>
    <n v="0.47296874934069849"/>
    <n v="-0.60997391849852067"/>
    <n v="-0.47296874934069849"/>
    <e v="#DIV/0!"/>
    <e v="#DIV/0!"/>
  </r>
  <r>
    <x v="53"/>
    <s v="Down Royal"/>
    <n v="4"/>
    <s v="Myth Buster"/>
    <n v="4"/>
    <n v="1"/>
    <n v="2"/>
    <n v="21.34"/>
    <n v="3.75"/>
    <n v="22.92"/>
    <n v="4.6860356138706658"/>
    <n v="4.3630017452006982"/>
    <n v="12.271065553990427"/>
    <n v="0.38187682995033911"/>
    <n v="0.35555198739704347"/>
    <n v="-0.38187682995033911"/>
    <n v="-0.35555198739704347"/>
    <e v="#DIV/0!"/>
    <e v="#DIV/0!"/>
  </r>
  <r>
    <x v="53"/>
    <s v="Down Royal"/>
    <n v="3"/>
    <s v="Lotto Numbers"/>
    <n v="3"/>
    <n v="1"/>
    <n v="2"/>
    <n v="1000"/>
    <n v="90.01"/>
    <n v="0"/>
    <n v="0.1"/>
    <e v="#DIV/0!"/>
    <n v="12.271065553990427"/>
    <n v="8.1492515511402356E-3"/>
    <e v="#DIV/0!"/>
    <n v="-8.1492515511402356E-3"/>
    <e v="#DIV/0!"/>
    <e v="#DIV/0!"/>
    <e v="#DIV/0!"/>
  </r>
  <r>
    <x v="54"/>
    <s v="Wetherby"/>
    <n v="6"/>
    <s v="Splash Of Ginge"/>
    <n v="6"/>
    <n v="1"/>
    <n v="3"/>
    <n v="13.5"/>
    <n v="3.82"/>
    <n v="12.89"/>
    <n v="7.4074074074074074"/>
    <n v="7.7579519006982149"/>
    <n v="39.730639730639737"/>
    <n v="0.18644067796610167"/>
    <n v="0.19526370461926859"/>
    <n v="-0.18644067796610167"/>
    <n v="-0.19526370461926859"/>
    <e v="#DIV/0!"/>
    <e v="#DIV/0!"/>
  </r>
  <r>
    <x v="54"/>
    <s v="Wetherby"/>
    <n v="1"/>
    <s v="Born Survivor"/>
    <n v="4"/>
    <n v="1"/>
    <n v="3"/>
    <n v="6"/>
    <n v="2.2000000000000002"/>
    <n v="5.04"/>
    <n v="16.666666666666668"/>
    <n v="19.841269841269842"/>
    <n v="39.730639730639737"/>
    <n v="0.41949152542372875"/>
    <n v="0.49939467312348662"/>
    <n v="-0.41949152542372875"/>
    <n v="-0.49939467312348662"/>
    <e v="#DIV/0!"/>
    <e v="#DIV/0!"/>
  </r>
  <r>
    <x v="54"/>
    <s v="Wetherby"/>
    <n v="4"/>
    <s v="Catamaran Du Seuil"/>
    <n v="7"/>
    <n v="1"/>
    <n v="3"/>
    <n v="9"/>
    <n v="2.76"/>
    <n v="8.9700000000000006"/>
    <n v="11.111111111111111"/>
    <n v="11.148272017837234"/>
    <n v="39.730639730639737"/>
    <n v="0.27966101694915246"/>
    <n v="0.2805963380760727"/>
    <n v="-0.27966101694915246"/>
    <n v="-0.2805963380760727"/>
    <e v="#DIV/0!"/>
    <e v="#DIV/0!"/>
  </r>
  <r>
    <x v="54"/>
    <s v="Wetherby"/>
    <n v="2"/>
    <s v="Demi Sang"/>
    <n v="3"/>
    <n v="1"/>
    <n v="3"/>
    <n v="22"/>
    <n v="5.78"/>
    <n v="29.899999999999899"/>
    <n v="4.5454545454545459"/>
    <n v="3.3444816053511817"/>
    <n v="39.730639730639737"/>
    <n v="0.11440677966101694"/>
    <n v="8.4178901422822097E-2"/>
    <n v="-0.11440677966101694"/>
    <n v="-8.4178901422822097E-2"/>
    <e v="#DIV/0!"/>
    <e v="#DIV/0!"/>
  </r>
  <r>
    <x v="55"/>
    <s v="Uttoxeter"/>
    <n v="5"/>
    <s v="Redmond"/>
    <n v="6"/>
    <n v="1"/>
    <n v="3"/>
    <n v="16.32"/>
    <n v="3.85"/>
    <n v="16.010000000000002"/>
    <n v="6.1274509803921564"/>
    <n v="6.2460961898813236"/>
    <n v="86.611811858331421"/>
    <n v="7.0746135531890977E-2"/>
    <n v="7.2115985751434145E-2"/>
    <n v="-7.0746135531890977E-2"/>
    <n v="-7.2115985751434145E-2"/>
    <e v="#DIV/0!"/>
    <e v="#DIV/0!"/>
  </r>
  <r>
    <x v="55"/>
    <s v="Uttoxeter"/>
    <n v="1"/>
    <s v="Beni Light"/>
    <n v="2"/>
    <n v="1"/>
    <n v="3"/>
    <n v="7.22"/>
    <n v="1.99"/>
    <n v="6.8499999999999899"/>
    <n v="13.850415512465375"/>
    <n v="14.598540145985423"/>
    <n v="86.611811858331421"/>
    <n v="0.15991370247651812"/>
    <n v="0.16855137691685582"/>
    <n v="-0.15991370247651812"/>
    <n v="-0.16855137691685582"/>
    <e v="#DIV/0!"/>
    <e v="#DIV/0!"/>
  </r>
  <r>
    <x v="55"/>
    <s v="Uttoxeter"/>
    <n v="9"/>
    <s v="Heavenly Promise"/>
    <n v="1"/>
    <n v="1"/>
    <n v="3"/>
    <n v="1.96"/>
    <n v="1.33"/>
    <n v="1.99"/>
    <n v="51.020408163265309"/>
    <n v="50.251256281407038"/>
    <n v="86.611811858331421"/>
    <n v="0.58906986320431676"/>
    <n v="0.58018941300525673"/>
    <n v="0.55419692730262116"/>
    <n v="0.56289976849770007"/>
    <e v="#DIV/0!"/>
    <e v="#DIV/0!"/>
  </r>
  <r>
    <x v="55"/>
    <s v="Uttoxeter"/>
    <n v="2"/>
    <s v="Joly Maker"/>
    <n v="4"/>
    <n v="1"/>
    <n v="3"/>
    <n v="14.24"/>
    <n v="2.96"/>
    <n v="13.05"/>
    <n v="7.0224719101123592"/>
    <n v="7.6628352490421454"/>
    <n v="86.611811858331421"/>
    <n v="8.1079840721942464E-2"/>
    <n v="8.8473328113445271E-2"/>
    <n v="-8.1079840721942464E-2"/>
    <n v="-8.8473328113445271E-2"/>
    <e v="#DIV/0!"/>
    <e v="#DIV/0!"/>
  </r>
  <r>
    <x v="55"/>
    <s v="Uttoxeter"/>
    <n v="3"/>
    <s v="Rollerball Rocco"/>
    <n v="7"/>
    <n v="1"/>
    <n v="3"/>
    <n v="11.64"/>
    <n v="2.99"/>
    <n v="12.76"/>
    <n v="8.5910652920962196"/>
    <n v="7.8369905956112857"/>
    <n v="86.611811858331421"/>
    <n v="9.919045806533168E-2"/>
    <n v="9.0484085570569028E-2"/>
    <n v="-9.919045806533168E-2"/>
    <n v="-9.0484085570569028E-2"/>
    <e v="#DIV/0!"/>
    <e v="#DIV/0!"/>
  </r>
  <r>
    <x v="56"/>
    <s v="Newmarket"/>
    <n v="8"/>
    <s v="Persian Sun"/>
    <n v="8"/>
    <n v="1"/>
    <n v="3"/>
    <n v="12.83"/>
    <n v="3.7"/>
    <n v="0"/>
    <n v="7.7942322681215899"/>
    <e v="#DIV/0!"/>
    <e v="#DIV/0!"/>
    <e v="#DIV/0!"/>
    <e v="#DIV/0!"/>
    <e v="#DIV/0!"/>
    <e v="#DIV/0!"/>
    <e v="#DIV/0!"/>
    <e v="#DIV/0!"/>
  </r>
  <r>
    <x v="56"/>
    <s v="Newmarket"/>
    <n v="1"/>
    <s v="Frontispiece"/>
    <n v="6"/>
    <n v="1"/>
    <n v="3"/>
    <n v="12.5"/>
    <n v="3.2"/>
    <n v="0"/>
    <n v="8"/>
    <e v="#DIV/0!"/>
    <e v="#DIV/0!"/>
    <e v="#DIV/0!"/>
    <e v="#DIV/0!"/>
    <e v="#DIV/0!"/>
    <e v="#DIV/0!"/>
    <e v="#DIV/0!"/>
    <e v="#DIV/0!"/>
  </r>
  <r>
    <x v="56"/>
    <s v="Newmarket"/>
    <n v="2"/>
    <s v="Zack Mayo"/>
    <n v="11"/>
    <n v="1"/>
    <n v="3"/>
    <n v="46"/>
    <n v="10.5"/>
    <n v="0"/>
    <n v="2.1739130434782608"/>
    <e v="#DIV/0!"/>
    <e v="#DIV/0!"/>
    <e v="#DIV/0!"/>
    <e v="#DIV/0!"/>
    <e v="#DIV/0!"/>
    <e v="#DIV/0!"/>
    <e v="#DIV/0!"/>
    <e v="#DIV/0!"/>
  </r>
  <r>
    <x v="56"/>
    <s v="Newmarket"/>
    <n v="3"/>
    <s v="Jus Pires"/>
    <n v="10"/>
    <n v="1"/>
    <n v="3"/>
    <n v="12.14"/>
    <n v="4"/>
    <n v="0"/>
    <n v="8.2372322899505761"/>
    <e v="#DIV/0!"/>
    <e v="#DIV/0!"/>
    <e v="#DIV/0!"/>
    <e v="#DIV/0!"/>
    <e v="#DIV/0!"/>
    <e v="#DIV/0!"/>
    <e v="#DIV/0!"/>
    <e v="#DIV/0!"/>
  </r>
  <r>
    <x v="56"/>
    <s v="Newmarket"/>
    <n v="11"/>
    <s v="Fly The Flag"/>
    <n v="4"/>
    <n v="1"/>
    <n v="3"/>
    <n v="12.62"/>
    <n v="3.4"/>
    <n v="0"/>
    <n v="7.9239302694136295"/>
    <e v="#DIV/0!"/>
    <e v="#DIV/0!"/>
    <e v="#DIV/0!"/>
    <e v="#DIV/0!"/>
    <e v="#DIV/0!"/>
    <e v="#DIV/0!"/>
    <e v="#DIV/0!"/>
    <e v="#DIV/0!"/>
  </r>
  <r>
    <x v="56"/>
    <s v="Newmarket"/>
    <n v="9"/>
    <s v="Arabic Culture"/>
    <n v="2"/>
    <n v="1"/>
    <n v="3"/>
    <n v="10"/>
    <n v="2.8"/>
    <n v="0"/>
    <n v="10"/>
    <e v="#DIV/0!"/>
    <e v="#DIV/0!"/>
    <e v="#DIV/0!"/>
    <e v="#DIV/0!"/>
    <e v="#DIV/0!"/>
    <e v="#DIV/0!"/>
    <e v="#DIV/0!"/>
    <e v="#DIV/0!"/>
  </r>
  <r>
    <x v="56"/>
    <s v="Newmarket"/>
    <n v="10"/>
    <s v="Point In Time"/>
    <n v="1"/>
    <n v="1"/>
    <n v="3"/>
    <n v="38"/>
    <n v="6.4"/>
    <n v="0"/>
    <n v="2.6315789473684212"/>
    <e v="#DIV/0!"/>
    <e v="#DIV/0!"/>
    <e v="#DIV/0!"/>
    <e v="#DIV/0!"/>
    <e v="#DIV/0!"/>
    <e v="#DIV/0!"/>
    <e v="#DIV/0!"/>
    <e v="#DIV/0!"/>
  </r>
  <r>
    <x v="56"/>
    <s v="Newmarket"/>
    <n v="5"/>
    <s v="Chartered"/>
    <n v="7"/>
    <n v="1"/>
    <n v="3"/>
    <n v="2.98"/>
    <n v="1.64"/>
    <n v="0"/>
    <n v="33.557046979865774"/>
    <e v="#DIV/0!"/>
    <e v="#DIV/0!"/>
    <e v="#DIV/0!"/>
    <e v="#DIV/0!"/>
    <e v="#DIV/0!"/>
    <e v="#DIV/0!"/>
    <e v="#DIV/0!"/>
    <e v="#DIV/0!"/>
  </r>
  <r>
    <x v="56"/>
    <s v="Newmarket"/>
    <n v="12"/>
    <s v="Top Power"/>
    <n v="3"/>
    <n v="1"/>
    <n v="3"/>
    <n v="6.91"/>
    <n v="2.68"/>
    <n v="0"/>
    <n v="14.471780028943559"/>
    <e v="#DIV/0!"/>
    <e v="#DIV/0!"/>
    <e v="#DIV/0!"/>
    <e v="#DIV/0!"/>
    <e v="#DIV/0!"/>
    <e v="#DIV/0!"/>
    <e v="#DIV/0!"/>
    <e v="#DIV/0!"/>
  </r>
  <r>
    <x v="57"/>
    <s v="Down Royal"/>
    <n v="3"/>
    <s v="Jack Dillinger"/>
    <n v="5"/>
    <n v="1"/>
    <n v="3"/>
    <n v="5.48"/>
    <n v="2.14"/>
    <n v="5.75"/>
    <n v="18.248175182481749"/>
    <n v="17.391304347826086"/>
    <n v="37.478944413250979"/>
    <n v="0.48689138576779023"/>
    <n v="0.46402865982738972"/>
    <n v="-0.48689138576779023"/>
    <n v="-0.46402865982738972"/>
    <e v="#DIV/0!"/>
    <e v="#DIV/0!"/>
  </r>
  <r>
    <x v="57"/>
    <s v="Down Royal"/>
    <n v="9"/>
    <s v="Ar Eagla Na Heagla"/>
    <n v="1"/>
    <n v="1"/>
    <n v="3"/>
    <n v="5.2"/>
    <n v="1.89"/>
    <n v="5.19"/>
    <n v="19.23076923076923"/>
    <n v="19.267822736030826"/>
    <n v="37.478944413250979"/>
    <n v="0.51310861423220977"/>
    <n v="0.51409726281454537"/>
    <n v="2.1119550561797751"/>
    <n v="2.1109861805690864"/>
    <e v="#DIV/0!"/>
    <e v="#DIV/0!"/>
  </r>
  <r>
    <x v="58"/>
    <s v="Wetherby"/>
    <n v="6"/>
    <s v="Aristo Du Plessis"/>
    <n v="4"/>
    <n v="1"/>
    <n v="3"/>
    <n v="16.329999999999998"/>
    <n v="4.2"/>
    <n v="19.07"/>
    <n v="6.1236987140232708"/>
    <n v="5.2438384897745145"/>
    <e v="#DIV/0!"/>
    <e v="#DIV/0!"/>
    <e v="#DIV/0!"/>
    <e v="#DIV/0!"/>
    <e v="#DIV/0!"/>
    <e v="#DIV/0!"/>
    <e v="#DIV/0!"/>
  </r>
  <r>
    <x v="58"/>
    <s v="Wetherby"/>
    <n v="5"/>
    <s v="Zig Zag"/>
    <n v="9"/>
    <n v="1"/>
    <n v="3"/>
    <n v="90"/>
    <n v="15"/>
    <n v="85"/>
    <n v="1.1111111111111112"/>
    <n v="1.1764705882352942"/>
    <e v="#DIV/0!"/>
    <e v="#DIV/0!"/>
    <e v="#DIV/0!"/>
    <e v="#DIV/0!"/>
    <e v="#DIV/0!"/>
    <e v="#DIV/0!"/>
    <e v="#DIV/0!"/>
  </r>
  <r>
    <x v="58"/>
    <s v="Wetherby"/>
    <n v="11"/>
    <s v="Robinshill"/>
    <n v="8"/>
    <n v="1"/>
    <n v="3"/>
    <n v="2.52"/>
    <n v="1.37"/>
    <n v="2.56"/>
    <n v="39.682539682539684"/>
    <n v="39.0625"/>
    <e v="#DIV/0!"/>
    <e v="#DIV/0!"/>
    <e v="#DIV/0!"/>
    <e v="#DIV/0!"/>
    <e v="#DIV/0!"/>
    <e v="#DIV/0!"/>
    <e v="#DIV/0!"/>
  </r>
  <r>
    <x v="58"/>
    <s v="Wetherby"/>
    <n v="1"/>
    <s v="Lucky Icon"/>
    <n v="6"/>
    <n v="1"/>
    <n v="3"/>
    <n v="27.44"/>
    <n v="6.31"/>
    <n v="26.02"/>
    <n v="3.6443148688046647"/>
    <n v="3.8431975403535743"/>
    <e v="#DIV/0!"/>
    <e v="#DIV/0!"/>
    <e v="#DIV/0!"/>
    <e v="#DIV/0!"/>
    <e v="#DIV/0!"/>
    <e v="#DIV/0!"/>
    <e v="#DIV/0!"/>
  </r>
  <r>
    <x v="58"/>
    <s v="Wetherby"/>
    <n v="2"/>
    <s v="Flying Tiger"/>
    <n v="3"/>
    <n v="1"/>
    <n v="3"/>
    <n v="8.26"/>
    <n v="2.46"/>
    <n v="7.69"/>
    <n v="12.106537530266344"/>
    <n v="13.003901170351105"/>
    <e v="#DIV/0!"/>
    <e v="#DIV/0!"/>
    <e v="#DIV/0!"/>
    <e v="#DIV/0!"/>
    <e v="#DIV/0!"/>
    <e v="#DIV/0!"/>
    <e v="#DIV/0!"/>
  </r>
  <r>
    <x v="58"/>
    <s v="Wetherby"/>
    <n v="13"/>
    <s v="Ilaya"/>
    <n v="10"/>
    <n v="1"/>
    <n v="3"/>
    <n v="70"/>
    <n v="10.6"/>
    <n v="70"/>
    <n v="1.4285714285714286"/>
    <n v="1.4285714285714286"/>
    <e v="#DIV/0!"/>
    <e v="#DIV/0!"/>
    <e v="#DIV/0!"/>
    <e v="#DIV/0!"/>
    <e v="#DIV/0!"/>
    <e v="#DIV/0!"/>
    <e v="#DIV/0!"/>
  </r>
  <r>
    <x v="58"/>
    <s v="Wetherby"/>
    <n v="4"/>
    <s v="Newtown Boy"/>
    <n v="5"/>
    <n v="1"/>
    <n v="3"/>
    <n v="11.04"/>
    <n v="2.95"/>
    <n v="10.130000000000001"/>
    <n v="9.0579710144927539"/>
    <n v="9.8716683119447186"/>
    <e v="#DIV/0!"/>
    <e v="#DIV/0!"/>
    <e v="#DIV/0!"/>
    <e v="#DIV/0!"/>
    <e v="#DIV/0!"/>
    <e v="#DIV/0!"/>
    <e v="#DIV/0!"/>
  </r>
  <r>
    <x v="58"/>
    <s v="Wetherby"/>
    <n v="3"/>
    <s v="Flegmatik"/>
    <n v="2"/>
    <n v="1"/>
    <n v="3"/>
    <n v="6.2"/>
    <n v="2.16"/>
    <n v="6.03"/>
    <n v="16.129032258064516"/>
    <n v="16.58374792703151"/>
    <e v="#DIV/0!"/>
    <e v="#DIV/0!"/>
    <e v="#DIV/0!"/>
    <e v="#DIV/0!"/>
    <e v="#DIV/0!"/>
    <e v="#DIV/0!"/>
    <e v="#DIV/0!"/>
  </r>
  <r>
    <x v="59"/>
    <s v="Newcastle"/>
    <n v="8"/>
    <s v="Choosey"/>
    <n v="12"/>
    <n v="1"/>
    <n v="3"/>
    <n v="28.7"/>
    <n v="8.1999999999999993"/>
    <n v="25.0399999999999"/>
    <n v="3.4843205574912894"/>
    <n v="3.9936102236421887"/>
    <e v="#DIV/0!"/>
    <e v="#DIV/0!"/>
    <e v="#DIV/0!"/>
    <e v="#DIV/0!"/>
    <e v="#DIV/0!"/>
    <e v="#DIV/0!"/>
    <e v="#DIV/0!"/>
  </r>
  <r>
    <x v="59"/>
    <s v="Newcastle"/>
    <n v="2"/>
    <s v="Ascended"/>
    <n v="13"/>
    <n v="1"/>
    <n v="3"/>
    <n v="8.33"/>
    <n v="3.06"/>
    <n v="7.9299999999999899"/>
    <n v="12.004801920768307"/>
    <n v="12.610340479192955"/>
    <e v="#DIV/0!"/>
    <e v="#DIV/0!"/>
    <e v="#DIV/0!"/>
    <e v="#DIV/0!"/>
    <e v="#DIV/0!"/>
    <e v="#DIV/0!"/>
    <e v="#DIV/0!"/>
  </r>
  <r>
    <x v="59"/>
    <s v="Newcastle"/>
    <n v="1"/>
    <s v="Metallic Black"/>
    <n v="7"/>
    <n v="1"/>
    <n v="3"/>
    <n v="9.26"/>
    <n v="3.87"/>
    <n v="9.2100000000000009"/>
    <n v="10.799136069114471"/>
    <n v="10.857763300760043"/>
    <e v="#DIV/0!"/>
    <e v="#DIV/0!"/>
    <e v="#DIV/0!"/>
    <e v="#DIV/0!"/>
    <e v="#DIV/0!"/>
    <e v="#DIV/0!"/>
    <e v="#DIV/0!"/>
  </r>
  <r>
    <x v="59"/>
    <s v="Newcastle"/>
    <n v="7"/>
    <s v="Bugler Bob"/>
    <n v="8"/>
    <n v="1"/>
    <n v="3"/>
    <n v="8.65"/>
    <n v="3.1"/>
    <n v="8.49"/>
    <n v="11.560693641618496"/>
    <n v="11.778563015312132"/>
    <e v="#DIV/0!"/>
    <e v="#DIV/0!"/>
    <e v="#DIV/0!"/>
    <e v="#DIV/0!"/>
    <e v="#DIV/0!"/>
    <e v="#DIV/0!"/>
    <e v="#DIV/0!"/>
  </r>
  <r>
    <x v="59"/>
    <s v="Newcastle"/>
    <n v="12"/>
    <s v="Kaafy"/>
    <n v="11"/>
    <n v="1"/>
    <n v="3"/>
    <n v="7.2"/>
    <n v="2.77"/>
    <n v="7.79"/>
    <n v="13.888888888888889"/>
    <n v="12.836970474967908"/>
    <e v="#DIV/0!"/>
    <e v="#DIV/0!"/>
    <e v="#DIV/0!"/>
    <e v="#DIV/0!"/>
    <e v="#DIV/0!"/>
    <e v="#DIV/0!"/>
    <e v="#DIV/0!"/>
  </r>
  <r>
    <x v="60"/>
    <s v="Uttoxeter"/>
    <n v="4"/>
    <s v="Overawed"/>
    <n v="1"/>
    <n v="1"/>
    <n v="2"/>
    <n v="4.59"/>
    <n v="2.23"/>
    <n v="4.45"/>
    <n v="21.786492374727668"/>
    <n v="22.471910112359549"/>
    <n v="21.786492374727668"/>
    <n v="1"/>
    <n v="1.0314606741573034"/>
    <n v="3.5181999999999998"/>
    <n v="3.4873685393258427"/>
    <e v="#DIV/0!"/>
    <e v="#DIV/0!"/>
  </r>
  <r>
    <x v="61"/>
    <s v="Newmarket"/>
    <n v="6"/>
    <s v="Sawwaah"/>
    <n v="7"/>
    <n v="1"/>
    <n v="3"/>
    <n v="7.6"/>
    <n v="2.72"/>
    <n v="6.58"/>
    <n v="13.157894736842106"/>
    <n v="15.19756838905775"/>
    <e v="#DIV/0!"/>
    <e v="#DIV/0!"/>
    <e v="#DIV/0!"/>
    <e v="#DIV/0!"/>
    <e v="#DIV/0!"/>
    <e v="#DIV/0!"/>
    <e v="#DIV/0!"/>
  </r>
  <r>
    <x v="61"/>
    <s v="Newmarket"/>
    <n v="9"/>
    <s v="Ouzo"/>
    <n v="4"/>
    <n v="1"/>
    <n v="3"/>
    <n v="6.93"/>
    <n v="2.72"/>
    <n v="8.3000000000000007"/>
    <n v="14.430014430014431"/>
    <n v="12.048192771084336"/>
    <e v="#DIV/0!"/>
    <e v="#DIV/0!"/>
    <e v="#DIV/0!"/>
    <e v="#DIV/0!"/>
    <e v="#DIV/0!"/>
    <e v="#DIV/0!"/>
    <e v="#DIV/0!"/>
  </r>
  <r>
    <x v="61"/>
    <s v="Newmarket"/>
    <n v="5"/>
    <s v="Gossiping"/>
    <n v="12"/>
    <n v="1"/>
    <n v="3"/>
    <n v="60"/>
    <n v="14.5"/>
    <n v="53.1099999999999"/>
    <n v="1.6666666666666667"/>
    <n v="1.8828845791753002"/>
    <e v="#DIV/0!"/>
    <e v="#DIV/0!"/>
    <e v="#DIV/0!"/>
    <e v="#DIV/0!"/>
    <e v="#DIV/0!"/>
    <e v="#DIV/0!"/>
    <e v="#DIV/0!"/>
  </r>
  <r>
    <x v="61"/>
    <s v="Newmarket"/>
    <n v="2"/>
    <s v="Battered"/>
    <n v="8"/>
    <n v="1"/>
    <n v="3"/>
    <n v="21.6"/>
    <n v="5.16"/>
    <n v="17.5"/>
    <n v="4.6296296296296298"/>
    <n v="5.7142857142857144"/>
    <e v="#DIV/0!"/>
    <e v="#DIV/0!"/>
    <e v="#DIV/0!"/>
    <e v="#DIV/0!"/>
    <e v="#DIV/0!"/>
    <e v="#DIV/0!"/>
    <e v="#DIV/0!"/>
  </r>
  <r>
    <x v="61"/>
    <s v="Newmarket"/>
    <n v="10"/>
    <s v="Hafeet Alain"/>
    <n v="1"/>
    <n v="1"/>
    <n v="3"/>
    <n v="9.59"/>
    <n v="3.22"/>
    <n v="11"/>
    <n v="10.427528675703858"/>
    <n v="9.0909090909090917"/>
    <e v="#DIV/0!"/>
    <e v="#DIV/0!"/>
    <e v="#DIV/0!"/>
    <e v="#DIV/0!"/>
    <e v="#DIV/0!"/>
    <e v="#DIV/0!"/>
    <e v="#DIV/0!"/>
  </r>
  <r>
    <x v="61"/>
    <s v="Newmarket"/>
    <n v="12"/>
    <s v="Alfred Boucher"/>
    <n v="10"/>
    <n v="1"/>
    <n v="3"/>
    <n v="13.72"/>
    <n v="4.0999999999999996"/>
    <n v="12.57"/>
    <n v="7.2886297376093294"/>
    <n v="7.9554494828957836"/>
    <e v="#DIV/0!"/>
    <e v="#DIV/0!"/>
    <e v="#DIV/0!"/>
    <e v="#DIV/0!"/>
    <e v="#DIV/0!"/>
    <e v="#DIV/0!"/>
    <e v="#DIV/0!"/>
  </r>
  <r>
    <x v="61"/>
    <s v="Newmarket"/>
    <n v="13"/>
    <s v="Target Zone"/>
    <n v="9"/>
    <n v="1"/>
    <n v="3"/>
    <n v="15.42"/>
    <n v="5"/>
    <n v="16.920000000000002"/>
    <n v="6.4850843060959793"/>
    <n v="5.9101654846335689"/>
    <e v="#DIV/0!"/>
    <e v="#DIV/0!"/>
    <e v="#DIV/0!"/>
    <e v="#DIV/0!"/>
    <e v="#DIV/0!"/>
    <e v="#DIV/0!"/>
    <e v="#DIV/0!"/>
  </r>
  <r>
    <x v="61"/>
    <s v="Newmarket"/>
    <n v="11"/>
    <s v="Severnaya"/>
    <n v="3"/>
    <n v="1"/>
    <n v="3"/>
    <n v="5.98"/>
    <n v="2.54"/>
    <n v="6.3399999999999901"/>
    <n v="16.722408026755851"/>
    <n v="15.772870662460592"/>
    <e v="#DIV/0!"/>
    <e v="#DIV/0!"/>
    <e v="#DIV/0!"/>
    <e v="#DIV/0!"/>
    <e v="#DIV/0!"/>
    <e v="#DIV/0!"/>
    <e v="#DIV/0!"/>
  </r>
  <r>
    <x v="62"/>
    <s v="Down Royal"/>
    <n v="2"/>
    <s v="Streets Of Doyen"/>
    <n v="6"/>
    <n v="1"/>
    <n v="3"/>
    <n v="16.95"/>
    <n v="4.0999999999999996"/>
    <n v="16.989999999999899"/>
    <n v="5.8997050147492631"/>
    <n v="5.8858151854032137"/>
    <n v="47.969675827009368"/>
    <n v="0.12298821939145624"/>
    <n v="0.12269866501972899"/>
    <n v="-0.12298821939145624"/>
    <n v="-0.12269866501972899"/>
    <e v="#DIV/0!"/>
    <e v="#DIV/0!"/>
  </r>
  <r>
    <x v="62"/>
    <s v="Down Royal"/>
    <n v="4"/>
    <s v="Hollow Sound"/>
    <n v="2"/>
    <n v="1"/>
    <n v="3"/>
    <n v="6.2"/>
    <n v="1.81"/>
    <n v="6.5499999999999901"/>
    <n v="16.129032258064516"/>
    <n v="15.267175572519108"/>
    <n v="47.969675827009368"/>
    <n v="0.33623392236857791"/>
    <n v="0.31826722422674597"/>
    <n v="-0.33623392236857791"/>
    <n v="-0.31826722422674597"/>
    <e v="#DIV/0!"/>
    <e v="#DIV/0!"/>
  </r>
  <r>
    <x v="62"/>
    <s v="Down Royal"/>
    <n v="3"/>
    <s v="Double Talkin Jive"/>
    <n v="7"/>
    <n v="1"/>
    <n v="3"/>
    <n v="18.64"/>
    <n v="4.03"/>
    <n v="17.3599999999999"/>
    <n v="5.3648068669527893"/>
    <n v="5.7603686635945035"/>
    <n v="47.969675827009368"/>
    <n v="0.1118374634487759"/>
    <n v="0.12008354370306423"/>
    <n v="-0.1118374634487759"/>
    <n v="-0.12008354370306423"/>
    <e v="#DIV/0!"/>
    <e v="#DIV/0!"/>
  </r>
  <r>
    <x v="62"/>
    <s v="Down Royal"/>
    <n v="5"/>
    <s v="Powerful Ted"/>
    <n v="4"/>
    <n v="1"/>
    <n v="3"/>
    <n v="4.8600000000000003"/>
    <n v="1.71"/>
    <n v="5.0199999999999898"/>
    <n v="20.576131687242796"/>
    <n v="19.920318725099641"/>
    <n v="47.969675827009368"/>
    <n v="0.42894039479118989"/>
    <n v="0.41526898778589383"/>
    <n v="-0.42894039479118989"/>
    <n v="-0.41526898778589383"/>
    <e v="#DIV/0!"/>
    <e v="#DIV/0!"/>
  </r>
  <r>
    <x v="63"/>
    <s v="Wetherby"/>
    <n v="11"/>
    <s v="Shan Blue"/>
    <n v="2"/>
    <n v="1"/>
    <n v="3"/>
    <n v="2.5"/>
    <n v="1.51"/>
    <n v="0"/>
    <n v="40"/>
    <e v="#DIV/0!"/>
    <e v="#DIV/0!"/>
    <e v="#DIV/0!"/>
    <e v="#DIV/0!"/>
    <e v="#DIV/0!"/>
    <e v="#DIV/0!"/>
    <e v="#DIV/0!"/>
    <e v="#DIV/0!"/>
  </r>
  <r>
    <x v="63"/>
    <s v="Wetherby"/>
    <n v="13"/>
    <s v="Princess Nearco"/>
    <n v="7"/>
    <n v="1"/>
    <n v="3"/>
    <n v="210"/>
    <n v="15.68"/>
    <n v="0"/>
    <n v="0.47619047619047616"/>
    <e v="#DIV/0!"/>
    <e v="#DIV/0!"/>
    <e v="#DIV/0!"/>
    <e v="#DIV/0!"/>
    <e v="#DIV/0!"/>
    <e v="#DIV/0!"/>
    <e v="#DIV/0!"/>
    <e v="#DIV/0!"/>
  </r>
  <r>
    <x v="63"/>
    <s v="Wetherby"/>
    <n v="8"/>
    <s v="Kerrkenny Gold"/>
    <n v="8"/>
    <n v="1"/>
    <n v="3"/>
    <n v="10.54"/>
    <n v="2.7"/>
    <n v="0"/>
    <n v="9.4876660341555983"/>
    <e v="#DIV/0!"/>
    <e v="#DIV/0!"/>
    <e v="#DIV/0!"/>
    <e v="#DIV/0!"/>
    <e v="#DIV/0!"/>
    <e v="#DIV/0!"/>
    <e v="#DIV/0!"/>
    <e v="#DIV/0!"/>
  </r>
  <r>
    <x v="63"/>
    <s v="Wetherby"/>
    <n v="2"/>
    <s v="Dhowin"/>
    <n v="6"/>
    <n v="1"/>
    <n v="3"/>
    <n v="108.01"/>
    <n v="13.05"/>
    <n v="0"/>
    <n v="0.92584019998148315"/>
    <e v="#DIV/0!"/>
    <e v="#DIV/0!"/>
    <e v="#DIV/0!"/>
    <e v="#DIV/0!"/>
    <e v="#DIV/0!"/>
    <e v="#DIV/0!"/>
    <e v="#DIV/0!"/>
    <e v="#DIV/0!"/>
  </r>
  <r>
    <x v="63"/>
    <s v="Wetherby"/>
    <n v="6"/>
    <s v="Im Wiser Now"/>
    <n v="3"/>
    <n v="1"/>
    <n v="3"/>
    <n v="7.8"/>
    <n v="2.1"/>
    <n v="0"/>
    <n v="12.820512820512821"/>
    <e v="#DIV/0!"/>
    <e v="#DIV/0!"/>
    <e v="#DIV/0!"/>
    <e v="#DIV/0!"/>
    <e v="#DIV/0!"/>
    <e v="#DIV/0!"/>
    <e v="#DIV/0!"/>
    <e v="#DIV/0!"/>
  </r>
  <r>
    <x v="63"/>
    <s v="Wetherby"/>
    <n v="10"/>
    <s v="Redford Road"/>
    <n v="1"/>
    <n v="1"/>
    <n v="3"/>
    <n v="6"/>
    <n v="1.98"/>
    <n v="0"/>
    <n v="16.666666666666668"/>
    <e v="#DIV/0!"/>
    <e v="#DIV/0!"/>
    <e v="#DIV/0!"/>
    <e v="#DIV/0!"/>
    <e v="#DIV/0!"/>
    <e v="#DIV/0!"/>
    <e v="#DIV/0!"/>
    <e v="#DIV/0!"/>
  </r>
  <r>
    <x v="63"/>
    <s v="Wetherby"/>
    <n v="9"/>
    <s v="Le Grand Fromage"/>
    <s v="pu"/>
    <n v="1"/>
    <n v="3"/>
    <n v="11.5"/>
    <n v="2.93"/>
    <n v="0"/>
    <n v="8.695652173913043"/>
    <e v="#DIV/0!"/>
    <e v="#DIV/0!"/>
    <e v="#DIV/0!"/>
    <e v="#DIV/0!"/>
    <e v="#DIV/0!"/>
    <e v="#DIV/0!"/>
    <e v="#DIV/0!"/>
    <e v="#DIV/0!"/>
  </r>
  <r>
    <x v="64"/>
    <s v="Newcastle"/>
    <n v="5"/>
    <s v="Najashee"/>
    <n v="13"/>
    <n v="1"/>
    <n v="3"/>
    <n v="12.65"/>
    <n v="4.03"/>
    <n v="12.58"/>
    <n v="7.9051383399209483"/>
    <n v="7.9491255961844196"/>
    <e v="#DIV/0!"/>
    <e v="#DIV/0!"/>
    <e v="#DIV/0!"/>
    <e v="#DIV/0!"/>
    <e v="#DIV/0!"/>
    <e v="#DIV/0!"/>
    <e v="#DIV/0!"/>
  </r>
  <r>
    <x v="64"/>
    <s v="Newcastle"/>
    <n v="6"/>
    <s v="Global Exceed"/>
    <n v="12"/>
    <n v="1"/>
    <n v="3"/>
    <n v="34"/>
    <n v="9.18"/>
    <n v="28.35"/>
    <n v="2.9411764705882355"/>
    <n v="3.5273368606701938"/>
    <e v="#DIV/0!"/>
    <e v="#DIV/0!"/>
    <e v="#DIV/0!"/>
    <e v="#DIV/0!"/>
    <e v="#DIV/0!"/>
    <e v="#DIV/0!"/>
    <e v="#DIV/0!"/>
  </r>
  <r>
    <x v="64"/>
    <s v="Newcastle"/>
    <n v="3"/>
    <s v="Carey Street"/>
    <n v="9"/>
    <n v="1"/>
    <n v="3"/>
    <n v="7.7"/>
    <n v="2.74"/>
    <n v="7.61"/>
    <n v="12.987012987012987"/>
    <n v="13.140604467805518"/>
    <e v="#DIV/0!"/>
    <e v="#DIV/0!"/>
    <e v="#DIV/0!"/>
    <e v="#DIV/0!"/>
    <e v="#DIV/0!"/>
    <e v="#DIV/0!"/>
    <e v="#DIV/0!"/>
  </r>
  <r>
    <x v="64"/>
    <s v="Newcastle"/>
    <n v="12"/>
    <s v="Melgate Majeure"/>
    <n v="6"/>
    <n v="1"/>
    <n v="3"/>
    <n v="8.11"/>
    <n v="3.25"/>
    <n v="8.8699999999999903"/>
    <n v="12.330456226880395"/>
    <n v="11.273957158962808"/>
    <e v="#DIV/0!"/>
    <e v="#DIV/0!"/>
    <e v="#DIV/0!"/>
    <e v="#DIV/0!"/>
    <e v="#DIV/0!"/>
    <e v="#DIV/0!"/>
    <e v="#DIV/0!"/>
  </r>
  <r>
    <x v="64"/>
    <s v="Newcastle"/>
    <n v="11"/>
    <s v="Molly Mai"/>
    <n v="7"/>
    <n v="1"/>
    <n v="3"/>
    <n v="16"/>
    <n v="4.58"/>
    <n v="19.55"/>
    <n v="6.25"/>
    <n v="5.1150895140664963"/>
    <e v="#DIV/0!"/>
    <e v="#DIV/0!"/>
    <e v="#DIV/0!"/>
    <e v="#DIV/0!"/>
    <e v="#DIV/0!"/>
    <e v="#DIV/0!"/>
    <e v="#DIV/0!"/>
  </r>
  <r>
    <x v="64"/>
    <s v="Newcastle"/>
    <n v="9"/>
    <s v="Swansdown"/>
    <n v="1"/>
    <n v="1"/>
    <n v="3"/>
    <n v="8.8000000000000007"/>
    <n v="3.31"/>
    <n v="7.21"/>
    <n v="11.363636363636363"/>
    <n v="13.869625520110958"/>
    <e v="#DIV/0!"/>
    <e v="#DIV/0!"/>
    <e v="#DIV/0!"/>
    <e v="#DIV/0!"/>
    <e v="#DIV/0!"/>
    <e v="#DIV/0!"/>
    <e v="#DIV/0!"/>
  </r>
  <r>
    <x v="64"/>
    <s v="Newcastle"/>
    <n v="7"/>
    <s v="Termonator"/>
    <n v="4"/>
    <n v="1"/>
    <n v="3"/>
    <n v="9.1999999999999993"/>
    <n v="3.5"/>
    <n v="10.63"/>
    <n v="10.869565217391305"/>
    <n v="9.4073377234242699"/>
    <e v="#DIV/0!"/>
    <e v="#DIV/0!"/>
    <e v="#DIV/0!"/>
    <e v="#DIV/0!"/>
    <e v="#DIV/0!"/>
    <e v="#DIV/0!"/>
    <e v="#DIV/0!"/>
  </r>
  <r>
    <x v="65"/>
    <s v="Uttoxeter"/>
    <n v="9"/>
    <s v="Frau Georgia"/>
    <n v="6"/>
    <n v="1"/>
    <n v="3"/>
    <n v="22"/>
    <n v="4.3"/>
    <n v="22.03"/>
    <n v="4.5454545454545459"/>
    <n v="4.5392646391284606"/>
    <n v="80.080771215190538"/>
    <n v="5.6760873758822113E-2"/>
    <n v="5.6683577970680264E-2"/>
    <n v="-5.6760873758822113E-2"/>
    <n v="-5.6683577970680264E-2"/>
    <e v="#DIV/0!"/>
    <e v="#DIV/0!"/>
  </r>
  <r>
    <x v="65"/>
    <s v="Uttoxeter"/>
    <n v="1"/>
    <s v="Adicci"/>
    <n v="2"/>
    <n v="1"/>
    <n v="3"/>
    <n v="4.9000000000000004"/>
    <n v="1.7"/>
    <n v="4.83"/>
    <n v="20.408163265306122"/>
    <n v="20.703933747412009"/>
    <n v="80.080771215190538"/>
    <n v="0.25484473932532375"/>
    <n v="0.25853814134453135"/>
    <n v="-0.25484473932532375"/>
    <n v="-0.25853814134453135"/>
    <e v="#DIV/0!"/>
    <e v="#DIV/0!"/>
  </r>
  <r>
    <x v="65"/>
    <s v="Uttoxeter"/>
    <n v="5"/>
    <s v="Exodela"/>
    <n v="3"/>
    <n v="1"/>
    <n v="3"/>
    <n v="2.65"/>
    <n v="1.35"/>
    <n v="2.5499999999999901"/>
    <n v="37.735849056603776"/>
    <n v="39.215686274509956"/>
    <n v="80.080771215190538"/>
    <n v="0.4712223481864477"/>
    <n v="0.48970165595846715"/>
    <n v="-0.4712223481864477"/>
    <n v="-0.48970165595846715"/>
    <e v="#DIV/0!"/>
    <e v="#DIV/0!"/>
  </r>
  <r>
    <x v="65"/>
    <s v="Uttoxeter"/>
    <n v="3"/>
    <s v="Black Sams Silver"/>
    <n v="5"/>
    <n v="1"/>
    <n v="3"/>
    <n v="5.75"/>
    <n v="1.83"/>
    <n v="5.98"/>
    <n v="17.391304347826086"/>
    <n v="16.722408026755851"/>
    <n v="80.080771215190538"/>
    <n v="0.21717203872940632"/>
    <n v="0.20881926800904452"/>
    <n v="-0.21717203872940632"/>
    <n v="-0.20881926800904452"/>
    <e v="#DIV/0!"/>
    <e v="#DIV/0!"/>
  </r>
  <r>
    <x v="66"/>
    <s v="Newcastle"/>
    <n v="2"/>
    <s v="Camouflaged"/>
    <n v="10"/>
    <n v="1"/>
    <n v="3"/>
    <n v="15"/>
    <n v="3.55"/>
    <n v="13.84"/>
    <n v="6.666666666666667"/>
    <n v="7.2254335260115612"/>
    <n v="88.225042484667554"/>
    <n v="7.5564335010949446E-2"/>
    <n v="8.1897761933832497E-2"/>
    <n v="-7.5564335010949446E-2"/>
    <n v="-8.1897761933832497E-2"/>
    <e v="#DIV/0!"/>
    <e v="#DIV/0!"/>
  </r>
  <r>
    <x v="66"/>
    <s v="Newcastle"/>
    <n v="7"/>
    <s v="Sports Reporter"/>
    <n v="7"/>
    <n v="1"/>
    <n v="3"/>
    <n v="8.15"/>
    <n v="2.97"/>
    <n v="10.25"/>
    <n v="12.269938650306749"/>
    <n v="9.7560975609756095"/>
    <n v="88.225042484667554"/>
    <n v="0.1390754632103364"/>
    <n v="0.11058195367456015"/>
    <n v="-0.1390754632103364"/>
    <n v="-0.11058195367456015"/>
    <e v="#DIV/0!"/>
    <e v="#DIV/0!"/>
  </r>
  <r>
    <x v="66"/>
    <s v="Newcastle"/>
    <n v="11"/>
    <s v="Velma"/>
    <n v="4"/>
    <n v="1"/>
    <n v="3"/>
    <n v="180"/>
    <n v="32"/>
    <n v="231.63999999999899"/>
    <n v="0.55555555555555558"/>
    <n v="0.43170436884821461"/>
    <n v="88.225042484667554"/>
    <n v="6.2970279175791205E-3"/>
    <n v="4.8932180330005463E-3"/>
    <n v="-6.2970279175791205E-3"/>
    <n v="-4.8932180330005463E-3"/>
    <e v="#DIV/0!"/>
    <e v="#DIV/0!"/>
  </r>
  <r>
    <x v="66"/>
    <s v="Newcastle"/>
    <n v="4"/>
    <s v="Hello Baileys"/>
    <n v="3"/>
    <n v="1"/>
    <n v="3"/>
    <n v="5.5"/>
    <n v="1.78"/>
    <n v="5.71"/>
    <n v="18.181818181818183"/>
    <n v="17.513134851138354"/>
    <n v="88.225042484667554"/>
    <n v="0.20608455002986215"/>
    <n v="0.19850525834750291"/>
    <n v="-0.20608455002986215"/>
    <n v="-0.19850525834750291"/>
    <e v="#DIV/0!"/>
    <e v="#DIV/0!"/>
  </r>
  <r>
    <x v="66"/>
    <s v="Newcastle"/>
    <n v="1"/>
    <s v="Aberffraw"/>
    <n v="1"/>
    <n v="1"/>
    <n v="3"/>
    <n v="4.76"/>
    <n v="1.68"/>
    <n v="5.16"/>
    <n v="21.008403361344538"/>
    <n v="19.379844961240309"/>
    <n v="88.225042484667554"/>
    <n v="0.23812290444626927"/>
    <n v="0.21966376456671349"/>
    <n v="0.8774352783036129"/>
    <n v="0.89552523538557771"/>
    <e v="#DIV/0!"/>
    <e v="#DIV/0!"/>
  </r>
  <r>
    <x v="66"/>
    <s v="Newcastle"/>
    <n v="8"/>
    <s v="Athabasca"/>
    <n v="5"/>
    <n v="1"/>
    <n v="3"/>
    <n v="95"/>
    <n v="18"/>
    <n v="100.23"/>
    <n v="1.0526315789473684"/>
    <n v="0.99770527786091989"/>
    <n v="88.225042484667554"/>
    <n v="1.1931210791202544E-2"/>
    <n v="1.1308640378771244E-2"/>
    <n v="-1.1931210791202544E-2"/>
    <n v="-1.1308640378771244E-2"/>
    <e v="#DIV/0!"/>
    <e v="#DIV/0!"/>
  </r>
  <r>
    <x v="66"/>
    <s v="Newcastle"/>
    <n v="3"/>
    <s v="Glaer"/>
    <n v="6"/>
    <n v="1"/>
    <n v="3"/>
    <n v="3.51"/>
    <n v="1.62"/>
    <n v="3.16"/>
    <n v="28.490028490028493"/>
    <n v="31.645569620253163"/>
    <n v="88.225042484667554"/>
    <n v="0.32292450859380106"/>
    <n v="0.35869146365957011"/>
    <n v="-0.32292450859380106"/>
    <n v="-0.35869146365957011"/>
    <e v="#DIV/0!"/>
    <e v="#DIV/0!"/>
  </r>
  <r>
    <x v="67"/>
    <s v="Dundalk"/>
    <n v="9"/>
    <s v="Banchory"/>
    <n v="12"/>
    <n v="1"/>
    <n v="3"/>
    <n v="63.61"/>
    <n v="20"/>
    <n v="64.739999999999895"/>
    <n v="1.5720798616569722"/>
    <n v="1.5446400988569688"/>
    <n v="25.615470392040105"/>
    <n v="6.1372281578146975E-2"/>
    <n v="6.0301063194098475E-2"/>
    <n v="-6.1372281578146975E-2"/>
    <n v="-6.0301063194098475E-2"/>
    <e v="#DIV/0!"/>
    <e v="#DIV/0!"/>
  </r>
  <r>
    <x v="67"/>
    <s v="Dundalk"/>
    <n v="6"/>
    <s v="Ohio State"/>
    <n v="4"/>
    <n v="1"/>
    <n v="3"/>
    <n v="12.47"/>
    <n v="3.65"/>
    <n v="12"/>
    <n v="8.019246190858059"/>
    <n v="8.3333333333333339"/>
    <n v="25.615470392040105"/>
    <n v="0.31306261677513464"/>
    <n v="0.32532423593216075"/>
    <n v="-0.31306261677513464"/>
    <n v="-0.32532423593216075"/>
    <e v="#DIV/0!"/>
    <e v="#DIV/0!"/>
  </r>
  <r>
    <x v="67"/>
    <s v="Dundalk"/>
    <n v="14"/>
    <s v="Sampers Seven"/>
    <n v="7"/>
    <n v="1"/>
    <n v="3"/>
    <n v="17.309999999999999"/>
    <n v="4.9000000000000004"/>
    <n v="18.07"/>
    <n v="5.7770075101097635"/>
    <n v="5.5340343110127286"/>
    <n v="25.615470392040105"/>
    <n v="0.2255280665040976"/>
    <n v="0.2160426580623093"/>
    <n v="-0.2255280665040976"/>
    <n v="-0.2160426580623093"/>
    <e v="#DIV/0!"/>
    <e v="#DIV/0!"/>
  </r>
  <r>
    <x v="67"/>
    <s v="Dundalk"/>
    <n v="2"/>
    <s v="Big Gossey"/>
    <n v="2"/>
    <n v="1"/>
    <n v="3"/>
    <n v="13.43"/>
    <n v="3.95"/>
    <n v="13.27"/>
    <n v="7.4460163812360385"/>
    <n v="7.5357950263752826"/>
    <n v="25.615470392040105"/>
    <n v="0.29068435079567601"/>
    <n v="0.29418921109162993"/>
    <n v="-0.29068435079567601"/>
    <n v="-0.29418921109162993"/>
    <e v="#DIV/0!"/>
    <e v="#DIV/0!"/>
  </r>
  <r>
    <x v="67"/>
    <s v="Dundalk"/>
    <n v="3"/>
    <s v="Corrienthes"/>
    <n v="1"/>
    <n v="1"/>
    <n v="3"/>
    <n v="35.700000000000003"/>
    <n v="9.8000000000000007"/>
    <n v="34.020000000000003"/>
    <n v="2.8011204481792715"/>
    <n v="2.939447383891828"/>
    <n v="25.615470392040105"/>
    <n v="0.10935268434694478"/>
    <n v="0.11475281690728772"/>
    <n v="3.7186473839022045"/>
    <n v="3.7133552539930679"/>
    <e v="#DIV/0!"/>
    <e v="#DIV/0!"/>
  </r>
  <r>
    <x v="68"/>
    <s v="Newcastle"/>
    <n v="2"/>
    <s v="Hassaad"/>
    <n v="5"/>
    <n v="1"/>
    <n v="3"/>
    <n v="10.5"/>
    <n v="3.72"/>
    <n v="9.57"/>
    <n v="9.5238095238095237"/>
    <n v="10.449320794148379"/>
    <n v="22.494975595750791"/>
    <n v="0.42337496581274497"/>
    <n v="0.46451798756884238"/>
    <n v="-0.42337496581274497"/>
    <n v="-0.46451798756884238"/>
    <e v="#DIV/0!"/>
    <e v="#DIV/0!"/>
  </r>
  <r>
    <x v="68"/>
    <s v="Newcastle"/>
    <n v="8"/>
    <s v="Landing Night"/>
    <n v="3"/>
    <n v="1"/>
    <n v="3"/>
    <n v="11.34"/>
    <n v="3.47"/>
    <n v="11.2799999999999"/>
    <n v="8.8183421516754859"/>
    <n v="8.8652482269504329"/>
    <n v="22.494975595750791"/>
    <n v="0.39201385723402316"/>
    <n v="0.39409903732569695"/>
    <n v="-0.39201385723402316"/>
    <n v="-0.39409903732569695"/>
    <e v="#DIV/0!"/>
    <e v="#DIV/0!"/>
  </r>
  <r>
    <x v="68"/>
    <s v="Newcastle"/>
    <n v="1"/>
    <s v="Arishka"/>
    <n v="12"/>
    <n v="1"/>
    <n v="3"/>
    <n v="24.08"/>
    <n v="6.8"/>
    <n v="25.0399999999999"/>
    <n v="4.1528239202657806"/>
    <n v="3.9936102236421887"/>
    <n v="22.494975595750791"/>
    <n v="0.18461117695323181"/>
    <n v="0.17753343214991374"/>
    <n v="-0.18461117695323181"/>
    <n v="-0.17753343214991374"/>
    <e v="#DIV/0!"/>
    <e v="#DIV/0!"/>
  </r>
  <r>
    <x v="69"/>
    <s v="Dundalk"/>
    <n v="14"/>
    <s v="Straffan"/>
    <n v="5"/>
    <n v="1"/>
    <n v="4"/>
    <n v="9.42"/>
    <n v="3.3"/>
    <n v="10.2799999999999"/>
    <n v="10.615711252653927"/>
    <n v="9.727626459144064"/>
    <e v="#DIV/0!"/>
    <e v="#DIV/0!"/>
    <e v="#DIV/0!"/>
    <e v="#DIV/0!"/>
    <e v="#DIV/0!"/>
    <e v="#DIV/0!"/>
    <e v="#DIV/0!"/>
  </r>
  <r>
    <x v="69"/>
    <s v="Dundalk"/>
    <n v="11"/>
    <s v="Joules"/>
    <n v="13"/>
    <n v="1"/>
    <n v="4"/>
    <n v="47.11"/>
    <n v="11.5"/>
    <n v="46.439999999999898"/>
    <n v="2.1226915729144555"/>
    <n v="2.1533161068044837"/>
    <e v="#DIV/0!"/>
    <e v="#DIV/0!"/>
    <e v="#DIV/0!"/>
    <e v="#DIV/0!"/>
    <e v="#DIV/0!"/>
    <e v="#DIV/0!"/>
    <e v="#DIV/0!"/>
  </r>
  <r>
    <x v="69"/>
    <s v="Dundalk"/>
    <n v="8"/>
    <s v="Pillar"/>
    <n v="3"/>
    <n v="1"/>
    <n v="4"/>
    <n v="10.66"/>
    <n v="3.2"/>
    <n v="10.4499999999999"/>
    <n v="9.3808630393996246"/>
    <n v="9.5693779904307146"/>
    <e v="#DIV/0!"/>
    <e v="#DIV/0!"/>
    <e v="#DIV/0!"/>
    <e v="#DIV/0!"/>
    <e v="#DIV/0!"/>
    <e v="#DIV/0!"/>
    <e v="#DIV/0!"/>
  </r>
  <r>
    <x v="69"/>
    <s v="Dundalk"/>
    <n v="3"/>
    <s v="Ty Rock Brandy"/>
    <n v="2"/>
    <n v="1"/>
    <n v="4"/>
    <n v="3.64"/>
    <n v="1.72"/>
    <n v="3.8999999999999901"/>
    <n v="27.472527472527471"/>
    <n v="25.641025641025706"/>
    <e v="#DIV/0!"/>
    <e v="#DIV/0!"/>
    <e v="#DIV/0!"/>
    <e v="#DIV/0!"/>
    <e v="#DIV/0!"/>
    <e v="#DIV/0!"/>
    <e v="#DIV/0!"/>
  </r>
  <r>
    <x v="69"/>
    <s v="Dundalk"/>
    <n v="2"/>
    <s v="Its All A Joke"/>
    <n v="9"/>
    <n v="1"/>
    <n v="4"/>
    <n v="28"/>
    <n v="8"/>
    <n v="28.07"/>
    <n v="3.5714285714285716"/>
    <n v="3.5625222657641609"/>
    <e v="#DIV/0!"/>
    <e v="#DIV/0!"/>
    <e v="#DIV/0!"/>
    <e v="#DIV/0!"/>
    <e v="#DIV/0!"/>
    <e v="#DIV/0!"/>
    <e v="#DIV/0!"/>
  </r>
  <r>
    <x v="69"/>
    <s v="Dundalk"/>
    <n v="10"/>
    <s v="Soldiers Folly"/>
    <n v="14"/>
    <n v="1"/>
    <n v="4"/>
    <n v="55"/>
    <n v="15.5"/>
    <n v="55.759999999999899"/>
    <n v="1.8181818181818181"/>
    <n v="1.7934002869440491"/>
    <e v="#DIV/0!"/>
    <e v="#DIV/0!"/>
    <e v="#DIV/0!"/>
    <e v="#DIV/0!"/>
    <e v="#DIV/0!"/>
    <e v="#DIV/0!"/>
    <e v="#DIV/0!"/>
  </r>
  <r>
    <x v="70"/>
    <s v="Newcastle"/>
    <n v="7"/>
    <s v="Mogul"/>
    <n v="4"/>
    <n v="1"/>
    <n v="3"/>
    <n v="5.0999999999999996"/>
    <n v="1.74"/>
    <n v="0"/>
    <n v="19.607843137254903"/>
    <e v="#DIV/0!"/>
    <e v="#DIV/0!"/>
    <e v="#DIV/0!"/>
    <e v="#DIV/0!"/>
    <e v="#DIV/0!"/>
    <e v="#DIV/0!"/>
    <e v="#DIV/0!"/>
    <e v="#DIV/0!"/>
  </r>
  <r>
    <x v="70"/>
    <s v="Newcastle"/>
    <n v="3"/>
    <s v="Innisfree"/>
    <n v="2"/>
    <n v="1"/>
    <n v="3"/>
    <n v="15.5"/>
    <n v="3.6"/>
    <n v="0"/>
    <n v="6.4516129032258061"/>
    <e v="#DIV/0!"/>
    <e v="#DIV/0!"/>
    <e v="#DIV/0!"/>
    <e v="#DIV/0!"/>
    <e v="#DIV/0!"/>
    <e v="#DIV/0!"/>
    <e v="#DIV/0!"/>
    <e v="#DIV/0!"/>
  </r>
  <r>
    <x v="70"/>
    <s v="Newcastle"/>
    <n v="11"/>
    <s v="Verboten"/>
    <n v="7"/>
    <n v="1"/>
    <n v="3"/>
    <n v="9.5399999999999991"/>
    <n v="3.2"/>
    <n v="0"/>
    <n v="10.482180293501049"/>
    <e v="#DIV/0!"/>
    <e v="#DIV/0!"/>
    <e v="#DIV/0!"/>
    <e v="#DIV/0!"/>
    <e v="#DIV/0!"/>
    <e v="#DIV/0!"/>
    <e v="#DIV/0!"/>
    <e v="#DIV/0!"/>
  </r>
  <r>
    <x v="70"/>
    <s v="Newcastle"/>
    <n v="8"/>
    <s v="New World Tapestry"/>
    <n v="8"/>
    <n v="1"/>
    <n v="3"/>
    <n v="25"/>
    <n v="5.8"/>
    <n v="0"/>
    <n v="4"/>
    <e v="#DIV/0!"/>
    <e v="#DIV/0!"/>
    <e v="#DIV/0!"/>
    <e v="#DIV/0!"/>
    <e v="#DIV/0!"/>
    <e v="#DIV/0!"/>
    <e v="#DIV/0!"/>
    <e v="#DIV/0!"/>
  </r>
  <r>
    <x v="70"/>
    <s v="Newcastle"/>
    <n v="9"/>
    <s v="Royal County Down"/>
    <n v="11"/>
    <n v="1"/>
    <n v="3"/>
    <n v="80"/>
    <n v="17"/>
    <n v="0"/>
    <n v="1.25"/>
    <e v="#DIV/0!"/>
    <e v="#DIV/0!"/>
    <e v="#DIV/0!"/>
    <e v="#DIV/0!"/>
    <e v="#DIV/0!"/>
    <e v="#DIV/0!"/>
    <e v="#DIV/0!"/>
    <e v="#DIV/0!"/>
  </r>
  <r>
    <x v="70"/>
    <s v="Newcastle"/>
    <n v="12"/>
    <s v="Year Of The Tiger"/>
    <n v="3"/>
    <n v="1"/>
    <n v="3"/>
    <n v="19.579999999999998"/>
    <n v="5.36"/>
    <n v="0"/>
    <n v="5.1072522982635347"/>
    <e v="#DIV/0!"/>
    <e v="#DIV/0!"/>
    <e v="#DIV/0!"/>
    <e v="#DIV/0!"/>
    <e v="#DIV/0!"/>
    <e v="#DIV/0!"/>
    <e v="#DIV/0!"/>
    <e v="#DIV/0!"/>
  </r>
  <r>
    <x v="70"/>
    <s v="Newcastle"/>
    <n v="10"/>
    <s v="Tammani"/>
    <n v="9"/>
    <n v="1"/>
    <n v="3"/>
    <n v="26"/>
    <n v="5.8"/>
    <n v="0"/>
    <n v="3.8461538461538463"/>
    <e v="#DIV/0!"/>
    <e v="#DIV/0!"/>
    <e v="#DIV/0!"/>
    <e v="#DIV/0!"/>
    <e v="#DIV/0!"/>
    <e v="#DIV/0!"/>
    <e v="#DIV/0!"/>
    <e v="#DIV/0!"/>
  </r>
  <r>
    <x v="70"/>
    <s v="Newcastle"/>
    <n v="2"/>
    <s v="Geometrical"/>
    <n v="10"/>
    <n v="1"/>
    <n v="3"/>
    <n v="55"/>
    <n v="10.5"/>
    <n v="0"/>
    <n v="1.8181818181818181"/>
    <e v="#DIV/0!"/>
    <e v="#DIV/0!"/>
    <e v="#DIV/0!"/>
    <e v="#DIV/0!"/>
    <e v="#DIV/0!"/>
    <e v="#DIV/0!"/>
    <e v="#DIV/0!"/>
    <e v="#DIV/0!"/>
  </r>
  <r>
    <x v="70"/>
    <s v="Newcastle"/>
    <n v="4"/>
    <s v="Kameko"/>
    <n v="1"/>
    <n v="1"/>
    <n v="3"/>
    <n v="9.01"/>
    <n v="1.95"/>
    <n v="0"/>
    <n v="11.098779134295228"/>
    <e v="#DIV/0!"/>
    <e v="#DIV/0!"/>
    <e v="#DIV/0!"/>
    <e v="#DIV/0!"/>
    <e v="#DIV/0!"/>
    <e v="#DIV/0!"/>
    <e v="#DIV/0!"/>
    <e v="#DIV/0!"/>
  </r>
  <r>
    <x v="70"/>
    <s v="Newcastle"/>
    <n v="5"/>
    <s v="King Of The Throne"/>
    <n v="6"/>
    <n v="1"/>
    <n v="3"/>
    <n v="407.3"/>
    <n v="51.98"/>
    <n v="0"/>
    <n v="0.24551927326295114"/>
    <e v="#DIV/0!"/>
    <e v="#DIV/0!"/>
    <e v="#DIV/0!"/>
    <e v="#DIV/0!"/>
    <e v="#DIV/0!"/>
    <e v="#DIV/0!"/>
    <e v="#DIV/0!"/>
    <e v="#DIV/0!"/>
  </r>
  <r>
    <x v="70"/>
    <s v="Newcastle"/>
    <n v="6"/>
    <s v="Kinross"/>
    <n v="5"/>
    <n v="1"/>
    <n v="3"/>
    <n v="2.7"/>
    <n v="1.59"/>
    <n v="0"/>
    <n v="37.037037037037038"/>
    <e v="#DIV/0!"/>
    <e v="#DIV/0!"/>
    <e v="#DIV/0!"/>
    <e v="#DIV/0!"/>
    <e v="#DIV/0!"/>
    <e v="#DIV/0!"/>
    <e v="#DIV/0!"/>
    <e v="#DIV/0!"/>
  </r>
  <r>
    <x v="71"/>
    <s v="Dundalk"/>
    <n v="11"/>
    <s v="Royal Highness"/>
    <n v="3"/>
    <n v="1"/>
    <n v="3"/>
    <n v="8"/>
    <n v="2.56"/>
    <n v="8.0199999999999907"/>
    <n v="12.5"/>
    <n v="12.468827930174578"/>
    <e v="#DIV/0!"/>
    <e v="#DIV/0!"/>
    <e v="#DIV/0!"/>
    <e v="#DIV/0!"/>
    <e v="#DIV/0!"/>
    <e v="#DIV/0!"/>
    <e v="#DIV/0!"/>
  </r>
  <r>
    <x v="71"/>
    <s v="Dundalk"/>
    <n v="6"/>
    <s v="Bandiuc Eile"/>
    <n v="2"/>
    <n v="1"/>
    <n v="3"/>
    <n v="5.3"/>
    <n v="2.06"/>
    <n v="5.1299999999999901"/>
    <n v="18.867924528301888"/>
    <n v="19.493177387914269"/>
    <e v="#DIV/0!"/>
    <e v="#DIV/0!"/>
    <e v="#DIV/0!"/>
    <e v="#DIV/0!"/>
    <e v="#DIV/0!"/>
    <e v="#DIV/0!"/>
    <e v="#DIV/0!"/>
  </r>
  <r>
    <x v="71"/>
    <s v="Dundalk"/>
    <n v="5"/>
    <s v="Marge Gunderson"/>
    <n v="11"/>
    <n v="1"/>
    <n v="3"/>
    <n v="306.02999999999997"/>
    <n v="60"/>
    <n v="309.26999999999902"/>
    <n v="0.32676534980230698"/>
    <n v="0.32334206356905071"/>
    <e v="#DIV/0!"/>
    <e v="#DIV/0!"/>
    <e v="#DIV/0!"/>
    <e v="#DIV/0!"/>
    <e v="#DIV/0!"/>
    <e v="#DIV/0!"/>
    <e v="#DIV/0!"/>
  </r>
  <r>
    <x v="71"/>
    <s v="Dundalk"/>
    <n v="1"/>
    <s v="Athlumney Hall"/>
    <n v="9"/>
    <n v="1"/>
    <n v="3"/>
    <n v="5.23"/>
    <n v="1.99"/>
    <n v="5.62"/>
    <n v="19.120458891013381"/>
    <n v="17.793594306049823"/>
    <e v="#DIV/0!"/>
    <e v="#DIV/0!"/>
    <e v="#DIV/0!"/>
    <e v="#DIV/0!"/>
    <e v="#DIV/0!"/>
    <e v="#DIV/0!"/>
    <e v="#DIV/0!"/>
  </r>
  <r>
    <x v="71"/>
    <s v="Dundalk"/>
    <n v="12"/>
    <s v="Shelter"/>
    <n v="7"/>
    <n v="1"/>
    <n v="3"/>
    <n v="170"/>
    <n v="55"/>
    <n v="184.93"/>
    <n v="0.58823529411764708"/>
    <n v="0.54074514681230734"/>
    <e v="#DIV/0!"/>
    <e v="#DIV/0!"/>
    <e v="#DIV/0!"/>
    <e v="#DIV/0!"/>
    <e v="#DIV/0!"/>
    <e v="#DIV/0!"/>
    <e v="#DIV/0!"/>
  </r>
  <r>
    <x v="72"/>
    <s v="Newcastle"/>
    <n v="4"/>
    <s v="Galispeed"/>
    <n v="6"/>
    <n v="1"/>
    <n v="3"/>
    <n v="94.64"/>
    <n v="8.85"/>
    <n v="88.34"/>
    <n v="1.0566356720202874"/>
    <n v="1.1319900384876613"/>
    <e v="#DIV/0!"/>
    <e v="#DIV/0!"/>
    <e v="#DIV/0!"/>
    <e v="#DIV/0!"/>
    <e v="#DIV/0!"/>
    <e v="#DIV/0!"/>
    <e v="#DIV/0!"/>
  </r>
  <r>
    <x v="72"/>
    <s v="Newcastle"/>
    <n v="5"/>
    <s v="Genesius"/>
    <n v="3"/>
    <n v="1"/>
    <n v="3"/>
    <n v="27.19"/>
    <n v="4.9800000000000004"/>
    <n v="27"/>
    <n v="3.6778227289444647"/>
    <n v="3.7037037037037037"/>
    <e v="#DIV/0!"/>
    <e v="#DIV/0!"/>
    <e v="#DIV/0!"/>
    <e v="#DIV/0!"/>
    <e v="#DIV/0!"/>
    <e v="#DIV/0!"/>
    <e v="#DIV/0!"/>
  </r>
  <r>
    <x v="72"/>
    <s v="Newcastle"/>
    <n v="6"/>
    <s v="Glenties"/>
    <n v="4"/>
    <n v="1"/>
    <n v="3"/>
    <n v="1.51"/>
    <n v="1.1000000000000001"/>
    <n v="1.51"/>
    <n v="66.225165562913901"/>
    <n v="66.225165562913901"/>
    <e v="#DIV/0!"/>
    <e v="#DIV/0!"/>
    <e v="#DIV/0!"/>
    <e v="#DIV/0!"/>
    <e v="#DIV/0!"/>
    <e v="#DIV/0!"/>
    <e v="#DIV/0!"/>
  </r>
  <r>
    <x v="72"/>
    <s v="Newcastle"/>
    <n v="8"/>
    <s v="Phoenix Strike"/>
    <n v="10"/>
    <n v="1"/>
    <n v="3"/>
    <n v="438.72"/>
    <n v="42.7"/>
    <n v="500"/>
    <n v="0.22793581327498175"/>
    <n v="0.2"/>
    <e v="#DIV/0!"/>
    <e v="#DIV/0!"/>
    <e v="#DIV/0!"/>
    <e v="#DIV/0!"/>
    <e v="#DIV/0!"/>
    <e v="#DIV/0!"/>
    <e v="#DIV/0!"/>
  </r>
  <r>
    <x v="72"/>
    <s v="Newcastle"/>
    <n v="10"/>
    <s v="Thrillers Moon"/>
    <n v="13"/>
    <n v="1"/>
    <n v="3"/>
    <n v="100"/>
    <n v="12"/>
    <n v="110"/>
    <n v="1"/>
    <n v="0.90909090909090906"/>
    <e v="#DIV/0!"/>
    <e v="#DIV/0!"/>
    <e v="#DIV/0!"/>
    <e v="#DIV/0!"/>
    <e v="#DIV/0!"/>
    <e v="#DIV/0!"/>
    <e v="#DIV/0!"/>
  </r>
  <r>
    <x v="72"/>
    <s v="Newcastle"/>
    <n v="11"/>
    <s v="Bollin Margaret"/>
    <n v="5"/>
    <n v="1"/>
    <n v="3"/>
    <n v="128.49"/>
    <n v="13.5"/>
    <n v="112.86"/>
    <n v="0.77827068254338849"/>
    <n v="0.88605351763246498"/>
    <e v="#DIV/0!"/>
    <e v="#DIV/0!"/>
    <e v="#DIV/0!"/>
    <e v="#DIV/0!"/>
    <e v="#DIV/0!"/>
    <e v="#DIV/0!"/>
    <e v="#DIV/0!"/>
  </r>
  <r>
    <x v="72"/>
    <s v="Newcastle"/>
    <n v="12"/>
    <s v="Cheshire"/>
    <n v="8"/>
    <n v="1"/>
    <n v="3"/>
    <n v="42.47"/>
    <n v="6.2"/>
    <n v="50"/>
    <n v="2.354603249352484"/>
    <n v="2"/>
    <e v="#DIV/0!"/>
    <e v="#DIV/0!"/>
    <e v="#DIV/0!"/>
    <e v="#DIV/0!"/>
    <e v="#DIV/0!"/>
    <e v="#DIV/0!"/>
    <e v="#DIV/0!"/>
  </r>
  <r>
    <x v="72"/>
    <s v="Newcastle"/>
    <n v="13"/>
    <s v="Exhalation"/>
    <n v="7"/>
    <n v="1"/>
    <n v="3"/>
    <n v="25.99"/>
    <n v="4"/>
    <n v="24.03"/>
    <n v="3.8476337052712584"/>
    <n v="4.1614648356221391"/>
    <e v="#DIV/0!"/>
    <e v="#DIV/0!"/>
    <e v="#DIV/0!"/>
    <e v="#DIV/0!"/>
    <e v="#DIV/0!"/>
    <e v="#DIV/0!"/>
    <e v="#DIV/0!"/>
  </r>
  <r>
    <x v="72"/>
    <s v="Newcastle"/>
    <n v="14"/>
    <s v="Mrs Upjohn"/>
    <n v="2"/>
    <n v="1"/>
    <n v="3"/>
    <n v="20.76"/>
    <n v="3.55"/>
    <n v="19.55"/>
    <n v="4.8169556840077066"/>
    <n v="5.1150895140664963"/>
    <e v="#DIV/0!"/>
    <e v="#DIV/0!"/>
    <e v="#DIV/0!"/>
    <e v="#DIV/0!"/>
    <e v="#DIV/0!"/>
    <e v="#DIV/0!"/>
    <e v="#DIV/0!"/>
  </r>
  <r>
    <x v="73"/>
    <s v="Dundalk"/>
    <n v="3"/>
    <s v="Loaded"/>
    <n v="3"/>
    <n v="1"/>
    <n v="3"/>
    <n v="7.8"/>
    <n v="2.57"/>
    <n v="6.8899999999999899"/>
    <n v="12.820512820512821"/>
    <n v="14.51378809869378"/>
    <e v="#DIV/0!"/>
    <e v="#DIV/0!"/>
    <e v="#DIV/0!"/>
    <e v="#DIV/0!"/>
    <e v="#DIV/0!"/>
    <e v="#DIV/0!"/>
    <e v="#DIV/0!"/>
  </r>
  <r>
    <x v="73"/>
    <s v="Dundalk"/>
    <n v="1"/>
    <s v="Alfirak"/>
    <n v="2"/>
    <n v="1"/>
    <n v="3"/>
    <n v="3.62"/>
    <n v="1.72"/>
    <n v="3.64"/>
    <n v="27.624309392265193"/>
    <n v="27.472527472527471"/>
    <e v="#DIV/0!"/>
    <e v="#DIV/0!"/>
    <e v="#DIV/0!"/>
    <e v="#DIV/0!"/>
    <e v="#DIV/0!"/>
    <e v="#DIV/0!"/>
    <e v="#DIV/0!"/>
  </r>
  <r>
    <x v="73"/>
    <s v="Dundalk"/>
    <n v="11"/>
    <s v="Crafty Hugo"/>
    <n v="1"/>
    <n v="1"/>
    <n v="3"/>
    <n v="9.31"/>
    <n v="3.1"/>
    <n v="9.81"/>
    <n v="10.741138560687432"/>
    <n v="10.19367991845056"/>
    <e v="#DIV/0!"/>
    <e v="#DIV/0!"/>
    <e v="#DIV/0!"/>
    <e v="#DIV/0!"/>
    <e v="#DIV/0!"/>
    <e v="#DIV/0!"/>
    <e v="#DIV/0!"/>
  </r>
  <r>
    <x v="74"/>
    <s v="Newcastle"/>
    <n v="3"/>
    <s v="Bobby Shaft"/>
    <n v="2"/>
    <n v="1"/>
    <n v="3"/>
    <n v="3.84"/>
    <n v="1.42"/>
    <n v="3.72"/>
    <n v="26.041666666666668"/>
    <n v="26.881720430107524"/>
    <n v="74.959736236663758"/>
    <n v="0.34740872865997835"/>
    <n v="0.35861546184255827"/>
    <n v="-0.34740872865997835"/>
    <n v="-0.35861546184255827"/>
    <e v="#DIV/0!"/>
    <e v="#DIV/0!"/>
  </r>
  <r>
    <x v="74"/>
    <s v="Newcastle"/>
    <n v="1"/>
    <s v="Fortamour"/>
    <n v="3"/>
    <n v="1"/>
    <n v="3"/>
    <n v="4.6399999999999997"/>
    <n v="1.53"/>
    <n v="4.6799999999999899"/>
    <n v="21.551724137931036"/>
    <n v="21.367521367521412"/>
    <n v="74.959736236663758"/>
    <n v="0.28751067199446484"/>
    <n v="0.28505331582357257"/>
    <n v="-0.28751067199446484"/>
    <n v="-0.28505331582357257"/>
    <e v="#DIV/0!"/>
    <e v="#DIV/0!"/>
  </r>
  <r>
    <x v="74"/>
    <s v="Newcastle"/>
    <n v="8"/>
    <s v="Ideal Destiny"/>
    <n v="5"/>
    <n v="1"/>
    <n v="3"/>
    <n v="75.489999999999995"/>
    <n v="12.76"/>
    <n v="77.5"/>
    <n v="1.3246787653993908"/>
    <n v="1.2903225806451613"/>
    <n v="74.959736236663758"/>
    <n v="1.7671870685578447E-2"/>
    <n v="1.72135421684428E-2"/>
    <n v="-1.7671870685578447E-2"/>
    <n v="-1.72135421684428E-2"/>
    <e v="#DIV/0!"/>
    <e v="#DIV/0!"/>
  </r>
  <r>
    <x v="74"/>
    <s v="Newcastle"/>
    <n v="5"/>
    <s v="Desert Caravan"/>
    <n v="1"/>
    <n v="1"/>
    <n v="3"/>
    <n v="3.84"/>
    <n v="1.55"/>
    <n v="3.7999999999999901"/>
    <n v="26.041666666666668"/>
    <n v="26.31578947368428"/>
    <n v="74.959736236663758"/>
    <n v="0.34740872865997835"/>
    <n v="0.3510656626458738"/>
    <n v="0.96690797360645175"/>
    <n v="0.96332417830027417"/>
    <e v="#DIV/0!"/>
    <e v="#DIV/0!"/>
  </r>
  <r>
    <x v="75"/>
    <s v="Dundalk"/>
    <n v="2"/>
    <s v="Aisteoir"/>
    <n v="12"/>
    <n v="1"/>
    <n v="3"/>
    <n v="10.5"/>
    <n v="2.73"/>
    <n v="9.6999999999999904"/>
    <n v="9.5238095238095237"/>
    <n v="10.309278350515473"/>
    <e v="#DIV/0!"/>
    <e v="#DIV/0!"/>
    <e v="#DIV/0!"/>
    <e v="#DIV/0!"/>
    <e v="#DIV/0!"/>
    <e v="#DIV/0!"/>
    <e v="#DIV/0!"/>
  </r>
  <r>
    <x v="75"/>
    <s v="Dundalk"/>
    <n v="5"/>
    <s v="Waitaki"/>
    <n v="3"/>
    <n v="1"/>
    <n v="3"/>
    <n v="36"/>
    <n v="6.55"/>
    <n v="36.06"/>
    <n v="2.7777777777777777"/>
    <n v="2.7731558513588461"/>
    <e v="#DIV/0!"/>
    <e v="#DIV/0!"/>
    <e v="#DIV/0!"/>
    <e v="#DIV/0!"/>
    <e v="#DIV/0!"/>
    <e v="#DIV/0!"/>
    <e v="#DIV/0!"/>
  </r>
  <r>
    <x v="75"/>
    <s v="Dundalk"/>
    <n v="16"/>
    <s v="Swift Justice"/>
    <n v="10"/>
    <n v="1"/>
    <n v="3"/>
    <n v="123.93"/>
    <n v="22.79"/>
    <n v="140.41"/>
    <n v="0.80690712498991357"/>
    <n v="0.7121999857560003"/>
    <e v="#DIV/0!"/>
    <e v="#DIV/0!"/>
    <e v="#DIV/0!"/>
    <e v="#DIV/0!"/>
    <e v="#DIV/0!"/>
    <e v="#DIV/0!"/>
    <e v="#DIV/0!"/>
  </r>
  <r>
    <x v="76"/>
    <s v="Newcastle"/>
    <n v="8"/>
    <s v="Fast And Furious"/>
    <n v="13"/>
    <n v="1"/>
    <n v="3"/>
    <n v="44.71"/>
    <n v="16"/>
    <n v="56.34"/>
    <n v="2.2366360993066428"/>
    <n v="1.7749378771742987"/>
    <e v="#DIV/0!"/>
    <e v="#DIV/0!"/>
    <e v="#DIV/0!"/>
    <e v="#DIV/0!"/>
    <e v="#DIV/0!"/>
    <e v="#DIV/0!"/>
    <e v="#DIV/0!"/>
  </r>
  <r>
    <x v="76"/>
    <s v="Newcastle"/>
    <n v="11"/>
    <s v="Valley Of Fire"/>
    <n v="1"/>
    <n v="1"/>
    <n v="3"/>
    <n v="7.4"/>
    <n v="2.77"/>
    <n v="7.4"/>
    <n v="13.513513513513512"/>
    <n v="13.513513513513512"/>
    <e v="#DIV/0!"/>
    <e v="#DIV/0!"/>
    <e v="#DIV/0!"/>
    <e v="#DIV/0!"/>
    <e v="#DIV/0!"/>
    <e v="#DIV/0!"/>
    <e v="#DIV/0!"/>
  </r>
  <r>
    <x v="76"/>
    <s v="Newcastle"/>
    <n v="14"/>
    <s v="Avenue of Stars"/>
    <n v="8"/>
    <n v="1"/>
    <n v="3"/>
    <n v="43.8"/>
    <n v="12.5"/>
    <n v="42.92"/>
    <n v="2.2831050228310503"/>
    <n v="2.3299161230195713"/>
    <e v="#DIV/0!"/>
    <e v="#DIV/0!"/>
    <e v="#DIV/0!"/>
    <e v="#DIV/0!"/>
    <e v="#DIV/0!"/>
    <e v="#DIV/0!"/>
    <e v="#DIV/0!"/>
  </r>
  <r>
    <x v="76"/>
    <s v="Newcastle"/>
    <n v="4"/>
    <s v="Silver Dust"/>
    <n v="4"/>
    <n v="1"/>
    <n v="3"/>
    <n v="25.32"/>
    <n v="7.6"/>
    <n v="25.989999999999899"/>
    <n v="3.9494470774091628"/>
    <n v="3.847633705271273"/>
    <e v="#DIV/0!"/>
    <e v="#DIV/0!"/>
    <e v="#DIV/0!"/>
    <e v="#DIV/0!"/>
    <e v="#DIV/0!"/>
    <e v="#DIV/0!"/>
    <e v="#DIV/0!"/>
  </r>
  <r>
    <x v="76"/>
    <s v="Newcastle"/>
    <n v="13"/>
    <s v="Vive La Difference"/>
    <n v="2"/>
    <n v="1"/>
    <n v="3"/>
    <n v="10.86"/>
    <n v="3.86"/>
    <n v="10.52"/>
    <n v="9.2081031307550649"/>
    <n v="9.5057034220532319"/>
    <e v="#DIV/0!"/>
    <e v="#DIV/0!"/>
    <e v="#DIV/0!"/>
    <e v="#DIV/0!"/>
    <e v="#DIV/0!"/>
    <e v="#DIV/0!"/>
    <e v="#DIV/0!"/>
  </r>
  <r>
    <x v="76"/>
    <s v="Newcastle"/>
    <n v="1"/>
    <s v="Elixsoft"/>
    <n v="7"/>
    <n v="1"/>
    <n v="3"/>
    <n v="14"/>
    <n v="4.0999999999999996"/>
    <n v="14.77"/>
    <n v="7.1428571428571432"/>
    <n v="6.7704807041299935"/>
    <e v="#DIV/0!"/>
    <e v="#DIV/0!"/>
    <e v="#DIV/0!"/>
    <e v="#DIV/0!"/>
    <e v="#DIV/0!"/>
    <e v="#DIV/0!"/>
    <e v="#DIV/0!"/>
  </r>
  <r>
    <x v="76"/>
    <s v="Newcastle"/>
    <n v="2"/>
    <s v="Harvest Day"/>
    <n v="9"/>
    <n v="1"/>
    <n v="3"/>
    <n v="5.6"/>
    <n v="2.04"/>
    <n v="5.69"/>
    <n v="17.857142857142858"/>
    <n v="17.574692442882249"/>
    <e v="#DIV/0!"/>
    <e v="#DIV/0!"/>
    <e v="#DIV/0!"/>
    <e v="#DIV/0!"/>
    <e v="#DIV/0!"/>
    <e v="#DIV/0!"/>
    <e v="#DIV/0!"/>
  </r>
  <r>
    <x v="76"/>
    <s v="Newcastle"/>
    <n v="9"/>
    <s v="Ideal Candy"/>
    <n v="11"/>
    <n v="1"/>
    <n v="3"/>
    <n v="38"/>
    <n v="10"/>
    <n v="40.549999999999898"/>
    <n v="2.6315789473684212"/>
    <n v="2.4660912453760853"/>
    <e v="#DIV/0!"/>
    <e v="#DIV/0!"/>
    <e v="#DIV/0!"/>
    <e v="#DIV/0!"/>
    <e v="#DIV/0!"/>
    <e v="#DIV/0!"/>
    <e v="#DIV/0!"/>
  </r>
  <r>
    <x v="76"/>
    <s v="Newcastle"/>
    <n v="12"/>
    <s v="Double Martini"/>
    <n v="5"/>
    <n v="1"/>
    <n v="3"/>
    <n v="19.34"/>
    <n v="5.26"/>
    <n v="18.05"/>
    <n v="5.1706308169596689"/>
    <n v="5.5401662049861491"/>
    <e v="#DIV/0!"/>
    <e v="#DIV/0!"/>
    <e v="#DIV/0!"/>
    <e v="#DIV/0!"/>
    <e v="#DIV/0!"/>
    <e v="#DIV/0!"/>
    <e v="#DIV/0!"/>
  </r>
  <r>
    <x v="77"/>
    <s v="Dundalk"/>
    <n v="3"/>
    <s v="Chablis"/>
    <n v="13"/>
    <n v="1"/>
    <n v="3"/>
    <n v="50"/>
    <n v="11.64"/>
    <n v="59.92"/>
    <n v="2"/>
    <n v="1.6688918558077437"/>
    <e v="#DIV/0!"/>
    <e v="#DIV/0!"/>
    <e v="#DIV/0!"/>
    <e v="#DIV/0!"/>
    <e v="#DIV/0!"/>
    <e v="#DIV/0!"/>
    <e v="#DIV/0!"/>
  </r>
  <r>
    <x v="77"/>
    <s v="Dundalk"/>
    <n v="8"/>
    <s v="Frosty"/>
    <n v="12"/>
    <n v="1"/>
    <n v="3"/>
    <n v="23"/>
    <n v="6.6"/>
    <n v="19.21"/>
    <n v="4.3478260869565215"/>
    <n v="5.2056220718375847"/>
    <e v="#DIV/0!"/>
    <e v="#DIV/0!"/>
    <e v="#DIV/0!"/>
    <e v="#DIV/0!"/>
    <e v="#DIV/0!"/>
    <e v="#DIV/0!"/>
    <e v="#DIV/0!"/>
  </r>
  <r>
    <x v="77"/>
    <s v="Dundalk"/>
    <n v="1"/>
    <s v="Surrounding"/>
    <n v="1"/>
    <n v="1"/>
    <n v="3"/>
    <n v="2.2000000000000002"/>
    <n v="1.29"/>
    <n v="2.1499999999999901"/>
    <n v="45.454545454545453"/>
    <n v="46.511627906976955"/>
    <e v="#DIV/0!"/>
    <e v="#DIV/0!"/>
    <e v="#DIV/0!"/>
    <e v="#DIV/0!"/>
    <e v="#DIV/0!"/>
    <e v="#DIV/0!"/>
    <e v="#DIV/0!"/>
  </r>
  <r>
    <x v="77"/>
    <s v="Dundalk"/>
    <n v="2"/>
    <s v="Crotchet"/>
    <n v="2"/>
    <n v="1"/>
    <n v="3"/>
    <n v="13"/>
    <n v="3.14"/>
    <n v="13.77"/>
    <n v="7.6923076923076925"/>
    <n v="7.2621641249092228"/>
    <e v="#DIV/0!"/>
    <e v="#DIV/0!"/>
    <e v="#DIV/0!"/>
    <e v="#DIV/0!"/>
    <e v="#DIV/0!"/>
    <e v="#DIV/0!"/>
    <e v="#DIV/0!"/>
  </r>
  <r>
    <x v="77"/>
    <s v="Dundalk"/>
    <n v="12"/>
    <s v="Shes A Babe"/>
    <n v="6"/>
    <n v="1"/>
    <n v="3"/>
    <n v="84.86"/>
    <n v="21"/>
    <n v="94.68"/>
    <n v="1.1784115012962526"/>
    <n v="1.0561892691170256"/>
    <e v="#DIV/0!"/>
    <e v="#DIV/0!"/>
    <e v="#DIV/0!"/>
    <e v="#DIV/0!"/>
    <e v="#DIV/0!"/>
    <e v="#DIV/0!"/>
    <e v="#DIV/0!"/>
  </r>
  <r>
    <x v="77"/>
    <s v="Dundalk"/>
    <n v="9"/>
    <s v="Harriets Force"/>
    <n v="9"/>
    <n v="1"/>
    <n v="3"/>
    <n v="22.03"/>
    <n v="5.5"/>
    <n v="23.969999999999899"/>
    <n v="4.5392646391284606"/>
    <n v="4.1718815185648905"/>
    <e v="#DIV/0!"/>
    <e v="#DIV/0!"/>
    <e v="#DIV/0!"/>
    <e v="#DIV/0!"/>
    <e v="#DIV/0!"/>
    <e v="#DIV/0!"/>
    <e v="#DIV/0!"/>
  </r>
  <r>
    <x v="77"/>
    <s v="Dundalk"/>
    <n v="4"/>
    <s v="Cnoc An Oir"/>
    <n v="11"/>
    <n v="1"/>
    <n v="3"/>
    <n v="25.85"/>
    <n v="6"/>
    <n v="20.969999999999899"/>
    <n v="3.8684719535783363"/>
    <n v="4.7687172150691692"/>
    <e v="#DIV/0!"/>
    <e v="#DIV/0!"/>
    <e v="#DIV/0!"/>
    <e v="#DIV/0!"/>
    <e v="#DIV/0!"/>
    <e v="#DIV/0!"/>
    <e v="#DIV/0!"/>
  </r>
  <r>
    <x v="77"/>
    <s v="Dundalk"/>
    <n v="13"/>
    <s v="Snapraeceps"/>
    <n v="5"/>
    <n v="1"/>
    <n v="3"/>
    <n v="14.07"/>
    <n v="3.9"/>
    <n v="14"/>
    <n v="7.1073205401563611"/>
    <n v="7.1428571428571432"/>
    <e v="#DIV/0!"/>
    <e v="#DIV/0!"/>
    <e v="#DIV/0!"/>
    <e v="#DIV/0!"/>
    <e v="#DIV/0!"/>
    <e v="#DIV/0!"/>
    <e v="#DIV/0!"/>
  </r>
  <r>
    <x v="77"/>
    <s v="Dundalk"/>
    <n v="5"/>
    <s v="Come September"/>
    <n v="10"/>
    <n v="1"/>
    <n v="3"/>
    <n v="46.01"/>
    <n v="9.69"/>
    <n v="45.649999999999899"/>
    <n v="2.1734405564007826"/>
    <n v="2.1905805038335209"/>
    <e v="#DIV/0!"/>
    <e v="#DIV/0!"/>
    <e v="#DIV/0!"/>
    <e v="#DIV/0!"/>
    <e v="#DIV/0!"/>
    <e v="#DIV/0!"/>
    <e v="#DIV/0!"/>
  </r>
  <r>
    <x v="78"/>
    <s v="Newcastle"/>
    <n v="2"/>
    <s v="Patrick"/>
    <n v="5"/>
    <n v="1"/>
    <n v="3"/>
    <n v="9.8000000000000007"/>
    <n v="3.3"/>
    <n v="9.2599999999999891"/>
    <n v="10.204081632653061"/>
    <n v="10.799136069114484"/>
    <n v="30.284778994703995"/>
    <n v="0.33693762911188768"/>
    <n v="0.35658625975124225"/>
    <n v="-0.33693762911188768"/>
    <n v="-0.35658625975124225"/>
    <e v="#DIV/0!"/>
    <e v="#DIV/0!"/>
  </r>
  <r>
    <x v="78"/>
    <s v="Newcastle"/>
    <n v="10"/>
    <s v="Encoded"/>
    <n v="8"/>
    <n v="1"/>
    <n v="3"/>
    <n v="41.9"/>
    <n v="12.5"/>
    <n v="44"/>
    <n v="2.3866348448687353"/>
    <n v="2.2727272727272729"/>
    <n v="30.284778994703995"/>
    <n v="7.880641444621718E-2"/>
    <n v="7.504519921128408E-2"/>
    <n v="-7.880641444621718E-2"/>
    <n v="-7.504519921128408E-2"/>
    <e v="#DIV/0!"/>
    <e v="#DIV/0!"/>
  </r>
  <r>
    <x v="78"/>
    <s v="Newcastle"/>
    <n v="11"/>
    <s v="Little Miss Lola"/>
    <n v="13"/>
    <n v="1"/>
    <n v="3"/>
    <n v="26.73"/>
    <n v="6.33"/>
    <n v="24.05"/>
    <n v="3.7411148522259632"/>
    <n v="4.1580041580041582"/>
    <n v="30.284778994703995"/>
    <n v="0.12353119211734004"/>
    <n v="0.1372968301578586"/>
    <n v="-0.12353119211734004"/>
    <n v="-0.1372968301578586"/>
    <e v="#DIV/0!"/>
    <e v="#DIV/0!"/>
  </r>
  <r>
    <x v="78"/>
    <s v="Newcastle"/>
    <n v="4"/>
    <s v="Guardia Svizzera"/>
    <n v="7"/>
    <n v="1"/>
    <n v="3"/>
    <n v="8.6"/>
    <n v="3.05"/>
    <n v="8.4600000000000009"/>
    <n v="11.627906976744187"/>
    <n v="11.820330969267138"/>
    <n v="30.284778994703995"/>
    <n v="0.38395218201122089"/>
    <n v="0.39030600062606369"/>
    <n v="-0.38395218201122089"/>
    <n v="-0.39030600062606369"/>
    <e v="#DIV/0!"/>
    <e v="#DIV/0!"/>
  </r>
  <r>
    <x v="78"/>
    <s v="Newcastle"/>
    <n v="7"/>
    <s v="Alisia R"/>
    <n v="12"/>
    <n v="1"/>
    <n v="3"/>
    <n v="43.01"/>
    <n v="14.57"/>
    <n v="50"/>
    <n v="2.3250406882120438"/>
    <n v="2"/>
    <n v="30.284778994703995"/>
    <n v="7.6772582313334087E-2"/>
    <n v="6.6039775305929985E-2"/>
    <n v="-7.6772582313334087E-2"/>
    <n v="-6.6039775305929985E-2"/>
    <e v="#DIV/0!"/>
    <e v="#DIV/0!"/>
  </r>
  <r>
    <x v="79"/>
    <s v="Dundalk"/>
    <n v="13"/>
    <s v="Plough Boy"/>
    <n v="10"/>
    <n v="1"/>
    <n v="3"/>
    <n v="120"/>
    <n v="24"/>
    <n v="143.38999999999899"/>
    <n v="0.83333333333333337"/>
    <n v="0.69739870283841765"/>
    <n v="32.356307290830586"/>
    <n v="2.5754896127145221E-2"/>
    <n v="2.1553717380971116E-2"/>
    <n v="-2.5754896127145221E-2"/>
    <n v="-2.1553717380971116E-2"/>
    <e v="#DIV/0!"/>
    <e v="#DIV/0!"/>
  </r>
  <r>
    <x v="79"/>
    <s v="Dundalk"/>
    <n v="6"/>
    <s v="Geological"/>
    <n v="1"/>
    <n v="1"/>
    <n v="3"/>
    <n v="11.5"/>
    <n v="3.32"/>
    <n v="10.050000000000001"/>
    <n v="8.695652173913043"/>
    <n v="9.9502487562189046"/>
    <n v="32.356307290830586"/>
    <n v="0.26874674219629796"/>
    <n v="0.30752114778680856"/>
    <n v="2.7654039771999059"/>
    <n v="2.7274050597212049"/>
    <e v="#DIV/0!"/>
    <e v="#DIV/0!"/>
  </r>
  <r>
    <x v="79"/>
    <s v="Dundalk"/>
    <n v="11"/>
    <s v="Never Back Down"/>
    <n v="5"/>
    <n v="1"/>
    <n v="3"/>
    <n v="5.6"/>
    <n v="2.1800000000000002"/>
    <n v="6.0199999999999898"/>
    <n v="17.857142857142858"/>
    <n v="16.611295681063151"/>
    <n v="32.356307290830586"/>
    <n v="0.55189063129596905"/>
    <n v="0.51338663376369298"/>
    <n v="-0.55189063129596905"/>
    <n v="-0.51338663376369298"/>
    <e v="#DIV/0!"/>
    <e v="#DIV/0!"/>
  </r>
  <r>
    <x v="79"/>
    <s v="Dundalk"/>
    <n v="9"/>
    <s v="Master Matt"/>
    <n v="7"/>
    <n v="1"/>
    <n v="3"/>
    <n v="20.12"/>
    <n v="5.78"/>
    <n v="17.829999999999899"/>
    <n v="4.9701789264413518"/>
    <n v="5.608524957936095"/>
    <n v="32.356307290830586"/>
    <n v="0.15360773038058781"/>
    <n v="0.17333637326177478"/>
    <n v="-0.15360773038058781"/>
    <n v="-0.17333637326177478"/>
    <e v="#DIV/0!"/>
    <e v="#DIV/0!"/>
  </r>
  <r>
    <x v="80"/>
    <s v="Dundalk"/>
    <n v="4"/>
    <s v="Act Of God"/>
    <n v="9"/>
    <n v="1"/>
    <n v="3"/>
    <n v="6.72"/>
    <n v="2.2200000000000002"/>
    <n v="6.69"/>
    <n v="14.880952380952381"/>
    <n v="14.947683109118087"/>
    <n v="72.890219283935977"/>
    <n v="0.20415568134025278"/>
    <n v="0.20507117766913283"/>
    <n v="-0.20415568134025278"/>
    <n v="-0.20507117766913283"/>
    <e v="#DIV/0!"/>
    <e v="#DIV/0!"/>
  </r>
  <r>
    <x v="80"/>
    <s v="Dundalk"/>
    <n v="6"/>
    <s v="Room To Roam"/>
    <n v="11"/>
    <n v="1"/>
    <n v="3"/>
    <n v="74.23"/>
    <n v="15"/>
    <n v="84.53"/>
    <n v="1.3471642193183349"/>
    <n v="1.1830119484206791"/>
    <n v="72.890219283935977"/>
    <n v="1.8482098593648102E-2"/>
    <n v="1.6230050616426107E-2"/>
    <n v="-1.8482098593648102E-2"/>
    <n v="-1.6230050616426107E-2"/>
    <e v="#DIV/0!"/>
    <e v="#DIV/0!"/>
  </r>
  <r>
    <x v="80"/>
    <s v="Dundalk"/>
    <n v="3"/>
    <s v="Nimitz"/>
    <n v="2"/>
    <n v="1"/>
    <n v="3"/>
    <n v="2.65"/>
    <n v="1.45"/>
    <n v="2.6899999999999902"/>
    <n v="37.735849056603776"/>
    <n v="37.174721189591217"/>
    <n v="72.890219283935977"/>
    <n v="0.51770799192698069"/>
    <n v="0.51000973182397913"/>
    <n v="-0.51770799192698069"/>
    <n v="-0.51000973182397913"/>
    <e v="#DIV/0!"/>
    <e v="#DIV/0!"/>
  </r>
  <r>
    <x v="80"/>
    <s v="Dundalk"/>
    <n v="5"/>
    <s v="Itsalonglongroad"/>
    <n v="5"/>
    <n v="1"/>
    <n v="3"/>
    <n v="16.239999999999998"/>
    <n v="3.75"/>
    <n v="15.48"/>
    <n v="6.1576354679802963"/>
    <n v="6.4599483204134369"/>
    <n v="72.890219283935977"/>
    <n v="8.447821296838047E-2"/>
    <n v="8.8625722132202753E-2"/>
    <n v="-8.447821296838047E-2"/>
    <n v="-8.8625722132202753E-2"/>
    <e v="#DIV/0!"/>
    <e v="#DIV/0!"/>
  </r>
  <r>
    <x v="80"/>
    <s v="Dundalk"/>
    <n v="7"/>
    <s v="Midnight Wilde"/>
    <n v="10"/>
    <n v="1"/>
    <n v="3"/>
    <n v="115.76"/>
    <n v="18.850000000000001"/>
    <n v="122.19"/>
    <n v="0.86385625431928126"/>
    <n v="0.81839757754317044"/>
    <n v="72.890219283935977"/>
    <n v="1.1851470098535752E-2"/>
    <n v="1.1227810611396175E-2"/>
    <n v="-1.1851470098535752E-2"/>
    <n v="-1.1227810611396175E-2"/>
    <e v="#DIV/0!"/>
    <e v="#DIV/0!"/>
  </r>
  <r>
    <x v="80"/>
    <s v="Dundalk"/>
    <n v="8"/>
    <s v="Sweet Dime"/>
    <n v="1"/>
    <n v="1"/>
    <n v="3"/>
    <n v="8.4"/>
    <n v="2.58"/>
    <n v="8.39"/>
    <n v="11.904761904761905"/>
    <n v="11.918951132300357"/>
    <n v="72.890219283935977"/>
    <n v="0.16332454507220223"/>
    <n v="0.16351921079934428"/>
    <n v="1.1844296008636106"/>
    <n v="1.1842388284510112"/>
    <e v="#DIV/0!"/>
    <e v="#DIV/0!"/>
  </r>
  <r>
    <x v="81"/>
    <s v="Newmarket"/>
    <n v="7"/>
    <s v="Exhibit"/>
    <n v="8"/>
    <n v="1"/>
    <n v="3"/>
    <n v="14.73"/>
    <n v="4.4000000000000004"/>
    <n v="0"/>
    <n v="6.7888662593346911"/>
    <e v="#DIV/0!"/>
    <e v="#DIV/0!"/>
    <e v="#DIV/0!"/>
    <e v="#DIV/0!"/>
    <e v="#DIV/0!"/>
    <e v="#DIV/0!"/>
    <e v="#DIV/0!"/>
    <e v="#DIV/0!"/>
  </r>
  <r>
    <x v="81"/>
    <s v="Newmarket"/>
    <n v="2"/>
    <s v="Angel Power"/>
    <n v="3"/>
    <n v="1"/>
    <n v="3"/>
    <n v="4"/>
    <n v="1.98"/>
    <n v="0"/>
    <n v="25"/>
    <e v="#DIV/0!"/>
    <e v="#DIV/0!"/>
    <e v="#DIV/0!"/>
    <e v="#DIV/0!"/>
    <e v="#DIV/0!"/>
    <e v="#DIV/0!"/>
    <e v="#DIV/0!"/>
    <e v="#DIV/0!"/>
  </r>
  <r>
    <x v="81"/>
    <s v="Newmarket"/>
    <n v="4"/>
    <s v="Current"/>
    <n v="14"/>
    <n v="1"/>
    <n v="3"/>
    <n v="22"/>
    <n v="6.4"/>
    <n v="0"/>
    <n v="4.5454545454545459"/>
    <e v="#DIV/0!"/>
    <e v="#DIV/0!"/>
    <e v="#DIV/0!"/>
    <e v="#DIV/0!"/>
    <e v="#DIV/0!"/>
    <e v="#DIV/0!"/>
    <e v="#DIV/0!"/>
    <e v="#DIV/0!"/>
  </r>
  <r>
    <x v="81"/>
    <s v="Newmarket"/>
    <n v="15"/>
    <s v="She Strides On"/>
    <n v="10"/>
    <n v="1"/>
    <n v="3"/>
    <n v="149.16"/>
    <n v="32"/>
    <n v="0"/>
    <n v="0.67042102440332529"/>
    <e v="#DIV/0!"/>
    <e v="#DIV/0!"/>
    <e v="#DIV/0!"/>
    <e v="#DIV/0!"/>
    <e v="#DIV/0!"/>
    <e v="#DIV/0!"/>
    <e v="#DIV/0!"/>
    <e v="#DIV/0!"/>
  </r>
  <r>
    <x v="81"/>
    <s v="Newmarket"/>
    <n v="6"/>
    <s v="Dusty Dream"/>
    <n v="4"/>
    <n v="1"/>
    <n v="3"/>
    <n v="13.41"/>
    <n v="3.75"/>
    <n v="0"/>
    <n v="7.4571215510812827"/>
    <e v="#DIV/0!"/>
    <e v="#DIV/0!"/>
    <e v="#DIV/0!"/>
    <e v="#DIV/0!"/>
    <e v="#DIV/0!"/>
    <e v="#DIV/0!"/>
    <e v="#DIV/0!"/>
    <e v="#DIV/0!"/>
  </r>
  <r>
    <x v="81"/>
    <s v="Newmarket"/>
    <n v="14"/>
    <s v="Perfect Sunset"/>
    <n v="5"/>
    <n v="1"/>
    <n v="3"/>
    <n v="60"/>
    <n v="14"/>
    <n v="0"/>
    <n v="1.6666666666666667"/>
    <e v="#DIV/0!"/>
    <e v="#DIV/0!"/>
    <e v="#DIV/0!"/>
    <e v="#DIV/0!"/>
    <e v="#DIV/0!"/>
    <e v="#DIV/0!"/>
    <e v="#DIV/0!"/>
    <e v="#DIV/0!"/>
  </r>
  <r>
    <x v="81"/>
    <s v="Newmarket"/>
    <n v="12"/>
    <s v="Lady Isabel"/>
    <n v="11"/>
    <n v="1"/>
    <n v="3"/>
    <n v="11"/>
    <n v="3.2"/>
    <n v="0"/>
    <n v="9.0909090909090917"/>
    <e v="#DIV/0!"/>
    <e v="#DIV/0!"/>
    <e v="#DIV/0!"/>
    <e v="#DIV/0!"/>
    <e v="#DIV/0!"/>
    <e v="#DIV/0!"/>
    <e v="#DIV/0!"/>
    <e v="#DIV/0!"/>
  </r>
  <r>
    <x v="81"/>
    <s v="Newmarket"/>
    <n v="13"/>
    <s v="Madame Winner"/>
    <n v="13"/>
    <n v="1"/>
    <n v="3"/>
    <n v="139.74"/>
    <n v="34"/>
    <n v="0"/>
    <n v="0.71561471303849999"/>
    <e v="#DIV/0!"/>
    <e v="#DIV/0!"/>
    <e v="#DIV/0!"/>
    <e v="#DIV/0!"/>
    <e v="#DIV/0!"/>
    <e v="#DIV/0!"/>
    <e v="#DIV/0!"/>
    <e v="#DIV/0!"/>
  </r>
  <r>
    <x v="81"/>
    <s v="Newmarket"/>
    <n v="3"/>
    <s v="Choral Work"/>
    <n v="7"/>
    <n v="1"/>
    <n v="3"/>
    <n v="14.5"/>
    <n v="4.8"/>
    <n v="0"/>
    <n v="6.8965517241379306"/>
    <e v="#DIV/0!"/>
    <e v="#DIV/0!"/>
    <e v="#DIV/0!"/>
    <e v="#DIV/0!"/>
    <e v="#DIV/0!"/>
    <e v="#DIV/0!"/>
    <e v="#DIV/0!"/>
    <e v="#DIV/0!"/>
  </r>
  <r>
    <x v="81"/>
    <s v="Newmarket"/>
    <n v="11"/>
    <s v="La Dragontea"/>
    <n v="9"/>
    <n v="1"/>
    <n v="3"/>
    <n v="31.03"/>
    <n v="8.8000000000000007"/>
    <n v="0"/>
    <n v="3.2226877215597809"/>
    <e v="#DIV/0!"/>
    <e v="#DIV/0!"/>
    <e v="#DIV/0!"/>
    <e v="#DIV/0!"/>
    <e v="#DIV/0!"/>
    <e v="#DIV/0!"/>
    <e v="#DIV/0!"/>
    <e v="#DIV/0!"/>
  </r>
  <r>
    <x v="81"/>
    <s v="Newmarket"/>
    <n v="8"/>
    <s v="Grenadine"/>
    <n v="6"/>
    <n v="1"/>
    <n v="3"/>
    <n v="9"/>
    <n v="2.93"/>
    <n v="0"/>
    <n v="11.111111111111111"/>
    <e v="#DIV/0!"/>
    <e v="#DIV/0!"/>
    <e v="#DIV/0!"/>
    <e v="#DIV/0!"/>
    <e v="#DIV/0!"/>
    <e v="#DIV/0!"/>
    <e v="#DIV/0!"/>
    <e v="#DIV/0!"/>
  </r>
  <r>
    <x v="81"/>
    <s v="Newmarket"/>
    <n v="5"/>
    <s v="Dancin Inthestreet"/>
    <n v="2"/>
    <n v="1"/>
    <n v="3"/>
    <n v="26"/>
    <n v="7.2"/>
    <n v="0"/>
    <n v="3.8461538461538463"/>
    <e v="#DIV/0!"/>
    <e v="#DIV/0!"/>
    <e v="#DIV/0!"/>
    <e v="#DIV/0!"/>
    <e v="#DIV/0!"/>
    <e v="#DIV/0!"/>
    <e v="#DIV/0!"/>
    <e v="#DIV/0!"/>
  </r>
  <r>
    <x v="81"/>
    <s v="Newmarket"/>
    <n v="10"/>
    <s v="Heiress"/>
    <n v="1"/>
    <n v="1"/>
    <n v="3"/>
    <n v="7.69"/>
    <n v="2.82"/>
    <n v="0"/>
    <n v="13.003901170351105"/>
    <e v="#DIV/0!"/>
    <e v="#DIV/0!"/>
    <e v="#DIV/0!"/>
    <e v="#DIV/0!"/>
    <e v="#DIV/0!"/>
    <e v="#DIV/0!"/>
    <e v="#DIV/0!"/>
    <e v="#DIV/0!"/>
  </r>
  <r>
    <x v="82"/>
    <s v="Newmarket"/>
    <n v="2"/>
    <s v="By My Side"/>
    <n v="9"/>
    <n v="1"/>
    <n v="3"/>
    <n v="19.91"/>
    <n v="4.43"/>
    <n v="0"/>
    <n v="5.0226017076845801"/>
    <e v="#DIV/0!"/>
    <e v="#DIV/0!"/>
    <e v="#DIV/0!"/>
    <e v="#DIV/0!"/>
    <e v="#DIV/0!"/>
    <e v="#DIV/0!"/>
    <e v="#DIV/0!"/>
    <e v="#DIV/0!"/>
  </r>
  <r>
    <x v="82"/>
    <s v="Newmarket"/>
    <n v="12"/>
    <s v="Transcript"/>
    <n v="6"/>
    <n v="1"/>
    <n v="3"/>
    <n v="11.42"/>
    <n v="2.92"/>
    <n v="0"/>
    <n v="8.7565674255691768"/>
    <e v="#DIV/0!"/>
    <e v="#DIV/0!"/>
    <e v="#DIV/0!"/>
    <e v="#DIV/0!"/>
    <e v="#DIV/0!"/>
    <e v="#DIV/0!"/>
    <e v="#DIV/0!"/>
    <e v="#DIV/0!"/>
  </r>
  <r>
    <x v="82"/>
    <s v="Newmarket"/>
    <n v="11"/>
    <s v="Some Picture"/>
    <n v="4"/>
    <n v="1"/>
    <n v="3"/>
    <n v="150"/>
    <n v="17.5"/>
    <n v="0"/>
    <n v="0.66666666666666663"/>
    <e v="#DIV/0!"/>
    <e v="#DIV/0!"/>
    <e v="#DIV/0!"/>
    <e v="#DIV/0!"/>
    <e v="#DIV/0!"/>
    <e v="#DIV/0!"/>
    <e v="#DIV/0!"/>
    <e v="#DIV/0!"/>
  </r>
  <r>
    <x v="82"/>
    <s v="Newmarket"/>
    <n v="14"/>
    <s v="Waliyak"/>
    <n v="2"/>
    <n v="1"/>
    <n v="3"/>
    <n v="1.8"/>
    <n v="1.19"/>
    <n v="0"/>
    <n v="55.555555555555557"/>
    <e v="#DIV/0!"/>
    <e v="#DIV/0!"/>
    <e v="#DIV/0!"/>
    <e v="#DIV/0!"/>
    <e v="#DIV/0!"/>
    <e v="#DIV/0!"/>
    <e v="#DIV/0!"/>
    <e v="#DIV/0!"/>
  </r>
  <r>
    <x v="82"/>
    <s v="Newmarket"/>
    <n v="3"/>
    <s v="Dramatica"/>
    <n v="11"/>
    <n v="1"/>
    <n v="3"/>
    <n v="65"/>
    <n v="8.8000000000000007"/>
    <n v="0"/>
    <n v="1.5384615384615385"/>
    <e v="#DIV/0!"/>
    <e v="#DIV/0!"/>
    <e v="#DIV/0!"/>
    <e v="#DIV/0!"/>
    <e v="#DIV/0!"/>
    <e v="#DIV/0!"/>
    <e v="#DIV/0!"/>
    <e v="#DIV/0!"/>
  </r>
  <r>
    <x v="82"/>
    <s v="Newmarket"/>
    <n v="4"/>
    <s v="First Kingdom"/>
    <n v="7"/>
    <n v="1"/>
    <n v="3"/>
    <n v="12.5"/>
    <n v="2.95"/>
    <n v="0"/>
    <n v="8"/>
    <e v="#DIV/0!"/>
    <e v="#DIV/0!"/>
    <e v="#DIV/0!"/>
    <e v="#DIV/0!"/>
    <e v="#DIV/0!"/>
    <e v="#DIV/0!"/>
    <e v="#DIV/0!"/>
    <e v="#DIV/0!"/>
  </r>
  <r>
    <x v="82"/>
    <s v="Newmarket"/>
    <n v="15"/>
    <s v="With Thanks"/>
    <n v="1"/>
    <n v="1"/>
    <n v="3"/>
    <n v="24.91"/>
    <n v="5"/>
    <n v="0"/>
    <n v="4.0144520272982733"/>
    <e v="#DIV/0!"/>
    <e v="#DIV/0!"/>
    <e v="#DIV/0!"/>
    <e v="#DIV/0!"/>
    <e v="#DIV/0!"/>
    <e v="#DIV/0!"/>
    <e v="#DIV/0!"/>
    <e v="#DIV/0!"/>
  </r>
  <r>
    <x v="82"/>
    <s v="Newmarket"/>
    <n v="6"/>
    <s v="Little Downs"/>
    <n v="8"/>
    <n v="1"/>
    <n v="3"/>
    <n v="19.23"/>
    <n v="3.75"/>
    <n v="0"/>
    <n v="5.2002080083203328"/>
    <e v="#DIV/0!"/>
    <e v="#DIV/0!"/>
    <e v="#DIV/0!"/>
    <e v="#DIV/0!"/>
    <e v="#DIV/0!"/>
    <e v="#DIV/0!"/>
    <e v="#DIV/0!"/>
    <e v="#DIV/0!"/>
  </r>
  <r>
    <x v="82"/>
    <s v="Newmarket"/>
    <n v="5"/>
    <s v="Ice Sprite"/>
    <n v="5"/>
    <n v="1"/>
    <n v="3"/>
    <n v="13.5"/>
    <n v="3.15"/>
    <n v="0"/>
    <n v="7.4074074074074074"/>
    <e v="#DIV/0!"/>
    <e v="#DIV/0!"/>
    <e v="#DIV/0!"/>
    <e v="#DIV/0!"/>
    <e v="#DIV/0!"/>
    <e v="#DIV/0!"/>
    <e v="#DIV/0!"/>
    <e v="#DIV/0!"/>
  </r>
  <r>
    <x v="83"/>
    <s v="Ascot"/>
    <n v="9"/>
    <s v="Rebel Leader"/>
    <s v="F"/>
    <n v="1"/>
    <n v="3"/>
    <n v="32"/>
    <n v="9.07"/>
    <n v="31.6299999999999"/>
    <n v="3.125"/>
    <n v="3.1615554852987771"/>
    <n v="47.03758003487745"/>
    <n v="6.6436240930823259E-2"/>
    <n v="6.7213395819992125E-2"/>
    <n v="-6.6436240930823259E-2"/>
    <n v="-6.7213395819992125E-2"/>
    <e v="#DIV/0!"/>
    <e v="#DIV/0!"/>
  </r>
  <r>
    <x v="83"/>
    <s v="Ascot"/>
    <n v="12"/>
    <s v="Episode"/>
    <n v="5"/>
    <n v="1"/>
    <n v="3"/>
    <n v="46.92"/>
    <n v="12.28"/>
    <n v="46"/>
    <n v="2.1312872975277068"/>
    <n v="2.1739130434782608"/>
    <n v="47.03758003487745"/>
    <n v="4.531030924523325E-2"/>
    <n v="4.6216515430137911E-2"/>
    <n v="-4.531030924523325E-2"/>
    <n v="-4.6216515430137911E-2"/>
    <e v="#DIV/0!"/>
    <e v="#DIV/0!"/>
  </r>
  <r>
    <x v="83"/>
    <s v="Ascot"/>
    <n v="5"/>
    <s v="Tegerek"/>
    <n v="11"/>
    <n v="1"/>
    <n v="3"/>
    <n v="8.8000000000000007"/>
    <n v="2.88"/>
    <n v="8.8000000000000007"/>
    <n v="11.363636363636363"/>
    <n v="11.363636363636363"/>
    <n v="47.03758003487745"/>
    <n v="0.24158633065753909"/>
    <n v="0.24158633065753909"/>
    <n v="-0.24158633065753909"/>
    <n v="-0.24158633065753909"/>
    <e v="#DIV/0!"/>
    <e v="#DIV/0!"/>
  </r>
  <r>
    <x v="83"/>
    <s v="Ascot"/>
    <n v="7"/>
    <s v="Dorking Boy"/>
    <n v="2"/>
    <n v="1"/>
    <n v="3"/>
    <n v="12.63"/>
    <n v="4.5"/>
    <n v="13.34"/>
    <n v="7.9176563737133803"/>
    <n v="7.4962518740629687"/>
    <n v="47.03758003487745"/>
    <n v="0.16832618446447695"/>
    <n v="0.15936729458668247"/>
    <n v="-0.16832618446447695"/>
    <n v="-0.15936729458668247"/>
    <e v="#DIV/0!"/>
    <e v="#DIV/0!"/>
  </r>
  <r>
    <x v="83"/>
    <s v="Ascot"/>
    <n v="3"/>
    <s v="Northofthewall"/>
    <n v="3"/>
    <n v="1"/>
    <n v="3"/>
    <n v="8"/>
    <n v="2.73"/>
    <n v="7.6799999999999899"/>
    <n v="12.5"/>
    <n v="13.02083333333335"/>
    <n v="47.03758003487745"/>
    <n v="0.26574496372329304"/>
    <n v="0.27681767054509726"/>
    <n v="-0.26574496372329304"/>
    <n v="-0.27681767054509726"/>
    <e v="#DIV/0!"/>
    <e v="#DIV/0!"/>
  </r>
  <r>
    <x v="83"/>
    <s v="Ascot"/>
    <n v="2"/>
    <s v="Eclair Des Sablons"/>
    <n v="6"/>
    <n v="1"/>
    <n v="3"/>
    <n v="10"/>
    <n v="3.1"/>
    <n v="9.5"/>
    <n v="10"/>
    <n v="10.526315789473685"/>
    <n v="47.03758003487745"/>
    <n v="0.21259597097863442"/>
    <n v="0.22378523260908886"/>
    <n v="-0.21259597097863442"/>
    <n v="-0.22378523260908886"/>
    <e v="#DIV/0!"/>
    <e v="#DIV/0!"/>
  </r>
  <r>
    <x v="84"/>
    <s v="Ayr"/>
    <n v="5"/>
    <s v="Iconic Code"/>
    <n v="7"/>
    <n v="1"/>
    <n v="3"/>
    <n v="19.350000000000001"/>
    <n v="3.55"/>
    <n v="17.670000000000002"/>
    <n v="5.1679586563307494"/>
    <n v="5.6593095642331628"/>
    <n v="77.584873178508431"/>
    <n v="6.6610389945991569E-2"/>
    <n v="7.2943466069888899E-2"/>
    <n v="-6.6610389945991569E-2"/>
    <n v="-7.2943466069888899E-2"/>
    <e v="#DIV/0!"/>
    <e v="#DIV/0!"/>
  </r>
  <r>
    <x v="84"/>
    <s v="Ayr"/>
    <n v="8"/>
    <s v="Rosie And Millie"/>
    <n v="1"/>
    <n v="1"/>
    <n v="3"/>
    <n v="2.09"/>
    <n v="1.23"/>
    <n v="2.2000000000000002"/>
    <n v="47.846889952153113"/>
    <n v="45.454545454545453"/>
    <n v="77.584873178508431"/>
    <n v="0.61670384949996992"/>
    <n v="0.58586865702497137"/>
    <n v="0.65876305203586771"/>
    <n v="0.68898154066136641"/>
    <e v="#DIV/0!"/>
    <e v="#DIV/0!"/>
  </r>
  <r>
    <x v="84"/>
    <s v="Ayr"/>
    <n v="9"/>
    <s v="Stainsby Girl"/>
    <n v="2"/>
    <n v="1"/>
    <n v="3"/>
    <n v="4.07"/>
    <n v="1.51"/>
    <n v="3.6099999999999901"/>
    <n v="24.570024570024568"/>
    <n v="27.700831024930824"/>
    <n v="77.584873178508431"/>
    <n v="0.31668576055403852"/>
    <n v="0.3570390707631414"/>
    <n v="-0.31668576055403852"/>
    <n v="-0.3570390707631414"/>
    <e v="#DIV/0!"/>
    <e v="#DIV/0!"/>
  </r>
  <r>
    <x v="85"/>
    <s v="Down Royal"/>
    <n v="5"/>
    <s v="Colfer Me"/>
    <n v="7"/>
    <n v="1"/>
    <n v="3"/>
    <n v="40.83"/>
    <n v="3"/>
    <n v="0"/>
    <n v="2.4491795248591721"/>
    <e v="#DIV/0!"/>
    <n v="33.699179524859176"/>
    <n v="7.2677719736543259E-2"/>
    <e v="#DIV/0!"/>
    <n v="-7.2677719736543259E-2"/>
    <e v="#DIV/0!"/>
    <e v="#DIV/0!"/>
    <e v="#DIV/0!"/>
  </r>
  <r>
    <x v="85"/>
    <s v="Down Royal"/>
    <n v="1"/>
    <s v="A Wave Of The Sea"/>
    <n v="1"/>
    <n v="1"/>
    <n v="3"/>
    <n v="3.2"/>
    <n v="1.22"/>
    <n v="0"/>
    <n v="31.25"/>
    <e v="#DIV/0!"/>
    <n v="33.699179524859176"/>
    <n v="0.92732228026345664"/>
    <e v="#DIV/0!"/>
    <n v="1.9993068362480126"/>
    <e v="#DIV/0!"/>
    <e v="#DIV/0!"/>
    <e v="#DIV/0!"/>
  </r>
  <r>
    <x v="86"/>
    <s v="Wetherby"/>
    <n v="1"/>
    <s v="Silver Tassie"/>
    <n v="3"/>
    <n v="1"/>
    <n v="3"/>
    <n v="20.170000000000002"/>
    <n v="3.85"/>
    <n v="21"/>
    <n v="4.9578582052553291"/>
    <n v="4.7619047619047619"/>
    <e v="#DIV/0!"/>
    <e v="#DIV/0!"/>
    <e v="#DIV/0!"/>
    <e v="#DIV/0!"/>
    <e v="#DIV/0!"/>
    <e v="#DIV/0!"/>
    <e v="#DIV/0!"/>
  </r>
  <r>
    <x v="86"/>
    <s v="Wetherby"/>
    <n v="2"/>
    <s v="Justforjames"/>
    <s v="ur"/>
    <n v="1"/>
    <n v="3"/>
    <n v="31"/>
    <n v="7.24"/>
    <n v="33.649999999999899"/>
    <n v="3.225806451612903"/>
    <n v="2.9717682020802467"/>
    <e v="#DIV/0!"/>
    <e v="#DIV/0!"/>
    <e v="#DIV/0!"/>
    <e v="#DIV/0!"/>
    <e v="#DIV/0!"/>
    <e v="#DIV/0!"/>
    <e v="#DIV/0!"/>
  </r>
  <r>
    <x v="86"/>
    <s v="Wetherby"/>
    <n v="7"/>
    <s v="Renwick"/>
    <n v="2"/>
    <n v="1"/>
    <n v="3"/>
    <n v="5.9"/>
    <n v="2.44"/>
    <n v="5.28"/>
    <n v="16.949152542372879"/>
    <n v="18.939393939393938"/>
    <e v="#DIV/0!"/>
    <e v="#DIV/0!"/>
    <e v="#DIV/0!"/>
    <e v="#DIV/0!"/>
    <e v="#DIV/0!"/>
    <e v="#DIV/0!"/>
    <e v="#DIV/0!"/>
  </r>
  <r>
    <x v="86"/>
    <s v="Wetherby"/>
    <n v="6"/>
    <s v="Newtown Lad"/>
    <n v="4"/>
    <n v="1"/>
    <n v="3"/>
    <n v="4.29"/>
    <n v="1.8"/>
    <n v="4.25999999999999"/>
    <n v="23.310023310023311"/>
    <n v="23.474178403755925"/>
    <e v="#DIV/0!"/>
    <e v="#DIV/0!"/>
    <e v="#DIV/0!"/>
    <e v="#DIV/0!"/>
    <e v="#DIV/0!"/>
    <e v="#DIV/0!"/>
    <e v="#DIV/0!"/>
  </r>
  <r>
    <x v="86"/>
    <s v="Wetherby"/>
    <n v="11"/>
    <s v="Out For Justice"/>
    <n v="6"/>
    <n v="1"/>
    <n v="3"/>
    <n v="16.29"/>
    <n v="4.7"/>
    <n v="16.75"/>
    <n v="6.1387354205033766"/>
    <n v="5.9701492537313436"/>
    <e v="#DIV/0!"/>
    <e v="#DIV/0!"/>
    <e v="#DIV/0!"/>
    <e v="#DIV/0!"/>
    <e v="#DIV/0!"/>
    <e v="#DIV/0!"/>
    <e v="#DIV/0!"/>
  </r>
  <r>
    <x v="87"/>
    <s v="Newmarket"/>
    <n v="5"/>
    <s v="Stars In The Sky"/>
    <n v="8"/>
    <n v="1"/>
    <n v="3"/>
    <n v="10"/>
    <n v="3.25"/>
    <n v="10.76"/>
    <n v="10"/>
    <n v="9.2936802973977706"/>
    <n v="69.855642832710259"/>
    <n v="0.14315235812728716"/>
    <n v="0.13304122502535984"/>
    <n v="-0.14315235812728716"/>
    <n v="-0.13304122502535984"/>
    <e v="#DIV/0!"/>
    <e v="#DIV/0!"/>
  </r>
  <r>
    <x v="87"/>
    <s v="Newmarket"/>
    <n v="2"/>
    <s v="Global Storm"/>
    <n v="1"/>
    <n v="1"/>
    <n v="3"/>
    <n v="4.8"/>
    <n v="1.9"/>
    <n v="4.6900000000000004"/>
    <n v="20.833333333333336"/>
    <n v="21.321961620469082"/>
    <n v="69.855642832710259"/>
    <n v="0.29823407943184832"/>
    <n v="0.30522890858696622"/>
    <n v="1.1106237118042031"/>
    <n v="1.1037687792321873"/>
    <e v="#DIV/0!"/>
    <e v="#DIV/0!"/>
  </r>
  <r>
    <x v="87"/>
    <s v="Newmarket"/>
    <n v="6"/>
    <s v="Tantivy"/>
    <n v="4"/>
    <n v="1"/>
    <n v="3"/>
    <n v="7.42"/>
    <n v="2.42"/>
    <n v="7.2"/>
    <n v="13.477088948787062"/>
    <n v="13.888888888888889"/>
    <n v="69.855642832710259"/>
    <n v="0.19292770637100695"/>
    <n v="0.19882271962123219"/>
    <n v="-0.19292770637100695"/>
    <n v="-0.19882271962123219"/>
    <e v="#DIV/0!"/>
    <e v="#DIV/0!"/>
  </r>
  <r>
    <x v="87"/>
    <s v="Newmarket"/>
    <n v="3"/>
    <s v="Clay Regazzoni"/>
    <n v="3"/>
    <n v="1"/>
    <n v="3"/>
    <n v="6.7"/>
    <n v="2.14"/>
    <n v="6.32"/>
    <n v="14.925373134328359"/>
    <n v="15.822784810126581"/>
    <n v="69.855642832710259"/>
    <n v="0.21366023601087639"/>
    <n v="0.22650689577102398"/>
    <n v="-0.21366023601087639"/>
    <n v="-0.22650689577102398"/>
    <e v="#DIV/0!"/>
    <e v="#DIV/0!"/>
  </r>
  <r>
    <x v="87"/>
    <s v="Newmarket"/>
    <n v="7"/>
    <s v="Selecto"/>
    <n v="5"/>
    <n v="1"/>
    <n v="3"/>
    <n v="13.6"/>
    <n v="4.1500000000000004"/>
    <n v="13.5"/>
    <n v="7.3529411764705888"/>
    <n v="7.4074074074074074"/>
    <n v="69.855642832710259"/>
    <n v="0.10525908685829939"/>
    <n v="0.10603878379799049"/>
    <n v="-0.10525908685829939"/>
    <n v="-0.10603878379799049"/>
    <e v="#DIV/0!"/>
    <e v="#DIV/0!"/>
  </r>
  <r>
    <x v="87"/>
    <s v="Newmarket"/>
    <n v="8"/>
    <s v="Eventful"/>
    <n v="6"/>
    <n v="1"/>
    <n v="3"/>
    <n v="30.61"/>
    <n v="8.4"/>
    <n v="30"/>
    <n v="3.2669062397909179"/>
    <n v="3.3333333333333335"/>
    <n v="69.855642832710259"/>
    <n v="4.6766533200681859E-2"/>
    <n v="4.7717452709095727E-2"/>
    <n v="-4.6766533200681859E-2"/>
    <n v="-4.7717452709095727E-2"/>
    <e v="#DIV/0!"/>
    <e v="#DIV/0!"/>
  </r>
  <r>
    <x v="88"/>
    <s v="Ascot"/>
    <n v="8"/>
    <s v="Quloob"/>
    <n v="3"/>
    <n v="1"/>
    <n v="3"/>
    <n v="11.88"/>
    <n v="2.14"/>
    <n v="0"/>
    <n v="8.4175084175084169"/>
    <e v="#DIV/0!"/>
    <n v="98.644412134605858"/>
    <n v="8.5331832136849806E-2"/>
    <e v="#DIV/0!"/>
    <n v="-8.5331832136849806E-2"/>
    <e v="#DIV/0!"/>
    <e v="#DIV/0!"/>
    <e v="#DIV/0!"/>
  </r>
  <r>
    <x v="88"/>
    <s v="Ascot"/>
    <n v="5"/>
    <s v="Financial Conduct"/>
    <n v="5"/>
    <n v="1"/>
    <n v="3"/>
    <n v="21"/>
    <n v="2.66"/>
    <n v="0"/>
    <n v="4.7619047619047619"/>
    <e v="#DIV/0!"/>
    <n v="98.644412134605858"/>
    <n v="4.8273436465989319E-2"/>
    <e v="#DIV/0!"/>
    <n v="-4.8273436465989319E-2"/>
    <e v="#DIV/0!"/>
    <e v="#DIV/0!"/>
    <e v="#DIV/0!"/>
  </r>
  <r>
    <x v="88"/>
    <s v="Ascot"/>
    <n v="1"/>
    <s v="Ecco"/>
    <n v="1"/>
    <n v="1"/>
    <n v="3"/>
    <n v="2.41"/>
    <n v="1.2"/>
    <n v="0"/>
    <n v="41.493775933609953"/>
    <e v="#DIV/0!"/>
    <n v="98.644412134605858"/>
    <n v="0.42063990281567454"/>
    <e v="#DIV/0!"/>
    <n v="0.58124021771069911"/>
    <e v="#DIV/0!"/>
    <e v="#DIV/0!"/>
    <e v="#DIV/0!"/>
  </r>
  <r>
    <x v="88"/>
    <s v="Ascot"/>
    <n v="2"/>
    <s v="Neff"/>
    <n v="2"/>
    <n v="1"/>
    <n v="3"/>
    <n v="12.5"/>
    <n v="2.04"/>
    <n v="0"/>
    <n v="8"/>
    <e v="#DIV/0!"/>
    <n v="98.644412134605858"/>
    <n v="8.1099373262862054E-2"/>
    <e v="#DIV/0!"/>
    <n v="-8.1099373262862054E-2"/>
    <e v="#DIV/0!"/>
    <e v="#DIV/0!"/>
    <e v="#DIV/0!"/>
  </r>
  <r>
    <x v="88"/>
    <s v="Ascot"/>
    <n v="3"/>
    <s v="Allart"/>
    <s v="F"/>
    <n v="1"/>
    <n v="3"/>
    <n v="2.78"/>
    <n v="1.38"/>
    <n v="0"/>
    <n v="35.971223021582738"/>
    <e v="#DIV/0!"/>
    <n v="98.644412134605858"/>
    <n v="0.36465545531862442"/>
    <e v="#DIV/0!"/>
    <n v="-0.36465545531862442"/>
    <e v="#DIV/0!"/>
    <e v="#DIV/0!"/>
    <e v="#DIV/0!"/>
  </r>
  <r>
    <x v="89"/>
    <s v="Ayr"/>
    <n v="4"/>
    <s v="Purcells Bridge"/>
    <n v="4"/>
    <n v="1"/>
    <n v="3"/>
    <n v="32"/>
    <n v="5.55"/>
    <n v="28.48"/>
    <n v="3.125"/>
    <n v="3.5112359550561796"/>
    <e v="#DIV/0!"/>
    <e v="#DIV/0!"/>
    <e v="#DIV/0!"/>
    <e v="#DIV/0!"/>
    <e v="#DIV/0!"/>
    <e v="#DIV/0!"/>
    <e v="#DIV/0!"/>
  </r>
  <r>
    <x v="89"/>
    <s v="Ayr"/>
    <n v="5"/>
    <s v="Bulls Head"/>
    <s v="F"/>
    <n v="1"/>
    <n v="3"/>
    <n v="7.61"/>
    <n v="2.36"/>
    <n v="8.1699999999999893"/>
    <n v="13.140604467805518"/>
    <n v="12.23990208078337"/>
    <e v="#DIV/0!"/>
    <e v="#DIV/0!"/>
    <e v="#DIV/0!"/>
    <e v="#DIV/0!"/>
    <e v="#DIV/0!"/>
    <e v="#DIV/0!"/>
    <e v="#DIV/0!"/>
  </r>
  <r>
    <x v="89"/>
    <s v="Ayr"/>
    <n v="2"/>
    <s v="Knockoura"/>
    <n v="1"/>
    <n v="1"/>
    <n v="3"/>
    <n v="3.99"/>
    <n v="1.66"/>
    <n v="3.75"/>
    <n v="25.062656641604008"/>
    <n v="26.666666666666668"/>
    <e v="#DIV/0!"/>
    <e v="#DIV/0!"/>
    <e v="#DIV/0!"/>
    <e v="#DIV/0!"/>
    <e v="#DIV/0!"/>
    <e v="#DIV/0!"/>
    <e v="#DIV/0!"/>
  </r>
  <r>
    <x v="89"/>
    <s v="Ayr"/>
    <n v="9"/>
    <s v="Some Ambition"/>
    <n v="5"/>
    <n v="1"/>
    <n v="3"/>
    <n v="126.15"/>
    <n v="17.5"/>
    <n v="137.58000000000001"/>
    <n v="0.79270709472849776"/>
    <n v="0.72684983282453841"/>
    <e v="#DIV/0!"/>
    <e v="#DIV/0!"/>
    <e v="#DIV/0!"/>
    <e v="#DIV/0!"/>
    <e v="#DIV/0!"/>
    <e v="#DIV/0!"/>
    <e v="#DIV/0!"/>
  </r>
  <r>
    <x v="89"/>
    <s v="Ayr"/>
    <n v="6"/>
    <s v="Graystown"/>
    <n v="3"/>
    <n v="1"/>
    <n v="3"/>
    <n v="8.7100000000000009"/>
    <n v="2.34"/>
    <n v="8.4"/>
    <n v="11.481056257175659"/>
    <n v="11.904761904761905"/>
    <e v="#DIV/0!"/>
    <e v="#DIV/0!"/>
    <e v="#DIV/0!"/>
    <e v="#DIV/0!"/>
    <e v="#DIV/0!"/>
    <e v="#DIV/0!"/>
    <e v="#DIV/0!"/>
  </r>
  <r>
    <x v="89"/>
    <s v="Ayr"/>
    <n v="1"/>
    <s v="Sporting Press"/>
    <s v="pu"/>
    <n v="1"/>
    <n v="3"/>
    <n v="4.2"/>
    <n v="1.74"/>
    <n v="4.25999999999999"/>
    <n v="23.80952380952381"/>
    <n v="23.474178403755925"/>
    <e v="#DIV/0!"/>
    <e v="#DIV/0!"/>
    <e v="#DIV/0!"/>
    <e v="#DIV/0!"/>
    <e v="#DIV/0!"/>
    <e v="#DIV/0!"/>
    <e v="#DIV/0!"/>
  </r>
  <r>
    <x v="90"/>
    <s v="Down Royal"/>
    <n v="10"/>
    <s v="Zenon"/>
    <n v="5"/>
    <n v="1"/>
    <n v="3"/>
    <n v="22"/>
    <n v="1.97"/>
    <n v="19.719999999999899"/>
    <n v="4.5454545454545459"/>
    <n v="5.0709939148073282"/>
    <n v="9.1635768461433376"/>
    <n v="0.49603496776126077"/>
    <n v="0.55338586667078049"/>
    <n v="-0.49603496776126077"/>
    <n v="-0.55338586667078049"/>
    <e v="#DIV/0!"/>
    <e v="#DIV/0!"/>
  </r>
  <r>
    <x v="90"/>
    <s v="Down Royal"/>
    <n v="6"/>
    <s v="Exultation"/>
    <n v="6"/>
    <n v="1"/>
    <n v="3"/>
    <n v="70"/>
    <n v="7.2"/>
    <n v="55.78"/>
    <n v="1.4285714285714286"/>
    <n v="1.7927572606669058"/>
    <n v="9.1635768461433376"/>
    <n v="0.15589670415353907"/>
    <n v="0.19563946379970842"/>
    <n v="-0.15589670415353907"/>
    <n v="-0.19563946379970842"/>
    <e v="#DIV/0!"/>
    <e v="#DIV/0!"/>
  </r>
  <r>
    <x v="90"/>
    <s v="Down Royal"/>
    <n v="7"/>
    <s v="Fauguernon"/>
    <n v="4"/>
    <n v="1"/>
    <n v="3"/>
    <n v="36.81"/>
    <n v="3.67"/>
    <n v="26.01"/>
    <n v="2.7166530834012494"/>
    <n v="3.8446751249519413"/>
    <n v="9.1635768461433376"/>
    <n v="0.29646208342156299"/>
    <n v="0.41956052636477259"/>
    <n v="-0.29646208342156299"/>
    <n v="-0.41956052636477259"/>
    <e v="#DIV/0!"/>
    <e v="#DIV/0!"/>
  </r>
  <r>
    <x v="90"/>
    <s v="Down Royal"/>
    <n v="11"/>
    <s v="Dreal Deal"/>
    <n v="10"/>
    <n v="1"/>
    <n v="3"/>
    <n v="1000"/>
    <n v="37.22"/>
    <n v="0"/>
    <n v="0.1"/>
    <e v="#DIV/0!"/>
    <n v="9.1635768461433376"/>
    <n v="1.0912769290747736E-2"/>
    <e v="#DIV/0!"/>
    <n v="-1.0912769290747736E-2"/>
    <e v="#DIV/0!"/>
    <e v="#DIV/0!"/>
    <e v="#DIV/0!"/>
  </r>
  <r>
    <x v="90"/>
    <s v="Down Royal"/>
    <n v="8"/>
    <s v="Jail Boreen"/>
    <n v="16"/>
    <n v="1"/>
    <n v="3"/>
    <n v="268.17"/>
    <n v="27.62"/>
    <n v="0"/>
    <n v="0.3728977887161129"/>
    <e v="#DIV/0!"/>
    <n v="9.1635768461433376"/>
    <n v="4.0693475372889344E-2"/>
    <e v="#DIV/0!"/>
    <n v="-4.0693475372889344E-2"/>
    <e v="#DIV/0!"/>
    <e v="#DIV/0!"/>
    <e v="#DIV/0!"/>
  </r>
  <r>
    <x v="91"/>
    <s v="Wetherby"/>
    <n v="6"/>
    <s v="Valhalla"/>
    <s v="F"/>
    <n v="1"/>
    <n v="3"/>
    <n v="11.5"/>
    <n v="3.4"/>
    <n v="11.5"/>
    <n v="8.695652173913043"/>
    <n v="8.695652173913043"/>
    <n v="73.555470507336253"/>
    <n v="0.11821897289129241"/>
    <n v="0.11821897289129241"/>
    <n v="-0.11821897289129241"/>
    <n v="-0.11821897289129241"/>
    <e v="#DIV/0!"/>
    <e v="#DIV/0!"/>
  </r>
  <r>
    <x v="91"/>
    <s v="Wetherby"/>
    <n v="4"/>
    <s v="River Frost"/>
    <n v="4"/>
    <n v="1"/>
    <n v="3"/>
    <n v="40.770000000000003"/>
    <n v="11.52"/>
    <n v="38.32"/>
    <n v="2.4527839097375521"/>
    <n v="2.6096033402922756"/>
    <n v="73.555470507336253"/>
    <n v="3.3346043371348118E-2"/>
    <n v="3.5478032052449447E-2"/>
    <n v="-3.3346043371348118E-2"/>
    <n v="-3.5478032052449447E-2"/>
    <e v="#DIV/0!"/>
    <e v="#DIV/0!"/>
  </r>
  <r>
    <x v="91"/>
    <s v="Wetherby"/>
    <n v="9"/>
    <s v="Oak Vintage"/>
    <n v="5"/>
    <n v="1"/>
    <n v="3"/>
    <n v="9.4"/>
    <n v="2.86"/>
    <n v="9.8000000000000007"/>
    <n v="10.638297872340425"/>
    <n v="10.204081632653061"/>
    <n v="73.555470507336253"/>
    <n v="0.14462959449466625"/>
    <n v="0.1387263457397819"/>
    <n v="-0.14462959449466625"/>
    <n v="-0.1387263457397819"/>
    <e v="#DIV/0!"/>
    <e v="#DIV/0!"/>
  </r>
  <r>
    <x v="91"/>
    <s v="Wetherby"/>
    <n v="8"/>
    <s v="Cougars Gold"/>
    <s v="ur"/>
    <n v="1"/>
    <n v="3"/>
    <n v="7.4"/>
    <n v="2.2200000000000002"/>
    <n v="7.61"/>
    <n v="13.513513513513512"/>
    <n v="13.140604467805518"/>
    <n v="73.555470507336253"/>
    <n v="0.18371867408781928"/>
    <n v="0.17864890778579012"/>
    <n v="-0.18371867408781928"/>
    <n v="-0.17864890778579012"/>
    <e v="#DIV/0!"/>
    <e v="#DIV/0!"/>
  </r>
  <r>
    <x v="91"/>
    <s v="Wetherby"/>
    <n v="3"/>
    <s v="West To The Bridge"/>
    <n v="2"/>
    <n v="1"/>
    <n v="3"/>
    <n v="6.44"/>
    <n v="2.2200000000000002"/>
    <n v="6.21"/>
    <n v="15.527950310559005"/>
    <n v="16.103059581320451"/>
    <n v="73.555470507336253"/>
    <n v="0.21110530873445074"/>
    <n v="0.21892402387276375"/>
    <n v="-0.21110530873445074"/>
    <n v="-0.21892402387276375"/>
    <e v="#DIV/0!"/>
    <e v="#DIV/0!"/>
  </r>
  <r>
    <x v="91"/>
    <s v="Wetherby"/>
    <n v="7"/>
    <s v="Kapgarry"/>
    <n v="1"/>
    <n v="1"/>
    <n v="3"/>
    <n v="4.4000000000000004"/>
    <n v="1.76"/>
    <n v="4.45"/>
    <n v="22.727272727272727"/>
    <n v="22.471910112359549"/>
    <n v="73.555470507336253"/>
    <n v="0.30898140642042338"/>
    <n v="0.30550970522468823"/>
    <n v="1.0295260461928508"/>
    <n v="1.0329283133646709"/>
    <e v="#DIV/0!"/>
    <e v="#DIV/0!"/>
  </r>
  <r>
    <x v="92"/>
    <s v="Newmarket"/>
    <n v="10"/>
    <s v="Storm Ahead"/>
    <n v="8"/>
    <n v="1"/>
    <n v="4"/>
    <n v="17.7"/>
    <n v="3.85"/>
    <n v="16.64"/>
    <n v="5.6497175141242941"/>
    <n v="6.0096153846153841"/>
    <e v="#DIV/0!"/>
    <e v="#DIV/0!"/>
    <e v="#DIV/0!"/>
    <e v="#DIV/0!"/>
    <e v="#DIV/0!"/>
    <e v="#DIV/0!"/>
    <e v="#DIV/0!"/>
  </r>
  <r>
    <x v="92"/>
    <s v="Newmarket"/>
    <n v="12"/>
    <s v="Hammer Gun"/>
    <n v="13"/>
    <n v="1"/>
    <n v="4"/>
    <n v="14.2"/>
    <n v="3.5"/>
    <n v="14.57"/>
    <n v="7.042253521126761"/>
    <n v="6.8634179821551129"/>
    <e v="#DIV/0!"/>
    <e v="#DIV/0!"/>
    <e v="#DIV/0!"/>
    <e v="#DIV/0!"/>
    <e v="#DIV/0!"/>
    <e v="#DIV/0!"/>
    <e v="#DIV/0!"/>
  </r>
  <r>
    <x v="92"/>
    <s v="Newmarket"/>
    <n v="17"/>
    <s v="Espresso Freddo"/>
    <n v="2"/>
    <n v="1"/>
    <n v="4"/>
    <n v="7.66"/>
    <n v="2.0699999999999998"/>
    <n v="6.58"/>
    <n v="13.054830287206267"/>
    <n v="15.19756838905775"/>
    <e v="#DIV/0!"/>
    <e v="#DIV/0!"/>
    <e v="#DIV/0!"/>
    <e v="#DIV/0!"/>
    <e v="#DIV/0!"/>
    <e v="#DIV/0!"/>
    <e v="#DIV/0!"/>
  </r>
  <r>
    <x v="92"/>
    <s v="Newmarket"/>
    <n v="9"/>
    <s v="Madeleine Bond"/>
    <n v="3"/>
    <n v="1"/>
    <n v="4"/>
    <n v="8.1999999999999993"/>
    <n v="2.46"/>
    <n v="8.08"/>
    <n v="12.195121951219512"/>
    <n v="12.376237623762377"/>
    <e v="#DIV/0!"/>
    <e v="#DIV/0!"/>
    <e v="#DIV/0!"/>
    <e v="#DIV/0!"/>
    <e v="#DIV/0!"/>
    <e v="#DIV/0!"/>
    <e v="#DIV/0!"/>
  </r>
  <r>
    <x v="92"/>
    <s v="Newmarket"/>
    <n v="7"/>
    <s v="Villette"/>
    <n v="5"/>
    <n v="1"/>
    <n v="4"/>
    <n v="11.82"/>
    <n v="3.15"/>
    <n v="11.56"/>
    <n v="8.4602368866328259"/>
    <n v="8.6505190311418687"/>
    <e v="#DIV/0!"/>
    <e v="#DIV/0!"/>
    <e v="#DIV/0!"/>
    <e v="#DIV/0!"/>
    <e v="#DIV/0!"/>
    <e v="#DIV/0!"/>
    <e v="#DIV/0!"/>
  </r>
  <r>
    <x v="92"/>
    <s v="Newmarket"/>
    <n v="14"/>
    <s v="Elysium Dream"/>
    <n v="10"/>
    <n v="1"/>
    <n v="4"/>
    <n v="47.96"/>
    <n v="9.1999999999999993"/>
    <n v="49.71"/>
    <n v="2.085070892410342"/>
    <n v="2.0116676725005029"/>
    <e v="#DIV/0!"/>
    <e v="#DIV/0!"/>
    <e v="#DIV/0!"/>
    <e v="#DIV/0!"/>
    <e v="#DIV/0!"/>
    <e v="#DIV/0!"/>
    <e v="#DIV/0!"/>
  </r>
  <r>
    <x v="92"/>
    <s v="Newmarket"/>
    <n v="13"/>
    <s v="Epic Adventure"/>
    <n v="9"/>
    <n v="1"/>
    <n v="4"/>
    <n v="80"/>
    <n v="11.08"/>
    <n v="88.569999999999894"/>
    <n v="1.25"/>
    <n v="1.1290504685559457"/>
    <e v="#DIV/0!"/>
    <e v="#DIV/0!"/>
    <e v="#DIV/0!"/>
    <e v="#DIV/0!"/>
    <e v="#DIV/0!"/>
    <e v="#DIV/0!"/>
    <e v="#DIV/0!"/>
  </r>
  <r>
    <x v="92"/>
    <s v="Newmarket"/>
    <n v="5"/>
    <s v="Woodside Wonder"/>
    <n v="7"/>
    <n v="1"/>
    <n v="4"/>
    <n v="28.76"/>
    <n v="5.7"/>
    <n v="26.71"/>
    <n v="3.4770514603616132"/>
    <n v="3.7439161362785471"/>
    <e v="#DIV/0!"/>
    <e v="#DIV/0!"/>
    <e v="#DIV/0!"/>
    <e v="#DIV/0!"/>
    <e v="#DIV/0!"/>
    <e v="#DIV/0!"/>
    <e v="#DIV/0!"/>
  </r>
  <r>
    <x v="92"/>
    <s v="Newmarket"/>
    <n v="4"/>
    <s v="Hawridge Storm"/>
    <n v="12"/>
    <n v="1"/>
    <n v="4"/>
    <n v="17"/>
    <n v="3.7"/>
    <n v="16.57"/>
    <n v="5.882352941176471"/>
    <n v="6.0350030175015084"/>
    <e v="#DIV/0!"/>
    <e v="#DIV/0!"/>
    <e v="#DIV/0!"/>
    <e v="#DIV/0!"/>
    <e v="#DIV/0!"/>
    <e v="#DIV/0!"/>
    <e v="#DIV/0!"/>
  </r>
  <r>
    <x v="92"/>
    <s v="Newmarket"/>
    <n v="8"/>
    <s v="Critical Time"/>
    <n v="15"/>
    <n v="1"/>
    <n v="4"/>
    <n v="14.29"/>
    <n v="3.66"/>
    <n v="15.21"/>
    <n v="6.9979006298110571"/>
    <n v="6.5746219592373434"/>
    <e v="#DIV/0!"/>
    <e v="#DIV/0!"/>
    <e v="#DIV/0!"/>
    <e v="#DIV/0!"/>
    <e v="#DIV/0!"/>
    <e v="#DIV/0!"/>
    <e v="#DIV/0!"/>
  </r>
  <r>
    <x v="93"/>
    <s v="Ascot"/>
    <n v="2"/>
    <s v="Pingshou"/>
    <s v="F"/>
    <n v="1"/>
    <n v="3"/>
    <n v="17.649999999999999"/>
    <n v="4.46"/>
    <n v="0"/>
    <n v="5.6657223796034"/>
    <e v="#DIV/0!"/>
    <n v="55.69196906583511"/>
    <n v="0.1017332027335177"/>
    <e v="#DIV/0!"/>
    <n v="-0.1017332027335177"/>
    <e v="#DIV/0!"/>
    <e v="#DIV/0!"/>
    <e v="#DIV/0!"/>
  </r>
  <r>
    <x v="93"/>
    <s v="Ascot"/>
    <n v="3"/>
    <s v="Diable De Sivola"/>
    <n v="7"/>
    <n v="1"/>
    <n v="3"/>
    <n v="8.81"/>
    <n v="3.07"/>
    <n v="0"/>
    <n v="11.350737797956867"/>
    <e v="#DIV/0!"/>
    <n v="55.69196906583511"/>
    <n v="0.20381282953990776"/>
    <e v="#DIV/0!"/>
    <n v="-0.20381282953990776"/>
    <e v="#DIV/0!"/>
    <e v="#DIV/0!"/>
    <e v="#DIV/0!"/>
  </r>
  <r>
    <x v="93"/>
    <s v="Ascot"/>
    <n v="6"/>
    <s v="Darling Maltaix"/>
    <n v="4"/>
    <n v="1"/>
    <n v="3"/>
    <n v="9.4"/>
    <n v="3.46"/>
    <n v="0"/>
    <n v="10.638297872340425"/>
    <e v="#DIV/0!"/>
    <n v="55.69196906583511"/>
    <n v="0.19102032215389228"/>
    <e v="#DIV/0!"/>
    <n v="-0.19102032215389228"/>
    <e v="#DIV/0!"/>
    <e v="#DIV/0!"/>
    <e v="#DIV/0!"/>
  </r>
  <r>
    <x v="93"/>
    <s v="Ascot"/>
    <n v="10"/>
    <s v="Neachells Bridge"/>
    <n v="8"/>
    <n v="1"/>
    <n v="3"/>
    <n v="21"/>
    <n v="5.15"/>
    <n v="0"/>
    <n v="4.7619047619047619"/>
    <e v="#DIV/0!"/>
    <n v="55.69196906583511"/>
    <n v="8.5504334678408928E-2"/>
    <e v="#DIV/0!"/>
    <n v="-8.5504334678408928E-2"/>
    <e v="#DIV/0!"/>
    <e v="#DIV/0!"/>
    <e v="#DIV/0!"/>
  </r>
  <r>
    <x v="93"/>
    <s v="Ascot"/>
    <n v="4"/>
    <s v="Jammy George"/>
    <n v="5"/>
    <n v="1"/>
    <n v="3"/>
    <n v="11"/>
    <n v="3.41"/>
    <n v="0"/>
    <n v="9.0909090909090917"/>
    <e v="#DIV/0!"/>
    <n v="55.69196906583511"/>
    <n v="0.16323554802241705"/>
    <e v="#DIV/0!"/>
    <n v="-0.16323554802241705"/>
    <e v="#DIV/0!"/>
    <e v="#DIV/0!"/>
    <e v="#DIV/0!"/>
  </r>
  <r>
    <x v="93"/>
    <s v="Ascot"/>
    <n v="1"/>
    <s v="Earlofthecotswolds"/>
    <n v="3"/>
    <n v="1"/>
    <n v="3"/>
    <n v="7.05"/>
    <n v="2.5099999999999998"/>
    <n v="0"/>
    <n v="14.184397163120568"/>
    <e v="#DIV/0!"/>
    <n v="55.69196906583511"/>
    <n v="0.25469376287185636"/>
    <e v="#DIV/0!"/>
    <n v="-0.25469376287185636"/>
    <e v="#DIV/0!"/>
    <e v="#DIV/0!"/>
    <e v="#DIV/0!"/>
  </r>
  <r>
    <x v="94"/>
    <s v="Ayr"/>
    <n v="4"/>
    <s v="Gold Opera"/>
    <n v="3"/>
    <n v="1"/>
    <n v="2"/>
    <n v="3.71"/>
    <n v="2.04"/>
    <n v="3.6299999999999901"/>
    <n v="26.954177897574123"/>
    <n v="27.548209366391259"/>
    <n v="38.858939802336025"/>
    <n v="0.69364161849710992"/>
    <n v="0.70892848612239245"/>
    <n v="-0.69364161849710992"/>
    <n v="-0.70892848612239245"/>
    <e v="#DIV/0!"/>
    <e v="#DIV/0!"/>
  </r>
  <r>
    <x v="94"/>
    <s v="Ayr"/>
    <n v="2"/>
    <s v="Jonniesofa"/>
    <n v="1"/>
    <n v="1"/>
    <n v="2"/>
    <n v="8.4"/>
    <n v="3.38"/>
    <n v="7.6799999999999899"/>
    <n v="11.904761904761905"/>
    <n v="13.02083333333335"/>
    <n v="38.858939802336025"/>
    <n v="0.30635838150289019"/>
    <n v="0.3350794797687866"/>
    <n v="2.2217109826589594"/>
    <n v="2.1935643063583816"/>
    <e v="#DIV/0!"/>
    <e v="#DIV/0!"/>
  </r>
  <r>
    <x v="95"/>
    <s v="Down Royal"/>
    <n v="13"/>
    <s v="Shumaker"/>
    <n v="3"/>
    <n v="1"/>
    <n v="3"/>
    <n v="8.0299999999999994"/>
    <n v="2.72"/>
    <n v="8.3699999999999903"/>
    <n v="12.453300124533003"/>
    <n v="11.947431302270026"/>
    <n v="29.584118614148348"/>
    <n v="0.42094545005567008"/>
    <n v="0.40384611277742344"/>
    <n v="-0.42094545005567008"/>
    <n v="-0.40384611277742344"/>
    <e v="#DIV/0!"/>
    <e v="#DIV/0!"/>
  </r>
  <r>
    <x v="95"/>
    <s v="Down Royal"/>
    <n v="9"/>
    <s v="Allez Dance"/>
    <n v="5"/>
    <n v="1"/>
    <n v="3"/>
    <n v="26"/>
    <n v="6.8"/>
    <n v="28.55"/>
    <n v="3.8461538461538463"/>
    <n v="3.5026269702276704"/>
    <n v="29.584118614148348"/>
    <n v="0.13000738322873193"/>
    <n v="0.11839551537467706"/>
    <n v="-0.13000738322873193"/>
    <n v="-0.11839551537467706"/>
    <e v="#DIV/0!"/>
    <e v="#DIV/0!"/>
  </r>
  <r>
    <x v="95"/>
    <s v="Down Royal"/>
    <n v="12"/>
    <s v="Free Ranger"/>
    <n v="12"/>
    <n v="1"/>
    <n v="3"/>
    <n v="22.04"/>
    <n v="5.5"/>
    <n v="23.82"/>
    <n v="4.5372050816696916"/>
    <n v="4.1981528127623848"/>
    <n v="29.584118614148348"/>
    <n v="0.15336624155839521"/>
    <n v="0.14190562401121035"/>
    <n v="-0.15336624155839521"/>
    <n v="-0.14190562401121035"/>
    <e v="#DIV/0!"/>
    <e v="#DIV/0!"/>
  </r>
  <r>
    <x v="95"/>
    <s v="Down Royal"/>
    <n v="10"/>
    <s v="Polished Steel"/>
    <n v="13"/>
    <n v="1"/>
    <n v="3"/>
    <n v="27.63"/>
    <n v="6.4"/>
    <n v="29.73"/>
    <n v="3.6192544335866814"/>
    <n v="3.3636057854019508"/>
    <n v="29.584118614148348"/>
    <n v="0.12233774751889361"/>
    <n v="0.11369633245701413"/>
    <n v="-0.12233774751889361"/>
    <n v="-0.11369633245701413"/>
    <e v="#DIV/0!"/>
    <e v="#DIV/0!"/>
  </r>
  <r>
    <x v="95"/>
    <s v="Down Royal"/>
    <n v="8"/>
    <s v="La Sorelita"/>
    <n v="6"/>
    <n v="1"/>
    <n v="3"/>
    <n v="19.5"/>
    <n v="5.0999999999999996"/>
    <n v="21.55"/>
    <n v="5.1282051282051286"/>
    <n v="4.6403712296983759"/>
    <n v="29.584118614148348"/>
    <n v="0.17334317763830925"/>
    <n v="0.15685345540357448"/>
    <n v="-0.17334317763830925"/>
    <n v="-0.15685345540357448"/>
    <e v="#DIV/0!"/>
    <e v="#DIV/0!"/>
  </r>
  <r>
    <x v="96"/>
    <s v="Wetherby"/>
    <n v="1"/>
    <s v="Lady Buttons"/>
    <n v="1"/>
    <n v="1"/>
    <n v="3"/>
    <n v="3.32"/>
    <n v="1.4"/>
    <n v="3.3999999999999901"/>
    <n v="30.120481927710845"/>
    <n v="29.411764705882437"/>
    <n v="58.64061554471121"/>
    <n v="0.51364539147351107"/>
    <n v="0.50155961755648859"/>
    <n v="1.1678241620541745"/>
    <n v="1.1796682204928561"/>
    <e v="#DIV/0!"/>
    <e v="#DIV/0!"/>
  </r>
  <r>
    <x v="96"/>
    <s v="Wetherby"/>
    <n v="4"/>
    <s v="Diamond Gait"/>
    <n v="5"/>
    <n v="1"/>
    <n v="3"/>
    <n v="14"/>
    <n v="3.13"/>
    <n v="13"/>
    <n v="7.1428571428571432"/>
    <n v="7.6923076923076925"/>
    <n v="58.64061554471121"/>
    <n v="0.12180733569228976"/>
    <n v="0.1311771307455428"/>
    <n v="-0.12180733569228976"/>
    <n v="-0.1311771307455428"/>
    <e v="#DIV/0!"/>
    <e v="#DIV/0!"/>
  </r>
  <r>
    <x v="96"/>
    <s v="Wetherby"/>
    <n v="3"/>
    <s v="Aweeminit"/>
    <n v="4"/>
    <n v="1"/>
    <n v="3"/>
    <n v="34.18"/>
    <n v="5.24"/>
    <n v="30"/>
    <n v="2.9256875365710941"/>
    <n v="3.3333333333333335"/>
    <n v="58.64061554471121"/>
    <n v="4.9891828545700893E-2"/>
    <n v="5.6843423323068555E-2"/>
    <n v="-4.9891828545700893E-2"/>
    <n v="-5.6843423323068555E-2"/>
    <e v="#DIV/0!"/>
    <e v="#DIV/0!"/>
  </r>
  <r>
    <x v="96"/>
    <s v="Wetherby"/>
    <n v="8"/>
    <s v="Zambella"/>
    <s v="ur"/>
    <n v="1"/>
    <n v="3"/>
    <n v="16.059999999999999"/>
    <n v="3.45"/>
    <n v="15"/>
    <n v="6.2266500622665015"/>
    <n v="6.666666666666667"/>
    <n v="58.64061554471121"/>
    <n v="0.10618323161220777"/>
    <n v="0.11368684664613711"/>
    <n v="-0.10618323161220777"/>
    <n v="-0.11368684664613711"/>
    <e v="#DIV/0!"/>
    <e v="#DIV/0!"/>
  </r>
  <r>
    <x v="96"/>
    <s v="Wetherby"/>
    <n v="7"/>
    <s v="Vision Du Puy"/>
    <n v="3"/>
    <n v="1"/>
    <n v="3"/>
    <n v="8.18"/>
    <n v="2.42"/>
    <n v="8"/>
    <n v="12.224938875305623"/>
    <n v="12.5"/>
    <n v="58.64061554471121"/>
    <n v="0.20847221267629051"/>
    <n v="0.21316283746150705"/>
    <n v="-0.20847221267629051"/>
    <n v="-0.21316283746150705"/>
    <e v="#DIV/0!"/>
    <e v="#DIV/0!"/>
  </r>
  <r>
    <x v="97"/>
    <s v="Newmarket"/>
    <n v="12"/>
    <s v="Tom Collins"/>
    <n v="11"/>
    <n v="1"/>
    <n v="3"/>
    <n v="16.78"/>
    <n v="4.72"/>
    <n v="0"/>
    <n v="5.9594755661501786"/>
    <e v="#DIV/0!"/>
    <e v="#DIV/0!"/>
    <e v="#DIV/0!"/>
    <e v="#DIV/0!"/>
    <e v="#DIV/0!"/>
    <e v="#DIV/0!"/>
    <e v="#DIV/0!"/>
    <e v="#DIV/0!"/>
  </r>
  <r>
    <x v="97"/>
    <s v="Newmarket"/>
    <n v="10"/>
    <s v="San Pedro"/>
    <n v="10"/>
    <n v="1"/>
    <n v="3"/>
    <n v="3.96"/>
    <n v="1.86"/>
    <n v="0"/>
    <n v="25.252525252525253"/>
    <e v="#DIV/0!"/>
    <e v="#DIV/0!"/>
    <e v="#DIV/0!"/>
    <e v="#DIV/0!"/>
    <e v="#DIV/0!"/>
    <e v="#DIV/0!"/>
    <e v="#DIV/0!"/>
    <e v="#DIV/0!"/>
  </r>
  <r>
    <x v="97"/>
    <s v="Newmarket"/>
    <n v="5"/>
    <s v="Hong Kong"/>
    <n v="7"/>
    <n v="1"/>
    <n v="3"/>
    <n v="15.56"/>
    <n v="4.5999999999999996"/>
    <n v="0"/>
    <n v="6.4267352185089974"/>
    <e v="#DIV/0!"/>
    <e v="#DIV/0!"/>
    <e v="#DIV/0!"/>
    <e v="#DIV/0!"/>
    <e v="#DIV/0!"/>
    <e v="#DIV/0!"/>
    <e v="#DIV/0!"/>
    <e v="#DIV/0!"/>
  </r>
  <r>
    <x v="97"/>
    <s v="Newmarket"/>
    <n v="3"/>
    <s v="Embolden"/>
    <n v="5"/>
    <n v="1"/>
    <n v="3"/>
    <n v="60"/>
    <n v="12.9"/>
    <n v="0"/>
    <n v="1.6666666666666667"/>
    <e v="#DIV/0!"/>
    <e v="#DIV/0!"/>
    <e v="#DIV/0!"/>
    <e v="#DIV/0!"/>
    <e v="#DIV/0!"/>
    <e v="#DIV/0!"/>
    <e v="#DIV/0!"/>
    <e v="#DIV/0!"/>
  </r>
  <r>
    <x v="97"/>
    <s v="Newmarket"/>
    <n v="9"/>
    <s v="Ropey Guest"/>
    <n v="2"/>
    <n v="1"/>
    <n v="3"/>
    <n v="10.8"/>
    <n v="3.25"/>
    <n v="0"/>
    <n v="9.2592592592592595"/>
    <e v="#DIV/0!"/>
    <e v="#DIV/0!"/>
    <e v="#DIV/0!"/>
    <e v="#DIV/0!"/>
    <e v="#DIV/0!"/>
    <e v="#DIV/0!"/>
    <e v="#DIV/0!"/>
    <e v="#DIV/0!"/>
  </r>
  <r>
    <x v="97"/>
    <s v="Newmarket"/>
    <n v="13"/>
    <s v="Tomfre"/>
    <n v="6"/>
    <n v="1"/>
    <n v="3"/>
    <n v="5.73"/>
    <n v="2.04"/>
    <n v="0"/>
    <n v="17.452006980802793"/>
    <e v="#DIV/0!"/>
    <e v="#DIV/0!"/>
    <e v="#DIV/0!"/>
    <e v="#DIV/0!"/>
    <e v="#DIV/0!"/>
    <e v="#DIV/0!"/>
    <e v="#DIV/0!"/>
    <e v="#DIV/0!"/>
  </r>
  <r>
    <x v="97"/>
    <s v="Newmarket"/>
    <n v="1"/>
    <s v="Aberama Gold"/>
    <n v="9"/>
    <n v="1"/>
    <n v="3"/>
    <n v="12.38"/>
    <n v="3.79"/>
    <n v="0"/>
    <n v="8.0775444264943452"/>
    <e v="#DIV/0!"/>
    <e v="#DIV/0!"/>
    <e v="#DIV/0!"/>
    <e v="#DIV/0!"/>
    <e v="#DIV/0!"/>
    <e v="#DIV/0!"/>
    <e v="#DIV/0!"/>
    <e v="#DIV/0!"/>
  </r>
  <r>
    <x v="97"/>
    <s v="Newmarket"/>
    <n v="6"/>
    <s v="Impressor"/>
    <n v="3"/>
    <n v="1"/>
    <n v="3"/>
    <n v="22.12"/>
    <n v="5.0999999999999996"/>
    <n v="0"/>
    <n v="4.5207956600361658"/>
    <e v="#DIV/0!"/>
    <e v="#DIV/0!"/>
    <e v="#DIV/0!"/>
    <e v="#DIV/0!"/>
    <e v="#DIV/0!"/>
    <e v="#DIV/0!"/>
    <e v="#DIV/0!"/>
    <e v="#DIV/0!"/>
  </r>
  <r>
    <x v="97"/>
    <s v="Newmarket"/>
    <n v="11"/>
    <s v="Surf Dancer"/>
    <n v="8"/>
    <n v="1"/>
    <n v="3"/>
    <n v="12.5"/>
    <n v="4.0999999999999996"/>
    <n v="0"/>
    <n v="8"/>
    <e v="#DIV/0!"/>
    <e v="#DIV/0!"/>
    <e v="#DIV/0!"/>
    <e v="#DIV/0!"/>
    <e v="#DIV/0!"/>
    <e v="#DIV/0!"/>
    <e v="#DIV/0!"/>
    <e v="#DIV/0!"/>
  </r>
  <r>
    <x v="97"/>
    <s v="Newmarket"/>
    <n v="7"/>
    <s v="Kenzai Warrior"/>
    <n v="1"/>
    <n v="1"/>
    <n v="3"/>
    <n v="8.51"/>
    <n v="3.15"/>
    <n v="0"/>
    <n v="11.750881316098708"/>
    <e v="#DIV/0!"/>
    <e v="#DIV/0!"/>
    <e v="#DIV/0!"/>
    <e v="#DIV/0!"/>
    <e v="#DIV/0!"/>
    <e v="#DIV/0!"/>
    <e v="#DIV/0!"/>
    <e v="#DIV/0!"/>
  </r>
  <r>
    <x v="98"/>
    <s v="Ascot"/>
    <n v="12"/>
    <s v="Yorkist"/>
    <s v="pu"/>
    <n v="1"/>
    <n v="3"/>
    <n v="239.55"/>
    <n v="45.87"/>
    <n v="170"/>
    <n v="0.41744938426215822"/>
    <n v="0.58823529411764708"/>
    <e v="#DIV/0!"/>
    <e v="#DIV/0!"/>
    <e v="#DIV/0!"/>
    <e v="#DIV/0!"/>
    <e v="#DIV/0!"/>
    <e v="#DIV/0!"/>
    <e v="#DIV/0!"/>
  </r>
  <r>
    <x v="98"/>
    <s v="Ascot"/>
    <n v="8"/>
    <s v="Champagne At Tara"/>
    <n v="3"/>
    <n v="1"/>
    <n v="3"/>
    <n v="26"/>
    <n v="5.97"/>
    <n v="27"/>
    <n v="3.8461538461538463"/>
    <n v="3.7037037037037037"/>
    <e v="#DIV/0!"/>
    <e v="#DIV/0!"/>
    <e v="#DIV/0!"/>
    <e v="#DIV/0!"/>
    <e v="#DIV/0!"/>
    <e v="#DIV/0!"/>
    <e v="#DIV/0!"/>
  </r>
  <r>
    <x v="98"/>
    <s v="Ascot"/>
    <n v="3"/>
    <s v="Imperial Presence"/>
    <s v="F"/>
    <n v="1"/>
    <n v="3"/>
    <n v="31.72"/>
    <n v="8.1999999999999993"/>
    <n v="34"/>
    <n v="3.1525851197982346"/>
    <n v="2.9411764705882355"/>
    <e v="#DIV/0!"/>
    <e v="#DIV/0!"/>
    <e v="#DIV/0!"/>
    <e v="#DIV/0!"/>
    <e v="#DIV/0!"/>
    <e v="#DIV/0!"/>
    <e v="#DIV/0!"/>
  </r>
  <r>
    <x v="98"/>
    <s v="Ascot"/>
    <n v="7"/>
    <s v="Capeland"/>
    <n v="9"/>
    <n v="1"/>
    <n v="3"/>
    <n v="10.44"/>
    <n v="3.55"/>
    <n v="10.5"/>
    <n v="9.5785440613026829"/>
    <n v="9.5238095238095237"/>
    <e v="#DIV/0!"/>
    <e v="#DIV/0!"/>
    <e v="#DIV/0!"/>
    <e v="#DIV/0!"/>
    <e v="#DIV/0!"/>
    <e v="#DIV/0!"/>
    <e v="#DIV/0!"/>
  </r>
  <r>
    <x v="98"/>
    <s v="Ascot"/>
    <n v="2"/>
    <s v="Diego du Charmil"/>
    <n v="1"/>
    <n v="1"/>
    <n v="3"/>
    <n v="8.6"/>
    <n v="3.31"/>
    <n v="8.4"/>
    <n v="11.627906976744187"/>
    <n v="11.904761904761905"/>
    <e v="#DIV/0!"/>
    <e v="#DIV/0!"/>
    <e v="#DIV/0!"/>
    <e v="#DIV/0!"/>
    <e v="#DIV/0!"/>
    <e v="#DIV/0!"/>
    <e v="#DIV/0!"/>
  </r>
  <r>
    <x v="98"/>
    <s v="Ascot"/>
    <n v="9"/>
    <s v="Hatcher"/>
    <n v="5"/>
    <n v="1"/>
    <n v="3"/>
    <n v="15.62"/>
    <n v="4.13"/>
    <n v="17.5"/>
    <n v="6.4020486555697831"/>
    <n v="5.7142857142857144"/>
    <e v="#DIV/0!"/>
    <e v="#DIV/0!"/>
    <e v="#DIV/0!"/>
    <e v="#DIV/0!"/>
    <e v="#DIV/0!"/>
    <e v="#DIV/0!"/>
    <e v="#DIV/0!"/>
  </r>
  <r>
    <x v="98"/>
    <s v="Ascot"/>
    <n v="5"/>
    <s v="Caid Du Lin"/>
    <n v="4"/>
    <n v="1"/>
    <n v="3"/>
    <n v="6.86"/>
    <n v="2.42"/>
    <n v="6.7999999999999901"/>
    <n v="14.577259475218659"/>
    <n v="14.705882352941199"/>
    <e v="#DIV/0!"/>
    <e v="#DIV/0!"/>
    <e v="#DIV/0!"/>
    <e v="#DIV/0!"/>
    <e v="#DIV/0!"/>
    <e v="#DIV/0!"/>
    <e v="#DIV/0!"/>
  </r>
  <r>
    <x v="98"/>
    <s v="Ascot"/>
    <n v="6"/>
    <s v="Clondaw Castle"/>
    <n v="2"/>
    <n v="1"/>
    <n v="3"/>
    <n v="6"/>
    <n v="2.3199999999999998"/>
    <n v="1.79"/>
    <n v="16.666666666666668"/>
    <n v="55.865921787709496"/>
    <e v="#DIV/0!"/>
    <e v="#DIV/0!"/>
    <e v="#DIV/0!"/>
    <e v="#DIV/0!"/>
    <e v="#DIV/0!"/>
    <e v="#DIV/0!"/>
    <e v="#DIV/0!"/>
  </r>
  <r>
    <x v="98"/>
    <s v="Ascot"/>
    <n v="13"/>
    <s v="Cap St Vincent"/>
    <n v="8"/>
    <n v="1"/>
    <n v="3"/>
    <n v="9.18"/>
    <n v="3.1"/>
    <n v="9.1999999999999904"/>
    <n v="10.893246187363834"/>
    <n v="10.869565217391315"/>
    <e v="#DIV/0!"/>
    <e v="#DIV/0!"/>
    <e v="#DIV/0!"/>
    <e v="#DIV/0!"/>
    <e v="#DIV/0!"/>
    <e v="#DIV/0!"/>
    <e v="#DIV/0!"/>
  </r>
  <r>
    <x v="98"/>
    <s v="Ascot"/>
    <n v="4"/>
    <s v="Ballywood"/>
    <s v="ur"/>
    <n v="1"/>
    <n v="3"/>
    <n v="17.32"/>
    <n v="4.38"/>
    <n v="16"/>
    <n v="5.7736720554272516"/>
    <n v="6.25"/>
    <e v="#DIV/0!"/>
    <e v="#DIV/0!"/>
    <e v="#DIV/0!"/>
    <e v="#DIV/0!"/>
    <e v="#DIV/0!"/>
    <e v="#DIV/0!"/>
    <e v="#DIV/0!"/>
  </r>
  <r>
    <x v="99"/>
    <s v="Ayr"/>
    <n v="4"/>
    <s v="Justatenner"/>
    <n v="1"/>
    <n v="1"/>
    <n v="2"/>
    <n v="3.66"/>
    <n v="1.97"/>
    <n v="3.6499999999999901"/>
    <n v="27.3224043715847"/>
    <n v="27.397260273972677"/>
    <e v="#DIV/0!"/>
    <e v="#DIV/0!"/>
    <e v="#DIV/0!"/>
    <e v="#DIV/0!"/>
    <e v="#DIV/0!"/>
    <e v="#DIV/0!"/>
    <e v="#DIV/0!"/>
  </r>
  <r>
    <x v="99"/>
    <s v="Ayr"/>
    <n v="2"/>
    <s v="Flashjack"/>
    <n v="3"/>
    <n v="1"/>
    <n v="2"/>
    <n v="7.2"/>
    <n v="3.35"/>
    <n v="6.7999999999999901"/>
    <n v="13.888888888888889"/>
    <n v="14.705882352941199"/>
    <e v="#DIV/0!"/>
    <e v="#DIV/0!"/>
    <e v="#DIV/0!"/>
    <e v="#DIV/0!"/>
    <e v="#DIV/0!"/>
    <e v="#DIV/0!"/>
    <e v="#DIV/0!"/>
  </r>
  <r>
    <x v="99"/>
    <s v="Ayr"/>
    <n v="5"/>
    <s v="Taxmeifyoucan"/>
    <n v="4"/>
    <n v="1"/>
    <n v="2"/>
    <n v="5.0999999999999996"/>
    <n v="2.62"/>
    <n v="5.0999999999999899"/>
    <n v="19.607843137254903"/>
    <n v="19.607843137254942"/>
    <e v="#DIV/0!"/>
    <e v="#DIV/0!"/>
    <e v="#DIV/0!"/>
    <e v="#DIV/0!"/>
    <e v="#DIV/0!"/>
    <e v="#DIV/0!"/>
    <e v="#DIV/0!"/>
  </r>
  <r>
    <x v="99"/>
    <s v="Ayr"/>
    <n v="3"/>
    <s v="Planet Nine"/>
    <n v="2"/>
    <n v="1"/>
    <n v="2"/>
    <n v="6.98"/>
    <n v="3.4"/>
    <n v="6.4"/>
    <n v="14.326647564469914"/>
    <n v="15.625"/>
    <e v="#DIV/0!"/>
    <e v="#DIV/0!"/>
    <e v="#DIV/0!"/>
    <e v="#DIV/0!"/>
    <e v="#DIV/0!"/>
    <e v="#DIV/0!"/>
    <e v="#DIV/0!"/>
  </r>
  <r>
    <x v="100"/>
    <s v="Down Royal"/>
    <n v="5"/>
    <s v="Snow Falcon"/>
    <n v="5"/>
    <n v="1"/>
    <n v="2"/>
    <n v="16.5"/>
    <n v="5.35"/>
    <n v="16"/>
    <n v="6.0606060606060606"/>
    <n v="6.25"/>
    <n v="98.733022391853396"/>
    <n v="6.1383779345400957E-2"/>
    <n v="6.3302022449944734E-2"/>
    <n v="-6.1383779345400957E-2"/>
    <n v="-6.3302022449944734E-2"/>
    <e v="#DIV/0!"/>
    <e v="#DIV/0!"/>
  </r>
  <r>
    <x v="100"/>
    <s v="Down Royal"/>
    <n v="1"/>
    <s v="Alpha Des Obeaux"/>
    <n v="3"/>
    <n v="1"/>
    <n v="2"/>
    <n v="16.5"/>
    <n v="5.32"/>
    <n v="145.069999999999"/>
    <n v="6.0606060606060606"/>
    <n v="0.68932239608465351"/>
    <n v="98.733022391853396"/>
    <n v="6.1383779345400957E-2"/>
    <n v="6.9816802867520697E-3"/>
    <n v="-6.1383779345400957E-2"/>
    <n v="-6.9816802867520697E-3"/>
    <e v="#DIV/0!"/>
    <e v="#DIV/0!"/>
  </r>
  <r>
    <x v="100"/>
    <s v="Down Royal"/>
    <n v="4"/>
    <s v="Road To Respect"/>
    <n v="1"/>
    <n v="1"/>
    <n v="2"/>
    <n v="3.77"/>
    <n v="1.8"/>
    <n v="3.72"/>
    <n v="26.525198938992041"/>
    <n v="26.881720430107524"/>
    <n v="98.733022391853396"/>
    <n v="0.2686557981960519"/>
    <n v="0.27226676322556875"/>
    <n v="0.72929302978300248"/>
    <n v="0.72575428405407605"/>
    <e v="#DIV/0!"/>
    <e v="#DIV/0!"/>
  </r>
  <r>
    <x v="100"/>
    <s v="Down Royal"/>
    <n v="2"/>
    <s v="Clan Des Obeaux"/>
    <n v="2"/>
    <n v="1"/>
    <n v="2"/>
    <n v="3.4"/>
    <n v="1.83"/>
    <n v="3.3999999999999901"/>
    <n v="29.411764705882355"/>
    <n v="29.411764705882437"/>
    <n v="98.733022391853396"/>
    <n v="0.29789187035268111"/>
    <n v="0.29789187035268194"/>
    <n v="-0.29789187035268111"/>
    <n v="-0.29789187035268194"/>
    <e v="#DIV/0!"/>
    <e v="#DIV/0!"/>
  </r>
  <r>
    <x v="100"/>
    <s v="Down Royal"/>
    <n v="3"/>
    <s v="Delta Work"/>
    <n v="4"/>
    <n v="1"/>
    <n v="2"/>
    <n v="3.26"/>
    <n v="1.77"/>
    <n v="13.64"/>
    <n v="30.674846625766872"/>
    <n v="7.3313782991202343"/>
    <n v="98.733022391853396"/>
    <n v="0.31068477276046497"/>
    <n v="7.4254571788791482E-2"/>
    <n v="-0.31068477276046497"/>
    <n v="-7.4254571788791482E-2"/>
    <e v="#DIV/0!"/>
    <e v="#DIV/0!"/>
  </r>
  <r>
    <x v="101"/>
    <s v="Wetherby"/>
    <n v="5"/>
    <s v="Briardale"/>
    <n v="7"/>
    <n v="1"/>
    <n v="3"/>
    <n v="130"/>
    <n v="16.350000000000001"/>
    <n v="131.759999999999"/>
    <n v="0.76923076923076927"/>
    <n v="0.75895567698846966"/>
    <e v="#DIV/0!"/>
    <e v="#DIV/0!"/>
    <e v="#DIV/0!"/>
    <e v="#DIV/0!"/>
    <e v="#DIV/0!"/>
    <e v="#DIV/0!"/>
    <e v="#DIV/0!"/>
  </r>
  <r>
    <x v="101"/>
    <s v="Wetherby"/>
    <n v="2"/>
    <s v="Armandihan"/>
    <n v="4"/>
    <n v="1"/>
    <n v="3"/>
    <n v="32"/>
    <n v="3.66"/>
    <n v="27.43"/>
    <n v="3.125"/>
    <n v="3.6456434560699962"/>
    <e v="#DIV/0!"/>
    <e v="#DIV/0!"/>
    <e v="#DIV/0!"/>
    <e v="#DIV/0!"/>
    <e v="#DIV/0!"/>
    <e v="#DIV/0!"/>
    <e v="#DIV/0!"/>
  </r>
  <r>
    <x v="101"/>
    <s v="Wetherby"/>
    <n v="14"/>
    <s v="Miss Tootsy"/>
    <s v="pu"/>
    <n v="1"/>
    <n v="3"/>
    <n v="372.47"/>
    <n v="34"/>
    <n v="422.49"/>
    <n v="0.26847799822804519"/>
    <n v="0.23669199270988661"/>
    <e v="#DIV/0!"/>
    <e v="#DIV/0!"/>
    <e v="#DIV/0!"/>
    <e v="#DIV/0!"/>
    <e v="#DIV/0!"/>
    <e v="#DIV/0!"/>
    <e v="#DIV/0!"/>
  </r>
  <r>
    <x v="101"/>
    <s v="Wetherby"/>
    <n v="12"/>
    <s v="Proschema"/>
    <n v="1"/>
    <n v="1"/>
    <n v="3"/>
    <n v="4.33"/>
    <n v="1.41"/>
    <n v="4.03"/>
    <n v="23.094688221709006"/>
    <n v="24.813895781637715"/>
    <e v="#DIV/0!"/>
    <e v="#DIV/0!"/>
    <e v="#DIV/0!"/>
    <e v="#DIV/0!"/>
    <e v="#DIV/0!"/>
    <e v="#DIV/0!"/>
    <e v="#DIV/0!"/>
  </r>
  <r>
    <x v="101"/>
    <s v="Wetherby"/>
    <n v="1"/>
    <s v="Thebannerkingrebel"/>
    <s v="F"/>
    <n v="1"/>
    <n v="3"/>
    <n v="2.27"/>
    <n v="1.22"/>
    <n v="2.37"/>
    <n v="44.052863436123346"/>
    <n v="42.194092827004219"/>
    <e v="#DIV/0!"/>
    <e v="#DIV/0!"/>
    <e v="#DIV/0!"/>
    <e v="#DIV/0!"/>
    <e v="#DIV/0!"/>
    <e v="#DIV/0!"/>
    <e v="#DIV/0!"/>
  </r>
  <r>
    <x v="101"/>
    <s v="Wetherby"/>
    <n v="6"/>
    <s v="Cheddleton"/>
    <n v="2"/>
    <n v="1"/>
    <n v="3"/>
    <n v="72.89"/>
    <n v="7"/>
    <n v="66.519999999999897"/>
    <n v="1.3719303059404582"/>
    <n v="1.5033072760072181"/>
    <e v="#DIV/0!"/>
    <e v="#DIV/0!"/>
    <e v="#DIV/0!"/>
    <e v="#DIV/0!"/>
    <e v="#DIV/0!"/>
    <e v="#DIV/0!"/>
    <e v="#DIV/0!"/>
  </r>
  <r>
    <x v="102"/>
    <s v="Newmarket"/>
    <n v="6"/>
    <s v="Run Wild"/>
    <n v="3"/>
    <n v="1"/>
    <n v="2"/>
    <n v="5.54"/>
    <n v="2.72"/>
    <n v="0"/>
    <n v="18.050541516245488"/>
    <e v="#DIV/0!"/>
    <n v="99.013309979300288"/>
    <n v="0.18230419243654344"/>
    <e v="#DIV/0!"/>
    <n v="-0.18230419243654344"/>
    <e v="#DIV/0!"/>
    <e v="#DIV/0!"/>
    <e v="#DIV/0!"/>
  </r>
  <r>
    <x v="102"/>
    <s v="Newmarket"/>
    <n v="1"/>
    <s v="Alpen Rose"/>
    <n v="6"/>
    <n v="1"/>
    <n v="2"/>
    <n v="5.3"/>
    <n v="2.66"/>
    <n v="0"/>
    <n v="18.867924528301888"/>
    <e v="#DIV/0!"/>
    <n v="99.013309979300288"/>
    <n v="0.19055947662234921"/>
    <e v="#DIV/0!"/>
    <n v="-0.19055947662234921"/>
    <e v="#DIV/0!"/>
    <e v="#DIV/0!"/>
    <e v="#DIV/0!"/>
  </r>
  <r>
    <x v="102"/>
    <s v="Newmarket"/>
    <n v="5"/>
    <s v="Peaceful"/>
    <n v="2"/>
    <n v="1"/>
    <n v="2"/>
    <n v="4.4000000000000004"/>
    <n v="2.41"/>
    <n v="0"/>
    <n v="22.727272727272727"/>
    <e v="#DIV/0!"/>
    <n v="99.013309979300288"/>
    <n v="0.22953755138601151"/>
    <e v="#DIV/0!"/>
    <n v="-0.22953755138601151"/>
    <e v="#DIV/0!"/>
    <e v="#DIV/0!"/>
    <e v="#DIV/0!"/>
  </r>
  <r>
    <x v="102"/>
    <s v="Newmarket"/>
    <n v="7"/>
    <s v="Separate"/>
    <n v="7"/>
    <n v="1"/>
    <n v="2"/>
    <n v="15"/>
    <n v="5.7"/>
    <n v="0"/>
    <n v="6.666666666666667"/>
    <e v="#DIV/0!"/>
    <n v="99.013309979300288"/>
    <n v="6.7331015073230055E-2"/>
    <e v="#DIV/0!"/>
    <n v="-6.7331015073230055E-2"/>
    <e v="#DIV/0!"/>
    <e v="#DIV/0!"/>
    <e v="#DIV/0!"/>
  </r>
  <r>
    <x v="102"/>
    <s v="Newmarket"/>
    <n v="4"/>
    <s v="Heart Reef"/>
    <n v="5"/>
    <n v="1"/>
    <n v="2"/>
    <n v="5.68"/>
    <n v="2.9"/>
    <n v="0"/>
    <n v="17.605633802816904"/>
    <e v="#DIV/0!"/>
    <n v="99.013309979300288"/>
    <n v="0.17781077924268501"/>
    <e v="#DIV/0!"/>
    <n v="-0.17781077924268501"/>
    <e v="#DIV/0!"/>
    <e v="#DIV/0!"/>
    <e v="#DIV/0!"/>
  </r>
  <r>
    <x v="102"/>
    <s v="Newmarket"/>
    <n v="3"/>
    <s v="Celestial Object"/>
    <n v="4"/>
    <n v="1"/>
    <n v="2"/>
    <n v="8.77"/>
    <n v="4.2"/>
    <n v="0"/>
    <n v="11.402508551881414"/>
    <e v="#DIV/0!"/>
    <n v="99.013309979300288"/>
    <n v="0.1151613712769043"/>
    <e v="#DIV/0!"/>
    <n v="-0.1151613712769043"/>
    <e v="#DIV/0!"/>
    <e v="#DIV/0!"/>
    <e v="#DIV/0!"/>
  </r>
  <r>
    <x v="102"/>
    <s v="Newmarket"/>
    <n v="2"/>
    <s v="Born With Pride"/>
    <n v="1"/>
    <n v="1"/>
    <n v="2"/>
    <n v="27.08"/>
    <n v="11.33"/>
    <n v="0"/>
    <n v="3.6927621861152145"/>
    <e v="#DIV/0!"/>
    <n v="99.013309979300288"/>
    <n v="3.7295613962276618E-2"/>
    <e v="#DIV/0!"/>
    <n v="0.95321621989345062"/>
    <e v="#DIV/0!"/>
    <e v="#DIV/0!"/>
    <e v="#DIV/0!"/>
  </r>
  <r>
    <x v="103"/>
    <s v="Ascot"/>
    <n v="4"/>
    <s v="Gumball"/>
    <n v="1"/>
    <n v="1"/>
    <n v="4"/>
    <n v="6.72"/>
    <n v="2.44"/>
    <n v="5.54"/>
    <n v="14.880952380952381"/>
    <n v="18.050541516245488"/>
    <e v="#DIV/0!"/>
    <e v="#DIV/0!"/>
    <e v="#DIV/0!"/>
    <e v="#DIV/0!"/>
    <e v="#DIV/0!"/>
    <e v="#DIV/0!"/>
    <e v="#DIV/0!"/>
  </r>
  <r>
    <x v="103"/>
    <s v="Ascot"/>
    <n v="1"/>
    <s v="Lisp"/>
    <n v="4"/>
    <n v="1"/>
    <n v="4"/>
    <n v="9.5500000000000007"/>
    <n v="2.58"/>
    <n v="10.1"/>
    <n v="10.471204188481675"/>
    <n v="9.9009900990099009"/>
    <e v="#DIV/0!"/>
    <e v="#DIV/0!"/>
    <e v="#DIV/0!"/>
    <e v="#DIV/0!"/>
    <e v="#DIV/0!"/>
    <e v="#DIV/0!"/>
    <e v="#DIV/0!"/>
  </r>
  <r>
    <x v="103"/>
    <s v="Ascot"/>
    <n v="9"/>
    <s v="Man Of Plenty"/>
    <n v="8"/>
    <n v="1"/>
    <n v="4"/>
    <n v="30"/>
    <n v="5.2"/>
    <n v="32.509999999999899"/>
    <n v="3.3333333333333335"/>
    <n v="3.0759766225776781"/>
    <e v="#DIV/0!"/>
    <e v="#DIV/0!"/>
    <e v="#DIV/0!"/>
    <e v="#DIV/0!"/>
    <e v="#DIV/0!"/>
    <e v="#DIV/0!"/>
    <e v="#DIV/0!"/>
  </r>
  <r>
    <x v="103"/>
    <s v="Ascot"/>
    <n v="15"/>
    <s v="Grapevine"/>
    <n v="7"/>
    <n v="1"/>
    <n v="4"/>
    <n v="75"/>
    <n v="8.4"/>
    <n v="122.54"/>
    <n v="1.3333333333333333"/>
    <n v="0.81606006202056469"/>
    <e v="#DIV/0!"/>
    <e v="#DIV/0!"/>
    <e v="#DIV/0!"/>
    <e v="#DIV/0!"/>
    <e v="#DIV/0!"/>
    <e v="#DIV/0!"/>
    <e v="#DIV/0!"/>
  </r>
  <r>
    <x v="103"/>
    <s v="Ascot"/>
    <n v="7"/>
    <s v="Denmead"/>
    <n v="14"/>
    <n v="1"/>
    <n v="4"/>
    <n v="34"/>
    <n v="5.91"/>
    <n v="26.37"/>
    <n v="2.9411764705882355"/>
    <n v="3.7921880925293894"/>
    <e v="#DIV/0!"/>
    <e v="#DIV/0!"/>
    <e v="#DIV/0!"/>
    <e v="#DIV/0!"/>
    <e v="#DIV/0!"/>
    <e v="#DIV/0!"/>
    <e v="#DIV/0!"/>
  </r>
  <r>
    <x v="103"/>
    <s v="Ascot"/>
    <n v="13"/>
    <s v="Nordic Combined"/>
    <n v="3"/>
    <n v="1"/>
    <n v="4"/>
    <n v="12.66"/>
    <n v="3.1"/>
    <n v="14.64"/>
    <n v="7.8988941548183256"/>
    <n v="6.8306010928961749"/>
    <e v="#DIV/0!"/>
    <e v="#DIV/0!"/>
    <e v="#DIV/0!"/>
    <e v="#DIV/0!"/>
    <e v="#DIV/0!"/>
    <e v="#DIV/0!"/>
    <e v="#DIV/0!"/>
  </r>
  <r>
    <x v="103"/>
    <s v="Ascot"/>
    <n v="8"/>
    <s v="Flashing Glance"/>
    <n v="9"/>
    <n v="1"/>
    <n v="4"/>
    <n v="22"/>
    <n v="4.0999999999999996"/>
    <n v="12.51"/>
    <n v="4.5454545454545459"/>
    <n v="7.9936051159072745"/>
    <e v="#DIV/0!"/>
    <e v="#DIV/0!"/>
    <e v="#DIV/0!"/>
    <e v="#DIV/0!"/>
    <e v="#DIV/0!"/>
    <e v="#DIV/0!"/>
    <e v="#DIV/0!"/>
  </r>
  <r>
    <x v="103"/>
    <s v="Ascot"/>
    <n v="11"/>
    <s v="Red Force One"/>
    <n v="2"/>
    <n v="1"/>
    <n v="4"/>
    <n v="12.79"/>
    <n v="3.1"/>
    <n v="12.0399999999999"/>
    <n v="7.8186082877247856"/>
    <n v="8.3056478405316305"/>
    <e v="#DIV/0!"/>
    <e v="#DIV/0!"/>
    <e v="#DIV/0!"/>
    <e v="#DIV/0!"/>
    <e v="#DIV/0!"/>
    <e v="#DIV/0!"/>
    <e v="#DIV/0!"/>
  </r>
  <r>
    <x v="103"/>
    <s v="Ascot"/>
    <n v="14"/>
    <s v="Vision Clear"/>
    <n v="15"/>
    <n v="1"/>
    <n v="4"/>
    <n v="101.33"/>
    <n v="14.5"/>
    <n v="78.569999999999894"/>
    <n v="0.9868745682423764"/>
    <n v="1.2727504136438861"/>
    <e v="#DIV/0!"/>
    <e v="#DIV/0!"/>
    <e v="#DIV/0!"/>
    <e v="#DIV/0!"/>
    <e v="#DIV/0!"/>
    <e v="#DIV/0!"/>
    <e v="#DIV/0!"/>
  </r>
  <r>
    <x v="103"/>
    <s v="Ascot"/>
    <n v="16"/>
    <s v="Sparkleandshine"/>
    <n v="12"/>
    <n v="1"/>
    <n v="4"/>
    <n v="24"/>
    <n v="5"/>
    <n v="30.84"/>
    <n v="4.166666666666667"/>
    <n v="3.2425421530479897"/>
    <e v="#DIV/0!"/>
    <e v="#DIV/0!"/>
    <e v="#DIV/0!"/>
    <e v="#DIV/0!"/>
    <e v="#DIV/0!"/>
    <e v="#DIV/0!"/>
    <e v="#DIV/0!"/>
  </r>
  <r>
    <x v="103"/>
    <s v="Ascot"/>
    <n v="2"/>
    <s v="Adjali"/>
    <n v="6"/>
    <n v="1"/>
    <n v="4"/>
    <n v="5.9"/>
    <n v="2"/>
    <n v="5.71999999999999"/>
    <n v="16.949152542372879"/>
    <n v="17.482517482517512"/>
    <e v="#DIV/0!"/>
    <e v="#DIV/0!"/>
    <e v="#DIV/0!"/>
    <e v="#DIV/0!"/>
    <e v="#DIV/0!"/>
    <e v="#DIV/0!"/>
    <e v="#DIV/0!"/>
  </r>
  <r>
    <x v="104"/>
    <s v="Ayr"/>
    <n v="2"/>
    <s v="Ballyvic Boru"/>
    <n v="3"/>
    <n v="1"/>
    <n v="2"/>
    <n v="3.53"/>
    <n v="1.78"/>
    <n v="0"/>
    <n v="28.328611898016998"/>
    <e v="#DIV/0!"/>
    <n v="67.998819603740799"/>
    <n v="0.41660446553484826"/>
    <e v="#DIV/0!"/>
    <n v="-0.41660446553484826"/>
    <e v="#DIV/0!"/>
    <e v="#DIV/0!"/>
    <e v="#DIV/0!"/>
  </r>
  <r>
    <x v="104"/>
    <s v="Ayr"/>
    <n v="4"/>
    <s v="Monsieur Co"/>
    <n v="2"/>
    <n v="1"/>
    <n v="2"/>
    <n v="9.01"/>
    <n v="3.7"/>
    <n v="0"/>
    <n v="11.098779134295228"/>
    <e v="#DIV/0!"/>
    <n v="67.998819603740799"/>
    <n v="0.16322017351143334"/>
    <e v="#DIV/0!"/>
    <n v="-0.16322017351143334"/>
    <e v="#DIV/0!"/>
    <e v="#DIV/0!"/>
    <e v="#DIV/0!"/>
  </r>
  <r>
    <x v="104"/>
    <s v="Ayr"/>
    <n v="3"/>
    <s v="Smiths Cross"/>
    <s v="pu"/>
    <n v="1"/>
    <n v="2"/>
    <n v="3.5"/>
    <n v="1.95"/>
    <n v="0"/>
    <n v="28.571428571428573"/>
    <e v="#DIV/0!"/>
    <n v="67.998819603740799"/>
    <n v="0.42017536095371838"/>
    <e v="#DIV/0!"/>
    <n v="-0.42017536095371838"/>
    <e v="#DIV/0!"/>
    <e v="#DIV/0!"/>
    <e v="#DIV/0!"/>
  </r>
  <r>
    <x v="105"/>
    <s v="Down Royal"/>
    <n v="4"/>
    <s v="Real Steel"/>
    <n v="1"/>
    <n v="1"/>
    <n v="2"/>
    <n v="1.84"/>
    <n v="1.28"/>
    <n v="0"/>
    <n v="54.347826086956516"/>
    <e v="#DIV/0!"/>
    <e v="#DIV/0!"/>
    <e v="#DIV/0!"/>
    <e v="#DIV/0!"/>
    <e v="#DIV/0!"/>
    <e v="#DIV/0!"/>
    <e v="#DIV/0!"/>
    <e v="#DIV/0!"/>
  </r>
  <r>
    <x v="105"/>
    <s v="Down Royal"/>
    <n v="3"/>
    <s v="Mengli Khan"/>
    <n v="4"/>
    <n v="1"/>
    <n v="2"/>
    <n v="4.7"/>
    <n v="2.15"/>
    <n v="0"/>
    <n v="21.276595744680851"/>
    <e v="#DIV/0!"/>
    <e v="#DIV/0!"/>
    <e v="#DIV/0!"/>
    <e v="#DIV/0!"/>
    <e v="#DIV/0!"/>
    <e v="#DIV/0!"/>
    <e v="#DIV/0!"/>
    <e v="#DIV/0!"/>
  </r>
  <r>
    <x v="105"/>
    <s v="Down Royal"/>
    <n v="5"/>
    <s v="Minella Fair"/>
    <n v="3"/>
    <n v="1"/>
    <n v="2"/>
    <n v="7.78"/>
    <n v="2.66"/>
    <n v="0"/>
    <n v="12.853470437017995"/>
    <e v="#DIV/0!"/>
    <e v="#DIV/0!"/>
    <e v="#DIV/0!"/>
    <e v="#DIV/0!"/>
    <e v="#DIV/0!"/>
    <e v="#DIV/0!"/>
    <e v="#DIV/0!"/>
    <e v="#DIV/0!"/>
  </r>
  <r>
    <x v="105"/>
    <s v="Down Royal"/>
    <n v="1"/>
    <s v="Secret Investor"/>
    <n v="2"/>
    <n v="1"/>
    <n v="2"/>
    <n v="8.6"/>
    <n v="2.69"/>
    <n v="0"/>
    <n v="11.627906976744187"/>
    <e v="#DIV/0!"/>
    <e v="#DIV/0!"/>
    <e v="#DIV/0!"/>
    <e v="#DIV/0!"/>
    <e v="#DIV/0!"/>
    <e v="#DIV/0!"/>
    <e v="#DIV/0!"/>
    <e v="#DIV/0!"/>
  </r>
  <r>
    <x v="106"/>
    <s v="Wetherby"/>
    <n v="7"/>
    <s v="Two Taffs"/>
    <n v="3"/>
    <n v="1"/>
    <n v="2"/>
    <n v="29.3"/>
    <n v="10"/>
    <n v="0"/>
    <n v="3.4129692832764502"/>
    <e v="#DIV/0!"/>
    <n v="61.0172720343785"/>
    <n v="5.5934478377753546E-2"/>
    <e v="#DIV/0!"/>
    <n v="-5.5934478377753546E-2"/>
    <e v="#DIV/0!"/>
    <e v="#DIV/0!"/>
    <e v="#DIV/0!"/>
  </r>
  <r>
    <x v="106"/>
    <s v="Wetherby"/>
    <n v="3"/>
    <s v="Ballyandy"/>
    <n v="4"/>
    <n v="1"/>
    <n v="2"/>
    <n v="2.71"/>
    <n v="1.74"/>
    <n v="0"/>
    <n v="36.900369003690038"/>
    <e v="#DIV/0!"/>
    <n v="61.0172720343785"/>
    <n v="0.60475284740523216"/>
    <e v="#DIV/0!"/>
    <n v="-0.60475284740523216"/>
    <e v="#DIV/0!"/>
    <e v="#DIV/0!"/>
    <e v="#DIV/0!"/>
  </r>
  <r>
    <x v="106"/>
    <s v="Wetherby"/>
    <n v="6"/>
    <s v="The Worlds End"/>
    <n v="1"/>
    <n v="1"/>
    <n v="2"/>
    <n v="4.83"/>
    <n v="2.41"/>
    <n v="0"/>
    <n v="20.703933747412009"/>
    <e v="#DIV/0!"/>
    <n v="61.0172720343785"/>
    <n v="0.33931267421701428"/>
    <e v="#DIV/0!"/>
    <n v="1.2735761914061414"/>
    <e v="#DIV/0!"/>
    <e v="#DIV/0!"/>
    <e v="#DIV/0!"/>
  </r>
  <r>
    <x v="107"/>
    <s v="Newmarket"/>
    <n v="4"/>
    <s v="Lord North"/>
    <n v="1"/>
    <n v="1"/>
    <n v="2"/>
    <n v="2"/>
    <n v="1.43"/>
    <n v="0"/>
    <n v="50"/>
    <e v="#DIV/0!"/>
    <n v="101.0526499178427"/>
    <n v="0.49479157687255843"/>
    <e v="#DIV/0!"/>
    <n v="0.48489574533510726"/>
    <e v="#DIV/0!"/>
    <e v="#DIV/0!"/>
    <e v="#DIV/0!"/>
  </r>
  <r>
    <x v="107"/>
    <s v="Newmarket"/>
    <n v="3"/>
    <s v="Indeed"/>
    <n v="3"/>
    <n v="1"/>
    <n v="2"/>
    <n v="6.2"/>
    <n v="2.44"/>
    <n v="0"/>
    <n v="16.129032258064516"/>
    <e v="#DIV/0!"/>
    <n v="101.0526499178427"/>
    <n v="0.15961018608792207"/>
    <e v="#DIV/0!"/>
    <n v="-0.15961018608792207"/>
    <e v="#DIV/0!"/>
    <e v="#DIV/0!"/>
    <e v="#DIV/0!"/>
  </r>
  <r>
    <x v="107"/>
    <s v="Newmarket"/>
    <n v="1"/>
    <s v="Air Pilot"/>
    <n v="5"/>
    <n v="1"/>
    <n v="2"/>
    <n v="5.2"/>
    <n v="2.1"/>
    <n v="0"/>
    <n v="19.23076923076923"/>
    <e v="#DIV/0!"/>
    <n v="101.0526499178427"/>
    <n v="0.19030445264329168"/>
    <e v="#DIV/0!"/>
    <n v="-0.19030445264329168"/>
    <e v="#DIV/0!"/>
    <e v="#DIV/0!"/>
    <e v="#DIV/0!"/>
  </r>
  <r>
    <x v="107"/>
    <s v="Newmarket"/>
    <n v="2"/>
    <s v="Aquarium"/>
    <n v="4"/>
    <n v="1"/>
    <n v="2"/>
    <n v="28.59"/>
    <n v="9.2799999999999994"/>
    <n v="0"/>
    <n v="3.497726477789437"/>
    <e v="#DIV/0!"/>
    <n v="101.0526499178427"/>
    <n v="3.4612911988286706E-2"/>
    <e v="#DIV/0!"/>
    <n v="-3.4612911988286706E-2"/>
    <e v="#DIV/0!"/>
    <e v="#DIV/0!"/>
    <e v="#DIV/0!"/>
  </r>
  <r>
    <x v="107"/>
    <s v="Newmarket"/>
    <n v="5"/>
    <s v="Pablo Escobarr"/>
    <n v="2"/>
    <n v="1"/>
    <n v="2"/>
    <n v="8.1999999999999993"/>
    <n v="3.3"/>
    <n v="0"/>
    <n v="12.195121951219512"/>
    <e v="#DIV/0!"/>
    <n v="101.0526499178427"/>
    <n v="0.12068087240794108"/>
    <e v="#DIV/0!"/>
    <n v="-0.12068087240794108"/>
    <e v="#DIV/0!"/>
    <e v="#DIV/0!"/>
    <e v="#DIV/0!"/>
  </r>
  <r>
    <x v="108"/>
    <s v="Ascot"/>
    <n v="10"/>
    <s v="Ultragold"/>
    <s v="pu"/>
    <n v="1"/>
    <n v="4"/>
    <n v="238.46"/>
    <n v="23"/>
    <n v="0"/>
    <n v="0.41935754424222088"/>
    <e v="#DIV/0!"/>
    <n v="83.089767447510113"/>
    <n v="5.0470419779082851E-3"/>
    <e v="#DIV/0!"/>
    <n v="-5.0470419779082851E-3"/>
    <e v="#DIV/0!"/>
    <e v="#DIV/0!"/>
    <e v="#DIV/0!"/>
  </r>
  <r>
    <x v="108"/>
    <s v="Ascot"/>
    <n v="18"/>
    <s v="Relentless Dreamer"/>
    <s v="pu"/>
    <n v="1"/>
    <n v="4"/>
    <n v="19.5"/>
    <n v="3.51"/>
    <n v="15.83"/>
    <n v="5.1282051282051286"/>
    <n v="6.3171193935565384"/>
    <n v="83.089767447510113"/>
    <n v="6.1718852823179994E-2"/>
    <n v="7.6027645612887537E-2"/>
    <n v="-6.1718852823179994E-2"/>
    <n v="-7.6027645612887537E-2"/>
    <e v="#DIV/0!"/>
    <e v="#DIV/0!"/>
  </r>
  <r>
    <x v="108"/>
    <s v="Ascot"/>
    <n v="3"/>
    <s v="Go Conquer"/>
    <n v="6"/>
    <n v="1"/>
    <n v="4"/>
    <n v="42.03"/>
    <n v="7"/>
    <n v="33.67"/>
    <n v="2.3792529145848205"/>
    <n v="2.97000297000297"/>
    <n v="83.089767447510113"/>
    <n v="2.8634728290554599E-2"/>
    <n v="3.5744509357054047E-2"/>
    <n v="-2.8634728290554599E-2"/>
    <n v="-3.5744509357054047E-2"/>
    <e v="#DIV/0!"/>
    <e v="#DIV/0!"/>
  </r>
  <r>
    <x v="108"/>
    <s v="Ascot"/>
    <n v="2"/>
    <s v="Double Shuffle"/>
    <n v="8"/>
    <n v="1"/>
    <n v="4"/>
    <n v="55"/>
    <n v="7.4"/>
    <n v="64.17"/>
    <n v="1.8181818181818181"/>
    <n v="1.5583606046439145"/>
    <n v="83.089767447510113"/>
    <n v="2.188213872821836E-2"/>
    <n v="1.8755144616674609E-2"/>
    <n v="-2.188213872821836E-2"/>
    <n v="-1.8755144616674609E-2"/>
    <e v="#DIV/0!"/>
    <e v="#DIV/0!"/>
  </r>
  <r>
    <x v="108"/>
    <s v="Ascot"/>
    <n v="9"/>
    <s v="Adrien Du Pont"/>
    <s v="pu"/>
    <n v="1"/>
    <n v="4"/>
    <n v="17.46"/>
    <n v="3.08"/>
    <n v="16.670000000000002"/>
    <n v="5.72737686139748"/>
    <n v="5.9988002399520086"/>
    <n v="83.089767447510113"/>
    <n v="6.8929990266438132E-2"/>
    <n v="7.2196618479424685E-2"/>
    <n v="-6.8929990266438132E-2"/>
    <n v="-7.2196618479424685E-2"/>
    <e v="#DIV/0!"/>
    <e v="#DIV/0!"/>
  </r>
  <r>
    <x v="108"/>
    <s v="Ascot"/>
    <n v="5"/>
    <s v="Cobra De Mai"/>
    <s v="pu"/>
    <n v="1"/>
    <n v="4"/>
    <n v="166.47"/>
    <n v="18"/>
    <n v="0"/>
    <n v="0.60070883642698381"/>
    <e v="#DIV/0!"/>
    <n v="83.089767447510113"/>
    <n v="7.2296367516790395E-3"/>
    <e v="#DIV/0!"/>
    <n v="-7.2296367516790395E-3"/>
    <e v="#DIV/0!"/>
    <e v="#DIV/0!"/>
    <e v="#DIV/0!"/>
  </r>
  <r>
    <x v="108"/>
    <s v="Ascot"/>
    <n v="1"/>
    <s v="Black Corton"/>
    <n v="3"/>
    <n v="1"/>
    <n v="4"/>
    <n v="17.63"/>
    <n v="3.3"/>
    <n v="16.329999999999899"/>
    <n v="5.6721497447532618"/>
    <n v="6.1236987140233081"/>
    <n v="83.089767447510113"/>
    <n v="6.8265322181055577E-2"/>
    <n v="7.3699793634538713E-2"/>
    <n v="-6.8265322181055577E-2"/>
    <n v="-7.3699793634538713E-2"/>
    <e v="#DIV/0!"/>
    <e v="#DIV/0!"/>
  </r>
  <r>
    <x v="108"/>
    <s v="Ascot"/>
    <n v="7"/>
    <s v="Mister Malarky"/>
    <n v="12"/>
    <n v="1"/>
    <n v="4"/>
    <n v="16"/>
    <n v="2.64"/>
    <n v="14.25"/>
    <n v="6.25"/>
    <n v="7.0175438596491224"/>
    <n v="83.089767447510113"/>
    <n v="7.5219851878250615E-2"/>
    <n v="8.4457377547509455E-2"/>
    <n v="-7.5219851878250615E-2"/>
    <n v="-8.4457377547509455E-2"/>
    <e v="#DIV/0!"/>
    <e v="#DIV/0!"/>
  </r>
  <r>
    <x v="108"/>
    <s v="Ascot"/>
    <n v="17"/>
    <s v="Springtown Lake"/>
    <n v="7"/>
    <n v="1"/>
    <n v="4"/>
    <n v="10.63"/>
    <n v="2.89"/>
    <n v="13.17"/>
    <n v="9.4073377234242699"/>
    <n v="7.5930144267274109"/>
    <n v="83.089767447510113"/>
    <n v="0.11321896801994447"/>
    <n v="9.1383267278056929E-2"/>
    <n v="-0.11321896801994447"/>
    <n v="-9.1383267278056929E-2"/>
    <e v="#DIV/0!"/>
    <e v="#DIV/0!"/>
  </r>
  <r>
    <x v="108"/>
    <s v="Ascot"/>
    <n v="13"/>
    <s v="Potterman"/>
    <n v="5"/>
    <n v="1"/>
    <n v="4"/>
    <n v="34"/>
    <n v="5.42"/>
    <n v="31.67"/>
    <n v="2.9411764705882355"/>
    <n v="3.1575623618566464"/>
    <n v="83.089767447510113"/>
    <n v="3.5397577354470876E-2"/>
    <n v="3.8001819704831373E-2"/>
    <n v="-3.5397577354470876E-2"/>
    <n v="-3.8001819704831373E-2"/>
    <e v="#DIV/0!"/>
    <e v="#DIV/0!"/>
  </r>
  <r>
    <x v="108"/>
    <s v="Ascot"/>
    <n v="8"/>
    <s v="On The Blind Side"/>
    <n v="4"/>
    <n v="1"/>
    <n v="4"/>
    <n v="7.18"/>
    <n v="2.59"/>
    <n v="6.94"/>
    <n v="13.92757660167131"/>
    <n v="14.40922190201729"/>
    <n v="83.089767447510113"/>
    <n v="0.16762083984011281"/>
    <n v="0.17341752594409363"/>
    <n v="-0.16762083984011281"/>
    <n v="-0.17341752594409363"/>
    <e v="#DIV/0!"/>
    <e v="#DIV/0!"/>
  </r>
  <r>
    <x v="108"/>
    <s v="Ascot"/>
    <n v="6"/>
    <s v="Vinndication"/>
    <n v="1"/>
    <n v="1"/>
    <n v="4"/>
    <n v="3.47"/>
    <n v="1.77"/>
    <n v="3.2999999999999901"/>
    <n v="28.81844380403458"/>
    <n v="30.303030303030393"/>
    <n v="83.089767447510113"/>
    <n v="0.34683505188818725"/>
    <n v="0.36470231213697374"/>
    <n v="0.83954892660054614"/>
    <n v="0.8220390115567352"/>
    <e v="#DIV/0!"/>
    <e v="#DIV/0!"/>
  </r>
  <r>
    <x v="109"/>
    <s v="Ayr"/>
    <n v="3"/>
    <s v="Nietzsche"/>
    <n v="7"/>
    <n v="1"/>
    <n v="3"/>
    <n v="7.2"/>
    <n v="2.11"/>
    <n v="7.0199999999999898"/>
    <n v="13.888888888888889"/>
    <n v="14.245014245014266"/>
    <e v="#DIV/0!"/>
    <e v="#DIV/0!"/>
    <e v="#DIV/0!"/>
    <e v="#DIV/0!"/>
    <e v="#DIV/0!"/>
    <e v="#DIV/0!"/>
    <e v="#DIV/0!"/>
  </r>
  <r>
    <x v="109"/>
    <s v="Ayr"/>
    <n v="1"/>
    <s v="Leoncavallo"/>
    <n v="2"/>
    <n v="1"/>
    <n v="3"/>
    <n v="5.35"/>
    <n v="1.93"/>
    <n v="5.3899999999999899"/>
    <n v="18.691588785046729"/>
    <n v="18.552875695732872"/>
    <e v="#DIV/0!"/>
    <e v="#DIV/0!"/>
    <e v="#DIV/0!"/>
    <e v="#DIV/0!"/>
    <e v="#DIV/0!"/>
    <e v="#DIV/0!"/>
    <e v="#DIV/0!"/>
  </r>
  <r>
    <x v="109"/>
    <s v="Ayr"/>
    <n v="5"/>
    <s v="Keyboard Gangster"/>
    <n v="6"/>
    <n v="1"/>
    <n v="3"/>
    <n v="9.24"/>
    <n v="2.64"/>
    <n v="9.3800000000000008"/>
    <n v="10.822510822510822"/>
    <n v="10.660980810234541"/>
    <e v="#DIV/0!"/>
    <e v="#DIV/0!"/>
    <e v="#DIV/0!"/>
    <e v="#DIV/0!"/>
    <e v="#DIV/0!"/>
    <e v="#DIV/0!"/>
    <e v="#DIV/0!"/>
  </r>
  <r>
    <x v="109"/>
    <s v="Ayr"/>
    <n v="4"/>
    <s v="Elvis Mail"/>
    <n v="1"/>
    <n v="1"/>
    <n v="3"/>
    <n v="9"/>
    <n v="2.79"/>
    <n v="9.8800000000000008"/>
    <n v="11.111111111111111"/>
    <n v="10.121457489878543"/>
    <e v="#DIV/0!"/>
    <e v="#DIV/0!"/>
    <e v="#DIV/0!"/>
    <e v="#DIV/0!"/>
    <e v="#DIV/0!"/>
    <e v="#DIV/0!"/>
    <e v="#DIV/0!"/>
  </r>
  <r>
    <x v="109"/>
    <s v="Ayr"/>
    <n v="2"/>
    <s v="Fanfan Du Seuil"/>
    <n v="4"/>
    <n v="1"/>
    <n v="3"/>
    <n v="7.6"/>
    <n v="2.58"/>
    <n v="8.1300000000000008"/>
    <n v="13.157894736842106"/>
    <n v="12.300123001230011"/>
    <e v="#DIV/0!"/>
    <e v="#DIV/0!"/>
    <e v="#DIV/0!"/>
    <e v="#DIV/0!"/>
    <e v="#DIV/0!"/>
    <e v="#DIV/0!"/>
    <e v="#DIV/0!"/>
  </r>
  <r>
    <x v="110"/>
    <s v="Down Royal"/>
    <n v="4"/>
    <s v="Jurby"/>
    <n v="5"/>
    <n v="1"/>
    <n v="3"/>
    <n v="4.2"/>
    <n v="1.66"/>
    <n v="3.96"/>
    <n v="23.80952380952381"/>
    <n v="25.252525252525253"/>
    <e v="#DIV/0!"/>
    <e v="#DIV/0!"/>
    <e v="#DIV/0!"/>
    <e v="#DIV/0!"/>
    <e v="#DIV/0!"/>
    <e v="#DIV/0!"/>
    <e v="#DIV/0!"/>
  </r>
  <r>
    <x v="110"/>
    <s v="Down Royal"/>
    <n v="8"/>
    <s v="Guided By You"/>
    <n v="2"/>
    <n v="1"/>
    <n v="3"/>
    <n v="3.62"/>
    <n v="1.53"/>
    <n v="3.39"/>
    <n v="27.624309392265193"/>
    <n v="29.498525073746311"/>
    <e v="#DIV/0!"/>
    <e v="#DIV/0!"/>
    <e v="#DIV/0!"/>
    <e v="#DIV/0!"/>
    <e v="#DIV/0!"/>
    <e v="#DIV/0!"/>
    <e v="#DIV/0!"/>
  </r>
  <r>
    <x v="111"/>
    <s v="Wetherby"/>
    <n v="1"/>
    <s v="Definitly Red"/>
    <n v="4"/>
    <n v="1"/>
    <n v="2"/>
    <n v="6.6"/>
    <n v="3.44"/>
    <n v="7.2"/>
    <n v="15.151515151515152"/>
    <n v="13.888888888888889"/>
    <n v="75.87892054280691"/>
    <n v="0.19968016206777034"/>
    <n v="0.18304014856212281"/>
    <n v="-0.19968016206777034"/>
    <n v="-0.18304014856212281"/>
    <e v="#DIV/0!"/>
    <e v="#DIV/0!"/>
  </r>
  <r>
    <x v="111"/>
    <s v="Wetherby"/>
    <n v="2"/>
    <s v="Aso"/>
    <n v="3"/>
    <n v="1"/>
    <n v="2"/>
    <n v="9.1999999999999993"/>
    <n v="3.92"/>
    <n v="8.9499999999999904"/>
    <n v="10.869565217391305"/>
    <n v="11.173184357541912"/>
    <n v="75.87892054280691"/>
    <n v="0.14324881191818306"/>
    <n v="0.14725017537958499"/>
    <n v="-0.14324881191818306"/>
    <n v="-0.14725017537958499"/>
    <e v="#DIV/0!"/>
    <e v="#DIV/0!"/>
  </r>
  <r>
    <x v="111"/>
    <s v="Wetherby"/>
    <n v="4"/>
    <s v="Ballyoptic"/>
    <n v="1"/>
    <n v="1"/>
    <n v="2"/>
    <n v="4.4000000000000004"/>
    <n v="2.48"/>
    <n v="3.95"/>
    <n v="22.727272727272727"/>
    <n v="25.316455696202532"/>
    <n v="75.87892054280691"/>
    <n v="0.29952024310165548"/>
    <n v="0.33364280244235045"/>
    <n v="0.99800145001471618"/>
    <n v="0.9645613418608352"/>
    <e v="#DIV/0!"/>
    <e v="#DIV/0!"/>
  </r>
  <r>
    <x v="111"/>
    <s v="Wetherby"/>
    <n v="3"/>
    <s v="Elegant Escape"/>
    <n v="2"/>
    <n v="1"/>
    <n v="2"/>
    <n v="8.25"/>
    <n v="3.68"/>
    <n v="8"/>
    <n v="12.121212121212121"/>
    <n v="12.5"/>
    <n v="75.87892054280691"/>
    <n v="0.15974412965421628"/>
    <n v="0.16473613370591053"/>
    <n v="-0.15974412965421628"/>
    <n v="-0.16473613370591053"/>
    <e v="#DIV/0!"/>
    <e v="#DIV/0!"/>
  </r>
  <r>
    <x v="111"/>
    <s v="Wetherby"/>
    <n v="5"/>
    <s v="Top Ville Ben"/>
    <n v="5"/>
    <n v="1"/>
    <n v="2"/>
    <n v="10.53"/>
    <n v="4.12"/>
    <n v="11.1199999999999"/>
    <n v="9.4966761633428298"/>
    <n v="8.9928057553957643"/>
    <n v="75.87892054280691"/>
    <n v="0.12515565713649424"/>
    <n v="0.11851520410497267"/>
    <n v="-0.12515565713649424"/>
    <n v="-0.11851520410497267"/>
    <e v="#DIV/0!"/>
    <e v="#DIV/0!"/>
  </r>
  <r>
    <x v="111"/>
    <s v="Wetherby"/>
    <n v="7"/>
    <s v="Molly The Dolly"/>
    <s v="F"/>
    <n v="1"/>
    <n v="2"/>
    <n v="18.14"/>
    <n v="6.78"/>
    <n v="19.75"/>
    <n v="5.5126791620727671"/>
    <n v="5.0632911392405067"/>
    <n v="75.87892054280691"/>
    <n v="7.2650996121680494E-2"/>
    <n v="6.672856048847009E-2"/>
    <n v="-7.2650996121680494E-2"/>
    <n v="-6.672856048847009E-2"/>
    <e v="#DIV/0!"/>
    <e v="#DIV/0!"/>
  </r>
  <r>
    <x v="112"/>
    <s v="Newmarket"/>
    <n v="5"/>
    <s v="Mitchum Swagger"/>
    <n v="4"/>
    <n v="1"/>
    <n v="2"/>
    <n v="6"/>
    <n v="2.75"/>
    <n v="5.2"/>
    <n v="16.666666666666668"/>
    <n v="19.23076923076923"/>
    <n v="74.229015422328359"/>
    <n v="0.22453034802955602"/>
    <n v="0.25907347849564155"/>
    <n v="-0.22453034802955602"/>
    <n v="-0.25907347849564155"/>
    <e v="#DIV/0!"/>
    <e v="#DIV/0!"/>
  </r>
  <r>
    <x v="112"/>
    <s v="Newmarket"/>
    <n v="3"/>
    <s v="Century Dream"/>
    <n v="2"/>
    <n v="1"/>
    <n v="2"/>
    <n v="2.82"/>
    <n v="1.73"/>
    <n v="2.9399999999999902"/>
    <n v="35.460992907801419"/>
    <n v="34.013605442176981"/>
    <n v="74.229015422328359"/>
    <n v="0.4777241447437362"/>
    <n v="0.45822520006031986"/>
    <n v="-0.4777241447437362"/>
    <n v="-0.45822520006031986"/>
    <e v="#DIV/0!"/>
    <e v="#DIV/0!"/>
  </r>
  <r>
    <x v="112"/>
    <s v="Newmarket"/>
    <n v="4"/>
    <s v="Main Edition"/>
    <n v="6"/>
    <n v="1"/>
    <n v="2"/>
    <n v="15"/>
    <n v="6"/>
    <n v="14.67"/>
    <n v="6.666666666666667"/>
    <n v="6.8166325835037496"/>
    <n v="74.229015422328359"/>
    <n v="8.9812139211822406E-2"/>
    <n v="9.1832453181822496E-2"/>
    <n v="-8.9812139211822406E-2"/>
    <n v="-9.1832453181822496E-2"/>
    <e v="#DIV/0!"/>
    <e v="#DIV/0!"/>
  </r>
  <r>
    <x v="112"/>
    <s v="Newmarket"/>
    <n v="1"/>
    <s v="Fox Champion"/>
    <n v="7"/>
    <n v="1"/>
    <n v="2"/>
    <n v="13.27"/>
    <n v="5.13"/>
    <n v="13"/>
    <n v="7.5357950263752826"/>
    <n v="7.6923076923076925"/>
    <n v="74.229015422328359"/>
    <n v="0.10152088079708636"/>
    <n v="0.10362939139825662"/>
    <n v="-0.10152088079708636"/>
    <n v="-0.10362939139825662"/>
    <e v="#DIV/0!"/>
    <e v="#DIV/0!"/>
  </r>
  <r>
    <x v="112"/>
    <s v="Newmarket"/>
    <n v="7"/>
    <s v="Iconic Choice"/>
    <n v="5"/>
    <n v="1"/>
    <n v="2"/>
    <n v="12.66"/>
    <n v="7.96"/>
    <n v="18.670000000000002"/>
    <n v="7.8988941548183256"/>
    <n v="5.3561863952865556"/>
    <n v="74.229015422328359"/>
    <n v="0.10641248721779906"/>
    <n v="7.2157583726691801E-2"/>
    <n v="-0.10641248721779906"/>
    <n v="-7.2157583726691801E-2"/>
    <e v="#DIV/0!"/>
    <e v="#DIV/0!"/>
  </r>
  <r>
    <x v="113"/>
    <s v="Ascot"/>
    <n v="7"/>
    <s v="Felony"/>
    <n v="14"/>
    <n v="1"/>
    <n v="3"/>
    <n v="3.2"/>
    <n v="1.83"/>
    <n v="2.96"/>
    <n v="31.25"/>
    <n v="33.783783783783782"/>
    <e v="#DIV/0!"/>
    <e v="#DIV/0!"/>
    <e v="#DIV/0!"/>
    <e v="#DIV/0!"/>
    <e v="#DIV/0!"/>
    <e v="#DIV/0!"/>
    <e v="#DIV/0!"/>
  </r>
  <r>
    <x v="113"/>
    <s v="Ascot"/>
    <n v="2"/>
    <s v="Benevolentdictator"/>
    <n v="9"/>
    <n v="1"/>
    <n v="3"/>
    <n v="46.08"/>
    <n v="12"/>
    <n v="48"/>
    <n v="2.1701388888888888"/>
    <n v="2.0833333333333335"/>
    <e v="#DIV/0!"/>
    <e v="#DIV/0!"/>
    <e v="#DIV/0!"/>
    <e v="#DIV/0!"/>
    <e v="#DIV/0!"/>
    <e v="#DIV/0!"/>
    <e v="#DIV/0!"/>
  </r>
  <r>
    <x v="113"/>
    <s v="Ascot"/>
    <n v="14"/>
    <s v="Sometimes Always"/>
    <n v="5"/>
    <n v="1"/>
    <n v="3"/>
    <n v="35.57"/>
    <n v="8.65"/>
    <n v="34.8599999999999"/>
    <n v="2.8113578858588699"/>
    <n v="2.8686173264486601"/>
    <e v="#DIV/0!"/>
    <e v="#DIV/0!"/>
    <e v="#DIV/0!"/>
    <e v="#DIV/0!"/>
    <e v="#DIV/0!"/>
    <e v="#DIV/0!"/>
    <e v="#DIV/0!"/>
  </r>
  <r>
    <x v="113"/>
    <s v="Ascot"/>
    <n v="1"/>
    <s v="San Rumoldo"/>
    <n v="10"/>
    <n v="1"/>
    <n v="3"/>
    <n v="6.8"/>
    <n v="2.4900000000000002"/>
    <n v="6.49"/>
    <n v="14.705882352941178"/>
    <n v="15.408320493066256"/>
    <e v="#DIV/0!"/>
    <e v="#DIV/0!"/>
    <e v="#DIV/0!"/>
    <e v="#DIV/0!"/>
    <e v="#DIV/0!"/>
    <e v="#DIV/0!"/>
    <e v="#DIV/0!"/>
  </r>
  <r>
    <x v="113"/>
    <s v="Ascot"/>
    <n v="11"/>
    <s v="Llandinabo Lad"/>
    <n v="2"/>
    <n v="1"/>
    <n v="3"/>
    <n v="14"/>
    <n v="3.9"/>
    <n v="13.57"/>
    <n v="7.1428571428571432"/>
    <n v="7.3691967575534267"/>
    <e v="#DIV/0!"/>
    <e v="#DIV/0!"/>
    <e v="#DIV/0!"/>
    <e v="#DIV/0!"/>
    <e v="#DIV/0!"/>
    <e v="#DIV/0!"/>
    <e v="#DIV/0!"/>
  </r>
  <r>
    <x v="113"/>
    <s v="Ascot"/>
    <n v="5"/>
    <s v="Collingwood Court"/>
    <n v="13"/>
    <n v="1"/>
    <n v="3"/>
    <n v="25"/>
    <n v="8.4"/>
    <n v="23.57"/>
    <n v="4"/>
    <n v="4.2426813746287655"/>
    <e v="#DIV/0!"/>
    <e v="#DIV/0!"/>
    <e v="#DIV/0!"/>
    <e v="#DIV/0!"/>
    <e v="#DIV/0!"/>
    <e v="#DIV/0!"/>
    <e v="#DIV/0!"/>
  </r>
  <r>
    <x v="113"/>
    <s v="Ascot"/>
    <n v="16"/>
    <s v="Third Time Lucki"/>
    <n v="3"/>
    <n v="1"/>
    <n v="3"/>
    <n v="14.26"/>
    <n v="3.99"/>
    <n v="13.07"/>
    <n v="7.0126227208976157"/>
    <n v="7.6511094108645752"/>
    <e v="#DIV/0!"/>
    <e v="#DIV/0!"/>
    <e v="#DIV/0!"/>
    <e v="#DIV/0!"/>
    <e v="#DIV/0!"/>
    <e v="#DIV/0!"/>
    <e v="#DIV/0!"/>
  </r>
  <r>
    <x v="114"/>
    <s v="Ayr"/>
    <n v="3"/>
    <s v="Grumpy Mcgrumpface"/>
    <n v="2"/>
    <n v="1"/>
    <n v="3"/>
    <n v="8.1999999999999993"/>
    <n v="2.34"/>
    <n v="0"/>
    <n v="12.195121951219512"/>
    <e v="#DIV/0!"/>
    <n v="26.501273596426952"/>
    <n v="0.46017116524028967"/>
    <e v="#DIV/0!"/>
    <n v="-0.46017116524028967"/>
    <e v="#DIV/0!"/>
    <e v="#DIV/0!"/>
    <e v="#DIV/0!"/>
  </r>
  <r>
    <x v="114"/>
    <s v="Ayr"/>
    <n v="6"/>
    <s v="Style Nelson"/>
    <n v="6"/>
    <n v="1"/>
    <n v="3"/>
    <n v="6.99"/>
    <n v="2.2000000000000002"/>
    <n v="0"/>
    <n v="14.306151645207439"/>
    <e v="#DIV/0!"/>
    <n v="26.501273596426952"/>
    <n v="0.53982883475971033"/>
    <e v="#DIV/0!"/>
    <n v="-0.53982883475971033"/>
    <e v="#DIV/0!"/>
    <e v="#DIV/0!"/>
    <e v="#DIV/0!"/>
  </r>
  <r>
    <x v="115"/>
    <s v="Down Royal"/>
    <n v="3"/>
    <s v="Rosencrantz"/>
    <n v="5"/>
    <n v="1"/>
    <n v="3"/>
    <n v="3.45"/>
    <n v="1.41"/>
    <n v="3.97"/>
    <n v="28.985507246376809"/>
    <n v="25.188916876574307"/>
    <n v="83.971262232131807"/>
    <n v="0.34518365540640206"/>
    <n v="0.29997068290984563"/>
    <n v="-0.34518365540640206"/>
    <n v="-0.29997068290984563"/>
    <e v="#DIV/0!"/>
    <e v="#DIV/0!"/>
  </r>
  <r>
    <x v="115"/>
    <s v="Down Royal"/>
    <n v="5"/>
    <s v="Nathaniels Dream"/>
    <n v="6"/>
    <n v="1"/>
    <n v="3"/>
    <n v="27"/>
    <n v="4.08"/>
    <n v="30.399999999999899"/>
    <n v="3.7037037037037037"/>
    <n v="3.2894736842105372"/>
    <n v="83.971262232131807"/>
    <n v="4.410680041304027E-2"/>
    <n v="3.9173802998424052E-2"/>
    <n v="-4.410680041304027E-2"/>
    <n v="-3.9173802998424052E-2"/>
    <e v="#DIV/0!"/>
    <e v="#DIV/0!"/>
  </r>
  <r>
    <x v="115"/>
    <s v="Down Royal"/>
    <n v="2"/>
    <s v="Easywork"/>
    <n v="1"/>
    <n v="1"/>
    <n v="3"/>
    <n v="1.95"/>
    <n v="1.1599999999999999"/>
    <n v="1.8999999999999899"/>
    <n v="51.282051282051285"/>
    <n v="52.631578947368702"/>
    <n v="83.971262232131807"/>
    <n v="0.61070954418055756"/>
    <n v="0.62678084797478606"/>
    <n v="0.56857058563209906"/>
    <n v="0.55282070791375515"/>
    <e v="#DIV/0!"/>
    <e v="#DIV/0!"/>
  </r>
  <r>
    <x v="116"/>
    <s v="Wetherby"/>
    <n v="1"/>
    <s v="Only Orsenfoolsies"/>
    <n v="10"/>
    <n v="1"/>
    <n v="4"/>
    <n v="42.92"/>
    <n v="7.2"/>
    <n v="48"/>
    <n v="2.3299161230195713"/>
    <n v="2.0833333333333335"/>
    <n v="71.382382803635593"/>
    <n v="3.2639932032374037E-2"/>
    <n v="2.9185539225614458E-2"/>
    <n v="-3.2639932032374037E-2"/>
    <n v="-2.9185539225614458E-2"/>
    <e v="#DIV/0!"/>
    <e v="#DIV/0!"/>
  </r>
  <r>
    <x v="116"/>
    <s v="Wetherby"/>
    <n v="14"/>
    <s v="Bonne Question"/>
    <n v="6"/>
    <n v="1"/>
    <n v="4"/>
    <n v="20.61"/>
    <n v="4.8"/>
    <n v="22.399999999999899"/>
    <n v="4.8520135856380397"/>
    <n v="4.464285714285734"/>
    <n v="71.382382803635593"/>
    <n v="6.7972143756889564E-2"/>
    <n v="6.254044119774553E-2"/>
    <n v="-6.7972143756889564E-2"/>
    <n v="-6.254044119774553E-2"/>
    <e v="#DIV/0!"/>
    <e v="#DIV/0!"/>
  </r>
  <r>
    <x v="116"/>
    <s v="Wetherby"/>
    <n v="2"/>
    <s v="Sakhees City"/>
    <n v="2"/>
    <n v="1"/>
    <n v="4"/>
    <n v="38"/>
    <n v="7"/>
    <n v="42.799999999999898"/>
    <n v="2.6315789473684212"/>
    <n v="2.3364485981308465"/>
    <n v="71.382382803635593"/>
    <n v="3.6865944284986685E-2"/>
    <n v="3.2731445860502265E-2"/>
    <n v="-3.6865944284986685E-2"/>
    <n v="-3.2731445860502265E-2"/>
    <e v="#DIV/0!"/>
    <e v="#DIV/0!"/>
  </r>
  <r>
    <x v="116"/>
    <s v="Wetherby"/>
    <n v="7"/>
    <s v="Gortroe Joe"/>
    <n v="3"/>
    <n v="1"/>
    <n v="4"/>
    <n v="18"/>
    <n v="4"/>
    <n v="19.600000000000001"/>
    <n v="5.5555555555555554"/>
    <n v="5.1020408163265305"/>
    <n v="71.382382803635593"/>
    <n v="7.782810460163854E-2"/>
    <n v="7.1474789940280295E-2"/>
    <n v="-7.782810460163854E-2"/>
    <n v="-7.1474789940280295E-2"/>
    <e v="#DIV/0!"/>
    <e v="#DIV/0!"/>
  </r>
  <r>
    <x v="116"/>
    <s v="Wetherby"/>
    <n v="3"/>
    <s v="The Knot Is Tied"/>
    <s v="pu"/>
    <n v="1"/>
    <n v="4"/>
    <n v="14.28"/>
    <n v="2.95"/>
    <n v="12.3"/>
    <n v="7.0028011204481793"/>
    <n v="8.1300813008130071"/>
    <n v="71.382382803635593"/>
    <n v="9.8102652859208245E-2"/>
    <n v="0.11389478722191006"/>
    <n v="-9.8102652859208245E-2"/>
    <n v="-0.11389478722191006"/>
    <e v="#DIV/0!"/>
    <e v="#DIV/0!"/>
  </r>
  <r>
    <x v="116"/>
    <s v="Wetherby"/>
    <n v="4"/>
    <s v="Florrie Knox"/>
    <n v="5"/>
    <n v="1"/>
    <n v="4"/>
    <n v="9"/>
    <n v="2.46"/>
    <n v="8.1199999999999903"/>
    <n v="11.111111111111111"/>
    <n v="12.315270935960605"/>
    <n v="71.382382803635593"/>
    <n v="0.15565620920327708"/>
    <n v="0.17252535502826299"/>
    <n v="-0.15565620920327708"/>
    <n v="-0.17252535502826299"/>
    <e v="#DIV/0!"/>
    <e v="#DIV/0!"/>
  </r>
  <r>
    <x v="116"/>
    <s v="Wetherby"/>
    <n v="8"/>
    <s v="Romeo Brown"/>
    <n v="14"/>
    <n v="1"/>
    <n v="4"/>
    <n v="4.5"/>
    <n v="1.6"/>
    <n v="4.3399999999999901"/>
    <n v="22.222222222222221"/>
    <n v="23.041474654377932"/>
    <n v="71.382382803635593"/>
    <n v="0.31131241840655416"/>
    <n v="0.32278937392384721"/>
    <n v="-0.31131241840655416"/>
    <n v="-0.32278937392384721"/>
    <e v="#DIV/0!"/>
    <e v="#DIV/0!"/>
  </r>
  <r>
    <x v="116"/>
    <s v="Wetherby"/>
    <n v="6"/>
    <s v="Un Comedien"/>
    <n v="13"/>
    <n v="1"/>
    <n v="4"/>
    <n v="341.8"/>
    <n v="46.46"/>
    <n v="0"/>
    <n v="0.29256875365710944"/>
    <e v="#DIV/0!"/>
    <n v="71.382382803635593"/>
    <n v="4.0986128813033764E-3"/>
    <e v="#DIV/0!"/>
    <n v="-4.0986128813033764E-3"/>
    <e v="#DIV/0!"/>
    <e v="#DIV/0!"/>
    <e v="#DIV/0!"/>
  </r>
  <r>
    <x v="116"/>
    <s v="Wetherby"/>
    <n v="12"/>
    <s v="Mr Scrumpy"/>
    <n v="1"/>
    <n v="1"/>
    <n v="4"/>
    <n v="6.5"/>
    <n v="2.12"/>
    <n v="7.04"/>
    <n v="15.384615384615385"/>
    <n v="14.204545454545455"/>
    <n v="71.382382803635593"/>
    <n v="0.21552398197376829"/>
    <n v="0.19899231290191674"/>
    <n v="1.161674262838611"/>
    <n v="1.1778752985290255"/>
    <e v="#DIV/0!"/>
    <e v="#DIV/0!"/>
  </r>
  <r>
    <x v="117"/>
    <s v="Newmarket"/>
    <n v="12"/>
    <s v="Colonel Frank"/>
    <n v="8"/>
    <n v="1"/>
    <n v="4"/>
    <n v="34"/>
    <n v="5.7"/>
    <n v="32"/>
    <n v="2.9411764705882355"/>
    <n v="3.125"/>
    <e v="#DIV/0!"/>
    <e v="#DIV/0!"/>
    <e v="#DIV/0!"/>
    <e v="#DIV/0!"/>
    <e v="#DIV/0!"/>
    <e v="#DIV/0!"/>
    <e v="#DIV/0!"/>
  </r>
  <r>
    <x v="117"/>
    <s v="Newmarket"/>
    <n v="2"/>
    <s v="Dance Diva"/>
    <n v="6"/>
    <n v="1"/>
    <n v="4"/>
    <n v="6.6"/>
    <n v="2.1"/>
    <n v="6.29"/>
    <n v="15.151515151515152"/>
    <n v="15.898251192368839"/>
    <e v="#DIV/0!"/>
    <e v="#DIV/0!"/>
    <e v="#DIV/0!"/>
    <e v="#DIV/0!"/>
    <e v="#DIV/0!"/>
    <e v="#DIV/0!"/>
    <e v="#DIV/0!"/>
  </r>
  <r>
    <x v="117"/>
    <s v="Newmarket"/>
    <n v="18"/>
    <s v="Material Girl"/>
    <n v="2"/>
    <n v="1"/>
    <n v="4"/>
    <n v="11.56"/>
    <n v="2.88"/>
    <n v="10.220000000000001"/>
    <n v="8.6505190311418687"/>
    <n v="9.7847358121330714"/>
    <e v="#DIV/0!"/>
    <e v="#DIV/0!"/>
    <e v="#DIV/0!"/>
    <e v="#DIV/0!"/>
    <e v="#DIV/0!"/>
    <e v="#DIV/0!"/>
    <e v="#DIV/0!"/>
  </r>
  <r>
    <x v="117"/>
    <s v="Newmarket"/>
    <n v="3"/>
    <s v="Presidential"/>
    <n v="7"/>
    <n v="1"/>
    <n v="4"/>
    <n v="7.8"/>
    <n v="2.0099999999999998"/>
    <n v="8.32"/>
    <n v="12.820512820512821"/>
    <n v="12.019230769230768"/>
    <e v="#DIV/0!"/>
    <e v="#DIV/0!"/>
    <e v="#DIV/0!"/>
    <e v="#DIV/0!"/>
    <e v="#DIV/0!"/>
    <e v="#DIV/0!"/>
    <e v="#DIV/0!"/>
  </r>
  <r>
    <x v="117"/>
    <s v="Newmarket"/>
    <n v="10"/>
    <s v="Swift Approval"/>
    <n v="3"/>
    <n v="1"/>
    <n v="4"/>
    <n v="16.39"/>
    <n v="3.75"/>
    <n v="15.91"/>
    <n v="6.1012812690665035"/>
    <n v="6.2853551225644244"/>
    <e v="#DIV/0!"/>
    <e v="#DIV/0!"/>
    <e v="#DIV/0!"/>
    <e v="#DIV/0!"/>
    <e v="#DIV/0!"/>
    <e v="#DIV/0!"/>
    <e v="#DIV/0!"/>
  </r>
  <r>
    <x v="117"/>
    <s v="Newmarket"/>
    <n v="15"/>
    <s v="Chosen World"/>
    <n v="11"/>
    <n v="1"/>
    <n v="4"/>
    <n v="23"/>
    <n v="4.8"/>
    <n v="22.01"/>
    <n v="4.3478260869565215"/>
    <n v="4.5433893684688771"/>
    <e v="#DIV/0!"/>
    <e v="#DIV/0!"/>
    <e v="#DIV/0!"/>
    <e v="#DIV/0!"/>
    <e v="#DIV/0!"/>
    <e v="#DIV/0!"/>
    <e v="#DIV/0!"/>
  </r>
  <r>
    <x v="117"/>
    <s v="Newmarket"/>
    <n v="13"/>
    <s v="Iconic Knight"/>
    <n v="13"/>
    <n v="1"/>
    <n v="4"/>
    <n v="10.51"/>
    <n v="2.98"/>
    <n v="10.49"/>
    <n v="9.5147478591817318"/>
    <n v="9.532888465204957"/>
    <e v="#DIV/0!"/>
    <e v="#DIV/0!"/>
    <e v="#DIV/0!"/>
    <e v="#DIV/0!"/>
    <e v="#DIV/0!"/>
    <e v="#DIV/0!"/>
    <e v="#DIV/0!"/>
  </r>
  <r>
    <x v="117"/>
    <s v="Newmarket"/>
    <n v="6"/>
    <s v="Stay Classy"/>
    <n v="9"/>
    <n v="1"/>
    <n v="4"/>
    <n v="24"/>
    <n v="5.4"/>
    <n v="26"/>
    <n v="4.166666666666667"/>
    <n v="3.8461538461538463"/>
    <e v="#DIV/0!"/>
    <e v="#DIV/0!"/>
    <e v="#DIV/0!"/>
    <e v="#DIV/0!"/>
    <e v="#DIV/0!"/>
    <e v="#DIV/0!"/>
    <e v="#DIV/0!"/>
  </r>
  <r>
    <x v="117"/>
    <s v="Newmarket"/>
    <n v="11"/>
    <s v="Howzer Black"/>
    <n v="5"/>
    <n v="1"/>
    <n v="4"/>
    <n v="11.27"/>
    <n v="3.03"/>
    <n v="11.8"/>
    <n v="8.8731144631765755"/>
    <n v="8.4745762711864394"/>
    <e v="#DIV/0!"/>
    <e v="#DIV/0!"/>
    <e v="#DIV/0!"/>
    <e v="#DIV/0!"/>
    <e v="#DIV/0!"/>
    <e v="#DIV/0!"/>
    <e v="#DIV/0!"/>
  </r>
  <r>
    <x v="117"/>
    <s v="Newmarket"/>
    <n v="5"/>
    <s v="Typhoon Ten"/>
    <n v="10"/>
    <n v="1"/>
    <n v="4"/>
    <n v="22"/>
    <n v="5.2"/>
    <n v="22.55"/>
    <n v="4.5454545454545459"/>
    <n v="4.434589800443459"/>
    <e v="#DIV/0!"/>
    <e v="#DIV/0!"/>
    <e v="#DIV/0!"/>
    <e v="#DIV/0!"/>
    <e v="#DIV/0!"/>
    <e v="#DIV/0!"/>
    <e v="#DIV/0!"/>
  </r>
  <r>
    <x v="117"/>
    <s v="Newmarket"/>
    <n v="9"/>
    <s v="King Of Tonga"/>
    <n v="1"/>
    <n v="1"/>
    <n v="4"/>
    <n v="9.26"/>
    <n v="2.52"/>
    <n v="8.3599999999999905"/>
    <n v="10.799136069114471"/>
    <n v="11.961722488038291"/>
    <e v="#DIV/0!"/>
    <e v="#DIV/0!"/>
    <e v="#DIV/0!"/>
    <e v="#DIV/0!"/>
    <e v="#DIV/0!"/>
    <e v="#DIV/0!"/>
    <e v="#DIV/0!"/>
  </r>
  <r>
    <x v="118"/>
    <s v="Chelmsford City"/>
    <n v="2"/>
    <s v="Veleta"/>
    <n v="1"/>
    <n v="1"/>
    <n v="3"/>
    <n v="5.3"/>
    <n v="1.93"/>
    <n v="4.71999999999999"/>
    <n v="18.867924528301888"/>
    <n v="21.186440677966146"/>
    <n v="94.259053652073263"/>
    <n v="0.20017095225618023"/>
    <n v="0.22476823028766046"/>
    <n v="0.84352039280754343"/>
    <n v="0.81941506033669276"/>
    <e v="#DIV/0!"/>
    <e v="#DIV/0!"/>
  </r>
  <r>
    <x v="118"/>
    <s v="Chelmsford City"/>
    <n v="8"/>
    <s v="Queens Road"/>
    <n v="2"/>
    <n v="1"/>
    <n v="3"/>
    <n v="17"/>
    <n v="4.8"/>
    <n v="16.46"/>
    <n v="5.882352941176471"/>
    <n v="6.0753341433778854"/>
    <n v="94.259053652073263"/>
    <n v="6.2406238056338541E-2"/>
    <n v="6.4453587299985127E-2"/>
    <n v="-6.2406238056338541E-2"/>
    <n v="-6.4453587299985127E-2"/>
    <e v="#DIV/0!"/>
    <e v="#DIV/0!"/>
  </r>
  <r>
    <x v="118"/>
    <s v="Chelmsford City"/>
    <n v="1"/>
    <s v="Crime Of Passion"/>
    <n v="4"/>
    <n v="1"/>
    <n v="3"/>
    <n v="10.42"/>
    <n v="3.45"/>
    <n v="11.9499999999999"/>
    <n v="9.5969289827255277"/>
    <n v="8.3682008368201544"/>
    <n v="94.259053652073263"/>
    <n v="0.1018143998999765"/>
    <n v="8.8778748699394491E-2"/>
    <n v="-0.1018143998999765"/>
    <n v="-8.8778748699394491E-2"/>
    <e v="#DIV/0!"/>
    <e v="#DIV/0!"/>
  </r>
  <r>
    <x v="118"/>
    <s v="Chelmsford City"/>
    <n v="4"/>
    <s v="Il Maestro"/>
    <n v="3"/>
    <n v="1"/>
    <n v="3"/>
    <n v="9.2200000000000006"/>
    <n v="2.72"/>
    <n v="8.66"/>
    <n v="10.845986984815617"/>
    <n v="11.547344110854503"/>
    <n v="94.259053652073263"/>
    <n v="0.11506573177415999"/>
    <n v="0.12250647193507565"/>
    <n v="-0.11506573177415999"/>
    <n v="-0.12250647193507565"/>
    <e v="#DIV/0!"/>
    <e v="#DIV/0!"/>
  </r>
  <r>
    <x v="118"/>
    <s v="Chelmsford City"/>
    <n v="6"/>
    <s v="Apache Bay"/>
    <n v="7"/>
    <n v="1"/>
    <n v="3"/>
    <n v="7.44"/>
    <n v="2.74"/>
    <n v="8.0299999999999905"/>
    <n v="13.440860215053762"/>
    <n v="12.453300124533015"/>
    <n v="94.259053652073263"/>
    <n v="0.14259489878464449"/>
    <n v="0.1321178140669684"/>
    <n v="-0.14259489878464449"/>
    <n v="-0.1321178140669684"/>
    <e v="#DIV/0!"/>
    <e v="#DIV/0!"/>
  </r>
  <r>
    <x v="118"/>
    <s v="Chelmsford City"/>
    <n v="9"/>
    <s v="Serious Jockin"/>
    <n v="4"/>
    <n v="1"/>
    <n v="3"/>
    <n v="6.4"/>
    <n v="2.2200000000000002"/>
    <n v="6.95"/>
    <n v="15.625"/>
    <n v="14.388489208633093"/>
    <n v="94.259053652073263"/>
    <n v="0.16576656983714924"/>
    <n v="0.15264835208025254"/>
    <n v="-0.16576656983714924"/>
    <n v="-0.15264835208025254"/>
    <e v="#DIV/0!"/>
    <e v="#DIV/0!"/>
  </r>
  <r>
    <x v="118"/>
    <s v="Chelmsford City"/>
    <n v="5"/>
    <s v="Falacho"/>
    <n v="8"/>
    <n v="1"/>
    <n v="3"/>
    <n v="5"/>
    <n v="1.9"/>
    <n v="4.82"/>
    <n v="20"/>
    <n v="20.746887966804977"/>
    <n v="94.259053652073263"/>
    <n v="0.21218120939155102"/>
    <n v="0.22010498899538486"/>
    <n v="-0.21218120939155102"/>
    <n v="-0.22010498899538486"/>
    <e v="#DIV/0!"/>
    <e v="#DIV/0!"/>
  </r>
  <r>
    <x v="119"/>
    <s v="Chelmsford City"/>
    <n v="3"/>
    <s v="Cruyff"/>
    <n v="4"/>
    <n v="1"/>
    <n v="3"/>
    <n v="24"/>
    <n v="2.2999999999999998"/>
    <n v="0"/>
    <n v="4.166666666666667"/>
    <e v="#DIV/0!"/>
    <n v="99.823145097661808"/>
    <n v="4.1740486763768216E-2"/>
    <e v="#DIV/0!"/>
    <n v="-4.1740486763768216E-2"/>
    <e v="#DIV/0!"/>
    <e v="#DIV/0!"/>
    <e v="#DIV/0!"/>
  </r>
  <r>
    <x v="119"/>
    <s v="Chelmsford City"/>
    <n v="10"/>
    <s v="Trouser The Cash"/>
    <n v="9"/>
    <n v="1"/>
    <n v="3"/>
    <n v="300.45"/>
    <n v="13.5"/>
    <n v="0"/>
    <n v="0.33283408221001831"/>
    <e v="#DIV/0!"/>
    <n v="99.823145097661808"/>
    <n v="3.3342375847243708E-3"/>
    <e v="#DIV/0!"/>
    <n v="-3.3342375847243708E-3"/>
    <e v="#DIV/0!"/>
    <e v="#DIV/0!"/>
    <e v="#DIV/0!"/>
  </r>
  <r>
    <x v="119"/>
    <s v="Chelmsford City"/>
    <n v="2"/>
    <s v="Battle Of Liege"/>
    <n v="1"/>
    <n v="1"/>
    <n v="3"/>
    <n v="8.68"/>
    <n v="1.43"/>
    <n v="0"/>
    <n v="11.520737327188941"/>
    <e v="#DIV/0!"/>
    <n v="99.823145097661808"/>
    <n v="0.11541148413945129"/>
    <e v="#DIV/0!"/>
    <n v="0.86863299422716622"/>
    <e v="#DIV/0!"/>
    <e v="#DIV/0!"/>
    <e v="#DIV/0!"/>
  </r>
  <r>
    <x v="119"/>
    <s v="Chelmsford City"/>
    <n v="4"/>
    <s v="Emirates Currency"/>
    <n v="2"/>
    <n v="1"/>
    <n v="3"/>
    <n v="11.44"/>
    <n v="1.52"/>
    <n v="0"/>
    <n v="8.7412587412587417"/>
    <e v="#DIV/0!"/>
    <n v="99.823145097661808"/>
    <n v="8.7567454749164095E-2"/>
    <e v="#DIV/0!"/>
    <n v="-8.7567454749164095E-2"/>
    <e v="#DIV/0!"/>
    <e v="#DIV/0!"/>
    <e v="#DIV/0!"/>
  </r>
  <r>
    <x v="119"/>
    <s v="Chelmsford City"/>
    <n v="1"/>
    <s v="Desert Peace"/>
    <n v="3"/>
    <n v="1"/>
    <n v="3"/>
    <n v="1.34"/>
    <n v="1.07"/>
    <n v="0"/>
    <n v="74.626865671641781"/>
    <e v="#DIV/0!"/>
    <n v="99.823145097661808"/>
    <n v="0.74759080770928132"/>
    <e v="#DIV/0!"/>
    <n v="-0.74759080770928132"/>
    <e v="#DIV/0!"/>
    <e v="#DIV/0!"/>
    <e v="#DIV/0!"/>
  </r>
  <r>
    <x v="119"/>
    <s v="Chelmsford City"/>
    <n v="5"/>
    <s v="Mayson Mount"/>
    <n v="5"/>
    <n v="1"/>
    <n v="3"/>
    <n v="230"/>
    <n v="16.079999999999998"/>
    <n v="0"/>
    <n v="0.43478260869565216"/>
    <e v="#DIV/0!"/>
    <n v="99.823145097661808"/>
    <n v="4.3555290536105963E-3"/>
    <e v="#DIV/0!"/>
    <n v="-4.3555290536105963E-3"/>
    <e v="#DIV/0!"/>
    <e v="#DIV/0!"/>
    <e v="#DIV/0!"/>
  </r>
  <r>
    <x v="120"/>
    <s v="Chelmsford City"/>
    <n v="4"/>
    <s v="Warranty"/>
    <n v="4"/>
    <n v="1"/>
    <n v="2"/>
    <n v="21"/>
    <n v="5.2"/>
    <n v="0"/>
    <n v="4.7619047619047619"/>
    <e v="#DIV/0!"/>
    <n v="100.42434921411086"/>
    <n v="4.7417830428276804E-2"/>
    <e v="#DIV/0!"/>
    <n v="-4.7417830428276804E-2"/>
    <e v="#DIV/0!"/>
    <e v="#DIV/0!"/>
    <e v="#DIV/0!"/>
  </r>
  <r>
    <x v="120"/>
    <s v="Chelmsford City"/>
    <n v="2"/>
    <s v="Persia"/>
    <n v="1"/>
    <n v="1"/>
    <n v="2"/>
    <n v="1.54"/>
    <n v="1.1299999999999999"/>
    <n v="0"/>
    <n v="64.935064935064929"/>
    <e v="#DIV/0!"/>
    <n v="100.42434921411086"/>
    <n v="0.64660677856741089"/>
    <e v="#DIV/0!"/>
    <n v="0.34218430721787385"/>
    <e v="#DIV/0!"/>
    <e v="#DIV/0!"/>
    <e v="#DIV/0!"/>
  </r>
  <r>
    <x v="120"/>
    <s v="Chelmsford City"/>
    <n v="1"/>
    <s v="Cormorant"/>
    <n v="2"/>
    <n v="1"/>
    <n v="2"/>
    <n v="4.0999999999999996"/>
    <n v="1.43"/>
    <n v="0"/>
    <n v="24.390243902439025"/>
    <e v="#DIV/0!"/>
    <n v="100.42434921411086"/>
    <n v="0.24287181438873487"/>
    <e v="#DIV/0!"/>
    <n v="-0.24287181438873487"/>
    <e v="#DIV/0!"/>
    <e v="#DIV/0!"/>
    <e v="#DIV/0!"/>
  </r>
  <r>
    <x v="120"/>
    <s v="Chelmsford City"/>
    <n v="3"/>
    <s v="Perfect Arch"/>
    <n v="3"/>
    <n v="1"/>
    <n v="2"/>
    <n v="15.78"/>
    <n v="4.3"/>
    <n v="0"/>
    <n v="6.3371356147021549"/>
    <e v="#DIV/0!"/>
    <n v="100.42434921411086"/>
    <n v="6.31035766155775E-2"/>
    <e v="#DIV/0!"/>
    <n v="-6.31035766155775E-2"/>
    <e v="#DIV/0!"/>
    <e v="#DIV/0!"/>
    <e v="#DIV/0!"/>
  </r>
  <r>
    <x v="121"/>
    <s v="Chelmsford City"/>
    <n v="4"/>
    <s v="Duke Of Yorkie"/>
    <n v="4"/>
    <n v="1"/>
    <n v="3"/>
    <n v="39.090000000000003"/>
    <n v="7.4"/>
    <n v="50"/>
    <n v="2.5581990278843691"/>
    <n v="2"/>
    <n v="14.563000948652675"/>
    <n v="0.1756642766765078"/>
    <n v="0.13733433150569382"/>
    <n v="-0.1756642766765078"/>
    <n v="-0.13733433150569382"/>
    <e v="#DIV/0!"/>
    <e v="#DIV/0!"/>
  </r>
  <r>
    <x v="121"/>
    <s v="Chelmsford City"/>
    <n v="7"/>
    <s v="Cash N Carrie"/>
    <n v="1"/>
    <n v="1"/>
    <n v="3"/>
    <n v="8.33"/>
    <n v="1.98"/>
    <n v="7.25"/>
    <n v="12.004801920768307"/>
    <n v="13.793103448275861"/>
    <n v="14.563000948652675"/>
    <n v="0.82433572332349225"/>
    <n v="0.94713332072892276"/>
    <n v="5.9215332349219745"/>
    <n v="5.8011915894646515"/>
    <e v="#DIV/0!"/>
    <e v="#DIV/0!"/>
  </r>
  <r>
    <x v="122"/>
    <s v="Chelmsford City"/>
    <n v="1"/>
    <s v="First In Line"/>
    <n v="1"/>
    <n v="1"/>
    <n v="3"/>
    <n v="3.02"/>
    <n v="1.56"/>
    <n v="3.3799999999999901"/>
    <n v="33.11258278145695"/>
    <n v="29.585798816568133"/>
    <e v="#DIV/0!"/>
    <e v="#DIV/0!"/>
    <e v="#DIV/0!"/>
    <e v="#DIV/0!"/>
    <e v="#DIV/0!"/>
    <e v="#DIV/0!"/>
    <e v="#DIV/0!"/>
  </r>
  <r>
    <x v="122"/>
    <s v="Chelmsford City"/>
    <n v="3"/>
    <s v="Ill Have Another"/>
    <n v="5"/>
    <n v="1"/>
    <n v="3"/>
    <n v="36.020000000000003"/>
    <n v="6.32"/>
    <n v="32.020000000000003"/>
    <n v="2.7762354247640197"/>
    <n v="3.1230480949406618"/>
    <e v="#DIV/0!"/>
    <e v="#DIV/0!"/>
    <e v="#DIV/0!"/>
    <e v="#DIV/0!"/>
    <e v="#DIV/0!"/>
    <e v="#DIV/0!"/>
    <e v="#DIV/0!"/>
  </r>
  <r>
    <x v="122"/>
    <s v="Chelmsford City"/>
    <n v="2"/>
    <s v="Western Australia"/>
    <n v="8"/>
    <n v="1"/>
    <n v="3"/>
    <n v="8.26"/>
    <n v="2.74"/>
    <n v="8.49"/>
    <n v="12.106537530266344"/>
    <n v="11.778563015312132"/>
    <e v="#DIV/0!"/>
    <e v="#DIV/0!"/>
    <e v="#DIV/0!"/>
    <e v="#DIV/0!"/>
    <e v="#DIV/0!"/>
    <e v="#DIV/0!"/>
    <e v="#DIV/0!"/>
  </r>
  <r>
    <x v="122"/>
    <s v="Chelmsford City"/>
    <n v="6"/>
    <s v="Emirates Empire"/>
    <n v="7"/>
    <n v="1"/>
    <n v="3"/>
    <n v="14"/>
    <n v="3.72"/>
    <n v="10.8699999999999"/>
    <n v="7.1428571428571432"/>
    <n v="9.1996320147194961"/>
    <e v="#DIV/0!"/>
    <e v="#DIV/0!"/>
    <e v="#DIV/0!"/>
    <e v="#DIV/0!"/>
    <e v="#DIV/0!"/>
    <e v="#DIV/0!"/>
    <e v="#DIV/0!"/>
  </r>
  <r>
    <x v="122"/>
    <s v="Chelmsford City"/>
    <n v="5"/>
    <s v="Just Hubert"/>
    <n v="6"/>
    <n v="1"/>
    <n v="3"/>
    <n v="16.72"/>
    <n v="3.5"/>
    <n v="13.63"/>
    <n v="5.9808612440191391"/>
    <n v="7.3367571533382243"/>
    <e v="#DIV/0!"/>
    <e v="#DIV/0!"/>
    <e v="#DIV/0!"/>
    <e v="#DIV/0!"/>
    <e v="#DIV/0!"/>
    <e v="#DIV/0!"/>
    <e v="#DIV/0!"/>
  </r>
  <r>
    <x v="122"/>
    <s v="Chelmsford City"/>
    <n v="8"/>
    <s v="Ballylemon"/>
    <n v="4"/>
    <n v="1"/>
    <n v="3"/>
    <n v="4.5"/>
    <n v="1.71"/>
    <n v="4.21999999999999"/>
    <n v="22.222222222222221"/>
    <n v="23.696682464455034"/>
    <e v="#DIV/0!"/>
    <e v="#DIV/0!"/>
    <e v="#DIV/0!"/>
    <e v="#DIV/0!"/>
    <e v="#DIV/0!"/>
    <e v="#DIV/0!"/>
    <e v="#DIV/0!"/>
  </r>
  <r>
    <x v="122"/>
    <s v="Chelmsford City"/>
    <n v="4"/>
    <s v="Rochester House"/>
    <n v="9"/>
    <n v="1"/>
    <n v="3"/>
    <n v="28.8"/>
    <n v="5.55"/>
    <n v="27.07"/>
    <n v="3.4722222222222223"/>
    <n v="3.6941263391207979"/>
    <e v="#DIV/0!"/>
    <e v="#DIV/0!"/>
    <e v="#DIV/0!"/>
    <e v="#DIV/0!"/>
    <e v="#DIV/0!"/>
    <e v="#DIV/0!"/>
    <e v="#DIV/0!"/>
  </r>
  <r>
    <x v="123"/>
    <s v="Chelmsford City"/>
    <n v="4"/>
    <s v="Case Key"/>
    <n v="8"/>
    <n v="1"/>
    <n v="3"/>
    <n v="15.26"/>
    <n v="4.0999999999999996"/>
    <n v="14.97"/>
    <n v="6.5530799475753607"/>
    <n v="6.6800267201068797"/>
    <n v="75.19829907870627"/>
    <n v="8.7143991657531797E-2"/>
    <n v="8.8832151816562135E-2"/>
    <n v="-8.7143991657531797E-2"/>
    <n v="-8.8832151816562135E-2"/>
    <e v="#DIV/0!"/>
    <e v="#DIV/0!"/>
  </r>
  <r>
    <x v="123"/>
    <s v="Chelmsford City"/>
    <n v="10"/>
    <s v="Born To Finish"/>
    <n v="1"/>
    <n v="1"/>
    <n v="3"/>
    <n v="6.85"/>
    <n v="2.4700000000000002"/>
    <n v="7.36"/>
    <n v="14.598540145985401"/>
    <n v="13.586956521739129"/>
    <n v="75.19829907870627"/>
    <n v="0.19413391426188836"/>
    <n v="0.18068170009428466"/>
    <n v="1.1129697304634059"/>
    <n v="1.1261529003476576"/>
    <e v="#DIV/0!"/>
    <e v="#DIV/0!"/>
  </r>
  <r>
    <x v="123"/>
    <s v="Chelmsford City"/>
    <n v="8"/>
    <s v="Regulator"/>
    <n v="5"/>
    <n v="1"/>
    <n v="3"/>
    <n v="27.97"/>
    <n v="7.8"/>
    <n v="30.5"/>
    <n v="3.5752592062924564"/>
    <n v="3.278688524590164"/>
    <n v="75.19829907870627"/>
    <n v="4.7544415898960864E-2"/>
    <n v="4.3600567629309354E-2"/>
    <n v="-4.7544415898960864E-2"/>
    <n v="-4.3600567629309354E-2"/>
    <e v="#DIV/0!"/>
    <e v="#DIV/0!"/>
  </r>
  <r>
    <x v="123"/>
    <s v="Chelmsford City"/>
    <n v="14"/>
    <s v="Kodiline"/>
    <n v="10"/>
    <n v="1"/>
    <n v="3"/>
    <n v="13.23"/>
    <n v="3.85"/>
    <n v="10.59"/>
    <n v="7.5585789871504154"/>
    <n v="9.4428706326723333"/>
    <n v="75.19829907870627"/>
    <n v="0.10051529196477213"/>
    <n v="0.12557292848856802"/>
    <n v="-0.10051529196477213"/>
    <n v="-0.12557292848856802"/>
    <e v="#DIV/0!"/>
    <e v="#DIV/0!"/>
  </r>
  <r>
    <x v="123"/>
    <s v="Chelmsford City"/>
    <n v="11"/>
    <s v="Hic Bibi"/>
    <n v="9"/>
    <n v="1"/>
    <n v="3"/>
    <n v="6.22"/>
    <n v="2.4300000000000002"/>
    <n v="7.41"/>
    <n v="16.077170418006432"/>
    <n v="13.495276653171389"/>
    <n v="75.19829907870627"/>
    <n v="0.21379699560995746"/>
    <n v="0.17946252532981583"/>
    <n v="-0.21379699560995746"/>
    <n v="-0.17946252532981583"/>
    <e v="#DIV/0!"/>
    <e v="#DIV/0!"/>
  </r>
  <r>
    <x v="123"/>
    <s v="Chelmsford City"/>
    <n v="12"/>
    <s v="Lalania"/>
    <n v="3"/>
    <n v="1"/>
    <n v="3"/>
    <n v="9.34"/>
    <n v="3.2"/>
    <n v="9.1899999999999906"/>
    <n v="10.706638115631693"/>
    <n v="10.881392818280752"/>
    <n v="75.19829907870627"/>
    <n v="0.14237872726915796"/>
    <n v="0.14470264555973195"/>
    <n v="-0.14237872726915796"/>
    <n v="-0.14470264555973195"/>
    <e v="#DIV/0!"/>
    <e v="#DIV/0!"/>
  </r>
  <r>
    <x v="123"/>
    <s v="Chelmsford City"/>
    <n v="13"/>
    <s v="Senorita Grande"/>
    <n v="6"/>
    <n v="1"/>
    <n v="3"/>
    <n v="6.2"/>
    <n v="2.2799999999999998"/>
    <n v="6.2"/>
    <n v="16.129032258064516"/>
    <n v="16.129032258064516"/>
    <n v="75.19829907870627"/>
    <n v="0.2144866633377315"/>
    <n v="0.2144866633377315"/>
    <n v="-0.2144866633377315"/>
    <n v="-0.2144866633377315"/>
    <e v="#DIV/0!"/>
    <e v="#DIV/0!"/>
  </r>
  <r>
    <x v="124"/>
    <s v="Chelmsford City"/>
    <n v="4"/>
    <s v="Jouvert"/>
    <n v="1"/>
    <n v="1"/>
    <n v="3"/>
    <n v="3.95"/>
    <n v="1.75"/>
    <n v="4.6399999999999899"/>
    <n v="25.316455696202532"/>
    <n v="21.551724137931082"/>
    <n v="66.035224007241681"/>
    <n v="0.38337805431577288"/>
    <n v="0.32636709365243671"/>
    <n v="1.1083459550268995"/>
    <n v="1.1642166964769689"/>
    <e v="#DIV/0!"/>
    <e v="#DIV/0!"/>
  </r>
  <r>
    <x v="124"/>
    <s v="Chelmsford City"/>
    <n v="12"/>
    <s v="Ramblow"/>
    <n v="9"/>
    <n v="1"/>
    <n v="3"/>
    <n v="192.32"/>
    <n v="26.99"/>
    <n v="0"/>
    <n v="0.51996672212978368"/>
    <e v="#DIV/0!"/>
    <n v="66.035224007241681"/>
    <n v="7.8740812944431311E-3"/>
    <e v="#DIV/0!"/>
    <n v="-7.8740812944431311E-3"/>
    <e v="#DIV/0!"/>
    <e v="#DIV/0!"/>
    <e v="#DIV/0!"/>
  </r>
  <r>
    <x v="124"/>
    <s v="Chelmsford City"/>
    <n v="5"/>
    <s v="Cashel"/>
    <n v="8"/>
    <n v="1"/>
    <n v="3"/>
    <n v="6.2"/>
    <n v="2.09"/>
    <n v="5.0999999999999899"/>
    <n v="16.129032258064516"/>
    <n v="19.607843137254942"/>
    <n v="66.035224007241681"/>
    <n v="0.2442489217011779"/>
    <n v="0.29693006167594238"/>
    <n v="-0.2442489217011779"/>
    <n v="-0.29693006167594238"/>
    <e v="#DIV/0!"/>
    <e v="#DIV/0!"/>
  </r>
  <r>
    <x v="124"/>
    <s v="Chelmsford City"/>
    <n v="1"/>
    <s v="Mochalov"/>
    <n v="3"/>
    <n v="1"/>
    <n v="3"/>
    <n v="11.5"/>
    <n v="3.4"/>
    <n v="12.0299999999999"/>
    <n v="8.695652173913043"/>
    <n v="8.3125519534497787"/>
    <n v="66.035224007241681"/>
    <n v="0.13168202735193937"/>
    <n v="0.12588057477533796"/>
    <n v="-0.13168202735193937"/>
    <n v="-0.12588057477533796"/>
    <e v="#DIV/0!"/>
    <e v="#DIV/0!"/>
  </r>
  <r>
    <x v="124"/>
    <s v="Chelmsford City"/>
    <n v="10"/>
    <s v="Havana Sunset"/>
    <n v="10"/>
    <n v="1"/>
    <n v="3"/>
    <n v="15.69"/>
    <n v="4.7"/>
    <n v="16.420000000000002"/>
    <n v="6.3734862970044617"/>
    <n v="6.0901339829476244"/>
    <n v="66.035224007241681"/>
    <n v="9.6516463642275521E-2"/>
    <n v="9.2225536817740733E-2"/>
    <n v="-9.6516463642275521E-2"/>
    <n v="-9.2225536817740733E-2"/>
    <e v="#DIV/0!"/>
    <e v="#DIV/0!"/>
  </r>
  <r>
    <x v="124"/>
    <s v="Chelmsford City"/>
    <n v="6"/>
    <s v="Air Hair Lair"/>
    <n v="6"/>
    <n v="1"/>
    <n v="3"/>
    <n v="18.48"/>
    <n v="5.93"/>
    <n v="17.64"/>
    <n v="5.4112554112554108"/>
    <n v="5.6689342403628116"/>
    <n v="66.035224007241681"/>
    <n v="8.1944984553425471E-2"/>
    <n v="8.5847126675017177E-2"/>
    <n v="-8.1944984553425471E-2"/>
    <n v="-8.5847126675017177E-2"/>
    <e v="#DIV/0!"/>
    <e v="#DIV/0!"/>
  </r>
  <r>
    <x v="124"/>
    <s v="Chelmsford City"/>
    <n v="8"/>
    <s v="Adashelby"/>
    <n v="11"/>
    <n v="1"/>
    <n v="3"/>
    <n v="27.86"/>
    <n v="10"/>
    <n v="29.8"/>
    <n v="3.5893754486719311"/>
    <n v="3.3557046979865772"/>
    <n v="66.035224007241681"/>
    <n v="5.4355467140965646E-2"/>
    <n v="5.0816889749909493E-2"/>
    <n v="-5.4355467140965646E-2"/>
    <n v="-5.0816889749909493E-2"/>
    <e v="#DIV/0!"/>
    <e v="#DIV/0!"/>
  </r>
  <r>
    <x v="125"/>
    <s v="Chelmsford City"/>
    <n v="3"/>
    <s v="Jupiter"/>
    <n v="6"/>
    <n v="1"/>
    <n v="2"/>
    <n v="5.7"/>
    <n v="2.68"/>
    <n v="5.82"/>
    <n v="17.543859649122805"/>
    <n v="17.182130584192439"/>
    <n v="57.607962213225363"/>
    <n v="0.30453879941434847"/>
    <n v="0.29825964891095985"/>
    <n v="-0.30453879941434847"/>
    <n v="-0.29825964891095985"/>
    <e v="#DIV/0!"/>
    <e v="#DIV/0!"/>
  </r>
  <r>
    <x v="125"/>
    <s v="Chelmsford City"/>
    <n v="4"/>
    <s v="Letmestopyouthere"/>
    <n v="2"/>
    <n v="1"/>
    <n v="2"/>
    <n v="4.8"/>
    <n v="2.4"/>
    <n v="4.29"/>
    <n v="20.833333333333336"/>
    <n v="23.310023310023311"/>
    <n v="57.607962213225363"/>
    <n v="0.36163982430453889"/>
    <n v="0.40463197124983369"/>
    <n v="-0.36163982430453889"/>
    <n v="-0.40463197124983369"/>
    <e v="#DIV/0!"/>
    <e v="#DIV/0!"/>
  </r>
  <r>
    <x v="125"/>
    <s v="Chelmsford City"/>
    <n v="2"/>
    <s v="Garth Rockett"/>
    <n v="1"/>
    <n v="1"/>
    <n v="2"/>
    <n v="5.2"/>
    <n v="2.5299999999999998"/>
    <n v="4.8499999999999899"/>
    <n v="19.23076923076923"/>
    <n v="20.618556701030972"/>
    <n v="57.607962213225363"/>
    <n v="0.33382137628111275"/>
    <n v="0.3579115786931526"/>
    <n v="1.37400878477306"/>
    <n v="1.3504003864092611"/>
    <e v="#DIV/0!"/>
    <e v="#DIV/0!"/>
  </r>
  <r>
    <x v="126"/>
    <s v="Plumpton"/>
    <n v="12"/>
    <s v="Uae Soldier"/>
    <n v="6"/>
    <n v="1"/>
    <n v="3"/>
    <n v="251.01"/>
    <n v="21.38"/>
    <n v="0"/>
    <n v="0.3983905023704235"/>
    <e v="#DIV/0!"/>
    <n v="45.456510670950465"/>
    <n v="8.7642121335331571E-3"/>
    <e v="#DIV/0!"/>
    <n v="-8.7642121335331571E-3"/>
    <e v="#DIV/0!"/>
    <e v="#DIV/0!"/>
    <e v="#DIV/0!"/>
  </r>
  <r>
    <x v="126"/>
    <s v="Plumpton"/>
    <n v="5"/>
    <s v="Fuseau"/>
    <n v="2"/>
    <n v="1"/>
    <n v="3"/>
    <n v="4.5"/>
    <n v="1.51"/>
    <n v="4.53"/>
    <n v="22.222222222222221"/>
    <n v="22.075055187637968"/>
    <n v="45.456510670950465"/>
    <n v="0.48886775280847949"/>
    <n v="0.48563021802166834"/>
    <n v="-0.48886775280847949"/>
    <n v="-0.48563021802166834"/>
    <e v="#DIV/0!"/>
    <e v="#DIV/0!"/>
  </r>
  <r>
    <x v="126"/>
    <s v="Plumpton"/>
    <n v="1"/>
    <s v="Calva Dauge"/>
    <n v="1"/>
    <n v="1"/>
    <n v="3"/>
    <n v="4.62"/>
    <n v="1.63"/>
    <n v="4.21"/>
    <n v="21.645021645021643"/>
    <n v="23.752969121140143"/>
    <n v="45.456510670950465"/>
    <n v="0.4761698890991683"/>
    <n v="0.5225427286551444"/>
    <n v="1.6892602985682095"/>
    <n v="1.6438149158033533"/>
    <e v="#DIV/0!"/>
    <e v="#DIV/0!"/>
  </r>
  <r>
    <x v="126"/>
    <s v="Plumpton"/>
    <n v="10"/>
    <s v="Thats A Shame"/>
    <n v="13"/>
    <n v="1"/>
    <n v="3"/>
    <n v="110"/>
    <n v="17"/>
    <n v="90.79"/>
    <n v="0.90909090909090906"/>
    <n v="1.1014428901861437"/>
    <n v="45.456510670950465"/>
    <n v="1.9999135342165068E-2"/>
    <n v="2.4230695975747962E-2"/>
    <n v="-1.9999135342165068E-2"/>
    <n v="-2.4230695975747962E-2"/>
    <e v="#DIV/0!"/>
    <e v="#DIV/0!"/>
  </r>
  <r>
    <x v="126"/>
    <s v="Plumpton"/>
    <n v="2"/>
    <s v="Dapa Lad"/>
    <n v="5"/>
    <n v="1"/>
    <n v="3"/>
    <n v="354.88"/>
    <n v="36"/>
    <n v="0"/>
    <n v="0.281785392245266"/>
    <e v="#DIV/0!"/>
    <n v="45.456510670950465"/>
    <n v="6.199010616653961E-3"/>
    <e v="#DIV/0!"/>
    <n v="-6.199010616653961E-3"/>
    <e v="#DIV/0!"/>
    <e v="#DIV/0!"/>
    <e v="#DIV/0!"/>
  </r>
  <r>
    <x v="127"/>
    <s v="Kempton"/>
    <n v="8"/>
    <s v="Kyllachys Tale"/>
    <n v="11"/>
    <n v="1"/>
    <n v="3"/>
    <n v="14.55"/>
    <n v="4"/>
    <n v="11.5299999999999"/>
    <n v="6.8728522336769755"/>
    <n v="8.6730268863834237"/>
    <n v="71.434932924789919"/>
    <n v="9.6211362596407002E-2"/>
    <n v="0.12141156338054936"/>
    <n v="-9.6211362596407002E-2"/>
    <n v="-0.12141156338054936"/>
    <e v="#DIV/0!"/>
    <e v="#DIV/0!"/>
  </r>
  <r>
    <x v="127"/>
    <s v="Kempton"/>
    <n v="5"/>
    <s v="Orange Suit"/>
    <n v="2"/>
    <n v="1"/>
    <n v="3"/>
    <n v="5.6"/>
    <n v="2.36"/>
    <n v="5.96999999999999"/>
    <n v="17.857142857142858"/>
    <n v="16.750418760469039"/>
    <n v="71.434932924789919"/>
    <n v="0.24997773674602178"/>
    <n v="0.23448497919224859"/>
    <n v="-0.24997773674602178"/>
    <n v="-0.23448497919224859"/>
    <e v="#DIV/0!"/>
    <e v="#DIV/0!"/>
  </r>
  <r>
    <x v="127"/>
    <s v="Kempton"/>
    <n v="12"/>
    <s v="Ghazan"/>
    <n v="5"/>
    <n v="1"/>
    <n v="3"/>
    <n v="12"/>
    <n v="3.45"/>
    <n v="9.9299999999999908"/>
    <n v="8.3333333333333339"/>
    <n v="10.070493454179264"/>
    <n v="71.434932924789919"/>
    <n v="0.1166562771481435"/>
    <n v="0.14097435304911612"/>
    <n v="-0.1166562771481435"/>
    <n v="-0.14097435304911612"/>
    <e v="#DIV/0!"/>
    <e v="#DIV/0!"/>
  </r>
  <r>
    <x v="127"/>
    <s v="Kempton"/>
    <n v="9"/>
    <s v="Hackle Setter"/>
    <n v="4"/>
    <n v="1"/>
    <n v="3"/>
    <n v="6.2"/>
    <n v="2.38"/>
    <n v="6.2"/>
    <n v="16.129032258064516"/>
    <n v="16.129032258064516"/>
    <n v="71.434932924789919"/>
    <n v="0.22578634286737451"/>
    <n v="0.22578634286737451"/>
    <n v="-0.22578634286737451"/>
    <n v="-0.22578634286737451"/>
    <e v="#DIV/0!"/>
    <e v="#DIV/0!"/>
  </r>
  <r>
    <x v="127"/>
    <s v="Kempton"/>
    <n v="4"/>
    <s v="Pempie"/>
    <n v="10"/>
    <n v="1"/>
    <n v="3"/>
    <n v="14"/>
    <n v="4.5199999999999996"/>
    <n v="10.46"/>
    <n v="7.1428571428571432"/>
    <n v="9.5602294455066907"/>
    <n v="71.434932924789919"/>
    <n v="9.9991094698408708E-2"/>
    <n v="0.1338312930953845"/>
    <n v="-9.9991094698408708E-2"/>
    <n v="-0.1338312930953845"/>
    <e v="#DIV/0!"/>
    <e v="#DIV/0!"/>
  </r>
  <r>
    <x v="127"/>
    <s v="Kempton"/>
    <n v="11"/>
    <s v="Run After Genesis"/>
    <n v="3"/>
    <n v="1"/>
    <n v="3"/>
    <n v="13.5"/>
    <n v="4.41"/>
    <n v="11.38"/>
    <n v="7.4074074074074074"/>
    <n v="8.7873462214411244"/>
    <n v="71.434932924789919"/>
    <n v="0.10369446857612755"/>
    <n v="0.12301189154461528"/>
    <n v="-0.10369446857612755"/>
    <n v="-0.12301189154461528"/>
    <e v="#DIV/0!"/>
    <e v="#DIV/0!"/>
  </r>
  <r>
    <x v="127"/>
    <s v="Kempton"/>
    <n v="7"/>
    <s v="Dormio"/>
    <n v="9"/>
    <n v="1"/>
    <n v="3"/>
    <n v="13"/>
    <n v="4.9800000000000004"/>
    <n v="12.44"/>
    <n v="7.6923076923076925"/>
    <n v="8.0385852090032159"/>
    <n v="71.434932924789919"/>
    <n v="0.10768271736751707"/>
    <n v="0.11253017088245354"/>
    <n v="-0.10768271736751707"/>
    <n v="-0.11253017088245354"/>
    <e v="#DIV/0!"/>
    <e v="#DIV/0!"/>
  </r>
  <r>
    <x v="128"/>
    <s v="Plumpton"/>
    <n v="2"/>
    <s v="At First Glance"/>
    <n v="3"/>
    <n v="1"/>
    <n v="3"/>
    <n v="60"/>
    <n v="13.31"/>
    <n v="55.31"/>
    <n v="1.6666666666666667"/>
    <n v="1.8079913216416561"/>
    <n v="61.696267578445728"/>
    <n v="2.7014059878865918E-2"/>
    <n v="2.9304711493978574E-2"/>
    <n v="-2.7014059878865918E-2"/>
    <n v="-2.9304711493978574E-2"/>
    <e v="#DIV/0!"/>
    <e v="#DIV/0!"/>
  </r>
  <r>
    <x v="128"/>
    <s v="Plumpton"/>
    <n v="11"/>
    <s v="Penny Mallow"/>
    <n v="1"/>
    <n v="1"/>
    <n v="3"/>
    <n v="5.38"/>
    <n v="2.04"/>
    <n v="4.54"/>
    <n v="18.587360594795541"/>
    <n v="22.026431718061673"/>
    <n v="61.696267578445728"/>
    <n v="0.3012720432587277"/>
    <n v="0.35701400720968168"/>
    <n v="1.2931801184837628"/>
    <n v="1.2385529938118276"/>
    <e v="#DIV/0!"/>
    <e v="#DIV/0!"/>
  </r>
  <r>
    <x v="128"/>
    <s v="Plumpton"/>
    <n v="10"/>
    <s v="Outonpatrol"/>
    <n v="2"/>
    <n v="1"/>
    <n v="3"/>
    <n v="22.24"/>
    <n v="5.6"/>
    <n v="23.76"/>
    <n v="4.4964028776978422"/>
    <n v="4.2087542087542085"/>
    <n v="61.696267578445728"/>
    <n v="7.2879657946580717E-2"/>
    <n v="6.8217322926429069E-2"/>
    <n v="-7.2879657946580717E-2"/>
    <n v="-6.8217322926429069E-2"/>
    <e v="#DIV/0!"/>
    <e v="#DIV/0!"/>
  </r>
  <r>
    <x v="128"/>
    <s v="Plumpton"/>
    <n v="9"/>
    <s v="Mrs Jack"/>
    <s v="pu"/>
    <n v="1"/>
    <n v="3"/>
    <n v="1000"/>
    <n v="220"/>
    <n v="0"/>
    <n v="0.1"/>
    <e v="#DIV/0!"/>
    <n v="61.696267578445728"/>
    <n v="1.6208435927319549E-3"/>
    <e v="#DIV/0!"/>
    <n v="-1.6208435927319549E-3"/>
    <e v="#DIV/0!"/>
    <e v="#DIV/0!"/>
    <e v="#DIV/0!"/>
  </r>
  <r>
    <x v="128"/>
    <s v="Plumpton"/>
    <n v="12"/>
    <s v="Seeubackincoppers"/>
    <n v="10"/>
    <n v="1"/>
    <n v="3"/>
    <n v="18.34"/>
    <n v="4.7"/>
    <n v="22.579999999999899"/>
    <n v="5.4525627044711014"/>
    <n v="4.4286979627989567"/>
    <n v="61.696267578445728"/>
    <n v="8.8377513235112046E-2"/>
    <n v="7.178226717147751E-2"/>
    <n v="-8.8377513235112046E-2"/>
    <n v="-7.178226717147751E-2"/>
    <e v="#DIV/0!"/>
    <e v="#DIV/0!"/>
  </r>
  <r>
    <x v="128"/>
    <s v="Plumpton"/>
    <n v="1"/>
    <s v="Get The Appeal"/>
    <n v="7"/>
    <n v="1"/>
    <n v="3"/>
    <n v="3.52"/>
    <n v="1.61"/>
    <n v="3.29"/>
    <n v="28.40909090909091"/>
    <n v="30.3951367781155"/>
    <n v="61.696267578445728"/>
    <n v="0.46046692975339631"/>
    <n v="0.49265762697019905"/>
    <n v="-0.46046692975339631"/>
    <n v="-0.49265762697019905"/>
    <e v="#DIV/0!"/>
    <e v="#DIV/0!"/>
  </r>
  <r>
    <x v="128"/>
    <s v="Plumpton"/>
    <n v="6"/>
    <s v="Early Days"/>
    <n v="5"/>
    <n v="1"/>
    <n v="3"/>
    <n v="33.51"/>
    <n v="9.4"/>
    <n v="39.81"/>
    <n v="2.9841838257236648"/>
    <n v="2.5119316754584275"/>
    <n v="61.696267578445728"/>
    <n v="4.8368952334585345E-2"/>
    <n v="4.0714483615472363E-2"/>
    <n v="-4.8368952334585345E-2"/>
    <n v="-4.0714483615472363E-2"/>
    <e v="#DIV/0!"/>
    <e v="#DIV/0!"/>
  </r>
  <r>
    <x v="129"/>
    <s v="Hereford"/>
    <n v="8"/>
    <s v="Layerthorpe"/>
    <n v="1"/>
    <n v="1"/>
    <n v="3"/>
    <n v="4.8"/>
    <n v="1.99"/>
    <n v="0"/>
    <n v="20.833333333333336"/>
    <e v="#DIV/0!"/>
    <n v="20.833333333333336"/>
    <n v="1"/>
    <e v="#DIV/0!"/>
    <n v="3.7239999999999998"/>
    <e v="#DIV/0!"/>
    <e v="#DIV/0!"/>
    <e v="#DIV/0!"/>
  </r>
  <r>
    <x v="130"/>
    <s v="Kempton"/>
    <n v="10"/>
    <s v="Cuttin Edge"/>
    <n v="8"/>
    <n v="1"/>
    <n v="3"/>
    <n v="12.5"/>
    <n v="3.9"/>
    <n v="12.83"/>
    <n v="8"/>
    <n v="7.7942322681215899"/>
    <n v="57.563453781493507"/>
    <n v="0.13897706747005473"/>
    <n v="0.1354024429755015"/>
    <n v="-0.13897706747005473"/>
    <n v="-0.1354024429755015"/>
    <e v="#DIV/0!"/>
    <e v="#DIV/0!"/>
  </r>
  <r>
    <x v="130"/>
    <s v="Kempton"/>
    <n v="5"/>
    <s v="Mr Mac"/>
    <n v="7"/>
    <n v="1"/>
    <n v="3"/>
    <n v="51.17"/>
    <n v="10.5"/>
    <n v="49.8599999999999"/>
    <n v="1.9542700801250732"/>
    <n v="2.0056157240272805"/>
    <n v="57.563453781493507"/>
    <n v="3.3949840597531443E-2"/>
    <n v="3.4841823974642749E-2"/>
    <n v="-3.3949840597531443E-2"/>
    <n v="-3.4841823974642749E-2"/>
    <e v="#DIV/0!"/>
    <e v="#DIV/0!"/>
  </r>
  <r>
    <x v="130"/>
    <s v="Kempton"/>
    <n v="1"/>
    <s v="Delicate Kiss"/>
    <n v="1"/>
    <n v="1"/>
    <n v="3"/>
    <n v="8.52"/>
    <n v="2.96"/>
    <n v="8.24"/>
    <n v="11.737089201877934"/>
    <n v="12.135922330097086"/>
    <n v="57.563453781493507"/>
    <n v="0.20389827973893004"/>
    <n v="0.21082686206015583"/>
    <n v="1.5026487623640188"/>
    <n v="1.4958587516892177"/>
    <e v="#DIV/0!"/>
    <e v="#DIV/0!"/>
  </r>
  <r>
    <x v="130"/>
    <s v="Kempton"/>
    <n v="6"/>
    <s v="Gregorian Girl"/>
    <n v="6"/>
    <n v="1"/>
    <n v="3"/>
    <n v="9.34"/>
    <n v="3.05"/>
    <n v="9.4700000000000006"/>
    <n v="10.706638115631693"/>
    <n v="10.559662090813093"/>
    <n v="57.563453781493507"/>
    <n v="0.18599714597170067"/>
    <n v="0.1834438588569888"/>
    <n v="-0.18599714597170067"/>
    <n v="-0.1834438588569888"/>
    <e v="#DIV/0!"/>
    <e v="#DIV/0!"/>
  </r>
  <r>
    <x v="130"/>
    <s v="Kempton"/>
    <n v="8"/>
    <s v="Winter Gleam"/>
    <n v="10"/>
    <n v="1"/>
    <n v="3"/>
    <n v="46"/>
    <n v="11.5"/>
    <n v="39.840000000000003"/>
    <n v="2.1739130434782608"/>
    <n v="2.51004016064257"/>
    <n v="57.563453781493507"/>
    <n v="3.7765507464688784E-2"/>
    <n v="4.360475259477118E-2"/>
    <n v="-3.7765507464688784E-2"/>
    <n v="-4.360475259477118E-2"/>
    <e v="#DIV/0!"/>
    <e v="#DIV/0!"/>
  </r>
  <r>
    <x v="130"/>
    <s v="Kempton"/>
    <n v="4"/>
    <s v="Quarry Beach"/>
    <n v="3"/>
    <n v="1"/>
    <n v="3"/>
    <n v="8.8000000000000007"/>
    <n v="2.86"/>
    <n v="8.57"/>
    <n v="11.363636363636363"/>
    <n v="11.668611435239207"/>
    <n v="57.563453781493507"/>
    <n v="0.19741060720178227"/>
    <n v="0.20270867483963642"/>
    <n v="-0.19741060720178227"/>
    <n v="-0.20270867483963642"/>
    <e v="#DIV/0!"/>
    <e v="#DIV/0!"/>
  </r>
  <r>
    <x v="130"/>
    <s v="Kempton"/>
    <n v="3"/>
    <s v="Perfecimperfection"/>
    <n v="5"/>
    <n v="1"/>
    <n v="3"/>
    <n v="8.6"/>
    <n v="2.85"/>
    <n v="8.7799999999999905"/>
    <n v="11.627906976744187"/>
    <n v="11.389521640091129"/>
    <n v="57.563453781493507"/>
    <n v="0.20200155155531213"/>
    <n v="0.19786028967832414"/>
    <n v="-0.20200155155531213"/>
    <n v="-0.19786028967832414"/>
    <e v="#DIV/0!"/>
    <e v="#DIV/0!"/>
  </r>
  <r>
    <x v="131"/>
    <s v="Plumpton"/>
    <n v="8"/>
    <s v="Tommy The Rascal"/>
    <n v="2"/>
    <n v="1"/>
    <n v="3"/>
    <n v="50"/>
    <n v="11.5"/>
    <n v="56.799999999999898"/>
    <n v="2"/>
    <n v="1.7605633802816933"/>
    <n v="19.601939545170985"/>
    <n v="0.1020307197352166"/>
    <n v="8.9815774414803512E-2"/>
    <n v="-0.1020307197352166"/>
    <n v="-8.9815774414803512E-2"/>
    <e v="#DIV/0!"/>
    <e v="#DIV/0!"/>
  </r>
  <r>
    <x v="131"/>
    <s v="Plumpton"/>
    <n v="1"/>
    <s v="Mab Dab"/>
    <s v="pu"/>
    <n v="1"/>
    <n v="3"/>
    <n v="8.8000000000000007"/>
    <n v="2.56"/>
    <n v="8.1099999999999905"/>
    <n v="11.363636363636363"/>
    <n v="12.330456226880409"/>
    <n v="19.601939545170985"/>
    <n v="0.57971999849554889"/>
    <n v="0.62904266174609569"/>
    <n v="-0.57971999849554889"/>
    <n v="-0.62904266174609569"/>
    <e v="#DIV/0!"/>
    <e v="#DIV/0!"/>
  </r>
  <r>
    <x v="131"/>
    <s v="Plumpton"/>
    <n v="6"/>
    <s v="Highway Star"/>
    <s v="pu"/>
    <n v="1"/>
    <n v="3"/>
    <n v="16.03"/>
    <n v="3.9"/>
    <n v="19.39"/>
    <n v="6.2383031815346222"/>
    <n v="5.1572975760701389"/>
    <n v="19.601939545170985"/>
    <n v="0.31824928176923456"/>
    <n v="0.26310139178756214"/>
    <n v="-0.31824928176923456"/>
    <n v="-0.26310139178756214"/>
    <e v="#DIV/0!"/>
    <e v="#DIV/0!"/>
  </r>
  <r>
    <x v="132"/>
    <s v="Hereford"/>
    <n v="8"/>
    <s v="Perfect Predator"/>
    <n v="2"/>
    <n v="1"/>
    <n v="3"/>
    <n v="5.28"/>
    <n v="1.52"/>
    <n v="4.41"/>
    <n v="18.939393939393938"/>
    <n v="22.675736961451246"/>
    <n v="95.184817580988238"/>
    <n v="0.19897494601257504"/>
    <n v="0.23822850679056604"/>
    <n v="-0.19897494601257504"/>
    <n v="-0.23822850679056604"/>
    <e v="#DIV/0!"/>
    <e v="#DIV/0!"/>
  </r>
  <r>
    <x v="132"/>
    <s v="Hereford"/>
    <n v="16"/>
    <s v="Plansina"/>
    <n v="14"/>
    <n v="1"/>
    <n v="3"/>
    <n v="507.96"/>
    <n v="45.09"/>
    <n v="0"/>
    <n v="0.19686589495235846"/>
    <e v="#DIV/0!"/>
    <n v="95.184817580988238"/>
    <n v="2.0682489072887558E-3"/>
    <e v="#DIV/0!"/>
    <n v="-2.0682489072887558E-3"/>
    <e v="#DIV/0!"/>
    <e v="#DIV/0!"/>
    <e v="#DIV/0!"/>
  </r>
  <r>
    <x v="132"/>
    <s v="Hereford"/>
    <n v="13"/>
    <s v="Winds Of Fire"/>
    <n v="3"/>
    <n v="1"/>
    <n v="3"/>
    <n v="34.020000000000003"/>
    <n v="5.07"/>
    <n v="28.219999999999899"/>
    <n v="2.939447383891828"/>
    <n v="3.5435861091424647"/>
    <n v="95.184817580988238"/>
    <n v="3.088147310248078E-2"/>
    <n v="3.722848033119773E-2"/>
    <n v="-3.088147310248078E-2"/>
    <n v="-3.722848033119773E-2"/>
    <e v="#DIV/0!"/>
    <e v="#DIV/0!"/>
  </r>
  <r>
    <x v="132"/>
    <s v="Hereford"/>
    <n v="9"/>
    <s v="Ring The Moon"/>
    <n v="12"/>
    <n v="1"/>
    <n v="3"/>
    <n v="88.91"/>
    <n v="9.6"/>
    <n v="44.5"/>
    <n v="1.1247328759419639"/>
    <n v="2.2471910112359552"/>
    <n v="95.184817580988238"/>
    <n v="1.1816305420609565E-2"/>
    <n v="2.3608712695424638E-2"/>
    <n v="-1.1816305420609565E-2"/>
    <n v="-2.3608712695424638E-2"/>
    <e v="#DIV/0!"/>
    <e v="#DIV/0!"/>
  </r>
  <r>
    <x v="132"/>
    <s v="Hereford"/>
    <n v="1"/>
    <s v="Onthefrontfoot"/>
    <n v="4"/>
    <n v="1"/>
    <n v="3"/>
    <n v="4.5"/>
    <n v="1.48"/>
    <n v="6.48"/>
    <n v="22.222222222222221"/>
    <n v="15.432098765432098"/>
    <n v="95.184817580988238"/>
    <n v="0.23346393665475473"/>
    <n v="0.16212773378802411"/>
    <n v="-0.23346393665475473"/>
    <n v="-0.16212773378802411"/>
    <e v="#DIV/0!"/>
    <e v="#DIV/0!"/>
  </r>
  <r>
    <x v="132"/>
    <s v="Hereford"/>
    <n v="7"/>
    <s v="Olly The Brave"/>
    <n v="1"/>
    <n v="1"/>
    <n v="3"/>
    <n v="2.06"/>
    <n v="1.1499999999999999"/>
    <n v="2.04"/>
    <n v="48.543689320388346"/>
    <n v="49.019607843137251"/>
    <n v="95.184817580988238"/>
    <n v="0.50999403638174567"/>
    <n v="0.51499397791490009"/>
    <n v="0.52978180499335736"/>
    <n v="0.5248818622908662"/>
    <e v="#DIV/0!"/>
    <e v="#DIV/0!"/>
  </r>
  <r>
    <x v="132"/>
    <s v="Hereford"/>
    <n v="3"/>
    <s v="Bells Of Barnack"/>
    <s v="pu"/>
    <n v="1"/>
    <n v="3"/>
    <n v="1000"/>
    <n v="86.45"/>
    <n v="0"/>
    <n v="0.1"/>
    <e v="#DIV/0!"/>
    <n v="95.184817580988238"/>
    <n v="1.0505877149463963E-3"/>
    <e v="#DIV/0!"/>
    <n v="-1.0505877149463963E-3"/>
    <e v="#DIV/0!"/>
    <e v="#DIV/0!"/>
    <e v="#DIV/0!"/>
  </r>
  <r>
    <x v="132"/>
    <s v="Hereford"/>
    <n v="10"/>
    <s v="Skylanna Breeze"/>
    <n v="7"/>
    <n v="1"/>
    <n v="3"/>
    <n v="286.33999999999997"/>
    <n v="24.56"/>
    <n v="0"/>
    <n v="0.34923517496682271"/>
    <e v="#DIV/0!"/>
    <n v="95.184817580988238"/>
    <n v="3.6690218444729917E-3"/>
    <e v="#DIV/0!"/>
    <n v="-3.6690218444729917E-3"/>
    <e v="#DIV/0!"/>
    <e v="#DIV/0!"/>
    <e v="#DIV/0!"/>
  </r>
  <r>
    <x v="132"/>
    <s v="Hereford"/>
    <n v="14"/>
    <s v="Carolines Quest"/>
    <n v="8"/>
    <n v="1"/>
    <n v="3"/>
    <n v="130"/>
    <n v="17.5"/>
    <n v="140"/>
    <n v="0.76923076923076927"/>
    <n v="0.7142857142857143"/>
    <n v="95.184817580988238"/>
    <n v="8.0814439611261255E-3"/>
    <n v="7.5041979639028306E-3"/>
    <n v="-8.0814439611261255E-3"/>
    <n v="-7.5041979639028306E-3"/>
    <e v="#DIV/0!"/>
    <e v="#DIV/0!"/>
  </r>
  <r>
    <x v="133"/>
    <s v="Kempton"/>
    <n v="8"/>
    <s v="Perfect Winter"/>
    <n v="2"/>
    <n v="1"/>
    <n v="3"/>
    <n v="4.63"/>
    <n v="1.49"/>
    <n v="4.21"/>
    <n v="21.598272138228943"/>
    <n v="23.752969121140143"/>
    <n v="88.286849998085643"/>
    <n v="0.24463747589473706"/>
    <n v="0.26904311482010274"/>
    <n v="-0.24463747589473706"/>
    <n v="-0.26904311482010274"/>
    <e v="#DIV/0!"/>
    <e v="#DIV/0!"/>
  </r>
  <r>
    <x v="133"/>
    <s v="Kempton"/>
    <n v="3"/>
    <s v="Anything For You"/>
    <n v="8"/>
    <n v="1"/>
    <n v="3"/>
    <n v="62.95"/>
    <n v="5.9"/>
    <n v="60.7"/>
    <n v="1.5885623510722795"/>
    <n v="1.6474464579901154"/>
    <n v="88.286849998085643"/>
    <n v="1.7993193223075972E-2"/>
    <n v="1.8660156728049958E-2"/>
    <n v="-1.7993193223075972E-2"/>
    <n v="-1.8660156728049958E-2"/>
    <e v="#DIV/0!"/>
    <e v="#DIV/0!"/>
  </r>
  <r>
    <x v="133"/>
    <s v="Kempton"/>
    <n v="6"/>
    <s v="Mahuika"/>
    <n v="6"/>
    <n v="1"/>
    <n v="3"/>
    <n v="167.7"/>
    <n v="16.420000000000002"/>
    <n v="108.33"/>
    <n v="0.59630292188431733"/>
    <n v="0.9231053263177329"/>
    <n v="88.286849998085643"/>
    <n v="6.7541533297115841E-3"/>
    <n v="1.0455751069811064E-2"/>
    <n v="-6.7541533297115841E-3"/>
    <n v="-1.0455751069811064E-2"/>
    <e v="#DIV/0!"/>
    <e v="#DIV/0!"/>
  </r>
  <r>
    <x v="133"/>
    <s v="Kempton"/>
    <n v="4"/>
    <s v="Delcia"/>
    <n v="7"/>
    <n v="1"/>
    <n v="3"/>
    <n v="110"/>
    <n v="9.43"/>
    <n v="69.62"/>
    <n v="0.90909090909090906"/>
    <n v="1.4363688595231254"/>
    <n v="88.286849998085643"/>
    <n v="1.0297013758114841E-2"/>
    <n v="1.6269340899061079E-2"/>
    <n v="-1.0297013758114841E-2"/>
    <n v="-1.6269340899061079E-2"/>
    <e v="#DIV/0!"/>
    <e v="#DIV/0!"/>
  </r>
  <r>
    <x v="133"/>
    <s v="Kempton"/>
    <n v="2"/>
    <s v="Al Daiha"/>
    <n v="3"/>
    <n v="1"/>
    <n v="3"/>
    <n v="19.55"/>
    <n v="2.4"/>
    <n v="14.1"/>
    <n v="5.1150895140664963"/>
    <n v="7.0921985815602842"/>
    <n v="88.286849998085643"/>
    <n v="5.7937161810364839E-2"/>
    <n v="8.0331313006569691E-2"/>
    <n v="-5.7937161810364839E-2"/>
    <n v="-8.0331313006569691E-2"/>
    <e v="#DIV/0!"/>
    <e v="#DIV/0!"/>
  </r>
  <r>
    <x v="133"/>
    <s v="Kempton"/>
    <n v="1"/>
    <s v="Ardiente"/>
    <n v="1"/>
    <n v="1"/>
    <n v="3"/>
    <n v="1.71"/>
    <n v="1.1100000000000001"/>
    <n v="1.8"/>
    <n v="58.479532163742689"/>
    <n v="55.555555555555557"/>
    <n v="88.286849998085643"/>
    <n v="0.66238100198399563"/>
    <n v="0.62926195188479583"/>
    <n v="0.46088470118046415"/>
    <n v="0.49334137027767994"/>
    <e v="#DIV/0!"/>
    <e v="#DIV/0!"/>
  </r>
  <r>
    <x v="134"/>
    <s v="Plumpton"/>
    <n v="2"/>
    <s v="Dan Mcgrue"/>
    <n v="1"/>
    <n v="1"/>
    <n v="3"/>
    <n v="10"/>
    <n v="2.62"/>
    <n v="8.8399999999999892"/>
    <n v="10"/>
    <n v="11.312217194570149"/>
    <n v="29.625"/>
    <n v="0.33755274261603374"/>
    <n v="0.38184699390954091"/>
    <n v="2.9772151898734176"/>
    <n v="2.9338068236057806"/>
    <e v="#DIV/0!"/>
    <e v="#DIV/0!"/>
  </r>
  <r>
    <x v="134"/>
    <s v="Plumpton"/>
    <n v="9"/>
    <s v="Sizing At Midnight"/>
    <n v="9"/>
    <n v="1"/>
    <n v="3"/>
    <n v="25"/>
    <n v="6.2"/>
    <n v="22.17"/>
    <n v="4"/>
    <n v="4.5105999097880014"/>
    <n v="29.625"/>
    <n v="0.13502109704641349"/>
    <n v="0.15225653703925743"/>
    <n v="-0.13502109704641349"/>
    <n v="-0.15225653703925743"/>
    <e v="#DIV/0!"/>
    <e v="#DIV/0!"/>
  </r>
  <r>
    <x v="134"/>
    <s v="Plumpton"/>
    <n v="5"/>
    <s v="Mr Pumblechook"/>
    <n v="4"/>
    <n v="1"/>
    <n v="3"/>
    <n v="6.4"/>
    <n v="2.14"/>
    <n v="7.46"/>
    <n v="15.625"/>
    <n v="13.404825737265416"/>
    <n v="29.625"/>
    <n v="0.52742616033755274"/>
    <n v="0.45248356919039379"/>
    <n v="-0.52742616033755274"/>
    <n v="-0.45248356919039379"/>
    <e v="#DIV/0!"/>
    <e v="#DIV/0!"/>
  </r>
  <r>
    <x v="135"/>
    <s v="Hereford"/>
    <n v="11"/>
    <s v="Bolving"/>
    <n v="3"/>
    <n v="1"/>
    <n v="3"/>
    <n v="8.8000000000000007"/>
    <n v="2.7"/>
    <n v="7.11"/>
    <n v="11.363636363636363"/>
    <n v="14.064697609001406"/>
    <n v="29.339551903062294"/>
    <n v="0.38731458480285419"/>
    <n v="0.47937670130311072"/>
    <n v="-0.38731458480285419"/>
    <n v="-0.47937670130311072"/>
    <e v="#DIV/0!"/>
    <e v="#DIV/0!"/>
  </r>
  <r>
    <x v="135"/>
    <s v="Hereford"/>
    <n v="12"/>
    <s v="Summons To Court"/>
    <s v="pu"/>
    <n v="1"/>
    <n v="3"/>
    <n v="140"/>
    <n v="22.92"/>
    <n v="0"/>
    <n v="0.7142857142857143"/>
    <e v="#DIV/0!"/>
    <n v="29.339551903062294"/>
    <n v="2.434548818760798E-2"/>
    <e v="#DIV/0!"/>
    <n v="-2.434548818760798E-2"/>
    <e v="#DIV/0!"/>
    <e v="#DIV/0!"/>
    <e v="#DIV/0!"/>
  </r>
  <r>
    <x v="135"/>
    <s v="Hereford"/>
    <n v="5"/>
    <s v="Cuban Pete"/>
    <n v="1"/>
    <n v="1"/>
    <n v="3"/>
    <n v="8.66"/>
    <n v="3.14"/>
    <n v="7.0899999999999901"/>
    <n v="11.547344110854503"/>
    <n v="14.104372355430202"/>
    <n v="29.339551903062294"/>
    <n v="0.39357602150867405"/>
    <n v="0.48072896280185073"/>
    <n v="2.9544964782613143"/>
    <n v="2.8690865957940006"/>
    <e v="#DIV/0!"/>
    <e v="#DIV/0!"/>
  </r>
  <r>
    <x v="135"/>
    <s v="Hereford"/>
    <n v="3"/>
    <s v="Enrichissant"/>
    <n v="7"/>
    <n v="1"/>
    <n v="3"/>
    <n v="17.5"/>
    <n v="5.2"/>
    <n v="18.3799999999999"/>
    <n v="5.7142857142857144"/>
    <n v="5.4406964091403998"/>
    <n v="29.339551903062294"/>
    <n v="0.19476390550086384"/>
    <n v="0.18543897422552424"/>
    <n v="-0.19476390550086384"/>
    <n v="-0.18543897422552424"/>
    <e v="#DIV/0!"/>
    <e v="#DIV/0!"/>
  </r>
  <r>
    <x v="136"/>
    <s v="Kempton"/>
    <n v="7"/>
    <s v="Profound"/>
    <n v="9"/>
    <n v="1"/>
    <n v="3"/>
    <n v="236.85"/>
    <n v="50"/>
    <n v="0"/>
    <n v="0.4222081486172683"/>
    <e v="#DIV/0!"/>
    <n v="98.136232208851382"/>
    <n v="4.3022657291216784E-3"/>
    <e v="#DIV/0!"/>
    <n v="-4.3022657291216784E-3"/>
    <e v="#DIV/0!"/>
    <e v="#DIV/0!"/>
    <e v="#DIV/0!"/>
  </r>
  <r>
    <x v="136"/>
    <s v="Kempton"/>
    <n v="3"/>
    <s v="Gallic"/>
    <n v="10"/>
    <n v="1"/>
    <n v="3"/>
    <n v="6.33"/>
    <n v="1.88"/>
    <n v="6.2699999999999898"/>
    <n v="15.797788309636651"/>
    <n v="15.948963317384395"/>
    <n v="98.136232208851382"/>
    <n v="0.16097814185505047"/>
    <n v="0.16251860254265887"/>
    <n v="-0.16097814185505047"/>
    <n v="-0.16251860254265887"/>
    <e v="#DIV/0!"/>
    <e v="#DIV/0!"/>
  </r>
  <r>
    <x v="136"/>
    <s v="Kempton"/>
    <n v="8"/>
    <s v="Diamond Oasis"/>
    <n v="11"/>
    <n v="1"/>
    <n v="3"/>
    <n v="28.49"/>
    <n v="7.2"/>
    <n v="25.2899999999999"/>
    <n v="3.5100035100035103"/>
    <n v="3.9541320680110874"/>
    <n v="98.136232208851382"/>
    <n v="3.5766642258422937E-2"/>
    <n v="4.0292275126234622E-2"/>
    <n v="-3.5766642258422937E-2"/>
    <n v="-4.0292275126234622E-2"/>
    <e v="#DIV/0!"/>
    <e v="#DIV/0!"/>
  </r>
  <r>
    <x v="136"/>
    <s v="Kempton"/>
    <n v="6"/>
    <s v="Samphire Coast"/>
    <n v="2"/>
    <n v="1"/>
    <n v="3"/>
    <n v="220"/>
    <n v="38"/>
    <n v="0"/>
    <n v="0.45454545454545453"/>
    <e v="#DIV/0!"/>
    <n v="98.136232208851382"/>
    <n v="4.6317801724657702E-3"/>
    <e v="#DIV/0!"/>
    <n v="-4.6317801724657702E-3"/>
    <e v="#DIV/0!"/>
    <e v="#DIV/0!"/>
    <e v="#DIV/0!"/>
  </r>
  <r>
    <x v="136"/>
    <s v="Kempton"/>
    <n v="1"/>
    <s v="Jalaad"/>
    <n v="6"/>
    <n v="1"/>
    <n v="3"/>
    <n v="4.6399999999999997"/>
    <n v="1.74"/>
    <n v="4.1100000000000003"/>
    <n v="21.551724137931036"/>
    <n v="24.330900243308999"/>
    <n v="98.136232208851382"/>
    <n v="0.21961026679794601"/>
    <n v="0.24792983891544268"/>
    <n v="-0.21961026679794601"/>
    <n v="-0.24792983891544268"/>
    <e v="#DIV/0!"/>
    <e v="#DIV/0!"/>
  </r>
  <r>
    <x v="136"/>
    <s v="Kempton"/>
    <n v="4"/>
    <s v="Hesslewood"/>
    <n v="4"/>
    <n v="1"/>
    <n v="3"/>
    <n v="17.72"/>
    <n v="4.9000000000000004"/>
    <n v="23.6"/>
    <n v="5.6433408577878108"/>
    <n v="4.2372881355932197"/>
    <n v="98.136232208851382"/>
    <n v="5.7505171441448621E-2"/>
    <n v="4.3177611777223276E-2"/>
    <n v="-5.7505171441448621E-2"/>
    <n v="-4.3177611777223276E-2"/>
    <e v="#DIV/0!"/>
    <e v="#DIV/0!"/>
  </r>
  <r>
    <x v="136"/>
    <s v="Kempton"/>
    <n v="2"/>
    <s v="Al Hayette"/>
    <n v="7"/>
    <n v="1"/>
    <n v="3"/>
    <n v="50"/>
    <n v="9.8000000000000007"/>
    <n v="61.259999999999899"/>
    <n v="2"/>
    <n v="1.6323865491348379"/>
    <n v="98.136232208851382"/>
    <n v="2.037983275884939E-2"/>
    <n v="1.6633882434581641E-2"/>
    <n v="-2.037983275884939E-2"/>
    <n v="-1.6633882434581641E-2"/>
    <e v="#DIV/0!"/>
    <e v="#DIV/0!"/>
  </r>
  <r>
    <x v="136"/>
    <s v="Kempton"/>
    <n v="10"/>
    <s v="Dargel"/>
    <n v="3"/>
    <n v="1"/>
    <n v="3"/>
    <n v="3.33"/>
    <n v="1.41"/>
    <n v="3.5899999999999901"/>
    <n v="30.03003003003003"/>
    <n v="27.855153203342695"/>
    <n v="98.136232208851382"/>
    <n v="0.30600349487761846"/>
    <n v="0.28384168187812597"/>
    <n v="-0.30600349487761846"/>
    <n v="-0.28384168187812597"/>
    <e v="#DIV/0!"/>
    <e v="#DIV/0!"/>
  </r>
  <r>
    <x v="136"/>
    <s v="Kempton"/>
    <n v="11"/>
    <s v="Rangali Island"/>
    <n v="1"/>
    <n v="1"/>
    <n v="3"/>
    <n v="5.34"/>
    <n v="1.92"/>
    <n v="5.6699999999999902"/>
    <n v="18.726591760299627"/>
    <n v="17.636684303351"/>
    <n v="98.136232208851382"/>
    <n v="0.19082240410907669"/>
    <n v="0.17971633826145877"/>
    <n v="0.81160584915672496"/>
    <n v="0.8224897936873905"/>
    <e v="#DIV/0!"/>
    <e v="#DIV/0!"/>
  </r>
  <r>
    <x v="137"/>
    <s v="Plumpton"/>
    <n v="2"/>
    <s v="Shintori"/>
    <n v="1"/>
    <n v="1"/>
    <n v="2"/>
    <n v="5.27"/>
    <n v="3.01"/>
    <n v="5.33"/>
    <n v="18.975332068311197"/>
    <n v="18.761726078799249"/>
    <n v="31.795844888824018"/>
    <n v="0.59678653404743687"/>
    <n v="0.59006848675984847"/>
    <n v="2.4973129303749042"/>
    <n v="2.5038966167167414"/>
    <e v="#DIV/0!"/>
    <e v="#DIV/0!"/>
  </r>
  <r>
    <x v="137"/>
    <s v="Plumpton"/>
    <n v="3"/>
    <s v="Lickpenny Larry"/>
    <n v="2"/>
    <n v="1"/>
    <n v="2"/>
    <n v="7.8"/>
    <n v="3.87"/>
    <n v="7.08"/>
    <n v="12.820512820512821"/>
    <n v="14.124293785310734"/>
    <n v="31.795844888824018"/>
    <n v="0.40321346595256313"/>
    <n v="0.44421822520197629"/>
    <n v="-0.40321346595256313"/>
    <n v="-0.44421822520197629"/>
    <e v="#DIV/0!"/>
    <e v="#DIV/0!"/>
  </r>
  <r>
    <x v="138"/>
    <s v="Hereford"/>
    <n v="2"/>
    <s v="Ut Majeur Aulmes"/>
    <n v="5"/>
    <n v="1"/>
    <n v="3"/>
    <n v="27"/>
    <n v="7.4"/>
    <n v="23.7899999999999"/>
    <n v="3.7037037037037037"/>
    <n v="4.2034468263976636"/>
    <n v="28.19077765428267"/>
    <n v="0.13137997642789562"/>
    <n v="0.14910716114137018"/>
    <n v="-0.13137997642789562"/>
    <n v="-0.14910716114137018"/>
    <e v="#DIV/0!"/>
    <e v="#DIV/0!"/>
  </r>
  <r>
    <x v="138"/>
    <s v="Hereford"/>
    <n v="1"/>
    <s v="Glance Back"/>
    <n v="10"/>
    <n v="1"/>
    <n v="3"/>
    <n v="13.19"/>
    <n v="4.0999999999999996"/>
    <n v="11.7799999999999"/>
    <n v="7.581501137225171"/>
    <n v="8.4889643463498174"/>
    <n v="28.19077765428267"/>
    <n v="0.26893550898811086"/>
    <n v="0.30112558264458505"/>
    <n v="-0.26893550898811086"/>
    <n v="-0.30112558264458505"/>
    <e v="#DIV/0!"/>
    <e v="#DIV/0!"/>
  </r>
  <r>
    <x v="138"/>
    <s v="Hereford"/>
    <n v="13"/>
    <s v="Golander"/>
    <n v="11"/>
    <n v="1"/>
    <n v="3"/>
    <n v="38.17"/>
    <n v="9.4"/>
    <n v="39.1"/>
    <n v="2.6198585276395074"/>
    <n v="2.5575447570332481"/>
    <n v="28.19077765428267"/>
    <n v="9.2933176933538947E-2"/>
    <n v="9.0722745870925367E-2"/>
    <n v="-9.2933176933538947E-2"/>
    <n v="-9.0722745870925367E-2"/>
    <e v="#DIV/0!"/>
    <e v="#DIV/0!"/>
  </r>
  <r>
    <x v="138"/>
    <s v="Hereford"/>
    <n v="5"/>
    <s v="Agent Westy"/>
    <n v="7"/>
    <n v="1"/>
    <n v="3"/>
    <n v="7"/>
    <n v="3.16"/>
    <n v="6.53"/>
    <n v="14.285714285714286"/>
    <n v="15.313935681470138"/>
    <n v="28.19077765428267"/>
    <n v="0.50675133765045455"/>
    <n v="0.54322501738946127"/>
    <n v="-0.50675133765045455"/>
    <n v="-0.54322501738946127"/>
    <e v="#DIV/0!"/>
    <e v="#DIV/0!"/>
  </r>
  <r>
    <x v="139"/>
    <s v="Kempton"/>
    <n v="4"/>
    <s v="Grey Eminence"/>
    <n v="4"/>
    <n v="1"/>
    <n v="2"/>
    <n v="137.68"/>
    <n v="38.83"/>
    <n v="96.269999999999897"/>
    <n v="0.72632190586868095"/>
    <n v="1.0387451958034706"/>
    <n v="59.512095693047264"/>
    <n v="1.2204609792518807E-2"/>
    <n v="1.7454354172992535E-2"/>
    <n v="-1.2204609792518807E-2"/>
    <n v="-1.7454354172992535E-2"/>
    <e v="#DIV/0!"/>
    <e v="#DIV/0!"/>
  </r>
  <r>
    <x v="139"/>
    <s v="Kempton"/>
    <n v="5"/>
    <s v="On The Right Track"/>
    <n v="6"/>
    <n v="1"/>
    <n v="2"/>
    <n v="167.26"/>
    <n v="55"/>
    <n v="0"/>
    <n v="0.59787157718522066"/>
    <e v="#DIV/0!"/>
    <n v="59.512095693047264"/>
    <n v="1.0046219515927237E-2"/>
    <e v="#DIV/0!"/>
    <n v="-1.0046219515927237E-2"/>
    <e v="#DIV/0!"/>
    <e v="#DIV/0!"/>
    <e v="#DIV/0!"/>
  </r>
  <r>
    <x v="139"/>
    <s v="Kempton"/>
    <n v="2"/>
    <s v="Code Of Conduct"/>
    <n v="2"/>
    <n v="1"/>
    <n v="2"/>
    <n v="3.55"/>
    <n v="1.78"/>
    <n v="4.04"/>
    <n v="28.169014084507044"/>
    <n v="24.752475247524753"/>
    <n v="59.512095693047264"/>
    <n v="0.47333258485464491"/>
    <n v="0.41592343471138354"/>
    <n v="-0.47333258485464491"/>
    <n v="-0.41592343471138354"/>
    <e v="#DIV/0!"/>
    <e v="#DIV/0!"/>
  </r>
  <r>
    <x v="139"/>
    <s v="Kempton"/>
    <n v="1"/>
    <s v="Canagat"/>
    <n v="1"/>
    <n v="1"/>
    <n v="2"/>
    <n v="8.0299999999999994"/>
    <n v="3.05"/>
    <n v="7.74"/>
    <n v="12.453300124533003"/>
    <n v="12.919896640826874"/>
    <n v="59.512095693047264"/>
    <n v="0.20925662219601365"/>
    <n v="0.21709698659353868"/>
    <n v="1.4416525729572163"/>
    <n v="1.4339690158476417"/>
    <e v="#DIV/0!"/>
    <e v="#DIV/0!"/>
  </r>
  <r>
    <x v="139"/>
    <s v="Kempton"/>
    <n v="7"/>
    <s v="St Just"/>
    <n v="7"/>
    <n v="1"/>
    <n v="2"/>
    <n v="28.09"/>
    <n v="8.98"/>
    <n v="21.25"/>
    <n v="3.5599857600569598"/>
    <n v="4.7058823529411766"/>
    <n v="59.512095693047264"/>
    <n v="5.9819532795798838E-2"/>
    <n v="7.9074384763952441E-2"/>
    <n v="-5.9819532795798838E-2"/>
    <n v="-7.9074384763952441E-2"/>
    <e v="#DIV/0!"/>
    <e v="#DIV/0!"/>
  </r>
  <r>
    <x v="139"/>
    <s v="Kempton"/>
    <n v="6"/>
    <s v="Power Of Time"/>
    <n v="5"/>
    <n v="1"/>
    <n v="2"/>
    <n v="7.14"/>
    <n v="3.9"/>
    <n v="6.4"/>
    <n v="14.005602240896359"/>
    <n v="15.625"/>
    <n v="59.512095693047264"/>
    <n v="0.23534043084509657"/>
    <n v="0.26255166816156084"/>
    <n v="-0.23534043084509657"/>
    <n v="-0.26255166816156084"/>
    <e v="#DIV/0!"/>
    <e v="#DIV/0!"/>
  </r>
  <r>
    <x v="140"/>
    <s v="Plumpton"/>
    <n v="1"/>
    <s v="Sir Egbert"/>
    <n v="2"/>
    <n v="1"/>
    <n v="2"/>
    <n v="2.2599999999999998"/>
    <n v="1.48"/>
    <n v="2.2000000000000002"/>
    <n v="44.247787610619476"/>
    <n v="45.454545454545453"/>
    <n v="63.644339334757404"/>
    <n v="0.69523524123464198"/>
    <n v="0.71419620235922299"/>
    <n v="-0.69523524123464198"/>
    <n v="-0.71419620235922299"/>
    <e v="#DIV/0!"/>
    <e v="#DIV/0!"/>
  </r>
  <r>
    <x v="140"/>
    <s v="Plumpton"/>
    <n v="5"/>
    <s v="Poucor"/>
    <n v="1"/>
    <n v="1"/>
    <n v="2"/>
    <n v="8"/>
    <n v="3.25"/>
    <n v="8.91"/>
    <n v="12.5"/>
    <n v="11.22334455667789"/>
    <n v="63.644339334757404"/>
    <n v="0.19640395564878632"/>
    <n v="0.17634474132326494"/>
    <n v="1.3473311357506741"/>
    <n v="1.3669891657896853"/>
    <e v="#DIV/0!"/>
    <e v="#DIV/0!"/>
  </r>
  <r>
    <x v="140"/>
    <s v="Plumpton"/>
    <n v="2"/>
    <s v="Deputy Jones"/>
    <n v="5"/>
    <n v="1"/>
    <n v="2"/>
    <n v="14.5"/>
    <n v="6.8"/>
    <n v="13.24"/>
    <n v="6.8965517241379306"/>
    <n v="7.5528700906344408"/>
    <n v="63.644339334757404"/>
    <n v="0.10836080311657176"/>
    <n v="0.11867308498416092"/>
    <n v="-0.10836080311657176"/>
    <n v="-0.11867308498416092"/>
    <e v="#DIV/0!"/>
    <e v="#DIV/0!"/>
  </r>
  <r>
    <x v="141"/>
    <s v="Hereford"/>
    <n v="7"/>
    <s v="Stormy Flight"/>
    <n v="6"/>
    <n v="1"/>
    <n v="3"/>
    <n v="9.51"/>
    <n v="2.2200000000000002"/>
    <n v="8.49"/>
    <n v="10.515247108307046"/>
    <n v="11.778563015312132"/>
    <n v="33.442667991521063"/>
    <n v="0.31442608319925447"/>
    <n v="0.35220165503238043"/>
    <n v="-0.31442608319925447"/>
    <n v="-0.35220165503238043"/>
    <e v="#DIV/0!"/>
    <e v="#DIV/0!"/>
  </r>
  <r>
    <x v="141"/>
    <s v="Hereford"/>
    <n v="9"/>
    <s v="Asking A Lot"/>
    <s v="ur"/>
    <n v="1"/>
    <n v="3"/>
    <n v="104.57"/>
    <n v="18.5"/>
    <n v="0"/>
    <n v="0.95629721717509808"/>
    <e v="#DIV/0!"/>
    <n v="33.442667991521063"/>
    <n v="2.8595123374054794E-2"/>
    <e v="#DIV/0!"/>
    <n v="-2.8595123374054794E-2"/>
    <e v="#DIV/0!"/>
    <e v="#DIV/0!"/>
    <e v="#DIV/0!"/>
  </r>
  <r>
    <x v="141"/>
    <s v="Hereford"/>
    <n v="6"/>
    <s v="Sense Of Adventure"/>
    <n v="5"/>
    <n v="1"/>
    <n v="3"/>
    <n v="19.47"/>
    <n v="4"/>
    <n v="13.3"/>
    <n v="5.1361068310220857"/>
    <n v="7.518796992481203"/>
    <n v="33.442667991521063"/>
    <n v="0.15357945820364202"/>
    <n v="0.2248264700169105"/>
    <n v="-0.15357945820364202"/>
    <n v="-0.2248264700169105"/>
    <e v="#DIV/0!"/>
    <e v="#DIV/0!"/>
  </r>
  <r>
    <x v="141"/>
    <s v="Hereford"/>
    <n v="1"/>
    <s v="Barrowlands"/>
    <n v="3"/>
    <n v="1"/>
    <n v="3"/>
    <n v="5.94"/>
    <n v="2.0699999999999998"/>
    <n v="7.91"/>
    <n v="16.835016835016834"/>
    <n v="12.642225031605562"/>
    <n v="33.442667991521063"/>
    <n v="0.50339933522304869"/>
    <n v="0.37802680799303534"/>
    <n v="-0.50339933522304869"/>
    <n v="-0.37802680799303534"/>
    <e v="#DIV/0!"/>
    <e v="#DIV/0!"/>
  </r>
  <r>
    <x v="142"/>
    <s v="Kempton"/>
    <n v="1"/>
    <s v="Royal Line"/>
    <n v="5"/>
    <n v="1"/>
    <n v="2"/>
    <n v="1.91"/>
    <n v="1.3"/>
    <n v="1.8999999999999899"/>
    <n v="52.356020942408378"/>
    <n v="52.631578947368702"/>
    <e v="#DIV/0!"/>
    <e v="#DIV/0!"/>
    <e v="#DIV/0!"/>
    <e v="#DIV/0!"/>
    <e v="#DIV/0!"/>
    <e v="#DIV/0!"/>
    <e v="#DIV/0!"/>
  </r>
  <r>
    <x v="142"/>
    <s v="Kempton"/>
    <n v="3"/>
    <s v="Loxley"/>
    <n v="2"/>
    <n v="1"/>
    <n v="2"/>
    <n v="7.01"/>
    <n v="2.78"/>
    <n v="6.2"/>
    <n v="14.265335235378032"/>
    <n v="16.129032258064516"/>
    <e v="#DIV/0!"/>
    <e v="#DIV/0!"/>
    <e v="#DIV/0!"/>
    <e v="#DIV/0!"/>
    <e v="#DIV/0!"/>
    <e v="#DIV/0!"/>
    <e v="#DIV/0!"/>
  </r>
  <r>
    <x v="142"/>
    <s v="Kempton"/>
    <n v="2"/>
    <s v="Last Winter"/>
    <n v="4"/>
    <n v="1"/>
    <n v="2"/>
    <n v="34.590000000000003"/>
    <n v="10.61"/>
    <n v="49.259999999999899"/>
    <n v="2.8910089621277821"/>
    <n v="2.0300446609825458"/>
    <e v="#DIV/0!"/>
    <e v="#DIV/0!"/>
    <e v="#DIV/0!"/>
    <e v="#DIV/0!"/>
    <e v="#DIV/0!"/>
    <e v="#DIV/0!"/>
    <e v="#DIV/0!"/>
  </r>
  <r>
    <x v="142"/>
    <s v="Kempton"/>
    <n v="5"/>
    <s v="Young Rascal"/>
    <n v="1"/>
    <n v="1"/>
    <n v="2"/>
    <n v="5.24"/>
    <n v="2.42"/>
    <n v="5.96999999999999"/>
    <n v="19.083969465648853"/>
    <n v="16.750418760469039"/>
    <e v="#DIV/0!"/>
    <e v="#DIV/0!"/>
    <e v="#DIV/0!"/>
    <e v="#DIV/0!"/>
    <e v="#DIV/0!"/>
    <e v="#DIV/0!"/>
    <e v="#DIV/0!"/>
  </r>
  <r>
    <x v="142"/>
    <s v="Kempton"/>
    <n v="7"/>
    <s v="Mina Vagante"/>
    <n v="6"/>
    <n v="1"/>
    <n v="2"/>
    <n v="218.45"/>
    <n v="60"/>
    <n v="127.53"/>
    <n v="0.45777065690089269"/>
    <n v="0.78412922449619693"/>
    <e v="#DIV/0!"/>
    <e v="#DIV/0!"/>
    <e v="#DIV/0!"/>
    <e v="#DIV/0!"/>
    <e v="#DIV/0!"/>
    <e v="#DIV/0!"/>
    <e v="#DIV/0!"/>
  </r>
  <r>
    <x v="143"/>
    <s v="Newcastle"/>
    <n v="3"/>
    <s v="Ska Ridge"/>
    <n v="4"/>
    <n v="1"/>
    <n v="2"/>
    <n v="307.8"/>
    <n v="39.590000000000003"/>
    <n v="0"/>
    <n v="0.32488628979857048"/>
    <e v="#DIV/0!"/>
    <n v="97.290294281399895"/>
    <n v="3.3393494407456298E-3"/>
    <e v="#DIV/0!"/>
    <n v="-3.3393494407456298E-3"/>
    <e v="#DIV/0!"/>
    <e v="#DIV/0!"/>
    <e v="#DIV/0!"/>
  </r>
  <r>
    <x v="143"/>
    <s v="Newcastle"/>
    <n v="2"/>
    <s v="Sharp Suited"/>
    <n v="3"/>
    <n v="1"/>
    <n v="2"/>
    <n v="26.01"/>
    <n v="6.6"/>
    <n v="0"/>
    <n v="3.8446751249519413"/>
    <e v="#DIV/0!"/>
    <n v="97.290294281399895"/>
    <n v="3.9517560855882539E-2"/>
    <e v="#DIV/0!"/>
    <n v="-3.9517560855882539E-2"/>
    <e v="#DIV/0!"/>
    <e v="#DIV/0!"/>
    <e v="#DIV/0!"/>
  </r>
  <r>
    <x v="143"/>
    <s v="Newcastle"/>
    <n v="6"/>
    <s v="Two Bids"/>
    <n v="2"/>
    <n v="1"/>
    <n v="2"/>
    <n v="2.2799999999999998"/>
    <n v="1.1599999999999999"/>
    <n v="0"/>
    <n v="43.859649122807021"/>
    <e v="#DIV/0!"/>
    <n v="97.290294281399895"/>
    <n v="0.45081217450066008"/>
    <e v="#DIV/0!"/>
    <n v="-0.45081217450066008"/>
    <e v="#DIV/0!"/>
    <e v="#DIV/0!"/>
    <e v="#DIV/0!"/>
  </r>
  <r>
    <x v="143"/>
    <s v="Newcastle"/>
    <n v="4"/>
    <s v="Tonyx"/>
    <n v="1"/>
    <n v="1"/>
    <n v="2"/>
    <n v="2.0299999999999998"/>
    <n v="1.1499999999999999"/>
    <n v="0"/>
    <n v="49.26108374384237"/>
    <e v="#DIV/0!"/>
    <n v="97.290294281399895"/>
    <n v="0.50633091520271178"/>
    <e v="#DIV/0!"/>
    <n v="0.51109042580561725"/>
    <e v="#DIV/0!"/>
    <e v="#DIV/0!"/>
    <e v="#DIV/0!"/>
  </r>
  <r>
    <x v="144"/>
    <s v="Plumpton"/>
    <n v="8"/>
    <s v="Hab Sab"/>
    <s v="pu"/>
    <n v="1"/>
    <n v="3"/>
    <n v="27.3"/>
    <n v="5.6"/>
    <n v="28.719999999999899"/>
    <n v="3.6630036630036629"/>
    <n v="3.4818941504178396"/>
    <n v="57.879902481415684"/>
    <n v="6.3286279104906834E-2"/>
    <n v="6.0157222129664442E-2"/>
    <n v="-6.3286279104906834E-2"/>
    <n v="-6.0157222129664442E-2"/>
    <e v="#DIV/0!"/>
    <e v="#DIV/0!"/>
  </r>
  <r>
    <x v="144"/>
    <s v="Plumpton"/>
    <n v="3"/>
    <s v="Delannoy"/>
    <n v="8"/>
    <n v="1"/>
    <n v="3"/>
    <n v="85"/>
    <n v="15.5"/>
    <n v="52.68"/>
    <n v="1.1764705882352942"/>
    <n v="1.8982536066818527"/>
    <n v="57.879902481415684"/>
    <n v="2.0326063759575963E-2"/>
    <n v="3.2796420265071312E-2"/>
    <n v="-2.0326063759575963E-2"/>
    <n v="-3.2796420265071312E-2"/>
    <e v="#DIV/0!"/>
    <e v="#DIV/0!"/>
  </r>
  <r>
    <x v="144"/>
    <s v="Plumpton"/>
    <n v="5"/>
    <s v="Kenny George"/>
    <n v="4"/>
    <n v="1"/>
    <n v="3"/>
    <n v="25"/>
    <n v="5.4"/>
    <n v="19.190000000000001"/>
    <n v="4"/>
    <n v="5.2110474205315267"/>
    <n v="57.879902481415684"/>
    <n v="6.9108616782558266E-2"/>
    <n v="9.0032069805313017E-2"/>
    <n v="-6.9108616782558266E-2"/>
    <n v="-9.0032069805313017E-2"/>
    <e v="#DIV/0!"/>
    <e v="#DIV/0!"/>
  </r>
  <r>
    <x v="144"/>
    <s v="Plumpton"/>
    <n v="10"/>
    <s v="Two Sams"/>
    <n v="1"/>
    <n v="1"/>
    <n v="3"/>
    <n v="2.39"/>
    <n v="1.44"/>
    <n v="2.77"/>
    <n v="41.841004184100413"/>
    <n v="36.101083032490976"/>
    <n v="57.879902481415684"/>
    <n v="0.72289348098910311"/>
    <n v="0.62372397818193392"/>
    <n v="0.98472549980335633"/>
    <n v="1.0819116125543826"/>
    <e v="#DIV/0!"/>
    <e v="#DIV/0!"/>
  </r>
  <r>
    <x v="144"/>
    <s v="Plumpton"/>
    <n v="11"/>
    <s v="Mo Tottie"/>
    <s v="pu"/>
    <n v="1"/>
    <n v="3"/>
    <n v="13.89"/>
    <n v="3.43"/>
    <n v="10.92"/>
    <n v="7.1994240460763139"/>
    <n v="9.1575091575091569"/>
    <n v="57.879902481415684"/>
    <n v="0.12438555936385579"/>
    <n v="0.1582156977622671"/>
    <n v="-0.12438555936385579"/>
    <n v="-0.1582156977622671"/>
    <e v="#DIV/0!"/>
    <e v="#DIV/0!"/>
  </r>
  <r>
    <x v="145"/>
    <s v="Hereford"/>
    <n v="1"/>
    <s v="Green Or Black"/>
    <n v="4"/>
    <n v="1"/>
    <n v="3"/>
    <n v="7.77"/>
    <n v="2.2999999999999998"/>
    <n v="7.71999999999999"/>
    <n v="12.870012870012872"/>
    <n v="12.953367875647686"/>
    <e v="#DIV/0!"/>
    <e v="#DIV/0!"/>
    <e v="#DIV/0!"/>
    <e v="#DIV/0!"/>
    <e v="#DIV/0!"/>
    <e v="#DIV/0!"/>
    <e v="#DIV/0!"/>
  </r>
  <r>
    <x v="145"/>
    <s v="Hereford"/>
    <n v="2"/>
    <s v="Passing Dream"/>
    <n v="2"/>
    <n v="1"/>
    <n v="3"/>
    <n v="12.26"/>
    <n v="3.6"/>
    <n v="12"/>
    <n v="8.1566068515497552"/>
    <n v="8.3333333333333339"/>
    <e v="#DIV/0!"/>
    <e v="#DIV/0!"/>
    <e v="#DIV/0!"/>
    <e v="#DIV/0!"/>
    <e v="#DIV/0!"/>
    <e v="#DIV/0!"/>
    <e v="#DIV/0!"/>
  </r>
  <r>
    <x v="145"/>
    <s v="Hereford"/>
    <n v="7"/>
    <s v="Birch Vale"/>
    <s v="F"/>
    <n v="1"/>
    <n v="3"/>
    <n v="18.5"/>
    <n v="5.5"/>
    <n v="19.1099999999999"/>
    <n v="5.4054054054054053"/>
    <n v="5.232862375719546"/>
    <e v="#DIV/0!"/>
    <e v="#DIV/0!"/>
    <e v="#DIV/0!"/>
    <e v="#DIV/0!"/>
    <e v="#DIV/0!"/>
    <e v="#DIV/0!"/>
    <e v="#DIV/0!"/>
  </r>
  <r>
    <x v="145"/>
    <s v="Hereford"/>
    <n v="10"/>
    <s v="Sea Story"/>
    <n v="3"/>
    <n v="1"/>
    <n v="3"/>
    <n v="5.87"/>
    <n v="2.46"/>
    <n v="6.48"/>
    <n v="17.035775127768314"/>
    <n v="15.432098765432098"/>
    <e v="#DIV/0!"/>
    <e v="#DIV/0!"/>
    <e v="#DIV/0!"/>
    <e v="#DIV/0!"/>
    <e v="#DIV/0!"/>
    <e v="#DIV/0!"/>
    <e v="#DIV/0!"/>
  </r>
  <r>
    <x v="145"/>
    <s v="Hereford"/>
    <n v="8"/>
    <s v="Darling Du Large"/>
    <n v="1"/>
    <n v="1"/>
    <n v="3"/>
    <n v="8.5399999999999991"/>
    <n v="2.73"/>
    <n v="7.8499999999999899"/>
    <n v="11.7096018735363"/>
    <n v="12.73885350318473"/>
    <e v="#DIV/0!"/>
    <e v="#DIV/0!"/>
    <e v="#DIV/0!"/>
    <e v="#DIV/0!"/>
    <e v="#DIV/0!"/>
    <e v="#DIV/0!"/>
    <e v="#DIV/0!"/>
  </r>
  <r>
    <x v="145"/>
    <s v="Hereford"/>
    <n v="3"/>
    <s v="Karannelle"/>
    <s v="pu"/>
    <n v="1"/>
    <n v="3"/>
    <n v="22"/>
    <n v="5.9"/>
    <n v="18.969999999999899"/>
    <n v="4.5454545454545459"/>
    <n v="5.2714812862414622"/>
    <e v="#DIV/0!"/>
    <e v="#DIV/0!"/>
    <e v="#DIV/0!"/>
    <e v="#DIV/0!"/>
    <e v="#DIV/0!"/>
    <e v="#DIV/0!"/>
    <e v="#DIV/0!"/>
  </r>
  <r>
    <x v="146"/>
    <s v="Kempton"/>
    <n v="8"/>
    <s v="Sashenka"/>
    <n v="1"/>
    <n v="1"/>
    <n v="3"/>
    <n v="5.4"/>
    <n v="1.89"/>
    <n v="0"/>
    <n v="18.518518518518519"/>
    <e v="#DIV/0!"/>
    <e v="#DIV/0!"/>
    <e v="#DIV/0!"/>
    <e v="#DIV/0!"/>
    <e v="#DIV/0!"/>
    <e v="#DIV/0!"/>
    <e v="#DIV/0!"/>
    <e v="#DIV/0!"/>
  </r>
  <r>
    <x v="146"/>
    <s v="Kempton"/>
    <n v="4"/>
    <s v="Geranium"/>
    <n v="11"/>
    <n v="1"/>
    <n v="3"/>
    <n v="11.5"/>
    <n v="3.35"/>
    <n v="0"/>
    <n v="8.695652173913043"/>
    <e v="#DIV/0!"/>
    <e v="#DIV/0!"/>
    <e v="#DIV/0!"/>
    <e v="#DIV/0!"/>
    <e v="#DIV/0!"/>
    <e v="#DIV/0!"/>
    <e v="#DIV/0!"/>
    <e v="#DIV/0!"/>
  </r>
  <r>
    <x v="146"/>
    <s v="Kempton"/>
    <n v="12"/>
    <s v="Miss M"/>
    <n v="6"/>
    <n v="1"/>
    <n v="3"/>
    <n v="12.5"/>
    <n v="3.6"/>
    <n v="0"/>
    <n v="8"/>
    <e v="#DIV/0!"/>
    <e v="#DIV/0!"/>
    <e v="#DIV/0!"/>
    <e v="#DIV/0!"/>
    <e v="#DIV/0!"/>
    <e v="#DIV/0!"/>
    <e v="#DIV/0!"/>
    <e v="#DIV/0!"/>
  </r>
  <r>
    <x v="146"/>
    <s v="Kempton"/>
    <n v="6"/>
    <s v="Jamaican Jill"/>
    <n v="10"/>
    <n v="1"/>
    <n v="3"/>
    <n v="14"/>
    <n v="4.51"/>
    <n v="0"/>
    <n v="7.1428571428571432"/>
    <e v="#DIV/0!"/>
    <e v="#DIV/0!"/>
    <e v="#DIV/0!"/>
    <e v="#DIV/0!"/>
    <e v="#DIV/0!"/>
    <e v="#DIV/0!"/>
    <e v="#DIV/0!"/>
    <e v="#DIV/0!"/>
  </r>
  <r>
    <x v="146"/>
    <s v="Kempton"/>
    <n v="2"/>
    <s v="Capriolette"/>
    <n v="3"/>
    <n v="1"/>
    <n v="3"/>
    <n v="16"/>
    <n v="4.4000000000000004"/>
    <n v="0"/>
    <n v="6.25"/>
    <e v="#DIV/0!"/>
    <e v="#DIV/0!"/>
    <e v="#DIV/0!"/>
    <e v="#DIV/0!"/>
    <e v="#DIV/0!"/>
    <e v="#DIV/0!"/>
    <e v="#DIV/0!"/>
    <e v="#DIV/0!"/>
  </r>
  <r>
    <x v="146"/>
    <s v="Kempton"/>
    <n v="3"/>
    <s v="Freckles"/>
    <n v="7"/>
    <n v="1"/>
    <n v="3"/>
    <n v="17.5"/>
    <n v="4.8"/>
    <n v="0"/>
    <n v="5.7142857142857144"/>
    <e v="#DIV/0!"/>
    <e v="#DIV/0!"/>
    <e v="#DIV/0!"/>
    <e v="#DIV/0!"/>
    <e v="#DIV/0!"/>
    <e v="#DIV/0!"/>
    <e v="#DIV/0!"/>
    <e v="#DIV/0!"/>
  </r>
  <r>
    <x v="146"/>
    <s v="Kempton"/>
    <n v="1"/>
    <s v="Maximum Effect"/>
    <n v="2"/>
    <n v="1"/>
    <n v="3"/>
    <n v="3.6"/>
    <n v="1.72"/>
    <n v="0"/>
    <n v="27.777777777777779"/>
    <e v="#DIV/0!"/>
    <e v="#DIV/0!"/>
    <e v="#DIV/0!"/>
    <e v="#DIV/0!"/>
    <e v="#DIV/0!"/>
    <e v="#DIV/0!"/>
    <e v="#DIV/0!"/>
    <e v="#DIV/0!"/>
  </r>
  <r>
    <x v="146"/>
    <s v="Kempton"/>
    <n v="10"/>
    <s v="Dubious Affair"/>
    <n v="4"/>
    <n v="1"/>
    <n v="3"/>
    <n v="18.5"/>
    <n v="5.31"/>
    <n v="0"/>
    <n v="5.4054054054054053"/>
    <e v="#DIV/0!"/>
    <e v="#DIV/0!"/>
    <e v="#DIV/0!"/>
    <e v="#DIV/0!"/>
    <e v="#DIV/0!"/>
    <e v="#DIV/0!"/>
    <e v="#DIV/0!"/>
    <e v="#DIV/0!"/>
  </r>
  <r>
    <x v="146"/>
    <s v="Kempton"/>
    <n v="9"/>
    <s v="Perfect Number"/>
    <n v="8"/>
    <n v="1"/>
    <n v="3"/>
    <n v="11.5"/>
    <n v="4.3"/>
    <n v="0"/>
    <n v="8.695652173913043"/>
    <e v="#DIV/0!"/>
    <e v="#DIV/0!"/>
    <e v="#DIV/0!"/>
    <e v="#DIV/0!"/>
    <e v="#DIV/0!"/>
    <e v="#DIV/0!"/>
    <e v="#DIV/0!"/>
    <e v="#DIV/0!"/>
  </r>
  <r>
    <x v="147"/>
    <s v="Newcastle"/>
    <n v="12"/>
    <s v="Chocoholic"/>
    <n v="5"/>
    <n v="1"/>
    <n v="3"/>
    <n v="40.89"/>
    <n v="9.6"/>
    <n v="46.32"/>
    <n v="2.4455857177794083"/>
    <n v="2.1588946459412779"/>
    <e v="#DIV/0!"/>
    <e v="#DIV/0!"/>
    <e v="#DIV/0!"/>
    <e v="#DIV/0!"/>
    <e v="#DIV/0!"/>
    <e v="#DIV/0!"/>
    <e v="#DIV/0!"/>
  </r>
  <r>
    <x v="147"/>
    <s v="Newcastle"/>
    <n v="2"/>
    <s v="Bendy Spirit"/>
    <n v="3"/>
    <n v="1"/>
    <n v="3"/>
    <n v="4.1900000000000004"/>
    <n v="1.86"/>
    <n v="4.3099999999999898"/>
    <n v="23.866348448687347"/>
    <n v="23.201856148491935"/>
    <e v="#DIV/0!"/>
    <e v="#DIV/0!"/>
    <e v="#DIV/0!"/>
    <e v="#DIV/0!"/>
    <e v="#DIV/0!"/>
    <e v="#DIV/0!"/>
    <e v="#DIV/0!"/>
  </r>
  <r>
    <x v="147"/>
    <s v="Newcastle"/>
    <n v="8"/>
    <s v="River Of Kings"/>
    <n v="7"/>
    <n v="1"/>
    <n v="3"/>
    <n v="8.8000000000000007"/>
    <n v="3.02"/>
    <n v="8.64"/>
    <n v="11.363636363636363"/>
    <n v="11.574074074074073"/>
    <e v="#DIV/0!"/>
    <e v="#DIV/0!"/>
    <e v="#DIV/0!"/>
    <e v="#DIV/0!"/>
    <e v="#DIV/0!"/>
    <e v="#DIV/0!"/>
    <e v="#DIV/0!"/>
  </r>
  <r>
    <x v="147"/>
    <s v="Newcastle"/>
    <n v="9"/>
    <s v="Gold Venture"/>
    <n v="13"/>
    <n v="1"/>
    <n v="3"/>
    <n v="55"/>
    <n v="11.5"/>
    <n v="45.99"/>
    <n v="1.8181818181818181"/>
    <n v="2.1743857360295715"/>
    <e v="#DIV/0!"/>
    <e v="#DIV/0!"/>
    <e v="#DIV/0!"/>
    <e v="#DIV/0!"/>
    <e v="#DIV/0!"/>
    <e v="#DIV/0!"/>
    <e v="#DIV/0!"/>
  </r>
  <r>
    <x v="147"/>
    <s v="Newcastle"/>
    <n v="4"/>
    <s v="Castlehill Retreat"/>
    <n v="1"/>
    <n v="1"/>
    <n v="3"/>
    <n v="8.1300000000000008"/>
    <n v="3.2"/>
    <n v="7.65"/>
    <n v="12.300123001230011"/>
    <n v="13.071895424836601"/>
    <e v="#DIV/0!"/>
    <e v="#DIV/0!"/>
    <e v="#DIV/0!"/>
    <e v="#DIV/0!"/>
    <e v="#DIV/0!"/>
    <e v="#DIV/0!"/>
    <e v="#DIV/0!"/>
  </r>
  <r>
    <x v="147"/>
    <s v="Newcastle"/>
    <n v="3"/>
    <s v="Angels Faces"/>
    <n v="9"/>
    <n v="1"/>
    <n v="3"/>
    <n v="16.989999999999998"/>
    <n v="4.8"/>
    <n v="12.92"/>
    <n v="5.8858151854031791"/>
    <n v="7.7399380804953557"/>
    <e v="#DIV/0!"/>
    <e v="#DIV/0!"/>
    <e v="#DIV/0!"/>
    <e v="#DIV/0!"/>
    <e v="#DIV/0!"/>
    <e v="#DIV/0!"/>
    <e v="#DIV/0!"/>
  </r>
  <r>
    <x v="147"/>
    <s v="Newcastle"/>
    <n v="11"/>
    <s v="Schumli"/>
    <n v="11"/>
    <n v="1"/>
    <n v="3"/>
    <n v="24"/>
    <n v="6"/>
    <n v="23.09"/>
    <n v="4.166666666666667"/>
    <n v="4.3308791684712"/>
    <e v="#DIV/0!"/>
    <e v="#DIV/0!"/>
    <e v="#DIV/0!"/>
    <e v="#DIV/0!"/>
    <e v="#DIV/0!"/>
    <e v="#DIV/0!"/>
    <e v="#DIV/0!"/>
  </r>
  <r>
    <x v="147"/>
    <s v="Newcastle"/>
    <n v="5"/>
    <s v="Fansurper"/>
    <n v="12"/>
    <n v="1"/>
    <n v="3"/>
    <n v="21"/>
    <n v="5.5"/>
    <n v="19.350000000000001"/>
    <n v="4.7619047619047619"/>
    <n v="5.1679586563307494"/>
    <e v="#DIV/0!"/>
    <e v="#DIV/0!"/>
    <e v="#DIV/0!"/>
    <e v="#DIV/0!"/>
    <e v="#DIV/0!"/>
    <e v="#DIV/0!"/>
    <e v="#DIV/0!"/>
  </r>
  <r>
    <x v="147"/>
    <s v="Newcastle"/>
    <n v="1"/>
    <s v="Rulers Kingdom"/>
    <n v="8"/>
    <n v="1"/>
    <n v="3"/>
    <n v="6.56"/>
    <n v="2.48"/>
    <n v="6.28"/>
    <n v="15.24390243902439"/>
    <n v="15.923566878980891"/>
    <e v="#DIV/0!"/>
    <e v="#DIV/0!"/>
    <e v="#DIV/0!"/>
    <e v="#DIV/0!"/>
    <e v="#DIV/0!"/>
    <e v="#DIV/0!"/>
    <e v="#DIV/0!"/>
  </r>
  <r>
    <x v="148"/>
    <s v="Kempton"/>
    <n v="4"/>
    <s v="Miss Blondell"/>
    <n v="5"/>
    <n v="1"/>
    <n v="3"/>
    <n v="5.0199999999999996"/>
    <n v="1.94"/>
    <n v="5.3499999999999899"/>
    <n v="19.920318725099602"/>
    <n v="18.691588785046765"/>
    <n v="37.686663561901796"/>
    <n v="0.52857740225211791"/>
    <n v="0.495973562487035"/>
    <n v="-0.52857740225211791"/>
    <n v="-0.495973562487035"/>
    <e v="#DIV/0!"/>
    <e v="#DIV/0!"/>
  </r>
  <r>
    <x v="148"/>
    <s v="Kempton"/>
    <n v="5"/>
    <s v="The Eagles Nest"/>
    <n v="7"/>
    <n v="1"/>
    <n v="3"/>
    <n v="18.5"/>
    <n v="5.35"/>
    <n v="17.850000000000001"/>
    <n v="5.4054054054054053"/>
    <n v="5.6022408963585431"/>
    <n v="37.686663561901796"/>
    <n v="0.14343019239489904"/>
    <n v="0.14865314057734633"/>
    <n v="-0.14343019239489904"/>
    <n v="-0.14865314057734633"/>
    <e v="#DIV/0!"/>
    <e v="#DIV/0!"/>
  </r>
  <r>
    <x v="148"/>
    <s v="Kempton"/>
    <n v="1"/>
    <s v="Peace Prevails"/>
    <n v="9"/>
    <n v="1"/>
    <n v="3"/>
    <n v="8.09"/>
    <n v="3.05"/>
    <n v="6.65"/>
    <n v="12.360939431396787"/>
    <n v="15.037593984962406"/>
    <n v="37.686663561901796"/>
    <n v="0.32799240535298296"/>
    <n v="0.39901632470761383"/>
    <n v="-0.32799240535298296"/>
    <n v="-0.39901632470761383"/>
    <e v="#DIV/0!"/>
    <e v="#DIV/0!"/>
  </r>
  <r>
    <x v="149"/>
    <s v="Newcastle"/>
    <n v="3"/>
    <s v="Redzone"/>
    <n v="4"/>
    <n v="1"/>
    <n v="3"/>
    <n v="19.93"/>
    <n v="2.88"/>
    <n v="25.23"/>
    <n v="5.0175614651279483"/>
    <n v="3.963535473642489"/>
    <n v="28.414183850386067"/>
    <n v="0.17658650663864744"/>
    <n v="0.13949144182751658"/>
    <n v="-0.17658650663864744"/>
    <n v="-0.13949144182751658"/>
    <e v="#DIV/0!"/>
    <e v="#DIV/0!"/>
  </r>
  <r>
    <x v="149"/>
    <s v="Newcastle"/>
    <n v="6"/>
    <s v="Grandads Best Girl"/>
    <n v="3"/>
    <n v="1"/>
    <n v="3"/>
    <n v="108.86"/>
    <n v="9.6"/>
    <n v="95.879999999999896"/>
    <n v="0.91861106007716331"/>
    <n v="1.0429703796412193"/>
    <n v="28.414183850386067"/>
    <n v="3.2329313589089137E-2"/>
    <n v="3.6705977026577463E-2"/>
    <n v="-3.2329313589089137E-2"/>
    <n v="-3.6705977026577463E-2"/>
    <e v="#DIV/0!"/>
    <e v="#DIV/0!"/>
  </r>
  <r>
    <x v="149"/>
    <s v="Newcastle"/>
    <n v="2"/>
    <s v="Lincoln Gamble"/>
    <n v="6"/>
    <n v="1"/>
    <n v="3"/>
    <n v="12.1"/>
    <n v="1.87"/>
    <n v="12.73"/>
    <n v="8.2644628099173563"/>
    <n v="7.8554595443833461"/>
    <n v="28.414183850386067"/>
    <n v="0.29085694853787136"/>
    <n v="0.2764626140854865"/>
    <n v="-0.29085694853787136"/>
    <n v="-0.2764626140854865"/>
    <e v="#DIV/0!"/>
    <e v="#DIV/0!"/>
  </r>
  <r>
    <x v="149"/>
    <s v="Newcastle"/>
    <n v="7"/>
    <s v="Jean Mary"/>
    <n v="8"/>
    <n v="1"/>
    <n v="3"/>
    <n v="142.85"/>
    <n v="14"/>
    <n v="150"/>
    <n v="0.70003500175008748"/>
    <n v="0.66666666666666663"/>
    <n v="28.414183850386067"/>
    <n v="2.4636815381926799E-2"/>
    <n v="2.3462460515388289E-2"/>
    <n v="-2.4636815381926799E-2"/>
    <n v="-2.3462460515388289E-2"/>
    <e v="#DIV/0!"/>
    <e v="#DIV/0!"/>
  </r>
  <r>
    <x v="149"/>
    <s v="Newcastle"/>
    <n v="4"/>
    <s v="Tommy De Vito"/>
    <n v="2"/>
    <n v="1"/>
    <n v="3"/>
    <n v="7.4"/>
    <n v="1.85"/>
    <n v="7.03"/>
    <n v="13.513513513513512"/>
    <n v="14.22475106685633"/>
    <n v="28.414183850386067"/>
    <n v="0.47559041585246525"/>
    <n v="0.50062149037101611"/>
    <n v="-0.47559041585246525"/>
    <n v="-0.50062149037101611"/>
    <e v="#DIV/0!"/>
    <e v="#DIV/0!"/>
  </r>
  <r>
    <x v="150"/>
    <s v="Newcastle"/>
    <n v="9"/>
    <s v="Balancing Act"/>
    <n v="11"/>
    <n v="1"/>
    <n v="3"/>
    <n v="19.5"/>
    <n v="5.3"/>
    <n v="19"/>
    <n v="5.1282051282051286"/>
    <n v="5.2631578947368425"/>
    <n v="70.130876695256958"/>
    <n v="7.3123356927205729E-2"/>
    <n v="7.5047655793711143E-2"/>
    <n v="-7.3123356927205729E-2"/>
    <n v="-7.5047655793711143E-2"/>
    <e v="#DIV/0!"/>
    <e v="#DIV/0!"/>
  </r>
  <r>
    <x v="150"/>
    <s v="Newcastle"/>
    <n v="1"/>
    <s v="Proper Beau"/>
    <n v="9"/>
    <n v="1"/>
    <n v="3"/>
    <n v="18.100000000000001"/>
    <n v="4.8899999999999997"/>
    <n v="16.489999999999899"/>
    <n v="5.5248618784530379"/>
    <n v="6.0642813826561923"/>
    <n v="70.130876695256958"/>
    <n v="7.877930718676858E-2"/>
    <n v="8.6470919349940584E-2"/>
    <n v="-7.877930718676858E-2"/>
    <n v="-8.6470919349940584E-2"/>
    <e v="#DIV/0!"/>
    <e v="#DIV/0!"/>
  </r>
  <r>
    <x v="150"/>
    <s v="Newcastle"/>
    <n v="4"/>
    <s v="Dazzling Des"/>
    <n v="2"/>
    <n v="1"/>
    <n v="3"/>
    <n v="27.86"/>
    <n v="7.6"/>
    <n v="27.93"/>
    <n v="3.5893754486719311"/>
    <n v="3.5803795202291444"/>
    <n v="70.130876695256958"/>
    <n v="5.1181100505402428E-2"/>
    <n v="5.1052827070551796E-2"/>
    <n v="-5.1181100505402428E-2"/>
    <n v="-5.1052827070551796E-2"/>
    <e v="#DIV/0!"/>
    <e v="#DIV/0!"/>
  </r>
  <r>
    <x v="150"/>
    <s v="Newcastle"/>
    <n v="11"/>
    <s v="Holloa"/>
    <n v="10"/>
    <n v="1"/>
    <n v="3"/>
    <n v="21.93"/>
    <n v="6.2"/>
    <n v="24.59"/>
    <n v="4.5599635202918378"/>
    <n v="4.0666937779585197"/>
    <n v="70.130876695256958"/>
    <n v="6.5020768813520827E-2"/>
    <n v="5.7987208624664971E-2"/>
    <n v="-6.5020768813520827E-2"/>
    <n v="-5.7987208624664971E-2"/>
    <e v="#DIV/0!"/>
    <e v="#DIV/0!"/>
  </r>
  <r>
    <x v="150"/>
    <s v="Newcastle"/>
    <n v="8"/>
    <s v="Dark Silver"/>
    <n v="7"/>
    <n v="1"/>
    <n v="3"/>
    <n v="13"/>
    <n v="3.3"/>
    <n v="12.33"/>
    <n v="7.6923076923076925"/>
    <n v="8.1103000811030004"/>
    <n v="70.130876695256958"/>
    <n v="0.10968503539080858"/>
    <n v="0.11564521168536183"/>
    <n v="-0.10968503539080858"/>
    <n v="-0.11564521168536183"/>
    <e v="#DIV/0!"/>
    <e v="#DIV/0!"/>
  </r>
  <r>
    <x v="150"/>
    <s v="Newcastle"/>
    <n v="5"/>
    <s v="Auckland Lodge"/>
    <n v="4"/>
    <n v="1"/>
    <n v="3"/>
    <n v="16.670000000000002"/>
    <n v="5.0999999999999996"/>
    <n v="16.27"/>
    <n v="5.9988002399520086"/>
    <n v="6.1462814996926864"/>
    <n v="70.130876695256958"/>
    <n v="8.5537220160798524E-2"/>
    <n v="8.7640163496036372E-2"/>
    <n v="-8.5537220160798524E-2"/>
    <n v="-8.7640163496036372E-2"/>
    <e v="#DIV/0!"/>
    <e v="#DIV/0!"/>
  </r>
  <r>
    <x v="150"/>
    <s v="Newcastle"/>
    <n v="7"/>
    <s v="Reassure"/>
    <n v="1"/>
    <n v="1"/>
    <n v="3"/>
    <n v="7.09"/>
    <n v="2.58"/>
    <n v="6.65"/>
    <n v="14.104372355430185"/>
    <n v="15.037593984962406"/>
    <n v="70.130876695256958"/>
    <n v="0.20111501552616526"/>
    <n v="0.21442187369631752"/>
    <n v="1.2002946356632593"/>
    <n v="1.18725391465651"/>
    <e v="#DIV/0!"/>
    <e v="#DIV/0!"/>
  </r>
  <r>
    <x v="150"/>
    <s v="Newcastle"/>
    <n v="2"/>
    <s v="Hes A Laddie"/>
    <n v="5"/>
    <n v="1"/>
    <n v="3"/>
    <n v="8.1999999999999993"/>
    <n v="3.1"/>
    <n v="7.78"/>
    <n v="12.195121951219512"/>
    <n v="12.853470437017995"/>
    <n v="70.130876695256958"/>
    <n v="0.17389090976591604"/>
    <n v="0.18327833677127398"/>
    <n v="-0.17389090976591604"/>
    <n v="-0.18327833677127398"/>
    <e v="#DIV/0!"/>
    <e v="#DIV/0!"/>
  </r>
  <r>
    <x v="150"/>
    <s v="Newcastle"/>
    <n v="6"/>
    <s v="Get Boosting"/>
    <n v="3"/>
    <n v="1"/>
    <n v="3"/>
    <n v="8.82"/>
    <n v="2.96"/>
    <n v="8.2899999999999903"/>
    <n v="11.337868480725623"/>
    <n v="12.062726176115817"/>
    <n v="70.130876695256958"/>
    <n v="0.16166728572341402"/>
    <n v="0.17200307117979655"/>
    <n v="-0.16166728572341402"/>
    <n v="-0.17200307117979655"/>
    <e v="#DIV/0!"/>
    <e v="#DIV/0!"/>
  </r>
  <r>
    <x v="151"/>
    <s v="Newcastle"/>
    <n v="6"/>
    <s v="Corked"/>
    <n v="4"/>
    <n v="1"/>
    <n v="3"/>
    <n v="6.4"/>
    <n v="2.37"/>
    <n v="6.32"/>
    <n v="15.625"/>
    <n v="15.822784810126581"/>
    <n v="46.683742693284813"/>
    <n v="0.33469895725064835"/>
    <n v="0.33893565291204891"/>
    <n v="-0.33469895725064835"/>
    <n v="-0.33893565291204891"/>
    <e v="#DIV/0!"/>
    <e v="#DIV/0!"/>
  </r>
  <r>
    <x v="151"/>
    <s v="Newcastle"/>
    <n v="3"/>
    <s v="Chinese Spirit"/>
    <n v="12"/>
    <n v="1"/>
    <n v="3"/>
    <n v="22.36"/>
    <n v="5.7"/>
    <n v="20.309999999999899"/>
    <n v="4.4722719141323797"/>
    <n v="4.9236829148203096"/>
    <n v="46.683742693284813"/>
    <n v="9.5799343756893987E-2"/>
    <n v="0.10546889839508418"/>
    <n v="-9.5799343756893987E-2"/>
    <n v="-0.10546889839508418"/>
    <e v="#DIV/0!"/>
    <e v="#DIV/0!"/>
  </r>
  <r>
    <x v="151"/>
    <s v="Newcastle"/>
    <n v="12"/>
    <s v="Rivas Rob Roy"/>
    <n v="6"/>
    <n v="1"/>
    <n v="3"/>
    <n v="39.01"/>
    <n v="9.1999999999999993"/>
    <n v="36.909999999999897"/>
    <n v="2.5634452704434763"/>
    <n v="2.7092928745597473"/>
    <n v="46.683742693284813"/>
    <n v="5.491087737513841E-2"/>
    <n v="5.8035040000112573E-2"/>
    <n v="-5.491087737513841E-2"/>
    <n v="-5.8035040000112573E-2"/>
    <e v="#DIV/0!"/>
    <e v="#DIV/0!"/>
  </r>
  <r>
    <x v="151"/>
    <s v="Newcastle"/>
    <n v="8"/>
    <s v="Jazz Hands"/>
    <n v="7"/>
    <n v="1"/>
    <n v="3"/>
    <n v="12"/>
    <n v="3.69"/>
    <n v="10.39"/>
    <n v="8.3333333333333339"/>
    <n v="9.624639076034649"/>
    <n v="46.683742693284813"/>
    <n v="0.17850611053367912"/>
    <n v="0.20616682641040898"/>
    <n v="-0.17850611053367912"/>
    <n v="-0.20616682641040898"/>
    <e v="#DIV/0!"/>
    <e v="#DIV/0!"/>
  </r>
  <r>
    <x v="151"/>
    <s v="Newcastle"/>
    <n v="7"/>
    <s v="Cawthorne Lad"/>
    <n v="5"/>
    <n v="1"/>
    <n v="3"/>
    <n v="11.5"/>
    <n v="4.0999999999999996"/>
    <n v="11.4499999999999"/>
    <n v="8.695652173913043"/>
    <n v="8.7336244541485488"/>
    <n v="46.683742693284813"/>
    <n v="0.18626724577427384"/>
    <n v="0.18708063986062604"/>
    <n v="-0.18626724577427384"/>
    <n v="-0.18708063986062604"/>
    <e v="#DIV/0!"/>
    <e v="#DIV/0!"/>
  </r>
  <r>
    <x v="151"/>
    <s v="Newcastle"/>
    <n v="11"/>
    <s v="Clovenstone"/>
    <n v="14"/>
    <n v="1"/>
    <n v="3"/>
    <n v="78.14"/>
    <n v="21"/>
    <n v="0"/>
    <n v="1.2797542871768621"/>
    <e v="#DIV/0!"/>
    <n v="46.683742693284813"/>
    <n v="2.7413275229129119E-2"/>
    <e v="#DIV/0!"/>
    <n v="-2.7413275229129119E-2"/>
    <e v="#DIV/0!"/>
    <e v="#DIV/0!"/>
    <e v="#DIV/0!"/>
  </r>
  <r>
    <x v="151"/>
    <s v="Newcastle"/>
    <n v="13"/>
    <s v="High Fort"/>
    <n v="2"/>
    <n v="1"/>
    <n v="3"/>
    <n v="17.5"/>
    <n v="5.5"/>
    <n v="20.1299999999999"/>
    <n v="5.7142857142857144"/>
    <n v="4.9677098857426971"/>
    <n v="46.683742693284813"/>
    <n v="0.1224041900802371"/>
    <n v="0.10641198839563636"/>
    <n v="-0.1224041900802371"/>
    <n v="-0.10641198839563636"/>
    <e v="#DIV/0!"/>
    <e v="#DIV/0!"/>
  </r>
  <r>
    <x v="152"/>
    <s v="Newcastle"/>
    <n v="6"/>
    <s v="With Approval"/>
    <n v="1"/>
    <n v="1"/>
    <n v="3"/>
    <n v="6.61"/>
    <n v="2.4"/>
    <n v="9.5500000000000007"/>
    <n v="15.1285930408472"/>
    <n v="10.471204188481675"/>
    <e v="#DIV/0!"/>
    <e v="#DIV/0!"/>
    <e v="#DIV/0!"/>
    <e v="#DIV/0!"/>
    <e v="#DIV/0!"/>
    <e v="#DIV/0!"/>
    <e v="#DIV/0!"/>
  </r>
  <r>
    <x v="152"/>
    <s v="Newcastle"/>
    <n v="5"/>
    <s v="Searanger"/>
    <n v="12"/>
    <n v="1"/>
    <n v="3"/>
    <n v="6.01"/>
    <n v="2.06"/>
    <n v="5"/>
    <n v="16.638935108153078"/>
    <n v="20"/>
    <e v="#DIV/0!"/>
    <e v="#DIV/0!"/>
    <e v="#DIV/0!"/>
    <e v="#DIV/0!"/>
    <e v="#DIV/0!"/>
    <e v="#DIV/0!"/>
    <e v="#DIV/0!"/>
  </r>
  <r>
    <x v="152"/>
    <s v="Newcastle"/>
    <n v="2"/>
    <s v="Midnight Vixen"/>
    <n v="8"/>
    <n v="1"/>
    <n v="3"/>
    <n v="8.9499999999999993"/>
    <n v="3.15"/>
    <n v="8.39"/>
    <n v="11.173184357541901"/>
    <n v="11.918951132300357"/>
    <e v="#DIV/0!"/>
    <e v="#DIV/0!"/>
    <e v="#DIV/0!"/>
    <e v="#DIV/0!"/>
    <e v="#DIV/0!"/>
    <e v="#DIV/0!"/>
    <e v="#DIV/0!"/>
  </r>
  <r>
    <x v="152"/>
    <s v="Newcastle"/>
    <n v="13"/>
    <s v="Queen Mia"/>
    <n v="2"/>
    <n v="1"/>
    <n v="3"/>
    <n v="21.35"/>
    <n v="6.2"/>
    <n v="16.920000000000002"/>
    <n v="4.6838407494145198"/>
    <n v="5.9101654846335689"/>
    <e v="#DIV/0!"/>
    <e v="#DIV/0!"/>
    <e v="#DIV/0!"/>
    <e v="#DIV/0!"/>
    <e v="#DIV/0!"/>
    <e v="#DIV/0!"/>
    <e v="#DIV/0!"/>
  </r>
  <r>
    <x v="152"/>
    <s v="Newcastle"/>
    <n v="12"/>
    <s v="Philyaboots"/>
    <n v="6"/>
    <n v="1"/>
    <n v="3"/>
    <n v="35.729999999999997"/>
    <n v="10.5"/>
    <n v="45.7899999999999"/>
    <n v="2.7987685418415897"/>
    <n v="2.1838829438742131"/>
    <e v="#DIV/0!"/>
    <e v="#DIV/0!"/>
    <e v="#DIV/0!"/>
    <e v="#DIV/0!"/>
    <e v="#DIV/0!"/>
    <e v="#DIV/0!"/>
    <e v="#DIV/0!"/>
  </r>
  <r>
    <x v="153"/>
    <s v="Newcastle"/>
    <n v="3"/>
    <s v="Wings Of Dubai"/>
    <n v="2"/>
    <n v="1"/>
    <n v="0"/>
    <n v="25.73"/>
    <n v="0"/>
    <n v="0"/>
    <n v="3.8865137971239796"/>
    <e v="#DIV/0!"/>
    <n v="99.124609035219223"/>
    <n v="3.9208364451082896E-2"/>
    <e v="#DIV/0!"/>
    <n v="0"/>
    <e v="#DIV/0!"/>
    <e v="#DIV/0!"/>
    <e v="#DIV/0!"/>
  </r>
  <r>
    <x v="153"/>
    <s v="Newcastle"/>
    <n v="1"/>
    <s v="Brushwork"/>
    <n v="1"/>
    <n v="1"/>
    <n v="0"/>
    <n v="1.05"/>
    <n v="0"/>
    <n v="0"/>
    <n v="95.238095238095241"/>
    <e v="#DIV/0!"/>
    <n v="99.124609035219223"/>
    <n v="0.96079163554891711"/>
    <e v="#DIV/0!"/>
    <n v="0"/>
    <e v="#DIV/0!"/>
    <e v="#DIV/0!"/>
    <e v="#DIV/0!"/>
  </r>
  <r>
    <x v="154"/>
    <s v="Newcastle"/>
    <n v="7"/>
    <s v="The Bull"/>
    <n v="3"/>
    <n v="1"/>
    <n v="3"/>
    <n v="4.9000000000000004"/>
    <n v="2.04"/>
    <n v="4.87"/>
    <n v="20.408163265306122"/>
    <n v="20.533880903490758"/>
    <n v="39.358779963823295"/>
    <n v="0.5185161553296197"/>
    <n v="0.52171030002364194"/>
    <n v="-0.5185161553296197"/>
    <n v="-0.52171030002364194"/>
    <e v="#DIV/0!"/>
    <e v="#DIV/0!"/>
  </r>
  <r>
    <x v="154"/>
    <s v="Newcastle"/>
    <n v="4"/>
    <s v="Poppy May"/>
    <n v="7"/>
    <n v="1"/>
    <n v="3"/>
    <n v="40.799999999999997"/>
    <n v="11.5"/>
    <n v="33.71"/>
    <n v="2.4509803921568629"/>
    <n v="2.9664787896766538"/>
    <n v="39.358779963823295"/>
    <n v="6.2272773556743544E-2"/>
    <n v="7.5370191667610095E-2"/>
    <n v="-6.2272773556743544E-2"/>
    <n v="-7.5370191667610095E-2"/>
    <e v="#DIV/0!"/>
    <e v="#DIV/0!"/>
  </r>
  <r>
    <x v="154"/>
    <s v="Newcastle"/>
    <n v="12"/>
    <s v="Tarrzan"/>
    <n v="13"/>
    <n v="1"/>
    <n v="3"/>
    <n v="20.18"/>
    <n v="6.42"/>
    <n v="24.16"/>
    <n v="4.9554013875123886"/>
    <n v="4.1390728476821188"/>
    <n v="39.358779963823295"/>
    <n v="0.12590332810283134"/>
    <n v="0.10516263084085828"/>
    <n v="-0.12590332810283134"/>
    <n v="-0.10516263084085828"/>
    <e v="#DIV/0!"/>
    <e v="#DIV/0!"/>
  </r>
  <r>
    <x v="154"/>
    <s v="Newcastle"/>
    <n v="3"/>
    <s v="Griggy"/>
    <n v="4"/>
    <n v="1"/>
    <n v="3"/>
    <n v="11.22"/>
    <n v="4.5999999999999996"/>
    <n v="10.06"/>
    <n v="8.9126559714795004"/>
    <n v="9.9403578528827037"/>
    <n v="39.358779963823295"/>
    <n v="0.22644644929724922"/>
    <n v="0.25255757068738932"/>
    <n v="-0.22644644929724922"/>
    <n v="-0.25255757068738932"/>
    <e v="#DIV/0!"/>
    <e v="#DIV/0!"/>
  </r>
  <r>
    <x v="154"/>
    <s v="Newcastle"/>
    <n v="13"/>
    <s v="Bithiah"/>
    <n v="11"/>
    <n v="1"/>
    <n v="3"/>
    <n v="38"/>
    <n v="11.24"/>
    <n v="51.78"/>
    <n v="2.6315789473684212"/>
    <n v="1.9312475859405176"/>
    <n v="39.358779963823295"/>
    <n v="6.686129371355623E-2"/>
    <n v="4.9067770589322837E-2"/>
    <n v="-6.686129371355623E-2"/>
    <n v="-4.9067770589322837E-2"/>
    <e v="#DIV/0!"/>
    <e v="#DIV/0!"/>
  </r>
  <r>
    <x v="155"/>
    <s v="Southwell"/>
    <n v="5"/>
    <s v="Be Fair"/>
    <n v="3"/>
    <n v="1"/>
    <n v="3"/>
    <n v="60.91"/>
    <n v="11.5"/>
    <n v="46.71"/>
    <n v="1.6417665407978985"/>
    <n v="2.140869192892314"/>
    <n v="88.60937638186148"/>
    <n v="1.8528135597329083E-2"/>
    <n v="2.4160752285020643E-2"/>
    <n v="-1.8528135597329083E-2"/>
    <n v="-2.4160752285020643E-2"/>
    <e v="#DIV/0!"/>
    <e v="#DIV/0!"/>
  </r>
  <r>
    <x v="155"/>
    <s v="Southwell"/>
    <n v="6"/>
    <s v="Cormier"/>
    <n v="8"/>
    <n v="1"/>
    <n v="3"/>
    <n v="14.47"/>
    <n v="3.75"/>
    <n v="16"/>
    <n v="6.9108500345542501"/>
    <n v="6.25"/>
    <n v="88.60937638186148"/>
    <n v="7.7992310935267067E-2"/>
    <n v="7.0534296202082153E-2"/>
    <n v="-7.7992310935267067E-2"/>
    <n v="-7.0534296202082153E-2"/>
    <e v="#DIV/0!"/>
    <e v="#DIV/0!"/>
  </r>
  <r>
    <x v="155"/>
    <s v="Southwell"/>
    <n v="9"/>
    <s v="Pretty Fantasy"/>
    <n v="7"/>
    <n v="1"/>
    <n v="3"/>
    <n v="2.66"/>
    <n v="1.56"/>
    <n v="2.83"/>
    <n v="37.593984962406012"/>
    <n v="35.335689045936398"/>
    <n v="88.60937638186148"/>
    <n v="0.42426644332079483"/>
    <n v="0.39878047322731963"/>
    <n v="-0.42426644332079483"/>
    <n v="-0.39878047322731963"/>
    <e v="#DIV/0!"/>
    <e v="#DIV/0!"/>
  </r>
  <r>
    <x v="155"/>
    <s v="Southwell"/>
    <n v="4"/>
    <s v="Thunderoad"/>
    <n v="2"/>
    <n v="1"/>
    <n v="3"/>
    <n v="10.3"/>
    <n v="2.5499999999999998"/>
    <n v="11.05"/>
    <n v="9.7087378640776691"/>
    <n v="9.0497737556561084"/>
    <n v="88.60937638186148"/>
    <n v="0.10956783876051596"/>
    <n v="0.10213110762292438"/>
    <n v="-0.10956783876051596"/>
    <n v="-0.10213110762292438"/>
    <e v="#DIV/0!"/>
    <e v="#DIV/0!"/>
  </r>
  <r>
    <x v="155"/>
    <s v="Southwell"/>
    <n v="3"/>
    <s v="Twpsyn"/>
    <n v="1"/>
    <n v="1"/>
    <n v="3"/>
    <n v="7.8"/>
    <n v="2.2799999999999998"/>
    <n v="8.1199999999999903"/>
    <n v="12.820512820512821"/>
    <n v="12.315270935960605"/>
    <n v="88.60937638186148"/>
    <n v="0.14468573579914287"/>
    <n v="0.1389838348809502"/>
    <n v="0.96418574336548801"/>
    <n v="0.96977360626531672"/>
    <e v="#DIV/0!"/>
    <e v="#DIV/0!"/>
  </r>
  <r>
    <x v="155"/>
    <s v="Southwell"/>
    <n v="1"/>
    <s v="Bajan Excell"/>
    <n v="5"/>
    <n v="1"/>
    <n v="3"/>
    <n v="5.16"/>
    <n v="1.71"/>
    <n v="4.25"/>
    <n v="19.379844961240309"/>
    <n v="23.529411764705884"/>
    <n v="88.60937638186148"/>
    <n v="0.21871099597544852"/>
    <n v="0.26554087981960339"/>
    <n v="-0.21871099597544852"/>
    <n v="-0.26554087981960339"/>
    <e v="#DIV/0!"/>
    <e v="#DIV/0!"/>
  </r>
  <r>
    <x v="155"/>
    <s v="Southwell"/>
    <n v="7"/>
    <s v="Mia Vittoria"/>
    <n v="9"/>
    <n v="1"/>
    <n v="3"/>
    <n v="180.61"/>
    <n v="29"/>
    <n v="0"/>
    <n v="0.55367919827252088"/>
    <e v="#DIV/0!"/>
    <n v="88.60937638186148"/>
    <n v="6.2485396115016575E-3"/>
    <e v="#DIV/0!"/>
    <n v="-6.2485396115016575E-3"/>
    <e v="#DIV/0!"/>
    <e v="#DIV/0!"/>
    <e v="#DIV/0!"/>
  </r>
  <r>
    <x v="156"/>
    <s v="Exeter"/>
    <n v="7"/>
    <s v="Unwin Vc"/>
    <n v="4"/>
    <n v="1"/>
    <n v="3"/>
    <n v="3.38"/>
    <n v="1.32"/>
    <n v="3.41"/>
    <n v="29.585798816568047"/>
    <n v="29.325513196480937"/>
    <n v="88.791697084966316"/>
    <n v="0.33320456515497032"/>
    <n v="0.33027314669319635"/>
    <n v="-0.33320456515497032"/>
    <n v="-0.33027314669319635"/>
    <e v="#DIV/0!"/>
    <e v="#DIV/0!"/>
  </r>
  <r>
    <x v="156"/>
    <s v="Exeter"/>
    <n v="6"/>
    <s v="Saint De Reve"/>
    <n v="3"/>
    <n v="1"/>
    <n v="3"/>
    <n v="28.16"/>
    <n v="3.63"/>
    <n v="27.829999999999899"/>
    <n v="3.5511363636363638"/>
    <n v="3.5932446999640808"/>
    <n v="88.791697084966316"/>
    <n v="3.9994013857379253E-2"/>
    <n v="4.0468251175846348E-2"/>
    <n v="-3.9994013857379253E-2"/>
    <n v="-4.0468251175846348E-2"/>
    <e v="#DIV/0!"/>
    <e v="#DIV/0!"/>
  </r>
  <r>
    <x v="156"/>
    <s v="Exeter"/>
    <n v="2"/>
    <s v="Cat Tiger"/>
    <n v="1"/>
    <n v="1"/>
    <n v="3"/>
    <n v="1.92"/>
    <n v="1.17"/>
    <n v="1.9299999999999899"/>
    <n v="52.083333333333336"/>
    <n v="51.813471502590943"/>
    <n v="88.791697084966316"/>
    <n v="0.58657886990822905"/>
    <n v="0.5835396011522308"/>
    <n v="0.52885950910925927"/>
    <n v="0.53183799249013741"/>
    <e v="#DIV/0!"/>
    <e v="#DIV/0!"/>
  </r>
  <r>
    <x v="156"/>
    <s v="Exeter"/>
    <n v="1"/>
    <s v="Ambion Hill"/>
    <n v="6"/>
    <n v="1"/>
    <n v="3"/>
    <n v="28"/>
    <n v="3.81"/>
    <n v="29.69"/>
    <n v="3.5714285714285716"/>
    <n v="3.368137420006736"/>
    <n v="88.791697084966316"/>
    <n v="4.0222551079421423E-2"/>
    <n v="3.7933022237244853E-2"/>
    <n v="-4.0222551079421423E-2"/>
    <n v="-3.7933022237244853E-2"/>
    <e v="#DIV/0!"/>
    <e v="#DIV/0!"/>
  </r>
  <r>
    <x v="157"/>
    <s v="Southwell"/>
    <n v="2"/>
    <s v="Tranquil Storm"/>
    <n v="2"/>
    <n v="1"/>
    <n v="0"/>
    <n v="2.2200000000000002"/>
    <n v="0"/>
    <n v="0"/>
    <n v="45.045045045045043"/>
    <e v="#DIV/0!"/>
    <n v="97.128378378378386"/>
    <n v="0.46376811594202894"/>
    <e v="#DIV/0!"/>
    <n v="0"/>
    <e v="#DIV/0!"/>
    <e v="#DIV/0!"/>
    <e v="#DIV/0!"/>
  </r>
  <r>
    <x v="157"/>
    <s v="Southwell"/>
    <n v="1"/>
    <s v="Goobinator"/>
    <n v="1"/>
    <n v="1"/>
    <n v="0"/>
    <n v="1.92"/>
    <n v="0"/>
    <n v="0"/>
    <n v="52.083333333333336"/>
    <e v="#DIV/0!"/>
    <n v="97.128378378378386"/>
    <n v="0.53623188405797095"/>
    <e v="#DIV/0!"/>
    <n v="0"/>
    <e v="#DIV/0!"/>
    <e v="#DIV/0!"/>
    <e v="#DIV/0!"/>
  </r>
  <r>
    <x v="158"/>
    <s v="Exeter"/>
    <n v="12"/>
    <s v="Kissesforkatie"/>
    <n v="4"/>
    <n v="1"/>
    <n v="3"/>
    <n v="3.27"/>
    <n v="1.39"/>
    <n v="3.37"/>
    <n v="30.581039755351682"/>
    <n v="29.673590504451038"/>
    <n v="86.001488138045985"/>
    <n v="0.3555873324687624"/>
    <n v="0.34503577957651421"/>
    <n v="-0.3555873324687624"/>
    <n v="-0.34503577957651421"/>
    <e v="#DIV/0!"/>
    <e v="#DIV/0!"/>
  </r>
  <r>
    <x v="158"/>
    <s v="Exeter"/>
    <n v="3"/>
    <s v="Eritage"/>
    <n v="5"/>
    <n v="1"/>
    <n v="3"/>
    <n v="9.1999999999999993"/>
    <n v="2.73"/>
    <n v="6.3099999999999898"/>
    <n v="10.869565217391305"/>
    <n v="15.847860538827284"/>
    <n v="86.001488138045985"/>
    <n v="0.12638810621444055"/>
    <n v="0.18427425945687081"/>
    <n v="-0.12638810621444055"/>
    <n v="-0.18427425945687081"/>
    <e v="#DIV/0!"/>
    <e v="#DIV/0!"/>
  </r>
  <r>
    <x v="158"/>
    <s v="Exeter"/>
    <n v="1"/>
    <s v="Breffniboy"/>
    <n v="8"/>
    <n v="1"/>
    <n v="3"/>
    <n v="294.64"/>
    <n v="28.66"/>
    <n v="0"/>
    <n v="0.33939723051859899"/>
    <e v="#DIV/0!"/>
    <n v="86.001488138045985"/>
    <n v="3.9464111362097921E-3"/>
    <e v="#DIV/0!"/>
    <n v="-3.9464111362097921E-3"/>
    <e v="#DIV/0!"/>
    <e v="#DIV/0!"/>
    <e v="#DIV/0!"/>
  </r>
  <r>
    <x v="158"/>
    <s v="Exeter"/>
    <n v="5"/>
    <s v="Harry Senior"/>
    <n v="2"/>
    <n v="1"/>
    <n v="3"/>
    <n v="5.48"/>
    <n v="1.64"/>
    <n v="5.57"/>
    <n v="18.248175182481749"/>
    <n v="17.953321364452425"/>
    <n v="86.001488138045985"/>
    <n v="0.21218441189285633"/>
    <n v="0.20875593845114057"/>
    <n v="-0.21218441189285633"/>
    <n v="-0.20875593845114057"/>
    <e v="#DIV/0!"/>
    <e v="#DIV/0!"/>
  </r>
  <r>
    <x v="158"/>
    <s v="Exeter"/>
    <n v="11"/>
    <s v="Whatsthecraicjack"/>
    <n v="9"/>
    <n v="1"/>
    <n v="3"/>
    <n v="278.20999999999998"/>
    <n v="36"/>
    <n v="0"/>
    <n v="0.35944071025484348"/>
    <e v="#DIV/0!"/>
    <n v="86.001488138045985"/>
    <n v="4.1794708212244455E-3"/>
    <e v="#DIV/0!"/>
    <n v="-4.1794708212244455E-3"/>
    <e v="#DIV/0!"/>
    <e v="#DIV/0!"/>
    <e v="#DIV/0!"/>
  </r>
  <r>
    <x v="158"/>
    <s v="Exeter"/>
    <n v="13"/>
    <s v="Princess T"/>
    <n v="10"/>
    <n v="1"/>
    <n v="3"/>
    <n v="184.77"/>
    <n v="19.5"/>
    <n v="0"/>
    <n v="0.54121340044379496"/>
    <e v="#DIV/0!"/>
    <n v="86.001488138045985"/>
    <n v="6.2930701800771385E-3"/>
    <e v="#DIV/0!"/>
    <n v="-6.2930701800771385E-3"/>
    <e v="#DIV/0!"/>
    <e v="#DIV/0!"/>
    <e v="#DIV/0!"/>
  </r>
  <r>
    <x v="158"/>
    <s v="Exeter"/>
    <n v="9"/>
    <s v="Sporting John"/>
    <n v="1"/>
    <n v="1"/>
    <n v="3"/>
    <n v="3.99"/>
    <n v="1.63"/>
    <n v="4.37"/>
    <n v="25.062656641604008"/>
    <n v="22.883295194508008"/>
    <n v="86.001488138045985"/>
    <n v="0.29142119728642929"/>
    <n v="0.26608022360934852"/>
    <n v="0.85392239228869515"/>
    <n v="0.87875654649223445"/>
    <e v="#DIV/0!"/>
    <e v="#DIV/0!"/>
  </r>
  <r>
    <x v="159"/>
    <s v="Southwell"/>
    <n v="9"/>
    <s v="Kodicat"/>
    <n v="12"/>
    <n v="1"/>
    <n v="3"/>
    <n v="13"/>
    <n v="3"/>
    <n v="9.9299999999999908"/>
    <n v="7.6923076923076925"/>
    <n v="10.070493454179264"/>
    <n v="56.127285340277759"/>
    <n v="0.13705112666098571"/>
    <n v="0.17942242161055544"/>
    <n v="-0.13705112666098571"/>
    <n v="-0.17942242161055544"/>
    <e v="#DIV/0!"/>
    <e v="#DIV/0!"/>
  </r>
  <r>
    <x v="159"/>
    <s v="Southwell"/>
    <n v="1"/>
    <s v="Rock Sound"/>
    <n v="1"/>
    <n v="1"/>
    <n v="3"/>
    <n v="2.9"/>
    <n v="1.98"/>
    <n v="3.4399999999999902"/>
    <n v="34.482758620689658"/>
    <n v="29.069767441860549"/>
    <n v="56.127285340277759"/>
    <n v="0.61436711951476353"/>
    <n v="0.51792576935837764"/>
    <n v="1.1439515765364896"/>
    <n v="1.2384640996897476"/>
    <e v="#DIV/0!"/>
    <e v="#DIV/0!"/>
  </r>
  <r>
    <x v="159"/>
    <s v="Southwell"/>
    <n v="7"/>
    <s v="Jill Rose"/>
    <n v="5"/>
    <n v="1"/>
    <n v="3"/>
    <n v="21.16"/>
    <n v="5.29"/>
    <n v="19.329999999999899"/>
    <n v="4.7258979206049148"/>
    <n v="5.1733057423694015"/>
    <n v="56.127285340277759"/>
    <n v="8.4199652485482696E-2"/>
    <n v="9.2170959471951544E-2"/>
    <n v="-8.4199652485482696E-2"/>
    <n v="-9.2170959471951544E-2"/>
    <e v="#DIV/0!"/>
    <e v="#DIV/0!"/>
  </r>
  <r>
    <x v="159"/>
    <s v="Southwell"/>
    <n v="8"/>
    <s v="Freedom And Wheat"/>
    <n v="3"/>
    <n v="1"/>
    <n v="3"/>
    <n v="15.26"/>
    <n v="4.0999999999999996"/>
    <n v="13.73"/>
    <n v="6.5530799475753607"/>
    <n v="7.2833211944646754"/>
    <n v="56.127285340277759"/>
    <n v="0.11675390868891311"/>
    <n v="0.12976435881957857"/>
    <n v="-0.11675390868891311"/>
    <n v="-0.12976435881957857"/>
    <e v="#DIV/0!"/>
    <e v="#DIV/0!"/>
  </r>
  <r>
    <x v="159"/>
    <s v="Southwell"/>
    <n v="12"/>
    <s v="Bawtry Lady"/>
    <n v="14"/>
    <n v="1"/>
    <n v="3"/>
    <n v="189.57"/>
    <n v="32"/>
    <n v="87.829999999999899"/>
    <n v="0.52750962705069371"/>
    <n v="1.1385631333257442"/>
    <n v="56.127285340277759"/>
    <n v="9.3984525325358122E-3"/>
    <n v="2.028537682560419E-2"/>
    <n v="-9.3984525325358122E-3"/>
    <n v="-2.028537682560419E-2"/>
    <e v="#DIV/0!"/>
    <e v="#DIV/0!"/>
  </r>
  <r>
    <x v="159"/>
    <s v="Southwell"/>
    <n v="13"/>
    <s v="Remission"/>
    <n v="7"/>
    <n v="1"/>
    <n v="3"/>
    <n v="208.74"/>
    <n v="40"/>
    <n v="0"/>
    <n v="0.47906486538277282"/>
    <e v="#DIV/0!"/>
    <n v="56.127285340277759"/>
    <n v="8.5353293407723196E-3"/>
    <e v="#DIV/0!"/>
    <n v="-8.5353293407723196E-3"/>
    <e v="#DIV/0!"/>
    <e v="#DIV/0!"/>
    <e v="#DIV/0!"/>
  </r>
  <r>
    <x v="159"/>
    <s v="Southwell"/>
    <n v="4"/>
    <s v="Shellebeau"/>
    <n v="6"/>
    <n v="1"/>
    <n v="3"/>
    <n v="60"/>
    <n v="13"/>
    <n v="42.049999999999898"/>
    <n v="1.6666666666666667"/>
    <n v="2.3781212841854993"/>
    <n v="56.127285340277759"/>
    <n v="2.9694410776546901E-2"/>
    <n v="4.2370146173432065E-2"/>
    <n v="-2.9694410776546901E-2"/>
    <n v="-4.2370146173432065E-2"/>
    <e v="#DIV/0!"/>
    <e v="#DIV/0!"/>
  </r>
  <r>
    <x v="160"/>
    <s v="Exeter"/>
    <n v="2"/>
    <s v="Gods Own"/>
    <n v="5"/>
    <n v="1"/>
    <n v="2"/>
    <n v="9"/>
    <n v="3.55"/>
    <n v="8.5299999999999905"/>
    <n v="11.111111111111111"/>
    <n v="11.723329425556871"/>
    <n v="84.675498275850387"/>
    <n v="0.13121990820666976"/>
    <n v="0.13845007899883108"/>
    <n v="-0.13121990820666976"/>
    <n v="-0.13845007899883108"/>
    <e v="#DIV/0!"/>
    <e v="#DIV/0!"/>
  </r>
  <r>
    <x v="160"/>
    <s v="Exeter"/>
    <n v="4"/>
    <s v="Charbel"/>
    <n v="6"/>
    <n v="1"/>
    <n v="2"/>
    <n v="8.8000000000000007"/>
    <n v="4"/>
    <n v="8.5899999999999892"/>
    <n v="11.363636363636363"/>
    <n v="11.64144353899885"/>
    <n v="84.675498275850387"/>
    <n v="0.13420217884773042"/>
    <n v="0.13748302373225021"/>
    <n v="-0.13420217884773042"/>
    <n v="-0.13748302373225021"/>
    <e v="#DIV/0!"/>
    <e v="#DIV/0!"/>
  </r>
  <r>
    <x v="160"/>
    <s v="Exeter"/>
    <n v="5"/>
    <s v="Destrier"/>
    <n v="3"/>
    <n v="1"/>
    <n v="2"/>
    <n v="4.97"/>
    <n v="2.46"/>
    <n v="4.66"/>
    <n v="20.120724346076461"/>
    <n v="21.459227467811157"/>
    <n v="84.675498275850387"/>
    <n v="0.23762156415694727"/>
    <n v="0.25342900726610035"/>
    <n v="-0.23762156415694727"/>
    <n v="-0.25342900726610035"/>
    <e v="#DIV/0!"/>
    <e v="#DIV/0!"/>
  </r>
  <r>
    <x v="160"/>
    <s v="Exeter"/>
    <n v="3"/>
    <s v="Dolos"/>
    <n v="2"/>
    <n v="1"/>
    <n v="2"/>
    <n v="6.4"/>
    <n v="2.84"/>
    <n v="6.73"/>
    <n v="15.625"/>
    <n v="14.858841010401187"/>
    <n v="84.675498275850387"/>
    <n v="0.18452799591562935"/>
    <n v="0.17547981780981095"/>
    <n v="-0.18452799591562935"/>
    <n v="-0.17547981780981095"/>
    <e v="#DIV/0!"/>
    <e v="#DIV/0!"/>
  </r>
  <r>
    <x v="160"/>
    <s v="Exeter"/>
    <n v="1"/>
    <s v="Janika"/>
    <n v="1"/>
    <n v="1"/>
    <n v="2"/>
    <n v="3.78"/>
    <n v="2.36"/>
    <n v="3.5499999999999901"/>
    <n v="26.455026455026456"/>
    <n v="28.169014084507122"/>
    <n v="84.675498275850387"/>
    <n v="0.31242835287302323"/>
    <n v="0.33267018981972707"/>
    <n v="0.85117980456726439"/>
    <n v="0.8313428043594947"/>
    <e v="#DIV/0!"/>
    <e v="#DIV/0!"/>
  </r>
  <r>
    <x v="161"/>
    <s v="Southwell"/>
    <n v="10"/>
    <s v="Catapult"/>
    <n v="1"/>
    <n v="1"/>
    <n v="3"/>
    <n v="8.1"/>
    <n v="2.66"/>
    <n v="8.32"/>
    <n v="12.345679012345679"/>
    <n v="12.019230769230768"/>
    <n v="51.659680068515399"/>
    <n v="0.23898094211911117"/>
    <n v="0.23266173451500002"/>
    <n v="1.6628293952647752"/>
    <n v="1.6690222187168042"/>
    <e v="#DIV/0!"/>
    <e v="#DIV/0!"/>
  </r>
  <r>
    <x v="161"/>
    <s v="Southwell"/>
    <n v="5"/>
    <s v="Guardia Svizzera"/>
    <n v="9"/>
    <n v="1"/>
    <n v="3"/>
    <n v="8.2100000000000009"/>
    <n v="2.96"/>
    <n v="9.07"/>
    <n v="12.180267965895249"/>
    <n v="11.025358324145534"/>
    <n v="51.659680068515399"/>
    <n v="0.23577900501398297"/>
    <n v="0.21342289207991183"/>
    <n v="-0.23577900501398297"/>
    <n v="-0.21342289207991183"/>
    <e v="#DIV/0!"/>
    <e v="#DIV/0!"/>
  </r>
  <r>
    <x v="161"/>
    <s v="Southwell"/>
    <n v="11"/>
    <s v="Purely Prosecco"/>
    <n v="12"/>
    <n v="1"/>
    <n v="3"/>
    <n v="250"/>
    <n v="55"/>
    <n v="0"/>
    <n v="0.4"/>
    <e v="#DIV/0!"/>
    <n v="51.659680068515399"/>
    <n v="7.7429825246592022E-3"/>
    <e v="#DIV/0!"/>
    <n v="-7.7429825246592022E-3"/>
    <e v="#DIV/0!"/>
    <e v="#DIV/0!"/>
    <e v="#DIV/0!"/>
  </r>
  <r>
    <x v="161"/>
    <s v="Southwell"/>
    <n v="4"/>
    <s v="Hey Ho Lets Go"/>
    <n v="2"/>
    <n v="1"/>
    <n v="3"/>
    <n v="6.16"/>
    <n v="2.62"/>
    <n v="6.73"/>
    <n v="16.233766233766232"/>
    <n v="14.858841010401187"/>
    <n v="51.659680068515399"/>
    <n v="0.31424442064363639"/>
    <n v="0.28762936570056469"/>
    <n v="-0.31424442064363639"/>
    <n v="-0.28762936570056469"/>
    <e v="#DIV/0!"/>
    <e v="#DIV/0!"/>
  </r>
  <r>
    <x v="161"/>
    <s v="Southwell"/>
    <n v="6"/>
    <s v="Inner Charm"/>
    <n v="4"/>
    <n v="1"/>
    <n v="3"/>
    <n v="17.010000000000002"/>
    <n v="5.4"/>
    <n v="18.37"/>
    <n v="5.8788947677836561"/>
    <n v="5.4436581382689164"/>
    <n v="51.659680068515399"/>
    <n v="0.11380044862814816"/>
    <n v="0.10537537458708766"/>
    <n v="-0.11380044862814816"/>
    <n v="-0.10537537458708766"/>
    <e v="#DIV/0!"/>
    <e v="#DIV/0!"/>
  </r>
  <r>
    <x v="161"/>
    <s v="Southwell"/>
    <n v="12"/>
    <s v="Final Legacy"/>
    <n v="8"/>
    <n v="1"/>
    <n v="3"/>
    <n v="21.64"/>
    <n v="6.2"/>
    <n v="21.27"/>
    <n v="4.621072088724584"/>
    <n v="4.7014574518100609"/>
    <n v="51.659680068515399"/>
    <n v="8.9452201070462117E-2"/>
    <n v="9.1008257224485203E-2"/>
    <n v="-8.9452201070462117E-2"/>
    <n v="-9.1008257224485203E-2"/>
    <e v="#DIV/0!"/>
    <e v="#DIV/0!"/>
  </r>
  <r>
    <x v="162"/>
    <s v="Exeter"/>
    <n v="1"/>
    <s v="Boyhood"/>
    <n v="3"/>
    <n v="1"/>
    <n v="2"/>
    <n v="5.6"/>
    <n v="2.36"/>
    <n v="5.24"/>
    <n v="17.857142857142858"/>
    <n v="19.083969465648853"/>
    <n v="89.903979609861963"/>
    <n v="0.19862460966281886"/>
    <n v="0.2122705752121728"/>
    <n v="-0.19862460966281886"/>
    <n v="-0.2122705752121728"/>
    <e v="#DIV/0!"/>
    <e v="#DIV/0!"/>
  </r>
  <r>
    <x v="162"/>
    <s v="Exeter"/>
    <n v="2"/>
    <s v="Padleyourowncanoe"/>
    <n v="4"/>
    <n v="1"/>
    <n v="2"/>
    <n v="2.38"/>
    <n v="1.44"/>
    <n v="2.56"/>
    <n v="42.016806722689076"/>
    <n v="39.0625"/>
    <n v="89.903979609861963"/>
    <n v="0.46735202273604437"/>
    <n v="0.43449133363741621"/>
    <n v="-0.46735202273604437"/>
    <n v="-0.43449133363741621"/>
    <e v="#DIV/0!"/>
    <e v="#DIV/0!"/>
  </r>
  <r>
    <x v="162"/>
    <s v="Exeter"/>
    <n v="3"/>
    <s v="Commodore Barry"/>
    <n v="2"/>
    <n v="1"/>
    <n v="2"/>
    <n v="3.33"/>
    <n v="1.71"/>
    <n v="3.25999999999999"/>
    <n v="30.03003003003003"/>
    <n v="30.674846625766964"/>
    <n v="89.903979609861963"/>
    <n v="0.33402336760113682"/>
    <n v="0.34119564850054873"/>
    <n v="-0.33402336760113682"/>
    <n v="-0.34119564850054873"/>
    <e v="#DIV/0!"/>
    <e v="#DIV/0!"/>
  </r>
  <r>
    <x v="163"/>
    <s v="Southwell"/>
    <n v="2"/>
    <s v="Crime Of Passion"/>
    <n v="7"/>
    <n v="1"/>
    <n v="3"/>
    <n v="11.95"/>
    <n v="3.11"/>
    <n v="13.38"/>
    <n v="8.3682008368200833"/>
    <n v="7.4738415545590433"/>
    <e v="#DIV/0!"/>
    <e v="#DIV/0!"/>
    <e v="#DIV/0!"/>
    <e v="#DIV/0!"/>
    <e v="#DIV/0!"/>
    <e v="#DIV/0!"/>
    <e v="#DIV/0!"/>
  </r>
  <r>
    <x v="163"/>
    <s v="Southwell"/>
    <n v="7"/>
    <s v="Lili Wen Fach"/>
    <n v="8"/>
    <n v="1"/>
    <n v="3"/>
    <n v="32"/>
    <n v="6.2"/>
    <n v="28.64"/>
    <n v="3.125"/>
    <n v="3.4916201117318435"/>
    <e v="#DIV/0!"/>
    <e v="#DIV/0!"/>
    <e v="#DIV/0!"/>
    <e v="#DIV/0!"/>
    <e v="#DIV/0!"/>
    <e v="#DIV/0!"/>
    <e v="#DIV/0!"/>
  </r>
  <r>
    <x v="163"/>
    <s v="Southwell"/>
    <n v="5"/>
    <s v="Lilkian"/>
    <n v="1"/>
    <n v="1"/>
    <n v="3"/>
    <n v="2.84"/>
    <n v="1.45"/>
    <n v="3.22"/>
    <n v="35.211267605633807"/>
    <n v="31.05590062111801"/>
    <e v="#DIV/0!"/>
    <e v="#DIV/0!"/>
    <e v="#DIV/0!"/>
    <e v="#DIV/0!"/>
    <e v="#DIV/0!"/>
    <e v="#DIV/0!"/>
    <e v="#DIV/0!"/>
  </r>
  <r>
    <x v="163"/>
    <s v="Southwell"/>
    <n v="1"/>
    <s v="Catechism"/>
    <n v="5"/>
    <n v="1"/>
    <n v="3"/>
    <n v="12.5"/>
    <n v="3.28"/>
    <n v="11.1"/>
    <n v="8"/>
    <n v="9.0090090090090094"/>
    <e v="#DIV/0!"/>
    <e v="#DIV/0!"/>
    <e v="#DIV/0!"/>
    <e v="#DIV/0!"/>
    <e v="#DIV/0!"/>
    <e v="#DIV/0!"/>
    <e v="#DIV/0!"/>
  </r>
  <r>
    <x v="163"/>
    <s v="Southwell"/>
    <n v="4"/>
    <s v="Astrozone"/>
    <n v="2"/>
    <n v="1"/>
    <n v="3"/>
    <n v="8.1999999999999993"/>
    <n v="2.42"/>
    <n v="6.32"/>
    <n v="12.195121951219512"/>
    <n v="15.822784810126581"/>
    <e v="#DIV/0!"/>
    <e v="#DIV/0!"/>
    <e v="#DIV/0!"/>
    <e v="#DIV/0!"/>
    <e v="#DIV/0!"/>
    <e v="#DIV/0!"/>
    <e v="#DIV/0!"/>
  </r>
  <r>
    <x v="163"/>
    <s v="Southwell"/>
    <n v="3"/>
    <s v="Abbaleka"/>
    <n v="3"/>
    <n v="1"/>
    <n v="3"/>
    <n v="7.6"/>
    <n v="2.27"/>
    <n v="7.5999999999999899"/>
    <n v="13.157894736842106"/>
    <n v="13.157894736842122"/>
    <e v="#DIV/0!"/>
    <e v="#DIV/0!"/>
    <e v="#DIV/0!"/>
    <e v="#DIV/0!"/>
    <e v="#DIV/0!"/>
    <e v="#DIV/0!"/>
    <e v="#DIV/0!"/>
  </r>
  <r>
    <x v="163"/>
    <s v="Southwell"/>
    <n v="8"/>
    <s v="Falacho"/>
    <n v="6"/>
    <n v="1"/>
    <n v="3"/>
    <n v="7.8"/>
    <n v="2.52"/>
    <n v="8.2799999999999905"/>
    <n v="12.820512820512821"/>
    <n v="12.077294685990353"/>
    <e v="#DIV/0!"/>
    <e v="#DIV/0!"/>
    <e v="#DIV/0!"/>
    <e v="#DIV/0!"/>
    <e v="#DIV/0!"/>
    <e v="#DIV/0!"/>
    <e v="#DIV/0!"/>
  </r>
  <r>
    <x v="164"/>
    <s v="Exeter"/>
    <n v="3"/>
    <s v="Regal Flow"/>
    <n v="10"/>
    <n v="1"/>
    <n v="3"/>
    <n v="82.16"/>
    <n v="17"/>
    <n v="51.89"/>
    <n v="1.2171372930866602"/>
    <n v="1.927153594141453"/>
    <n v="61.264092218233614"/>
    <n v="1.9867058321063506E-2"/>
    <n v="3.1456494732290959E-2"/>
    <n v="-1.9867058321063506E-2"/>
    <n v="-3.1456494732290959E-2"/>
    <e v="#DIV/0!"/>
    <e v="#DIV/0!"/>
  </r>
  <r>
    <x v="164"/>
    <s v="Exeter"/>
    <n v="1"/>
    <s v="Dell Arca"/>
    <n v="9"/>
    <n v="1"/>
    <n v="3"/>
    <n v="27.59"/>
    <n v="6.29"/>
    <n v="18.940000000000001"/>
    <n v="3.6245016310257339"/>
    <n v="5.2798310454065467"/>
    <n v="61.264092218233614"/>
    <n v="5.9161925032931412E-2"/>
    <n v="8.6181494807739054E-2"/>
    <n v="-5.9161925032931412E-2"/>
    <n v="-8.6181494807739054E-2"/>
    <e v="#DIV/0!"/>
    <e v="#DIV/0!"/>
  </r>
  <r>
    <x v="164"/>
    <s v="Exeter"/>
    <n v="10"/>
    <s v="Dancing Shadow"/>
    <n v="2"/>
    <n v="1"/>
    <n v="3"/>
    <n v="7.1"/>
    <n v="2.75"/>
    <n v="8.0500000000000007"/>
    <n v="14.084507042253522"/>
    <n v="12.422360248447204"/>
    <n v="61.264092218233614"/>
    <n v="0.22989824107867293"/>
    <n v="0.20276739275261832"/>
    <n v="-0.22989824107867293"/>
    <n v="-0.20276739275261832"/>
    <e v="#DIV/0!"/>
    <e v="#DIV/0!"/>
  </r>
  <r>
    <x v="164"/>
    <s v="Exeter"/>
    <n v="5"/>
    <s v="For Good Measure"/>
    <n v="7"/>
    <n v="1"/>
    <n v="3"/>
    <n v="11"/>
    <n v="3.74"/>
    <n v="9.5099999999999891"/>
    <n v="9.0909090909090917"/>
    <n v="10.515247108307058"/>
    <n v="61.264092218233614"/>
    <n v="0.14838886469623436"/>
    <n v="0.171638013844225"/>
    <n v="-0.14838886469623436"/>
    <n v="-0.171638013844225"/>
    <e v="#DIV/0!"/>
    <e v="#DIV/0!"/>
  </r>
  <r>
    <x v="164"/>
    <s v="Exeter"/>
    <n v="7"/>
    <s v="Holdbacktheriver"/>
    <n v="11"/>
    <n v="1"/>
    <n v="3"/>
    <n v="34"/>
    <n v="7.43"/>
    <n v="33.729999999999897"/>
    <n v="2.9411764705882355"/>
    <n v="2.9647198339756984"/>
    <n v="61.264092218233614"/>
    <n v="4.800816210760523E-2"/>
    <n v="4.8392455133666849E-2"/>
    <n v="-4.800816210760523E-2"/>
    <n v="-4.8392455133666849E-2"/>
    <e v="#DIV/0!"/>
    <e v="#DIV/0!"/>
  </r>
  <r>
    <x v="164"/>
    <s v="Exeter"/>
    <n v="8"/>
    <s v="Orchardstown Cross"/>
    <n v="1"/>
    <n v="1"/>
    <n v="3"/>
    <n v="6.6"/>
    <n v="2.73"/>
    <n v="7.3399999999999901"/>
    <n v="15.151515151515152"/>
    <n v="13.623978201634896"/>
    <n v="61.264092218233614"/>
    <n v="0.24731477449372391"/>
    <n v="0.22238113237855314"/>
    <n v="1.3572634824215568"/>
    <n v="1.3816984516944242"/>
    <e v="#DIV/0!"/>
    <e v="#DIV/0!"/>
  </r>
  <r>
    <x v="164"/>
    <s v="Exeter"/>
    <n v="9"/>
    <s v="Forgot To Ask"/>
    <s v="ur"/>
    <n v="1"/>
    <n v="3"/>
    <n v="21.03"/>
    <n v="5.45"/>
    <n v="19.3"/>
    <n v="4.7551117451260101"/>
    <n v="5.1813471502590671"/>
    <n v="61.264092218233614"/>
    <n v="7.7616619669927611E-2"/>
    <n v="8.457396433464133E-2"/>
    <n v="-7.7616619669927611E-2"/>
    <n v="-8.457396433464133E-2"/>
    <e v="#DIV/0!"/>
    <e v="#DIV/0!"/>
  </r>
  <r>
    <x v="164"/>
    <s v="Exeter"/>
    <n v="6"/>
    <s v="Dinos Benefit"/>
    <n v="8"/>
    <n v="1"/>
    <n v="3"/>
    <n v="15.26"/>
    <n v="4.3"/>
    <n v="14.82"/>
    <n v="6.5530799475753607"/>
    <n v="6.7476383265856947"/>
    <n v="61.264092218233614"/>
    <n v="0.10696445030528033"/>
    <n v="0.11014018297291348"/>
    <n v="-0.10696445030528033"/>
    <n v="-0.11014018297291348"/>
    <e v="#DIV/0!"/>
    <e v="#DIV/0!"/>
  </r>
  <r>
    <x v="164"/>
    <s v="Exeter"/>
    <n v="13"/>
    <s v="Belle Empress"/>
    <n v="6"/>
    <n v="1"/>
    <n v="3"/>
    <n v="26"/>
    <n v="6.8"/>
    <n v="40.6099999999999"/>
    <n v="3.8461538461538463"/>
    <n v="2.4624476729869551"/>
    <n v="61.264092218233614"/>
    <n v="6.2779904294560679E-2"/>
    <n v="4.019397960252602E-2"/>
    <n v="-6.2779904294560679E-2"/>
    <n v="-4.019397960252602E-2"/>
    <e v="#DIV/0!"/>
    <e v="#DIV/0!"/>
  </r>
  <r>
    <x v="165"/>
    <s v="Southwell"/>
    <n v="1"/>
    <s v="Momtalik"/>
    <n v="2"/>
    <n v="1"/>
    <n v="2"/>
    <n v="12.3"/>
    <n v="4.0999999999999996"/>
    <n v="14.1999999999999"/>
    <n v="8.1300813008130071"/>
    <n v="7.0422535211268107"/>
    <n v="83.918822601099592"/>
    <n v="9.6880307049332676E-2"/>
    <n v="8.3917449063859187E-2"/>
    <n v="-9.6880307049332676E-2"/>
    <n v="-8.3917449063859187E-2"/>
    <e v="#DIV/0!"/>
    <e v="#DIV/0!"/>
  </r>
  <r>
    <x v="165"/>
    <s v="Southwell"/>
    <n v="2"/>
    <s v="Abwab"/>
    <n v="5"/>
    <n v="1"/>
    <n v="2"/>
    <n v="20.21"/>
    <n v="5.4"/>
    <n v="27.18"/>
    <n v="4.948045522018802"/>
    <n v="3.6791758646063282"/>
    <n v="83.918822601099592"/>
    <n v="5.8962284844472634E-2"/>
    <n v="4.3842081556541283E-2"/>
    <n v="-5.8962284844472634E-2"/>
    <n v="-4.3842081556541283E-2"/>
    <e v="#DIV/0!"/>
    <e v="#DIV/0!"/>
  </r>
  <r>
    <x v="165"/>
    <s v="Southwell"/>
    <n v="7"/>
    <s v="Millicent Fawcett"/>
    <n v="4"/>
    <n v="1"/>
    <n v="2"/>
    <n v="1.54"/>
    <n v="1.1399999999999999"/>
    <n v="1.4299999999999899"/>
    <n v="64.935064935064929"/>
    <n v="69.930069930070417"/>
    <n v="83.918822601099592"/>
    <n v="0.77378427058882593"/>
    <n v="0.83330613755720306"/>
    <n v="-0.77378427058882593"/>
    <n v="-0.83330613755720306"/>
    <e v="#DIV/0!"/>
    <e v="#DIV/0!"/>
  </r>
  <r>
    <x v="165"/>
    <s v="Southwell"/>
    <n v="3"/>
    <s v="Berties Mission"/>
    <n v="6"/>
    <n v="1"/>
    <n v="2"/>
    <n v="177.35"/>
    <n v="51.72"/>
    <n v="0"/>
    <n v="0.56385678037778408"/>
    <e v="#DIV/0!"/>
    <n v="83.918822601099592"/>
    <n v="6.7190740158262876E-3"/>
    <e v="#DIV/0!"/>
    <n v="-6.7190740158262876E-3"/>
    <e v="#DIV/0!"/>
    <e v="#DIV/0!"/>
    <e v="#DIV/0!"/>
  </r>
  <r>
    <x v="165"/>
    <s v="Southwell"/>
    <n v="6"/>
    <s v="Highland Sun"/>
    <n v="7"/>
    <n v="1"/>
    <n v="2"/>
    <n v="173.13"/>
    <n v="32.700000000000003"/>
    <n v="0"/>
    <n v="0.5776006469127245"/>
    <e v="#DIV/0!"/>
    <n v="83.918822601099592"/>
    <n v="6.8828497470501473E-3"/>
    <e v="#DIV/0!"/>
    <n v="-6.8828497470501473E-3"/>
    <e v="#DIV/0!"/>
    <e v="#DIV/0!"/>
    <e v="#DIV/0!"/>
  </r>
  <r>
    <x v="165"/>
    <s v="Southwell"/>
    <n v="4"/>
    <s v="Memory Hill"/>
    <n v="3"/>
    <n v="1"/>
    <n v="2"/>
    <n v="20.99"/>
    <n v="6"/>
    <n v="28.69"/>
    <n v="4.7641734159123397"/>
    <n v="3.4855350296270475"/>
    <n v="83.918822601099592"/>
    <n v="5.677121375449224E-2"/>
    <n v="4.1534603579881216E-2"/>
    <n v="-5.677121375449224E-2"/>
    <n v="-4.1534603579881216E-2"/>
    <e v="#DIV/0!"/>
    <e v="#DIV/0!"/>
  </r>
  <r>
    <x v="166"/>
    <s v="Exeter"/>
    <n v="1"/>
    <s v="Silver Quay"/>
    <n v="12"/>
    <n v="1"/>
    <n v="4"/>
    <n v="100"/>
    <n v="7.2"/>
    <n v="70.790000000000006"/>
    <n v="1"/>
    <n v="1.4126289023873426"/>
    <n v="36.545508297247309"/>
    <n v="2.7363143833337305E-2"/>
    <n v="3.8653967839154257E-2"/>
    <n v="-2.7363143833337305E-2"/>
    <n v="-3.8653967839154257E-2"/>
    <e v="#DIV/0!"/>
    <e v="#DIV/0!"/>
  </r>
  <r>
    <x v="166"/>
    <s v="Exeter"/>
    <n v="4"/>
    <s v="Deja Bougg"/>
    <n v="14"/>
    <n v="1"/>
    <n v="4"/>
    <n v="396.62"/>
    <n v="19.600000000000001"/>
    <n v="0"/>
    <n v="0.25213050274822246"/>
    <e v="#DIV/0!"/>
    <n v="36.545508297247309"/>
    <n v="6.8990832114712575E-3"/>
    <e v="#DIV/0!"/>
    <n v="-6.8990832114712575E-3"/>
    <e v="#DIV/0!"/>
    <e v="#DIV/0!"/>
    <e v="#DIV/0!"/>
  </r>
  <r>
    <x v="166"/>
    <s v="Exeter"/>
    <n v="3"/>
    <s v="Queen Adelaide"/>
    <n v="4"/>
    <n v="1"/>
    <n v="4"/>
    <n v="80.099999999999994"/>
    <n v="8.9600000000000009"/>
    <n v="49.07"/>
    <n v="1.2484394506866419"/>
    <n v="2.037905033625433"/>
    <n v="36.545508297247309"/>
    <n v="3.4161228256351199E-2"/>
    <n v="5.5763488553774818E-2"/>
    <n v="-3.4161228256351199E-2"/>
    <n v="-5.5763488553774818E-2"/>
    <e v="#DIV/0!"/>
    <e v="#DIV/0!"/>
  </r>
  <r>
    <x v="166"/>
    <s v="Exeter"/>
    <n v="9"/>
    <s v="Little Vern"/>
    <s v="pu"/>
    <n v="1"/>
    <n v="4"/>
    <n v="9.77"/>
    <n v="1.97"/>
    <n v="8.0999999999999908"/>
    <n v="10.235414534288639"/>
    <n v="12.345679012345693"/>
    <n v="36.545508297247309"/>
    <n v="0.28007312009557117"/>
    <n v="0.33781659053502883"/>
    <n v="-0.28007312009557117"/>
    <n v="-0.33781659053502883"/>
    <e v="#DIV/0!"/>
    <e v="#DIV/0!"/>
  </r>
  <r>
    <x v="166"/>
    <s v="Exeter"/>
    <n v="5"/>
    <s v="Those Tiger Feet"/>
    <n v="1"/>
    <n v="1"/>
    <n v="4"/>
    <n v="4.2"/>
    <n v="1.65"/>
    <n v="3.74"/>
    <n v="23.80952380952381"/>
    <n v="26.737967914438499"/>
    <n v="36.545508297247309"/>
    <n v="0.65150342460326915"/>
    <n v="0.73163486185393856"/>
    <n v="2.0431147395558522"/>
    <n v="1.9645859310501959"/>
    <e v="#DIV/0!"/>
    <e v="#DIV/0!"/>
  </r>
  <r>
    <x v="167"/>
    <s v="Southwell"/>
    <n v="3"/>
    <s v="Duke Of Yorkshire"/>
    <n v="4"/>
    <n v="1"/>
    <n v="3"/>
    <n v="28"/>
    <n v="6.6"/>
    <n v="24.7899999999999"/>
    <n v="3.5714285714285716"/>
    <n v="4.0338846308995722"/>
    <n v="48.187786280765408"/>
    <n v="7.4114808898248549E-2"/>
    <n v="8.3711764790277032E-2"/>
    <n v="-7.4114808898248549E-2"/>
    <n v="-8.3711764790277032E-2"/>
    <e v="#DIV/0!"/>
    <e v="#DIV/0!"/>
  </r>
  <r>
    <x v="167"/>
    <s v="Southwell"/>
    <n v="2"/>
    <s v="Restive"/>
    <n v="1"/>
    <n v="1"/>
    <n v="3"/>
    <n v="3.9"/>
    <n v="1.6"/>
    <n v="4.4800000000000004"/>
    <n v="25.641025641025642"/>
    <n v="22.321428571428569"/>
    <n v="48.187786280765408"/>
    <n v="0.53210632029511784"/>
    <n v="0.46321755561405337"/>
    <n v="1.5122461622787249"/>
    <n v="1.5797571516661679"/>
    <e v="#DIV/0!"/>
    <e v="#DIV/0!"/>
  </r>
  <r>
    <x v="167"/>
    <s v="Southwell"/>
    <n v="4"/>
    <s v="Mamdood"/>
    <n v="6"/>
    <n v="1"/>
    <n v="3"/>
    <n v="5.27"/>
    <n v="2.02"/>
    <n v="5.2"/>
    <n v="18.975332068311197"/>
    <n v="19.23076923076923"/>
    <n v="48.187786280765408"/>
    <n v="0.39377887080663371"/>
    <n v="0.3990797402213383"/>
    <n v="-0.39377887080663371"/>
    <n v="-0.3990797402213383"/>
    <e v="#DIV/0!"/>
    <e v="#DIV/0!"/>
  </r>
  <r>
    <x v="168"/>
    <s v="Exeter"/>
    <n v="14"/>
    <s v="Pemberley"/>
    <n v="9"/>
    <n v="1"/>
    <n v="3"/>
    <n v="9.75"/>
    <n v="2.8"/>
    <n v="7.91"/>
    <n v="10.256410256410257"/>
    <n v="12.642225031605562"/>
    <n v="84.492542122154234"/>
    <n v="0.1213883497739026"/>
    <n v="0.14962533632054997"/>
    <n v="-0.1213883497739026"/>
    <n v="-0.14962533632054997"/>
    <e v="#DIV/0!"/>
    <e v="#DIV/0!"/>
  </r>
  <r>
    <x v="168"/>
    <s v="Exeter"/>
    <n v="1"/>
    <s v="Crown Hill"/>
    <s v="pu"/>
    <n v="1"/>
    <n v="3"/>
    <n v="114.54"/>
    <n v="21"/>
    <n v="66.519999999999897"/>
    <n v="0.87305744718002443"/>
    <n v="1.5033072760072181"/>
    <n v="84.492542122154234"/>
    <n v="1.033295277017243E-2"/>
    <n v="1.7792188970167652E-2"/>
    <n v="-1.033295277017243E-2"/>
    <n v="-1.7792188970167652E-2"/>
    <e v="#DIV/0!"/>
    <e v="#DIV/0!"/>
  </r>
  <r>
    <x v="168"/>
    <s v="Exeter"/>
    <n v="6"/>
    <s v="Airton"/>
    <s v="F"/>
    <n v="1"/>
    <n v="3"/>
    <n v="34"/>
    <n v="8.27"/>
    <n v="27.09"/>
    <n v="2.9411764705882355"/>
    <n v="3.6913990402362495"/>
    <n v="84.492542122154234"/>
    <n v="3.4809894420457364E-2"/>
    <n v="4.3689051690496507E-2"/>
    <n v="-3.4809894420457364E-2"/>
    <n v="-4.3689051690496507E-2"/>
    <e v="#DIV/0!"/>
    <e v="#DIV/0!"/>
  </r>
  <r>
    <x v="168"/>
    <s v="Exeter"/>
    <n v="4"/>
    <s v="Quiz Master"/>
    <n v="2"/>
    <n v="1"/>
    <n v="3"/>
    <n v="11.66"/>
    <n v="3.22"/>
    <n v="14.09"/>
    <n v="8.5763293310463116"/>
    <n v="7.0972320794889994"/>
    <n v="84.492542122154234"/>
    <n v="0.10150398029978989"/>
    <n v="8.3998325783928338E-2"/>
    <n v="-0.10150398029978989"/>
    <n v="-8.3998325783928338E-2"/>
    <e v="#DIV/0!"/>
    <e v="#DIV/0!"/>
  </r>
  <r>
    <x v="168"/>
    <s v="Exeter"/>
    <n v="8"/>
    <s v="Buster Edwards"/>
    <n v="8"/>
    <n v="1"/>
    <n v="3"/>
    <n v="35.31"/>
    <n v="8.8000000000000007"/>
    <n v="35.399999999999899"/>
    <n v="2.832058906825262"/>
    <n v="2.8248587570621551"/>
    <n v="84.492542122154234"/>
    <n v="3.3518448323295112E-2"/>
    <n v="3.3433231929252932E-2"/>
    <n v="-3.3518448323295112E-2"/>
    <n v="-3.3433231929252932E-2"/>
    <e v="#DIV/0!"/>
    <e v="#DIV/0!"/>
  </r>
  <r>
    <x v="168"/>
    <s v="Exeter"/>
    <n v="11"/>
    <s v="Sandy Boy"/>
    <n v="4"/>
    <n v="1"/>
    <n v="3"/>
    <n v="2.72"/>
    <n v="1.42"/>
    <n v="2.6"/>
    <n v="36.764705882352942"/>
    <n v="38.46153846153846"/>
    <n v="84.492542122154234"/>
    <n v="0.43512368025571702"/>
    <n v="0.45520631165213471"/>
    <n v="-0.43512368025571702"/>
    <n v="-0.45520631165213471"/>
    <e v="#DIV/0!"/>
    <e v="#DIV/0!"/>
  </r>
  <r>
    <x v="168"/>
    <s v="Exeter"/>
    <n v="2"/>
    <s v="Ballybough Nora"/>
    <n v="7"/>
    <n v="1"/>
    <n v="3"/>
    <n v="11"/>
    <n v="3.29"/>
    <n v="13.93"/>
    <n v="9.0909090909090917"/>
    <n v="7.1787508973438623"/>
    <n v="84.492542122154234"/>
    <n v="0.10759421911777731"/>
    <n v="8.4963130674483148E-2"/>
    <n v="-0.10759421911777731"/>
    <n v="-8.4963130674483148E-2"/>
    <e v="#DIV/0!"/>
    <e v="#DIV/0!"/>
  </r>
  <r>
    <x v="168"/>
    <s v="Exeter"/>
    <n v="12"/>
    <s v="Heavey"/>
    <n v="1"/>
    <n v="1"/>
    <n v="3"/>
    <n v="7.6"/>
    <n v="2.52"/>
    <n v="8.64"/>
    <n v="13.157894736842106"/>
    <n v="11.574074074074073"/>
    <n v="84.492542122154234"/>
    <n v="0.1557284750388882"/>
    <n v="0.13698338082124423"/>
    <n v="1.007251776551529"/>
    <n v="1.0256219688848198"/>
    <e v="#DIV/0!"/>
    <e v="#DIV/0!"/>
  </r>
  <r>
    <x v="169"/>
    <s v="Kempton"/>
    <n v="1"/>
    <s v="Declamation"/>
    <n v="9"/>
    <n v="1"/>
    <n v="3"/>
    <n v="230"/>
    <n v="39.01"/>
    <n v="0"/>
    <n v="0.43478260869565216"/>
    <e v="#DIV/0!"/>
    <n v="28.982080895124376"/>
    <n v="1.5001773346398848E-2"/>
    <e v="#DIV/0!"/>
    <n v="-1.5001773346398848E-2"/>
    <e v="#DIV/0!"/>
    <e v="#DIV/0!"/>
    <e v="#DIV/0!"/>
  </r>
  <r>
    <x v="169"/>
    <s v="Kempton"/>
    <n v="12"/>
    <s v="Max Guevara"/>
    <n v="13"/>
    <n v="1"/>
    <n v="3"/>
    <n v="23"/>
    <n v="6.2"/>
    <n v="22.6"/>
    <n v="4.3478260869565215"/>
    <n v="4.4247787610619467"/>
    <n v="28.982080895124376"/>
    <n v="0.15001773346398847"/>
    <n v="0.15267291458724491"/>
    <n v="-0.15001773346398847"/>
    <n v="-0.15267291458724491"/>
    <e v="#DIV/0!"/>
    <e v="#DIV/0!"/>
  </r>
  <r>
    <x v="169"/>
    <s v="Kempton"/>
    <n v="9"/>
    <s v="Four Mile Bridge"/>
    <n v="5"/>
    <n v="1"/>
    <n v="3"/>
    <n v="6.6"/>
    <n v="2.4"/>
    <n v="7.3899999999999899"/>
    <n v="15.151515151515152"/>
    <n v="13.531799729364025"/>
    <n v="28.982080895124376"/>
    <n v="0.52278907116238416"/>
    <n v="0.46690228277019491"/>
    <n v="-0.52278907116238416"/>
    <n v="-0.46690228277019491"/>
    <e v="#DIV/0!"/>
    <e v="#DIV/0!"/>
  </r>
  <r>
    <x v="169"/>
    <s v="Kempton"/>
    <n v="13"/>
    <s v="Lady Morpheus"/>
    <n v="12"/>
    <n v="1"/>
    <n v="3"/>
    <n v="50"/>
    <n v="14"/>
    <n v="34.93"/>
    <n v="2"/>
    <n v="2.8628685943315202"/>
    <n v="28.982080895124376"/>
    <n v="6.9008157393434702E-2"/>
    <n v="9.8780643277175367E-2"/>
    <n v="-6.9008157393434702E-2"/>
    <n v="-9.8780643277175367E-2"/>
    <e v="#DIV/0!"/>
    <e v="#DIV/0!"/>
  </r>
  <r>
    <x v="169"/>
    <s v="Kempton"/>
    <n v="7"/>
    <s v="Paddys Pursuit"/>
    <n v="11"/>
    <n v="1"/>
    <n v="3"/>
    <n v="22"/>
    <n v="5.9"/>
    <n v="21.37"/>
    <n v="4.5454545454545459"/>
    <n v="4.6794571829667753"/>
    <n v="28.982080895124376"/>
    <n v="0.15683672134871526"/>
    <n v="0.1614603588990049"/>
    <n v="-0.15683672134871526"/>
    <n v="-0.1614603588990049"/>
    <e v="#DIV/0!"/>
    <e v="#DIV/0!"/>
  </r>
  <r>
    <x v="169"/>
    <s v="Kempton"/>
    <n v="4"/>
    <s v="Ecstasea"/>
    <n v="6"/>
    <n v="1"/>
    <n v="3"/>
    <n v="39.96"/>
    <n v="8.94"/>
    <n v="52.52"/>
    <n v="2.5025025025025025"/>
    <n v="1.9040365575019038"/>
    <n v="28.982080895124376"/>
    <n v="8.6346543285078459E-2"/>
    <n v="6.5697027221472484E-2"/>
    <n v="-8.6346543285078459E-2"/>
    <n v="-6.5697027221472484E-2"/>
    <e v="#DIV/0!"/>
    <e v="#DIV/0!"/>
  </r>
  <r>
    <x v="170"/>
    <s v="Kempton"/>
    <n v="9"/>
    <s v="Lord Of The Sky"/>
    <n v="8"/>
    <n v="1"/>
    <n v="3"/>
    <n v="40"/>
    <n v="8.81"/>
    <n v="0"/>
    <n v="2.5"/>
    <e v="#DIV/0!"/>
    <n v="98.180558965355274"/>
    <n v="2.5463289538636347E-2"/>
    <e v="#DIV/0!"/>
    <n v="-2.5463289538636347E-2"/>
    <e v="#DIV/0!"/>
    <e v="#DIV/0!"/>
    <e v="#DIV/0!"/>
  </r>
  <r>
    <x v="170"/>
    <s v="Kempton"/>
    <n v="1"/>
    <s v="First View"/>
    <n v="1"/>
    <n v="1"/>
    <n v="3"/>
    <n v="4.67"/>
    <n v="1.8"/>
    <n v="0"/>
    <n v="21.413276231263385"/>
    <e v="#DIV/0!"/>
    <n v="98.180558965355274"/>
    <n v="0.21810098105898373"/>
    <e v="#DIV/0!"/>
    <n v="0.78442198847674094"/>
    <e v="#DIV/0!"/>
    <e v="#DIV/0!"/>
    <e v="#DIV/0!"/>
  </r>
  <r>
    <x v="170"/>
    <s v="Kempton"/>
    <n v="2"/>
    <s v="Bucephalus"/>
    <n v="6"/>
    <n v="1"/>
    <n v="3"/>
    <n v="11.68"/>
    <n v="2.9"/>
    <n v="0"/>
    <n v="8.5616438356164384"/>
    <e v="#DIV/0!"/>
    <n v="98.180558965355274"/>
    <n v="8.7203046365192965E-2"/>
    <e v="#DIV/0!"/>
    <n v="-8.7203046365192965E-2"/>
    <e v="#DIV/0!"/>
    <e v="#DIV/0!"/>
    <e v="#DIV/0!"/>
  </r>
  <r>
    <x v="170"/>
    <s v="Kempton"/>
    <n v="8"/>
    <s v="King Of The North"/>
    <n v="9"/>
    <n v="1"/>
    <n v="3"/>
    <n v="128.71"/>
    <n v="30"/>
    <n v="0"/>
    <n v="0.77694040867065495"/>
    <e v="#DIV/0!"/>
    <n v="98.180558965355274"/>
    <n v="7.9133834320989343E-3"/>
    <e v="#DIV/0!"/>
    <n v="-7.9133834320989343E-3"/>
    <e v="#DIV/0!"/>
    <e v="#DIV/0!"/>
    <e v="#DIV/0!"/>
  </r>
  <r>
    <x v="170"/>
    <s v="Kempton"/>
    <n v="11"/>
    <s v="Sir Dandy"/>
    <n v="14"/>
    <n v="1"/>
    <n v="3"/>
    <n v="47.68"/>
    <n v="13.08"/>
    <n v="0"/>
    <n v="2.0973154362416109"/>
    <e v="#DIV/0!"/>
    <n v="98.180558965355274"/>
    <n v="2.1361820082748614E-2"/>
    <e v="#DIV/0!"/>
    <n v="-2.1361820082748614E-2"/>
    <e v="#DIV/0!"/>
    <e v="#DIV/0!"/>
    <e v="#DIV/0!"/>
  </r>
  <r>
    <x v="170"/>
    <s v="Kempton"/>
    <n v="5"/>
    <s v="First Receiver"/>
    <n v="2"/>
    <n v="1"/>
    <n v="3"/>
    <n v="4.57"/>
    <n v="1.99"/>
    <n v="0"/>
    <n v="21.881838074398249"/>
    <e v="#DIV/0!"/>
    <n v="98.180558965355274"/>
    <n v="0.22287343141038379"/>
    <e v="#DIV/0!"/>
    <n v="-0.22287343141038379"/>
    <e v="#DIV/0!"/>
    <e v="#DIV/0!"/>
    <e v="#DIV/0!"/>
  </r>
  <r>
    <x v="170"/>
    <s v="Kempton"/>
    <n v="6"/>
    <s v="Grand Bazaar"/>
    <n v="5"/>
    <n v="1"/>
    <n v="3"/>
    <n v="5.23"/>
    <n v="1.86"/>
    <n v="0"/>
    <n v="19.120458891013381"/>
    <e v="#DIV/0!"/>
    <n v="98.180558965355274"/>
    <n v="0.19474791234138694"/>
    <e v="#DIV/0!"/>
    <n v="-0.19474791234138694"/>
    <e v="#DIV/0!"/>
    <e v="#DIV/0!"/>
    <e v="#DIV/0!"/>
  </r>
  <r>
    <x v="170"/>
    <s v="Kempton"/>
    <n v="3"/>
    <s v="Carlos Felix"/>
    <n v="3"/>
    <n v="1"/>
    <n v="3"/>
    <n v="28.61"/>
    <n v="7.4"/>
    <n v="0"/>
    <n v="3.4952813701502974"/>
    <e v="#DIV/0!"/>
    <n v="98.180558965355274"/>
    <n v="3.5600544618855437E-2"/>
    <e v="#DIV/0!"/>
    <n v="-3.5600544618855437E-2"/>
    <e v="#DIV/0!"/>
    <e v="#DIV/0!"/>
    <e v="#DIV/0!"/>
  </r>
  <r>
    <x v="170"/>
    <s v="Kempton"/>
    <n v="14"/>
    <s v="Zambezi Magic"/>
    <n v="7"/>
    <n v="1"/>
    <n v="3"/>
    <n v="46.84"/>
    <n v="9.4"/>
    <n v="0"/>
    <n v="2.134927412467976"/>
    <e v="#DIV/0!"/>
    <n v="98.180558965355274"/>
    <n v="2.1744909939057512E-2"/>
    <e v="#DIV/0!"/>
    <n v="-2.1744909939057512E-2"/>
    <e v="#DIV/0!"/>
    <e v="#DIV/0!"/>
    <e v="#DIV/0!"/>
  </r>
  <r>
    <x v="170"/>
    <s v="Kempton"/>
    <n v="10"/>
    <s v="Pharoah King"/>
    <n v="10"/>
    <n v="1"/>
    <n v="3"/>
    <n v="14.5"/>
    <n v="4.29"/>
    <n v="0"/>
    <n v="6.8965517241379306"/>
    <e v="#DIV/0!"/>
    <n v="98.180558965355274"/>
    <n v="7.0243557347962338E-2"/>
    <e v="#DIV/0!"/>
    <n v="-7.0243557347962338E-2"/>
    <e v="#DIV/0!"/>
    <e v="#DIV/0!"/>
    <e v="#DIV/0!"/>
  </r>
  <r>
    <x v="170"/>
    <s v="Kempton"/>
    <n v="13"/>
    <s v="Thibaan"/>
    <n v="4"/>
    <n v="1"/>
    <n v="3"/>
    <n v="10.75"/>
    <n v="3.5"/>
    <n v="0"/>
    <n v="9.3023255813953494"/>
    <e v="#DIV/0!"/>
    <n v="98.180558965355274"/>
    <n v="9.4747123864693389E-2"/>
    <e v="#DIV/0!"/>
    <n v="-9.4747123864693389E-2"/>
    <e v="#DIV/0!"/>
    <e v="#DIV/0!"/>
    <e v="#DIV/0!"/>
  </r>
  <r>
    <x v="171"/>
    <s v="Kempton"/>
    <n v="2"/>
    <s v="Divine Connection"/>
    <n v="3"/>
    <n v="1"/>
    <n v="3"/>
    <n v="3.95"/>
    <n v="1.66"/>
    <n v="4.29"/>
    <n v="25.316455696202532"/>
    <n v="23.310023310023311"/>
    <n v="84.228238120654339"/>
    <n v="0.30056969326530958"/>
    <n v="0.27674831897388646"/>
    <n v="-0.30056969326530958"/>
    <n v="-0.27674831897388646"/>
    <e v="#DIV/0!"/>
    <e v="#DIV/0!"/>
  </r>
  <r>
    <x v="171"/>
    <s v="Kempton"/>
    <n v="11"/>
    <s v="Ask Siri"/>
    <n v="5"/>
    <n v="1"/>
    <n v="3"/>
    <n v="270"/>
    <n v="38"/>
    <n v="0"/>
    <n v="0.37037037037037035"/>
    <e v="#DIV/0!"/>
    <n v="84.228238120654339"/>
    <n v="4.3972232903628627E-3"/>
    <e v="#DIV/0!"/>
    <n v="-4.3972232903628627E-3"/>
    <e v="#DIV/0!"/>
    <e v="#DIV/0!"/>
    <e v="#DIV/0!"/>
  </r>
  <r>
    <x v="171"/>
    <s v="Kempton"/>
    <n v="13"/>
    <s v="Lily Bonnette"/>
    <n v="12"/>
    <n v="1"/>
    <n v="3"/>
    <n v="317.52999999999997"/>
    <n v="52.52"/>
    <n v="0"/>
    <n v="0.31493087267344821"/>
    <e v="#DIV/0!"/>
    <n v="84.228238120654339"/>
    <n v="3.7390176940697668E-3"/>
    <e v="#DIV/0!"/>
    <n v="-3.7390176940697668E-3"/>
    <e v="#DIV/0!"/>
    <e v="#DIV/0!"/>
    <e v="#DIV/0!"/>
  </r>
  <r>
    <x v="171"/>
    <s v="Kempton"/>
    <n v="10"/>
    <s v="Lafontaine"/>
    <n v="1"/>
    <n v="1"/>
    <n v="3"/>
    <n v="5.5"/>
    <n v="1.99"/>
    <n v="6.11"/>
    <n v="18.181818181818183"/>
    <n v="16.366612111292962"/>
    <n v="84.228238120654339"/>
    <n v="0.21586368879963147"/>
    <n v="0.19431264949230326"/>
    <n v="0.95195886760637483"/>
    <n v="0.97307888612755633"/>
    <e v="#DIV/0!"/>
    <e v="#DIV/0!"/>
  </r>
  <r>
    <x v="171"/>
    <s v="Kempton"/>
    <n v="9"/>
    <s v="Halfacrown"/>
    <n v="6"/>
    <n v="1"/>
    <n v="3"/>
    <n v="9.43"/>
    <n v="2.9"/>
    <n v="10.07"/>
    <n v="10.604453870625663"/>
    <n v="9.9304865938430975"/>
    <n v="84.228238120654339"/>
    <n v="0.12590140916203318"/>
    <n v="0.11789973072472421"/>
    <n v="-0.12590140916203318"/>
    <n v="-0.11789973072472421"/>
    <e v="#DIV/0!"/>
    <e v="#DIV/0!"/>
  </r>
  <r>
    <x v="171"/>
    <s v="Kempton"/>
    <n v="12"/>
    <s v="Red Hottie"/>
    <n v="9"/>
    <n v="1"/>
    <n v="3"/>
    <n v="120"/>
    <n v="21"/>
    <n v="62.7899999999999"/>
    <n v="0.83333333333333337"/>
    <n v="1.5926102882624646"/>
    <n v="84.228238120654339"/>
    <n v="9.8937524033164415E-3"/>
    <n v="1.8908270240451899E-2"/>
    <n v="-9.8937524033164415E-3"/>
    <n v="-1.8908270240451899E-2"/>
    <e v="#DIV/0!"/>
    <e v="#DIV/0!"/>
  </r>
  <r>
    <x v="171"/>
    <s v="Kempton"/>
    <n v="8"/>
    <s v="Dazzling Darren"/>
    <n v="4"/>
    <n v="1"/>
    <n v="3"/>
    <n v="27.39"/>
    <n v="6.66"/>
    <n v="25.85"/>
    <n v="3.6509675063891929"/>
    <n v="3.8684719535783363"/>
    <n v="84.228238120654339"/>
    <n v="4.3346122248921974E-2"/>
    <n v="4.5928444425453498E-2"/>
    <n v="-4.3346122248921974E-2"/>
    <n v="-4.5928444425453498E-2"/>
    <e v="#DIV/0!"/>
    <e v="#DIV/0!"/>
  </r>
  <r>
    <x v="171"/>
    <s v="Kempton"/>
    <n v="4"/>
    <s v="Liberty Filly"/>
    <n v="7"/>
    <n v="1"/>
    <n v="3"/>
    <n v="6.48"/>
    <n v="2.1"/>
    <n v="5.71999999999999"/>
    <n v="15.432098765432098"/>
    <n v="17.482517482517512"/>
    <n v="84.228238120654339"/>
    <n v="0.1832176370984526"/>
    <n v="0.2075612392304152"/>
    <n v="-0.1832176370984526"/>
    <n v="-0.2075612392304152"/>
    <e v="#DIV/0!"/>
    <e v="#DIV/0!"/>
  </r>
  <r>
    <x v="171"/>
    <s v="Kempton"/>
    <n v="5"/>
    <s v="Prairie Moppins"/>
    <n v="10"/>
    <n v="1"/>
    <n v="3"/>
    <n v="10.5"/>
    <n v="3.1"/>
    <n v="7.6299999999999901"/>
    <n v="9.5238095238095237"/>
    <n v="13.106159895150737"/>
    <n v="84.228238120654339"/>
    <n v="0.11307145603790218"/>
    <n v="0.15560292115307658"/>
    <n v="-0.11307145603790218"/>
    <n v="-0.15560292115307658"/>
    <e v="#DIV/0!"/>
    <e v="#DIV/0!"/>
  </r>
  <r>
    <x v="172"/>
    <s v="Kempton"/>
    <n v="6"/>
    <s v="Oasis Song"/>
    <n v="2"/>
    <n v="1"/>
    <n v="3"/>
    <n v="8.69"/>
    <n v="2.52"/>
    <n v="7.6799999999999899"/>
    <n v="11.507479861910243"/>
    <n v="13.02083333333335"/>
    <e v="#DIV/0!"/>
    <e v="#DIV/0!"/>
    <e v="#DIV/0!"/>
    <e v="#DIV/0!"/>
    <e v="#DIV/0!"/>
    <e v="#DIV/0!"/>
    <e v="#DIV/0!"/>
  </r>
  <r>
    <x v="172"/>
    <s v="Kempton"/>
    <n v="4"/>
    <s v="You Dont Own Me"/>
    <n v="3"/>
    <n v="1"/>
    <n v="3"/>
    <n v="3.81"/>
    <n v="1.66"/>
    <n v="3.74"/>
    <n v="26.246719160104988"/>
    <n v="26.737967914438499"/>
    <e v="#DIV/0!"/>
    <e v="#DIV/0!"/>
    <e v="#DIV/0!"/>
    <e v="#DIV/0!"/>
    <e v="#DIV/0!"/>
    <e v="#DIV/0!"/>
    <e v="#DIV/0!"/>
  </r>
  <r>
    <x v="172"/>
    <s v="Kempton"/>
    <n v="11"/>
    <s v="Penny Diamond"/>
    <n v="7"/>
    <n v="1"/>
    <n v="3"/>
    <n v="12"/>
    <n v="3.65"/>
    <n v="10.220000000000001"/>
    <n v="8.3333333333333339"/>
    <n v="9.7847358121330714"/>
    <e v="#DIV/0!"/>
    <e v="#DIV/0!"/>
    <e v="#DIV/0!"/>
    <e v="#DIV/0!"/>
    <e v="#DIV/0!"/>
    <e v="#DIV/0!"/>
    <e v="#DIV/0!"/>
  </r>
  <r>
    <x v="172"/>
    <s v="Kempton"/>
    <n v="1"/>
    <s v="Last Date"/>
    <n v="4"/>
    <n v="1"/>
    <n v="3"/>
    <n v="10"/>
    <n v="3.59"/>
    <n v="11.47"/>
    <n v="10"/>
    <n v="8.7183958151700089"/>
    <e v="#DIV/0!"/>
    <e v="#DIV/0!"/>
    <e v="#DIV/0!"/>
    <e v="#DIV/0!"/>
    <e v="#DIV/0!"/>
    <e v="#DIV/0!"/>
    <e v="#DIV/0!"/>
  </r>
  <r>
    <x v="172"/>
    <s v="Kempton"/>
    <n v="10"/>
    <s v="Orange Justice"/>
    <n v="9"/>
    <n v="1"/>
    <n v="3"/>
    <n v="24"/>
    <n v="5.9"/>
    <n v="17.149999999999899"/>
    <n v="4.166666666666667"/>
    <n v="5.8309037900874978"/>
    <e v="#DIV/0!"/>
    <e v="#DIV/0!"/>
    <e v="#DIV/0!"/>
    <e v="#DIV/0!"/>
    <e v="#DIV/0!"/>
    <e v="#DIV/0!"/>
    <e v="#DIV/0!"/>
  </r>
  <r>
    <x v="173"/>
    <s v="Kempton"/>
    <n v="6"/>
    <s v="Spanish Star"/>
    <n v="8"/>
    <n v="1"/>
    <n v="3"/>
    <n v="18.489999999999998"/>
    <n v="3.97"/>
    <n v="16.850000000000001"/>
    <n v="5.408328826392645"/>
    <n v="5.9347181008902075"/>
    <n v="48.645611199505133"/>
    <n v="0.11117814522284516"/>
    <n v="0.12199904481723484"/>
    <n v="-0.11117814522284516"/>
    <n v="-0.12199904481723484"/>
    <e v="#DIV/0!"/>
    <e v="#DIV/0!"/>
  </r>
  <r>
    <x v="173"/>
    <s v="Kempton"/>
    <n v="4"/>
    <s v="Excellent George"/>
    <n v="5"/>
    <n v="1"/>
    <n v="3"/>
    <n v="9.8000000000000007"/>
    <n v="2.6"/>
    <n v="8.3599999999999905"/>
    <n v="10.204081632653061"/>
    <n v="11.961722488038291"/>
    <n v="48.645611199505133"/>
    <n v="0.20976366379289868"/>
    <n v="0.2458952039677523"/>
    <n v="-0.20976366379289868"/>
    <n v="-0.2458952039677523"/>
    <e v="#DIV/0!"/>
    <e v="#DIV/0!"/>
  </r>
  <r>
    <x v="173"/>
    <s v="Kempton"/>
    <n v="2"/>
    <s v="Last Page"/>
    <n v="1"/>
    <n v="1"/>
    <n v="3"/>
    <n v="11.02"/>
    <n v="2.73"/>
    <n v="8.6799999999999908"/>
    <n v="9.0744101633393832"/>
    <n v="11.520737327188952"/>
    <n v="48.645611199505133"/>
    <n v="0.18654118921691534"/>
    <n v="0.23682994299198262"/>
    <n v="1.8317598616344217"/>
    <n v="1.7824768829348558"/>
    <e v="#DIV/0!"/>
    <e v="#DIV/0!"/>
  </r>
  <r>
    <x v="173"/>
    <s v="Kempton"/>
    <n v="5"/>
    <s v="Youkan"/>
    <n v="3"/>
    <n v="1"/>
    <n v="3"/>
    <n v="34.479999999999997"/>
    <n v="6.09"/>
    <n v="42.88"/>
    <n v="2.9002320185614852"/>
    <n v="2.3320895522388057"/>
    <n v="48.645611199505133"/>
    <n v="5.9619602818167264E-2"/>
    <n v="4.794038957953374E-2"/>
    <n v="-5.9619602818167264E-2"/>
    <n v="-4.794038957953374E-2"/>
    <e v="#DIV/0!"/>
    <e v="#DIV/0!"/>
  </r>
  <r>
    <x v="173"/>
    <s v="Kempton"/>
    <n v="3"/>
    <s v="Benny And The Jets"/>
    <n v="2"/>
    <n v="1"/>
    <n v="3"/>
    <n v="5.92"/>
    <n v="1.8"/>
    <n v="6.50999999999999"/>
    <n v="16.891891891891891"/>
    <n v="15.36098310291861"/>
    <n v="48.645611199505133"/>
    <n v="0.34724390290040658"/>
    <n v="0.31577325732264366"/>
    <n v="-0.34724390290040658"/>
    <n v="-0.31577325732264366"/>
    <e v="#DIV/0!"/>
    <e v="#DIV/0!"/>
  </r>
  <r>
    <x v="173"/>
    <s v="Kempton"/>
    <n v="8"/>
    <s v="Velvet Morn"/>
    <n v="6"/>
    <n v="1"/>
    <n v="3"/>
    <n v="24"/>
    <n v="5.4"/>
    <n v="17.559999999999899"/>
    <n v="4.166666666666667"/>
    <n v="5.694760820045591"/>
    <n v="48.645611199505133"/>
    <n v="8.5653496048766972E-2"/>
    <n v="0.1170662816156275"/>
    <n v="-8.5653496048766972E-2"/>
    <n v="-0.1170662816156275"/>
    <e v="#DIV/0!"/>
    <e v="#DIV/0!"/>
  </r>
  <r>
    <x v="174"/>
    <s v="Kempton"/>
    <n v="7"/>
    <s v="Pour La Victoire"/>
    <n v="5"/>
    <n v="1"/>
    <n v="3"/>
    <n v="33.42"/>
    <n v="5.53"/>
    <n v="31.1"/>
    <n v="2.9922202274087373"/>
    <n v="3.215434083601286"/>
    <n v="67.667385690849741"/>
    <n v="4.4219533485144784E-2"/>
    <n v="4.7518225372139504E-2"/>
    <n v="-4.4219533485144784E-2"/>
    <n v="-4.7518225372139504E-2"/>
    <e v="#DIV/0!"/>
    <e v="#DIV/0!"/>
  </r>
  <r>
    <x v="174"/>
    <s v="Kempton"/>
    <n v="4"/>
    <s v="Inexes"/>
    <n v="7"/>
    <n v="1"/>
    <n v="3"/>
    <n v="26.43"/>
    <n v="5.4"/>
    <n v="23.719999999999899"/>
    <n v="3.7835792659856224"/>
    <n v="4.2158516020236263"/>
    <n v="67.667385690849741"/>
    <n v="5.5914370377356748E-2"/>
    <n v="6.2302563620301218E-2"/>
    <n v="-5.5914370377356748E-2"/>
    <n v="-6.2302563620301218E-2"/>
    <e v="#DIV/0!"/>
    <e v="#DIV/0!"/>
  </r>
  <r>
    <x v="174"/>
    <s v="Kempton"/>
    <n v="2"/>
    <s v="Soar Above"/>
    <n v="8"/>
    <n v="1"/>
    <n v="3"/>
    <n v="10.54"/>
    <n v="2.85"/>
    <n v="11.27"/>
    <n v="9.4876660341555983"/>
    <n v="8.8731144631765755"/>
    <n v="67.667385690849741"/>
    <n v="0.14021032344151221"/>
    <n v="0.13112837702515873"/>
    <n v="-0.14021032344151221"/>
    <n v="-0.13112837702515873"/>
    <e v="#DIV/0!"/>
    <e v="#DIV/0!"/>
  </r>
  <r>
    <x v="174"/>
    <s v="Kempton"/>
    <n v="3"/>
    <s v="Thechildrenstrust"/>
    <n v="6"/>
    <n v="1"/>
    <n v="3"/>
    <n v="6.33"/>
    <n v="1.9"/>
    <n v="5.98"/>
    <n v="15.797788309636651"/>
    <n v="16.722408026755851"/>
    <n v="67.667385690849741"/>
    <n v="0.2334623711016649"/>
    <n v="0.24712655670126063"/>
    <n v="-0.2334623711016649"/>
    <n v="-0.24712655670126063"/>
    <e v="#DIV/0!"/>
    <e v="#DIV/0!"/>
  </r>
  <r>
    <x v="174"/>
    <s v="Kempton"/>
    <n v="6"/>
    <s v="Glory of Paris"/>
    <n v="4"/>
    <n v="1"/>
    <n v="3"/>
    <n v="15.5"/>
    <n v="2.86"/>
    <n v="13.31"/>
    <n v="6.4516129032258061"/>
    <n v="7.5131480090157776"/>
    <n v="67.667385690849741"/>
    <n v="9.5343019940228299E-2"/>
    <n v="0.11103056416780907"/>
    <n v="-9.5343019940228299E-2"/>
    <n v="-0.11103056416780907"/>
    <e v="#DIV/0!"/>
    <e v="#DIV/0!"/>
  </r>
  <r>
    <x v="174"/>
    <s v="Kempton"/>
    <n v="5"/>
    <s v="Reaction Time"/>
    <n v="3"/>
    <n v="1"/>
    <n v="3"/>
    <n v="3.43"/>
    <n v="1.93"/>
    <n v="3.5699999999999901"/>
    <n v="29.154518950437318"/>
    <n v="28.011204481792795"/>
    <n v="67.667385690849741"/>
    <n v="0.43085038165409295"/>
    <n v="0.41395428825589436"/>
    <n v="-0.43085038165409295"/>
    <n v="-0.41395428825589436"/>
    <e v="#DIV/0!"/>
    <e v="#DIV/0!"/>
  </r>
  <r>
    <x v="175"/>
    <s v="Kempton"/>
    <n v="3"/>
    <s v="Zamoyski"/>
    <n v="11"/>
    <n v="1"/>
    <n v="3"/>
    <n v="21"/>
    <n v="5.9"/>
    <n v="0"/>
    <n v="4.7619047619047619"/>
    <e v="#DIV/0!"/>
    <e v="#DIV/0!"/>
    <e v="#DIV/0!"/>
    <e v="#DIV/0!"/>
    <e v="#DIV/0!"/>
    <e v="#DIV/0!"/>
    <e v="#DIV/0!"/>
    <e v="#DIV/0!"/>
  </r>
  <r>
    <x v="175"/>
    <s v="Kempton"/>
    <n v="5"/>
    <s v="Thresholdofadream"/>
    <n v="10"/>
    <n v="1"/>
    <n v="3"/>
    <n v="7.27"/>
    <n v="2.5299999999999998"/>
    <n v="0"/>
    <n v="13.75515818431912"/>
    <e v="#DIV/0!"/>
    <e v="#DIV/0!"/>
    <e v="#DIV/0!"/>
    <e v="#DIV/0!"/>
    <e v="#DIV/0!"/>
    <e v="#DIV/0!"/>
    <e v="#DIV/0!"/>
    <e v="#DIV/0!"/>
  </r>
  <r>
    <x v="175"/>
    <s v="Kempton"/>
    <n v="12"/>
    <s v="Devizes"/>
    <n v="2"/>
    <n v="1"/>
    <n v="3"/>
    <n v="36.03"/>
    <n v="10.5"/>
    <n v="0"/>
    <n v="2.7754648903691366"/>
    <e v="#DIV/0!"/>
    <e v="#DIV/0!"/>
    <e v="#DIV/0!"/>
    <e v="#DIV/0!"/>
    <e v="#DIV/0!"/>
    <e v="#DIV/0!"/>
    <e v="#DIV/0!"/>
    <e v="#DIV/0!"/>
  </r>
  <r>
    <x v="175"/>
    <s v="Kempton"/>
    <n v="7"/>
    <s v="War Empress"/>
    <n v="4"/>
    <n v="1"/>
    <n v="3"/>
    <n v="160"/>
    <n v="25.29"/>
    <n v="0"/>
    <n v="0.625"/>
    <e v="#DIV/0!"/>
    <e v="#DIV/0!"/>
    <e v="#DIV/0!"/>
    <e v="#DIV/0!"/>
    <e v="#DIV/0!"/>
    <e v="#DIV/0!"/>
    <e v="#DIV/0!"/>
    <e v="#DIV/0!"/>
  </r>
  <r>
    <x v="176"/>
    <s v="Kempton"/>
    <n v="2"/>
    <s v="Long Call"/>
    <n v="4"/>
    <n v="1"/>
    <n v="3"/>
    <n v="8.3000000000000007"/>
    <n v="2.46"/>
    <n v="6.61"/>
    <n v="12.048192771084336"/>
    <n v="15.1285930408472"/>
    <n v="55.253948593662585"/>
    <n v="0.21805125385131693"/>
    <n v="0.27380112056973227"/>
    <n v="-0.21805125385131693"/>
    <n v="-0.27380112056973227"/>
    <e v="#DIV/0!"/>
    <e v="#DIV/0!"/>
  </r>
  <r>
    <x v="176"/>
    <s v="Kempton"/>
    <n v="1"/>
    <s v="My Boy Sepoy"/>
    <n v="2"/>
    <n v="1"/>
    <n v="3"/>
    <n v="5.04"/>
    <n v="1.8"/>
    <n v="5.4299999999999899"/>
    <n v="19.841269841269842"/>
    <n v="18.416206261510162"/>
    <n v="55.253948593662585"/>
    <n v="0.35909234265197038"/>
    <n v="0.33330117992006147"/>
    <n v="-0.35909234265197038"/>
    <n v="-0.33330117992006147"/>
    <e v="#DIV/0!"/>
    <e v="#DIV/0!"/>
  </r>
  <r>
    <x v="176"/>
    <s v="Kempton"/>
    <n v="5"/>
    <s v="Tralee Hills"/>
    <n v="5"/>
    <n v="1"/>
    <n v="3"/>
    <n v="4.28"/>
    <n v="1.71"/>
    <n v="5.46999999999999"/>
    <n v="23.364485981308409"/>
    <n v="18.281535648994549"/>
    <n v="55.253948593662585"/>
    <n v="0.42285640349671272"/>
    <n v="0.3308638769590373"/>
    <n v="-0.42285640349671272"/>
    <n v="-0.3308638769590373"/>
    <e v="#DIV/0!"/>
    <e v="#DIV/0!"/>
  </r>
  <r>
    <x v="177"/>
    <s v="Nottingham"/>
    <n v="11"/>
    <s v="Volcano Bay"/>
    <n v="11"/>
    <n v="1"/>
    <n v="3"/>
    <n v="312.93"/>
    <n v="60"/>
    <n v="0"/>
    <n v="0.31956028504777423"/>
    <e v="#DIV/0!"/>
    <n v="59.447984415021097"/>
    <n v="5.3754603825900095E-3"/>
    <e v="#DIV/0!"/>
    <n v="-5.3754603825900095E-3"/>
    <e v="#DIV/0!"/>
    <e v="#DIV/0!"/>
    <e v="#DIV/0!"/>
  </r>
  <r>
    <x v="177"/>
    <s v="Nottingham"/>
    <n v="3"/>
    <s v="Girl From Mars"/>
    <n v="7"/>
    <n v="1"/>
    <n v="3"/>
    <n v="43.85"/>
    <n v="7.51"/>
    <n v="28.12"/>
    <n v="2.2805017103762828"/>
    <n v="3.5561877667140824"/>
    <n v="59.447984415021097"/>
    <n v="3.8361295724604151E-2"/>
    <n v="5.9820157095444235E-2"/>
    <n v="-3.8361295724604151E-2"/>
    <n v="-5.9820157095444235E-2"/>
    <e v="#DIV/0!"/>
    <e v="#DIV/0!"/>
  </r>
  <r>
    <x v="177"/>
    <s v="Nottingham"/>
    <n v="12"/>
    <s v="Warnes Army"/>
    <n v="3"/>
    <n v="1"/>
    <n v="3"/>
    <n v="17.66"/>
    <n v="3.4"/>
    <n v="14.82"/>
    <n v="5.6625141562853907"/>
    <n v="6.7476383265856947"/>
    <n v="59.447984415021097"/>
    <n v="9.52515751712283E-2"/>
    <n v="0.1135049134631506"/>
    <n v="-9.52515751712283E-2"/>
    <n v="-0.1135049134631506"/>
    <e v="#DIV/0!"/>
    <e v="#DIV/0!"/>
  </r>
  <r>
    <x v="177"/>
    <s v="Nottingham"/>
    <n v="5"/>
    <s v="High Moor Flyer"/>
    <n v="9"/>
    <n v="1"/>
    <n v="3"/>
    <n v="220"/>
    <n v="27"/>
    <n v="0"/>
    <n v="0.45454545454545453"/>
    <e v="#DIV/0!"/>
    <n v="59.447984415021097"/>
    <n v="7.64610371601769E-3"/>
    <e v="#DIV/0!"/>
    <n v="-7.64610371601769E-3"/>
    <e v="#DIV/0!"/>
    <e v="#DIV/0!"/>
    <e v="#DIV/0!"/>
  </r>
  <r>
    <x v="177"/>
    <s v="Nottingham"/>
    <n v="8"/>
    <s v="Sea Of Shadows"/>
    <n v="10"/>
    <n v="1"/>
    <n v="3"/>
    <n v="334.11"/>
    <n v="38"/>
    <n v="0"/>
    <n v="0.29930262488402021"/>
    <e v="#DIV/0!"/>
    <n v="59.447984415021097"/>
    <n v="5.0346976071470222E-3"/>
    <e v="#DIV/0!"/>
    <n v="-5.0346976071470222E-3"/>
    <e v="#DIV/0!"/>
    <e v="#DIV/0!"/>
    <e v="#DIV/0!"/>
  </r>
  <r>
    <x v="177"/>
    <s v="Nottingham"/>
    <n v="6"/>
    <s v="Moonlight In Paris"/>
    <n v="1"/>
    <n v="1"/>
    <n v="3"/>
    <n v="6.8"/>
    <n v="2.1800000000000002"/>
    <n v="7.69"/>
    <n v="14.705882352941178"/>
    <n v="13.003901170351105"/>
    <n v="59.447984415021097"/>
    <n v="0.24737394375351351"/>
    <n v="0.21874418953496641"/>
    <n v="1.4060734962949708"/>
    <n v="1.4341306554291469"/>
    <e v="#DIV/0!"/>
    <e v="#DIV/0!"/>
  </r>
  <r>
    <x v="177"/>
    <s v="Nottingham"/>
    <n v="2"/>
    <s v="Frankenstella"/>
    <n v="6"/>
    <n v="1"/>
    <n v="3"/>
    <n v="5.7"/>
    <n v="1.98"/>
    <n v="5.36"/>
    <n v="17.543859649122805"/>
    <n v="18.656716417910445"/>
    <n v="59.447984415021097"/>
    <n v="0.29511277500419153"/>
    <n v="0.31383261520968125"/>
    <n v="-0.29511277500419153"/>
    <n v="-0.31383261520968125"/>
    <e v="#DIV/0!"/>
    <e v="#DIV/0!"/>
  </r>
  <r>
    <x v="177"/>
    <s v="Nottingham"/>
    <n v="10"/>
    <s v="Sun Bear"/>
    <n v="2"/>
    <n v="1"/>
    <n v="3"/>
    <n v="5.5"/>
    <n v="2.0299999999999998"/>
    <n v="4.33"/>
    <n v="18.181818181818183"/>
    <n v="23.094688221709006"/>
    <n v="59.447984415021097"/>
    <n v="0.30584414864070764"/>
    <n v="0.38848563915101431"/>
    <n v="-0.30584414864070764"/>
    <n v="-0.38848563915101431"/>
    <e v="#DIV/0!"/>
    <e v="#DIV/0!"/>
  </r>
  <r>
    <x v="178"/>
    <s v="Musselburgh"/>
    <n v="10"/>
    <s v="Strong Steps"/>
    <n v="9"/>
    <n v="1"/>
    <n v="3"/>
    <n v="410"/>
    <n v="22"/>
    <n v="0"/>
    <n v="0.24390243902439024"/>
    <e v="#DIV/0!"/>
    <n v="94.095844097670749"/>
    <n v="2.5920638829831999E-3"/>
    <e v="#DIV/0!"/>
    <n v="-2.5920638829831999E-3"/>
    <e v="#DIV/0!"/>
    <e v="#DIV/0!"/>
    <e v="#DIV/0!"/>
  </r>
  <r>
    <x v="178"/>
    <s v="Musselburgh"/>
    <n v="13"/>
    <s v="Maulesden May"/>
    <n v="3"/>
    <n v="1"/>
    <n v="3"/>
    <n v="53.98"/>
    <n v="5.6"/>
    <n v="42.13"/>
    <n v="1.8525379770285293"/>
    <n v="2.3736055067647754"/>
    <n v="94.095844097670749"/>
    <n v="1.9687776806652686E-2"/>
    <n v="2.5225402136793539E-2"/>
    <n v="-1.9687776806652686E-2"/>
    <n v="-2.5225402136793539E-2"/>
    <e v="#DIV/0!"/>
    <e v="#DIV/0!"/>
  </r>
  <r>
    <x v="178"/>
    <s v="Musselburgh"/>
    <n v="8"/>
    <s v="Royal Shaheen"/>
    <s v="pu"/>
    <n v="1"/>
    <n v="3"/>
    <n v="29"/>
    <n v="3.96"/>
    <n v="44.27"/>
    <n v="3.4482758620689653"/>
    <n v="2.2588660492432795"/>
    <n v="94.095844097670749"/>
    <n v="3.6646420414590063E-2"/>
    <n v="2.4006012921235866E-2"/>
    <n v="-3.6646420414590063E-2"/>
    <n v="-2.4006012921235866E-2"/>
    <e v="#DIV/0!"/>
    <e v="#DIV/0!"/>
  </r>
  <r>
    <x v="178"/>
    <s v="Musselburgh"/>
    <n v="2"/>
    <s v="Illustrissime"/>
    <n v="4"/>
    <n v="1"/>
    <n v="3"/>
    <n v="12.5"/>
    <n v="1.77"/>
    <n v="10.14"/>
    <n v="8"/>
    <n v="9.8619329388560146"/>
    <n v="94.095844097670749"/>
    <n v="8.501969536184896E-2"/>
    <n v="0.10480731676756526"/>
    <n v="-8.501969536184896E-2"/>
    <n v="-0.10480731676756526"/>
    <e v="#DIV/0!"/>
    <e v="#DIV/0!"/>
  </r>
  <r>
    <x v="178"/>
    <s v="Musselburgh"/>
    <n v="3"/>
    <s v="Abouttimeyoutoldme"/>
    <s v="F"/>
    <n v="1"/>
    <n v="3"/>
    <n v="1000"/>
    <n v="70"/>
    <n v="0"/>
    <n v="0.1"/>
    <e v="#DIV/0!"/>
    <n v="94.095844097670749"/>
    <n v="1.0627461920231119E-3"/>
    <e v="#DIV/0!"/>
    <n v="-1.0627461920231119E-3"/>
    <e v="#DIV/0!"/>
    <e v="#DIV/0!"/>
    <e v="#DIV/0!"/>
  </r>
  <r>
    <x v="178"/>
    <s v="Musselburgh"/>
    <n v="1"/>
    <s v="Ashington"/>
    <n v="1"/>
    <n v="1"/>
    <n v="3"/>
    <n v="1.33"/>
    <n v="1.07"/>
    <n v="1.37"/>
    <n v="75.187969924812023"/>
    <n v="72.992700729926995"/>
    <n v="94.095844097670749"/>
    <n v="0.79905728723542246"/>
    <n v="0.77572714746212534"/>
    <n v="0.25841512669193567"/>
    <n v="0.28127866366976673"/>
    <e v="#DIV/0!"/>
    <e v="#DIV/0!"/>
  </r>
  <r>
    <x v="178"/>
    <s v="Musselburgh"/>
    <n v="11"/>
    <s v="The Blame Game"/>
    <n v="5"/>
    <n v="1"/>
    <n v="3"/>
    <n v="19"/>
    <n v="2.8"/>
    <n v="23.2899999999999"/>
    <n v="5.2631578947368425"/>
    <n v="4.2936882782310191"/>
    <n v="94.095844097670749"/>
    <n v="5.5934010106479581E-2"/>
    <n v="4.5631008674242871E-2"/>
    <n v="-5.5934010106479581E-2"/>
    <n v="-4.5631008674242871E-2"/>
    <e v="#DIV/0!"/>
    <e v="#DIV/0!"/>
  </r>
  <r>
    <x v="179"/>
    <s v="Nottingham"/>
    <n v="7"/>
    <s v="Barry Magoo"/>
    <n v="7"/>
    <n v="1"/>
    <n v="3"/>
    <n v="38.01"/>
    <n v="10"/>
    <n v="35.649999999999899"/>
    <n v="2.6308866087871614"/>
    <n v="2.8050490883590542"/>
    <n v="11.326538782700204"/>
    <n v="0.23227630781660272"/>
    <n v="0.24765280393012887"/>
    <n v="-0.23227630781660272"/>
    <n v="-0.24765280393012887"/>
    <e v="#DIV/0!"/>
    <e v="#DIV/0!"/>
  </r>
  <r>
    <x v="179"/>
    <s v="Nottingham"/>
    <n v="4"/>
    <s v="Isobar Wind"/>
    <n v="8"/>
    <n v="1"/>
    <n v="3"/>
    <n v="11.5"/>
    <n v="3.15"/>
    <n v="13.98"/>
    <n v="8.695652173913043"/>
    <n v="7.1530758226037197"/>
    <n v="11.326538782700204"/>
    <n v="0.76772369218339731"/>
    <n v="0.63153236481466879"/>
    <n v="-0.76772369218339731"/>
    <n v="-0.63153236481466879"/>
    <e v="#DIV/0!"/>
    <e v="#DIV/0!"/>
  </r>
  <r>
    <x v="180"/>
    <s v="Chepstow"/>
    <n v="6"/>
    <s v="All Good Things"/>
    <n v="5"/>
    <n v="1"/>
    <n v="3"/>
    <n v="8.4600000000000009"/>
    <n v="2.56"/>
    <n v="8.3800000000000008"/>
    <n v="11.820330969267138"/>
    <n v="11.933174224343674"/>
    <e v="#DIV/0!"/>
    <e v="#DIV/0!"/>
    <e v="#DIV/0!"/>
    <e v="#DIV/0!"/>
    <e v="#DIV/0!"/>
    <e v="#DIV/0!"/>
    <e v="#DIV/0!"/>
  </r>
  <r>
    <x v="180"/>
    <s v="Chepstow"/>
    <n v="10"/>
    <s v="Bigchextocash"/>
    <n v="7"/>
    <n v="1"/>
    <n v="3"/>
    <n v="27"/>
    <n v="7.93"/>
    <n v="27.739999999999899"/>
    <n v="3.7037037037037037"/>
    <n v="3.6049026676279872"/>
    <e v="#DIV/0!"/>
    <e v="#DIV/0!"/>
    <e v="#DIV/0!"/>
    <e v="#DIV/0!"/>
    <e v="#DIV/0!"/>
    <e v="#DIV/0!"/>
    <e v="#DIV/0!"/>
  </r>
  <r>
    <x v="180"/>
    <s v="Chepstow"/>
    <n v="7"/>
    <s v="Minnie Escape"/>
    <n v="9"/>
    <n v="1"/>
    <n v="3"/>
    <n v="4.0999999999999996"/>
    <n v="1.63"/>
    <n v="4.33"/>
    <n v="24.390243902439025"/>
    <n v="23.094688221709006"/>
    <e v="#DIV/0!"/>
    <e v="#DIV/0!"/>
    <e v="#DIV/0!"/>
    <e v="#DIV/0!"/>
    <e v="#DIV/0!"/>
    <e v="#DIV/0!"/>
    <e v="#DIV/0!"/>
  </r>
  <r>
    <x v="181"/>
    <s v="Musselburgh"/>
    <n v="3"/>
    <s v="Bennys Secret"/>
    <n v="1"/>
    <n v="1"/>
    <n v="3"/>
    <n v="7.6"/>
    <n v="2.04"/>
    <n v="6.61"/>
    <n v="13.157894736842106"/>
    <n v="15.1285930408472"/>
    <n v="29.367631209801459"/>
    <n v="0.44804072357223873"/>
    <n v="0.5151451587214847"/>
    <n v="2.8979274000652402"/>
    <n v="2.8321650536189784"/>
    <e v="#DIV/0!"/>
    <e v="#DIV/0!"/>
  </r>
  <r>
    <x v="181"/>
    <s v="Musselburgh"/>
    <n v="7"/>
    <s v="Catch My Drift"/>
    <n v="8"/>
    <n v="1"/>
    <n v="3"/>
    <n v="10.5"/>
    <n v="3.2"/>
    <n v="10.02"/>
    <n v="9.5238095238095237"/>
    <n v="9.9800399201596814"/>
    <n v="29.367631209801459"/>
    <n v="0.32429614277609659"/>
    <n v="0.339831287340221"/>
    <n v="-0.32429614277609659"/>
    <n v="-0.339831287340221"/>
    <e v="#DIV/0!"/>
    <e v="#DIV/0!"/>
  </r>
  <r>
    <x v="181"/>
    <s v="Musselburgh"/>
    <n v="8"/>
    <s v="Eagle Ridge"/>
    <n v="3"/>
    <n v="1"/>
    <n v="3"/>
    <n v="18.86"/>
    <n v="5.74"/>
    <n v="24.3599999999999"/>
    <n v="5.3022269353128317"/>
    <n v="4.1050903119868805"/>
    <n v="29.367631209801459"/>
    <n v="0.1805466330407749"/>
    <n v="0.13978282016211116"/>
    <n v="-0.1805466330407749"/>
    <n v="-0.13978282016211116"/>
    <e v="#DIV/0!"/>
    <e v="#DIV/0!"/>
  </r>
  <r>
    <x v="181"/>
    <s v="Musselburgh"/>
    <n v="1"/>
    <s v="Sometimes A Fox"/>
    <s v="pu"/>
    <n v="1"/>
    <n v="3"/>
    <n v="72.27"/>
    <n v="18"/>
    <n v="48.729999999999897"/>
    <n v="1.3837000138370001"/>
    <n v="2.0521239482864808"/>
    <n v="29.367631209801459"/>
    <n v="4.7116500610889914E-2"/>
    <n v="6.9877067497414763E-2"/>
    <n v="-4.7116500610889914E-2"/>
    <n v="-6.9877067497414763E-2"/>
    <e v="#DIV/0!"/>
    <e v="#DIV/0!"/>
  </r>
  <r>
    <x v="182"/>
    <s v="Nottingham"/>
    <n v="6"/>
    <s v="Kings Castle"/>
    <n v="4"/>
    <n v="1"/>
    <n v="3"/>
    <n v="3.15"/>
    <n v="1.34"/>
    <n v="0"/>
    <n v="31.746031746031747"/>
    <e v="#DIV/0!"/>
    <n v="101.03846326873202"/>
    <n v="0.31419749191549778"/>
    <e v="#DIV/0!"/>
    <n v="-0.31419749191549778"/>
    <e v="#DIV/0!"/>
    <e v="#DIV/0!"/>
    <e v="#DIV/0!"/>
  </r>
  <r>
    <x v="182"/>
    <s v="Nottingham"/>
    <n v="5"/>
    <s v="Justified"/>
    <n v="3"/>
    <n v="1"/>
    <n v="3"/>
    <n v="11.5"/>
    <n v="2.0699999999999998"/>
    <n v="0"/>
    <n v="8.695652173913043"/>
    <e v="#DIV/0!"/>
    <n v="101.03846326873202"/>
    <n v="8.6062791263810251E-2"/>
    <e v="#DIV/0!"/>
    <n v="-8.6062791263810251E-2"/>
    <e v="#DIV/0!"/>
    <e v="#DIV/0!"/>
    <e v="#DIV/0!"/>
  </r>
  <r>
    <x v="182"/>
    <s v="Nottingham"/>
    <n v="8"/>
    <s v="Screeching Dragon"/>
    <n v="5"/>
    <n v="1"/>
    <n v="3"/>
    <n v="657.13"/>
    <n v="44"/>
    <n v="0"/>
    <n v="0.15217689041742122"/>
    <e v="#DIV/0!"/>
    <n v="101.03846326873202"/>
    <n v="1.5061283148445788E-3"/>
    <e v="#DIV/0!"/>
    <n v="-1.5061283148445788E-3"/>
    <e v="#DIV/0!"/>
    <e v="#DIV/0!"/>
    <e v="#DIV/0!"/>
  </r>
  <r>
    <x v="182"/>
    <s v="Nottingham"/>
    <n v="2"/>
    <s v="Dangeroffizz"/>
    <n v="9"/>
    <n v="1"/>
    <n v="3"/>
    <n v="229.44"/>
    <n v="11.5"/>
    <n v="0"/>
    <n v="0.43584379358437936"/>
    <e v="#DIV/0!"/>
    <n v="101.03846326873202"/>
    <n v="4.3136423445511596E-3"/>
    <e v="#DIV/0!"/>
    <n v="-4.3136423445511596E-3"/>
    <e v="#DIV/0!"/>
    <e v="#DIV/0!"/>
    <e v="#DIV/0!"/>
  </r>
  <r>
    <x v="182"/>
    <s v="Nottingham"/>
    <n v="7"/>
    <s v="Mishriff"/>
    <n v="1"/>
    <n v="1"/>
    <n v="3"/>
    <n v="1.99"/>
    <n v="1.1599999999999999"/>
    <n v="0"/>
    <n v="50.251256281407038"/>
    <e v="#DIV/0!"/>
    <n v="101.03846326873202"/>
    <n v="0.49734778871046131"/>
    <e v="#DIV/0!"/>
    <n v="0.48252682460688956"/>
    <e v="#DIV/0!"/>
    <e v="#DIV/0!"/>
    <e v="#DIV/0!"/>
  </r>
  <r>
    <x v="182"/>
    <s v="Nottingham"/>
    <n v="9"/>
    <s v="Spanish Persuader"/>
    <n v="2"/>
    <n v="1"/>
    <n v="3"/>
    <n v="24.19"/>
    <n v="3.55"/>
    <n v="0"/>
    <n v="4.13393964448119"/>
    <e v="#DIV/0!"/>
    <n v="101.03846326873202"/>
    <n v="4.0914514242820083E-2"/>
    <e v="#DIV/0!"/>
    <n v="-4.0914514242820083E-2"/>
    <e v="#DIV/0!"/>
    <e v="#DIV/0!"/>
    <e v="#DIV/0!"/>
  </r>
  <r>
    <x v="182"/>
    <s v="Nottingham"/>
    <n v="4"/>
    <s v="Highfield Haven"/>
    <n v="10"/>
    <n v="1"/>
    <n v="3"/>
    <n v="140"/>
    <n v="10.5"/>
    <n v="0"/>
    <n v="0.7142857142857143"/>
    <e v="#DIV/0!"/>
    <n v="101.03846326873202"/>
    <n v="7.0694435680986999E-3"/>
    <e v="#DIV/0!"/>
    <n v="-7.0694435680986999E-3"/>
    <e v="#DIV/0!"/>
    <e v="#DIV/0!"/>
    <e v="#DIV/0!"/>
  </r>
  <r>
    <x v="182"/>
    <s v="Nottingham"/>
    <n v="11"/>
    <s v="Zero Limits"/>
    <n v="6"/>
    <n v="1"/>
    <n v="3"/>
    <n v="38"/>
    <n v="5.6"/>
    <n v="0"/>
    <n v="2.6315789473684212"/>
    <e v="#DIV/0!"/>
    <n v="101.03846326873202"/>
    <n v="2.6045318408784685E-2"/>
    <e v="#DIV/0!"/>
    <n v="-2.6045318408784685E-2"/>
    <e v="#DIV/0!"/>
    <e v="#DIV/0!"/>
    <e v="#DIV/0!"/>
  </r>
  <r>
    <x v="182"/>
    <s v="Nottingham"/>
    <n v="3"/>
    <s v="Donald Llewellyn"/>
    <n v="7"/>
    <n v="1"/>
    <n v="3"/>
    <n v="48.77"/>
    <n v="5.7"/>
    <n v="0"/>
    <n v="2.0504408447816278"/>
    <e v="#DIV/0!"/>
    <n v="101.03846326873202"/>
    <n v="2.029366617867168E-2"/>
    <e v="#DIV/0!"/>
    <n v="-2.029366617867168E-2"/>
    <e v="#DIV/0!"/>
    <e v="#DIV/0!"/>
    <e v="#DIV/0!"/>
  </r>
  <r>
    <x v="182"/>
    <s v="Nottingham"/>
    <n v="10"/>
    <s v="Tindrum"/>
    <s v="ur"/>
    <n v="1"/>
    <n v="3"/>
    <n v="440.03"/>
    <n v="28.98"/>
    <n v="0"/>
    <n v="0.2272572324614231"/>
    <e v="#DIV/0!"/>
    <n v="101.03846326873202"/>
    <n v="2.2492150524596462E-3"/>
    <e v="#DIV/0!"/>
    <n v="-2.2492150524596462E-3"/>
    <e v="#DIV/0!"/>
    <e v="#DIV/0!"/>
    <e v="#DIV/0!"/>
  </r>
  <r>
    <x v="183"/>
    <s v="Chepstow"/>
    <n v="13"/>
    <s v="First Destination"/>
    <n v="10"/>
    <n v="1"/>
    <n v="3"/>
    <n v="440.34"/>
    <n v="22"/>
    <n v="0"/>
    <n v="0.22709724303946952"/>
    <e v="#DIV/0!"/>
    <n v="87.611974429393825"/>
    <n v="2.5920799584591759E-3"/>
    <e v="#DIV/0!"/>
    <n v="-2.5920799584591759E-3"/>
    <e v="#DIV/0!"/>
    <e v="#DIV/0!"/>
    <e v="#DIV/0!"/>
  </r>
  <r>
    <x v="183"/>
    <s v="Chepstow"/>
    <n v="5"/>
    <s v="Desque De Lisle"/>
    <n v="7"/>
    <n v="1"/>
    <n v="3"/>
    <n v="28"/>
    <n v="3.2"/>
    <n v="36.56"/>
    <n v="3.5714285714285716"/>
    <n v="2.7352297592997812"/>
    <n v="87.611974429393825"/>
    <n v="4.0764160318139765E-2"/>
    <n v="3.1219816436212074E-2"/>
    <n v="-4.0764160318139765E-2"/>
    <n v="-3.1219816436212074E-2"/>
    <e v="#DIV/0!"/>
    <e v="#DIV/0!"/>
  </r>
  <r>
    <x v="183"/>
    <s v="Chepstow"/>
    <n v="9"/>
    <s v="Generation Gap"/>
    <n v="3"/>
    <n v="1"/>
    <n v="3"/>
    <n v="235.78"/>
    <n v="14.86"/>
    <n v="0"/>
    <n v="0.42412418356094667"/>
    <e v="#DIV/0!"/>
    <n v="87.611974429393825"/>
    <n v="4.8409385397739984E-3"/>
    <e v="#DIV/0!"/>
    <n v="-4.8409385397739984E-3"/>
    <e v="#DIV/0!"/>
    <e v="#DIV/0!"/>
    <e v="#DIV/0!"/>
  </r>
  <r>
    <x v="183"/>
    <s v="Chepstow"/>
    <n v="10"/>
    <s v="Mcfabulous"/>
    <n v="2"/>
    <n v="1"/>
    <n v="3"/>
    <n v="1.31"/>
    <n v="1.1100000000000001"/>
    <n v="1.36"/>
    <n v="76.33587786259541"/>
    <n v="73.529411764705884"/>
    <n v="87.611974429393825"/>
    <n v="0.87129502970069717"/>
    <n v="0.8392621241969952"/>
    <n v="-0.87129502970069717"/>
    <n v="-0.8392621241969952"/>
    <e v="#DIV/0!"/>
    <e v="#DIV/0!"/>
  </r>
  <r>
    <x v="183"/>
    <s v="Chepstow"/>
    <n v="8"/>
    <s v="Floating Rock"/>
    <n v="6"/>
    <n v="1"/>
    <n v="3"/>
    <n v="20.149999999999999"/>
    <n v="2.2999999999999998"/>
    <n v="15.48"/>
    <n v="4.9627791563275441"/>
    <n v="6.4599483204134369"/>
    <n v="87.611974429393825"/>
    <n v="5.6644987042576353E-2"/>
    <n v="7.3733623314464689E-2"/>
    <n v="-5.6644987042576353E-2"/>
    <n v="-7.3733623314464689E-2"/>
    <e v="#DIV/0!"/>
    <e v="#DIV/0!"/>
  </r>
  <r>
    <x v="183"/>
    <s v="Chepstow"/>
    <n v="4"/>
    <s v="Cook The Books"/>
    <n v="4"/>
    <n v="1"/>
    <n v="3"/>
    <n v="69.59"/>
    <n v="4.5"/>
    <n v="49.6099999999999"/>
    <n v="1.4369880729989941"/>
    <n v="2.0157226365652128"/>
    <n v="87.611974429393825"/>
    <n v="1.6401731411236003E-2"/>
    <n v="2.3007387399877358E-2"/>
    <n v="-1.6401731411236003E-2"/>
    <n v="-2.3007387399877358E-2"/>
    <e v="#DIV/0!"/>
    <e v="#DIV/0!"/>
  </r>
  <r>
    <x v="183"/>
    <s v="Chepstow"/>
    <n v="2"/>
    <s v="Buckhorn George"/>
    <n v="5"/>
    <n v="1"/>
    <n v="3"/>
    <n v="500"/>
    <n v="25"/>
    <n v="0"/>
    <n v="0.2"/>
    <e v="#DIV/0!"/>
    <n v="87.611974429393825"/>
    <n v="2.2827929778158271E-3"/>
    <e v="#DIV/0!"/>
    <n v="-2.2827929778158271E-3"/>
    <e v="#DIV/0!"/>
    <e v="#DIV/0!"/>
    <e v="#DIV/0!"/>
  </r>
  <r>
    <x v="183"/>
    <s v="Chepstow"/>
    <n v="3"/>
    <s v="Chinwag"/>
    <n v="12"/>
    <n v="1"/>
    <n v="3"/>
    <n v="220.42"/>
    <n v="17.5"/>
    <n v="0"/>
    <n v="0.4536793394428818"/>
    <e v="#DIV/0!"/>
    <n v="87.611974429393825"/>
    <n v="5.1782800513016673E-3"/>
    <e v="#DIV/0!"/>
    <n v="-5.1782800513016673E-3"/>
    <e v="#DIV/0!"/>
    <e v="#DIV/0!"/>
    <e v="#DIV/0!"/>
  </r>
  <r>
    <x v="184"/>
    <s v="Musselburgh"/>
    <n v="8"/>
    <s v="Numero Uno"/>
    <n v="5"/>
    <n v="1"/>
    <n v="3"/>
    <n v="30.27"/>
    <n v="7.8"/>
    <n v="28.469999999999899"/>
    <n v="3.3036009250082592"/>
    <n v="3.512469265893936"/>
    <e v="#DIV/0!"/>
    <e v="#DIV/0!"/>
    <e v="#DIV/0!"/>
    <e v="#DIV/0!"/>
    <e v="#DIV/0!"/>
    <e v="#DIV/0!"/>
    <e v="#DIV/0!"/>
  </r>
  <r>
    <x v="184"/>
    <s v="Musselburgh"/>
    <n v="10"/>
    <s v="Wakool"/>
    <n v="4"/>
    <n v="1"/>
    <n v="3"/>
    <n v="11"/>
    <n v="3.25"/>
    <n v="9.58"/>
    <n v="9.0909090909090917"/>
    <n v="10.438413361169102"/>
    <e v="#DIV/0!"/>
    <e v="#DIV/0!"/>
    <e v="#DIV/0!"/>
    <e v="#DIV/0!"/>
    <e v="#DIV/0!"/>
    <e v="#DIV/0!"/>
    <e v="#DIV/0!"/>
  </r>
  <r>
    <x v="184"/>
    <s v="Musselburgh"/>
    <n v="2"/>
    <s v="Bullion Boss"/>
    <n v="6"/>
    <n v="1"/>
    <n v="3"/>
    <n v="3.31"/>
    <n v="1.64"/>
    <n v="3.81"/>
    <n v="30.211480362537763"/>
    <n v="26.246719160104988"/>
    <e v="#DIV/0!"/>
    <e v="#DIV/0!"/>
    <e v="#DIV/0!"/>
    <e v="#DIV/0!"/>
    <e v="#DIV/0!"/>
    <e v="#DIV/0!"/>
    <e v="#DIV/0!"/>
  </r>
  <r>
    <x v="184"/>
    <s v="Musselburgh"/>
    <n v="3"/>
    <s v="Burnage Boy"/>
    <n v="7"/>
    <n v="1"/>
    <n v="3"/>
    <n v="9"/>
    <n v="2.41"/>
    <n v="7.4199999999999902"/>
    <n v="11.111111111111111"/>
    <n v="13.477088948787079"/>
    <e v="#DIV/0!"/>
    <e v="#DIV/0!"/>
    <e v="#DIV/0!"/>
    <e v="#DIV/0!"/>
    <e v="#DIV/0!"/>
    <e v="#DIV/0!"/>
    <e v="#DIV/0!"/>
  </r>
  <r>
    <x v="184"/>
    <s v="Musselburgh"/>
    <n v="4"/>
    <s v="El Picador"/>
    <n v="2"/>
    <n v="1"/>
    <n v="3"/>
    <n v="6.2"/>
    <n v="2.4"/>
    <n v="6.0599999999999898"/>
    <n v="16.129032258064516"/>
    <n v="16.501650165016528"/>
    <e v="#DIV/0!"/>
    <e v="#DIV/0!"/>
    <e v="#DIV/0!"/>
    <e v="#DIV/0!"/>
    <e v="#DIV/0!"/>
    <e v="#DIV/0!"/>
    <e v="#DIV/0!"/>
  </r>
  <r>
    <x v="184"/>
    <s v="Musselburgh"/>
    <n v="5"/>
    <s v="George Ridsdale"/>
    <n v="1"/>
    <n v="1"/>
    <n v="3"/>
    <n v="14.76"/>
    <n v="3.65"/>
    <n v="11.34"/>
    <n v="6.7750677506775068"/>
    <n v="8.8183421516754859"/>
    <e v="#DIV/0!"/>
    <e v="#DIV/0!"/>
    <e v="#DIV/0!"/>
    <e v="#DIV/0!"/>
    <e v="#DIV/0!"/>
    <e v="#DIV/0!"/>
    <e v="#DIV/0!"/>
  </r>
  <r>
    <x v="184"/>
    <s v="Musselburgh"/>
    <n v="9"/>
    <s v="Three Castles"/>
    <s v="F"/>
    <n v="1"/>
    <n v="3"/>
    <n v="8.1"/>
    <n v="2.5499999999999998"/>
    <n v="8.16"/>
    <n v="12.345679012345679"/>
    <n v="12.254901960784313"/>
    <e v="#DIV/0!"/>
    <e v="#DIV/0!"/>
    <e v="#DIV/0!"/>
    <e v="#DIV/0!"/>
    <e v="#DIV/0!"/>
    <e v="#DIV/0!"/>
    <e v="#DIV/0!"/>
  </r>
  <r>
    <x v="185"/>
    <s v="Nottingham"/>
    <n v="2"/>
    <s v="Book Review"/>
    <n v="2"/>
    <n v="1"/>
    <n v="3"/>
    <n v="5.2"/>
    <n v="2.06"/>
    <n v="5.16"/>
    <n v="19.23076923076923"/>
    <n v="19.379844961240309"/>
    <n v="94.469239954855141"/>
    <n v="0.20356646502035169"/>
    <n v="0.20514449963291256"/>
    <n v="-0.20356646502035169"/>
    <n v="-0.20514449963291256"/>
    <e v="#DIV/0!"/>
    <e v="#DIV/0!"/>
  </r>
  <r>
    <x v="185"/>
    <s v="Nottingham"/>
    <n v="5"/>
    <s v="Dreaming Blue"/>
    <n v="4"/>
    <n v="1"/>
    <n v="3"/>
    <n v="124.94"/>
    <n v="16.809999999999999"/>
    <n v="0"/>
    <n v="0.80038418440851611"/>
    <e v="#DIV/0!"/>
    <n v="94.469239954855141"/>
    <n v="8.4724317120684241E-3"/>
    <e v="#DIV/0!"/>
    <n v="-8.4724317120684241E-3"/>
    <e v="#DIV/0!"/>
    <e v="#DIV/0!"/>
    <e v="#DIV/0!"/>
  </r>
  <r>
    <x v="185"/>
    <s v="Nottingham"/>
    <n v="11"/>
    <s v="Witch Hunt"/>
    <n v="10"/>
    <n v="1"/>
    <n v="3"/>
    <n v="23.17"/>
    <n v="6.2"/>
    <n v="27.5"/>
    <n v="4.3159257660768233"/>
    <n v="3.6363636363636362"/>
    <n v="94.469239954855141"/>
    <n v="4.5686043077506643E-2"/>
    <n v="3.8492567931121047E-2"/>
    <n v="-4.5686043077506643E-2"/>
    <n v="-3.8492567931121047E-2"/>
    <e v="#DIV/0!"/>
    <e v="#DIV/0!"/>
  </r>
  <r>
    <x v="185"/>
    <s v="Nottingham"/>
    <n v="4"/>
    <s v="Critique"/>
    <n v="11"/>
    <n v="1"/>
    <n v="3"/>
    <n v="22.27"/>
    <n v="6.4"/>
    <n v="22.239999999999899"/>
    <n v="4.4903457566232605"/>
    <n v="4.4964028776978617"/>
    <n v="94.469239954855141"/>
    <n v="4.7532358244536554E-2"/>
    <n v="4.7596475634255106E-2"/>
    <n v="-4.7532358244536554E-2"/>
    <n v="-4.7596475634255106E-2"/>
    <e v="#DIV/0!"/>
    <e v="#DIV/0!"/>
  </r>
  <r>
    <x v="185"/>
    <s v="Nottingham"/>
    <n v="1"/>
    <s v="Abenakian"/>
    <n v="9"/>
    <n v="1"/>
    <n v="3"/>
    <n v="920.32"/>
    <n v="150"/>
    <n v="0"/>
    <n v="0.10865785813630041"/>
    <e v="#DIV/0!"/>
    <n v="94.469239954855141"/>
    <n v="1.1501929960294559E-3"/>
    <e v="#DIV/0!"/>
    <n v="-1.1501929960294559E-3"/>
    <e v="#DIV/0!"/>
    <e v="#DIV/0!"/>
    <e v="#DIV/0!"/>
  </r>
  <r>
    <x v="185"/>
    <s v="Nottingham"/>
    <n v="6"/>
    <s v="Edebez"/>
    <n v="5"/>
    <n v="1"/>
    <n v="3"/>
    <n v="410"/>
    <n v="46"/>
    <n v="0"/>
    <n v="0.24390243902439024"/>
    <e v="#DIV/0!"/>
    <n v="94.469239954855141"/>
    <n v="2.5818185807459241E-3"/>
    <e v="#DIV/0!"/>
    <n v="-2.5818185807459241E-3"/>
    <e v="#DIV/0!"/>
    <e v="#DIV/0!"/>
    <e v="#DIV/0!"/>
  </r>
  <r>
    <x v="185"/>
    <s v="Nottingham"/>
    <n v="10"/>
    <s v="Salamanca School"/>
    <n v="1"/>
    <n v="1"/>
    <n v="3"/>
    <n v="4.3600000000000003"/>
    <n v="1.52"/>
    <n v="5.3799999999999901"/>
    <n v="22.935779816513758"/>
    <n v="18.587360594795573"/>
    <n v="94.469239954855141"/>
    <n v="0.24278569222610749"/>
    <n v="0.19675569109773808"/>
    <n v="0.79944472736212679"/>
    <n v="0.84455412846792899"/>
    <e v="#DIV/0!"/>
    <e v="#DIV/0!"/>
  </r>
  <r>
    <x v="185"/>
    <s v="Nottingham"/>
    <n v="7"/>
    <s v="French Asset"/>
    <n v="6"/>
    <n v="1"/>
    <n v="3"/>
    <n v="3.76"/>
    <n v="1.72"/>
    <n v="3.24"/>
    <n v="26.595744680851066"/>
    <n v="30.864197530864196"/>
    <n v="94.469239954855141"/>
    <n v="0.28152808992176304"/>
    <n v="0.32671161052649039"/>
    <n v="-0.28152808992176304"/>
    <n v="-0.32671161052649039"/>
    <e v="#DIV/0!"/>
    <e v="#DIV/0!"/>
  </r>
  <r>
    <x v="185"/>
    <s v="Nottingham"/>
    <n v="8"/>
    <s v="Im Easy"/>
    <n v="7"/>
    <n v="1"/>
    <n v="3"/>
    <n v="243.72"/>
    <n v="34"/>
    <n v="0"/>
    <n v="0.41030690956835714"/>
    <e v="#DIV/0!"/>
    <n v="94.469239954855141"/>
    <n v="4.3432858120212902E-3"/>
    <e v="#DIV/0!"/>
    <n v="-4.3432858120212902E-3"/>
    <e v="#DIV/0!"/>
    <e v="#DIV/0!"/>
    <e v="#DIV/0!"/>
  </r>
  <r>
    <x v="185"/>
    <s v="Nottingham"/>
    <n v="3"/>
    <s v="Camahawk"/>
    <n v="8"/>
    <n v="1"/>
    <n v="3"/>
    <n v="6.52"/>
    <n v="1.82"/>
    <n v="6.58"/>
    <n v="15.337423312883436"/>
    <n v="15.19756838905775"/>
    <n v="94.469239954855141"/>
    <n v="0.16235362240886947"/>
    <n v="0.16087319424100741"/>
    <n v="-0.16235362240886947"/>
    <n v="-0.16087319424100741"/>
    <e v="#DIV/0!"/>
    <e v="#DIV/0!"/>
  </r>
  <r>
    <x v="186"/>
    <s v="Chepstow"/>
    <n v="10"/>
    <s v="Knight Ofthe Realm"/>
    <s v="pu"/>
    <n v="1"/>
    <n v="3"/>
    <n v="28.12"/>
    <n v="6.8"/>
    <n v="38.39"/>
    <n v="3.5561877667140824"/>
    <n v="2.6048450117218027"/>
    <n v="51.408052235856871"/>
    <n v="6.9175695480515761E-2"/>
    <n v="5.066998064371199E-2"/>
    <n v="-6.9175695480515761E-2"/>
    <n v="-5.066998064371199E-2"/>
    <e v="#DIV/0!"/>
    <e v="#DIV/0!"/>
  </r>
  <r>
    <x v="186"/>
    <s v="Chepstow"/>
    <n v="2"/>
    <s v="Exxaro"/>
    <s v="pu"/>
    <n v="1"/>
    <n v="3"/>
    <n v="18.45"/>
    <n v="4.9000000000000004"/>
    <n v="25.2899999999999"/>
    <n v="5.4200542005420056"/>
    <n v="3.9541320680110874"/>
    <n v="51.408052235856871"/>
    <n v="0.10543200850472105"/>
    <n v="7.6916589834405344E-2"/>
    <n v="-0.10543200850472105"/>
    <n v="-7.6916589834405344E-2"/>
    <e v="#DIV/0!"/>
    <e v="#DIV/0!"/>
  </r>
  <r>
    <x v="186"/>
    <s v="Chepstow"/>
    <n v="8"/>
    <s v="Big Meadow"/>
    <n v="1"/>
    <n v="1"/>
    <n v="3"/>
    <n v="6.15"/>
    <n v="2.19"/>
    <n v="6.3799999999999901"/>
    <n v="16.260162601626014"/>
    <n v="15.673981191222595"/>
    <n v="51.408052235856871"/>
    <n v="0.31629602551416308"/>
    <n v="0.3048935042181985"/>
    <n v="1.5963460407699812"/>
    <n v="1.6075205116400269"/>
    <e v="#DIV/0!"/>
    <e v="#DIV/0!"/>
  </r>
  <r>
    <x v="186"/>
    <s v="Chepstow"/>
    <n v="3"/>
    <s v="The Ogle Gogle Man"/>
    <n v="5"/>
    <n v="1"/>
    <n v="3"/>
    <n v="7.8"/>
    <n v="2.63"/>
    <n v="7.71999999999999"/>
    <n v="12.820512820512821"/>
    <n v="12.953367875647686"/>
    <n v="51.408052235856871"/>
    <n v="0.24938725088616709"/>
    <n v="0.2519715747295474"/>
    <n v="-0.24938725088616709"/>
    <n v="-0.2519715747295474"/>
    <e v="#DIV/0!"/>
    <e v="#DIV/0!"/>
  </r>
  <r>
    <x v="186"/>
    <s v="Chepstow"/>
    <n v="9"/>
    <s v="The Manuscript"/>
    <n v="2"/>
    <n v="1"/>
    <n v="3"/>
    <n v="7.49"/>
    <n v="2.56"/>
    <n v="7.5199999999999898"/>
    <n v="13.351134846461949"/>
    <n v="13.297872340425551"/>
    <n v="51.408052235856871"/>
    <n v="0.25970901961443305"/>
    <n v="0.25867294639788646"/>
    <n v="-0.25970901961443305"/>
    <n v="-0.25867294639788646"/>
    <e v="#DIV/0!"/>
    <e v="#DIV/0!"/>
  </r>
  <r>
    <x v="187"/>
    <s v="Nottingham"/>
    <n v="2"/>
    <s v="Never Said Nothing"/>
    <n v="2"/>
    <n v="1"/>
    <n v="2"/>
    <n v="5.12"/>
    <n v="2.2799999999999998"/>
    <n v="5.87"/>
    <n v="19.53125"/>
    <n v="17.035775127768314"/>
    <n v="79.921689700784526"/>
    <n v="0.24437984323307266"/>
    <n v="0.21315584281998842"/>
    <n v="-0.24437984323307266"/>
    <n v="-0.21315584281998842"/>
    <e v="#DIV/0!"/>
    <e v="#DIV/0!"/>
  </r>
  <r>
    <x v="187"/>
    <s v="Nottingham"/>
    <n v="1"/>
    <s v="International Lion"/>
    <n v="4"/>
    <n v="1"/>
    <n v="2"/>
    <n v="2.1"/>
    <n v="1.4"/>
    <n v="1.93999999999999"/>
    <n v="47.61904761904762"/>
    <n v="51.546391752577584"/>
    <n v="79.921689700784526"/>
    <n v="0.59582133207301524"/>
    <n v="0.64496123574914355"/>
    <n v="-0.59582133207301524"/>
    <n v="-0.64496123574914355"/>
    <e v="#DIV/0!"/>
    <e v="#DIV/0!"/>
  </r>
  <r>
    <x v="187"/>
    <s v="Nottingham"/>
    <n v="4"/>
    <s v="Ami Li Bert"/>
    <n v="1"/>
    <n v="1"/>
    <n v="2"/>
    <n v="7.83"/>
    <n v="2.82"/>
    <n v="10.06"/>
    <n v="12.771392081736909"/>
    <n v="9.9403578528827037"/>
    <n v="79.921689700784526"/>
    <n v="0.15979882469391213"/>
    <n v="0.12437622240092763"/>
    <n v="1.0695974532062313"/>
    <n v="1.1043116034533562"/>
    <e v="#DIV/0!"/>
    <e v="#DIV/0!"/>
  </r>
  <r>
    <x v="188"/>
    <s v="Chepstow"/>
    <n v="5"/>
    <s v="Just A Thought"/>
    <n v="2"/>
    <n v="1"/>
    <n v="3"/>
    <n v="5.71"/>
    <n v="1.97"/>
    <n v="6.28"/>
    <n v="17.513134851138354"/>
    <n v="15.923566878980891"/>
    <n v="55.501863811723666"/>
    <n v="0.31554138272810672"/>
    <n v="0.28690148015565115"/>
    <n v="-0.31554138272810672"/>
    <n v="-0.28690148015565115"/>
    <e v="#DIV/0!"/>
    <e v="#DIV/0!"/>
  </r>
  <r>
    <x v="188"/>
    <s v="Chepstow"/>
    <n v="7"/>
    <s v="Sackett"/>
    <n v="10"/>
    <n v="1"/>
    <n v="3"/>
    <n v="22.49"/>
    <n v="5.39"/>
    <n v="15.57"/>
    <n v="4.4464206313917298"/>
    <n v="6.422607578676943"/>
    <n v="55.501863811723666"/>
    <n v="8.0112996681969292E-2"/>
    <n v="0.11571877298506676"/>
    <n v="-8.0112996681969292E-2"/>
    <n v="-0.11571877298506676"/>
    <e v="#DIV/0!"/>
    <e v="#DIV/0!"/>
  </r>
  <r>
    <x v="188"/>
    <s v="Chepstow"/>
    <n v="8"/>
    <s v="Oathkeeper"/>
    <n v="7"/>
    <n v="1"/>
    <n v="3"/>
    <n v="19.8"/>
    <n v="5.0999999999999996"/>
    <n v="17.34"/>
    <n v="5.0505050505050502"/>
    <n v="5.7670126874279122"/>
    <n v="55.501863811723666"/>
    <n v="9.0997035120075218E-2"/>
    <n v="0.10390664909904783"/>
    <n v="-9.0997035120075218E-2"/>
    <n v="-0.10390664909904783"/>
    <e v="#DIV/0!"/>
    <e v="#DIV/0!"/>
  </r>
  <r>
    <x v="188"/>
    <s v="Chepstow"/>
    <n v="3"/>
    <s v="Perfect Man"/>
    <n v="1"/>
    <n v="1"/>
    <n v="3"/>
    <n v="12.5"/>
    <n v="3.35"/>
    <n v="14.02"/>
    <n v="8"/>
    <n v="7.132667617689016"/>
    <n v="55.501863811723666"/>
    <n v="0.14413930363019914"/>
    <n v="0.12851221792992079"/>
    <n v="1.6244499519123443"/>
    <n v="1.6397644958986173"/>
    <e v="#DIV/0!"/>
    <e v="#DIV/0!"/>
  </r>
  <r>
    <x v="188"/>
    <s v="Chepstow"/>
    <n v="4"/>
    <s v="Jasmin Des Bordes"/>
    <n v="6"/>
    <n v="1"/>
    <n v="3"/>
    <n v="4.88"/>
    <n v="2.0299999999999998"/>
    <n v="4.45"/>
    <n v="20.491803278688526"/>
    <n v="22.471910112359549"/>
    <n v="55.501863811723666"/>
    <n v="0.36920928183964946"/>
    <n v="0.40488568435449196"/>
    <n v="-0.36920928183964946"/>
    <n v="-0.40488568435449196"/>
    <e v="#DIV/0!"/>
    <e v="#DIV/0!"/>
  </r>
  <r>
    <x v="189"/>
    <s v="Dundalk"/>
    <n v="12"/>
    <s v="Almost A Dream"/>
    <n v="14"/>
    <n v="1"/>
    <n v="3"/>
    <n v="18.420000000000002"/>
    <n v="5.3"/>
    <n v="18.190000000000001"/>
    <n v="5.4288816503800215"/>
    <n v="5.4975261132490374"/>
    <e v="#DIV/0!"/>
    <e v="#DIV/0!"/>
    <e v="#DIV/0!"/>
    <e v="#DIV/0!"/>
    <e v="#DIV/0!"/>
    <e v="#DIV/0!"/>
    <e v="#DIV/0!"/>
  </r>
  <r>
    <x v="189"/>
    <s v="Dundalk"/>
    <n v="2"/>
    <s v="Tinkerbells Effect"/>
    <n v="4"/>
    <n v="1"/>
    <n v="3"/>
    <n v="9.56"/>
    <n v="3.29"/>
    <n v="10.88"/>
    <n v="10.460251046025103"/>
    <n v="9.1911764705882355"/>
    <e v="#DIV/0!"/>
    <e v="#DIV/0!"/>
    <e v="#DIV/0!"/>
    <e v="#DIV/0!"/>
    <e v="#DIV/0!"/>
    <e v="#DIV/0!"/>
    <e v="#DIV/0!"/>
  </r>
  <r>
    <x v="189"/>
    <s v="Dundalk"/>
    <n v="10"/>
    <s v="Enchanted One"/>
    <n v="2"/>
    <n v="1"/>
    <n v="3"/>
    <n v="7.8"/>
    <n v="2.78"/>
    <n v="9.0099999999999891"/>
    <n v="12.820512820512821"/>
    <n v="11.09877913429524"/>
    <e v="#DIV/0!"/>
    <e v="#DIV/0!"/>
    <e v="#DIV/0!"/>
    <e v="#DIV/0!"/>
    <e v="#DIV/0!"/>
    <e v="#DIV/0!"/>
    <e v="#DIV/0!"/>
  </r>
  <r>
    <x v="190"/>
    <s v="Musselburgh"/>
    <n v="7"/>
    <s v="Stormbay Bomber"/>
    <n v="4"/>
    <n v="1"/>
    <n v="3"/>
    <n v="7.27"/>
    <n v="2.42"/>
    <n v="6.50999999999999"/>
    <n v="13.75515818431912"/>
    <n v="15.36098310291861"/>
    <n v="52.833833132559285"/>
    <n v="0.26034753431210711"/>
    <n v="0.29074140928556397"/>
    <n v="-0.26034753431210711"/>
    <n v="-0.29074140928556397"/>
    <e v="#DIV/0!"/>
    <e v="#DIV/0!"/>
  </r>
  <r>
    <x v="190"/>
    <s v="Musselburgh"/>
    <n v="6"/>
    <s v="Glimpse of Gold"/>
    <n v="5"/>
    <n v="1"/>
    <n v="3"/>
    <n v="3.68"/>
    <n v="1.6"/>
    <n v="3.83"/>
    <n v="27.173913043478258"/>
    <n v="26.109660574412533"/>
    <n v="52.833833132559285"/>
    <n v="0.51432787349158116"/>
    <n v="0.49418448419034433"/>
    <n v="-0.51432787349158116"/>
    <n v="-0.49418448419034433"/>
    <e v="#DIV/0!"/>
    <e v="#DIV/0!"/>
  </r>
  <r>
    <x v="190"/>
    <s v="Musselburgh"/>
    <n v="4"/>
    <s v="Jeu De Mots"/>
    <n v="7"/>
    <n v="1"/>
    <n v="3"/>
    <n v="8.4"/>
    <n v="2.6"/>
    <n v="8.14"/>
    <n v="11.904761904761905"/>
    <n v="12.285012285012284"/>
    <n v="52.833833132559285"/>
    <n v="0.22532459219631176"/>
    <n v="0.23252169219275412"/>
    <n v="-0.22532459219631176"/>
    <n v="-0.23252169219275412"/>
    <e v="#DIV/0!"/>
    <e v="#DIV/0!"/>
  </r>
  <r>
    <x v="191"/>
    <s v="Nottingham"/>
    <n v="5"/>
    <s v="Colonel Frank"/>
    <n v="1"/>
    <n v="1"/>
    <n v="3"/>
    <n v="13.09"/>
    <n v="3.98"/>
    <n v="13.6"/>
    <n v="7.6394194041252863"/>
    <n v="7.3529411764705888"/>
    <n v="78.003032249223139"/>
    <n v="9.7937467093804811E-2"/>
    <n v="9.4264812077787141E-2"/>
    <n v="1.1603826976208182"/>
    <n v="1.1639818995365154"/>
    <e v="#DIV/0!"/>
    <e v="#DIV/0!"/>
  </r>
  <r>
    <x v="191"/>
    <s v="Nottingham"/>
    <n v="4"/>
    <s v="Bellevarde"/>
    <n v="6"/>
    <n v="1"/>
    <n v="3"/>
    <n v="6.24"/>
    <n v="1.98"/>
    <n v="6.03"/>
    <n v="16.025641025641026"/>
    <n v="16.58374792703151"/>
    <n v="78.003032249223139"/>
    <n v="0.20544894940030528"/>
    <n v="0.21260388793663432"/>
    <n v="-0.20544894940030528"/>
    <n v="-0.21260388793663432"/>
    <e v="#DIV/0!"/>
    <e v="#DIV/0!"/>
  </r>
  <r>
    <x v="191"/>
    <s v="Nottingham"/>
    <n v="8"/>
    <s v="Red Pike"/>
    <n v="3"/>
    <n v="1"/>
    <n v="3"/>
    <n v="28.48"/>
    <n v="6.8"/>
    <n v="26"/>
    <n v="3.5112359550561796"/>
    <n v="3.8461538461538463"/>
    <n v="78.003032249223139"/>
    <n v="4.5014095655123064E-2"/>
    <n v="4.9307747856073267E-2"/>
    <n v="-4.5014095655123064E-2"/>
    <n v="-4.9307747856073267E-2"/>
    <e v="#DIV/0!"/>
    <e v="#DIV/0!"/>
  </r>
  <r>
    <x v="191"/>
    <s v="Nottingham"/>
    <n v="6"/>
    <s v="Show Palace"/>
    <n v="4"/>
    <n v="1"/>
    <n v="3"/>
    <n v="5.9"/>
    <n v="2.12"/>
    <n v="6.12"/>
    <n v="16.949152542372879"/>
    <n v="16.33986928104575"/>
    <n v="78.003032249223139"/>
    <n v="0.21728838038269571"/>
    <n v="0.20947736017286028"/>
    <n v="-0.21728838038269571"/>
    <n v="-0.20947736017286028"/>
    <e v="#DIV/0!"/>
    <e v="#DIV/0!"/>
  </r>
  <r>
    <x v="191"/>
    <s v="Nottingham"/>
    <n v="7"/>
    <s v="Smokey Lane"/>
    <n v="5"/>
    <n v="1"/>
    <n v="3"/>
    <n v="12.15"/>
    <n v="3.65"/>
    <n v="10.56"/>
    <n v="8.2304526748971192"/>
    <n v="9.4696969696969688"/>
    <n v="78.003032249223139"/>
    <n v="0.10551452216114444"/>
    <n v="0.12140165191836221"/>
    <n v="-0.10551452216114444"/>
    <n v="-0.12140165191836221"/>
    <e v="#DIV/0!"/>
    <e v="#DIV/0!"/>
  </r>
  <r>
    <x v="191"/>
    <s v="Nottingham"/>
    <n v="3"/>
    <s v="Big Les"/>
    <n v="10"/>
    <n v="1"/>
    <n v="3"/>
    <n v="9.1"/>
    <n v="2.86"/>
    <n v="8.1999999999999904"/>
    <n v="10.989010989010989"/>
    <n v="12.195121951219527"/>
    <n v="78.003032249223139"/>
    <n v="0.14087927958878077"/>
    <n v="0.15634163954364713"/>
    <n v="-0.14087927958878077"/>
    <n v="-0.15634163954364713"/>
    <e v="#DIV/0!"/>
    <e v="#DIV/0!"/>
  </r>
  <r>
    <x v="191"/>
    <s v="Nottingham"/>
    <n v="2"/>
    <s v="Andre Amar"/>
    <n v="9"/>
    <n v="1"/>
    <n v="3"/>
    <n v="130"/>
    <n v="27"/>
    <n v="0"/>
    <n v="0.76923076923076927"/>
    <e v="#DIV/0!"/>
    <n v="78.003032249223139"/>
    <n v="9.8615495712146544E-3"/>
    <e v="#DIV/0!"/>
    <n v="-9.8615495712146544E-3"/>
    <e v="#DIV/0!"/>
    <e v="#DIV/0!"/>
    <e v="#DIV/0!"/>
  </r>
  <r>
    <x v="191"/>
    <s v="Nottingham"/>
    <n v="10"/>
    <s v="Michaels Choice"/>
    <n v="7"/>
    <n v="1"/>
    <n v="3"/>
    <n v="7.2"/>
    <n v="2.74"/>
    <n v="7.21999999999999"/>
    <n v="13.888888888888889"/>
    <n v="13.850415512465393"/>
    <n v="78.003032249223139"/>
    <n v="0.17805575614693125"/>
    <n v="0.17756252690552723"/>
    <n v="-0.17805575614693125"/>
    <n v="-0.17756252690552723"/>
    <e v="#DIV/0!"/>
    <e v="#DIV/0!"/>
  </r>
  <r>
    <x v="192"/>
    <s v="Chepstow"/>
    <n v="1"/>
    <s v="Vado Forte"/>
    <n v="4"/>
    <n v="1"/>
    <n v="3"/>
    <n v="21.45"/>
    <n v="4.9000000000000004"/>
    <n v="21.19"/>
    <n v="4.6620046620046622"/>
    <n v="4.7192071731949028"/>
    <n v="67.632581316261081"/>
    <n v="6.8931343019488805E-2"/>
    <n v="6.9777126369421169E-2"/>
    <n v="-6.8931343019488805E-2"/>
    <n v="-6.9777126369421169E-2"/>
    <e v="#DIV/0!"/>
    <e v="#DIV/0!"/>
  </r>
  <r>
    <x v="192"/>
    <s v="Chepstow"/>
    <n v="4"/>
    <s v="Simply The Betts"/>
    <n v="1"/>
    <n v="1"/>
    <n v="3"/>
    <n v="6.4"/>
    <n v="2.56"/>
    <n v="5.25"/>
    <n v="15.625"/>
    <n v="19.047619047619047"/>
    <n v="67.632581316261081"/>
    <n v="0.23102770433875544"/>
    <n v="0.28163377290819708"/>
    <n v="1.2225986113606937"/>
    <n v="1.1730046641626408"/>
    <e v="#DIV/0!"/>
    <e v="#DIV/0!"/>
  </r>
  <r>
    <x v="192"/>
    <s v="Chepstow"/>
    <n v="8"/>
    <s v="Golden Whisky"/>
    <n v="3"/>
    <n v="1"/>
    <n v="3"/>
    <n v="36.880000000000003"/>
    <n v="9.1999999999999993"/>
    <n v="39.909999999999897"/>
    <n v="2.7114967462039044"/>
    <n v="2.5056376847907855"/>
    <n v="67.632581316261081"/>
    <n v="4.0091575590239549E-2"/>
    <n v="3.7047790222200915E-2"/>
    <n v="-4.0091575590239549E-2"/>
    <n v="-3.7047790222200915E-2"/>
    <e v="#DIV/0!"/>
    <e v="#DIV/0!"/>
  </r>
  <r>
    <x v="192"/>
    <s v="Chepstow"/>
    <n v="7"/>
    <s v="Espoir De Guye"/>
    <n v="2"/>
    <n v="1"/>
    <n v="3"/>
    <n v="6.6"/>
    <n v="2.44"/>
    <n v="5.8799999999999901"/>
    <n v="15.151515151515152"/>
    <n v="17.006802721088462"/>
    <n v="67.632581316261081"/>
    <n v="0.22402686481333861"/>
    <n v="0.25145872581089068"/>
    <n v="-0.22402686481333861"/>
    <n v="-0.25145872581089068"/>
    <e v="#DIV/0!"/>
    <e v="#DIV/0!"/>
  </r>
  <r>
    <x v="192"/>
    <s v="Chepstow"/>
    <n v="9"/>
    <s v="Katpoli"/>
    <n v="5"/>
    <n v="1"/>
    <n v="3"/>
    <n v="11.68"/>
    <n v="4.4000000000000004"/>
    <n v="11.35"/>
    <n v="8.5616438356164384"/>
    <n v="8.8105726872246706"/>
    <n v="67.632581316261081"/>
    <n v="0.12659052292534545"/>
    <n v="0.13027112843771232"/>
    <n v="-0.12659052292534545"/>
    <n v="-0.13027112843771232"/>
    <e v="#DIV/0!"/>
    <e v="#DIV/0!"/>
  </r>
  <r>
    <x v="192"/>
    <s v="Chepstow"/>
    <n v="12"/>
    <s v="Manofthemoment"/>
    <n v="6"/>
    <n v="1"/>
    <n v="3"/>
    <n v="13.5"/>
    <n v="4"/>
    <n v="16.03"/>
    <n v="7.4074074074074074"/>
    <n v="6.2383031815346222"/>
    <n v="67.632581316261081"/>
    <n v="0.10952424501985443"/>
    <n v="9.223813523194227E-2"/>
    <n v="-0.10952424501985443"/>
    <n v="-9.223813523194227E-2"/>
    <e v="#DIV/0!"/>
    <e v="#DIV/0!"/>
  </r>
  <r>
    <x v="192"/>
    <s v="Chepstow"/>
    <n v="5"/>
    <s v="Hes No Trouble"/>
    <s v="ur"/>
    <n v="1"/>
    <n v="3"/>
    <n v="7.4"/>
    <n v="2.7"/>
    <n v="7.3899999999999899"/>
    <n v="13.513513513513512"/>
    <n v="13.531799729364025"/>
    <n v="67.632581316261081"/>
    <n v="0.19980774429297765"/>
    <n v="0.20007812013099283"/>
    <n v="-0.19980774429297765"/>
    <n v="-0.20007812013099283"/>
    <e v="#DIV/0!"/>
    <e v="#DIV/0!"/>
  </r>
  <r>
    <x v="193"/>
    <s v="Dundalk"/>
    <n v="3"/>
    <s v="Third Avenue"/>
    <n v="11"/>
    <n v="1"/>
    <n v="3"/>
    <n v="314.07"/>
    <n v="50"/>
    <n v="0"/>
    <n v="0.31840035660839938"/>
    <e v="#DIV/0!"/>
    <e v="#DIV/0!"/>
    <e v="#DIV/0!"/>
    <e v="#DIV/0!"/>
    <e v="#DIV/0!"/>
    <e v="#DIV/0!"/>
    <e v="#DIV/0!"/>
    <e v="#DIV/0!"/>
  </r>
  <r>
    <x v="193"/>
    <s v="Dundalk"/>
    <n v="1"/>
    <s v="Joven"/>
    <n v="5"/>
    <n v="1"/>
    <n v="3"/>
    <n v="5.88"/>
    <n v="1.79"/>
    <n v="6.08"/>
    <n v="17.006802721088437"/>
    <n v="16.44736842105263"/>
    <e v="#DIV/0!"/>
    <e v="#DIV/0!"/>
    <e v="#DIV/0!"/>
    <e v="#DIV/0!"/>
    <e v="#DIV/0!"/>
    <e v="#DIV/0!"/>
    <e v="#DIV/0!"/>
  </r>
  <r>
    <x v="193"/>
    <s v="Dundalk"/>
    <n v="7"/>
    <s v="Varna Gold"/>
    <n v="3"/>
    <n v="1"/>
    <n v="3"/>
    <n v="15.58"/>
    <n v="3.65"/>
    <n v="14.65"/>
    <n v="6.4184852374839538"/>
    <n v="6.8259385665529004"/>
    <e v="#DIV/0!"/>
    <e v="#DIV/0!"/>
    <e v="#DIV/0!"/>
    <e v="#DIV/0!"/>
    <e v="#DIV/0!"/>
    <e v="#DIV/0!"/>
    <e v="#DIV/0!"/>
  </r>
  <r>
    <x v="193"/>
    <s v="Dundalk"/>
    <n v="2"/>
    <s v="So Suave"/>
    <n v="1"/>
    <n v="1"/>
    <n v="3"/>
    <n v="2.1"/>
    <n v="1.26"/>
    <n v="1.99"/>
    <n v="47.61904761904762"/>
    <n v="50.251256281407038"/>
    <e v="#DIV/0!"/>
    <e v="#DIV/0!"/>
    <e v="#DIV/0!"/>
    <e v="#DIV/0!"/>
    <e v="#DIV/0!"/>
    <e v="#DIV/0!"/>
    <e v="#DIV/0!"/>
  </r>
  <r>
    <x v="194"/>
    <s v="Musselburgh"/>
    <n v="9"/>
    <s v="Wot A Shot"/>
    <n v="3"/>
    <n v="1"/>
    <n v="3"/>
    <n v="15.92"/>
    <n v="3.9"/>
    <n v="17.010000000000002"/>
    <n v="6.2814070351758797"/>
    <n v="5.8788947677836561"/>
    <n v="74.328866993342444"/>
    <n v="8.4508311363585012E-2"/>
    <n v="7.9093022745930219E-2"/>
    <n v="-8.4508311363585012E-2"/>
    <n v="-7.9093022745930219E-2"/>
    <e v="#DIV/0!"/>
    <e v="#DIV/0!"/>
  </r>
  <r>
    <x v="194"/>
    <s v="Musselburgh"/>
    <n v="4"/>
    <s v="Prince Khurram"/>
    <n v="4"/>
    <n v="1"/>
    <n v="3"/>
    <n v="21.61"/>
    <n v="5.07"/>
    <n v="21.1999999999999"/>
    <n v="4.6274872744099955"/>
    <n v="4.7169811320754942"/>
    <n v="74.328866993342444"/>
    <n v="6.225693275836526E-2"/>
    <n v="6.3460958344730173E-2"/>
    <n v="-6.225693275836526E-2"/>
    <n v="-6.3460958344730173E-2"/>
    <e v="#DIV/0!"/>
    <e v="#DIV/0!"/>
  </r>
  <r>
    <x v="194"/>
    <s v="Musselburgh"/>
    <n v="5"/>
    <s v="Iconic Belle"/>
    <n v="6"/>
    <n v="1"/>
    <n v="3"/>
    <n v="5.79"/>
    <n v="1.85"/>
    <n v="5.7999999999999901"/>
    <n v="17.271157167530223"/>
    <n v="17.241379310344858"/>
    <n v="74.328866993342444"/>
    <n v="0.23236136734167065"/>
    <n v="0.23196074429453026"/>
    <n v="-0.23236136734167065"/>
    <n v="-0.23196074429453026"/>
    <e v="#DIV/0!"/>
    <e v="#DIV/0!"/>
  </r>
  <r>
    <x v="194"/>
    <s v="Musselburgh"/>
    <n v="2"/>
    <s v="Prancing Oscar"/>
    <n v="5"/>
    <n v="1"/>
    <n v="3"/>
    <n v="14.12"/>
    <n v="3.9"/>
    <n v="12.24"/>
    <n v="7.0821529745042495"/>
    <n v="8.1699346405228752"/>
    <n v="74.328866993342444"/>
    <n v="9.5281325560076013E-2"/>
    <n v="0.10991603896309421"/>
    <n v="-9.5281325560076013E-2"/>
    <n v="-0.10991603896309421"/>
    <e v="#DIV/0!"/>
    <e v="#DIV/0!"/>
  </r>
  <r>
    <x v="194"/>
    <s v="Musselburgh"/>
    <n v="6"/>
    <s v="Crushed"/>
    <n v="8"/>
    <n v="1"/>
    <n v="3"/>
    <n v="19.79"/>
    <n v="4.2"/>
    <n v="21.1299999999999"/>
    <n v="5.0530570995452253"/>
    <n v="4.7326076668244426"/>
    <n v="74.328866993342444"/>
    <n v="6.7982431374849592E-2"/>
    <n v="6.3671193417334571E-2"/>
    <n v="-6.7982431374849592E-2"/>
    <n v="-6.3671193417334571E-2"/>
    <e v="#DIV/0!"/>
    <e v="#DIV/0!"/>
  </r>
  <r>
    <x v="194"/>
    <s v="Musselburgh"/>
    <n v="1"/>
    <s v="Goldencard"/>
    <n v="1"/>
    <n v="1"/>
    <n v="3"/>
    <n v="2.94"/>
    <n v="1.44"/>
    <n v="3.1299999999999901"/>
    <n v="34.013605442176875"/>
    <n v="31.948881789137481"/>
    <n v="74.328866993342444"/>
    <n v="0.45760963160145351"/>
    <n v="0.42983141115280432"/>
    <n v="0.87000743160068339"/>
    <n v="0.89723008764035961"/>
    <e v="#DIV/0!"/>
    <e v="#DIV/0!"/>
  </r>
  <r>
    <x v="195"/>
    <s v="Nottingham"/>
    <n v="5"/>
    <s v="Lydiate Lady"/>
    <n v="1"/>
    <n v="1"/>
    <n v="3"/>
    <n v="3.74"/>
    <n v="1.57"/>
    <n v="3.54"/>
    <n v="26.737967914438499"/>
    <n v="28.248587570621467"/>
    <n v="31.604147963100299"/>
    <n v="0.84602717167558661"/>
    <n v="0.89382531696799272"/>
    <n v="2.2717521613832852"/>
    <n v="2.2249099789967275"/>
    <e v="#DIV/0!"/>
    <e v="#DIV/0!"/>
  </r>
  <r>
    <x v="195"/>
    <s v="Nottingham"/>
    <n v="3"/>
    <s v="Ginvincible"/>
    <n v="8"/>
    <n v="1"/>
    <n v="3"/>
    <n v="20.55"/>
    <n v="6"/>
    <n v="24.39"/>
    <n v="4.8661800486618008"/>
    <n v="4.1000410004100036"/>
    <n v="31.604147963100299"/>
    <n v="0.15397282832441336"/>
    <n v="0.12973110381577263"/>
    <n v="-0.15397282832441336"/>
    <n v="-0.12973110381577263"/>
    <e v="#DIV/0!"/>
    <e v="#DIV/0!"/>
  </r>
  <r>
    <x v="196"/>
    <s v="Chepstow"/>
    <n v="5"/>
    <s v="Golden Gift"/>
    <n v="3"/>
    <n v="1"/>
    <n v="3"/>
    <n v="7.48"/>
    <n v="2.2999999999999998"/>
    <n v="8.1300000000000008"/>
    <n v="13.36898395721925"/>
    <n v="12.300123001230011"/>
    <n v="87.583089242632553"/>
    <n v="0.15264343919387202"/>
    <n v="0.14043947419067193"/>
    <n v="-0.15264343919387202"/>
    <n v="-0.14043947419067193"/>
    <e v="#DIV/0!"/>
    <e v="#DIV/0!"/>
  </r>
  <r>
    <x v="196"/>
    <s v="Chepstow"/>
    <n v="11"/>
    <s v="Thunderstruck"/>
    <n v="6"/>
    <n v="1"/>
    <n v="3"/>
    <n v="3.1"/>
    <n v="1.38"/>
    <n v="3.31"/>
    <n v="32.258064516129032"/>
    <n v="30.211480362537763"/>
    <n v="87.583089242632553"/>
    <n v="0.3683138468290848"/>
    <n v="0.34494650307255675"/>
    <n v="-0.3683138468290848"/>
    <n v="-0.34494650307255675"/>
    <e v="#DIV/0!"/>
    <e v="#DIV/0!"/>
  </r>
  <r>
    <x v="196"/>
    <s v="Chepstow"/>
    <n v="6"/>
    <s v="Nevilles Cross"/>
    <n v="4"/>
    <n v="1"/>
    <n v="3"/>
    <n v="29.33"/>
    <n v="6.2"/>
    <n v="25.23"/>
    <n v="3.409478349812479"/>
    <n v="3.963535473642489"/>
    <n v="87.583089242632553"/>
    <n v="3.8928500687697341E-2"/>
    <n v="4.5254574917564919E-2"/>
    <n v="-3.8928500687697341E-2"/>
    <n v="-4.5254574917564919E-2"/>
    <e v="#DIV/0!"/>
    <e v="#DIV/0!"/>
  </r>
  <r>
    <x v="196"/>
    <s v="Chepstow"/>
    <n v="9"/>
    <s v="Stick With Bill"/>
    <n v="2"/>
    <n v="1"/>
    <n v="3"/>
    <n v="3.83"/>
    <n v="1.7"/>
    <n v="3.77999999999999"/>
    <n v="26.109660574412533"/>
    <n v="26.455026455026523"/>
    <n v="87.583089242632553"/>
    <n v="0.29811303529247074"/>
    <n v="0.3020563294100968"/>
    <n v="-0.29811303529247074"/>
    <n v="-0.3020563294100968"/>
    <e v="#DIV/0!"/>
    <e v="#DIV/0!"/>
  </r>
  <r>
    <x v="196"/>
    <s v="Chepstow"/>
    <n v="1"/>
    <s v="Bindon Lane"/>
    <s v="pu"/>
    <n v="1"/>
    <n v="3"/>
    <n v="380.67"/>
    <n v="60"/>
    <n v="0"/>
    <n v="0.26269472246302572"/>
    <e v="#DIV/0!"/>
    <n v="87.583089242632553"/>
    <n v="2.9993772169337298E-3"/>
    <e v="#DIV/0!"/>
    <n v="-2.9993772169337298E-3"/>
    <e v="#DIV/0!"/>
    <e v="#DIV/0!"/>
    <e v="#DIV/0!"/>
  </r>
  <r>
    <x v="196"/>
    <s v="Chepstow"/>
    <n v="8"/>
    <s v="Potters Venture"/>
    <n v="1"/>
    <n v="1"/>
    <n v="3"/>
    <n v="12.51"/>
    <n v="3"/>
    <n v="11.69"/>
    <n v="7.9936051159072745"/>
    <n v="8.5543199315654412"/>
    <n v="87.583089242632553"/>
    <n v="9.1268818958446282E-2"/>
    <n v="9.7670908911049015E-2"/>
    <n v="1.0294940240874824"/>
    <n v="1.0232199759339315"/>
    <e v="#DIV/0!"/>
    <e v="#DIV/0!"/>
  </r>
  <r>
    <x v="196"/>
    <s v="Chepstow"/>
    <n v="7"/>
    <s v="Oscars Moonshine"/>
    <n v="8"/>
    <n v="1"/>
    <n v="3"/>
    <n v="23.92"/>
    <n v="5.28"/>
    <n v="25.68"/>
    <n v="4.1806020066889626"/>
    <n v="3.8940809968847354"/>
    <n v="87.583089242632553"/>
    <n v="4.7732981821495102E-2"/>
    <n v="4.4461562506626286E-2"/>
    <n v="-4.7732981821495102E-2"/>
    <n v="-4.4461562506626286E-2"/>
    <e v="#DIV/0!"/>
    <e v="#DIV/0!"/>
  </r>
  <r>
    <x v="197"/>
    <s v="Dundalk"/>
    <n v="6"/>
    <s v="Silk Cravat"/>
    <n v="8"/>
    <n v="1"/>
    <n v="3"/>
    <n v="13.14"/>
    <n v="3.2"/>
    <n v="12.84"/>
    <n v="7.6103500761035008"/>
    <n v="7.7881619937694708"/>
    <n v="15.502221298117433"/>
    <n v="0.4909199739670656"/>
    <n v="0.50239006681676346"/>
    <n v="-0.4909199739670656"/>
    <n v="-0.50239006681676346"/>
    <e v="#DIV/0!"/>
    <e v="#DIV/0!"/>
  </r>
  <r>
    <x v="197"/>
    <s v="Dundalk"/>
    <n v="9"/>
    <s v="Beleaguerment"/>
    <n v="4"/>
    <n v="1"/>
    <n v="3"/>
    <n v="62.71"/>
    <n v="13.25"/>
    <n v="40.219999999999899"/>
    <n v="1.5946420028703556"/>
    <n v="2.4863252113376491"/>
    <n v="15.502221298117433"/>
    <n v="0.10286538762441784"/>
    <n v="0.16038509343429283"/>
    <n v="-0.10286538762441784"/>
    <n v="-0.16038509343429283"/>
    <e v="#DIV/0!"/>
    <e v="#DIV/0!"/>
  </r>
  <r>
    <x v="197"/>
    <s v="Dundalk"/>
    <n v="10"/>
    <s v="Toffee Galore"/>
    <n v="10"/>
    <n v="1"/>
    <n v="3"/>
    <n v="15.88"/>
    <n v="4.5999999999999996"/>
    <n v="18.920000000000002"/>
    <n v="6.2972292191435768"/>
    <n v="5.2854122621564477"/>
    <n v="15.502221298117433"/>
    <n v="0.40621463840851652"/>
    <n v="0.3409454787487971"/>
    <n v="-0.40621463840851652"/>
    <n v="-0.3409454787487971"/>
    <e v="#DIV/0!"/>
    <e v="#DIV/0!"/>
  </r>
  <r>
    <x v="198"/>
    <s v="Musselburgh"/>
    <n v="2"/>
    <s v="Fisher Green"/>
    <n v="1"/>
    <n v="1"/>
    <n v="3"/>
    <n v="8.07"/>
    <n v="2.4300000000000002"/>
    <n v="8.5500000000000007"/>
    <n v="12.391573729863692"/>
    <n v="11.695906432748536"/>
    <n v="69.668252963533007"/>
    <n v="0.17786542941373756"/>
    <n v="0.16788000179752771"/>
    <n v="1.2323584142360222"/>
    <n v="1.2421441332999077"/>
    <e v="#DIV/0!"/>
    <e v="#DIV/0!"/>
  </r>
  <r>
    <x v="198"/>
    <s v="Musselburgh"/>
    <n v="4"/>
    <s v="Spin The Coin"/>
    <n v="6"/>
    <n v="1"/>
    <n v="3"/>
    <n v="12.68"/>
    <n v="4"/>
    <n v="12.5"/>
    <n v="7.8864353312302837"/>
    <n v="8"/>
    <n v="69.668252963533007"/>
    <n v="0.11319984348334874"/>
    <n v="0.11482992122950897"/>
    <n v="-0.11319984348334874"/>
    <n v="-0.11482992122950897"/>
    <e v="#DIV/0!"/>
    <e v="#DIV/0!"/>
  </r>
  <r>
    <x v="198"/>
    <s v="Musselburgh"/>
    <n v="8"/>
    <s v="Condarcia"/>
    <n v="7"/>
    <n v="1"/>
    <n v="3"/>
    <n v="4"/>
    <n v="1.77"/>
    <n v="4.1699999999999902"/>
    <n v="25"/>
    <n v="23.98081534772188"/>
    <n v="69.668252963533007"/>
    <n v="0.35884350384221553"/>
    <n v="0.34421439217478789"/>
    <n v="-0.35884350384221553"/>
    <n v="-0.34421439217478789"/>
    <e v="#DIV/0!"/>
    <e v="#DIV/0!"/>
  </r>
  <r>
    <x v="198"/>
    <s v="Musselburgh"/>
    <n v="1"/>
    <s v="Gennady"/>
    <n v="4"/>
    <n v="1"/>
    <n v="3"/>
    <n v="4.0999999999999996"/>
    <n v="1.71"/>
    <n v="4.21"/>
    <n v="24.390243902439025"/>
    <n v="23.752969121140143"/>
    <n v="69.668252963533007"/>
    <n v="0.35009122326069808"/>
    <n v="0.34094394664343519"/>
    <n v="-0.35009122326069808"/>
    <n v="-0.34094394664343519"/>
    <e v="#DIV/0!"/>
    <e v="#DIV/0!"/>
  </r>
  <r>
    <x v="199"/>
    <s v="Nottingham"/>
    <n v="7"/>
    <s v="Deinonychus"/>
    <n v="9"/>
    <n v="1"/>
    <n v="4"/>
    <n v="6.47"/>
    <n v="1.66"/>
    <n v="6.37"/>
    <n v="15.45595054095827"/>
    <n v="15.698587127158556"/>
    <n v="30.191797421581818"/>
    <n v="0.51192548509582891"/>
    <n v="0.51996199192621873"/>
    <n v="-0.51192548509582891"/>
    <n v="-0.51996199192621873"/>
    <e v="#DIV/0!"/>
    <e v="#DIV/0!"/>
  </r>
  <r>
    <x v="199"/>
    <s v="Nottingham"/>
    <n v="11"/>
    <s v="Spirit of Sarwan"/>
    <n v="12"/>
    <n v="1"/>
    <n v="4"/>
    <n v="46"/>
    <n v="6.4"/>
    <n v="39.840000000000003"/>
    <n v="2.1739130434782608"/>
    <n v="2.51004016064257"/>
    <n v="30.191797421581818"/>
    <n v="7.2003432360217667E-2"/>
    <n v="8.3136493186998311E-2"/>
    <n v="-7.2003432360217667E-2"/>
    <n v="-8.3136493186998311E-2"/>
    <e v="#DIV/0!"/>
    <e v="#DIV/0!"/>
  </r>
  <r>
    <x v="199"/>
    <s v="Nottingham"/>
    <n v="15"/>
    <s v="Bollin Ted"/>
    <n v="11"/>
    <n v="1"/>
    <n v="4"/>
    <n v="18.850000000000001"/>
    <n v="3.3"/>
    <n v="15.32"/>
    <n v="5.3050397877984077"/>
    <n v="6.5274151436031334"/>
    <n v="30.191797421581818"/>
    <n v="0.17571129382334286"/>
    <n v="0.21619829559856482"/>
    <n v="-0.17571129382334286"/>
    <n v="-0.21619829559856482"/>
    <e v="#DIV/0!"/>
    <e v="#DIV/0!"/>
  </r>
  <r>
    <x v="199"/>
    <s v="Nottingham"/>
    <n v="14"/>
    <s v="Roudrapour"/>
    <n v="7"/>
    <n v="1"/>
    <n v="4"/>
    <n v="13.78"/>
    <n v="3.17"/>
    <n v="13.93"/>
    <n v="7.2568940493468803"/>
    <n v="7.1787508973438623"/>
    <n v="30.191797421581818"/>
    <n v="0.24035978872061056"/>
    <n v="0.23777156414716535"/>
    <n v="-0.24035978872061056"/>
    <n v="-0.23777156414716535"/>
    <e v="#DIV/0!"/>
    <e v="#DIV/0!"/>
  </r>
  <r>
    <x v="200"/>
    <s v="Chepstow"/>
    <n v="1"/>
    <s v="Big G"/>
    <n v="7"/>
    <n v="1"/>
    <n v="3"/>
    <n v="8"/>
    <n v="2.37"/>
    <n v="6.12"/>
    <n v="12.5"/>
    <n v="16.33986928104575"/>
    <n v="93.918853759405238"/>
    <n v="0.13309361751817828"/>
    <n v="0.17397858499108268"/>
    <n v="-0.13309361751817828"/>
    <n v="-0.17397858499108268"/>
    <e v="#DIV/0!"/>
    <e v="#DIV/0!"/>
  </r>
  <r>
    <x v="200"/>
    <s v="Chepstow"/>
    <n v="2"/>
    <s v="Coeur Serein"/>
    <n v="3"/>
    <n v="1"/>
    <n v="3"/>
    <n v="15"/>
    <n v="4.5999999999999996"/>
    <n v="26.05"/>
    <n v="6.666666666666667"/>
    <n v="3.8387715930902111"/>
    <n v="93.918853759405238"/>
    <n v="7.098326267636175E-2"/>
    <n v="4.0873279852031714E-2"/>
    <n v="-7.098326267636175E-2"/>
    <n v="-4.0873279852031714E-2"/>
    <e v="#DIV/0!"/>
    <e v="#DIV/0!"/>
  </r>
  <r>
    <x v="200"/>
    <s v="Chepstow"/>
    <n v="4"/>
    <s v="Into The Woods"/>
    <n v="12"/>
    <n v="1"/>
    <n v="3"/>
    <n v="22.54"/>
    <n v="5.6"/>
    <n v="28.3599999999999"/>
    <n v="4.4365572315882877"/>
    <n v="3.5260930888575581"/>
    <n v="93.918853759405238"/>
    <n v="4.7238196102281554E-2"/>
    <n v="3.7544038792151971E-2"/>
    <n v="-4.7238196102281554E-2"/>
    <n v="-3.7544038792151971E-2"/>
    <e v="#DIV/0!"/>
    <e v="#DIV/0!"/>
  </r>
  <r>
    <x v="200"/>
    <s v="Chepstow"/>
    <n v="5"/>
    <s v="Jour A La Plage"/>
    <n v="4"/>
    <n v="1"/>
    <n v="3"/>
    <n v="17"/>
    <n v="5.0999999999999996"/>
    <n v="23.1"/>
    <n v="5.882352941176471"/>
    <n v="4.329004329004329"/>
    <n v="93.918853759405238"/>
    <n v="6.2632290596789778E-2"/>
    <n v="4.609302771192321E-2"/>
    <n v="-6.2632290596789778E-2"/>
    <n v="-4.609302771192321E-2"/>
    <e v="#DIV/0!"/>
    <e v="#DIV/0!"/>
  </r>
  <r>
    <x v="200"/>
    <s v="Chepstow"/>
    <n v="6"/>
    <s v="Kepagge"/>
    <n v="1"/>
    <n v="1"/>
    <n v="3"/>
    <n v="6.43"/>
    <n v="2.39"/>
    <n v="7.95"/>
    <n v="15.552099533437016"/>
    <n v="12.578616352201257"/>
    <n v="93.918853759405238"/>
    <n v="0.16559081495263239"/>
    <n v="0.13393068429502214"/>
    <n v="0.88117496268893791"/>
    <n v="0.91220189073339575"/>
    <e v="#DIV/0!"/>
    <e v="#DIV/0!"/>
  </r>
  <r>
    <x v="200"/>
    <s v="Chepstow"/>
    <n v="7"/>
    <s v="Lamanver Storm"/>
    <n v="9"/>
    <n v="1"/>
    <n v="3"/>
    <n v="4.9400000000000004"/>
    <n v="2.29"/>
    <n v="4.78"/>
    <n v="20.242914979757085"/>
    <n v="20.920502092050206"/>
    <n v="93.918853759405238"/>
    <n v="0.21553622270150327"/>
    <n v="0.22275082429820628"/>
    <n v="-0.21553622270150327"/>
    <n v="-0.22275082429820628"/>
    <e v="#DIV/0!"/>
    <e v="#DIV/0!"/>
  </r>
  <r>
    <x v="200"/>
    <s v="Chepstow"/>
    <n v="8"/>
    <s v="Monarchofthegrange"/>
    <n v="8"/>
    <n v="1"/>
    <n v="3"/>
    <n v="16.079999999999998"/>
    <n v="5.62"/>
    <n v="13.3"/>
    <n v="6.2189054726368163"/>
    <n v="7.518796992481203"/>
    <n v="93.918853759405238"/>
    <n v="6.6215730108546408E-2"/>
    <n v="8.0056311289129781E-2"/>
    <n v="-6.6215730108546408E-2"/>
    <n v="-8.0056311289129781E-2"/>
    <e v="#DIV/0!"/>
    <e v="#DIV/0!"/>
  </r>
  <r>
    <x v="200"/>
    <s v="Chepstow"/>
    <n v="9"/>
    <s v="Pat Kelly"/>
    <n v="11"/>
    <n v="1"/>
    <n v="3"/>
    <n v="27"/>
    <n v="7"/>
    <n v="37.200000000000003"/>
    <n v="3.7037037037037037"/>
    <n v="2.6881720430107525"/>
    <n v="93.918853759405238"/>
    <n v="3.9435145931312081E-2"/>
    <n v="2.8622283337242638E-2"/>
    <n v="-3.9435145931312081E-2"/>
    <n v="-2.8622283337242638E-2"/>
    <e v="#DIV/0!"/>
    <e v="#DIV/0!"/>
  </r>
  <r>
    <x v="200"/>
    <s v="Chepstow"/>
    <n v="10"/>
    <s v="Percy Pops"/>
    <n v="6"/>
    <n v="1"/>
    <n v="3"/>
    <n v="67.83"/>
    <n v="12.5"/>
    <n v="0"/>
    <n v="1.4742739200943535"/>
    <e v="#DIV/0!"/>
    <n v="93.918853759405238"/>
    <n v="1.5697315939045057E-2"/>
    <e v="#DIV/0!"/>
    <n v="-1.5697315939045057E-2"/>
    <e v="#DIV/0!"/>
    <e v="#DIV/0!"/>
    <e v="#DIV/0!"/>
  </r>
  <r>
    <x v="200"/>
    <s v="Chepstow"/>
    <n v="11"/>
    <s v="Switch Hitter"/>
    <n v="5"/>
    <n v="1"/>
    <n v="3"/>
    <n v="5.8"/>
    <n v="2.4300000000000002"/>
    <n v="4.9000000000000004"/>
    <n v="17.241379310344829"/>
    <n v="20.408163265306122"/>
    <n v="93.918853759405238"/>
    <n v="0.18357740347334936"/>
    <n v="0.21729570207049512"/>
    <n v="-0.18357740347334936"/>
    <n v="-0.21729570207049512"/>
    <e v="#DIV/0!"/>
    <e v="#DIV/0!"/>
  </r>
  <r>
    <x v="201"/>
    <s v="Dundalk"/>
    <n v="13"/>
    <s v="Nailed On Nina"/>
    <n v="4"/>
    <n v="1"/>
    <n v="3"/>
    <n v="40"/>
    <n v="9.4"/>
    <n v="25.8"/>
    <n v="2.5"/>
    <n v="3.8759689922480618"/>
    <e v="#DIV/0!"/>
    <e v="#DIV/0!"/>
    <e v="#DIV/0!"/>
    <e v="#DIV/0!"/>
    <e v="#DIV/0!"/>
    <e v="#DIV/0!"/>
    <e v="#DIV/0!"/>
  </r>
  <r>
    <x v="202"/>
    <s v="Kempton"/>
    <n v="10"/>
    <s v="Castelo"/>
    <n v="10"/>
    <n v="1"/>
    <n v="3"/>
    <n v="210"/>
    <n v="46"/>
    <n v="0"/>
    <n v="0.47619047619047616"/>
    <e v="#DIV/0!"/>
    <n v="53.741497302008405"/>
    <n v="8.8607593777012272E-3"/>
    <e v="#DIV/0!"/>
    <n v="-8.8607593777012272E-3"/>
    <e v="#DIV/0!"/>
    <e v="#DIV/0!"/>
    <e v="#DIV/0!"/>
  </r>
  <r>
    <x v="202"/>
    <s v="Kempton"/>
    <n v="4"/>
    <s v="Air of York"/>
    <n v="11"/>
    <n v="1"/>
    <n v="3"/>
    <n v="15.85"/>
    <n v="4.2"/>
    <n v="19.079999999999899"/>
    <n v="6.309148264984227"/>
    <n v="5.241090146750552"/>
    <n v="53.741497302008405"/>
    <n v="0.11739807377395949"/>
    <n v="9.7524081201114651E-2"/>
    <n v="-0.11739807377395949"/>
    <n v="-9.7524081201114651E-2"/>
    <e v="#DIV/0!"/>
    <e v="#DIV/0!"/>
  </r>
  <r>
    <x v="202"/>
    <s v="Kempton"/>
    <n v="1"/>
    <s v="Silverturnstogold"/>
    <n v="3"/>
    <n v="1"/>
    <n v="3"/>
    <n v="4.34"/>
    <n v="1.81"/>
    <n v="4.8600000000000003"/>
    <n v="23.041474654377883"/>
    <n v="20.576131687242796"/>
    <n v="53.741497302008405"/>
    <n v="0.42874642150167236"/>
    <n v="0.38287231878955919"/>
    <n v="-0.42874642150167236"/>
    <n v="-0.38287231878955919"/>
    <e v="#DIV/0!"/>
    <e v="#DIV/0!"/>
  </r>
  <r>
    <x v="202"/>
    <s v="Kempton"/>
    <n v="2"/>
    <s v="Harry Beau"/>
    <n v="6"/>
    <n v="1"/>
    <n v="3"/>
    <n v="12.5"/>
    <n v="3.68"/>
    <n v="11.67"/>
    <n v="8"/>
    <n v="8.5689802913453299"/>
    <n v="53.741497302008405"/>
    <n v="0.14886075754538061"/>
    <n v="0.15944811219513777"/>
    <n v="-0.14886075754538061"/>
    <n v="-0.15944811219513777"/>
    <e v="#DIV/0!"/>
    <e v="#DIV/0!"/>
  </r>
  <r>
    <x v="202"/>
    <s v="Kempton"/>
    <n v="14"/>
    <s v="Mister Freeze"/>
    <n v="8"/>
    <n v="1"/>
    <n v="3"/>
    <n v="17"/>
    <n v="4.5"/>
    <n v="16.07"/>
    <n v="5.882352941176471"/>
    <n v="6.2227753578095832"/>
    <n v="53.741497302008405"/>
    <n v="0.1094564393716034"/>
    <n v="0.11579088172478269"/>
    <n v="-0.1094564393716034"/>
    <n v="-0.11579088172478269"/>
    <e v="#DIV/0!"/>
    <e v="#DIV/0!"/>
  </r>
  <r>
    <x v="202"/>
    <s v="Kempton"/>
    <n v="3"/>
    <s v="Violets Lads"/>
    <n v="1"/>
    <n v="1"/>
    <n v="3"/>
    <n v="14.5"/>
    <n v="4.0999999999999996"/>
    <n v="12.48"/>
    <n v="6.8965517241379306"/>
    <n v="8.0128205128205128"/>
    <n v="53.741497302008405"/>
    <n v="0.12832823926325915"/>
    <n v="0.14909931645170335"/>
    <n v="1.6977826054529186"/>
    <n v="1.6774269498082435"/>
    <e v="#DIV/0!"/>
    <e v="#DIV/0!"/>
  </r>
  <r>
    <x v="202"/>
    <s v="Kempton"/>
    <n v="8"/>
    <s v="Avorisk Et Perils"/>
    <n v="7"/>
    <n v="1"/>
    <n v="3"/>
    <n v="31.89"/>
    <n v="8.1999999999999993"/>
    <n v="20.350000000000001"/>
    <n v="3.1357792411414236"/>
    <n v="4.9140049140049138"/>
    <n v="53.741497302008405"/>
    <n v="5.8349309166423884E-2"/>
    <n v="9.1437811760061799E-2"/>
    <n v="-5.8349309166423884E-2"/>
    <n v="-9.1437811760061799E-2"/>
    <e v="#DIV/0!"/>
    <e v="#DIV/0!"/>
  </r>
  <r>
    <x v="203"/>
    <s v="Wolverhampton"/>
    <n v="3"/>
    <s v="Medici Moon"/>
    <n v="9"/>
    <n v="1"/>
    <n v="3"/>
    <n v="11.5"/>
    <n v="3.15"/>
    <n v="12.05"/>
    <n v="8.695652173913043"/>
    <n v="8.2987551867219906"/>
    <n v="31.405213040418289"/>
    <n v="0.27688562923364984"/>
    <n v="0.26424769594912639"/>
    <n v="-0.27688562923364984"/>
    <n v="-0.26424769594912639"/>
    <e v="#DIV/0!"/>
    <e v="#DIV/0!"/>
  </r>
  <r>
    <x v="203"/>
    <s v="Wolverhampton"/>
    <n v="5"/>
    <s v="I Think So"/>
    <n v="2"/>
    <n v="1"/>
    <n v="3"/>
    <n v="8.59"/>
    <n v="3.05"/>
    <n v="8.33"/>
    <n v="11.641443538998836"/>
    <n v="12.004801920768307"/>
    <n v="31.405213040418289"/>
    <n v="0.37068506824062553"/>
    <n v="0.38225507037058498"/>
    <n v="-0.37068506824062553"/>
    <n v="-0.38225507037058498"/>
    <e v="#DIV/0!"/>
    <e v="#DIV/0!"/>
  </r>
  <r>
    <x v="203"/>
    <s v="Wolverhampton"/>
    <n v="7"/>
    <s v="Kybosh"/>
    <n v="3"/>
    <n v="1"/>
    <n v="3"/>
    <n v="16.5"/>
    <n v="5.4"/>
    <n v="17.3"/>
    <n v="6.0606060606060606"/>
    <n v="5.7803468208092479"/>
    <n v="31.405213040418289"/>
    <n v="0.19298089310224079"/>
    <n v="0.18405692116687705"/>
    <n v="-0.19298089310224079"/>
    <n v="-0.18405692116687705"/>
    <e v="#DIV/0!"/>
    <e v="#DIV/0!"/>
  </r>
  <r>
    <x v="203"/>
    <s v="Wolverhampton"/>
    <n v="12"/>
    <s v="Transpennine Gold"/>
    <n v="10"/>
    <n v="1"/>
    <n v="3"/>
    <n v="19.97"/>
    <n v="5.32"/>
    <n v="25.5"/>
    <n v="5.0075112669003508"/>
    <n v="3.9215686274509802"/>
    <n v="31.405213040418289"/>
    <n v="0.1594484094234839"/>
    <n v="0.1248699896543911"/>
    <n v="-0.1594484094234839"/>
    <n v="-0.1248699896543911"/>
    <e v="#DIV/0!"/>
    <e v="#DIV/0!"/>
  </r>
  <r>
    <x v="204"/>
    <s v="Dundalk"/>
    <n v="9"/>
    <s v="Prime Chief"/>
    <n v="8"/>
    <n v="1"/>
    <n v="3"/>
    <n v="14.94"/>
    <n v="4.5599999999999996"/>
    <n v="14.82"/>
    <n v="6.693440428380188"/>
    <n v="6.7476383265856947"/>
    <e v="#DIV/0!"/>
    <e v="#DIV/0!"/>
    <e v="#DIV/0!"/>
    <e v="#DIV/0!"/>
    <e v="#DIV/0!"/>
    <e v="#DIV/0!"/>
    <e v="#DIV/0!"/>
  </r>
  <r>
    <x v="204"/>
    <s v="Dundalk"/>
    <n v="5"/>
    <s v="Lady Boomerang"/>
    <n v="7"/>
    <n v="1"/>
    <n v="3"/>
    <n v="17.68"/>
    <n v="4.5999999999999996"/>
    <n v="21.94"/>
    <n v="5.6561085972850682"/>
    <n v="4.557885141294439"/>
    <e v="#DIV/0!"/>
    <e v="#DIV/0!"/>
    <e v="#DIV/0!"/>
    <e v="#DIV/0!"/>
    <e v="#DIV/0!"/>
    <e v="#DIV/0!"/>
    <e v="#DIV/0!"/>
  </r>
  <r>
    <x v="204"/>
    <s v="Dundalk"/>
    <n v="7"/>
    <s v="Heir of Excitement"/>
    <n v="14"/>
    <n v="1"/>
    <n v="3"/>
    <n v="88.03"/>
    <n v="23"/>
    <n v="37.329999999999899"/>
    <n v="1.1359763716914688"/>
    <n v="2.6788106080900151"/>
    <e v="#DIV/0!"/>
    <e v="#DIV/0!"/>
    <e v="#DIV/0!"/>
    <e v="#DIV/0!"/>
    <e v="#DIV/0!"/>
    <e v="#DIV/0!"/>
    <e v="#DIV/0!"/>
  </r>
  <r>
    <x v="204"/>
    <s v="Dundalk"/>
    <n v="8"/>
    <s v="Lily Lily Rose"/>
    <n v="1"/>
    <n v="1"/>
    <n v="3"/>
    <n v="11"/>
    <n v="3.75"/>
    <n v="8.9399999999999906"/>
    <n v="9.0909090909090917"/>
    <n v="11.185682326621937"/>
    <e v="#DIV/0!"/>
    <e v="#DIV/0!"/>
    <e v="#DIV/0!"/>
    <e v="#DIV/0!"/>
    <e v="#DIV/0!"/>
    <e v="#DIV/0!"/>
    <e v="#DIV/0!"/>
  </r>
  <r>
    <x v="204"/>
    <s v="Dundalk"/>
    <n v="13"/>
    <s v="Happaugue"/>
    <n v="4"/>
    <n v="1"/>
    <n v="3"/>
    <n v="14.5"/>
    <n v="4.92"/>
    <n v="11.4"/>
    <n v="6.8965517241379306"/>
    <n v="8.7719298245614024"/>
    <e v="#DIV/0!"/>
    <e v="#DIV/0!"/>
    <e v="#DIV/0!"/>
    <e v="#DIV/0!"/>
    <e v="#DIV/0!"/>
    <e v="#DIV/0!"/>
    <e v="#DIV/0!"/>
  </r>
  <r>
    <x v="205"/>
    <s v="Kempton"/>
    <n v="13"/>
    <s v="Villanelle"/>
    <n v="11"/>
    <n v="1"/>
    <n v="3"/>
    <n v="202.04"/>
    <n v="36.770000000000003"/>
    <n v="0"/>
    <n v="0.49495149475351419"/>
    <e v="#DIV/0!"/>
    <e v="#DIV/0!"/>
    <e v="#DIV/0!"/>
    <e v="#DIV/0!"/>
    <e v="#DIV/0!"/>
    <e v="#DIV/0!"/>
    <e v="#DIV/0!"/>
    <e v="#DIV/0!"/>
  </r>
  <r>
    <x v="205"/>
    <s v="Kempton"/>
    <n v="3"/>
    <s v="Declared Interest"/>
    <n v="2"/>
    <n v="1"/>
    <n v="3"/>
    <n v="5.89"/>
    <n v="1.94"/>
    <n v="0"/>
    <n v="16.977928692699493"/>
    <e v="#DIV/0!"/>
    <e v="#DIV/0!"/>
    <e v="#DIV/0!"/>
    <e v="#DIV/0!"/>
    <e v="#DIV/0!"/>
    <e v="#DIV/0!"/>
    <e v="#DIV/0!"/>
    <e v="#DIV/0!"/>
  </r>
  <r>
    <x v="205"/>
    <s v="Kempton"/>
    <n v="1"/>
    <s v="Dubai Love"/>
    <n v="3"/>
    <n v="1"/>
    <n v="3"/>
    <n v="3.09"/>
    <n v="1.48"/>
    <n v="0"/>
    <n v="32.362459546925571"/>
    <e v="#DIV/0!"/>
    <e v="#DIV/0!"/>
    <e v="#DIV/0!"/>
    <e v="#DIV/0!"/>
    <e v="#DIV/0!"/>
    <e v="#DIV/0!"/>
    <e v="#DIV/0!"/>
    <e v="#DIV/0!"/>
  </r>
  <r>
    <x v="205"/>
    <s v="Kempton"/>
    <n v="11"/>
    <s v="Presidential Sweet"/>
    <n v="8"/>
    <n v="1"/>
    <n v="3"/>
    <n v="147.72999999999999"/>
    <n v="25"/>
    <n v="0"/>
    <n v="0.67691058011236716"/>
    <e v="#DIV/0!"/>
    <e v="#DIV/0!"/>
    <e v="#DIV/0!"/>
    <e v="#DIV/0!"/>
    <e v="#DIV/0!"/>
    <e v="#DIV/0!"/>
    <e v="#DIV/0!"/>
    <e v="#DIV/0!"/>
  </r>
  <r>
    <x v="205"/>
    <s v="Kempton"/>
    <n v="10"/>
    <s v="Oriental Mystique"/>
    <n v="1"/>
    <n v="1"/>
    <n v="3"/>
    <n v="5.71"/>
    <n v="1.84"/>
    <n v="0"/>
    <n v="17.513134851138354"/>
    <e v="#DIV/0!"/>
    <e v="#DIV/0!"/>
    <e v="#DIV/0!"/>
    <e v="#DIV/0!"/>
    <e v="#DIV/0!"/>
    <e v="#DIV/0!"/>
    <e v="#DIV/0!"/>
    <e v="#DIV/0!"/>
  </r>
  <r>
    <x v="205"/>
    <s v="Kempton"/>
    <n v="12"/>
    <s v="Tacitly"/>
    <n v="4"/>
    <n v="1"/>
    <n v="3"/>
    <n v="15.63"/>
    <n v="5.12"/>
    <n v="0"/>
    <n v="6.3979526551503518"/>
    <e v="#DIV/0!"/>
    <e v="#DIV/0!"/>
    <e v="#DIV/0!"/>
    <e v="#DIV/0!"/>
    <e v="#DIV/0!"/>
    <e v="#DIV/0!"/>
    <e v="#DIV/0!"/>
    <e v="#DIV/0!"/>
  </r>
  <r>
    <x v="205"/>
    <s v="Kempton"/>
    <n v="7"/>
    <s v="Josephine Bettany"/>
    <n v="12"/>
    <n v="1"/>
    <n v="3"/>
    <n v="271.67"/>
    <n v="38"/>
    <n v="0"/>
    <n v="0.36809364302278497"/>
    <e v="#DIV/0!"/>
    <e v="#DIV/0!"/>
    <e v="#DIV/0!"/>
    <e v="#DIV/0!"/>
    <e v="#DIV/0!"/>
    <e v="#DIV/0!"/>
    <e v="#DIV/0!"/>
    <e v="#DIV/0!"/>
  </r>
  <r>
    <x v="205"/>
    <s v="Kempton"/>
    <n v="6"/>
    <s v="French Polish"/>
    <n v="7"/>
    <n v="1"/>
    <n v="3"/>
    <n v="21.54"/>
    <n v="5.25"/>
    <n v="0"/>
    <n v="4.6425255338904368"/>
    <e v="#DIV/0!"/>
    <e v="#DIV/0!"/>
    <e v="#DIV/0!"/>
    <e v="#DIV/0!"/>
    <e v="#DIV/0!"/>
    <e v="#DIV/0!"/>
    <e v="#DIV/0!"/>
    <e v="#DIV/0!"/>
  </r>
  <r>
    <x v="205"/>
    <s v="Kempton"/>
    <n v="14"/>
    <s v="Wand"/>
    <n v="9"/>
    <n v="1"/>
    <n v="3"/>
    <n v="44.18"/>
    <n v="11.27"/>
    <n v="0"/>
    <n v="2.2634676324128566"/>
    <e v="#DIV/0!"/>
    <e v="#DIV/0!"/>
    <e v="#DIV/0!"/>
    <e v="#DIV/0!"/>
    <e v="#DIV/0!"/>
    <e v="#DIV/0!"/>
    <e v="#DIV/0!"/>
    <e v="#DIV/0!"/>
  </r>
  <r>
    <x v="205"/>
    <s v="Kempton"/>
    <n v="2"/>
    <s v="Dancing Approach"/>
    <n v="10"/>
    <n v="1"/>
    <n v="3"/>
    <n v="24.97"/>
    <n v="7.4"/>
    <n v="0"/>
    <n v="4.0048057669203043"/>
    <e v="#DIV/0!"/>
    <e v="#DIV/0!"/>
    <e v="#DIV/0!"/>
    <e v="#DIV/0!"/>
    <e v="#DIV/0!"/>
    <e v="#DIV/0!"/>
    <e v="#DIV/0!"/>
    <e v="#DIV/0!"/>
  </r>
  <r>
    <x v="205"/>
    <s v="Kempton"/>
    <n v="4"/>
    <s v="Ever Amber"/>
    <n v="13"/>
    <n v="1"/>
    <n v="3"/>
    <n v="377.47"/>
    <n v="55"/>
    <n v="0"/>
    <n v="0.26492171563303041"/>
    <e v="#DIV/0!"/>
    <e v="#DIV/0!"/>
    <e v="#DIV/0!"/>
    <e v="#DIV/0!"/>
    <e v="#DIV/0!"/>
    <e v="#DIV/0!"/>
    <e v="#DIV/0!"/>
    <e v="#DIV/0!"/>
  </r>
  <r>
    <x v="205"/>
    <s v="Kempton"/>
    <n v="9"/>
    <s v="Majestic Noor"/>
    <n v="5"/>
    <n v="1"/>
    <n v="3"/>
    <n v="5.97"/>
    <n v="1.95"/>
    <n v="0"/>
    <n v="16.750418760469014"/>
    <e v="#DIV/0!"/>
    <e v="#DIV/0!"/>
    <e v="#DIV/0!"/>
    <e v="#DIV/0!"/>
    <e v="#DIV/0!"/>
    <e v="#DIV/0!"/>
    <e v="#DIV/0!"/>
    <e v="#DIV/0!"/>
  </r>
  <r>
    <x v="205"/>
    <s v="Kempton"/>
    <n v="5"/>
    <s v="Fiveandtwenty"/>
    <n v="6"/>
    <n v="1"/>
    <n v="3"/>
    <n v="72.59"/>
    <n v="14.76"/>
    <n v="0"/>
    <n v="1.3776002204160351"/>
    <e v="#DIV/0!"/>
    <e v="#DIV/0!"/>
    <e v="#DIV/0!"/>
    <e v="#DIV/0!"/>
    <e v="#DIV/0!"/>
    <e v="#DIV/0!"/>
    <e v="#DIV/0!"/>
    <e v="#DIV/0!"/>
  </r>
  <r>
    <x v="206"/>
    <s v="Wolverhampton"/>
    <n v="1"/>
    <s v="Hummingbird"/>
    <n v="9"/>
    <n v="1"/>
    <n v="3"/>
    <n v="27"/>
    <n v="6"/>
    <n v="33.64"/>
    <n v="3.7037037037037037"/>
    <n v="2.9726516052318668"/>
    <n v="57.642721311667927"/>
    <n v="6.4252755932152836E-2"/>
    <n v="5.1570285676817075E-2"/>
    <n v="-6.4252755932152836E-2"/>
    <n v="-5.1570285676817075E-2"/>
    <e v="#DIV/0!"/>
    <e v="#DIV/0!"/>
  </r>
  <r>
    <x v="206"/>
    <s v="Wolverhampton"/>
    <n v="3"/>
    <s v="Brigand"/>
    <n v="10"/>
    <n v="1"/>
    <n v="3"/>
    <n v="7.2"/>
    <n v="2.2200000000000002"/>
    <n v="6.21999999999999"/>
    <n v="13.888888888888889"/>
    <n v="16.077170418006457"/>
    <n v="57.642721311667927"/>
    <n v="0.2409478347455731"/>
    <n v="0.27891067687590504"/>
    <n v="-0.2409478347455731"/>
    <n v="-0.27891067687590504"/>
    <e v="#DIV/0!"/>
    <e v="#DIV/0!"/>
  </r>
  <r>
    <x v="206"/>
    <s v="Wolverhampton"/>
    <n v="4"/>
    <s v="Brockey Rise"/>
    <n v="2"/>
    <n v="1"/>
    <n v="3"/>
    <n v="6.59"/>
    <n v="2.08"/>
    <n v="8.06"/>
    <n v="15.174506828528074"/>
    <n v="12.406947890818858"/>
    <n v="57.642721311667927"/>
    <n v="0.26325104858393422"/>
    <n v="0.21523876056676505"/>
    <n v="-0.26325104858393422"/>
    <n v="-0.21523876056676505"/>
    <e v="#DIV/0!"/>
    <e v="#DIV/0!"/>
  </r>
  <r>
    <x v="206"/>
    <s v="Wolverhampton"/>
    <n v="10"/>
    <s v="Maisie Moo"/>
    <n v="5"/>
    <n v="1"/>
    <n v="3"/>
    <n v="4.0199999999999996"/>
    <n v="1.73"/>
    <n v="3.68"/>
    <n v="24.875621890547265"/>
    <n v="27.173913043478258"/>
    <n v="57.642721311667927"/>
    <n v="0.43154836073833991"/>
    <n v="0.47141967667612128"/>
    <n v="-0.43154836073833991"/>
    <n v="-0.47141967667612128"/>
    <e v="#DIV/0!"/>
    <e v="#DIV/0!"/>
  </r>
  <r>
    <x v="207"/>
    <s v="Dundalk"/>
    <n v="7"/>
    <s v="Attack At Dawn"/>
    <n v="4"/>
    <n v="1"/>
    <n v="3"/>
    <n v="12.5"/>
    <n v="3.56"/>
    <n v="12.6099999999999"/>
    <n v="8"/>
    <n v="7.9302141157811894"/>
    <n v="19.147596978659649"/>
    <n v="0.41780699734364307"/>
    <n v="0.41416236850083898"/>
    <n v="-0.41780699734364307"/>
    <n v="-0.41416236850083898"/>
    <e v="#DIV/0!"/>
    <e v="#DIV/0!"/>
  </r>
  <r>
    <x v="207"/>
    <s v="Dundalk"/>
    <n v="2"/>
    <s v="Cherryville"/>
    <n v="9"/>
    <n v="1"/>
    <n v="3"/>
    <n v="17.55"/>
    <n v="5.3"/>
    <n v="14.48"/>
    <n v="5.6980056980056979"/>
    <n v="6.9060773480662982"/>
    <n v="19.147596978659649"/>
    <n v="0.29758333144134119"/>
    <n v="0.36067593002731618"/>
    <n v="-0.29758333144134119"/>
    <n v="-0.36067593002731618"/>
    <e v="#DIV/0!"/>
    <e v="#DIV/0!"/>
  </r>
  <r>
    <x v="207"/>
    <s v="Dundalk"/>
    <n v="6"/>
    <s v="Thefaithfulindian"/>
    <n v="3"/>
    <n v="1"/>
    <n v="3"/>
    <n v="18.350000000000001"/>
    <n v="5.8"/>
    <n v="11.6199999999999"/>
    <n v="5.4495912806539506"/>
    <n v="8.6058519793460295"/>
    <n v="19.147596978659649"/>
    <n v="0.28460967121501568"/>
    <n v="0.44944814688430151"/>
    <n v="-0.28460967121501568"/>
    <n v="-0.44944814688430151"/>
    <e v="#DIV/0!"/>
    <e v="#DIV/0!"/>
  </r>
  <r>
    <x v="208"/>
    <s v="Kempton"/>
    <n v="4"/>
    <s v="Dawning"/>
    <n v="13"/>
    <n v="1"/>
    <n v="3"/>
    <n v="39.65"/>
    <n v="7.9"/>
    <n v="39.729999999999897"/>
    <n v="2.5220680958385877"/>
    <n v="2.5169896803423173"/>
    <n v="81.822186484051755"/>
    <n v="3.0823768029349507E-2"/>
    <n v="3.0761701544518277E-2"/>
    <n v="-3.0823768029349507E-2"/>
    <n v="-3.0761701544518277E-2"/>
    <e v="#DIV/0!"/>
    <e v="#DIV/0!"/>
  </r>
  <r>
    <x v="208"/>
    <s v="Kempton"/>
    <n v="2"/>
    <s v="Celtic Mist"/>
    <n v="11"/>
    <n v="1"/>
    <n v="3"/>
    <n v="350"/>
    <n v="50"/>
    <n v="0"/>
    <n v="0.2857142857142857"/>
    <e v="#DIV/0!"/>
    <n v="81.822186484051755"/>
    <n v="3.4918925781820221E-3"/>
    <e v="#DIV/0!"/>
    <n v="-3.4918925781820221E-3"/>
    <e v="#DIV/0!"/>
    <e v="#DIV/0!"/>
    <e v="#DIV/0!"/>
  </r>
  <r>
    <x v="208"/>
    <s v="Kempton"/>
    <n v="8"/>
    <s v="Majestic Endeavour"/>
    <n v="12"/>
    <n v="1"/>
    <n v="3"/>
    <n v="30.87"/>
    <n v="6.6"/>
    <n v="40"/>
    <n v="3.2393909944930352"/>
    <n v="2.5"/>
    <n v="81.822186484051755"/>
    <n v="3.9590618800249687E-2"/>
    <n v="3.0554060059092697E-2"/>
    <n v="-3.9590618800249687E-2"/>
    <n v="-3.0554060059092697E-2"/>
    <e v="#DIV/0!"/>
    <e v="#DIV/0!"/>
  </r>
  <r>
    <x v="208"/>
    <s v="Kempton"/>
    <n v="5"/>
    <s v="Depose"/>
    <n v="6"/>
    <n v="1"/>
    <n v="3"/>
    <n v="2.5"/>
    <n v="1.27"/>
    <n v="2.29"/>
    <n v="40"/>
    <n v="43.668122270742359"/>
    <n v="81.822186484051755"/>
    <n v="0.48886496094548315"/>
    <n v="0.53369537221122609"/>
    <n v="-0.48886496094548315"/>
    <n v="-0.53369537221122609"/>
    <e v="#DIV/0!"/>
    <e v="#DIV/0!"/>
  </r>
  <r>
    <x v="208"/>
    <s v="Kempton"/>
    <n v="9"/>
    <s v="Must Be An Angel"/>
    <n v="3"/>
    <n v="1"/>
    <n v="3"/>
    <n v="157.99"/>
    <n v="24"/>
    <n v="0"/>
    <n v="0.63295145262358377"/>
    <e v="#DIV/0!"/>
    <n v="81.822186484051755"/>
    <n v="7.7356946791803773E-3"/>
    <e v="#DIV/0!"/>
    <n v="-7.7356946791803773E-3"/>
    <e v="#DIV/0!"/>
    <e v="#DIV/0!"/>
    <e v="#DIV/0!"/>
  </r>
  <r>
    <x v="208"/>
    <s v="Kempton"/>
    <n v="6"/>
    <s v="Elmetto"/>
    <n v="2"/>
    <n v="1"/>
    <n v="3"/>
    <n v="17"/>
    <n v="4.2"/>
    <n v="25.16"/>
    <n v="5.882352941176471"/>
    <n v="3.9745627980922098"/>
    <n v="81.822186484051755"/>
    <n v="7.1891906021394586E-2"/>
    <n v="4.857561217661796E-2"/>
    <n v="-7.1891906021394586E-2"/>
    <n v="-4.857561217661796E-2"/>
    <e v="#DIV/0!"/>
    <e v="#DIV/0!"/>
  </r>
  <r>
    <x v="208"/>
    <s v="Kempton"/>
    <n v="11"/>
    <s v="Rhythmic Motion"/>
    <n v="14"/>
    <n v="1"/>
    <n v="3"/>
    <n v="780"/>
    <n v="84.88"/>
    <n v="0"/>
    <n v="0.12820512820512819"/>
    <e v="#DIV/0!"/>
    <n v="81.822186484051755"/>
    <n v="1.5668748748252663E-3"/>
    <e v="#DIV/0!"/>
    <n v="-1.5668748748252663E-3"/>
    <e v="#DIV/0!"/>
    <e v="#DIV/0!"/>
    <e v="#DIV/0!"/>
  </r>
  <r>
    <x v="208"/>
    <s v="Kempton"/>
    <n v="1"/>
    <s v="Aswaat"/>
    <n v="7"/>
    <n v="1"/>
    <n v="3"/>
    <n v="4.2"/>
    <n v="1.62"/>
    <n v="4.50999999999999"/>
    <n v="23.80952380952381"/>
    <n v="22.172949002217344"/>
    <n v="81.822186484051755"/>
    <n v="0.29099104818183519"/>
    <n v="0.27098944620037929"/>
    <n v="-0.29099104818183519"/>
    <n v="-0.27098944620037929"/>
    <e v="#DIV/0!"/>
    <e v="#DIV/0!"/>
  </r>
  <r>
    <x v="208"/>
    <s v="Kempton"/>
    <n v="14"/>
    <s v="Widaad"/>
    <n v="8"/>
    <n v="1"/>
    <n v="3"/>
    <n v="18.79"/>
    <n v="4.62"/>
    <n v="17.6299999999999"/>
    <n v="5.3219797764768497"/>
    <n v="5.6721497447532938"/>
    <n v="81.822186484051755"/>
    <n v="6.5043235889500159E-2"/>
    <n v="6.9322881586143775E-2"/>
    <n v="-6.5043235889500159E-2"/>
    <n v="-6.9322881586143775E-2"/>
    <e v="#DIV/0!"/>
    <e v="#DIV/0!"/>
  </r>
  <r>
    <x v="209"/>
    <s v="Wolverhampton"/>
    <n v="2"/>
    <s v="Arbiter"/>
    <n v="6"/>
    <n v="1"/>
    <n v="3"/>
    <n v="7"/>
    <n v="2.12"/>
    <n v="4.8899999999999899"/>
    <n v="14.285714285714286"/>
    <n v="20.44989775051129"/>
    <e v="#DIV/0!"/>
    <e v="#DIV/0!"/>
    <e v="#DIV/0!"/>
    <e v="#DIV/0!"/>
    <e v="#DIV/0!"/>
    <e v="#DIV/0!"/>
    <e v="#DIV/0!"/>
  </r>
  <r>
    <x v="209"/>
    <s v="Wolverhampton"/>
    <n v="6"/>
    <s v="Im Watching You"/>
    <n v="8"/>
    <n v="1"/>
    <n v="3"/>
    <n v="14.7"/>
    <n v="3.75"/>
    <n v="11.96"/>
    <n v="6.8027210884353746"/>
    <n v="8.3612040133779253"/>
    <e v="#DIV/0!"/>
    <e v="#DIV/0!"/>
    <e v="#DIV/0!"/>
    <e v="#DIV/0!"/>
    <e v="#DIV/0!"/>
    <e v="#DIV/0!"/>
    <e v="#DIV/0!"/>
  </r>
  <r>
    <x v="209"/>
    <s v="Wolverhampton"/>
    <n v="11"/>
    <s v="Gossip"/>
    <n v="5"/>
    <n v="1"/>
    <n v="3"/>
    <n v="4.3"/>
    <n v="1.77"/>
    <n v="6.41"/>
    <n v="23.255813953488374"/>
    <n v="15.600624024960998"/>
    <e v="#DIV/0!"/>
    <e v="#DIV/0!"/>
    <e v="#DIV/0!"/>
    <e v="#DIV/0!"/>
    <e v="#DIV/0!"/>
    <e v="#DIV/0!"/>
    <e v="#DIV/0!"/>
  </r>
  <r>
    <x v="209"/>
    <s v="Wolverhampton"/>
    <n v="9"/>
    <s v="Waddat"/>
    <n v="1"/>
    <n v="1"/>
    <n v="3"/>
    <n v="10"/>
    <n v="2.72"/>
    <n v="9.4"/>
    <n v="10"/>
    <n v="10.638297872340425"/>
    <e v="#DIV/0!"/>
    <e v="#DIV/0!"/>
    <e v="#DIV/0!"/>
    <e v="#DIV/0!"/>
    <e v="#DIV/0!"/>
    <e v="#DIV/0!"/>
    <e v="#DIV/0!"/>
  </r>
  <r>
    <x v="209"/>
    <s v="Wolverhampton"/>
    <n v="4"/>
    <s v="Gypsy Traveller"/>
    <n v="9"/>
    <n v="1"/>
    <n v="3"/>
    <n v="579.33000000000004"/>
    <n v="59.39"/>
    <n v="0"/>
    <n v="0.17261319110006385"/>
    <e v="#DIV/0!"/>
    <e v="#DIV/0!"/>
    <e v="#DIV/0!"/>
    <e v="#DIV/0!"/>
    <e v="#DIV/0!"/>
    <e v="#DIV/0!"/>
    <e v="#DIV/0!"/>
    <e v="#DIV/0!"/>
  </r>
  <r>
    <x v="209"/>
    <s v="Wolverhampton"/>
    <n v="12"/>
    <s v="Kingmans Spirit"/>
    <n v="7"/>
    <n v="1"/>
    <n v="3"/>
    <n v="48"/>
    <n v="8.06"/>
    <n v="28.05"/>
    <n v="2.0833333333333335"/>
    <n v="3.5650623885918002"/>
    <e v="#DIV/0!"/>
    <e v="#DIV/0!"/>
    <e v="#DIV/0!"/>
    <e v="#DIV/0!"/>
    <e v="#DIV/0!"/>
    <e v="#DIV/0!"/>
    <e v="#DIV/0!"/>
  </r>
  <r>
    <x v="209"/>
    <s v="Wolverhampton"/>
    <n v="13"/>
    <s v="Lady Dandy"/>
    <n v="11"/>
    <n v="1"/>
    <n v="3"/>
    <n v="354.44"/>
    <n v="65"/>
    <n v="0"/>
    <n v="0.28213519918745061"/>
    <e v="#DIV/0!"/>
    <e v="#DIV/0!"/>
    <e v="#DIV/0!"/>
    <e v="#DIV/0!"/>
    <e v="#DIV/0!"/>
    <e v="#DIV/0!"/>
    <e v="#DIV/0!"/>
    <e v="#DIV/0!"/>
  </r>
  <r>
    <x v="209"/>
    <s v="Wolverhampton"/>
    <n v="3"/>
    <s v="Blakes Vision"/>
    <n v="3"/>
    <n v="1"/>
    <n v="3"/>
    <n v="26.78"/>
    <n v="6.2"/>
    <n v="23.89"/>
    <n v="3.7341299477221805"/>
    <n v="4.1858518208455422"/>
    <e v="#DIV/0!"/>
    <e v="#DIV/0!"/>
    <e v="#DIV/0!"/>
    <e v="#DIV/0!"/>
    <e v="#DIV/0!"/>
    <e v="#DIV/0!"/>
    <e v="#DIV/0!"/>
  </r>
  <r>
    <x v="209"/>
    <s v="Wolverhampton"/>
    <n v="7"/>
    <s v="Shine On Brendan"/>
    <n v="2"/>
    <n v="1"/>
    <n v="3"/>
    <n v="8.1999999999999993"/>
    <n v="2.62"/>
    <n v="9.4299999999999908"/>
    <n v="12.195121951219512"/>
    <n v="10.604453870625672"/>
    <e v="#DIV/0!"/>
    <e v="#DIV/0!"/>
    <e v="#DIV/0!"/>
    <e v="#DIV/0!"/>
    <e v="#DIV/0!"/>
    <e v="#DIV/0!"/>
    <e v="#DIV/0!"/>
  </r>
  <r>
    <x v="210"/>
    <s v="Dundalk"/>
    <n v="4"/>
    <s v="Natch"/>
    <n v="7"/>
    <n v="1"/>
    <n v="3"/>
    <n v="30"/>
    <n v="7"/>
    <n v="27.309999999999899"/>
    <n v="3.3333333333333335"/>
    <n v="3.6616623947272195"/>
    <e v="#DIV/0!"/>
    <e v="#DIV/0!"/>
    <e v="#DIV/0!"/>
    <e v="#DIV/0!"/>
    <e v="#DIV/0!"/>
    <e v="#DIV/0!"/>
    <e v="#DIV/0!"/>
  </r>
  <r>
    <x v="210"/>
    <s v="Dundalk"/>
    <n v="12"/>
    <s v="Early Strike"/>
    <n v="3"/>
    <n v="1"/>
    <n v="3"/>
    <n v="8.0399999999999991"/>
    <n v="2.68"/>
    <n v="11.57"/>
    <n v="12.437810945273633"/>
    <n v="8.6430423509075194"/>
    <e v="#DIV/0!"/>
    <e v="#DIV/0!"/>
    <e v="#DIV/0!"/>
    <e v="#DIV/0!"/>
    <e v="#DIV/0!"/>
    <e v="#DIV/0!"/>
    <e v="#DIV/0!"/>
  </r>
  <r>
    <x v="210"/>
    <s v="Dundalk"/>
    <n v="1"/>
    <s v="Munaajaat"/>
    <n v="5"/>
    <n v="1"/>
    <n v="3"/>
    <n v="4.75"/>
    <n v="2.08"/>
    <n v="4.33"/>
    <n v="21.05263157894737"/>
    <n v="23.094688221709006"/>
    <e v="#DIV/0!"/>
    <e v="#DIV/0!"/>
    <e v="#DIV/0!"/>
    <e v="#DIV/0!"/>
    <e v="#DIV/0!"/>
    <e v="#DIV/0!"/>
    <e v="#DIV/0!"/>
  </r>
  <r>
    <x v="210"/>
    <s v="Dundalk"/>
    <n v="14"/>
    <s v="Wicklow Gale"/>
    <n v="8"/>
    <n v="1"/>
    <n v="3"/>
    <n v="204.58"/>
    <n v="30.56"/>
    <n v="0"/>
    <n v="0.48880633493010067"/>
    <e v="#DIV/0!"/>
    <e v="#DIV/0!"/>
    <e v="#DIV/0!"/>
    <e v="#DIV/0!"/>
    <e v="#DIV/0!"/>
    <e v="#DIV/0!"/>
    <e v="#DIV/0!"/>
    <e v="#DIV/0!"/>
  </r>
  <r>
    <x v="210"/>
    <s v="Dundalk"/>
    <n v="3"/>
    <s v="Mouneera"/>
    <n v="14"/>
    <n v="1"/>
    <n v="3"/>
    <n v="19.5"/>
    <n v="5.6"/>
    <n v="21.1299999999999"/>
    <n v="5.1282051282051286"/>
    <n v="4.7326076668244426"/>
    <e v="#DIV/0!"/>
    <e v="#DIV/0!"/>
    <e v="#DIV/0!"/>
    <e v="#DIV/0!"/>
    <e v="#DIV/0!"/>
    <e v="#DIV/0!"/>
    <e v="#DIV/0!"/>
  </r>
  <r>
    <x v="211"/>
    <s v="Kempton"/>
    <n v="4"/>
    <s v="Picture Frame"/>
    <n v="2"/>
    <n v="1"/>
    <n v="3"/>
    <n v="4.95"/>
    <n v="1.95"/>
    <n v="0"/>
    <n v="20.202020202020201"/>
    <e v="#DIV/0!"/>
    <n v="95.587733785262429"/>
    <n v="0.21134532017888386"/>
    <e v="#DIV/0!"/>
    <n v="-0.21134532017888386"/>
    <e v="#DIV/0!"/>
    <e v="#DIV/0!"/>
    <e v="#DIV/0!"/>
  </r>
  <r>
    <x v="211"/>
    <s v="Kempton"/>
    <n v="3"/>
    <s v="One Hart"/>
    <n v="5"/>
    <n v="1"/>
    <n v="3"/>
    <n v="6.8"/>
    <n v="2.4700000000000002"/>
    <n v="0"/>
    <n v="14.705882352941178"/>
    <e v="#DIV/0!"/>
    <n v="95.587733785262429"/>
    <n v="0.15384696101256987"/>
    <e v="#DIV/0!"/>
    <n v="-0.15384696101256987"/>
    <e v="#DIV/0!"/>
    <e v="#DIV/0!"/>
    <e v="#DIV/0!"/>
  </r>
  <r>
    <x v="211"/>
    <s v="Kempton"/>
    <n v="7"/>
    <s v="Commit No Nuisance"/>
    <n v="3"/>
    <n v="1"/>
    <n v="3"/>
    <n v="15.5"/>
    <n v="4"/>
    <n v="0"/>
    <n v="6.4516129032258061"/>
    <e v="#DIV/0!"/>
    <n v="95.587733785262429"/>
    <n v="6.7494150637772587E-2"/>
    <e v="#DIV/0!"/>
    <n v="-6.7494150637772587E-2"/>
    <e v="#DIV/0!"/>
    <e v="#DIV/0!"/>
    <e v="#DIV/0!"/>
  </r>
  <r>
    <x v="211"/>
    <s v="Kempton"/>
    <n v="2"/>
    <s v="Old News"/>
    <n v="7"/>
    <n v="1"/>
    <n v="3"/>
    <n v="6.68"/>
    <n v="2.2000000000000002"/>
    <n v="0"/>
    <n v="14.970059880239521"/>
    <e v="#DIV/0!"/>
    <n v="95.587733785262429"/>
    <n v="0.15661067887507113"/>
    <e v="#DIV/0!"/>
    <n v="-0.15661067887507113"/>
    <e v="#DIV/0!"/>
    <e v="#DIV/0!"/>
    <e v="#DIV/0!"/>
  </r>
  <r>
    <x v="211"/>
    <s v="Kempton"/>
    <n v="5"/>
    <s v="Breath Of Joy"/>
    <n v="6"/>
    <n v="1"/>
    <n v="3"/>
    <n v="13.52"/>
    <n v="3.65"/>
    <n v="0"/>
    <n v="7.3964497041420119"/>
    <e v="#DIV/0!"/>
    <n v="95.587733785262429"/>
    <n v="7.7378649029990768E-2"/>
    <e v="#DIV/0!"/>
    <n v="-7.7378649029990768E-2"/>
    <e v="#DIV/0!"/>
    <e v="#DIV/0!"/>
    <e v="#DIV/0!"/>
  </r>
  <r>
    <x v="211"/>
    <s v="Kempton"/>
    <n v="6"/>
    <s v="Silver Samurai"/>
    <n v="4"/>
    <n v="1"/>
    <n v="3"/>
    <n v="7.31"/>
    <n v="2.2000000000000002"/>
    <n v="0"/>
    <n v="13.679890560875513"/>
    <e v="#DIV/0!"/>
    <n v="95.587733785262429"/>
    <n v="0.14311345210471615"/>
    <e v="#DIV/0!"/>
    <n v="-0.14311345210471615"/>
    <e v="#DIV/0!"/>
    <e v="#DIV/0!"/>
    <e v="#DIV/0!"/>
  </r>
  <r>
    <x v="211"/>
    <s v="Kempton"/>
    <n v="1"/>
    <s v="Dance Fever"/>
    <n v="1"/>
    <n v="1"/>
    <n v="3"/>
    <n v="5.5"/>
    <n v="2.12"/>
    <n v="0"/>
    <n v="18.181818181818183"/>
    <e v="#DIV/0!"/>
    <n v="95.587733785262429"/>
    <n v="0.19021078816099549"/>
    <e v="#DIV/0!"/>
    <n v="0.83882957578999007"/>
    <e v="#DIV/0!"/>
    <e v="#DIV/0!"/>
    <e v="#DIV/0!"/>
  </r>
  <r>
    <x v="212"/>
    <s v="Wolverhampton"/>
    <n v="7"/>
    <s v="Spirit of Wedza"/>
    <n v="3"/>
    <n v="1"/>
    <n v="3"/>
    <n v="22.38"/>
    <n v="5.93"/>
    <n v="21.16"/>
    <n v="4.4682752457551391"/>
    <n v="4.7258979206049148"/>
    <n v="63.008446970342028"/>
    <n v="7.0915495629631203E-2"/>
    <n v="7.5004196228315029E-2"/>
    <n v="-7.0915495629631203E-2"/>
    <n v="-7.5004196228315029E-2"/>
    <e v="#DIV/0!"/>
    <e v="#DIV/0!"/>
  </r>
  <r>
    <x v="212"/>
    <s v="Wolverhampton"/>
    <n v="2"/>
    <s v="Upstaging"/>
    <n v="8"/>
    <n v="1"/>
    <n v="3"/>
    <n v="10.5"/>
    <n v="3.18"/>
    <n v="9.23"/>
    <n v="9.5238095238095237"/>
    <n v="10.834236186348862"/>
    <n v="63.008446970342028"/>
    <n v="0.15115131354201389"/>
    <n v="0.17194894823306023"/>
    <n v="-0.15115131354201389"/>
    <n v="-0.17194894823306023"/>
    <e v="#DIV/0!"/>
    <e v="#DIV/0!"/>
  </r>
  <r>
    <x v="212"/>
    <s v="Wolverhampton"/>
    <n v="9"/>
    <s v="Bahuta Acha"/>
    <n v="1"/>
    <n v="1"/>
    <n v="3"/>
    <n v="6.68"/>
    <n v="2.37"/>
    <n v="5.54"/>
    <n v="14.970059880239521"/>
    <n v="18.050541516245488"/>
    <n v="63.008446970342028"/>
    <n v="0.23758814254358473"/>
    <n v="0.28647812133414186"/>
    <n v="1.32251063665461"/>
    <n v="1.2745984574398641"/>
    <e v="#DIV/0!"/>
    <e v="#DIV/0!"/>
  </r>
  <r>
    <x v="212"/>
    <s v="Wolverhampton"/>
    <n v="3"/>
    <s v="Silca Mistress"/>
    <n v="5"/>
    <n v="1"/>
    <n v="3"/>
    <n v="9.2799999999999994"/>
    <n v="3.27"/>
    <n v="8.4600000000000009"/>
    <n v="10.775862068965518"/>
    <n v="11.820330969267138"/>
    <n v="63.008446970342028"/>
    <n v="0.17102249915852866"/>
    <n v="0.18759914801313779"/>
    <n v="-0.17102249915852866"/>
    <n v="-0.18759914801313779"/>
    <e v="#DIV/0!"/>
    <e v="#DIV/0!"/>
  </r>
  <r>
    <x v="212"/>
    <s v="Wolverhampton"/>
    <n v="5"/>
    <s v="Laubali"/>
    <n v="6"/>
    <n v="1"/>
    <n v="3"/>
    <n v="11.13"/>
    <n v="3.7"/>
    <n v="13.9"/>
    <n v="8.9847259658580398"/>
    <n v="7.1942446043165464"/>
    <n v="63.008446970342028"/>
    <n v="0.14259557881322063"/>
    <n v="0.11417904979792416"/>
    <n v="-0.14259557881322063"/>
    <n v="-0.11417904979792416"/>
    <e v="#DIV/0!"/>
    <e v="#DIV/0!"/>
  </r>
  <r>
    <x v="212"/>
    <s v="Wolverhampton"/>
    <n v="6"/>
    <s v="Great Shout"/>
    <n v="4"/>
    <n v="1"/>
    <n v="3"/>
    <n v="7"/>
    <n v="2.5"/>
    <n v="7.54"/>
    <n v="14.285714285714286"/>
    <n v="13.262599469496021"/>
    <n v="63.008446970342028"/>
    <n v="0.22672697031302086"/>
    <n v="0.21048922973357373"/>
    <n v="-0.22672697031302086"/>
    <n v="-0.21048922973357373"/>
    <e v="#DIV/0!"/>
    <e v="#DIV/0!"/>
  </r>
  <r>
    <x v="213"/>
    <s v="Kempton"/>
    <n v="2"/>
    <s v="Lancelot Du Lac"/>
    <n v="6"/>
    <n v="1"/>
    <n v="3"/>
    <n v="17.89"/>
    <n v="5.34"/>
    <n v="15.3699999999999"/>
    <n v="5.589714924538848"/>
    <n v="6.5061808718282794"/>
    <n v="99.812591809630817"/>
    <n v="5.6002101770886006E-2"/>
    <n v="6.5183968814649135E-2"/>
    <n v="-5.6002101770886006E-2"/>
    <n v="-6.5183968814649135E-2"/>
    <e v="#DIV/0!"/>
    <e v="#DIV/0!"/>
  </r>
  <r>
    <x v="213"/>
    <s v="Kempton"/>
    <n v="5"/>
    <s v="Intisaab"/>
    <n v="9"/>
    <n v="1"/>
    <n v="3"/>
    <n v="13.93"/>
    <n v="3.62"/>
    <n v="15.55"/>
    <n v="7.1787508973438623"/>
    <n v="6.430868167202572"/>
    <n v="99.812591809630817"/>
    <n v="7.1922297249185266E-2"/>
    <n v="6.442942769653702E-2"/>
    <n v="-7.1922297249185266E-2"/>
    <n v="-6.442942769653702E-2"/>
    <e v="#DIV/0!"/>
    <e v="#DIV/0!"/>
  </r>
  <r>
    <x v="213"/>
    <s v="Kempton"/>
    <n v="8"/>
    <s v="Junius Brutus"/>
    <n v="2"/>
    <n v="1"/>
    <n v="3"/>
    <n v="7.63"/>
    <n v="2.79"/>
    <n v="8.39"/>
    <n v="13.106159895150721"/>
    <n v="11.918951132300357"/>
    <n v="99.812591809630817"/>
    <n v="0.13130768029897127"/>
    <n v="0.11941330163064967"/>
    <n v="-0.13130768029897127"/>
    <n v="-0.11941330163064967"/>
    <e v="#DIV/0!"/>
    <e v="#DIV/0!"/>
  </r>
  <r>
    <x v="213"/>
    <s v="Kempton"/>
    <n v="6"/>
    <s v="Show Stealer"/>
    <n v="1"/>
    <n v="1"/>
    <n v="3"/>
    <n v="11.68"/>
    <n v="3.49"/>
    <n v="9.2899999999999903"/>
    <n v="8.5616438356164384"/>
    <n v="10.764262648008623"/>
    <n v="99.812591809630817"/>
    <n v="8.5777191839139622E-2"/>
    <n v="0.1078447363488861"/>
    <n v="0.89777840066517089"/>
    <n v="0.87615220704561925"/>
    <e v="#DIV/0!"/>
    <e v="#DIV/0!"/>
  </r>
  <r>
    <x v="213"/>
    <s v="Kempton"/>
    <n v="1"/>
    <s v="Corinthia Knight"/>
    <n v="4"/>
    <n v="1"/>
    <n v="3"/>
    <n v="23.72"/>
    <n v="5.64"/>
    <n v="23.1"/>
    <n v="4.2158516020236085"/>
    <n v="4.329004329004329"/>
    <n v="99.812591809630817"/>
    <n v="4.2237672878631984E-2"/>
    <n v="4.3371324704811719E-2"/>
    <n v="-4.2237672878631984E-2"/>
    <n v="-4.3371324704811719E-2"/>
    <e v="#DIV/0!"/>
    <e v="#DIV/0!"/>
  </r>
  <r>
    <x v="213"/>
    <s v="Kempton"/>
    <n v="4"/>
    <s v="Buridan"/>
    <n v="7"/>
    <n v="1"/>
    <n v="3"/>
    <n v="6.77"/>
    <n v="2.4700000000000002"/>
    <n v="6.8499999999999899"/>
    <n v="14.771048744460858"/>
    <n v="14.598540145985423"/>
    <n v="99.812591809630817"/>
    <n v="0.14798782875644767"/>
    <n v="0.14625950374907332"/>
    <n v="-0.14798782875644767"/>
    <n v="-0.14625950374907332"/>
    <e v="#DIV/0!"/>
    <e v="#DIV/0!"/>
  </r>
  <r>
    <x v="213"/>
    <s v="Kempton"/>
    <n v="10"/>
    <s v="Lady Dancealot"/>
    <n v="3"/>
    <n v="1"/>
    <n v="3"/>
    <n v="12.7"/>
    <n v="3.58"/>
    <n v="9.82"/>
    <n v="7.8740157480314963"/>
    <n v="10.183299389002036"/>
    <n v="99.812591809630817"/>
    <n v="7.8888000053633917E-2"/>
    <n v="0.10202419558871188"/>
    <n v="-7.8888000053633917E-2"/>
    <n v="-0.10202419558871188"/>
    <e v="#DIV/0!"/>
    <e v="#DIV/0!"/>
  </r>
  <r>
    <x v="213"/>
    <s v="Kempton"/>
    <n v="9"/>
    <s v="Beyond Equal"/>
    <n v="5"/>
    <n v="1"/>
    <n v="3"/>
    <n v="4.2"/>
    <n v="1.68"/>
    <n v="4.0899999999999901"/>
    <n v="23.80952380952381"/>
    <n v="24.449877750611307"/>
    <n v="99.812591809630817"/>
    <n v="0.23854228587646448"/>
    <n v="0.24495784857729908"/>
    <n v="-0.23854228587646448"/>
    <n v="-0.24495784857729908"/>
    <e v="#DIV/0!"/>
    <e v="#DIV/0!"/>
  </r>
  <r>
    <x v="213"/>
    <s v="Kempton"/>
    <n v="3"/>
    <s v="Pass The Vino"/>
    <n v="8"/>
    <n v="1"/>
    <n v="3"/>
    <n v="6.8"/>
    <n v="2.2799999999999998"/>
    <n v="8.16"/>
    <n v="14.705882352941178"/>
    <n v="12.254901960784313"/>
    <n v="99.812591809630817"/>
    <n v="0.14733494127663982"/>
    <n v="0.12277911773053317"/>
    <n v="-0.14733494127663982"/>
    <n v="-0.12277911773053317"/>
    <e v="#DIV/0!"/>
    <e v="#DIV/0!"/>
  </r>
  <r>
    <x v="214"/>
    <s v="Wolverhampton"/>
    <n v="9"/>
    <s v="Moonraker"/>
    <n v="9"/>
    <n v="1"/>
    <n v="3"/>
    <n v="48.02"/>
    <n v="11"/>
    <n v="44.21"/>
    <n v="2.0824656393169509"/>
    <n v="2.2619316896629722"/>
    <e v="#DIV/0!"/>
    <e v="#DIV/0!"/>
    <e v="#DIV/0!"/>
    <e v="#DIV/0!"/>
    <e v="#DIV/0!"/>
    <e v="#DIV/0!"/>
    <e v="#DIV/0!"/>
  </r>
  <r>
    <x v="214"/>
    <s v="Wolverhampton"/>
    <n v="1"/>
    <s v="Watchable"/>
    <n v="2"/>
    <n v="1"/>
    <n v="3"/>
    <n v="17.5"/>
    <n v="3.98"/>
    <n v="17.969999999999899"/>
    <n v="5.7142857142857144"/>
    <n v="5.5648302726767147"/>
    <e v="#DIV/0!"/>
    <e v="#DIV/0!"/>
    <e v="#DIV/0!"/>
    <e v="#DIV/0!"/>
    <e v="#DIV/0!"/>
    <e v="#DIV/0!"/>
    <e v="#DIV/0!"/>
  </r>
  <r>
    <x v="214"/>
    <s v="Wolverhampton"/>
    <n v="3"/>
    <s v="Orvar"/>
    <n v="5"/>
    <n v="1"/>
    <n v="3"/>
    <n v="7.21"/>
    <n v="2.4"/>
    <n v="6.8499999999999899"/>
    <n v="13.869625520110958"/>
    <n v="14.598540145985423"/>
    <e v="#DIV/0!"/>
    <e v="#DIV/0!"/>
    <e v="#DIV/0!"/>
    <e v="#DIV/0!"/>
    <e v="#DIV/0!"/>
    <e v="#DIV/0!"/>
    <e v="#DIV/0!"/>
  </r>
  <r>
    <x v="214"/>
    <s v="Wolverhampton"/>
    <n v="5"/>
    <s v="The Daley Express"/>
    <n v="7"/>
    <n v="1"/>
    <n v="3"/>
    <n v="6.8"/>
    <n v="2.2999999999999998"/>
    <n v="6.1399999999999899"/>
    <n v="14.705882352941178"/>
    <n v="16.28664495114009"/>
    <e v="#DIV/0!"/>
    <e v="#DIV/0!"/>
    <e v="#DIV/0!"/>
    <e v="#DIV/0!"/>
    <e v="#DIV/0!"/>
    <e v="#DIV/0!"/>
    <e v="#DIV/0!"/>
  </r>
  <r>
    <x v="214"/>
    <s v="Wolverhampton"/>
    <n v="8"/>
    <s v="Holmeswood"/>
    <n v="8"/>
    <n v="1"/>
    <n v="3"/>
    <n v="21"/>
    <n v="5.0999999999999996"/>
    <n v="21.5399999999999"/>
    <n v="4.7619047619047619"/>
    <n v="4.6425255338904581"/>
    <e v="#DIV/0!"/>
    <e v="#DIV/0!"/>
    <e v="#DIV/0!"/>
    <e v="#DIV/0!"/>
    <e v="#DIV/0!"/>
    <e v="#DIV/0!"/>
    <e v="#DIV/0!"/>
  </r>
  <r>
    <x v="214"/>
    <s v="Wolverhampton"/>
    <n v="6"/>
    <s v="Puds"/>
    <n v="3"/>
    <n v="1"/>
    <n v="3"/>
    <n v="7.39"/>
    <n v="2.3199999999999998"/>
    <n v="6.9199999999999902"/>
    <n v="13.531799729364007"/>
    <n v="14.450867052023142"/>
    <e v="#DIV/0!"/>
    <e v="#DIV/0!"/>
    <e v="#DIV/0!"/>
    <e v="#DIV/0!"/>
    <e v="#DIV/0!"/>
    <e v="#DIV/0!"/>
    <e v="#DIV/0!"/>
  </r>
  <r>
    <x v="214"/>
    <s v="Wolverhampton"/>
    <n v="11"/>
    <s v="Yimou"/>
    <n v="4"/>
    <n v="1"/>
    <n v="3"/>
    <n v="3.97"/>
    <n v="1.81"/>
    <n v="4.2"/>
    <n v="25.188916876574307"/>
    <n v="23.80952380952381"/>
    <e v="#DIV/0!"/>
    <e v="#DIV/0!"/>
    <e v="#DIV/0!"/>
    <e v="#DIV/0!"/>
    <e v="#DIV/0!"/>
    <e v="#DIV/0!"/>
    <e v="#DIV/0!"/>
  </r>
  <r>
    <x v="215"/>
    <s v="Kempton"/>
    <n v="5"/>
    <s v="Jackstar"/>
    <n v="5"/>
    <n v="1"/>
    <n v="3"/>
    <n v="3.51"/>
    <n v="1.73"/>
    <n v="3.8399999999999901"/>
    <n v="28.490028490028493"/>
    <n v="26.041666666666735"/>
    <n v="63.680206166297445"/>
    <n v="0.44739221502562837"/>
    <n v="0.40894444654686446"/>
    <n v="-0.44739221502562837"/>
    <n v="-0.40894444654686446"/>
    <e v="#DIV/0!"/>
    <e v="#DIV/0!"/>
  </r>
  <r>
    <x v="215"/>
    <s v="Kempton"/>
    <n v="8"/>
    <s v="Reponse Exacte"/>
    <n v="3"/>
    <n v="1"/>
    <n v="3"/>
    <n v="27"/>
    <n v="5.9"/>
    <n v="15.7799999999999"/>
    <n v="3.7037037037037037"/>
    <n v="6.3371356147021949"/>
    <n v="63.680206166297445"/>
    <n v="5.8160987953331682E-2"/>
    <n v="9.9514998399237359E-2"/>
    <n v="-5.8160987953331682E-2"/>
    <n v="-9.9514998399237359E-2"/>
    <e v="#DIV/0!"/>
    <e v="#DIV/0!"/>
  </r>
  <r>
    <x v="215"/>
    <s v="Kempton"/>
    <n v="6"/>
    <s v="Alhakmah"/>
    <n v="4"/>
    <n v="1"/>
    <n v="3"/>
    <n v="6.4"/>
    <n v="2.15"/>
    <n v="6.0499999999999901"/>
    <n v="15.625"/>
    <n v="16.528925619834737"/>
    <n v="63.680206166297445"/>
    <n v="0.24536666792811804"/>
    <n v="0.25956143384131536"/>
    <n v="-0.24536666792811804"/>
    <n v="-0.25956143384131536"/>
    <e v="#DIV/0!"/>
    <e v="#DIV/0!"/>
  </r>
  <r>
    <x v="215"/>
    <s v="Kempton"/>
    <n v="9"/>
    <s v="Derry Boy"/>
    <n v="9"/>
    <n v="1"/>
    <n v="3"/>
    <n v="11.41"/>
    <n v="3.35"/>
    <n v="11.41"/>
    <n v="8.7642418930762496"/>
    <n v="8.7642418930762496"/>
    <n v="63.680206166297445"/>
    <n v="0.137628981134089"/>
    <n v="0.137628981134089"/>
    <n v="-0.137628981134089"/>
    <n v="-0.137628981134089"/>
    <e v="#DIV/0!"/>
    <e v="#DIV/0!"/>
  </r>
  <r>
    <x v="215"/>
    <s v="Kempton"/>
    <n v="4"/>
    <s v="Irene May"/>
    <n v="7"/>
    <n v="1"/>
    <n v="3"/>
    <n v="14.09"/>
    <n v="4"/>
    <n v="16.34"/>
    <n v="7.0972320794889994"/>
    <n v="6.119951040391677"/>
    <n v="63.680206166297445"/>
    <n v="0.11145114795883289"/>
    <n v="9.6104447658504011E-2"/>
    <n v="-0.11145114795883289"/>
    <n v="-9.6104447658504011E-2"/>
    <e v="#DIV/0!"/>
    <e v="#DIV/0!"/>
  </r>
  <r>
    <x v="216"/>
    <s v="Wolverhampton"/>
    <n v="8"/>
    <s v="Bambys Boy"/>
    <n v="12"/>
    <n v="1"/>
    <n v="3"/>
    <n v="15"/>
    <n v="4.0999999999999996"/>
    <n v="10.38"/>
    <n v="6.666666666666667"/>
    <n v="9.6339113680154131"/>
    <n v="65.767176906005531"/>
    <n v="0.10136768796073867"/>
    <n v="0.14648509820915989"/>
    <n v="-0.10136768796073867"/>
    <n v="-0.14648509820915989"/>
    <e v="#DIV/0!"/>
    <e v="#DIV/0!"/>
  </r>
  <r>
    <x v="216"/>
    <s v="Wolverhampton"/>
    <n v="2"/>
    <s v="Sea Sovereign"/>
    <n v="3"/>
    <n v="1"/>
    <n v="3"/>
    <n v="7"/>
    <n v="2.56"/>
    <n v="6.99"/>
    <n v="14.285714285714286"/>
    <n v="14.306151645207439"/>
    <n v="65.767176906005531"/>
    <n v="0.21721647420158285"/>
    <n v="0.21752722738355937"/>
    <n v="-0.21721647420158285"/>
    <n v="-0.21752722738355937"/>
    <e v="#DIV/0!"/>
    <e v="#DIV/0!"/>
  </r>
  <r>
    <x v="216"/>
    <s v="Wolverhampton"/>
    <n v="3"/>
    <s v="Joycetick"/>
    <n v="7"/>
    <n v="1"/>
    <n v="3"/>
    <n v="15.84"/>
    <n v="4"/>
    <n v="22.829999999999899"/>
    <n v="6.3131313131313131"/>
    <n v="4.3802014892685257"/>
    <n v="65.767176906005531"/>
    <n v="9.5992128750699485E-2"/>
    <n v="6.66016346654002E-2"/>
    <n v="-9.5992128750699485E-2"/>
    <n v="-6.66016346654002E-2"/>
    <e v="#DIV/0!"/>
    <e v="#DIV/0!"/>
  </r>
  <r>
    <x v="216"/>
    <s v="Wolverhampton"/>
    <n v="7"/>
    <s v="Minnelli"/>
    <n v="6"/>
    <n v="1"/>
    <n v="3"/>
    <n v="9.2200000000000006"/>
    <n v="2.86"/>
    <n v="8.0999999999999908"/>
    <n v="10.845986984815617"/>
    <n v="12.345679012345693"/>
    <n v="65.767176906005531"/>
    <n v="0.16491489364545334"/>
    <n v="0.18771794066803477"/>
    <n v="-0.16491489364545334"/>
    <n v="-0.18771794066803477"/>
    <e v="#DIV/0!"/>
    <e v="#DIV/0!"/>
  </r>
  <r>
    <x v="216"/>
    <s v="Wolverhampton"/>
    <n v="5"/>
    <s v="Willkommen"/>
    <n v="4"/>
    <n v="1"/>
    <n v="3"/>
    <n v="4.2"/>
    <n v="1.88"/>
    <n v="4.6500000000000004"/>
    <n v="23.80952380952381"/>
    <n v="21.50537634408602"/>
    <n v="65.767176906005531"/>
    <n v="0.36202745700263811"/>
    <n v="0.32699254180883436"/>
    <n v="-0.36202745700263811"/>
    <n v="-0.32699254180883436"/>
    <e v="#DIV/0!"/>
    <e v="#DIV/0!"/>
  </r>
  <r>
    <x v="216"/>
    <s v="Wolverhampton"/>
    <n v="4"/>
    <s v="End Over End"/>
    <n v="11"/>
    <n v="1"/>
    <n v="3"/>
    <n v="26"/>
    <n v="8"/>
    <n v="23.2899999999999"/>
    <n v="3.8461538461538463"/>
    <n v="4.2936882782310191"/>
    <n v="65.767176906005531"/>
    <n v="5.8481358438887694E-2"/>
    <n v="6.5286188038260473E-2"/>
    <n v="-5.8481358438887694E-2"/>
    <n v="-6.5286188038260473E-2"/>
    <e v="#DIV/0!"/>
    <e v="#DIV/0!"/>
  </r>
  <r>
    <x v="217"/>
    <s v="Kempton"/>
    <n v="3"/>
    <s v="Sameem"/>
    <n v="4"/>
    <n v="1"/>
    <n v="2"/>
    <n v="2.57"/>
    <n v="1.69"/>
    <n v="0"/>
    <n v="38.910505836575879"/>
    <e v="#DIV/0!"/>
    <n v="100.71619940848282"/>
    <n v="0.38633810712776601"/>
    <e v="#DIV/0!"/>
    <n v="-0.38633810712776601"/>
    <e v="#DIV/0!"/>
    <e v="#DIV/0!"/>
    <e v="#DIV/0!"/>
  </r>
  <r>
    <x v="217"/>
    <s v="Kempton"/>
    <n v="2"/>
    <s v="To Be Wild"/>
    <n v="6"/>
    <n v="1"/>
    <n v="2"/>
    <n v="13.18"/>
    <n v="5.51"/>
    <n v="0"/>
    <n v="7.5872534142640369"/>
    <e v="#DIV/0!"/>
    <n v="100.71619940848282"/>
    <n v="7.5332999644791995E-2"/>
    <e v="#DIV/0!"/>
    <n v="-7.5332999644791995E-2"/>
    <e v="#DIV/0!"/>
    <e v="#DIV/0!"/>
    <e v="#DIV/0!"/>
  </r>
  <r>
    <x v="217"/>
    <s v="Kempton"/>
    <n v="5"/>
    <s v="Big Challenge"/>
    <n v="2"/>
    <n v="1"/>
    <n v="2"/>
    <n v="7.8"/>
    <n v="3.4"/>
    <n v="0"/>
    <n v="12.820512820512821"/>
    <e v="#DIV/0!"/>
    <n v="100.71619940848282"/>
    <n v="0.12729345324594341"/>
    <e v="#DIV/0!"/>
    <n v="-0.12729345324594341"/>
    <e v="#DIV/0!"/>
    <e v="#DIV/0!"/>
    <e v="#DIV/0!"/>
  </r>
  <r>
    <x v="217"/>
    <s v="Kempton"/>
    <n v="7"/>
    <s v="Jersey Wonder"/>
    <n v="5"/>
    <n v="1"/>
    <n v="2"/>
    <n v="19.940000000000001"/>
    <n v="6.8"/>
    <n v="0"/>
    <n v="5.0150451354062184"/>
    <e v="#DIV/0!"/>
    <n v="100.71619940848282"/>
    <n v="4.9793828250669935E-2"/>
    <e v="#DIV/0!"/>
    <n v="-4.9793828250669935E-2"/>
    <e v="#DIV/0!"/>
    <e v="#DIV/0!"/>
    <e v="#DIV/0!"/>
  </r>
  <r>
    <x v="217"/>
    <s v="Kempton"/>
    <n v="1"/>
    <s v="Island Brave"/>
    <n v="3"/>
    <n v="1"/>
    <n v="2"/>
    <n v="7.78"/>
    <n v="3.3"/>
    <n v="0"/>
    <n v="12.853470437017995"/>
    <e v="#DIV/0!"/>
    <n v="100.71619940848282"/>
    <n v="0.12762068577356794"/>
    <e v="#DIV/0!"/>
    <n v="-0.12762068577356794"/>
    <e v="#DIV/0!"/>
    <e v="#DIV/0!"/>
    <e v="#DIV/0!"/>
  </r>
  <r>
    <x v="217"/>
    <s v="Kempton"/>
    <n v="4"/>
    <s v="Kitaabaat"/>
    <n v="1"/>
    <n v="1"/>
    <n v="2"/>
    <n v="4.25"/>
    <n v="2.0499999999999998"/>
    <n v="0"/>
    <n v="23.529411764705884"/>
    <e v="#DIV/0!"/>
    <n v="100.71619940848282"/>
    <n v="0.23362092595726083"/>
    <e v="#DIV/0!"/>
    <n v="0.74408264917387579"/>
    <e v="#DIV/0!"/>
    <e v="#DIV/0!"/>
    <e v="#DIV/0!"/>
  </r>
  <r>
    <x v="218"/>
    <s v="Wolverhampton"/>
    <n v="11"/>
    <s v="Pot Luck"/>
    <n v="9"/>
    <n v="1"/>
    <n v="3"/>
    <n v="33.840000000000003"/>
    <n v="7.13"/>
    <n v="43.009999999999899"/>
    <n v="2.9550827423167845"/>
    <n v="2.3250406882120491"/>
    <n v="39.112847151231122"/>
    <n v="7.5552739254466927E-2"/>
    <n v="5.9444424468057824E-2"/>
    <n v="-7.5552739254466927E-2"/>
    <n v="-5.9444424468057824E-2"/>
    <e v="#DIV/0!"/>
    <e v="#DIV/0!"/>
  </r>
  <r>
    <x v="218"/>
    <s v="Wolverhampton"/>
    <n v="12"/>
    <s v="Pukka Tique"/>
    <n v="12"/>
    <n v="1"/>
    <n v="3"/>
    <n v="55"/>
    <n v="16.5"/>
    <n v="38.649999999999899"/>
    <n v="1.8181818181818181"/>
    <n v="2.5873221216041467"/>
    <n v="39.112847151231122"/>
    <n v="4.648553993402111E-2"/>
    <n v="6.6150186193303179E-2"/>
    <n v="-4.648553993402111E-2"/>
    <n v="-6.6150186193303179E-2"/>
    <e v="#DIV/0!"/>
    <e v="#DIV/0!"/>
  </r>
  <r>
    <x v="218"/>
    <s v="Wolverhampton"/>
    <n v="4"/>
    <s v="Herm"/>
    <n v="1"/>
    <n v="1"/>
    <n v="3"/>
    <n v="6.83"/>
    <n v="2.52"/>
    <n v="5.21"/>
    <n v="14.641288433382137"/>
    <n v="19.193857965451055"/>
    <n v="39.112847151231122"/>
    <n v="0.37433450898552867"/>
    <n v="0.49073026801749731"/>
    <n v="2.1387227836379195"/>
    <n v="2.0246549397865903"/>
    <e v="#DIV/0!"/>
    <e v="#DIV/0!"/>
  </r>
  <r>
    <x v="218"/>
    <s v="Wolverhampton"/>
    <n v="6"/>
    <s v="Tops No"/>
    <n v="11"/>
    <n v="1"/>
    <n v="3"/>
    <n v="47.37"/>
    <n v="11"/>
    <n v="54.53"/>
    <n v="2.1110407430863418"/>
    <n v="1.8338529249954154"/>
    <n v="39.112847151231122"/>
    <n v="5.3973077820797161E-2"/>
    <n v="4.6886203857897692E-2"/>
    <n v="-5.3973077820797161E-2"/>
    <n v="-4.6886203857897692E-2"/>
    <e v="#DIV/0!"/>
    <e v="#DIV/0!"/>
  </r>
  <r>
    <x v="218"/>
    <s v="Wolverhampton"/>
    <n v="10"/>
    <s v="Noverre Dancer"/>
    <n v="8"/>
    <n v="1"/>
    <n v="3"/>
    <n v="10"/>
    <n v="4.2"/>
    <n v="11.6199999999999"/>
    <n v="10"/>
    <n v="8.6058519793460295"/>
    <n v="39.112847151231122"/>
    <n v="0.25567046963711609"/>
    <n v="0.22002622171869046"/>
    <n v="-0.25567046963711609"/>
    <n v="-0.22002622171869046"/>
    <e v="#DIV/0!"/>
    <e v="#DIV/0!"/>
  </r>
  <r>
    <x v="218"/>
    <s v="Wolverhampton"/>
    <n v="9"/>
    <s v="Miss Harriett"/>
    <n v="6"/>
    <n v="1"/>
    <n v="3"/>
    <n v="13.18"/>
    <n v="4.8"/>
    <n v="13.6199999999999"/>
    <n v="7.5872534142640369"/>
    <n v="7.3421439060206124"/>
    <n v="39.112847151231122"/>
    <n v="0.19398366436806991"/>
    <n v="0.187716938059558"/>
    <n v="-0.19398366436806991"/>
    <n v="-0.187716938059558"/>
    <e v="#DIV/0!"/>
    <e v="#DIV/0!"/>
  </r>
  <r>
    <x v="219"/>
    <s v="Kempton"/>
    <n v="8"/>
    <s v="Foresee"/>
    <n v="1"/>
    <n v="1"/>
    <n v="3"/>
    <n v="11"/>
    <n v="3.55"/>
    <n v="11.75"/>
    <n v="9.0909090909090917"/>
    <n v="8.5106382978723403"/>
    <n v="46.969626418778958"/>
    <n v="0.19354867781691465"/>
    <n v="0.18119450689243072"/>
    <n v="1.8967770426057637"/>
    <n v="1.9088841301117576"/>
    <e v="#DIV/0!"/>
    <e v="#DIV/0!"/>
  </r>
  <r>
    <x v="219"/>
    <s v="Kempton"/>
    <n v="10"/>
    <s v="Born To Reason"/>
    <n v="6"/>
    <n v="1"/>
    <n v="3"/>
    <n v="12.39"/>
    <n v="3.65"/>
    <n v="12.65"/>
    <n v="8.0710250201775615"/>
    <n v="7.9051383399209483"/>
    <n v="46.969626418778958"/>
    <n v="0.17183498434108643"/>
    <n v="0.16830319810166491"/>
    <n v="-0.17183498434108643"/>
    <n v="-0.16830319810166491"/>
    <e v="#DIV/0!"/>
    <e v="#DIV/0!"/>
  </r>
  <r>
    <x v="219"/>
    <s v="Kempton"/>
    <n v="6"/>
    <s v="Percys Prince"/>
    <n v="3"/>
    <n v="1"/>
    <n v="3"/>
    <n v="3.9"/>
    <n v="1.91"/>
    <n v="4"/>
    <n v="25.641025641025642"/>
    <n v="25"/>
    <n v="46.969626418778958"/>
    <n v="0.54590652717591315"/>
    <n v="0.53225886399651523"/>
    <n v="-0.54590652717591315"/>
    <n v="-0.53225886399651523"/>
    <e v="#DIV/0!"/>
    <e v="#DIV/0!"/>
  </r>
  <r>
    <x v="219"/>
    <s v="Kempton"/>
    <n v="5"/>
    <s v="Dimmesdale"/>
    <n v="13"/>
    <n v="1"/>
    <n v="3"/>
    <n v="24"/>
    <n v="6.2"/>
    <n v="22"/>
    <n v="4.166666666666667"/>
    <n v="4.5454545454545459"/>
    <n v="46.969626418778958"/>
    <n v="8.8709810666085881E-2"/>
    <n v="9.6774338908457325E-2"/>
    <n v="-8.8709810666085881E-2"/>
    <n v="-9.6774338908457325E-2"/>
    <e v="#DIV/0!"/>
    <e v="#DIV/0!"/>
  </r>
  <r>
    <x v="220"/>
    <s v="Wolverhampton"/>
    <n v="9"/>
    <s v="Pike Corner Cross"/>
    <n v="2"/>
    <n v="1"/>
    <n v="3"/>
    <n v="7.01"/>
    <n v="2.33"/>
    <n v="6.3799999999999901"/>
    <n v="14.265335235378032"/>
    <n v="15.673981191222595"/>
    <e v="#DIV/0!"/>
    <e v="#DIV/0!"/>
    <e v="#DIV/0!"/>
    <e v="#DIV/0!"/>
    <e v="#DIV/0!"/>
    <e v="#DIV/0!"/>
    <e v="#DIV/0!"/>
  </r>
  <r>
    <x v="220"/>
    <s v="Wolverhampton"/>
    <n v="1"/>
    <s v="Quoteline Direct"/>
    <n v="3"/>
    <n v="1"/>
    <n v="3"/>
    <n v="13"/>
    <n v="3.6"/>
    <n v="12.33"/>
    <n v="7.6923076923076925"/>
    <n v="8.1103000811030004"/>
    <e v="#DIV/0!"/>
    <e v="#DIV/0!"/>
    <e v="#DIV/0!"/>
    <e v="#DIV/0!"/>
    <e v="#DIV/0!"/>
    <e v="#DIV/0!"/>
    <e v="#DIV/0!"/>
  </r>
  <r>
    <x v="220"/>
    <s v="Wolverhampton"/>
    <n v="8"/>
    <s v="Ravens Raft"/>
    <n v="5"/>
    <n v="1"/>
    <n v="3"/>
    <n v="31.94"/>
    <n v="6.98"/>
    <n v="64.37"/>
    <n v="3.1308703819661865"/>
    <n v="1.5535187199005747"/>
    <e v="#DIV/0!"/>
    <e v="#DIV/0!"/>
    <e v="#DIV/0!"/>
    <e v="#DIV/0!"/>
    <e v="#DIV/0!"/>
    <e v="#DIV/0!"/>
    <e v="#DIV/0!"/>
  </r>
  <r>
    <x v="220"/>
    <s v="Wolverhampton"/>
    <n v="11"/>
    <s v="Bunker Hill Lad"/>
    <n v="10"/>
    <n v="1"/>
    <n v="3"/>
    <n v="213.71"/>
    <n v="50"/>
    <n v="0"/>
    <n v="0.46792382200177807"/>
    <e v="#DIV/0!"/>
    <e v="#DIV/0!"/>
    <e v="#DIV/0!"/>
    <e v="#DIV/0!"/>
    <e v="#DIV/0!"/>
    <e v="#DIV/0!"/>
    <e v="#DIV/0!"/>
    <e v="#DIV/0!"/>
  </r>
  <r>
    <x v="220"/>
    <s v="Wolverhampton"/>
    <n v="6"/>
    <s v="Archdeacon"/>
    <n v="8"/>
    <n v="1"/>
    <n v="3"/>
    <n v="8.1999999999999993"/>
    <n v="2.86"/>
    <n v="7.4299999999999899"/>
    <n v="12.195121951219512"/>
    <n v="13.458950201884271"/>
    <e v="#DIV/0!"/>
    <e v="#DIV/0!"/>
    <e v="#DIV/0!"/>
    <e v="#DIV/0!"/>
    <e v="#DIV/0!"/>
    <e v="#DIV/0!"/>
    <e v="#DIV/0!"/>
  </r>
  <r>
    <x v="220"/>
    <s v="Wolverhampton"/>
    <n v="13"/>
    <s v="Louisiana Beat"/>
    <n v="7"/>
    <n v="1"/>
    <n v="3"/>
    <n v="166.47"/>
    <n v="34.14"/>
    <n v="125.819999999999"/>
    <n v="0.60070883642698381"/>
    <n v="0.79478620251153076"/>
    <e v="#DIV/0!"/>
    <e v="#DIV/0!"/>
    <e v="#DIV/0!"/>
    <e v="#DIV/0!"/>
    <e v="#DIV/0!"/>
    <e v="#DIV/0!"/>
    <e v="#DIV/0!"/>
  </r>
  <r>
    <x v="220"/>
    <s v="Wolverhampton"/>
    <n v="4"/>
    <s v="Uncertain Smile"/>
    <n v="4"/>
    <n v="1"/>
    <n v="3"/>
    <n v="8.9700000000000006"/>
    <n v="3.05"/>
    <n v="10.85"/>
    <n v="11.148272017837234"/>
    <n v="9.216589861751153"/>
    <e v="#DIV/0!"/>
    <e v="#DIV/0!"/>
    <e v="#DIV/0!"/>
    <e v="#DIV/0!"/>
    <e v="#DIV/0!"/>
    <e v="#DIV/0!"/>
    <e v="#DIV/0!"/>
  </r>
  <r>
    <x v="220"/>
    <s v="Wolverhampton"/>
    <n v="5"/>
    <s v="Chamomile"/>
    <n v="9"/>
    <n v="1"/>
    <n v="3"/>
    <n v="6.46"/>
    <n v="2.38"/>
    <n v="5.36"/>
    <n v="15.479876160990711"/>
    <n v="18.656716417910445"/>
    <e v="#DIV/0!"/>
    <e v="#DIV/0!"/>
    <e v="#DIV/0!"/>
    <e v="#DIV/0!"/>
    <e v="#DIV/0!"/>
    <e v="#DIV/0!"/>
    <e v="#DIV/0!"/>
  </r>
  <r>
    <x v="221"/>
    <s v="Thurles"/>
    <n v="16"/>
    <s v="Thisonesforollie"/>
    <s v="F"/>
    <n v="1"/>
    <n v="3"/>
    <n v="17"/>
    <n v="4.2"/>
    <n v="14.71"/>
    <n v="5.882352941176471"/>
    <n v="6.7980965329707681"/>
    <e v="#DIV/0!"/>
    <e v="#DIV/0!"/>
    <e v="#DIV/0!"/>
    <e v="#DIV/0!"/>
    <e v="#DIV/0!"/>
    <e v="#DIV/0!"/>
    <e v="#DIV/0!"/>
  </r>
  <r>
    <x v="221"/>
    <s v="Thurles"/>
    <n v="14"/>
    <s v="Flamingos Court"/>
    <s v="ur"/>
    <n v="1"/>
    <n v="3"/>
    <n v="32"/>
    <n v="6.6"/>
    <n v="0"/>
    <n v="3.125"/>
    <e v="#DIV/0!"/>
    <e v="#DIV/0!"/>
    <e v="#DIV/0!"/>
    <e v="#DIV/0!"/>
    <e v="#DIV/0!"/>
    <e v="#DIV/0!"/>
    <e v="#DIV/0!"/>
    <e v="#DIV/0!"/>
  </r>
  <r>
    <x v="221"/>
    <s v="Thurles"/>
    <n v="4"/>
    <s v="Glen Of Aherlow"/>
    <s v="F"/>
    <n v="1"/>
    <n v="3"/>
    <n v="6.73"/>
    <n v="2.61"/>
    <n v="7.8099999999999898"/>
    <n v="14.858841010401187"/>
    <n v="12.804097311139582"/>
    <e v="#DIV/0!"/>
    <e v="#DIV/0!"/>
    <e v="#DIV/0!"/>
    <e v="#DIV/0!"/>
    <e v="#DIV/0!"/>
    <e v="#DIV/0!"/>
    <e v="#DIV/0!"/>
  </r>
  <r>
    <x v="221"/>
    <s v="Thurles"/>
    <n v="15"/>
    <s v="Niccolai"/>
    <n v="6"/>
    <n v="1"/>
    <n v="3"/>
    <n v="17.5"/>
    <n v="5.36"/>
    <n v="21.239999999999899"/>
    <n v="5.7142857142857144"/>
    <n v="4.708097928436934"/>
    <e v="#DIV/0!"/>
    <e v="#DIV/0!"/>
    <e v="#DIV/0!"/>
    <e v="#DIV/0!"/>
    <e v="#DIV/0!"/>
    <e v="#DIV/0!"/>
    <e v="#DIV/0!"/>
  </r>
  <r>
    <x v="221"/>
    <s v="Thurles"/>
    <n v="8"/>
    <s v="Noureev"/>
    <n v="9"/>
    <n v="1"/>
    <n v="3"/>
    <n v="11"/>
    <n v="3.15"/>
    <n v="11.72"/>
    <n v="9.0909090909090917"/>
    <n v="8.5324232081911262"/>
    <e v="#DIV/0!"/>
    <e v="#DIV/0!"/>
    <e v="#DIV/0!"/>
    <e v="#DIV/0!"/>
    <e v="#DIV/0!"/>
    <e v="#DIV/0!"/>
    <e v="#DIV/0!"/>
  </r>
  <r>
    <x v="222"/>
    <s v="Newbury"/>
    <n v="4"/>
    <s v="Cosmeapolitan"/>
    <n v="3"/>
    <n v="1"/>
    <n v="3"/>
    <n v="14"/>
    <n v="3.54"/>
    <n v="10.49"/>
    <n v="7.1428571428571432"/>
    <n v="9.532888465204957"/>
    <n v="14.811791383219955"/>
    <n v="0.48224127372933256"/>
    <n v="0.64360131860921399"/>
    <n v="-0.48224127372933256"/>
    <n v="-0.64360131860921399"/>
    <e v="#DIV/0!"/>
    <e v="#DIV/0!"/>
  </r>
  <r>
    <x v="222"/>
    <s v="Newbury"/>
    <n v="5"/>
    <s v="Westbrook Bertie"/>
    <n v="2"/>
    <n v="1"/>
    <n v="3"/>
    <n v="50"/>
    <n v="7.4"/>
    <n v="0"/>
    <n v="2"/>
    <e v="#DIV/0!"/>
    <n v="14.811791383219955"/>
    <n v="0.13502755664421309"/>
    <e v="#DIV/0!"/>
    <n v="-0.13502755664421309"/>
    <e v="#DIV/0!"/>
    <e v="#DIV/0!"/>
    <e v="#DIV/0!"/>
  </r>
  <r>
    <x v="222"/>
    <s v="Newbury"/>
    <n v="8"/>
    <s v="Deadline Diva"/>
    <n v="8"/>
    <n v="1"/>
    <n v="3"/>
    <n v="17.64"/>
    <n v="5.57"/>
    <n v="13.4"/>
    <n v="5.6689342403628116"/>
    <n v="7.4626865671641793"/>
    <n v="14.811791383219955"/>
    <n v="0.38273116962645437"/>
    <n v="0.50383416658288471"/>
    <n v="-0.38273116962645437"/>
    <n v="-0.50383416658288471"/>
    <e v="#DIV/0!"/>
    <e v="#DIV/0!"/>
  </r>
  <r>
    <x v="223"/>
    <s v="Market Rasen"/>
    <n v="1"/>
    <s v="Bear Valley"/>
    <n v="6"/>
    <n v="1"/>
    <n v="3"/>
    <n v="31.66"/>
    <n v="5.04"/>
    <n v="0"/>
    <n v="3.1585596967782692"/>
    <e v="#DIV/0!"/>
    <e v="#DIV/0!"/>
    <e v="#DIV/0!"/>
    <e v="#DIV/0!"/>
    <e v="#DIV/0!"/>
    <e v="#DIV/0!"/>
    <e v="#DIV/0!"/>
    <e v="#DIV/0!"/>
  </r>
  <r>
    <x v="223"/>
    <s v="Market Rasen"/>
    <n v="9"/>
    <s v="Perfect City"/>
    <n v="3"/>
    <n v="1"/>
    <n v="3"/>
    <n v="45.44"/>
    <n v="8.3000000000000007"/>
    <n v="0"/>
    <n v="2.200704225352113"/>
    <e v="#DIV/0!"/>
    <e v="#DIV/0!"/>
    <e v="#DIV/0!"/>
    <e v="#DIV/0!"/>
    <e v="#DIV/0!"/>
    <e v="#DIV/0!"/>
    <e v="#DIV/0!"/>
    <e v="#DIV/0!"/>
  </r>
  <r>
    <x v="223"/>
    <s v="Market Rasen"/>
    <n v="11"/>
    <s v="Misscarlett"/>
    <n v="7"/>
    <n v="1"/>
    <n v="3"/>
    <n v="36.64"/>
    <n v="5.8"/>
    <n v="0"/>
    <n v="2.7292576419213974"/>
    <e v="#DIV/0!"/>
    <e v="#DIV/0!"/>
    <e v="#DIV/0!"/>
    <e v="#DIV/0!"/>
    <e v="#DIV/0!"/>
    <e v="#DIV/0!"/>
    <e v="#DIV/0!"/>
    <e v="#DIV/0!"/>
  </r>
  <r>
    <x v="223"/>
    <s v="Market Rasen"/>
    <n v="12"/>
    <s v="Timetochill"/>
    <n v="1"/>
    <n v="1"/>
    <n v="3"/>
    <n v="3.05"/>
    <n v="1.33"/>
    <n v="3.45"/>
    <n v="32.786885245901644"/>
    <n v="28.985507246376809"/>
    <e v="#DIV/0!"/>
    <e v="#DIV/0!"/>
    <e v="#DIV/0!"/>
    <e v="#DIV/0!"/>
    <e v="#DIV/0!"/>
    <e v="#DIV/0!"/>
    <e v="#DIV/0!"/>
  </r>
  <r>
    <x v="223"/>
    <s v="Market Rasen"/>
    <n v="7"/>
    <s v="Malystic"/>
    <s v="ur"/>
    <n v="1"/>
    <n v="3"/>
    <n v="6"/>
    <n v="1.78"/>
    <n v="5.73"/>
    <n v="16.666666666666668"/>
    <n v="17.452006980802793"/>
    <e v="#DIV/0!"/>
    <e v="#DIV/0!"/>
    <e v="#DIV/0!"/>
    <e v="#DIV/0!"/>
    <e v="#DIV/0!"/>
    <e v="#DIV/0!"/>
    <e v="#DIV/0!"/>
  </r>
  <r>
    <x v="223"/>
    <s v="Market Rasen"/>
    <n v="8"/>
    <s v="Notre Pari"/>
    <n v="2"/>
    <n v="1"/>
    <n v="3"/>
    <n v="2.69"/>
    <n v="1.31"/>
    <n v="2.5"/>
    <n v="37.174721189591082"/>
    <n v="40"/>
    <e v="#DIV/0!"/>
    <e v="#DIV/0!"/>
    <e v="#DIV/0!"/>
    <e v="#DIV/0!"/>
    <e v="#DIV/0!"/>
    <e v="#DIV/0!"/>
    <e v="#DIV/0!"/>
  </r>
  <r>
    <x v="223"/>
    <s v="Market Rasen"/>
    <n v="4"/>
    <s v="Coniston Spa"/>
    <n v="4"/>
    <n v="1"/>
    <n v="3"/>
    <n v="62.83"/>
    <n v="7.2"/>
    <n v="0"/>
    <n v="1.5915963711602739"/>
    <e v="#DIV/0!"/>
    <e v="#DIV/0!"/>
    <e v="#DIV/0!"/>
    <e v="#DIV/0!"/>
    <e v="#DIV/0!"/>
    <e v="#DIV/0!"/>
    <e v="#DIV/0!"/>
    <e v="#DIV/0!"/>
  </r>
  <r>
    <x v="224"/>
    <s v="Sedgefield"/>
    <n v="7"/>
    <s v="Strait Run"/>
    <n v="9"/>
    <n v="1"/>
    <n v="3"/>
    <n v="44"/>
    <n v="7.8"/>
    <n v="0"/>
    <n v="2.2727272727272729"/>
    <e v="#DIV/0!"/>
    <n v="68.356564554721231"/>
    <n v="3.324812017005177E-2"/>
    <e v="#DIV/0!"/>
    <n v="-3.324812017005177E-2"/>
    <e v="#DIV/0!"/>
    <e v="#DIV/0!"/>
    <e v="#DIV/0!"/>
  </r>
  <r>
    <x v="224"/>
    <s v="Sedgefield"/>
    <n v="9"/>
    <s v="Starplex"/>
    <n v="2"/>
    <n v="1"/>
    <n v="3"/>
    <n v="2.2200000000000002"/>
    <n v="1.44"/>
    <n v="2.2400000000000002"/>
    <n v="45.045045045045043"/>
    <n v="44.642857142857139"/>
    <n v="68.356564554721231"/>
    <n v="0.6589717511181431"/>
    <n v="0.65308807476887398"/>
    <n v="-0.6589717511181431"/>
    <n v="-0.65308807476887398"/>
    <e v="#DIV/0!"/>
    <e v="#DIV/0!"/>
  </r>
  <r>
    <x v="224"/>
    <s v="Sedgefield"/>
    <n v="3"/>
    <s v="Wind of Hope"/>
    <n v="4"/>
    <n v="1"/>
    <n v="3"/>
    <n v="27.28"/>
    <n v="4.8"/>
    <n v="0"/>
    <n v="3.6656891495601172"/>
    <e v="#DIV/0!"/>
    <n v="68.356564554721231"/>
    <n v="5.3626000274277046E-2"/>
    <e v="#DIV/0!"/>
    <n v="-5.3626000274277046E-2"/>
    <e v="#DIV/0!"/>
    <e v="#DIV/0!"/>
    <e v="#DIV/0!"/>
  </r>
  <r>
    <x v="224"/>
    <s v="Sedgefield"/>
    <n v="8"/>
    <s v="Lattendue"/>
    <n v="3"/>
    <n v="1"/>
    <n v="3"/>
    <n v="10.5"/>
    <n v="3.16"/>
    <n v="9.64"/>
    <n v="9.5238095238095237"/>
    <n v="10.373443983402488"/>
    <n v="68.356564554721231"/>
    <n v="0.13932545595069312"/>
    <n v="0.15175490534048522"/>
    <n v="-0.13932545595069312"/>
    <n v="-0.15175490534048522"/>
    <e v="#DIV/0!"/>
    <e v="#DIV/0!"/>
  </r>
  <r>
    <x v="224"/>
    <s v="Sedgefield"/>
    <n v="12"/>
    <s v="Moon Rua"/>
    <s v="pu"/>
    <n v="1"/>
    <n v="3"/>
    <n v="12.74"/>
    <n v="4.4000000000000004"/>
    <n v="16.53"/>
    <n v="7.8492935635792778"/>
    <n v="6.0496067755595879"/>
    <n v="68.356564554721231"/>
    <n v="0.114828672486835"/>
    <n v="8.8500743344360408E-2"/>
    <n v="-0.114828672486835"/>
    <n v="-8.8500743344360408E-2"/>
    <e v="#DIV/0!"/>
    <e v="#DIV/0!"/>
  </r>
  <r>
    <x v="225"/>
    <s v="Thurles"/>
    <n v="12"/>
    <s v="Rebel Turn"/>
    <s v="F"/>
    <n v="1"/>
    <n v="3"/>
    <n v="13.5"/>
    <n v="3.85"/>
    <n v="13.35"/>
    <n v="7.4074074074074074"/>
    <n v="7.4906367041198507"/>
    <n v="76.105424593327825"/>
    <n v="9.7330872890982023E-2"/>
    <n v="9.8424478204363841E-2"/>
    <n v="-9.7330872890982023E-2"/>
    <n v="-9.8424478204363841E-2"/>
    <e v="#DIV/0!"/>
    <e v="#DIV/0!"/>
  </r>
  <r>
    <x v="225"/>
    <s v="Thurles"/>
    <n v="6"/>
    <s v="One In All In"/>
    <n v="4"/>
    <n v="1"/>
    <n v="3"/>
    <n v="8.06"/>
    <n v="2.56"/>
    <n v="9.6300000000000008"/>
    <n v="12.406947890818858"/>
    <n v="10.384215991692626"/>
    <n v="76.105424593327825"/>
    <n v="0.16302317419705423"/>
    <n v="0.1364451489125916"/>
    <n v="-0.16302317419705423"/>
    <n v="-0.1364451489125916"/>
    <e v="#DIV/0!"/>
    <e v="#DIV/0!"/>
  </r>
  <r>
    <x v="225"/>
    <s v="Thurles"/>
    <n v="1"/>
    <s v="Drumconnor Lad"/>
    <n v="9"/>
    <n v="1"/>
    <n v="3"/>
    <n v="32"/>
    <n v="7.2"/>
    <n v="0"/>
    <n v="3.125"/>
    <e v="#DIV/0!"/>
    <n v="76.105424593327825"/>
    <n v="4.1061462000883037E-2"/>
    <e v="#DIV/0!"/>
    <n v="-4.1061462000883037E-2"/>
    <e v="#DIV/0!"/>
    <e v="#DIV/0!"/>
    <e v="#DIV/0!"/>
  </r>
  <r>
    <x v="225"/>
    <s v="Thurles"/>
    <n v="7"/>
    <s v="Cusp Of Carabelli"/>
    <n v="3"/>
    <n v="1"/>
    <n v="3"/>
    <n v="6.2"/>
    <n v="2.2599999999999998"/>
    <n v="6"/>
    <n v="16.129032258064516"/>
    <n v="16.666666666666668"/>
    <n v="76.105424593327825"/>
    <n v="0.21193012645617051"/>
    <n v="0.21899446400470957"/>
    <n v="-0.21193012645617051"/>
    <n v="-0.21899446400470957"/>
    <e v="#DIV/0!"/>
    <e v="#DIV/0!"/>
  </r>
  <r>
    <x v="225"/>
    <s v="Thurles"/>
    <n v="8"/>
    <s v="Everlastingpromise"/>
    <n v="1"/>
    <n v="1"/>
    <n v="3"/>
    <n v="2.7"/>
    <n v="1.5"/>
    <n v="2.72"/>
    <n v="37.037037037037038"/>
    <n v="36.764705882352942"/>
    <n v="76.105424593327825"/>
    <n v="0.48665436445491012"/>
    <n v="0.48307602353980045"/>
    <n v="0.81076617118188032"/>
    <n v="0.81427294527868777"/>
    <e v="#DIV/0!"/>
    <e v="#DIV/0!"/>
  </r>
  <r>
    <x v="226"/>
    <s v="Newbury"/>
    <n v="7"/>
    <s v="Sir Valentine"/>
    <n v="1"/>
    <n v="1"/>
    <n v="3"/>
    <n v="5.9"/>
    <n v="1.64"/>
    <n v="5.37"/>
    <n v="16.949152542372879"/>
    <n v="18.6219739292365"/>
    <n v="81.153244710264701"/>
    <n v="0.20885366448236492"/>
    <n v="0.22946678220595032"/>
    <n v="1.0029152968443165"/>
    <n v="0.98271444147520293"/>
    <e v="#DIV/0!"/>
    <e v="#DIV/0!"/>
  </r>
  <r>
    <x v="226"/>
    <s v="Newbury"/>
    <n v="8"/>
    <s v="Steal A March"/>
    <n v="4"/>
    <n v="1"/>
    <n v="3"/>
    <n v="8.4700000000000006"/>
    <n v="2.3199999999999998"/>
    <n v="8.16"/>
    <n v="11.806375442739078"/>
    <n v="12.254901960784313"/>
    <n v="81.153244710264701"/>
    <n v="0.14548248175276896"/>
    <n v="0.15100938976053346"/>
    <n v="-0.14548248175276896"/>
    <n v="-0.15100938976053346"/>
    <e v="#DIV/0!"/>
    <e v="#DIV/0!"/>
  </r>
  <r>
    <x v="226"/>
    <s v="Newbury"/>
    <n v="4"/>
    <s v="Katahdin"/>
    <n v="6"/>
    <n v="1"/>
    <n v="3"/>
    <n v="2.5299999999999998"/>
    <n v="1.43"/>
    <n v="2.48"/>
    <n v="39.525691699604749"/>
    <n v="40.322580645161288"/>
    <n v="81.153244710264701"/>
    <n v="0.48705004760709619"/>
    <n v="0.49686960501852945"/>
    <n v="-0.48705004760709619"/>
    <n v="-0.49686960501852945"/>
    <e v="#DIV/0!"/>
    <e v="#DIV/0!"/>
  </r>
  <r>
    <x v="226"/>
    <s v="Newbury"/>
    <n v="1"/>
    <s v="Banana Joe"/>
    <n v="10"/>
    <n v="1"/>
    <n v="3"/>
    <n v="77.61"/>
    <n v="10.5"/>
    <n v="0"/>
    <n v="1.2884937508053087"/>
    <e v="#DIV/0!"/>
    <n v="81.153244710264701"/>
    <n v="1.5877291849580637E-2"/>
    <e v="#DIV/0!"/>
    <n v="-1.5877291849580637E-2"/>
    <e v="#DIV/0!"/>
    <e v="#DIV/0!"/>
    <e v="#DIV/0!"/>
  </r>
  <r>
    <x v="226"/>
    <s v="Newbury"/>
    <n v="10"/>
    <s v="Young Lieutenant"/>
    <n v="2"/>
    <n v="1"/>
    <n v="3"/>
    <n v="10"/>
    <n v="2.76"/>
    <n v="9.1300000000000008"/>
    <n v="10"/>
    <n v="10.952902519167578"/>
    <n v="81.153244710264701"/>
    <n v="0.12322366204459531"/>
    <n v="0.13496567584293023"/>
    <n v="-0.12322366204459531"/>
    <n v="-0.13496567584293023"/>
    <e v="#DIV/0!"/>
    <e v="#DIV/0!"/>
  </r>
  <r>
    <x v="226"/>
    <s v="Newbury"/>
    <n v="2"/>
    <s v="First Revolution"/>
    <n v="9"/>
    <n v="1"/>
    <n v="3"/>
    <n v="63.15"/>
    <n v="11"/>
    <n v="0"/>
    <n v="1.5835312747426762"/>
    <e v="#DIV/0!"/>
    <n v="81.153244710264701"/>
    <n v="1.9512852263593873E-2"/>
    <e v="#DIV/0!"/>
    <n v="-1.9512852263593873E-2"/>
    <e v="#DIV/0!"/>
    <e v="#DIV/0!"/>
    <e v="#DIV/0!"/>
  </r>
  <r>
    <x v="227"/>
    <s v="Market Rasen"/>
    <n v="9"/>
    <s v="Whos The Boss"/>
    <n v="3"/>
    <n v="1"/>
    <n v="3"/>
    <n v="3.6"/>
    <n v="1.58"/>
    <n v="0"/>
    <n v="27.777777777777779"/>
    <e v="#DIV/0!"/>
    <e v="#DIV/0!"/>
    <e v="#DIV/0!"/>
    <e v="#DIV/0!"/>
    <e v="#DIV/0!"/>
    <e v="#DIV/0!"/>
    <e v="#DIV/0!"/>
    <e v="#DIV/0!"/>
  </r>
  <r>
    <x v="227"/>
    <s v="Market Rasen"/>
    <n v="2"/>
    <s v="Dares To Dream"/>
    <s v="pu"/>
    <n v="1"/>
    <n v="3"/>
    <n v="29.28"/>
    <n v="6.19"/>
    <n v="0"/>
    <n v="3.4153005464480874"/>
    <e v="#DIV/0!"/>
    <e v="#DIV/0!"/>
    <e v="#DIV/0!"/>
    <e v="#DIV/0!"/>
    <e v="#DIV/0!"/>
    <e v="#DIV/0!"/>
    <e v="#DIV/0!"/>
    <e v="#DIV/0!"/>
  </r>
  <r>
    <x v="227"/>
    <s v="Market Rasen"/>
    <n v="6"/>
    <s v="Miss Honey Ryder"/>
    <s v="pu"/>
    <n v="1"/>
    <n v="3"/>
    <n v="7.46"/>
    <n v="2.2400000000000002"/>
    <n v="0"/>
    <n v="13.404825737265416"/>
    <e v="#DIV/0!"/>
    <e v="#DIV/0!"/>
    <e v="#DIV/0!"/>
    <e v="#DIV/0!"/>
    <e v="#DIV/0!"/>
    <e v="#DIV/0!"/>
    <e v="#DIV/0!"/>
    <e v="#DIV/0!"/>
  </r>
  <r>
    <x v="227"/>
    <s v="Market Rasen"/>
    <n v="1"/>
    <s v="Crossgalesfamegame"/>
    <n v="1"/>
    <n v="1"/>
    <n v="3"/>
    <n v="5.6"/>
    <n v="1.82"/>
    <n v="0"/>
    <n v="17.857142857142858"/>
    <e v="#DIV/0!"/>
    <e v="#DIV/0!"/>
    <e v="#DIV/0!"/>
    <e v="#DIV/0!"/>
    <e v="#DIV/0!"/>
    <e v="#DIV/0!"/>
    <e v="#DIV/0!"/>
    <e v="#DIV/0!"/>
  </r>
  <r>
    <x v="227"/>
    <s v="Market Rasen"/>
    <n v="3"/>
    <s v="Lunar Baby"/>
    <n v="2"/>
    <n v="1"/>
    <n v="3"/>
    <n v="34"/>
    <n v="6.8"/>
    <n v="0"/>
    <n v="2.9411764705882355"/>
    <e v="#DIV/0!"/>
    <e v="#DIV/0!"/>
    <e v="#DIV/0!"/>
    <e v="#DIV/0!"/>
    <e v="#DIV/0!"/>
    <e v="#DIV/0!"/>
    <e v="#DIV/0!"/>
    <e v="#DIV/0!"/>
  </r>
  <r>
    <x v="227"/>
    <s v="Market Rasen"/>
    <n v="4"/>
    <s v="Marilyn Monroe"/>
    <s v="pu"/>
    <n v="1"/>
    <n v="3"/>
    <n v="17.5"/>
    <n v="4.93"/>
    <n v="0"/>
    <n v="5.7142857142857144"/>
    <e v="#DIV/0!"/>
    <e v="#DIV/0!"/>
    <e v="#DIV/0!"/>
    <e v="#DIV/0!"/>
    <e v="#DIV/0!"/>
    <e v="#DIV/0!"/>
    <e v="#DIV/0!"/>
    <e v="#DIV/0!"/>
  </r>
  <r>
    <x v="227"/>
    <s v="Market Rasen"/>
    <n v="7"/>
    <s v="The Distant Lady"/>
    <n v="4"/>
    <n v="1"/>
    <n v="3"/>
    <n v="9.8000000000000007"/>
    <n v="2.96"/>
    <n v="0"/>
    <n v="10.204081632653061"/>
    <e v="#DIV/0!"/>
    <e v="#DIV/0!"/>
    <e v="#DIV/0!"/>
    <e v="#DIV/0!"/>
    <e v="#DIV/0!"/>
    <e v="#DIV/0!"/>
    <e v="#DIV/0!"/>
    <e v="#DIV/0!"/>
  </r>
  <r>
    <x v="227"/>
    <s v="Market Rasen"/>
    <n v="8"/>
    <s v="Velkera"/>
    <n v="5"/>
    <n v="1"/>
    <n v="3"/>
    <n v="5.43"/>
    <n v="1.9"/>
    <n v="0"/>
    <n v="18.41620626151013"/>
    <e v="#DIV/0!"/>
    <e v="#DIV/0!"/>
    <e v="#DIV/0!"/>
    <e v="#DIV/0!"/>
    <e v="#DIV/0!"/>
    <e v="#DIV/0!"/>
    <e v="#DIV/0!"/>
    <e v="#DIV/0!"/>
  </r>
  <r>
    <x v="228"/>
    <s v="Sedgefield"/>
    <n v="4"/>
    <s v="Geyser"/>
    <n v="1"/>
    <n v="1"/>
    <n v="3"/>
    <n v="202.98"/>
    <n v="22"/>
    <n v="0"/>
    <n v="0.49265937530791215"/>
    <e v="#DIV/0!"/>
    <n v="84.454484274976167"/>
    <n v="5.8334306287852961E-3"/>
    <e v="#DIV/0!"/>
    <n v="1.1546715920340129"/>
    <e v="#DIV/0!"/>
    <e v="#DIV/0!"/>
    <e v="#DIV/0!"/>
  </r>
  <r>
    <x v="228"/>
    <s v="Sedgefield"/>
    <n v="9"/>
    <s v="Juals Spirit"/>
    <n v="2"/>
    <n v="1"/>
    <n v="3"/>
    <n v="10.5"/>
    <n v="2.4"/>
    <n v="9.8499999999999908"/>
    <n v="9.5238095238095237"/>
    <n v="10.1522842639594"/>
    <n v="84.454484274976167"/>
    <n v="0.1127685475267466"/>
    <n v="0.12021012680516147"/>
    <n v="-0.1127685475267466"/>
    <n v="-0.12021012680516147"/>
    <e v="#DIV/0!"/>
    <e v="#DIV/0!"/>
  </r>
  <r>
    <x v="228"/>
    <s v="Sedgefield"/>
    <n v="6"/>
    <s v="Neileta"/>
    <n v="5"/>
    <n v="1"/>
    <n v="3"/>
    <n v="69.92"/>
    <n v="7.64"/>
    <n v="0"/>
    <n v="1.4302059496567505"/>
    <e v="#DIV/0!"/>
    <n v="84.454484274976167"/>
    <n v="1.6934635998724818E-2"/>
    <e v="#DIV/0!"/>
    <n v="-1.6934635998724818E-2"/>
    <e v="#DIV/0!"/>
    <e v="#DIV/0!"/>
    <e v="#DIV/0!"/>
  </r>
  <r>
    <x v="228"/>
    <s v="Sedgefield"/>
    <n v="1"/>
    <s v="Beechwood Jude"/>
    <n v="4"/>
    <n v="1"/>
    <n v="3"/>
    <n v="2.2799999999999998"/>
    <n v="1.28"/>
    <n v="2.4399999999999902"/>
    <n v="43.859649122807021"/>
    <n v="40.983606557377215"/>
    <n v="84.454484274976167"/>
    <n v="0.51932883729422785"/>
    <n v="0.48527448730772299"/>
    <n v="-0.51932883729422785"/>
    <n v="-0.48527448730772299"/>
    <e v="#DIV/0!"/>
    <e v="#DIV/0!"/>
  </r>
  <r>
    <x v="228"/>
    <s v="Sedgefield"/>
    <n v="5"/>
    <s v="Gordalan"/>
    <n v="3"/>
    <n v="1"/>
    <n v="3"/>
    <n v="16.62"/>
    <n v="3.25"/>
    <n v="18.09"/>
    <n v="6.0168471720818291"/>
    <n v="5.5279159756771694"/>
    <n v="84.454484274976167"/>
    <n v="7.1243667210038469E-2"/>
    <n v="6.545438081983633E-2"/>
    <n v="-7.1243667210038469E-2"/>
    <n v="-6.545438081983633E-2"/>
    <e v="#DIV/0!"/>
    <e v="#DIV/0!"/>
  </r>
  <r>
    <x v="228"/>
    <s v="Sedgefield"/>
    <n v="10"/>
    <s v="Soft Summer Rain"/>
    <s v="pu"/>
    <n v="1"/>
    <n v="3"/>
    <n v="4.5"/>
    <n v="1.61"/>
    <n v="3.8199999999999901"/>
    <n v="22.222222222222221"/>
    <n v="26.178010471204257"/>
    <n v="84.454484274976167"/>
    <n v="0.26312661089574207"/>
    <n v="0.30996590288765508"/>
    <n v="-0.26312661089574207"/>
    <n v="-0.30996590288765508"/>
    <e v="#DIV/0!"/>
    <e v="#DIV/0!"/>
  </r>
  <r>
    <x v="228"/>
    <s v="Sedgefield"/>
    <n v="7"/>
    <s v="Rents Dew"/>
    <n v="8"/>
    <n v="1"/>
    <n v="3"/>
    <n v="110"/>
    <n v="13.49"/>
    <n v="0"/>
    <n v="0.90909090909090906"/>
    <e v="#DIV/0!"/>
    <n v="84.454484274976167"/>
    <n v="1.0764270445734903E-2"/>
    <e v="#DIV/0!"/>
    <n v="-1.0764270445734903E-2"/>
    <e v="#DIV/0!"/>
    <e v="#DIV/0!"/>
    <e v="#DIV/0!"/>
  </r>
  <r>
    <x v="229"/>
    <s v="Thurles"/>
    <n v="14"/>
    <s v="Monatierna"/>
    <s v="bd"/>
    <n v="1"/>
    <n v="3"/>
    <n v="620"/>
    <n v="70"/>
    <n v="0"/>
    <n v="0.16129032258064516"/>
    <e v="#DIV/0!"/>
    <n v="68.718892521226039"/>
    <n v="2.3471030551143624E-3"/>
    <e v="#DIV/0!"/>
    <n v="-2.3471030551143624E-3"/>
    <e v="#DIV/0!"/>
    <e v="#DIV/0!"/>
    <e v="#DIV/0!"/>
  </r>
  <r>
    <x v="229"/>
    <s v="Thurles"/>
    <n v="13"/>
    <s v="Miss Aloud"/>
    <n v="7"/>
    <n v="1"/>
    <n v="3"/>
    <n v="6"/>
    <n v="2"/>
    <n v="5.58"/>
    <n v="16.666666666666668"/>
    <n v="17.921146953405017"/>
    <n v="68.718892521226039"/>
    <n v="0.2425339823618175"/>
    <n v="0.26078922834604029"/>
    <n v="-0.2425339823618175"/>
    <n v="-0.26078922834604029"/>
    <e v="#DIV/0!"/>
    <e v="#DIV/0!"/>
  </r>
  <r>
    <x v="229"/>
    <s v="Thurles"/>
    <n v="1"/>
    <s v="Flicker Flame"/>
    <n v="2"/>
    <n v="1"/>
    <n v="3"/>
    <n v="2.21"/>
    <n v="1.25"/>
    <n v="2.12"/>
    <n v="45.248868778280546"/>
    <n v="47.169811320754718"/>
    <n v="68.718892521226039"/>
    <n v="0.65846330052982127"/>
    <n v="0.68641693121269098"/>
    <n v="-0.65846330052982127"/>
    <n v="-0.68641693121269098"/>
    <e v="#DIV/0!"/>
    <e v="#DIV/0!"/>
  </r>
  <r>
    <x v="229"/>
    <s v="Thurles"/>
    <n v="3"/>
    <s v="Beautiful Betsy"/>
    <s v="F"/>
    <n v="1"/>
    <n v="3"/>
    <n v="295.33999999999997"/>
    <n v="29"/>
    <n v="0"/>
    <n v="0.33859280828875199"/>
    <e v="#DIV/0!"/>
    <n v="68.718892521226039"/>
    <n v="4.9272157316005453E-3"/>
    <e v="#DIV/0!"/>
    <n v="-4.9272157316005453E-3"/>
    <e v="#DIV/0!"/>
    <e v="#DIV/0!"/>
    <e v="#DIV/0!"/>
  </r>
  <r>
    <x v="229"/>
    <s v="Thurles"/>
    <n v="18"/>
    <s v="Sea Reef"/>
    <n v="13"/>
    <n v="1"/>
    <n v="3"/>
    <n v="1000"/>
    <n v="82.55"/>
    <n v="0"/>
    <n v="0.1"/>
    <e v="#DIV/0!"/>
    <n v="68.718892521226039"/>
    <n v="1.4552038941709048E-3"/>
    <e v="#DIV/0!"/>
    <n v="-1.4552038941709048E-3"/>
    <e v="#DIV/0!"/>
    <e v="#DIV/0!"/>
    <e v="#DIV/0!"/>
  </r>
  <r>
    <x v="229"/>
    <s v="Thurles"/>
    <n v="9"/>
    <s v="Cornerkova"/>
    <n v="5"/>
    <n v="1"/>
    <n v="3"/>
    <n v="16.12"/>
    <n v="3.63"/>
    <n v="15.38"/>
    <n v="6.2034739454094288"/>
    <n v="6.5019505851755524"/>
    <n v="68.718892521226039"/>
    <n v="9.0273194427475473E-2"/>
    <n v="9.4616638112542575E-2"/>
    <n v="-9.0273194427475473E-2"/>
    <n v="-9.4616638112542575E-2"/>
    <e v="#DIV/0!"/>
    <e v="#DIV/0!"/>
  </r>
  <r>
    <x v="230"/>
    <s v="Newbury"/>
    <n v="6"/>
    <s v="Red River"/>
    <s v="F"/>
    <n v="1"/>
    <n v="2"/>
    <n v="19"/>
    <n v="5.41"/>
    <n v="0"/>
    <n v="5.2631578947368425"/>
    <e v="#DIV/0!"/>
    <n v="101.05924853664244"/>
    <n v="5.2079923123795113E-2"/>
    <e v="#DIV/0!"/>
    <n v="-5.2079923123795113E-2"/>
    <e v="#DIV/0!"/>
    <e v="#DIV/0!"/>
    <e v="#DIV/0!"/>
  </r>
  <r>
    <x v="230"/>
    <s v="Newbury"/>
    <n v="2"/>
    <s v="Champ"/>
    <n v="1"/>
    <n v="1"/>
    <n v="2"/>
    <n v="1.65"/>
    <n v="1.37"/>
    <n v="0"/>
    <n v="60.606060606060609"/>
    <e v="#DIV/0!"/>
    <n v="101.05924853664244"/>
    <n v="0.59970820566794369"/>
    <e v="#DIV/0!"/>
    <n v="0.3820141270104801"/>
    <e v="#DIV/0!"/>
    <e v="#DIV/0!"/>
    <e v="#DIV/0!"/>
  </r>
  <r>
    <x v="230"/>
    <s v="Newbury"/>
    <n v="3"/>
    <s v="Dashel Drasher"/>
    <n v="2"/>
    <n v="1"/>
    <n v="2"/>
    <n v="5.18"/>
    <n v="2.02"/>
    <n v="0"/>
    <n v="19.305019305019307"/>
    <e v="#DIV/0!"/>
    <n v="101.05924853664244"/>
    <n v="0.19102674504866934"/>
    <e v="#DIV/0!"/>
    <n v="-0.19102674504866934"/>
    <e v="#DIV/0!"/>
    <e v="#DIV/0!"/>
    <e v="#DIV/0!"/>
  </r>
  <r>
    <x v="230"/>
    <s v="Newbury"/>
    <n v="4"/>
    <s v="Fontsanta"/>
    <n v="5"/>
    <n v="1"/>
    <n v="2"/>
    <n v="65"/>
    <n v="13.5"/>
    <n v="0"/>
    <n v="1.5384615384615385"/>
    <e v="#DIV/0!"/>
    <n v="101.05924853664244"/>
    <n v="1.5223362143878573E-2"/>
    <e v="#DIV/0!"/>
    <n v="-1.5223362143878573E-2"/>
    <e v="#DIV/0!"/>
    <e v="#DIV/0!"/>
    <e v="#DIV/0!"/>
  </r>
  <r>
    <x v="230"/>
    <s v="Newbury"/>
    <n v="1"/>
    <s v="Beakstown"/>
    <n v="4"/>
    <n v="1"/>
    <n v="2"/>
    <n v="9.08"/>
    <n v="2.8"/>
    <n v="0"/>
    <n v="11.013215859030836"/>
    <e v="#DIV/0!"/>
    <n v="101.05924853664244"/>
    <n v="0.10897781270397655"/>
    <e v="#DIV/0!"/>
    <n v="-0.10897781270397655"/>
    <e v="#DIV/0!"/>
    <e v="#DIV/0!"/>
    <e v="#DIV/0!"/>
  </r>
  <r>
    <x v="230"/>
    <s v="Newbury"/>
    <n v="5"/>
    <s v="Highest Sun"/>
    <n v="3"/>
    <n v="1"/>
    <n v="2"/>
    <n v="30"/>
    <n v="6.88"/>
    <n v="0"/>
    <n v="3.3333333333333335"/>
    <e v="#DIV/0!"/>
    <n v="101.05924853664244"/>
    <n v="3.2983951311736905E-2"/>
    <e v="#DIV/0!"/>
    <n v="-3.2983951311736905E-2"/>
    <e v="#DIV/0!"/>
    <e v="#DIV/0!"/>
    <e v="#DIV/0!"/>
  </r>
  <r>
    <x v="231"/>
    <s v="Market Rasen"/>
    <n v="2"/>
    <s v="Angel Of Harlem"/>
    <n v="3"/>
    <n v="1"/>
    <n v="2"/>
    <n v="9.1999999999999993"/>
    <n v="3.05"/>
    <n v="0"/>
    <n v="10.869565217391305"/>
    <e v="#DIV/0!"/>
    <n v="100.36988147292578"/>
    <n v="0.10829508870470579"/>
    <e v="#DIV/0!"/>
    <n v="-0.10829508870470579"/>
    <e v="#DIV/0!"/>
    <e v="#DIV/0!"/>
    <e v="#DIV/0!"/>
  </r>
  <r>
    <x v="231"/>
    <s v="Market Rasen"/>
    <n v="1"/>
    <s v="Atlanta Ablaze"/>
    <n v="1"/>
    <n v="1"/>
    <n v="2"/>
    <n v="5.0999999999999996"/>
    <n v="2.12"/>
    <n v="0"/>
    <n v="19.607843137254903"/>
    <e v="#DIV/0!"/>
    <n v="100.36988147292578"/>
    <n v="0.19535584629084185"/>
    <e v="#DIV/0!"/>
    <n v="0.78493979039660255"/>
    <e v="#DIV/0!"/>
    <e v="#DIV/0!"/>
    <e v="#DIV/0!"/>
  </r>
  <r>
    <x v="231"/>
    <s v="Market Rasen"/>
    <n v="5"/>
    <s v="The Bay Birch"/>
    <n v="4"/>
    <n v="1"/>
    <n v="2"/>
    <n v="2.17"/>
    <n v="1.43"/>
    <n v="0"/>
    <n v="46.082949308755765"/>
    <e v="#DIV/0!"/>
    <n v="100.36988147292578"/>
    <n v="0.45913125165128726"/>
    <e v="#DIV/0!"/>
    <n v="-0.45913125165128726"/>
    <e v="#DIV/0!"/>
    <e v="#DIV/0!"/>
    <e v="#DIV/0!"/>
  </r>
  <r>
    <x v="231"/>
    <s v="Market Rasen"/>
    <n v="3"/>
    <s v="Annie Angel"/>
    <n v="2"/>
    <n v="1"/>
    <n v="2"/>
    <n v="4.2"/>
    <n v="1.99"/>
    <n v="0"/>
    <n v="23.80952380952381"/>
    <e v="#DIV/0!"/>
    <n v="100.36988147292578"/>
    <n v="0.23721781335316508"/>
    <e v="#DIV/0!"/>
    <n v="-0.23721781335316508"/>
    <e v="#DIV/0!"/>
    <e v="#DIV/0!"/>
    <e v="#DIV/0!"/>
  </r>
  <r>
    <x v="232"/>
    <s v="Sedgefield"/>
    <n v="4"/>
    <s v="Late Date"/>
    <n v="1"/>
    <n v="1"/>
    <n v="2"/>
    <n v="4.3"/>
    <n v="2.2200000000000002"/>
    <n v="3.87"/>
    <n v="23.255813953488374"/>
    <n v="25.839793281653748"/>
    <n v="55.001845699520118"/>
    <n v="0.42281879194630878"/>
    <n v="0.46979865771812085"/>
    <n v="1.3673959731543626"/>
    <n v="1.3213557046979867"/>
    <e v="#DIV/0!"/>
    <e v="#DIV/0!"/>
  </r>
  <r>
    <x v="232"/>
    <s v="Sedgefield"/>
    <n v="2"/>
    <s v="Agamemmon"/>
    <n v="2"/>
    <n v="1"/>
    <n v="2"/>
    <n v="3.15"/>
    <n v="1.76"/>
    <n v="3.5"/>
    <n v="31.746031746031747"/>
    <n v="28.571428571428573"/>
    <n v="55.001845699520118"/>
    <n v="0.57718120805369133"/>
    <n v="0.51946308724832213"/>
    <n v="-0.57718120805369133"/>
    <n v="-0.51946308724832213"/>
    <e v="#DIV/0!"/>
    <e v="#DIV/0!"/>
  </r>
  <r>
    <x v="233"/>
    <s v="Thurles"/>
    <n v="5"/>
    <s v="Dolly Dancer"/>
    <n v="6"/>
    <n v="1"/>
    <n v="3"/>
    <n v="17"/>
    <n v="5.0999999999999996"/>
    <n v="12.93"/>
    <n v="5.882352941176471"/>
    <n v="7.7339520494972929"/>
    <n v="33.973521857409096"/>
    <n v="0.17314522073588379"/>
    <n v="0.22764646191106144"/>
    <n v="-0.17314522073588379"/>
    <n v="-0.22764646191106144"/>
    <e v="#DIV/0!"/>
    <e v="#DIV/0!"/>
  </r>
  <r>
    <x v="233"/>
    <s v="Thurles"/>
    <n v="3"/>
    <s v="Biddy The Boss"/>
    <n v="10"/>
    <n v="1"/>
    <n v="3"/>
    <n v="90"/>
    <n v="15.92"/>
    <n v="0"/>
    <n v="1.1111111111111112"/>
    <e v="#DIV/0!"/>
    <n v="33.973521857409096"/>
    <n v="3.2705208361222496E-2"/>
    <e v="#DIV/0!"/>
    <n v="-3.2705208361222496E-2"/>
    <e v="#DIV/0!"/>
    <e v="#DIV/0!"/>
    <e v="#DIV/0!"/>
  </r>
  <r>
    <x v="233"/>
    <s v="Thurles"/>
    <n v="6"/>
    <s v="Ocean Voyage"/>
    <n v="7"/>
    <n v="1"/>
    <n v="3"/>
    <n v="80"/>
    <n v="20"/>
    <n v="0"/>
    <n v="1.25"/>
    <e v="#DIV/0!"/>
    <n v="33.973521857409096"/>
    <n v="3.6793359406375306E-2"/>
    <e v="#DIV/0!"/>
    <n v="-3.6793359406375306E-2"/>
    <e v="#DIV/0!"/>
    <e v="#DIV/0!"/>
    <e v="#DIV/0!"/>
  </r>
  <r>
    <x v="233"/>
    <s v="Thurles"/>
    <n v="12"/>
    <s v="Atalantas Gold"/>
    <n v="12"/>
    <n v="1"/>
    <n v="3"/>
    <n v="33.78"/>
    <n v="10.5"/>
    <n v="0"/>
    <n v="2.9603315571343991"/>
    <e v="#DIV/0!"/>
    <n v="33.973521857409096"/>
    <n v="8.7136434354944475E-2"/>
    <e v="#DIV/0!"/>
    <n v="-8.7136434354944475E-2"/>
    <e v="#DIV/0!"/>
    <e v="#DIV/0!"/>
    <e v="#DIV/0!"/>
  </r>
  <r>
    <x v="233"/>
    <s v="Thurles"/>
    <n v="1"/>
    <s v="Ellie Mac"/>
    <n v="3"/>
    <n v="1"/>
    <n v="3"/>
    <n v="11.5"/>
    <n v="3.93"/>
    <n v="11.88"/>
    <n v="8.695652173913043"/>
    <n v="8.4175084175084169"/>
    <n v="33.973521857409096"/>
    <n v="0.25595380456608907"/>
    <n v="0.2477667300092613"/>
    <n v="-0.25595380456608907"/>
    <n v="-0.2477667300092613"/>
    <e v="#DIV/0!"/>
    <e v="#DIV/0!"/>
  </r>
  <r>
    <x v="233"/>
    <s v="Thurles"/>
    <n v="10"/>
    <s v="Lill Smith"/>
    <n v="13"/>
    <n v="1"/>
    <n v="3"/>
    <n v="13.5"/>
    <n v="4.4000000000000004"/>
    <n v="11.51"/>
    <n v="7.4074074074074074"/>
    <n v="8.6880973066898353"/>
    <n v="33.973521857409096"/>
    <n v="0.21803472240814994"/>
    <n v="0.25573142941008031"/>
    <n v="-0.21803472240814994"/>
    <n v="-0.25573142941008031"/>
    <e v="#DIV/0!"/>
    <e v="#DIV/0!"/>
  </r>
  <r>
    <x v="233"/>
    <s v="Thurles"/>
    <n v="13"/>
    <s v="Minx Tiara"/>
    <n v="2"/>
    <n v="1"/>
    <n v="3"/>
    <n v="15"/>
    <n v="4.2"/>
    <n v="15.6999999999999"/>
    <n v="6.666666666666667"/>
    <n v="6.369426751592397"/>
    <n v="33.973521857409096"/>
    <n v="0.19623125016733498"/>
    <n v="0.18748208614713649"/>
    <n v="-0.19623125016733498"/>
    <n v="-0.18748208614713649"/>
    <e v="#DIV/0!"/>
    <e v="#DIV/0!"/>
  </r>
  <r>
    <x v="234"/>
    <s v="Newbury"/>
    <n v="7"/>
    <s v="Eyes Right"/>
    <n v="4"/>
    <n v="1"/>
    <n v="3"/>
    <n v="110"/>
    <n v="12.5"/>
    <n v="0"/>
    <n v="0.90909090909090906"/>
    <e v="#DIV/0!"/>
    <n v="100.73006665900665"/>
    <n v="9.0250204258116983E-3"/>
    <e v="#DIV/0!"/>
    <n v="-9.0250204258116983E-3"/>
    <e v="#DIV/0!"/>
    <e v="#DIV/0!"/>
    <e v="#DIV/0!"/>
  </r>
  <r>
    <x v="234"/>
    <s v="Newbury"/>
    <n v="2"/>
    <s v="Heaven Help Us"/>
    <n v="3"/>
    <n v="1"/>
    <n v="3"/>
    <n v="30"/>
    <n v="4.5999999999999996"/>
    <n v="0"/>
    <n v="3.3333333333333335"/>
    <e v="#DIV/0!"/>
    <n v="100.73006665900665"/>
    <n v="3.3091741561309569E-2"/>
    <e v="#DIV/0!"/>
    <n v="-3.3091741561309569E-2"/>
    <e v="#DIV/0!"/>
    <e v="#DIV/0!"/>
    <e v="#DIV/0!"/>
  </r>
  <r>
    <x v="234"/>
    <s v="Newbury"/>
    <n v="5"/>
    <s v="Aggy With It"/>
    <n v="7"/>
    <n v="1"/>
    <n v="3"/>
    <n v="21"/>
    <n v="3.4"/>
    <n v="0"/>
    <n v="4.7619047619047619"/>
    <e v="#DIV/0!"/>
    <n v="100.73006665900665"/>
    <n v="4.7273916516156519E-2"/>
    <e v="#DIV/0!"/>
    <n v="-4.7273916516156519E-2"/>
    <e v="#DIV/0!"/>
    <e v="#DIV/0!"/>
    <e v="#DIV/0!"/>
  </r>
  <r>
    <x v="234"/>
    <s v="Newbury"/>
    <n v="3"/>
    <s v="Silver Forever"/>
    <n v="1"/>
    <n v="1"/>
    <n v="3"/>
    <n v="2.81"/>
    <n v="1.35"/>
    <n v="2.6299999999999901"/>
    <n v="35.587188612099645"/>
    <n v="38.02281368821307"/>
    <n v="100.73006665900665"/>
    <n v="0.35329261453355409"/>
    <n v="0.37747233720125117"/>
    <n v="0.62667043965961822"/>
    <n v="0.60297431144527502"/>
    <e v="#DIV/0!"/>
    <e v="#DIV/0!"/>
  </r>
  <r>
    <x v="234"/>
    <s v="Newbury"/>
    <n v="8"/>
    <s v="Farne"/>
    <n v="8"/>
    <n v="1"/>
    <n v="3"/>
    <n v="13"/>
    <n v="2.37"/>
    <n v="12.52"/>
    <n v="7.6923076923076925"/>
    <n v="7.9872204472843453"/>
    <n v="100.73006665900665"/>
    <n v="7.6365557449175919E-2"/>
    <n v="7.9293310450422289E-2"/>
    <n v="-7.6365557449175919E-2"/>
    <n v="-7.9293310450422289E-2"/>
    <e v="#DIV/0!"/>
    <e v="#DIV/0!"/>
  </r>
  <r>
    <x v="234"/>
    <s v="Newbury"/>
    <n v="6"/>
    <s v="Designer Destiny"/>
    <n v="5"/>
    <n v="1"/>
    <n v="3"/>
    <n v="145.33000000000001"/>
    <n v="18.77"/>
    <n v="0"/>
    <n v="0.68808917635725586"/>
    <e v="#DIV/0!"/>
    <n v="100.73006665900665"/>
    <n v="6.8310207585446014E-3"/>
    <e v="#DIV/0!"/>
    <n v="-6.8310207585446014E-3"/>
    <e v="#DIV/0!"/>
    <e v="#DIV/0!"/>
    <e v="#DIV/0!"/>
  </r>
  <r>
    <x v="234"/>
    <s v="Newbury"/>
    <n v="1"/>
    <s v="Floressa"/>
    <n v="2"/>
    <n v="1"/>
    <n v="3"/>
    <n v="2.56"/>
    <n v="1.34"/>
    <n v="2.75999999999999"/>
    <n v="39.0625"/>
    <n v="36.231884057971143"/>
    <n v="100.73006665900665"/>
    <n v="0.38779384642159648"/>
    <n v="0.35969284305771393"/>
    <n v="-0.38779384642159648"/>
    <n v="-0.35969284305771393"/>
    <e v="#DIV/0!"/>
    <e v="#DIV/0!"/>
  </r>
  <r>
    <x v="234"/>
    <s v="Newbury"/>
    <n v="4"/>
    <s v="Vienna Court"/>
    <n v="6"/>
    <n v="1"/>
    <n v="3"/>
    <n v="11.5"/>
    <n v="2.36"/>
    <n v="9.41"/>
    <n v="8.695652173913043"/>
    <n v="10.626992561105206"/>
    <n v="100.73006665900665"/>
    <n v="8.6326282333851034E-2"/>
    <n v="0.10549970742181582"/>
    <n v="-8.6326282333851034E-2"/>
    <n v="-0.10549970742181582"/>
    <e v="#DIV/0!"/>
    <e v="#DIV/0!"/>
  </r>
  <r>
    <x v="235"/>
    <s v="Market Rasen"/>
    <n v="2"/>
    <s v="Sojourn"/>
    <n v="1"/>
    <n v="1"/>
    <n v="2"/>
    <n v="4.4000000000000004"/>
    <n v="2.29"/>
    <n v="4.0999999999999899"/>
    <n v="22.727272727272727"/>
    <n v="24.390243902439085"/>
    <n v="44.090909090909093"/>
    <n v="0.51546391752577314"/>
    <n v="0.5531807895398555"/>
    <n v="1.7175257731958762"/>
    <n v="1.6805632386220755"/>
    <e v="#DIV/0!"/>
    <e v="#DIV/0!"/>
  </r>
  <r>
    <x v="235"/>
    <s v="Market Rasen"/>
    <n v="5"/>
    <s v="Big Difference"/>
    <n v="3"/>
    <n v="1"/>
    <n v="2"/>
    <n v="8.8000000000000007"/>
    <n v="4.28"/>
    <n v="9.5"/>
    <n v="11.363636363636363"/>
    <n v="10.526315789473685"/>
    <n v="44.090909090909093"/>
    <n v="0.25773195876288657"/>
    <n v="0.23874118285404233"/>
    <n v="-0.25773195876288657"/>
    <n v="-0.23874118285404233"/>
    <e v="#DIV/0!"/>
    <e v="#DIV/0!"/>
  </r>
  <r>
    <x v="235"/>
    <s v="Market Rasen"/>
    <n v="3"/>
    <s v="Thelongwayaround"/>
    <n v="2"/>
    <n v="1"/>
    <n v="2"/>
    <n v="10"/>
    <n v="4.4000000000000004"/>
    <n v="10.44"/>
    <n v="10"/>
    <n v="9.5785440613026829"/>
    <n v="44.090909090909093"/>
    <n v="0.22680412371134021"/>
    <n v="0.21724532922542167"/>
    <n v="-0.22680412371134021"/>
    <n v="-0.21724532922542167"/>
    <e v="#DIV/0!"/>
    <e v="#DIV/0!"/>
  </r>
  <r>
    <x v="236"/>
    <s v="Sedgefield"/>
    <n v="4"/>
    <s v="New Frontier"/>
    <s v="pu"/>
    <n v="1"/>
    <n v="2"/>
    <n v="24.6"/>
    <n v="4.8"/>
    <n v="0"/>
    <n v="4.0650406504065035"/>
    <e v="#DIV/0!"/>
    <e v="#DIV/0!"/>
    <e v="#DIV/0!"/>
    <e v="#DIV/0!"/>
    <e v="#DIV/0!"/>
    <e v="#DIV/0!"/>
    <e v="#DIV/0!"/>
    <e v="#DIV/0!"/>
  </r>
  <r>
    <x v="236"/>
    <s v="Sedgefield"/>
    <n v="2"/>
    <s v="Farocco"/>
    <n v="4"/>
    <n v="1"/>
    <n v="2"/>
    <n v="7.4"/>
    <n v="1.84"/>
    <n v="7.25999999999999"/>
    <n v="13.513513513513512"/>
    <n v="13.774104683195612"/>
    <e v="#DIV/0!"/>
    <e v="#DIV/0!"/>
    <e v="#DIV/0!"/>
    <e v="#DIV/0!"/>
    <e v="#DIV/0!"/>
    <e v="#DIV/0!"/>
    <e v="#DIV/0!"/>
  </r>
  <r>
    <x v="236"/>
    <s v="Sedgefield"/>
    <n v="3"/>
    <s v="Len Brennan"/>
    <n v="1"/>
    <n v="1"/>
    <n v="2"/>
    <n v="1.28"/>
    <n v="1.1000000000000001"/>
    <n v="1.28"/>
    <n v="78.125"/>
    <n v="78.125"/>
    <e v="#DIV/0!"/>
    <e v="#DIV/0!"/>
    <e v="#DIV/0!"/>
    <e v="#DIV/0!"/>
    <e v="#DIV/0!"/>
    <e v="#DIV/0!"/>
    <e v="#DIV/0!"/>
  </r>
  <r>
    <x v="236"/>
    <s v="Sedgefield"/>
    <n v="7"/>
    <s v="Tico Times"/>
    <n v="5"/>
    <n v="1"/>
    <n v="2"/>
    <n v="30"/>
    <n v="5.24"/>
    <n v="0"/>
    <n v="3.3333333333333335"/>
    <e v="#DIV/0!"/>
    <e v="#DIV/0!"/>
    <e v="#DIV/0!"/>
    <e v="#DIV/0!"/>
    <e v="#DIV/0!"/>
    <e v="#DIV/0!"/>
    <e v="#DIV/0!"/>
    <e v="#DIV/0!"/>
  </r>
  <r>
    <x v="237"/>
    <s v="Thurles"/>
    <n v="2"/>
    <s v="Mick The Boyo"/>
    <s v="ur"/>
    <n v="1"/>
    <n v="4"/>
    <n v="135.22999999999999"/>
    <n v="15"/>
    <n v="0"/>
    <n v="0.73948088441913784"/>
    <e v="#DIV/0!"/>
    <e v="#DIV/0!"/>
    <e v="#DIV/0!"/>
    <e v="#DIV/0!"/>
    <e v="#DIV/0!"/>
    <e v="#DIV/0!"/>
    <e v="#DIV/0!"/>
    <e v="#DIV/0!"/>
  </r>
  <r>
    <x v="237"/>
    <s v="Thurles"/>
    <n v="9"/>
    <s v="Nam"/>
    <n v="10"/>
    <n v="1"/>
    <n v="4"/>
    <n v="18.73"/>
    <n v="3.95"/>
    <n v="11.73"/>
    <n v="5.3390282968499729"/>
    <n v="8.5251491901108274"/>
    <e v="#DIV/0!"/>
    <e v="#DIV/0!"/>
    <e v="#DIV/0!"/>
    <e v="#DIV/0!"/>
    <e v="#DIV/0!"/>
    <e v="#DIV/0!"/>
    <e v="#DIV/0!"/>
  </r>
  <r>
    <x v="237"/>
    <s v="Thurles"/>
    <n v="1"/>
    <s v="In A Pinch"/>
    <n v="12"/>
    <n v="1"/>
    <n v="4"/>
    <n v="16.5"/>
    <n v="3.85"/>
    <n v="15.2899999999999"/>
    <n v="6.0606060606060606"/>
    <n v="6.5402223675605402"/>
    <e v="#DIV/0!"/>
    <e v="#DIV/0!"/>
    <e v="#DIV/0!"/>
    <e v="#DIV/0!"/>
    <e v="#DIV/0!"/>
    <e v="#DIV/0!"/>
    <e v="#DIV/0!"/>
  </r>
  <r>
    <x v="237"/>
    <s v="Thurles"/>
    <n v="3"/>
    <s v="Morning Skye"/>
    <n v="3"/>
    <n v="1"/>
    <n v="4"/>
    <n v="15"/>
    <n v="3.34"/>
    <n v="13.64"/>
    <n v="6.666666666666667"/>
    <n v="7.3313782991202343"/>
    <e v="#DIV/0!"/>
    <e v="#DIV/0!"/>
    <e v="#DIV/0!"/>
    <e v="#DIV/0!"/>
    <e v="#DIV/0!"/>
    <e v="#DIV/0!"/>
    <e v="#DIV/0!"/>
  </r>
  <r>
    <x v="237"/>
    <s v="Thurles"/>
    <n v="14"/>
    <s v="King Con"/>
    <n v="14"/>
    <n v="1"/>
    <n v="4"/>
    <n v="95"/>
    <n v="15"/>
    <n v="0"/>
    <n v="1.0526315789473684"/>
    <e v="#DIV/0!"/>
    <e v="#DIV/0!"/>
    <e v="#DIV/0!"/>
    <e v="#DIV/0!"/>
    <e v="#DIV/0!"/>
    <e v="#DIV/0!"/>
    <e v="#DIV/0!"/>
    <e v="#DIV/0!"/>
  </r>
  <r>
    <x v="237"/>
    <s v="Thurles"/>
    <n v="15"/>
    <s v="Romella"/>
    <n v="2"/>
    <n v="1"/>
    <n v="4"/>
    <n v="7.6"/>
    <n v="2.46"/>
    <n v="9.98"/>
    <n v="13.157894736842106"/>
    <n v="10.020040080160321"/>
    <e v="#DIV/0!"/>
    <e v="#DIV/0!"/>
    <e v="#DIV/0!"/>
    <e v="#DIV/0!"/>
    <e v="#DIV/0!"/>
    <e v="#DIV/0!"/>
    <e v="#DIV/0!"/>
  </r>
  <r>
    <x v="237"/>
    <s v="Thurles"/>
    <n v="4"/>
    <s v="Stephenstown"/>
    <n v="9"/>
    <n v="1"/>
    <n v="4"/>
    <n v="20"/>
    <n v="5.23"/>
    <n v="18.079999999999899"/>
    <n v="5"/>
    <n v="5.5309734513274647"/>
    <e v="#DIV/0!"/>
    <e v="#DIV/0!"/>
    <e v="#DIV/0!"/>
    <e v="#DIV/0!"/>
    <e v="#DIV/0!"/>
    <e v="#DIV/0!"/>
    <e v="#DIV/0!"/>
  </r>
  <r>
    <x v="238"/>
    <s v="Newbury"/>
    <n v="8"/>
    <s v="Any Drama"/>
    <n v="9"/>
    <n v="1"/>
    <n v="3"/>
    <n v="28"/>
    <n v="6.2"/>
    <n v="0"/>
    <n v="3.5714285714285716"/>
    <e v="#DIV/0!"/>
    <n v="99.877725303548658"/>
    <n v="3.5758008710894004E-2"/>
    <e v="#DIV/0!"/>
    <n v="-3.5758008710894004E-2"/>
    <e v="#DIV/0!"/>
    <e v="#DIV/0!"/>
    <e v="#DIV/0!"/>
  </r>
  <r>
    <x v="238"/>
    <s v="Newbury"/>
    <n v="5"/>
    <s v="Daklondike"/>
    <n v="2"/>
    <n v="1"/>
    <n v="3"/>
    <n v="59.86"/>
    <n v="12"/>
    <n v="0"/>
    <n v="1.670564650851988"/>
    <e v="#DIV/0!"/>
    <n v="99.877725303548658"/>
    <n v="1.6726098294437556E-2"/>
    <e v="#DIV/0!"/>
    <n v="-1.6726098294437556E-2"/>
    <e v="#DIV/0!"/>
    <e v="#DIV/0!"/>
    <e v="#DIV/0!"/>
  </r>
  <r>
    <x v="238"/>
    <s v="Newbury"/>
    <n v="2"/>
    <s v="Robin The Raven"/>
    <n v="8"/>
    <n v="1"/>
    <n v="3"/>
    <n v="18.059999999999999"/>
    <n v="4.13"/>
    <n v="0"/>
    <n v="5.5370985603543748"/>
    <e v="#DIV/0!"/>
    <n v="99.877725303548658"/>
    <n v="5.5438773195184504E-2"/>
    <e v="#DIV/0!"/>
    <n v="-5.5438773195184504E-2"/>
    <e v="#DIV/0!"/>
    <e v="#DIV/0!"/>
    <e v="#DIV/0!"/>
  </r>
  <r>
    <x v="238"/>
    <s v="Newbury"/>
    <n v="3"/>
    <s v="Dingo Dollar"/>
    <n v="3"/>
    <n v="1"/>
    <n v="3"/>
    <n v="15.5"/>
    <n v="4.1399999999999997"/>
    <n v="15.9"/>
    <n v="6.4516129032258061"/>
    <n v="6.2893081761006284"/>
    <n v="99.877725303548658"/>
    <n v="6.4595112510002065E-2"/>
    <n v="6.2970078233020879E-2"/>
    <n v="-6.4595112510002065E-2"/>
    <n v="-6.2970078233020879E-2"/>
    <e v="#DIV/0!"/>
    <e v="#DIV/0!"/>
  </r>
  <r>
    <x v="238"/>
    <s v="Newbury"/>
    <n v="7"/>
    <s v="Gunfleet"/>
    <n v="7"/>
    <n v="1"/>
    <n v="3"/>
    <n v="9.2200000000000006"/>
    <n v="2.38"/>
    <n v="7.50999999999999"/>
    <n v="10.845986984815617"/>
    <n v="13.315579227696423"/>
    <n v="99.877725303548658"/>
    <n v="0.10859265118275836"/>
    <n v="0.13331880744407903"/>
    <n v="-0.10859265118275836"/>
    <n v="-0.13331880744407903"/>
    <e v="#DIV/0!"/>
    <e v="#DIV/0!"/>
  </r>
  <r>
    <x v="238"/>
    <s v="Newbury"/>
    <n v="1"/>
    <s v="Canyon City"/>
    <n v="6"/>
    <n v="1"/>
    <n v="3"/>
    <n v="23.23"/>
    <n v="4.49"/>
    <n v="24.719999999999899"/>
    <n v="4.3047783039173479"/>
    <n v="4.0453074433657124"/>
    <n v="99.877725303548658"/>
    <n v="4.3100484025184335E-2"/>
    <n v="4.0502598863472336E-2"/>
    <n v="-4.3100484025184335E-2"/>
    <n v="-4.0502598863472336E-2"/>
    <e v="#DIV/0!"/>
    <e v="#DIV/0!"/>
  </r>
  <r>
    <x v="238"/>
    <s v="Newbury"/>
    <n v="6"/>
    <s v="Diablo De Rouhet"/>
    <n v="1"/>
    <n v="1"/>
    <n v="3"/>
    <n v="3"/>
    <n v="1.55"/>
    <n v="3.08"/>
    <n v="33.333333333333336"/>
    <n v="32.467532467532465"/>
    <n v="99.877725303548658"/>
    <n v="0.33374141463501072"/>
    <n v="0.32507280646267273"/>
    <n v="0.65413317268462101"/>
    <n v="0.66262840869351214"/>
    <e v="#DIV/0!"/>
    <e v="#DIV/0!"/>
  </r>
  <r>
    <x v="238"/>
    <s v="Newbury"/>
    <n v="4"/>
    <s v="Geordie B"/>
    <n v="4"/>
    <n v="1"/>
    <n v="3"/>
    <n v="6.6"/>
    <n v="2.46"/>
    <n v="5.66"/>
    <n v="15.151515151515152"/>
    <n v="17.667844522968199"/>
    <n v="99.877725303548658"/>
    <n v="0.15170064301591396"/>
    <n v="0.17689474273940498"/>
    <n v="-0.15170064301591396"/>
    <n v="-0.17689474273940498"/>
    <e v="#DIV/0!"/>
    <e v="#DIV/0!"/>
  </r>
  <r>
    <x v="238"/>
    <s v="Newbury"/>
    <n v="9"/>
    <s v="Alrightjack"/>
    <n v="5"/>
    <n v="1"/>
    <n v="3"/>
    <n v="5.26"/>
    <n v="1.65"/>
    <n v="5.5599999999999898"/>
    <n v="19.011406844106464"/>
    <n v="17.985611510791401"/>
    <n v="99.877725303548658"/>
    <n v="0.19034681443061446"/>
    <n v="0.18007630286061763"/>
    <n v="-0.19034681443061446"/>
    <n v="-0.18007630286061763"/>
    <e v="#DIV/0!"/>
    <e v="#DIV/0!"/>
  </r>
  <r>
    <x v="239"/>
    <s v="Market Rasen"/>
    <n v="6"/>
    <s v="Anti Cool"/>
    <n v="4"/>
    <n v="1"/>
    <n v="2"/>
    <n v="9.41"/>
    <n v="3.9"/>
    <n v="11.0399999999999"/>
    <n v="10.626992561105206"/>
    <n v="9.0579710144928356"/>
    <n v="79.99839128796296"/>
    <n v="0.13284007828172675"/>
    <n v="0.11322691454991486"/>
    <n v="-0.13284007828172675"/>
    <n v="-0.11322691454991486"/>
    <e v="#DIV/0!"/>
    <e v="#DIV/0!"/>
  </r>
  <r>
    <x v="239"/>
    <s v="Market Rasen"/>
    <n v="2"/>
    <s v="Ask Paddy"/>
    <s v="pu"/>
    <n v="1"/>
    <n v="2"/>
    <n v="5"/>
    <n v="2.84"/>
    <n v="5.4"/>
    <n v="20"/>
    <n v="18.518518518518519"/>
    <n v="79.99839128796296"/>
    <n v="0.25000502732620977"/>
    <n v="0.23148613641315718"/>
    <n v="-0.25000502732620977"/>
    <n v="-0.23148613641315718"/>
    <e v="#DIV/0!"/>
    <e v="#DIV/0!"/>
  </r>
  <r>
    <x v="239"/>
    <s v="Market Rasen"/>
    <n v="1"/>
    <s v="Pinch of Ginger"/>
    <n v="2"/>
    <n v="1"/>
    <n v="2"/>
    <n v="10.5"/>
    <n v="4.8"/>
    <n v="10.5"/>
    <n v="9.5238095238095237"/>
    <n v="9.5238095238095237"/>
    <n v="79.99839128796296"/>
    <n v="0.11905001301248083"/>
    <n v="0.11905001301248083"/>
    <n v="-0.11905001301248083"/>
    <n v="-0.11905001301248083"/>
    <e v="#DIV/0!"/>
    <e v="#DIV/0!"/>
  </r>
  <r>
    <x v="239"/>
    <s v="Market Rasen"/>
    <n v="4"/>
    <s v="Nomination Game"/>
    <n v="5"/>
    <n v="1"/>
    <n v="2"/>
    <n v="7.39"/>
    <n v="3.13"/>
    <n v="6.36"/>
    <n v="13.531799729364007"/>
    <n v="15.723270440251572"/>
    <n v="79.99839128796296"/>
    <n v="0.16915089805562231"/>
    <n v="0.196544832803624"/>
    <n v="-0.16915089805562231"/>
    <n v="-0.196544832803624"/>
    <e v="#DIV/0!"/>
    <e v="#DIV/0!"/>
  </r>
  <r>
    <x v="239"/>
    <s v="Market Rasen"/>
    <n v="3"/>
    <s v="Tanrudy"/>
    <n v="1"/>
    <n v="1"/>
    <n v="2"/>
    <n v="3.8"/>
    <n v="2.02"/>
    <n v="3.73"/>
    <n v="26.315789473684212"/>
    <n v="26.809651474530831"/>
    <n v="79.99839128796296"/>
    <n v="0.3289539833239602"/>
    <n v="0.335127382474812"/>
    <n v="0.90264973024094675"/>
    <n v="0.89659979907311194"/>
    <e v="#DIV/0!"/>
    <e v="#DIV/0!"/>
  </r>
  <r>
    <x v="240"/>
    <s v="Sedgefield"/>
    <n v="7"/>
    <s v="Two Hoots"/>
    <n v="7"/>
    <n v="1"/>
    <n v="3"/>
    <n v="8.82"/>
    <n v="2.88"/>
    <n v="9.0299999999999905"/>
    <n v="11.337868480725623"/>
    <n v="11.07419712070876"/>
    <n v="66.733774831075692"/>
    <n v="0.16989700506865313"/>
    <n v="0.16594591192752184"/>
    <n v="-0.16989700506865313"/>
    <n v="-0.16594591192752184"/>
    <e v="#DIV/0!"/>
    <e v="#DIV/0!"/>
  </r>
  <r>
    <x v="240"/>
    <s v="Sedgefield"/>
    <n v="4"/>
    <s v="Lord Brendy"/>
    <n v="8"/>
    <n v="1"/>
    <n v="3"/>
    <n v="8.23"/>
    <n v="3.3"/>
    <n v="6.21999999999999"/>
    <n v="12.150668286755771"/>
    <n v="16.077170418006457"/>
    <n v="66.733774831075692"/>
    <n v="0.18207674176251767"/>
    <n v="0.24091504577259212"/>
    <n v="-0.18207674176251767"/>
    <n v="-0.24091504577259212"/>
    <e v="#DIV/0!"/>
    <e v="#DIV/0!"/>
  </r>
  <r>
    <x v="240"/>
    <s v="Sedgefield"/>
    <n v="5"/>
    <s v="Roxyfet"/>
    <n v="9"/>
    <n v="1"/>
    <n v="3"/>
    <n v="19"/>
    <n v="5.9"/>
    <n v="17.03"/>
    <n v="5.2631578947368425"/>
    <n v="5.8719906048150321"/>
    <n v="66.733774831075692"/>
    <n v="7.8867978142395823E-2"/>
    <n v="8.799128506785206E-2"/>
    <n v="-7.8867978142395823E-2"/>
    <n v="-8.799128506785206E-2"/>
    <e v="#DIV/0!"/>
    <e v="#DIV/0!"/>
  </r>
  <r>
    <x v="240"/>
    <s v="Sedgefield"/>
    <n v="1"/>
    <s v="Maxed Out King"/>
    <n v="6"/>
    <n v="1"/>
    <n v="3"/>
    <n v="45.37"/>
    <n v="12.89"/>
    <n v="0"/>
    <n v="2.2040996253030638"/>
    <e v="#DIV/0!"/>
    <n v="66.733774831075692"/>
    <n v="3.3028247403692319E-2"/>
    <e v="#DIV/0!"/>
    <n v="-3.3028247403692319E-2"/>
    <e v="#DIV/0!"/>
    <e v="#DIV/0!"/>
    <e v="#DIV/0!"/>
  </r>
  <r>
    <x v="240"/>
    <s v="Sedgefield"/>
    <n v="3"/>
    <s v="Adherence"/>
    <n v="4"/>
    <n v="1"/>
    <n v="3"/>
    <n v="8.69"/>
    <n v="3"/>
    <n v="9.8499999999999908"/>
    <n v="11.507479861910243"/>
    <n v="10.1522842639594"/>
    <n v="66.733774831075692"/>
    <n v="0.17243861734240745"/>
    <n v="0.15213112535081441"/>
    <n v="-0.17243861734240745"/>
    <n v="-0.15213112535081441"/>
    <e v="#DIV/0!"/>
    <e v="#DIV/0!"/>
  </r>
  <r>
    <x v="240"/>
    <s v="Sedgefield"/>
    <n v="10"/>
    <s v="Black Kettle"/>
    <n v="3"/>
    <n v="1"/>
    <n v="3"/>
    <n v="7.8"/>
    <n v="2.52"/>
    <n v="7.21"/>
    <n v="12.820512820512821"/>
    <n v="13.869625520110958"/>
    <n v="66.733774831075692"/>
    <n v="0.192114305731477"/>
    <n v="0.207835171249032"/>
    <n v="-0.192114305731477"/>
    <n v="-0.207835171249032"/>
    <e v="#DIV/0!"/>
    <e v="#DIV/0!"/>
  </r>
  <r>
    <x v="240"/>
    <s v="Sedgefield"/>
    <n v="9"/>
    <s v="Jolie Crickette"/>
    <n v="2"/>
    <n v="1"/>
    <n v="3"/>
    <n v="24"/>
    <n v="7.02"/>
    <n v="0"/>
    <n v="4.166666666666667"/>
    <e v="#DIV/0!"/>
    <n v="66.733774831075692"/>
    <n v="6.2437149362730031E-2"/>
    <e v="#DIV/0!"/>
    <n v="-6.2437149362730031E-2"/>
    <e v="#DIV/0!"/>
    <e v="#DIV/0!"/>
    <e v="#DIV/0!"/>
  </r>
  <r>
    <x v="240"/>
    <s v="Sedgefield"/>
    <n v="11"/>
    <s v="Ripstick"/>
    <n v="5"/>
    <n v="1"/>
    <n v="3"/>
    <n v="13.73"/>
    <n v="4.2"/>
    <n v="12.57"/>
    <n v="7.2833211944646754"/>
    <n v="7.9554494828957836"/>
    <n v="66.733774831075692"/>
    <n v="0.10913995518612676"/>
    <n v="0.11921174102669217"/>
    <n v="-0.10913995518612676"/>
    <n v="-0.11921174102669217"/>
    <e v="#DIV/0!"/>
    <e v="#DIV/0!"/>
  </r>
  <r>
    <x v="241"/>
    <s v="Thurles"/>
    <n v="6"/>
    <s v="Hell On Earth"/>
    <n v="6"/>
    <n v="1"/>
    <n v="3"/>
    <n v="44"/>
    <n v="7"/>
    <n v="0"/>
    <n v="2.2727272727272729"/>
    <e v="#DIV/0!"/>
    <n v="70.716767067921452"/>
    <n v="3.2138449860757673E-2"/>
    <e v="#DIV/0!"/>
    <n v="-3.2138449860757673E-2"/>
    <e v="#DIV/0!"/>
    <e v="#DIV/0!"/>
    <e v="#DIV/0!"/>
  </r>
  <r>
    <x v="241"/>
    <s v="Thurles"/>
    <n v="2"/>
    <s v="Santana Plessis"/>
    <n v="5"/>
    <n v="1"/>
    <n v="3"/>
    <n v="9.17"/>
    <n v="2.17"/>
    <n v="9.89"/>
    <n v="10.905125408942203"/>
    <n v="10.111223458038422"/>
    <n v="70.716767067921452"/>
    <n v="0.15420848351944791"/>
    <n v="0.14298198118031721"/>
    <n v="-0.15420848351944791"/>
    <n v="-0.14298198118031721"/>
    <e v="#DIV/0!"/>
    <e v="#DIV/0!"/>
  </r>
  <r>
    <x v="241"/>
    <s v="Thurles"/>
    <n v="5"/>
    <s v="Four Country Roads"/>
    <n v="9"/>
    <n v="1"/>
    <n v="3"/>
    <n v="18.54"/>
    <n v="3.4"/>
    <n v="11.3"/>
    <n v="5.3937432578209279"/>
    <n v="8.8495575221238933"/>
    <n v="70.716767067921452"/>
    <n v="7.6272480791442152E-2"/>
    <n v="0.12514086671445462"/>
    <n v="-7.6272480791442152E-2"/>
    <n v="-0.12514086671445462"/>
    <e v="#DIV/0!"/>
    <e v="#DIV/0!"/>
  </r>
  <r>
    <x v="241"/>
    <s v="Thurles"/>
    <n v="9"/>
    <s v="Royal Thief"/>
    <n v="1"/>
    <n v="1"/>
    <n v="3"/>
    <n v="2.27"/>
    <n v="1.3"/>
    <n v="2.29"/>
    <n v="44.052863436123346"/>
    <n v="43.668122270742359"/>
    <n v="70.716767067921452"/>
    <n v="0.62294792681644817"/>
    <n v="0.617507333569143"/>
    <n v="0.77532098971575136"/>
    <n v="0.7806527710981106"/>
    <e v="#DIV/0!"/>
    <e v="#DIV/0!"/>
  </r>
  <r>
    <x v="241"/>
    <s v="Thurles"/>
    <n v="1"/>
    <s v="Ballymacaw"/>
    <n v="7"/>
    <n v="1"/>
    <n v="3"/>
    <n v="13"/>
    <n v="2.63"/>
    <n v="14.6"/>
    <n v="7.6923076923076925"/>
    <n v="6.8493150684931505"/>
    <n v="70.716767067921452"/>
    <n v="0.10877629183641058"/>
    <n v="9.6855602320091605E-2"/>
    <n v="-0.10877629183641058"/>
    <n v="-9.6855602320091605E-2"/>
    <e v="#DIV/0!"/>
    <e v="#DIV/0!"/>
  </r>
  <r>
    <x v="241"/>
    <s v="Thurles"/>
    <n v="7"/>
    <s v="Oscar Montel"/>
    <n v="2"/>
    <n v="1"/>
    <n v="3"/>
    <n v="250"/>
    <n v="22.96"/>
    <n v="0"/>
    <n v="0.4"/>
    <e v="#DIV/0!"/>
    <n v="70.716767067921452"/>
    <n v="5.6563671754933497E-3"/>
    <e v="#DIV/0!"/>
    <n v="-5.6563671754933497E-3"/>
    <e v="#DIV/0!"/>
    <e v="#DIV/0!"/>
    <e v="#DIV/0!"/>
  </r>
  <r>
    <x v="242"/>
    <s v="Newbury"/>
    <n v="8"/>
    <s v="Molineaux"/>
    <n v="7"/>
    <n v="1"/>
    <n v="3"/>
    <n v="7"/>
    <n v="2.72"/>
    <n v="8.4399999999999906"/>
    <n v="14.285714285714286"/>
    <n v="11.848341232227501"/>
    <n v="80.583742152383309"/>
    <n v="0.17727787149298799"/>
    <n v="0.14703141000603284"/>
    <n v="-0.17727787149298799"/>
    <n v="-0.14703141000603284"/>
    <e v="#DIV/0!"/>
    <e v="#DIV/0!"/>
  </r>
  <r>
    <x v="242"/>
    <s v="Newbury"/>
    <n v="2"/>
    <s v="Forth Bridge"/>
    <n v="9"/>
    <n v="1"/>
    <n v="3"/>
    <n v="11.93"/>
    <n v="3.65"/>
    <n v="14.48"/>
    <n v="8.3822296730930432"/>
    <n v="6.9060773480662982"/>
    <n v="80.583742152383309"/>
    <n v="0.10401886843679094"/>
    <n v="8.5700628484179267E-2"/>
    <n v="-0.10401886843679094"/>
    <n v="-8.5700628484179267E-2"/>
    <e v="#DIV/0!"/>
    <e v="#DIV/0!"/>
  </r>
  <r>
    <x v="242"/>
    <s v="Newbury"/>
    <n v="10"/>
    <s v="Amoola Gold"/>
    <n v="3"/>
    <n v="1"/>
    <n v="3"/>
    <n v="5.5"/>
    <n v="2.42"/>
    <n v="4.3600000000000003"/>
    <n v="18.181818181818183"/>
    <n v="22.935779816513758"/>
    <n v="80.583742152383309"/>
    <n v="0.22562638190016651"/>
    <n v="0.28462043588323754"/>
    <n v="-0.22562638190016651"/>
    <n v="-0.28462043588323754"/>
    <e v="#DIV/0!"/>
    <e v="#DIV/0!"/>
  </r>
  <r>
    <x v="242"/>
    <s v="Newbury"/>
    <n v="9"/>
    <s v="Air Navigator"/>
    <n v="10"/>
    <n v="1"/>
    <n v="3"/>
    <n v="8.4"/>
    <n v="2.92"/>
    <n v="8.0199999999999907"/>
    <n v="11.904761904761905"/>
    <n v="12.468827930174578"/>
    <n v="80.583742152383309"/>
    <n v="0.14773155957748998"/>
    <n v="0.15473130928315676"/>
    <n v="-0.14773155957748998"/>
    <n v="-0.15473130928315676"/>
    <e v="#DIV/0!"/>
    <e v="#DIV/0!"/>
  </r>
  <r>
    <x v="242"/>
    <s v="Newbury"/>
    <n v="1"/>
    <s v="Got Away"/>
    <n v="8"/>
    <n v="1"/>
    <n v="3"/>
    <n v="24"/>
    <n v="5.77"/>
    <n v="0"/>
    <n v="4.166666666666667"/>
    <e v="#DIV/0!"/>
    <n v="80.583742152383309"/>
    <n v="5.1706045852121491E-2"/>
    <e v="#DIV/0!"/>
    <n v="-5.1706045852121491E-2"/>
    <e v="#DIV/0!"/>
    <e v="#DIV/0!"/>
    <e v="#DIV/0!"/>
  </r>
  <r>
    <x v="242"/>
    <s v="Newbury"/>
    <n v="7"/>
    <s v="Chef Dequipe"/>
    <n v="2"/>
    <n v="1"/>
    <n v="3"/>
    <n v="12.15"/>
    <n v="3.47"/>
    <n v="11.52"/>
    <n v="8.2304526748971192"/>
    <n v="8.6805555555555554"/>
    <n v="80.583742152383309"/>
    <n v="0.10213539921406714"/>
    <n v="0.10772092885858643"/>
    <n v="-0.10213539921406714"/>
    <n v="-0.10772092885858643"/>
    <e v="#DIV/0!"/>
    <e v="#DIV/0!"/>
  </r>
  <r>
    <x v="242"/>
    <s v="Newbury"/>
    <n v="4"/>
    <s v="Dustin Des Mottes"/>
    <n v="5"/>
    <n v="1"/>
    <n v="3"/>
    <n v="6.48"/>
    <n v="2.56"/>
    <n v="7.15"/>
    <n v="15.432098765432098"/>
    <n v="13.986013986013985"/>
    <n v="80.583742152383309"/>
    <n v="0.19150387352637588"/>
    <n v="0.17355875530782036"/>
    <n v="-0.19150387352637588"/>
    <n v="-0.17355875530782036"/>
    <e v="#DIV/0!"/>
    <e v="#DIV/0!"/>
  </r>
  <r>
    <x v="243"/>
    <s v="Market Rasen"/>
    <n v="9"/>
    <s v="Ulysses"/>
    <n v="5"/>
    <n v="1"/>
    <n v="3"/>
    <n v="32"/>
    <n v="6.6"/>
    <n v="0"/>
    <n v="3.125"/>
    <e v="#DIV/0!"/>
    <e v="#DIV/0!"/>
    <e v="#DIV/0!"/>
    <e v="#DIV/0!"/>
    <e v="#DIV/0!"/>
    <e v="#DIV/0!"/>
    <e v="#DIV/0!"/>
    <e v="#DIV/0!"/>
  </r>
  <r>
    <x v="243"/>
    <s v="Market Rasen"/>
    <n v="1"/>
    <s v="Pride of Lecale"/>
    <n v="1"/>
    <n v="1"/>
    <n v="3"/>
    <n v="2.63"/>
    <n v="1.4"/>
    <n v="2.68"/>
    <n v="38.022813688212928"/>
    <n v="37.31343283582089"/>
    <e v="#DIV/0!"/>
    <e v="#DIV/0!"/>
    <e v="#DIV/0!"/>
    <e v="#DIV/0!"/>
    <e v="#DIV/0!"/>
    <e v="#DIV/0!"/>
    <e v="#DIV/0!"/>
  </r>
  <r>
    <x v="243"/>
    <s v="Market Rasen"/>
    <n v="6"/>
    <s v="Oxwich Bay"/>
    <n v="2"/>
    <n v="1"/>
    <n v="3"/>
    <n v="6.71"/>
    <n v="1.87"/>
    <n v="6"/>
    <n v="14.903129657228018"/>
    <n v="16.666666666666668"/>
    <e v="#DIV/0!"/>
    <e v="#DIV/0!"/>
    <e v="#DIV/0!"/>
    <e v="#DIV/0!"/>
    <e v="#DIV/0!"/>
    <e v="#DIV/0!"/>
    <e v="#DIV/0!"/>
  </r>
  <r>
    <x v="243"/>
    <s v="Market Rasen"/>
    <n v="11"/>
    <s v="Amzac Magic"/>
    <n v="3"/>
    <n v="1"/>
    <n v="3"/>
    <n v="4.5"/>
    <n v="1.69"/>
    <n v="4.6100000000000003"/>
    <n v="22.222222222222221"/>
    <n v="21.691973969631235"/>
    <e v="#DIV/0!"/>
    <e v="#DIV/0!"/>
    <e v="#DIV/0!"/>
    <e v="#DIV/0!"/>
    <e v="#DIV/0!"/>
    <e v="#DIV/0!"/>
    <e v="#DIV/0!"/>
  </r>
  <r>
    <x v="244"/>
    <s v="Sedgefield"/>
    <n v="5"/>
    <s v="Summer Lightening"/>
    <n v="5"/>
    <n v="1"/>
    <n v="2"/>
    <n v="42"/>
    <n v="14.5"/>
    <n v="0"/>
    <n v="2.3809523809523809"/>
    <e v="#DIV/0!"/>
    <n v="50.289857245306678"/>
    <n v="4.7344584203896985E-2"/>
    <e v="#DIV/0!"/>
    <n v="-4.7344584203896985E-2"/>
    <e v="#DIV/0!"/>
    <e v="#DIV/0!"/>
    <e v="#DIV/0!"/>
  </r>
  <r>
    <x v="244"/>
    <s v="Sedgefield"/>
    <n v="1"/>
    <s v="Berboru"/>
    <n v="6"/>
    <n v="1"/>
    <n v="2"/>
    <n v="5.9"/>
    <n v="3.13"/>
    <n v="5.2699999999999898"/>
    <n v="16.949152542372879"/>
    <n v="18.975332068311232"/>
    <n v="50.289857245306678"/>
    <n v="0.33702924348536833"/>
    <n v="0.37731926690012851"/>
    <n v="-0.33702924348536833"/>
    <n v="-0.37731926690012851"/>
    <e v="#DIV/0!"/>
    <e v="#DIV/0!"/>
  </r>
  <r>
    <x v="244"/>
    <s v="Sedgefield"/>
    <n v="2"/>
    <s v="Bannixtown Glory"/>
    <n v="3"/>
    <n v="1"/>
    <n v="2"/>
    <n v="3.23"/>
    <n v="1.79"/>
    <n v="3.49"/>
    <n v="30.959752321981423"/>
    <n v="28.653295128939828"/>
    <n v="50.289857245306678"/>
    <n v="0.6156261723107348"/>
    <n v="0.56976290445950528"/>
    <n v="-0.6156261723107348"/>
    <n v="-0.56976290445950528"/>
    <e v="#DIV/0!"/>
    <e v="#DIV/0!"/>
  </r>
  <r>
    <x v="245"/>
    <s v="Thurles"/>
    <n v="3"/>
    <s v="Pistol Smoke"/>
    <n v="11"/>
    <n v="1"/>
    <n v="3"/>
    <n v="10.5"/>
    <n v="3.55"/>
    <n v="9.91"/>
    <n v="9.5238095238095237"/>
    <n v="10.090817356205852"/>
    <n v="33.259745070413217"/>
    <n v="0.28634643782286817"/>
    <n v="0.30339430849042537"/>
    <n v="-0.28634643782286817"/>
    <n v="-0.30339430849042537"/>
    <e v="#DIV/0!"/>
    <e v="#DIV/0!"/>
  </r>
  <r>
    <x v="245"/>
    <s v="Thurles"/>
    <n v="5"/>
    <s v="Beeverstown Bullet"/>
    <n v="4"/>
    <n v="1"/>
    <n v="3"/>
    <n v="50.08"/>
    <n v="10.5"/>
    <n v="0"/>
    <n v="1.9968051118210863"/>
    <e v="#DIV/0!"/>
    <n v="33.259745070413217"/>
    <n v="6.0036693233628508E-2"/>
    <e v="#DIV/0!"/>
    <n v="-6.0036693233628508E-2"/>
    <e v="#DIV/0!"/>
    <e v="#DIV/0!"/>
    <e v="#DIV/0!"/>
  </r>
  <r>
    <x v="245"/>
    <s v="Thurles"/>
    <n v="7"/>
    <s v="Ballyhot Boy"/>
    <n v="6"/>
    <n v="1"/>
    <n v="3"/>
    <n v="4.5999999999999996"/>
    <n v="2.04"/>
    <n v="5.75999999999999"/>
    <n v="21.739130434782609"/>
    <n v="17.361111111111143"/>
    <n v="33.259745070413217"/>
    <n v="0.65361686894350346"/>
    <n v="0.5219856939479377"/>
    <n v="-0.65361686894350346"/>
    <n v="-0.5219856939479377"/>
    <e v="#DIV/0!"/>
    <e v="#DIV/0!"/>
  </r>
  <r>
    <x v="246"/>
    <s v="Newbury"/>
    <n v="10"/>
    <s v="Numitor"/>
    <n v="8"/>
    <n v="1"/>
    <n v="3"/>
    <n v="33.39"/>
    <n v="7.32"/>
    <n v="0"/>
    <n v="2.9949086552860136"/>
    <e v="#DIV/0!"/>
    <e v="#DIV/0!"/>
    <e v="#DIV/0!"/>
    <e v="#DIV/0!"/>
    <e v="#DIV/0!"/>
    <e v="#DIV/0!"/>
    <e v="#DIV/0!"/>
    <e v="#DIV/0!"/>
  </r>
  <r>
    <x v="246"/>
    <s v="Newbury"/>
    <n v="6"/>
    <s v="Force Ten"/>
    <n v="7"/>
    <n v="1"/>
    <n v="3"/>
    <n v="4.7"/>
    <n v="2.46"/>
    <n v="4.7999999999999901"/>
    <n v="21.276595744680851"/>
    <n v="20.833333333333375"/>
    <e v="#DIV/0!"/>
    <e v="#DIV/0!"/>
    <e v="#DIV/0!"/>
    <e v="#DIV/0!"/>
    <e v="#DIV/0!"/>
    <e v="#DIV/0!"/>
    <e v="#DIV/0!"/>
  </r>
  <r>
    <x v="246"/>
    <s v="Newbury"/>
    <n v="11"/>
    <s v="Son Of Camas"/>
    <n v="1"/>
    <n v="1"/>
    <n v="3"/>
    <n v="10.7"/>
    <n v="3.8"/>
    <n v="11.47"/>
    <n v="9.3457943925233646"/>
    <n v="8.7183958151700089"/>
    <e v="#DIV/0!"/>
    <e v="#DIV/0!"/>
    <e v="#DIV/0!"/>
    <e v="#DIV/0!"/>
    <e v="#DIV/0!"/>
    <e v="#DIV/0!"/>
    <e v="#DIV/0!"/>
  </r>
  <r>
    <x v="246"/>
    <s v="Newbury"/>
    <n v="5"/>
    <s v="Carys Commodity"/>
    <n v="4"/>
    <n v="1"/>
    <n v="3"/>
    <n v="13.5"/>
    <n v="3.5"/>
    <n v="14.16"/>
    <n v="7.4074074074074074"/>
    <n v="7.0621468926553668"/>
    <e v="#DIV/0!"/>
    <e v="#DIV/0!"/>
    <e v="#DIV/0!"/>
    <e v="#DIV/0!"/>
    <e v="#DIV/0!"/>
    <e v="#DIV/0!"/>
    <e v="#DIV/0!"/>
  </r>
  <r>
    <x v="246"/>
    <s v="Newbury"/>
    <n v="1"/>
    <s v="Major Dundee"/>
    <n v="10"/>
    <n v="1"/>
    <n v="3"/>
    <n v="13"/>
    <n v="3.65"/>
    <n v="13.21"/>
    <n v="7.6923076923076925"/>
    <n v="7.5700227100681294"/>
    <e v="#DIV/0!"/>
    <e v="#DIV/0!"/>
    <e v="#DIV/0!"/>
    <e v="#DIV/0!"/>
    <e v="#DIV/0!"/>
    <e v="#DIV/0!"/>
    <e v="#DIV/0!"/>
  </r>
  <r>
    <x v="246"/>
    <s v="Newbury"/>
    <n v="2"/>
    <s v="Aquila Sky"/>
    <n v="9"/>
    <n v="1"/>
    <n v="3"/>
    <n v="9.6"/>
    <n v="3.25"/>
    <n v="7.95"/>
    <n v="10.416666666666668"/>
    <n v="12.578616352201257"/>
    <e v="#DIV/0!"/>
    <e v="#DIV/0!"/>
    <e v="#DIV/0!"/>
    <e v="#DIV/0!"/>
    <e v="#DIV/0!"/>
    <e v="#DIV/0!"/>
    <e v="#DIV/0!"/>
  </r>
  <r>
    <x v="246"/>
    <s v="Newbury"/>
    <n v="14"/>
    <s v="Inawhilecrocodile"/>
    <n v="6"/>
    <n v="1"/>
    <n v="3"/>
    <n v="26"/>
    <n v="6.2"/>
    <n v="0"/>
    <n v="3.8461538461538463"/>
    <e v="#DIV/0!"/>
    <e v="#DIV/0!"/>
    <e v="#DIV/0!"/>
    <e v="#DIV/0!"/>
    <e v="#DIV/0!"/>
    <e v="#DIV/0!"/>
    <e v="#DIV/0!"/>
    <e v="#DIV/0!"/>
  </r>
  <r>
    <x v="246"/>
    <s v="Newbury"/>
    <n v="3"/>
    <s v="Cadzand"/>
    <n v="3"/>
    <n v="1"/>
    <n v="3"/>
    <n v="9.1999999999999993"/>
    <n v="2.98"/>
    <n v="12.6199999999999"/>
    <n v="10.869565217391305"/>
    <n v="7.9239302694136917"/>
    <e v="#DIV/0!"/>
    <e v="#DIV/0!"/>
    <e v="#DIV/0!"/>
    <e v="#DIV/0!"/>
    <e v="#DIV/0!"/>
    <e v="#DIV/0!"/>
    <e v="#DIV/0!"/>
  </r>
  <r>
    <x v="246"/>
    <s v="Newbury"/>
    <n v="8"/>
    <s v="Irolin Jack"/>
    <n v="11"/>
    <n v="1"/>
    <n v="3"/>
    <n v="68.36"/>
    <n v="15"/>
    <n v="0"/>
    <n v="1.4628437682855471"/>
    <e v="#DIV/0!"/>
    <e v="#DIV/0!"/>
    <e v="#DIV/0!"/>
    <e v="#DIV/0!"/>
    <e v="#DIV/0!"/>
    <e v="#DIV/0!"/>
    <e v="#DIV/0!"/>
    <e v="#DIV/0!"/>
  </r>
  <r>
    <x v="246"/>
    <s v="Newbury"/>
    <n v="9"/>
    <s v="Jovial Spirit"/>
    <n v="13"/>
    <n v="1"/>
    <n v="3"/>
    <n v="16.5"/>
    <n v="4.67"/>
    <n v="11.52"/>
    <n v="6.0606060606060606"/>
    <n v="8.6805555555555554"/>
    <e v="#DIV/0!"/>
    <e v="#DIV/0!"/>
    <e v="#DIV/0!"/>
    <e v="#DIV/0!"/>
    <e v="#DIV/0!"/>
    <e v="#DIV/0!"/>
    <e v="#DIV/0!"/>
  </r>
  <r>
    <x v="246"/>
    <s v="Newbury"/>
    <n v="12"/>
    <s v="Timberman"/>
    <n v="2"/>
    <n v="1"/>
    <n v="3"/>
    <n v="5.6"/>
    <n v="2.1800000000000002"/>
    <n v="5.25999999999999"/>
    <n v="17.857142857142858"/>
    <n v="19.011406844106499"/>
    <e v="#DIV/0!"/>
    <e v="#DIV/0!"/>
    <e v="#DIV/0!"/>
    <e v="#DIV/0!"/>
    <e v="#DIV/0!"/>
    <e v="#DIV/0!"/>
    <e v="#DIV/0!"/>
  </r>
  <r>
    <x v="246"/>
    <s v="Newbury"/>
    <n v="13"/>
    <s v="Twominutes Turkish"/>
    <n v="5"/>
    <n v="1"/>
    <n v="3"/>
    <n v="69.44"/>
    <n v="14.53"/>
    <n v="0"/>
    <n v="1.4400921658986177"/>
    <e v="#DIV/0!"/>
    <e v="#DIV/0!"/>
    <e v="#DIV/0!"/>
    <e v="#DIV/0!"/>
    <e v="#DIV/0!"/>
    <e v="#DIV/0!"/>
    <e v="#DIV/0!"/>
    <e v="#DIV/0!"/>
  </r>
  <r>
    <x v="247"/>
    <s v="Chelmsford City"/>
    <n v="3"/>
    <s v="Bullfinch"/>
    <n v="1"/>
    <n v="1"/>
    <n v="3"/>
    <n v="3.42"/>
    <n v="1.59"/>
    <n v="0"/>
    <n v="29.239766081871345"/>
    <e v="#DIV/0!"/>
    <n v="100.67609403408078"/>
    <n v="0.29043405350999341"/>
    <e v="#DIV/0!"/>
    <n v="0.68879340130430033"/>
    <e v="#DIV/0!"/>
    <e v="#DIV/0!"/>
    <e v="#DIV/0!"/>
  </r>
  <r>
    <x v="247"/>
    <s v="Chelmsford City"/>
    <n v="9"/>
    <s v="Sweet Reward"/>
    <n v="6"/>
    <n v="1"/>
    <n v="3"/>
    <n v="92.23"/>
    <n v="13.72"/>
    <n v="0"/>
    <n v="1.0842459069717012"/>
    <e v="#DIV/0!"/>
    <n v="100.67609403408078"/>
    <n v="1.0769646134708636E-2"/>
    <e v="#DIV/0!"/>
    <n v="-1.0769646134708636E-2"/>
    <e v="#DIV/0!"/>
    <e v="#DIV/0!"/>
    <e v="#DIV/0!"/>
  </r>
  <r>
    <x v="247"/>
    <s v="Chelmsford City"/>
    <n v="2"/>
    <s v="Bee Magic"/>
    <n v="8"/>
    <n v="1"/>
    <n v="3"/>
    <n v="443.07"/>
    <n v="42"/>
    <n v="0"/>
    <n v="0.22569797097524094"/>
    <e v="#DIV/0!"/>
    <n v="100.67609403408078"/>
    <n v="2.2418228790127464E-3"/>
    <e v="#DIV/0!"/>
    <n v="-2.2418228790127464E-3"/>
    <e v="#DIV/0!"/>
    <e v="#DIV/0!"/>
    <e v="#DIV/0!"/>
  </r>
  <r>
    <x v="247"/>
    <s v="Chelmsford City"/>
    <n v="6"/>
    <s v="Gibraltar"/>
    <n v="3"/>
    <n v="1"/>
    <n v="3"/>
    <n v="138.82"/>
    <n v="16.5"/>
    <n v="0"/>
    <n v="0.72035729721942088"/>
    <e v="#DIV/0!"/>
    <n v="100.67609403408078"/>
    <n v="7.1551971113973318E-3"/>
    <e v="#DIV/0!"/>
    <n v="-7.1551971113973318E-3"/>
    <e v="#DIV/0!"/>
    <e v="#DIV/0!"/>
    <e v="#DIV/0!"/>
  </r>
  <r>
    <x v="247"/>
    <s v="Chelmsford City"/>
    <n v="11"/>
    <s v="Reehaam"/>
    <n v="9"/>
    <n v="1"/>
    <n v="3"/>
    <n v="6.6"/>
    <n v="1.86"/>
    <n v="0"/>
    <n v="15.151515151515152"/>
    <e v="#DIV/0!"/>
    <n v="100.67609403408078"/>
    <n v="0.15049764590972387"/>
    <e v="#DIV/0!"/>
    <n v="-0.15049764590972387"/>
    <e v="#DIV/0!"/>
    <e v="#DIV/0!"/>
    <e v="#DIV/0!"/>
  </r>
  <r>
    <x v="247"/>
    <s v="Chelmsford City"/>
    <n v="7"/>
    <s v="Huwaiteb"/>
    <n v="5"/>
    <n v="1"/>
    <n v="3"/>
    <n v="12.67"/>
    <n v="2.8"/>
    <n v="0"/>
    <n v="7.8926598263614842"/>
    <e v="#DIV/0!"/>
    <n v="100.67609403408078"/>
    <n v="7.8396563773021122E-2"/>
    <e v="#DIV/0!"/>
    <n v="-7.8396563773021122E-2"/>
    <e v="#DIV/0!"/>
    <e v="#DIV/0!"/>
    <e v="#DIV/0!"/>
  </r>
  <r>
    <x v="247"/>
    <s v="Chelmsford City"/>
    <n v="1"/>
    <s v="San Rafael"/>
    <n v="11"/>
    <n v="1"/>
    <n v="3"/>
    <n v="16.79"/>
    <n v="3.55"/>
    <n v="0"/>
    <n v="5.9559261465157833"/>
    <e v="#DIV/0!"/>
    <n v="100.67609403408078"/>
    <n v="5.9159289041344702E-2"/>
    <e v="#DIV/0!"/>
    <n v="-5.9159289041344702E-2"/>
    <e v="#DIV/0!"/>
    <e v="#DIV/0!"/>
    <e v="#DIV/0!"/>
  </r>
  <r>
    <x v="247"/>
    <s v="Chelmsford City"/>
    <n v="8"/>
    <s v="Monsaraz"/>
    <n v="7"/>
    <n v="1"/>
    <n v="3"/>
    <n v="745.68"/>
    <n v="65"/>
    <n v="0"/>
    <n v="0.13410578264134751"/>
    <e v="#DIV/0!"/>
    <n v="100.67609403408078"/>
    <n v="1.3320519029666582E-3"/>
    <e v="#DIV/0!"/>
    <n v="-1.3320519029666582E-3"/>
    <e v="#DIV/0!"/>
    <e v="#DIV/0!"/>
    <e v="#DIV/0!"/>
  </r>
  <r>
    <x v="247"/>
    <s v="Chelmsford City"/>
    <n v="4"/>
    <s v="Cedar Cage"/>
    <n v="2"/>
    <n v="1"/>
    <n v="3"/>
    <n v="50"/>
    <n v="8.6"/>
    <n v="0"/>
    <n v="2"/>
    <e v="#DIV/0!"/>
    <n v="100.67609403408078"/>
    <n v="1.9865689260083551E-2"/>
    <e v="#DIV/0!"/>
    <n v="-1.9865689260083551E-2"/>
    <e v="#DIV/0!"/>
    <e v="#DIV/0!"/>
    <e v="#DIV/0!"/>
  </r>
  <r>
    <x v="247"/>
    <s v="Chelmsford City"/>
    <n v="5"/>
    <s v="Choice Of Mine"/>
    <n v="4"/>
    <n v="1"/>
    <n v="3"/>
    <n v="3.59"/>
    <n v="1.8"/>
    <n v="0"/>
    <n v="27.855153203342621"/>
    <e v="#DIV/0!"/>
    <n v="100.67609403408078"/>
    <n v="0.27668090891481267"/>
    <e v="#DIV/0!"/>
    <n v="-0.27668090891481267"/>
    <e v="#DIV/0!"/>
    <e v="#DIV/0!"/>
    <e v="#DIV/0!"/>
  </r>
  <r>
    <x v="247"/>
    <s v="Chelmsford City"/>
    <n v="10"/>
    <s v="Thebian"/>
    <n v="10"/>
    <n v="1"/>
    <n v="3"/>
    <n v="9.6"/>
    <n v="2.92"/>
    <n v="0"/>
    <n v="10.416666666666668"/>
    <e v="#DIV/0!"/>
    <n v="100.67609403408078"/>
    <n v="0.10346713156293516"/>
    <e v="#DIV/0!"/>
    <n v="-0.10346713156293516"/>
    <e v="#DIV/0!"/>
    <e v="#DIV/0!"/>
    <e v="#DIV/0!"/>
  </r>
  <r>
    <x v="248"/>
    <s v="Southwell"/>
    <n v="2"/>
    <s v="Hootenanny"/>
    <n v="8"/>
    <n v="1"/>
    <n v="3"/>
    <n v="27.72"/>
    <n v="6.2"/>
    <n v="0"/>
    <n v="3.6075036075036078"/>
    <e v="#DIV/0!"/>
    <n v="98.343409372393637"/>
    <n v="3.6682718552528484E-2"/>
    <e v="#DIV/0!"/>
    <n v="-3.6682718552528484E-2"/>
    <e v="#DIV/0!"/>
    <e v="#DIV/0!"/>
    <e v="#DIV/0!"/>
  </r>
  <r>
    <x v="248"/>
    <s v="Southwell"/>
    <n v="8"/>
    <s v="Es Que Pearl"/>
    <n v="7"/>
    <n v="1"/>
    <n v="3"/>
    <n v="51.22"/>
    <n v="10.5"/>
    <n v="0"/>
    <n v="1.9523623584537291"/>
    <e v="#DIV/0!"/>
    <n v="98.343409372393637"/>
    <n v="1.98524982092169E-2"/>
    <e v="#DIV/0!"/>
    <n v="-1.98524982092169E-2"/>
    <e v="#DIV/0!"/>
    <e v="#DIV/0!"/>
    <e v="#DIV/0!"/>
  </r>
  <r>
    <x v="248"/>
    <s v="Southwell"/>
    <n v="1"/>
    <s v="Red Maharani"/>
    <n v="2"/>
    <n v="1"/>
    <n v="3"/>
    <n v="13.98"/>
    <n v="3.7"/>
    <n v="12.82"/>
    <n v="7.1530758226037197"/>
    <n v="7.8003120124804992"/>
    <n v="98.343409372393637"/>
    <n v="7.2735690863811847E-2"/>
    <n v="7.9317079428712134E-2"/>
    <n v="-7.2735690863811847E-2"/>
    <n v="-7.9317079428712134E-2"/>
    <e v="#DIV/0!"/>
    <e v="#DIV/0!"/>
  </r>
  <r>
    <x v="248"/>
    <s v="Southwell"/>
    <n v="4"/>
    <s v="Mr Kodi"/>
    <n v="4"/>
    <n v="1"/>
    <n v="3"/>
    <n v="4.0999999999999996"/>
    <n v="1.66"/>
    <n v="4.5999999999999899"/>
    <n v="24.390243902439025"/>
    <n v="21.739130434782655"/>
    <n v="98.343409372393637"/>
    <n v="0.24801096543319257"/>
    <n v="0.22105325179915036"/>
    <n v="-0.24801096543319257"/>
    <n v="-0.22105325179915036"/>
    <e v="#DIV/0!"/>
    <e v="#DIV/0!"/>
  </r>
  <r>
    <x v="248"/>
    <s v="Southwell"/>
    <n v="6"/>
    <s v="Jazz Style"/>
    <n v="6"/>
    <n v="1"/>
    <n v="3"/>
    <n v="8.2799999999999994"/>
    <n v="2.4900000000000002"/>
    <n v="8.57"/>
    <n v="12.077294685990339"/>
    <n v="11.668611435239207"/>
    <n v="98.343409372393637"/>
    <n v="0.12280736211063883"/>
    <n v="0.11865168708005712"/>
    <n v="-0.12280736211063883"/>
    <n v="-0.11865168708005712"/>
    <e v="#DIV/0!"/>
    <e v="#DIV/0!"/>
  </r>
  <r>
    <x v="248"/>
    <s v="Southwell"/>
    <n v="9"/>
    <s v="The Works"/>
    <n v="5"/>
    <n v="1"/>
    <n v="3"/>
    <n v="21.12"/>
    <n v="4.57"/>
    <n v="22"/>
    <n v="4.7348484848484844"/>
    <n v="4.5454545454545459"/>
    <n v="98.343409372393637"/>
    <n v="4.8146068100193631E-2"/>
    <n v="4.6220225376185892E-2"/>
    <n v="-4.8146068100193631E-2"/>
    <n v="-4.6220225376185892E-2"/>
    <e v="#DIV/0!"/>
    <e v="#DIV/0!"/>
  </r>
  <r>
    <x v="248"/>
    <s v="Southwell"/>
    <n v="7"/>
    <s v="Comvida"/>
    <n v="3"/>
    <n v="1"/>
    <n v="3"/>
    <n v="4.8499999999999996"/>
    <n v="2.0299999999999998"/>
    <n v="4.7999999999999901"/>
    <n v="20.618556701030929"/>
    <n v="20.833333333333375"/>
    <n v="98.343409372393637"/>
    <n v="0.20965875428372982"/>
    <n v="0.21184269964085239"/>
    <n v="-0.20965875428372982"/>
    <n v="-0.21184269964085239"/>
    <e v="#DIV/0!"/>
    <e v="#DIV/0!"/>
  </r>
  <r>
    <x v="248"/>
    <s v="Southwell"/>
    <n v="3"/>
    <s v="Ventura Destiny"/>
    <n v="1"/>
    <n v="1"/>
    <n v="3"/>
    <n v="4.2"/>
    <n v="1.68"/>
    <n v="3.77"/>
    <n v="23.80952380952381"/>
    <n v="26.525198938992041"/>
    <n v="98.343409372393637"/>
    <n v="0.24210594244668798"/>
    <n v="0.26972014808384337"/>
    <n v="0.7592442355128135"/>
    <n v="0.73218231398840117"/>
    <e v="#DIV/0!"/>
    <e v="#DIV/0!"/>
  </r>
  <r>
    <x v="249"/>
    <s v="Chelmsford City"/>
    <n v="6"/>
    <s v="Harlequin"/>
    <n v="7"/>
    <n v="1"/>
    <n v="3"/>
    <n v="10.5"/>
    <n v="3.4"/>
    <n v="11.49"/>
    <n v="9.5238095238095237"/>
    <n v="8.7032201914708445"/>
    <e v="#DIV/0!"/>
    <e v="#DIV/0!"/>
    <e v="#DIV/0!"/>
    <e v="#DIV/0!"/>
    <e v="#DIV/0!"/>
    <e v="#DIV/0!"/>
    <e v="#DIV/0!"/>
  </r>
  <r>
    <x v="249"/>
    <s v="Chelmsford City"/>
    <n v="4"/>
    <s v="Live In The Moment"/>
    <n v="5"/>
    <n v="1"/>
    <n v="3"/>
    <n v="11.5"/>
    <n v="3.07"/>
    <n v="10.84"/>
    <n v="8.695652173913043"/>
    <n v="9.2250922509225095"/>
    <e v="#DIV/0!"/>
    <e v="#DIV/0!"/>
    <e v="#DIV/0!"/>
    <e v="#DIV/0!"/>
    <e v="#DIV/0!"/>
    <e v="#DIV/0!"/>
    <e v="#DIV/0!"/>
  </r>
  <r>
    <x v="249"/>
    <s v="Chelmsford City"/>
    <n v="2"/>
    <s v="Shoot To Kill"/>
    <n v="6"/>
    <n v="1"/>
    <n v="3"/>
    <n v="6.09"/>
    <n v="2.2200000000000002"/>
    <n v="7.2999999999999901"/>
    <n v="16.420361247947454"/>
    <n v="13.698630136986321"/>
    <e v="#DIV/0!"/>
    <e v="#DIV/0!"/>
    <e v="#DIV/0!"/>
    <e v="#DIV/0!"/>
    <e v="#DIV/0!"/>
    <e v="#DIV/0!"/>
    <e v="#DIV/0!"/>
  </r>
  <r>
    <x v="249"/>
    <s v="Chelmsford City"/>
    <n v="5"/>
    <s v="Heer We Go Again"/>
    <n v="8"/>
    <n v="1"/>
    <n v="3"/>
    <n v="34.799999999999997"/>
    <n v="8.3000000000000007"/>
    <n v="0"/>
    <n v="2.8735632183908049"/>
    <e v="#DIV/0!"/>
    <e v="#DIV/0!"/>
    <e v="#DIV/0!"/>
    <e v="#DIV/0!"/>
    <e v="#DIV/0!"/>
    <e v="#DIV/0!"/>
    <e v="#DIV/0!"/>
    <e v="#DIV/0!"/>
  </r>
  <r>
    <x v="249"/>
    <s v="Chelmsford City"/>
    <n v="1"/>
    <s v="Great Image"/>
    <n v="4"/>
    <n v="1"/>
    <n v="3"/>
    <n v="3.25"/>
    <n v="1.65"/>
    <n v="3.1699999999999902"/>
    <n v="30.76923076923077"/>
    <n v="31.545741324921234"/>
    <e v="#DIV/0!"/>
    <e v="#DIV/0!"/>
    <e v="#DIV/0!"/>
    <e v="#DIV/0!"/>
    <e v="#DIV/0!"/>
    <e v="#DIV/0!"/>
    <e v="#DIV/0!"/>
  </r>
  <r>
    <x v="249"/>
    <s v="Chelmsford City"/>
    <n v="10"/>
    <s v="Jim n Tomic"/>
    <n v="12"/>
    <n v="1"/>
    <n v="3"/>
    <n v="55"/>
    <n v="11"/>
    <n v="0"/>
    <n v="1.8181818181818181"/>
    <e v="#DIV/0!"/>
    <e v="#DIV/0!"/>
    <e v="#DIV/0!"/>
    <e v="#DIV/0!"/>
    <e v="#DIV/0!"/>
    <e v="#DIV/0!"/>
    <e v="#DIV/0!"/>
    <e v="#DIV/0!"/>
  </r>
  <r>
    <x v="249"/>
    <s v="Chelmsford City"/>
    <n v="7"/>
    <s v="Taste The Nectar"/>
    <n v="1"/>
    <n v="1"/>
    <n v="3"/>
    <n v="18"/>
    <n v="4.0999999999999996"/>
    <n v="11.1199999999999"/>
    <n v="5.5555555555555554"/>
    <n v="8.9928057553957643"/>
    <e v="#DIV/0!"/>
    <e v="#DIV/0!"/>
    <e v="#DIV/0!"/>
    <e v="#DIV/0!"/>
    <e v="#DIV/0!"/>
    <e v="#DIV/0!"/>
    <e v="#DIV/0!"/>
  </r>
  <r>
    <x v="249"/>
    <s v="Chelmsford City"/>
    <n v="9"/>
    <s v="Deverell"/>
    <n v="9"/>
    <n v="1"/>
    <n v="3"/>
    <n v="42.22"/>
    <n v="10.5"/>
    <n v="0"/>
    <n v="2.3685457129322596"/>
    <e v="#DIV/0!"/>
    <e v="#DIV/0!"/>
    <e v="#DIV/0!"/>
    <e v="#DIV/0!"/>
    <e v="#DIV/0!"/>
    <e v="#DIV/0!"/>
    <e v="#DIV/0!"/>
    <e v="#DIV/0!"/>
  </r>
  <r>
    <x v="249"/>
    <s v="Chelmsford City"/>
    <n v="3"/>
    <s v="Many A Star"/>
    <n v="2"/>
    <n v="1"/>
    <n v="3"/>
    <n v="7.4"/>
    <n v="2.5299999999999998"/>
    <n v="6.44"/>
    <n v="13.513513513513512"/>
    <n v="15.527950310559005"/>
    <e v="#DIV/0!"/>
    <e v="#DIV/0!"/>
    <e v="#DIV/0!"/>
    <e v="#DIV/0!"/>
    <e v="#DIV/0!"/>
    <e v="#DIV/0!"/>
    <e v="#DIV/0!"/>
  </r>
  <r>
    <x v="249"/>
    <s v="Chelmsford City"/>
    <n v="11"/>
    <s v="Alfies Watch"/>
    <n v="10"/>
    <n v="1"/>
    <n v="3"/>
    <n v="60"/>
    <n v="10.5"/>
    <n v="0"/>
    <n v="1.6666666666666667"/>
    <e v="#DIV/0!"/>
    <e v="#DIV/0!"/>
    <e v="#DIV/0!"/>
    <e v="#DIV/0!"/>
    <e v="#DIV/0!"/>
    <e v="#DIV/0!"/>
    <e v="#DIV/0!"/>
    <e v="#DIV/0!"/>
  </r>
  <r>
    <x v="250"/>
    <s v="Southwell"/>
    <n v="14"/>
    <s v="Thornaby Princess"/>
    <n v="10"/>
    <n v="1"/>
    <n v="3"/>
    <n v="71.3"/>
    <n v="11.77"/>
    <n v="0"/>
    <n v="1.4025245441795231"/>
    <e v="#DIV/0!"/>
    <n v="94.979048723898956"/>
    <n v="1.4766672892846262E-2"/>
    <e v="#DIV/0!"/>
    <n v="-1.4766672892846262E-2"/>
    <e v="#DIV/0!"/>
    <e v="#DIV/0!"/>
    <e v="#DIV/0!"/>
  </r>
  <r>
    <x v="250"/>
    <s v="Southwell"/>
    <n v="2"/>
    <s v="Alba Del Sole"/>
    <n v="4"/>
    <n v="1"/>
    <n v="3"/>
    <n v="32"/>
    <n v="6.4"/>
    <n v="0"/>
    <n v="3.125"/>
    <e v="#DIV/0!"/>
    <n v="94.979048723898956"/>
    <n v="3.2901993039373079E-2"/>
    <e v="#DIV/0!"/>
    <n v="-3.2901993039373079E-2"/>
    <e v="#DIV/0!"/>
    <e v="#DIV/0!"/>
    <e v="#DIV/0!"/>
  </r>
  <r>
    <x v="250"/>
    <s v="Southwell"/>
    <n v="9"/>
    <s v="Loulin"/>
    <n v="1"/>
    <n v="1"/>
    <n v="3"/>
    <n v="12.73"/>
    <n v="3.2"/>
    <n v="11.84"/>
    <n v="7.8554595443833461"/>
    <n v="8.4459459459459456"/>
    <n v="94.979048723898956"/>
    <n v="8.2707288080120858E-2"/>
    <n v="8.8924305511819124E-2"/>
    <n v="0.9507533593962213"/>
    <n v="0.94466068231315681"/>
    <e v="#DIV/0!"/>
    <e v="#DIV/0!"/>
  </r>
  <r>
    <x v="250"/>
    <s v="Southwell"/>
    <n v="1"/>
    <s v="Filbert Street"/>
    <n v="6"/>
    <n v="1"/>
    <n v="3"/>
    <n v="14.5"/>
    <n v="3.3"/>
    <n v="10.3599999999999"/>
    <n v="6.8965517241379306"/>
    <n v="9.652509652509746"/>
    <n v="94.979048723898956"/>
    <n v="7.2611294983444027E-2"/>
    <n v="0.10162777772779429"/>
    <n v="-7.2611294983444027E-2"/>
    <n v="-0.10162777772779429"/>
    <e v="#DIV/0!"/>
    <e v="#DIV/0!"/>
  </r>
  <r>
    <x v="250"/>
    <s v="Southwell"/>
    <n v="10"/>
    <s v="Madame Ritz"/>
    <n v="12"/>
    <n v="1"/>
    <n v="3"/>
    <n v="22"/>
    <n v="4.6100000000000003"/>
    <n v="16.690000000000001"/>
    <n v="4.5454545454545459"/>
    <n v="5.9916117435590168"/>
    <n v="94.979048723898956"/>
    <n v="4.7857444420906302E-2"/>
    <n v="6.3083509721985523E-2"/>
    <n v="-4.7857444420906302E-2"/>
    <n v="-6.3083509721985523E-2"/>
    <e v="#DIV/0!"/>
    <e v="#DIV/0!"/>
  </r>
  <r>
    <x v="250"/>
    <s v="Southwell"/>
    <n v="4"/>
    <s v="Bluella"/>
    <n v="8"/>
    <n v="1"/>
    <n v="3"/>
    <n v="16.5"/>
    <n v="4.16"/>
    <n v="22.66"/>
    <n v="6.0606060606060606"/>
    <n v="4.4130626654898499"/>
    <n v="94.979048723898956"/>
    <n v="6.3809925894541736E-2"/>
    <n v="4.6463538272724557E-2"/>
    <n v="-6.3809925894541736E-2"/>
    <n v="-4.6463538272724557E-2"/>
    <e v="#DIV/0!"/>
    <e v="#DIV/0!"/>
  </r>
  <r>
    <x v="250"/>
    <s v="Southwell"/>
    <n v="12"/>
    <s v="Mysusy"/>
    <n v="13"/>
    <n v="1"/>
    <n v="3"/>
    <n v="116.4"/>
    <n v="18.91"/>
    <n v="0"/>
    <n v="0.85910652920962194"/>
    <e v="#DIV/0!"/>
    <n v="94.979048723898956"/>
    <n v="9.0452214541231826E-3"/>
    <e v="#DIV/0!"/>
    <n v="-9.0452214541231826E-3"/>
    <e v="#DIV/0!"/>
    <e v="#DIV/0!"/>
    <e v="#DIV/0!"/>
  </r>
  <r>
    <x v="250"/>
    <s v="Southwell"/>
    <n v="3"/>
    <s v="Blackcurrent"/>
    <n v="2"/>
    <n v="1"/>
    <n v="3"/>
    <n v="11"/>
    <n v="2.88"/>
    <n v="11.9"/>
    <n v="9.0909090909090917"/>
    <n v="8.4033613445378155"/>
    <n v="94.979048723898956"/>
    <n v="9.5714888841812604E-2"/>
    <n v="8.8475947668902405E-2"/>
    <n v="-9.5714888841812604E-2"/>
    <n v="-8.8475947668902405E-2"/>
    <e v="#DIV/0!"/>
    <e v="#DIV/0!"/>
  </r>
  <r>
    <x v="250"/>
    <s v="Southwell"/>
    <n v="5"/>
    <s v="Bonnie Park"/>
    <n v="7"/>
    <n v="1"/>
    <n v="3"/>
    <n v="17"/>
    <n v="4.25"/>
    <n v="14.68"/>
    <n v="5.882352941176471"/>
    <n v="6.8119891008174385"/>
    <n v="94.979048723898956"/>
    <n v="6.1933163368231681E-2"/>
    <n v="7.1720965753401811E-2"/>
    <n v="-6.1933163368231681E-2"/>
    <n v="-7.1720965753401811E-2"/>
    <e v="#DIV/0!"/>
    <e v="#DIV/0!"/>
  </r>
  <r>
    <x v="250"/>
    <s v="Southwell"/>
    <n v="13"/>
    <s v="Sambucca Spirit"/>
    <n v="3"/>
    <n v="1"/>
    <n v="3"/>
    <n v="2.0299999999999998"/>
    <n v="1.35"/>
    <n v="2.06"/>
    <n v="49.26108374384237"/>
    <n v="48.543689320388346"/>
    <n v="94.979048723898956"/>
    <n v="0.5186521070246003"/>
    <n v="0.51109892099997012"/>
    <n v="-0.5186521070246003"/>
    <n v="-0.51109892099997012"/>
    <e v="#DIV/0!"/>
    <e v="#DIV/0!"/>
  </r>
  <r>
    <x v="251"/>
    <s v="Chelmsford City"/>
    <n v="3"/>
    <s v="Endowment"/>
    <n v="6"/>
    <n v="1"/>
    <n v="3"/>
    <n v="24.2"/>
    <n v="7"/>
    <n v="0"/>
    <n v="4.1322314049586781"/>
    <e v="#DIV/0!"/>
    <e v="#DIV/0!"/>
    <e v="#DIV/0!"/>
    <e v="#DIV/0!"/>
    <e v="#DIV/0!"/>
    <e v="#DIV/0!"/>
    <e v="#DIV/0!"/>
    <e v="#DIV/0!"/>
  </r>
  <r>
    <x v="251"/>
    <s v="Chelmsford City"/>
    <n v="7"/>
    <s v="Miss Carla"/>
    <n v="5"/>
    <n v="1"/>
    <n v="3"/>
    <n v="28.54"/>
    <n v="6.46"/>
    <n v="0"/>
    <n v="3.5038542396636303"/>
    <e v="#DIV/0!"/>
    <e v="#DIV/0!"/>
    <e v="#DIV/0!"/>
    <e v="#DIV/0!"/>
    <e v="#DIV/0!"/>
    <e v="#DIV/0!"/>
    <e v="#DIV/0!"/>
    <e v="#DIV/0!"/>
  </r>
  <r>
    <x v="251"/>
    <s v="Chelmsford City"/>
    <n v="2"/>
    <s v="Pepper Bay"/>
    <n v="11"/>
    <n v="1"/>
    <n v="3"/>
    <n v="5.2"/>
    <n v="1.85"/>
    <n v="5.08"/>
    <n v="19.23076923076923"/>
    <n v="19.685039370078741"/>
    <e v="#DIV/0!"/>
    <e v="#DIV/0!"/>
    <e v="#DIV/0!"/>
    <e v="#DIV/0!"/>
    <e v="#DIV/0!"/>
    <e v="#DIV/0!"/>
    <e v="#DIV/0!"/>
  </r>
  <r>
    <x v="251"/>
    <s v="Chelmsford City"/>
    <n v="5"/>
    <s v="Light Lily"/>
    <n v="12"/>
    <n v="1"/>
    <n v="3"/>
    <n v="303.23"/>
    <n v="41.33"/>
    <n v="0"/>
    <n v="0.32978267321834909"/>
    <e v="#DIV/0!"/>
    <e v="#DIV/0!"/>
    <e v="#DIV/0!"/>
    <e v="#DIV/0!"/>
    <e v="#DIV/0!"/>
    <e v="#DIV/0!"/>
    <e v="#DIV/0!"/>
    <e v="#DIV/0!"/>
  </r>
  <r>
    <x v="251"/>
    <s v="Chelmsford City"/>
    <n v="9"/>
    <s v="Sendacard"/>
    <n v="2"/>
    <n v="1"/>
    <n v="3"/>
    <n v="26"/>
    <n v="6"/>
    <n v="0"/>
    <n v="3.8461538461538463"/>
    <e v="#DIV/0!"/>
    <e v="#DIV/0!"/>
    <e v="#DIV/0!"/>
    <e v="#DIV/0!"/>
    <e v="#DIV/0!"/>
    <e v="#DIV/0!"/>
    <e v="#DIV/0!"/>
    <e v="#DIV/0!"/>
  </r>
  <r>
    <x v="251"/>
    <s v="Chelmsford City"/>
    <n v="1"/>
    <s v="Letscrackon"/>
    <n v="3"/>
    <n v="1"/>
    <n v="3"/>
    <n v="4"/>
    <n v="1.66"/>
    <n v="4.4800000000000004"/>
    <n v="25"/>
    <n v="22.321428571428569"/>
    <e v="#DIV/0!"/>
    <e v="#DIV/0!"/>
    <e v="#DIV/0!"/>
    <e v="#DIV/0!"/>
    <e v="#DIV/0!"/>
    <e v="#DIV/0!"/>
    <e v="#DIV/0!"/>
  </r>
  <r>
    <x v="251"/>
    <s v="Chelmsford City"/>
    <n v="4"/>
    <s v="Kohoof"/>
    <n v="4"/>
    <n v="1"/>
    <n v="3"/>
    <n v="4.3"/>
    <n v="1.81"/>
    <n v="3.87"/>
    <n v="23.255813953488374"/>
    <n v="25.839793281653748"/>
    <e v="#DIV/0!"/>
    <e v="#DIV/0!"/>
    <e v="#DIV/0!"/>
    <e v="#DIV/0!"/>
    <e v="#DIV/0!"/>
    <e v="#DIV/0!"/>
    <e v="#DIV/0!"/>
  </r>
  <r>
    <x v="251"/>
    <s v="Chelmsford City"/>
    <n v="8"/>
    <s v="Rock Of Fame"/>
    <n v="9"/>
    <n v="1"/>
    <n v="3"/>
    <n v="11.5"/>
    <n v="3.19"/>
    <n v="10.09"/>
    <n v="8.695652173913043"/>
    <n v="9.9108027750247771"/>
    <e v="#DIV/0!"/>
    <e v="#DIV/0!"/>
    <e v="#DIV/0!"/>
    <e v="#DIV/0!"/>
    <e v="#DIV/0!"/>
    <e v="#DIV/0!"/>
    <e v="#DIV/0!"/>
  </r>
  <r>
    <x v="251"/>
    <s v="Chelmsford City"/>
    <n v="13"/>
    <s v="Urtzi"/>
    <n v="7"/>
    <n v="1"/>
    <n v="3"/>
    <n v="130"/>
    <n v="19.829999999999998"/>
    <n v="0"/>
    <n v="0.76923076923076927"/>
    <e v="#DIV/0!"/>
    <e v="#DIV/0!"/>
    <e v="#DIV/0!"/>
    <e v="#DIV/0!"/>
    <e v="#DIV/0!"/>
    <e v="#DIV/0!"/>
    <e v="#DIV/0!"/>
    <e v="#DIV/0!"/>
  </r>
  <r>
    <x v="251"/>
    <s v="Chelmsford City"/>
    <n v="6"/>
    <s v="Little Fortune"/>
    <n v="13"/>
    <n v="1"/>
    <n v="3"/>
    <n v="48.94"/>
    <n v="10.5"/>
    <n v="0"/>
    <n v="2.0433183489987741"/>
    <e v="#DIV/0!"/>
    <e v="#DIV/0!"/>
    <e v="#DIV/0!"/>
    <e v="#DIV/0!"/>
    <e v="#DIV/0!"/>
    <e v="#DIV/0!"/>
    <e v="#DIV/0!"/>
    <e v="#DIV/0!"/>
  </r>
  <r>
    <x v="251"/>
    <s v="Chelmsford City"/>
    <n v="10"/>
    <s v="Shes On The Edge"/>
    <n v="8"/>
    <n v="1"/>
    <n v="3"/>
    <n v="334.67"/>
    <n v="60"/>
    <n v="0"/>
    <n v="0.29880180476290075"/>
    <e v="#DIV/0!"/>
    <e v="#DIV/0!"/>
    <e v="#DIV/0!"/>
    <e v="#DIV/0!"/>
    <e v="#DIV/0!"/>
    <e v="#DIV/0!"/>
    <e v="#DIV/0!"/>
    <e v="#DIV/0!"/>
  </r>
  <r>
    <x v="251"/>
    <s v="Chelmsford City"/>
    <n v="11"/>
    <s v="Silver Machine"/>
    <n v="1"/>
    <n v="1"/>
    <n v="3"/>
    <n v="11.5"/>
    <n v="3.41"/>
    <n v="13.07"/>
    <n v="8.695652173913043"/>
    <n v="7.6511094108645752"/>
    <e v="#DIV/0!"/>
    <e v="#DIV/0!"/>
    <e v="#DIV/0!"/>
    <e v="#DIV/0!"/>
    <e v="#DIV/0!"/>
    <e v="#DIV/0!"/>
    <e v="#DIV/0!"/>
  </r>
  <r>
    <x v="252"/>
    <s v="Southwell"/>
    <n v="2"/>
    <s v="Auchterarder"/>
    <n v="2"/>
    <n v="1"/>
    <n v="3"/>
    <n v="7.52"/>
    <n v="2.06"/>
    <n v="5.7699999999999898"/>
    <n v="13.297872340425533"/>
    <n v="17.331022530329321"/>
    <n v="50.19976025175346"/>
    <n v="0.26489912050846981"/>
    <n v="0.34524114145991275"/>
    <n v="-0.26489912050846981"/>
    <n v="-0.34524114145991275"/>
    <e v="#DIV/0!"/>
    <e v="#DIV/0!"/>
  </r>
  <r>
    <x v="252"/>
    <s v="Southwell"/>
    <n v="9"/>
    <s v="Quiet Word"/>
    <n v="8"/>
    <n v="1"/>
    <n v="3"/>
    <n v="32"/>
    <n v="5.6"/>
    <n v="24.25"/>
    <n v="3.125"/>
    <n v="4.1237113402061851"/>
    <n v="50.19976025175346"/>
    <n v="6.2251293319490399E-2"/>
    <n v="8.2146036545306916E-2"/>
    <n v="-6.2251293319490399E-2"/>
    <n v="-8.2146036545306916E-2"/>
    <e v="#DIV/0!"/>
    <e v="#DIV/0!"/>
  </r>
  <r>
    <x v="252"/>
    <s v="Southwell"/>
    <n v="5"/>
    <s v="Rathagan"/>
    <n v="6"/>
    <n v="1"/>
    <n v="3"/>
    <n v="10.35"/>
    <n v="2.11"/>
    <n v="10.130000000000001"/>
    <n v="9.6618357487922708"/>
    <n v="9.8716683119447186"/>
    <n v="50.19976025175346"/>
    <n v="0.19246776678489785"/>
    <n v="0.19664771828466859"/>
    <n v="-0.19246776678489785"/>
    <n v="-0.19664771828466859"/>
    <e v="#DIV/0!"/>
    <e v="#DIV/0!"/>
  </r>
  <r>
    <x v="252"/>
    <s v="Southwell"/>
    <n v="8"/>
    <s v="Navajo Dawn"/>
    <n v="4"/>
    <n v="1"/>
    <n v="3"/>
    <n v="101.33"/>
    <n v="11"/>
    <n v="0"/>
    <n v="0.9868745682423764"/>
    <e v="#DIV/0!"/>
    <n v="50.19976025175346"/>
    <n v="1.9658949829504519E-2"/>
    <e v="#DIV/0!"/>
    <n v="-1.9658949829504519E-2"/>
    <e v="#DIV/0!"/>
    <e v="#DIV/0!"/>
    <e v="#DIV/0!"/>
  </r>
  <r>
    <x v="252"/>
    <s v="Southwell"/>
    <n v="4"/>
    <s v="Mews House"/>
    <n v="5"/>
    <n v="1"/>
    <n v="3"/>
    <n v="135.02000000000001"/>
    <n v="18"/>
    <n v="0"/>
    <n v="0.74063101762701822"/>
    <e v="#DIV/0!"/>
    <n v="50.19976025175346"/>
    <n v="1.4753676390339896E-2"/>
    <e v="#DIV/0!"/>
    <n v="-1.4753676390339896E-2"/>
    <e v="#DIV/0!"/>
    <e v="#DIV/0!"/>
    <e v="#DIV/0!"/>
  </r>
  <r>
    <x v="252"/>
    <s v="Southwell"/>
    <n v="1"/>
    <s v="Royal Context"/>
    <n v="3"/>
    <n v="1"/>
    <n v="3"/>
    <n v="5.63"/>
    <n v="1.5"/>
    <n v="5.07"/>
    <n v="17.761989342806395"/>
    <n v="19.723865877712029"/>
    <n v="50.19976025175346"/>
    <n v="0.35382617872534511"/>
    <n v="0.39290757124727665"/>
    <n v="-0.35382617872534511"/>
    <n v="-0.39290757124727665"/>
    <e v="#DIV/0!"/>
    <e v="#DIV/0!"/>
  </r>
  <r>
    <x v="252"/>
    <s v="Southwell"/>
    <n v="3"/>
    <s v="Evora Knights"/>
    <n v="9"/>
    <n v="1"/>
    <n v="3"/>
    <n v="233.01"/>
    <n v="32"/>
    <n v="0"/>
    <n v="0.4291661302090039"/>
    <e v="#DIV/0!"/>
    <n v="50.19976025175346"/>
    <n v="8.5491669294180204E-3"/>
    <e v="#DIV/0!"/>
    <n v="-8.5491669294180204E-3"/>
    <e v="#DIV/0!"/>
    <e v="#DIV/0!"/>
    <e v="#DIV/0!"/>
  </r>
  <r>
    <x v="252"/>
    <s v="Southwell"/>
    <n v="7"/>
    <s v="Ilsereno"/>
    <n v="7"/>
    <n v="1"/>
    <n v="3"/>
    <n v="23.83"/>
    <n v="5.17"/>
    <n v="0"/>
    <n v="4.1963911036508605"/>
    <e v="#DIV/0!"/>
    <n v="50.19976025175346"/>
    <n v="8.3593847512534333E-2"/>
    <e v="#DIV/0!"/>
    <n v="-8.3593847512534333E-2"/>
    <e v="#DIV/0!"/>
    <e v="#DIV/0!"/>
    <e v="#DIV/0!"/>
  </r>
  <r>
    <x v="253"/>
    <s v="Chelmsford City"/>
    <n v="5"/>
    <s v="Circus Couture"/>
    <n v="5"/>
    <n v="1"/>
    <n v="2"/>
    <n v="35.43"/>
    <n v="12.5"/>
    <n v="0"/>
    <n v="2.822466836014677"/>
    <e v="#DIV/0!"/>
    <n v="100.46432451237311"/>
    <n v="2.8094220010079936E-2"/>
    <e v="#DIV/0!"/>
    <n v="-2.8094220010079936E-2"/>
    <e v="#DIV/0!"/>
    <e v="#DIV/0!"/>
    <e v="#DIV/0!"/>
  </r>
  <r>
    <x v="253"/>
    <s v="Chelmsford City"/>
    <n v="2"/>
    <s v="Victory Bond"/>
    <n v="3"/>
    <n v="1"/>
    <n v="2"/>
    <n v="11.66"/>
    <n v="4.5"/>
    <n v="0"/>
    <n v="8.5763293310463116"/>
    <e v="#DIV/0!"/>
    <n v="100.46432451237311"/>
    <n v="8.5366913804213726E-2"/>
    <e v="#DIV/0!"/>
    <n v="-8.5366913804213726E-2"/>
    <e v="#DIV/0!"/>
    <e v="#DIV/0!"/>
    <e v="#DIV/0!"/>
  </r>
  <r>
    <x v="253"/>
    <s v="Chelmsford City"/>
    <n v="1"/>
    <s v="Elwazir"/>
    <n v="6"/>
    <n v="1"/>
    <n v="2"/>
    <n v="3.66"/>
    <n v="2.1"/>
    <n v="0"/>
    <n v="27.3224043715847"/>
    <e v="#DIV/0!"/>
    <n v="100.46432451237311"/>
    <n v="0.2719612609172492"/>
    <e v="#DIV/0!"/>
    <n v="-0.2719612609172492"/>
    <e v="#DIV/0!"/>
    <e v="#DIV/0!"/>
    <e v="#DIV/0!"/>
  </r>
  <r>
    <x v="253"/>
    <s v="Chelmsford City"/>
    <n v="4"/>
    <s v="Kasbaan"/>
    <n v="2"/>
    <n v="1"/>
    <n v="2"/>
    <n v="8.4"/>
    <n v="3.3"/>
    <n v="0"/>
    <n v="11.904761904761905"/>
    <e v="#DIV/0!"/>
    <n v="100.46432451237311"/>
    <n v="0.11849740654251573"/>
    <e v="#DIV/0!"/>
    <n v="-0.11849740654251573"/>
    <e v="#DIV/0!"/>
    <e v="#DIV/0!"/>
    <e v="#DIV/0!"/>
  </r>
  <r>
    <x v="253"/>
    <s v="Chelmsford City"/>
    <n v="6"/>
    <s v="Aweedram"/>
    <n v="4"/>
    <n v="1"/>
    <n v="2"/>
    <n v="9.2799999999999994"/>
    <n v="3.65"/>
    <n v="0"/>
    <n v="10.775862068965518"/>
    <e v="#DIV/0!"/>
    <n v="100.46432451237311"/>
    <n v="0.10726058350831166"/>
    <e v="#DIV/0!"/>
    <n v="-0.10726058350831166"/>
    <e v="#DIV/0!"/>
    <e v="#DIV/0!"/>
    <e v="#DIV/0!"/>
  </r>
  <r>
    <x v="253"/>
    <s v="Chelmsford City"/>
    <n v="3"/>
    <s v="Dubai Warrior"/>
    <n v="1"/>
    <n v="1"/>
    <n v="2"/>
    <n v="2.56"/>
    <n v="1.53"/>
    <n v="0"/>
    <n v="39.0625"/>
    <e v="#DIV/0!"/>
    <n v="100.46432451237311"/>
    <n v="0.38881961521762975"/>
    <e v="#DIV/0!"/>
    <n v="0.59442742774471236"/>
    <e v="#DIV/0!"/>
    <e v="#DIV/0!"/>
    <e v="#DIV/0!"/>
  </r>
  <r>
    <x v="254"/>
    <s v="Southwell"/>
    <n v="2"/>
    <s v="Free Love"/>
    <n v="2"/>
    <n v="1"/>
    <n v="3"/>
    <n v="10.210000000000001"/>
    <n v="2.9"/>
    <n v="0"/>
    <n v="9.7943192948090108"/>
    <e v="#DIV/0!"/>
    <e v="#DIV/0!"/>
    <e v="#DIV/0!"/>
    <e v="#DIV/0!"/>
    <e v="#DIV/0!"/>
    <e v="#DIV/0!"/>
    <e v="#DIV/0!"/>
    <e v="#DIV/0!"/>
  </r>
  <r>
    <x v="254"/>
    <s v="Southwell"/>
    <n v="3"/>
    <s v="Rapid Applause"/>
    <n v="8"/>
    <n v="1"/>
    <n v="3"/>
    <n v="50"/>
    <n v="11"/>
    <n v="0"/>
    <n v="2"/>
    <e v="#DIV/0!"/>
    <e v="#DIV/0!"/>
    <e v="#DIV/0!"/>
    <e v="#DIV/0!"/>
    <e v="#DIV/0!"/>
    <e v="#DIV/0!"/>
    <e v="#DIV/0!"/>
    <e v="#DIV/0!"/>
  </r>
  <r>
    <x v="254"/>
    <s v="Southwell"/>
    <n v="4"/>
    <s v="Crosse Fire"/>
    <n v="3"/>
    <n v="1"/>
    <n v="3"/>
    <n v="8.6"/>
    <n v="2.2799999999999998"/>
    <n v="0"/>
    <n v="11.627906976744187"/>
    <e v="#DIV/0!"/>
    <e v="#DIV/0!"/>
    <e v="#DIV/0!"/>
    <e v="#DIV/0!"/>
    <e v="#DIV/0!"/>
    <e v="#DIV/0!"/>
    <e v="#DIV/0!"/>
    <e v="#DIV/0!"/>
  </r>
  <r>
    <x v="254"/>
    <s v="Southwell"/>
    <n v="6"/>
    <s v="Erissimus Maximus"/>
    <n v="4"/>
    <n v="1"/>
    <n v="3"/>
    <n v="4.59"/>
    <n v="1.73"/>
    <n v="0"/>
    <n v="21.786492374727668"/>
    <e v="#DIV/0!"/>
    <e v="#DIV/0!"/>
    <e v="#DIV/0!"/>
    <e v="#DIV/0!"/>
    <e v="#DIV/0!"/>
    <e v="#DIV/0!"/>
    <e v="#DIV/0!"/>
    <e v="#DIV/0!"/>
  </r>
  <r>
    <x v="254"/>
    <s v="Southwell"/>
    <n v="7"/>
    <s v="Machree"/>
    <n v="6"/>
    <n v="1"/>
    <n v="3"/>
    <n v="16.739999999999998"/>
    <n v="4.04"/>
    <n v="0"/>
    <n v="5.9737156511350067"/>
    <e v="#DIV/0!"/>
    <e v="#DIV/0!"/>
    <e v="#DIV/0!"/>
    <e v="#DIV/0!"/>
    <e v="#DIV/0!"/>
    <e v="#DIV/0!"/>
    <e v="#DIV/0!"/>
    <e v="#DIV/0!"/>
  </r>
  <r>
    <x v="254"/>
    <s v="Southwell"/>
    <n v="5"/>
    <s v="Peggie Sue"/>
    <n v="7"/>
    <n v="1"/>
    <n v="3"/>
    <n v="19.96"/>
    <n v="4.29"/>
    <n v="0"/>
    <n v="5.0100200400801604"/>
    <e v="#DIV/0!"/>
    <e v="#DIV/0!"/>
    <e v="#DIV/0!"/>
    <e v="#DIV/0!"/>
    <e v="#DIV/0!"/>
    <e v="#DIV/0!"/>
    <e v="#DIV/0!"/>
    <e v="#DIV/0!"/>
  </r>
  <r>
    <x v="254"/>
    <s v="Southwell"/>
    <n v="1"/>
    <s v="Yousini"/>
    <n v="5"/>
    <n v="1"/>
    <n v="3"/>
    <n v="6.11"/>
    <n v="2.14"/>
    <n v="0"/>
    <n v="16.366612111292962"/>
    <e v="#DIV/0!"/>
    <e v="#DIV/0!"/>
    <e v="#DIV/0!"/>
    <e v="#DIV/0!"/>
    <e v="#DIV/0!"/>
    <e v="#DIV/0!"/>
    <e v="#DIV/0!"/>
    <e v="#DIV/0!"/>
  </r>
  <r>
    <x v="254"/>
    <s v="Southwell"/>
    <n v="9"/>
    <s v="Hareem Queen"/>
    <n v="1"/>
    <n v="1"/>
    <n v="3"/>
    <n v="3.22"/>
    <n v="1.59"/>
    <n v="0"/>
    <n v="31.05590062111801"/>
    <e v="#DIV/0!"/>
    <e v="#DIV/0!"/>
    <e v="#DIV/0!"/>
    <e v="#DIV/0!"/>
    <e v="#DIV/0!"/>
    <e v="#DIV/0!"/>
    <e v="#DIV/0!"/>
    <e v="#DIV/0!"/>
  </r>
  <r>
    <x v="255"/>
    <s v="Chelmsford City"/>
    <n v="1"/>
    <s v="Unabated"/>
    <n v="4"/>
    <n v="1"/>
    <n v="3"/>
    <n v="7.8"/>
    <n v="2.46"/>
    <n v="8.0199999999999907"/>
    <n v="12.820512820512821"/>
    <n v="12.468827930174578"/>
    <n v="83.838030219018322"/>
    <n v="0.15292001478351216"/>
    <n v="0.14872520141039852"/>
    <n v="-0.15292001478351216"/>
    <n v="-0.14872520141039852"/>
    <e v="#DIV/0!"/>
    <e v="#DIV/0!"/>
  </r>
  <r>
    <x v="255"/>
    <s v="Chelmsford City"/>
    <n v="2"/>
    <s v="Omran"/>
    <n v="8"/>
    <n v="1"/>
    <n v="3"/>
    <n v="33.19"/>
    <n v="8.7200000000000006"/>
    <n v="29.92"/>
    <n v="3.0129557095510697"/>
    <n v="3.3422459893048124"/>
    <n v="83.838030219018322"/>
    <n v="3.5937816068436122E-2"/>
    <n v="3.9865511875380837E-2"/>
    <n v="-3.5937816068436122E-2"/>
    <n v="-3.9865511875380837E-2"/>
    <e v="#DIV/0!"/>
    <e v="#DIV/0!"/>
  </r>
  <r>
    <x v="255"/>
    <s v="Chelmsford City"/>
    <n v="6"/>
    <s v="Boy In The Bar"/>
    <n v="1"/>
    <n v="1"/>
    <n v="3"/>
    <n v="7.6"/>
    <n v="2.5499999999999998"/>
    <n v="6.2"/>
    <n v="13.157894736842106"/>
    <n v="16.129032258064516"/>
    <n v="83.838030219018322"/>
    <n v="0.15694422569886776"/>
    <n v="0.19238324440506369"/>
    <n v="1.0151152518202766"/>
    <n v="0.9803850134882045"/>
    <e v="#DIV/0!"/>
    <e v="#DIV/0!"/>
  </r>
  <r>
    <x v="255"/>
    <s v="Chelmsford City"/>
    <n v="8"/>
    <s v="Atletico"/>
    <n v="6"/>
    <n v="1"/>
    <n v="3"/>
    <n v="12"/>
    <n v="3.1"/>
    <n v="11.52"/>
    <n v="8.3333333333333339"/>
    <n v="8.6805555555555554"/>
    <n v="83.838030219018322"/>
    <n v="9.9398009609282911E-2"/>
    <n v="0.10353959334300301"/>
    <n v="-9.9398009609282911E-2"/>
    <n v="-0.10353959334300301"/>
    <e v="#DIV/0!"/>
    <e v="#DIV/0!"/>
  </r>
  <r>
    <x v="255"/>
    <s v="Chelmsford City"/>
    <n v="4"/>
    <s v="Zap"/>
    <n v="5"/>
    <n v="1"/>
    <n v="3"/>
    <n v="9"/>
    <n v="3.21"/>
    <n v="8.3399999999999892"/>
    <n v="11.111111111111111"/>
    <n v="11.990407673860927"/>
    <n v="83.838030219018322"/>
    <n v="0.13253067947904387"/>
    <n v="0.14301871886227774"/>
    <n v="-0.13253067947904387"/>
    <n v="-0.14301871886227774"/>
    <e v="#DIV/0!"/>
    <e v="#DIV/0!"/>
  </r>
  <r>
    <x v="255"/>
    <s v="Chelmsford City"/>
    <n v="7"/>
    <s v="Martineo"/>
    <n v="2"/>
    <n v="1"/>
    <n v="3"/>
    <n v="5.71"/>
    <n v="1.96"/>
    <n v="6.5999999999999899"/>
    <n v="17.513134851138354"/>
    <n v="15.151515151515175"/>
    <n v="83.838030219018322"/>
    <n v="0.20889248954665407"/>
    <n v="0.18072365383506012"/>
    <n v="-0.20889248954665407"/>
    <n v="-0.18072365383506012"/>
    <e v="#DIV/0!"/>
    <e v="#DIV/0!"/>
  </r>
  <r>
    <x v="255"/>
    <s v="Chelmsford City"/>
    <n v="3"/>
    <s v="Sparklealot"/>
    <n v="7"/>
    <n v="1"/>
    <n v="3"/>
    <n v="5.59"/>
    <n v="2.16"/>
    <n v="6.36"/>
    <n v="17.889087656529519"/>
    <n v="15.723270440251572"/>
    <n v="83.838030219018322"/>
    <n v="0.21337676481420303"/>
    <n v="0.18754341435713753"/>
    <n v="-0.21337676481420303"/>
    <n v="-0.18754341435713753"/>
    <e v="#DIV/0!"/>
    <e v="#DIV/0!"/>
  </r>
  <r>
    <x v="256"/>
    <s v="Southwell"/>
    <n v="10"/>
    <s v="Meshardal"/>
    <n v="8"/>
    <n v="1"/>
    <n v="3"/>
    <n v="14.03"/>
    <n v="3.46"/>
    <n v="9.73"/>
    <n v="7.1275837491090526"/>
    <n v="10.277492291880781"/>
    <e v="#DIV/0!"/>
    <e v="#DIV/0!"/>
    <e v="#DIV/0!"/>
    <e v="#DIV/0!"/>
    <e v="#DIV/0!"/>
    <e v="#DIV/0!"/>
    <e v="#DIV/0!"/>
  </r>
  <r>
    <x v="256"/>
    <s v="Southwell"/>
    <n v="12"/>
    <s v="Tadaany"/>
    <n v="6"/>
    <n v="1"/>
    <n v="3"/>
    <n v="7.92"/>
    <n v="2.12"/>
    <n v="8.0500000000000007"/>
    <n v="12.626262626262626"/>
    <n v="12.422360248447204"/>
    <e v="#DIV/0!"/>
    <e v="#DIV/0!"/>
    <e v="#DIV/0!"/>
    <e v="#DIV/0!"/>
    <e v="#DIV/0!"/>
    <e v="#DIV/0!"/>
    <e v="#DIV/0!"/>
  </r>
  <r>
    <x v="256"/>
    <s v="Southwell"/>
    <n v="9"/>
    <s v="Kyllukey"/>
    <n v="11"/>
    <n v="1"/>
    <n v="3"/>
    <n v="27.56"/>
    <n v="5.6"/>
    <n v="0"/>
    <n v="3.6284470246734402"/>
    <e v="#DIV/0!"/>
    <e v="#DIV/0!"/>
    <e v="#DIV/0!"/>
    <e v="#DIV/0!"/>
    <e v="#DIV/0!"/>
    <e v="#DIV/0!"/>
    <e v="#DIV/0!"/>
    <e v="#DIV/0!"/>
  </r>
  <r>
    <x v="256"/>
    <s v="Southwell"/>
    <n v="2"/>
    <s v="Baile Ghilibert"/>
    <n v="9"/>
    <n v="1"/>
    <n v="3"/>
    <n v="3.17"/>
    <n v="2.2200000000000002"/>
    <n v="3.89"/>
    <n v="31.545741324921135"/>
    <n v="25.70694087403599"/>
    <e v="#DIV/0!"/>
    <e v="#DIV/0!"/>
    <e v="#DIV/0!"/>
    <e v="#DIV/0!"/>
    <e v="#DIV/0!"/>
    <e v="#DIV/0!"/>
    <e v="#DIV/0!"/>
  </r>
  <r>
    <x v="256"/>
    <s v="Southwell"/>
    <n v="11"/>
    <s v="Reshaan"/>
    <n v="5"/>
    <n v="1"/>
    <n v="3"/>
    <n v="10.41"/>
    <n v="3.06"/>
    <n v="9.4399999999999906"/>
    <n v="9.6061479346781944"/>
    <n v="10.593220338983061"/>
    <e v="#DIV/0!"/>
    <e v="#DIV/0!"/>
    <e v="#DIV/0!"/>
    <e v="#DIV/0!"/>
    <e v="#DIV/0!"/>
    <e v="#DIV/0!"/>
    <e v="#DIV/0!"/>
  </r>
  <r>
    <x v="256"/>
    <s v="Southwell"/>
    <n v="6"/>
    <s v="Hellofagame"/>
    <n v="3"/>
    <n v="1"/>
    <n v="3"/>
    <n v="345.79"/>
    <n v="85"/>
    <n v="0"/>
    <n v="0.28919286272014805"/>
    <e v="#DIV/0!"/>
    <e v="#DIV/0!"/>
    <e v="#DIV/0!"/>
    <e v="#DIV/0!"/>
    <e v="#DIV/0!"/>
    <e v="#DIV/0!"/>
    <e v="#DIV/0!"/>
    <e v="#DIV/0!"/>
  </r>
  <r>
    <x v="256"/>
    <s v="Southwell"/>
    <n v="3"/>
    <s v="Cominginonmonday"/>
    <n v="12"/>
    <n v="1"/>
    <n v="3"/>
    <n v="28.84"/>
    <n v="8.27"/>
    <n v="33.590000000000003"/>
    <n v="3.4674063800277395"/>
    <n v="2.9770765108663291"/>
    <e v="#DIV/0!"/>
    <e v="#DIV/0!"/>
    <e v="#DIV/0!"/>
    <e v="#DIV/0!"/>
    <e v="#DIV/0!"/>
    <e v="#DIV/0!"/>
    <e v="#DIV/0!"/>
  </r>
  <r>
    <x v="257"/>
    <s v="Chelmsford City"/>
    <n v="5"/>
    <s v="Just A Touch"/>
    <n v="5"/>
    <n v="1"/>
    <n v="2"/>
    <n v="49.07"/>
    <n v="16.5"/>
    <n v="0"/>
    <n v="2.037905033625433"/>
    <e v="#DIV/0!"/>
    <n v="40.631481999295424"/>
    <n v="5.01558135059108E-2"/>
    <e v="#DIV/0!"/>
    <n v="-5.01558135059108E-2"/>
    <e v="#DIV/0!"/>
    <e v="#DIV/0!"/>
    <e v="#DIV/0!"/>
  </r>
  <r>
    <x v="257"/>
    <s v="Chelmsford City"/>
    <n v="4"/>
    <s v="Qaabil"/>
    <n v="2"/>
    <n v="1"/>
    <n v="2"/>
    <n v="3.44"/>
    <n v="1.57"/>
    <n v="3.39"/>
    <n v="29.069767441860467"/>
    <n v="29.498525073746311"/>
    <n v="40.631481999295424"/>
    <n v="0.71544935137646604"/>
    <n v="0.72600170169175304"/>
    <n v="-0.71544935137646604"/>
    <n v="-0.72600170169175304"/>
    <e v="#DIV/0!"/>
    <e v="#DIV/0!"/>
  </r>
  <r>
    <x v="257"/>
    <s v="Chelmsford City"/>
    <n v="1"/>
    <s v="Cockney Hill"/>
    <n v="3"/>
    <n v="1"/>
    <n v="2"/>
    <n v="10.5"/>
    <n v="2.54"/>
    <n v="8.7899999999999903"/>
    <n v="9.5238095238095237"/>
    <n v="11.37656427758818"/>
    <n v="40.631481999295424"/>
    <n v="0.23439483511762316"/>
    <n v="0.27999383034528391"/>
    <n v="-0.23439483511762316"/>
    <n v="-0.27999383034528391"/>
    <e v="#DIV/0!"/>
    <e v="#DIV/0!"/>
  </r>
  <r>
    <x v="258"/>
    <s v="Warwick"/>
    <n v="3"/>
    <s v="Langholm"/>
    <n v="5"/>
    <n v="1"/>
    <n v="2"/>
    <n v="7.8"/>
    <n v="2.98"/>
    <n v="6.7699999999999898"/>
    <n v="12.820512820512821"/>
    <n v="14.771048744460879"/>
    <n v="60.922794668924702"/>
    <n v="0.21043868539163169"/>
    <n v="0.2424552062119246"/>
    <n v="-0.21043868539163169"/>
    <n v="-0.2424552062119246"/>
    <e v="#DIV/0!"/>
    <e v="#DIV/0!"/>
  </r>
  <r>
    <x v="258"/>
    <s v="Warwick"/>
    <n v="4"/>
    <s v="Motashakel"/>
    <n v="3"/>
    <n v="1"/>
    <n v="2"/>
    <n v="4.59"/>
    <n v="2.12"/>
    <n v="3.75"/>
    <n v="21.786492374727668"/>
    <n v="26.666666666666668"/>
    <n v="60.922794668924702"/>
    <n v="0.35760822354133487"/>
    <n v="0.43771246561459387"/>
    <n v="-0.35760822354133487"/>
    <n v="-0.43771246561459387"/>
    <e v="#DIV/0!"/>
    <e v="#DIV/0!"/>
  </r>
  <r>
    <x v="258"/>
    <s v="Warwick"/>
    <n v="1"/>
    <s v="Allmankind"/>
    <n v="1"/>
    <n v="1"/>
    <n v="2"/>
    <n v="3.8"/>
    <n v="2.0299999999999998"/>
    <n v="3.98"/>
    <n v="26.315789473684212"/>
    <n v="25.125628140703519"/>
    <n v="60.922794668924702"/>
    <n v="0.43195309106703345"/>
    <n v="0.41241752413435356"/>
    <n v="1.1852792818879396"/>
    <n v="1.2044241374819662"/>
    <e v="#DIV/0!"/>
    <e v="#DIV/0!"/>
  </r>
  <r>
    <x v="259"/>
    <s v="Hexham"/>
    <n v="2"/>
    <s v="Banks O Houxty"/>
    <n v="5"/>
    <n v="1"/>
    <n v="3"/>
    <n v="12.5"/>
    <n v="2.3199999999999998"/>
    <n v="12.17"/>
    <n v="8"/>
    <n v="8.2169268693508624"/>
    <n v="95.616674783845582"/>
    <n v="8.3667414894787767E-2"/>
    <n v="8.5936128692263525E-2"/>
    <n v="-8.3667414894787767E-2"/>
    <n v="-8.5936128692263525E-2"/>
    <e v="#DIV/0!"/>
    <e v="#DIV/0!"/>
  </r>
  <r>
    <x v="259"/>
    <s v="Hexham"/>
    <n v="8"/>
    <s v="Ribble Valley"/>
    <n v="1"/>
    <n v="1"/>
    <n v="3"/>
    <n v="1.32"/>
    <n v="1.0900000000000001"/>
    <n v="1.34"/>
    <n v="75.757575757575751"/>
    <n v="74.626865671641781"/>
    <n v="95.616674783845582"/>
    <n v="0.79230506529155076"/>
    <n v="0.78047961655585596"/>
    <n v="0.24846686847543034"/>
    <n v="0.26005580823641122"/>
    <e v="#DIV/0!"/>
    <e v="#DIV/0!"/>
  </r>
  <r>
    <x v="259"/>
    <s v="Hexham"/>
    <n v="5"/>
    <s v="Clonmonarch"/>
    <n v="9"/>
    <n v="1"/>
    <n v="3"/>
    <n v="55"/>
    <n v="4.71"/>
    <n v="0"/>
    <n v="1.8181818181818181"/>
    <e v="#DIV/0!"/>
    <n v="95.616674783845582"/>
    <n v="1.9015321566997218E-2"/>
    <e v="#DIV/0!"/>
    <n v="-1.9015321566997218E-2"/>
    <e v="#DIV/0!"/>
    <e v="#DIV/0!"/>
    <e v="#DIV/0!"/>
  </r>
  <r>
    <x v="259"/>
    <s v="Hexham"/>
    <n v="1"/>
    <s v="A Ladies Milan"/>
    <s v="F"/>
    <n v="1"/>
    <n v="3"/>
    <n v="23.86"/>
    <n v="2.62"/>
    <n v="22.1"/>
    <n v="4.1911148365465216"/>
    <n v="4.5248868778280542"/>
    <n v="95.616674783845582"/>
    <n v="4.3832467987629804E-2"/>
    <n v="4.7323198469902586E-2"/>
    <n v="-4.3832467987629804E-2"/>
    <n v="-4.7323198469902586E-2"/>
    <e v="#DIV/0!"/>
    <e v="#DIV/0!"/>
  </r>
  <r>
    <x v="259"/>
    <s v="Hexham"/>
    <n v="3"/>
    <s v="Blaster Yeats"/>
    <n v="3"/>
    <n v="1"/>
    <n v="3"/>
    <n v="20.239999999999998"/>
    <n v="2.46"/>
    <n v="16.41"/>
    <n v="4.9407114624505937"/>
    <n v="6.0938452163315056"/>
    <n v="95.616674783845582"/>
    <n v="5.1672069475535931E-2"/>
    <n v="6.3732034502428231E-2"/>
    <n v="-5.1672069475535931E-2"/>
    <n v="-6.3732034502428231E-2"/>
    <e v="#DIV/0!"/>
    <e v="#DIV/0!"/>
  </r>
  <r>
    <x v="259"/>
    <s v="Hexham"/>
    <n v="6"/>
    <s v="Itsnotyouitsme"/>
    <n v="2"/>
    <n v="1"/>
    <n v="3"/>
    <n v="110"/>
    <n v="8.84"/>
    <n v="0"/>
    <n v="0.90909090909090906"/>
    <e v="#DIV/0!"/>
    <n v="95.616674783845582"/>
    <n v="9.5076607834986091E-3"/>
    <e v="#DIV/0!"/>
    <n v="-9.5076607834986091E-3"/>
    <e v="#DIV/0!"/>
    <e v="#DIV/0!"/>
    <e v="#DIV/0!"/>
  </r>
  <r>
    <x v="260"/>
    <s v="Warwick"/>
    <n v="2"/>
    <s v="Capac"/>
    <n v="9"/>
    <n v="1"/>
    <n v="3"/>
    <n v="9.8000000000000007"/>
    <n v="2.74"/>
    <n v="6.23"/>
    <n v="10.204081632653061"/>
    <n v="16.051364365971107"/>
    <e v="#DIV/0!"/>
    <e v="#DIV/0!"/>
    <e v="#DIV/0!"/>
    <e v="#DIV/0!"/>
    <e v="#DIV/0!"/>
    <e v="#DIV/0!"/>
    <e v="#DIV/0!"/>
  </r>
  <r>
    <x v="260"/>
    <s v="Warwick"/>
    <n v="11"/>
    <s v="Lots Of Luck"/>
    <n v="12"/>
    <n v="1"/>
    <n v="3"/>
    <n v="620"/>
    <n v="63.64"/>
    <n v="0"/>
    <n v="0.16129032258064516"/>
    <e v="#DIV/0!"/>
    <e v="#DIV/0!"/>
    <e v="#DIV/0!"/>
    <e v="#DIV/0!"/>
    <e v="#DIV/0!"/>
    <e v="#DIV/0!"/>
    <e v="#DIV/0!"/>
    <e v="#DIV/0!"/>
  </r>
  <r>
    <x v="260"/>
    <s v="Warwick"/>
    <n v="1"/>
    <s v="Blue Laureate"/>
    <n v="5"/>
    <n v="1"/>
    <n v="3"/>
    <n v="6.98"/>
    <n v="2.2599999999999998"/>
    <n v="11.06"/>
    <n v="14.326647564469914"/>
    <n v="9.0415913200723317"/>
    <e v="#DIV/0!"/>
    <e v="#DIV/0!"/>
    <e v="#DIV/0!"/>
    <e v="#DIV/0!"/>
    <e v="#DIV/0!"/>
    <e v="#DIV/0!"/>
    <e v="#DIV/0!"/>
  </r>
  <r>
    <x v="260"/>
    <s v="Warwick"/>
    <n v="9"/>
    <s v="Kalooki"/>
    <n v="4"/>
    <n v="1"/>
    <n v="3"/>
    <n v="7.2"/>
    <n v="2.37"/>
    <n v="7.71"/>
    <n v="13.888888888888889"/>
    <n v="12.970168612191959"/>
    <e v="#DIV/0!"/>
    <e v="#DIV/0!"/>
    <e v="#DIV/0!"/>
    <e v="#DIV/0!"/>
    <e v="#DIV/0!"/>
    <e v="#DIV/0!"/>
    <e v="#DIV/0!"/>
  </r>
  <r>
    <x v="260"/>
    <s v="Warwick"/>
    <n v="10"/>
    <s v="Kaymar"/>
    <n v="6"/>
    <n v="1"/>
    <n v="3"/>
    <n v="18.5"/>
    <n v="3.87"/>
    <n v="15.88"/>
    <n v="5.4054054054054053"/>
    <n v="6.2972292191435768"/>
    <e v="#DIV/0!"/>
    <e v="#DIV/0!"/>
    <e v="#DIV/0!"/>
    <e v="#DIV/0!"/>
    <e v="#DIV/0!"/>
    <e v="#DIV/0!"/>
    <e v="#DIV/0!"/>
  </r>
  <r>
    <x v="260"/>
    <s v="Warwick"/>
    <n v="12"/>
    <s v="Lough Har"/>
    <n v="7"/>
    <n v="1"/>
    <n v="3"/>
    <n v="22.66"/>
    <n v="4.91"/>
    <n v="24.87"/>
    <n v="4.4130626654898499"/>
    <n v="4.0209087253719336"/>
    <e v="#DIV/0!"/>
    <e v="#DIV/0!"/>
    <e v="#DIV/0!"/>
    <e v="#DIV/0!"/>
    <e v="#DIV/0!"/>
    <e v="#DIV/0!"/>
    <e v="#DIV/0!"/>
  </r>
  <r>
    <x v="260"/>
    <s v="Warwick"/>
    <n v="7"/>
    <s v="Hometown Boy"/>
    <n v="3"/>
    <n v="1"/>
    <n v="3"/>
    <n v="31.31"/>
    <n v="5.8"/>
    <n v="0"/>
    <n v="3.1938677738741617"/>
    <e v="#DIV/0!"/>
    <e v="#DIV/0!"/>
    <e v="#DIV/0!"/>
    <e v="#DIV/0!"/>
    <e v="#DIV/0!"/>
    <e v="#DIV/0!"/>
    <e v="#DIV/0!"/>
    <e v="#DIV/0!"/>
  </r>
  <r>
    <x v="260"/>
    <s v="Warwick"/>
    <n v="13"/>
    <s v="West Cork"/>
    <n v="2"/>
    <n v="1"/>
    <n v="3"/>
    <n v="2.78"/>
    <n v="1.37"/>
    <n v="2.5"/>
    <n v="35.971223021582738"/>
    <n v="40"/>
    <e v="#DIV/0!"/>
    <e v="#DIV/0!"/>
    <e v="#DIV/0!"/>
    <e v="#DIV/0!"/>
    <e v="#DIV/0!"/>
    <e v="#DIV/0!"/>
    <e v="#DIV/0!"/>
  </r>
  <r>
    <x v="260"/>
    <s v="Warwick"/>
    <n v="5"/>
    <s v="Exploiteur"/>
    <n v="10"/>
    <n v="1"/>
    <n v="3"/>
    <n v="295.94"/>
    <n v="40.54"/>
    <n v="0"/>
    <n v="0.33790633236466849"/>
    <e v="#DIV/0!"/>
    <e v="#DIV/0!"/>
    <e v="#DIV/0!"/>
    <e v="#DIV/0!"/>
    <e v="#DIV/0!"/>
    <e v="#DIV/0!"/>
    <e v="#DIV/0!"/>
    <e v="#DIV/0!"/>
  </r>
  <r>
    <x v="261"/>
    <s v="Fontwell"/>
    <n v="3"/>
    <s v="Velvet Cognac"/>
    <n v="1"/>
    <n v="1"/>
    <n v="3"/>
    <n v="10"/>
    <n v="2.54"/>
    <n v="8.74"/>
    <n v="10"/>
    <n v="11.441647597254004"/>
    <e v="#DIV/0!"/>
    <e v="#DIV/0!"/>
    <e v="#DIV/0!"/>
    <e v="#DIV/0!"/>
    <e v="#DIV/0!"/>
    <e v="#DIV/0!"/>
    <e v="#DIV/0!"/>
  </r>
  <r>
    <x v="261"/>
    <s v="Fontwell"/>
    <n v="5"/>
    <s v="Jimmy"/>
    <n v="2"/>
    <n v="1"/>
    <n v="3"/>
    <n v="12"/>
    <n v="2.86"/>
    <n v="12.81"/>
    <n v="8.3333333333333339"/>
    <n v="7.8064012490241996"/>
    <e v="#DIV/0!"/>
    <e v="#DIV/0!"/>
    <e v="#DIV/0!"/>
    <e v="#DIV/0!"/>
    <e v="#DIV/0!"/>
    <e v="#DIV/0!"/>
    <e v="#DIV/0!"/>
  </r>
  <r>
    <x v="261"/>
    <s v="Fontwell"/>
    <n v="1"/>
    <s v="Gonnabegood"/>
    <s v="pu"/>
    <n v="1"/>
    <n v="3"/>
    <n v="7.91"/>
    <n v="2.4500000000000002"/>
    <n v="7.82"/>
    <n v="12.642225031605562"/>
    <n v="12.787723785166239"/>
    <e v="#DIV/0!"/>
    <e v="#DIV/0!"/>
    <e v="#DIV/0!"/>
    <e v="#DIV/0!"/>
    <e v="#DIV/0!"/>
    <e v="#DIV/0!"/>
    <e v="#DIV/0!"/>
  </r>
  <r>
    <x v="261"/>
    <s v="Fontwell"/>
    <n v="7"/>
    <s v="Three In One"/>
    <n v="5"/>
    <n v="1"/>
    <n v="3"/>
    <n v="4.9400000000000004"/>
    <n v="1.74"/>
    <n v="5.54"/>
    <n v="20.242914979757085"/>
    <n v="18.050541516245488"/>
    <e v="#DIV/0!"/>
    <e v="#DIV/0!"/>
    <e v="#DIV/0!"/>
    <e v="#DIV/0!"/>
    <e v="#DIV/0!"/>
    <e v="#DIV/0!"/>
    <e v="#DIV/0!"/>
  </r>
  <r>
    <x v="261"/>
    <s v="Fontwell"/>
    <n v="2"/>
    <s v="Pond Road"/>
    <n v="4"/>
    <n v="1"/>
    <n v="3"/>
    <n v="2.99"/>
    <n v="1.55"/>
    <n v="2.8399999999999901"/>
    <n v="33.444816053511701"/>
    <n v="35.211267605633928"/>
    <e v="#DIV/0!"/>
    <e v="#DIV/0!"/>
    <e v="#DIV/0!"/>
    <e v="#DIV/0!"/>
    <e v="#DIV/0!"/>
    <e v="#DIV/0!"/>
    <e v="#DIV/0!"/>
  </r>
  <r>
    <x v="261"/>
    <s v="Fontwell"/>
    <n v="8"/>
    <s v="Ballinamona Flyer"/>
    <s v="pu"/>
    <n v="1"/>
    <n v="3"/>
    <n v="149.59"/>
    <n v="21"/>
    <n v="0"/>
    <n v="0.66849388328096793"/>
    <e v="#DIV/0!"/>
    <e v="#DIV/0!"/>
    <e v="#DIV/0!"/>
    <e v="#DIV/0!"/>
    <e v="#DIV/0!"/>
    <e v="#DIV/0!"/>
    <e v="#DIV/0!"/>
    <e v="#DIV/0!"/>
  </r>
  <r>
    <x v="262"/>
    <s v="Hexham"/>
    <n v="3"/>
    <s v="Hey Bob"/>
    <n v="6"/>
    <n v="1"/>
    <n v="3"/>
    <n v="9.01"/>
    <n v="2.37"/>
    <n v="7.0499999999999901"/>
    <n v="11.098779134295228"/>
    <n v="14.184397163120588"/>
    <n v="32.527350562866658"/>
    <n v="0.34121374603948329"/>
    <n v="0.4360760073497516"/>
    <n v="-0.34121374603948329"/>
    <n v="-0.4360760073497516"/>
    <e v="#DIV/0!"/>
    <e v="#DIV/0!"/>
  </r>
  <r>
    <x v="262"/>
    <s v="Hexham"/>
    <n v="6"/>
    <s v="Uno Valoroso"/>
    <n v="3"/>
    <n v="1"/>
    <n v="3"/>
    <n v="14"/>
    <n v="3.64"/>
    <n v="11.82"/>
    <n v="7.1428571428571432"/>
    <n v="8.4602368866328259"/>
    <n v="32.527350562866658"/>
    <n v="0.2195954179868389"/>
    <n v="0.2600960957542931"/>
    <n v="-0.2195954179868389"/>
    <n v="-0.2600960957542931"/>
    <e v="#DIV/0!"/>
    <e v="#DIV/0!"/>
  </r>
  <r>
    <x v="262"/>
    <s v="Hexham"/>
    <n v="1"/>
    <s v="Glenpark"/>
    <s v="F"/>
    <n v="1"/>
    <n v="3"/>
    <n v="7"/>
    <n v="2.2200000000000002"/>
    <n v="8.07"/>
    <n v="14.285714285714286"/>
    <n v="12.391573729863692"/>
    <n v="32.527350562866658"/>
    <n v="0.43919083597367781"/>
    <n v="0.38095859378138097"/>
    <n v="-0.43919083597367781"/>
    <n v="-0.38095859378138097"/>
    <e v="#DIV/0!"/>
    <e v="#DIV/0!"/>
  </r>
  <r>
    <x v="263"/>
    <s v="Warwick"/>
    <n v="1"/>
    <s v="Esprit De Somoza"/>
    <n v="3"/>
    <n v="1"/>
    <n v="2"/>
    <n v="26.42"/>
    <n v="4.8"/>
    <n v="0"/>
    <n v="3.7850113550340647"/>
    <e v="#DIV/0!"/>
    <n v="97.028951530382187"/>
    <n v="3.9009092599015492E-2"/>
    <e v="#DIV/0!"/>
    <n v="-3.9009092599015492E-2"/>
    <e v="#DIV/0!"/>
    <e v="#DIV/0!"/>
    <e v="#DIV/0!"/>
  </r>
  <r>
    <x v="263"/>
    <s v="Warwick"/>
    <n v="4"/>
    <s v="Maire Banrigh"/>
    <n v="1"/>
    <n v="1"/>
    <n v="2"/>
    <n v="2.77"/>
    <n v="1.32"/>
    <n v="2.62"/>
    <n v="36.101083032490976"/>
    <n v="38.167938931297705"/>
    <n v="97.028951530382187"/>
    <n v="0.3720650637061334"/>
    <n v="0.39336649865114093"/>
    <n v="0.64538405950465894"/>
    <n v="0.62450865325855143"/>
    <e v="#DIV/0!"/>
    <e v="#DIV/0!"/>
  </r>
  <r>
    <x v="263"/>
    <s v="Warwick"/>
    <n v="3"/>
    <s v="Thomas Darby"/>
    <n v="2"/>
    <n v="1"/>
    <n v="2"/>
    <n v="1.75"/>
    <n v="1.23"/>
    <n v="1.8"/>
    <n v="57.142857142857146"/>
    <n v="55.555555555555557"/>
    <n v="97.028951530382187"/>
    <n v="0.58892584369485113"/>
    <n v="0.5725667924811052"/>
    <n v="-0.58892584369485113"/>
    <n v="-0.5725667924811052"/>
    <e v="#DIV/0!"/>
    <e v="#DIV/0!"/>
  </r>
  <r>
    <x v="264"/>
    <s v="Fontwell"/>
    <n v="1"/>
    <s v="Midnight Tune"/>
    <n v="2"/>
    <n v="1"/>
    <n v="2"/>
    <n v="2.44"/>
    <n v="1.31"/>
    <n v="2.4900000000000002"/>
    <n v="40.983606557377051"/>
    <n v="40.160642570281119"/>
    <n v="100.47624756554059"/>
    <n v="0.40789348279197502"/>
    <n v="0.39970285060739713"/>
    <n v="-0.40789348279197502"/>
    <n v="-0.39970285060739713"/>
    <e v="#DIV/0!"/>
    <e v="#DIV/0!"/>
  </r>
  <r>
    <x v="264"/>
    <s v="Fontwell"/>
    <n v="6"/>
    <s v="Yeats Baby"/>
    <s v="pu"/>
    <n v="1"/>
    <n v="2"/>
    <n v="33.32"/>
    <n v="6.6"/>
    <n v="20.260000000000002"/>
    <n v="3.0012004801920766"/>
    <n v="4.9358341559723593"/>
    <n v="100.47624756554059"/>
    <n v="2.986975084070885E-2"/>
    <n v="4.9124387858460954E-2"/>
    <n v="-2.986975084070885E-2"/>
    <n v="-4.9124387858460954E-2"/>
    <e v="#DIV/0!"/>
    <e v="#DIV/0!"/>
  </r>
  <r>
    <x v="264"/>
    <s v="Fontwell"/>
    <n v="4"/>
    <s v="Sensulano"/>
    <n v="1"/>
    <n v="1"/>
    <n v="2"/>
    <n v="2"/>
    <n v="1.24"/>
    <n v="2"/>
    <n v="50"/>
    <n v="50"/>
    <n v="100.47624756554059"/>
    <n v="0.4976300490062095"/>
    <n v="0.4976300490062095"/>
    <n v="0.48767744802608531"/>
    <n v="0.48767744802608531"/>
    <e v="#DIV/0!"/>
    <e v="#DIV/0!"/>
  </r>
  <r>
    <x v="264"/>
    <s v="Fontwell"/>
    <n v="2"/>
    <s v="No No Juliet"/>
    <n v="3"/>
    <n v="1"/>
    <n v="2"/>
    <n v="17"/>
    <n v="4.0999999999999996"/>
    <n v="0"/>
    <n v="5.882352941176471"/>
    <e v="#DIV/0!"/>
    <n v="100.47624756554059"/>
    <n v="5.8544711647789356E-2"/>
    <e v="#DIV/0!"/>
    <n v="-5.8544711647789356E-2"/>
    <e v="#DIV/0!"/>
    <e v="#DIV/0!"/>
    <e v="#DIV/0!"/>
  </r>
  <r>
    <x v="264"/>
    <s v="Fontwell"/>
    <n v="5"/>
    <s v="Truckers Cailin"/>
    <s v="pu"/>
    <n v="1"/>
    <n v="2"/>
    <n v="164.18"/>
    <n v="25"/>
    <n v="0"/>
    <n v="0.6090875867949811"/>
    <e v="#DIV/0!"/>
    <n v="100.47624756554059"/>
    <n v="6.0620057133172062E-3"/>
    <e v="#DIV/0!"/>
    <n v="-6.0620057133172062E-3"/>
    <e v="#DIV/0!"/>
    <e v="#DIV/0!"/>
    <e v="#DIV/0!"/>
  </r>
  <r>
    <x v="265"/>
    <s v="Hexham"/>
    <n v="5"/>
    <s v="Oscar Wilde"/>
    <n v="3"/>
    <n v="1"/>
    <n v="2"/>
    <n v="5.01"/>
    <n v="1.93"/>
    <n v="4.24"/>
    <n v="19.960079840319363"/>
    <n v="23.584905660377359"/>
    <e v="#DIV/0!"/>
    <e v="#DIV/0!"/>
    <e v="#DIV/0!"/>
    <e v="#DIV/0!"/>
    <e v="#DIV/0!"/>
    <e v="#DIV/0!"/>
    <e v="#DIV/0!"/>
  </r>
  <r>
    <x v="265"/>
    <s v="Hexham"/>
    <n v="2"/>
    <s v="Generalisation"/>
    <n v="5"/>
    <n v="1"/>
    <n v="2"/>
    <n v="36"/>
    <n v="8.48"/>
    <n v="0"/>
    <n v="2.7777777777777777"/>
    <e v="#DIV/0!"/>
    <e v="#DIV/0!"/>
    <e v="#DIV/0!"/>
    <e v="#DIV/0!"/>
    <e v="#DIV/0!"/>
    <e v="#DIV/0!"/>
    <e v="#DIV/0!"/>
    <e v="#DIV/0!"/>
  </r>
  <r>
    <x v="265"/>
    <s v="Hexham"/>
    <n v="3"/>
    <s v="First Account"/>
    <n v="2"/>
    <n v="1"/>
    <n v="2"/>
    <n v="2.66"/>
    <n v="1.68"/>
    <n v="2.79"/>
    <n v="37.593984962406012"/>
    <n v="35.842293906810035"/>
    <e v="#DIV/0!"/>
    <e v="#DIV/0!"/>
    <e v="#DIV/0!"/>
    <e v="#DIV/0!"/>
    <e v="#DIV/0!"/>
    <e v="#DIV/0!"/>
    <e v="#DIV/0!"/>
  </r>
  <r>
    <x v="266"/>
    <s v="Warwick"/>
    <n v="11"/>
    <s v="Lester Kris"/>
    <n v="4"/>
    <n v="1"/>
    <n v="3"/>
    <n v="133.53"/>
    <n v="24.44"/>
    <n v="0"/>
    <n v="0.74889537931550965"/>
    <e v="#DIV/0!"/>
    <e v="#DIV/0!"/>
    <e v="#DIV/0!"/>
    <e v="#DIV/0!"/>
    <e v="#DIV/0!"/>
    <e v="#DIV/0!"/>
    <e v="#DIV/0!"/>
    <e v="#DIV/0!"/>
  </r>
  <r>
    <x v="266"/>
    <s v="Warwick"/>
    <n v="6"/>
    <s v="Knight Destroyer"/>
    <n v="5"/>
    <n v="1"/>
    <n v="3"/>
    <n v="34"/>
    <n v="8.4"/>
    <n v="24.18"/>
    <n v="2.9411764705882355"/>
    <n v="4.1356492969396195"/>
    <e v="#DIV/0!"/>
    <e v="#DIV/0!"/>
    <e v="#DIV/0!"/>
    <e v="#DIV/0!"/>
    <e v="#DIV/0!"/>
    <e v="#DIV/0!"/>
    <e v="#DIV/0!"/>
  </r>
  <r>
    <x v="266"/>
    <s v="Warwick"/>
    <n v="8"/>
    <s v="Lightly Squeeze"/>
    <n v="2"/>
    <n v="1"/>
    <n v="3"/>
    <n v="3.38"/>
    <n v="1.64"/>
    <n v="3.31"/>
    <n v="29.585798816568047"/>
    <n v="30.211480362537763"/>
    <e v="#DIV/0!"/>
    <e v="#DIV/0!"/>
    <e v="#DIV/0!"/>
    <e v="#DIV/0!"/>
    <e v="#DIV/0!"/>
    <e v="#DIV/0!"/>
    <e v="#DIV/0!"/>
  </r>
  <r>
    <x v="266"/>
    <s v="Warwick"/>
    <n v="7"/>
    <s v="Avantgardist"/>
    <n v="12"/>
    <n v="1"/>
    <n v="3"/>
    <n v="28.48"/>
    <n v="6.6"/>
    <n v="24.39"/>
    <n v="3.5112359550561796"/>
    <n v="4.1000410004100036"/>
    <e v="#DIV/0!"/>
    <e v="#DIV/0!"/>
    <e v="#DIV/0!"/>
    <e v="#DIV/0!"/>
    <e v="#DIV/0!"/>
    <e v="#DIV/0!"/>
    <e v="#DIV/0!"/>
  </r>
  <r>
    <x v="266"/>
    <s v="Warwick"/>
    <n v="4"/>
    <s v="Go Steady"/>
    <n v="13"/>
    <n v="1"/>
    <n v="3"/>
    <n v="8.57"/>
    <n v="3.08"/>
    <n v="7.75999999999999"/>
    <n v="11.668611435239207"/>
    <n v="12.886597938144346"/>
    <e v="#DIV/0!"/>
    <e v="#DIV/0!"/>
    <e v="#DIV/0!"/>
    <e v="#DIV/0!"/>
    <e v="#DIV/0!"/>
    <e v="#DIV/0!"/>
    <e v="#DIV/0!"/>
  </r>
  <r>
    <x v="266"/>
    <s v="Warwick"/>
    <n v="12"/>
    <s v="Comber Mill"/>
    <n v="9"/>
    <n v="1"/>
    <n v="3"/>
    <n v="61.42"/>
    <n v="11"/>
    <n v="0"/>
    <n v="1.62813415825464"/>
    <e v="#DIV/0!"/>
    <e v="#DIV/0!"/>
    <e v="#DIV/0!"/>
    <e v="#DIV/0!"/>
    <e v="#DIV/0!"/>
    <e v="#DIV/0!"/>
    <e v="#DIV/0!"/>
    <e v="#DIV/0!"/>
  </r>
  <r>
    <x v="266"/>
    <s v="Warwick"/>
    <n v="2"/>
    <s v="Karakoram"/>
    <n v="3"/>
    <n v="1"/>
    <n v="3"/>
    <n v="6.48"/>
    <n v="2.04"/>
    <n v="6.98"/>
    <n v="15.432098765432098"/>
    <n v="14.326647564469914"/>
    <e v="#DIV/0!"/>
    <e v="#DIV/0!"/>
    <e v="#DIV/0!"/>
    <e v="#DIV/0!"/>
    <e v="#DIV/0!"/>
    <e v="#DIV/0!"/>
    <e v="#DIV/0!"/>
  </r>
  <r>
    <x v="266"/>
    <s v="Warwick"/>
    <n v="9"/>
    <s v="Star of Rory"/>
    <n v="7"/>
    <n v="1"/>
    <n v="3"/>
    <n v="21.8"/>
    <n v="5.4"/>
    <n v="18.14"/>
    <n v="4.5871559633027523"/>
    <n v="5.5126791620727671"/>
    <e v="#DIV/0!"/>
    <e v="#DIV/0!"/>
    <e v="#DIV/0!"/>
    <e v="#DIV/0!"/>
    <e v="#DIV/0!"/>
    <e v="#DIV/0!"/>
    <e v="#DIV/0!"/>
  </r>
  <r>
    <x v="266"/>
    <s v="Warwick"/>
    <n v="3"/>
    <s v="Demopolis"/>
    <s v="pu"/>
    <n v="1"/>
    <n v="3"/>
    <n v="8.8000000000000007"/>
    <n v="3.4"/>
    <n v="10.0299999999999"/>
    <n v="11.363636363636363"/>
    <n v="9.9700897308076772"/>
    <e v="#DIV/0!"/>
    <e v="#DIV/0!"/>
    <e v="#DIV/0!"/>
    <e v="#DIV/0!"/>
    <e v="#DIV/0!"/>
    <e v="#DIV/0!"/>
    <e v="#DIV/0!"/>
  </r>
  <r>
    <x v="266"/>
    <s v="Warwick"/>
    <n v="1"/>
    <s v="Mack The Man"/>
    <n v="1"/>
    <n v="1"/>
    <n v="3"/>
    <n v="13.43"/>
    <n v="4.0999999999999996"/>
    <n v="14.09"/>
    <n v="7.4460163812360385"/>
    <n v="7.0972320794889994"/>
    <e v="#DIV/0!"/>
    <e v="#DIV/0!"/>
    <e v="#DIV/0!"/>
    <e v="#DIV/0!"/>
    <e v="#DIV/0!"/>
    <e v="#DIV/0!"/>
    <e v="#DIV/0!"/>
  </r>
  <r>
    <x v="266"/>
    <s v="Warwick"/>
    <n v="14"/>
    <s v="Bolton Boy"/>
    <n v="8"/>
    <n v="1"/>
    <n v="3"/>
    <n v="38.26"/>
    <n v="8"/>
    <n v="0"/>
    <n v="2.6136957658128597"/>
    <e v="#DIV/0!"/>
    <e v="#DIV/0!"/>
    <e v="#DIV/0!"/>
    <e v="#DIV/0!"/>
    <e v="#DIV/0!"/>
    <e v="#DIV/0!"/>
    <e v="#DIV/0!"/>
    <e v="#DIV/0!"/>
  </r>
  <r>
    <x v="267"/>
    <s v="Fontwell"/>
    <n v="5"/>
    <s v="Shaws Cross"/>
    <n v="8"/>
    <n v="1"/>
    <n v="3"/>
    <n v="90"/>
    <n v="11"/>
    <n v="0"/>
    <n v="1.1111111111111112"/>
    <e v="#DIV/0!"/>
    <n v="73.569379998096068"/>
    <n v="1.5102901657454039E-2"/>
    <e v="#DIV/0!"/>
    <n v="-1.5102901657454039E-2"/>
    <e v="#DIV/0!"/>
    <e v="#DIV/0!"/>
    <e v="#DIV/0!"/>
  </r>
  <r>
    <x v="267"/>
    <s v="Fontwell"/>
    <n v="4"/>
    <s v="Ramore Will"/>
    <n v="7"/>
    <n v="1"/>
    <n v="3"/>
    <n v="90"/>
    <n v="9.0299999999999994"/>
    <n v="0"/>
    <n v="1.1111111111111112"/>
    <e v="#DIV/0!"/>
    <n v="73.569379998096068"/>
    <n v="1.5102901657454039E-2"/>
    <e v="#DIV/0!"/>
    <n v="-1.5102901657454039E-2"/>
    <e v="#DIV/0!"/>
    <e v="#DIV/0!"/>
    <e v="#DIV/0!"/>
  </r>
  <r>
    <x v="267"/>
    <s v="Fontwell"/>
    <n v="2"/>
    <s v="Bonza Girl"/>
    <s v="pu"/>
    <n v="1"/>
    <n v="3"/>
    <n v="9.98"/>
    <n v="2.12"/>
    <n v="8.7899999999999903"/>
    <n v="10.020040080160321"/>
    <n v="11.37656427758818"/>
    <n v="73.569379998096068"/>
    <n v="0.1361985119409683"/>
    <n v="0.15463721833570704"/>
    <n v="-0.1361985119409683"/>
    <n v="-0.15463721833570704"/>
    <e v="#DIV/0!"/>
    <e v="#DIV/0!"/>
  </r>
  <r>
    <x v="267"/>
    <s v="Fontwell"/>
    <n v="6"/>
    <s v="Twenty Twenty"/>
    <n v="3"/>
    <n v="1"/>
    <n v="3"/>
    <n v="26.35"/>
    <n v="4.4000000000000004"/>
    <n v="0"/>
    <n v="3.795066413662239"/>
    <e v="#DIV/0!"/>
    <n v="73.569379998096068"/>
    <n v="5.1584863346142824E-2"/>
    <e v="#DIV/0!"/>
    <n v="-5.1584863346142824E-2"/>
    <e v="#DIV/0!"/>
    <e v="#DIV/0!"/>
    <e v="#DIV/0!"/>
  </r>
  <r>
    <x v="267"/>
    <s v="Fontwell"/>
    <n v="1"/>
    <s v="Mason Jar"/>
    <n v="6"/>
    <n v="1"/>
    <n v="3"/>
    <n v="1.95"/>
    <n v="1.26"/>
    <n v="1.98"/>
    <n v="51.282051282051285"/>
    <n v="50.505050505050505"/>
    <n v="73.569379998096068"/>
    <n v="0.69705699957480183"/>
    <n v="0.68649552988427454"/>
    <n v="-0.69705699957480183"/>
    <n v="-0.68649552988427454"/>
    <e v="#DIV/0!"/>
    <e v="#DIV/0!"/>
  </r>
  <r>
    <x v="267"/>
    <s v="Fontwell"/>
    <n v="7"/>
    <s v="Paseo"/>
    <n v="1"/>
    <n v="1"/>
    <n v="3"/>
    <n v="16"/>
    <n v="2.93"/>
    <n v="14.82"/>
    <n v="6.25"/>
    <n v="6.7476383265856947"/>
    <n v="73.569379998096068"/>
    <n v="8.4953821823178968E-2"/>
    <n v="9.1718026259842336E-2"/>
    <n v="1.2488211808007308"/>
    <n v="1.2421922604528006"/>
    <e v="#DIV/0!"/>
    <e v="#DIV/0!"/>
  </r>
  <r>
    <x v="268"/>
    <s v="Hexham"/>
    <n v="2"/>
    <s v="Pistol"/>
    <n v="6"/>
    <n v="1"/>
    <n v="3"/>
    <n v="25.6"/>
    <n v="4.2"/>
    <n v="16.41"/>
    <n v="3.90625"/>
    <n v="6.0938452163315056"/>
    <n v="28.94826083541421"/>
    <n v="0.13493902180200204"/>
    <n v="0.21050816320117322"/>
    <n v="-0.13493902180200204"/>
    <n v="-0.21050816320117322"/>
    <e v="#DIV/0!"/>
    <e v="#DIV/0!"/>
  </r>
  <r>
    <x v="268"/>
    <s v="Hexham"/>
    <n v="1"/>
    <s v="The Horsechesnut"/>
    <s v="pu"/>
    <n v="1"/>
    <n v="3"/>
    <n v="33.380000000000003"/>
    <n v="7"/>
    <n v="0"/>
    <n v="2.9958058717795084"/>
    <e v="#DIV/0!"/>
    <n v="28.94826083541421"/>
    <n v="0.10348828514473493"/>
    <e v="#DIV/0!"/>
    <n v="-0.10348828514473493"/>
    <e v="#DIV/0!"/>
    <e v="#DIV/0!"/>
    <e v="#DIV/0!"/>
  </r>
  <r>
    <x v="268"/>
    <s v="Hexham"/>
    <n v="7"/>
    <s v="Mcgintys Dream"/>
    <n v="8"/>
    <n v="1"/>
    <n v="3"/>
    <n v="43.36"/>
    <n v="7.44"/>
    <n v="0"/>
    <n v="2.3062730627306274"/>
    <e v="#DIV/0!"/>
    <n v="28.94826083541421"/>
    <n v="7.9668795159853603E-2"/>
    <e v="#DIV/0!"/>
    <n v="-7.9668795159853603E-2"/>
    <e v="#DIV/0!"/>
    <e v="#DIV/0!"/>
    <e v="#DIV/0!"/>
  </r>
  <r>
    <x v="268"/>
    <s v="Hexham"/>
    <n v="8"/>
    <s v="Espoir Moriviere"/>
    <n v="3"/>
    <n v="1"/>
    <n v="3"/>
    <n v="8.16"/>
    <n v="2.63"/>
    <n v="8.0999999999999908"/>
    <n v="12.254901960784313"/>
    <n v="12.345679012345693"/>
    <n v="28.94826083541421"/>
    <n v="0.42333810761412405"/>
    <n v="0.42647394544830325"/>
    <n v="-0.42333810761412405"/>
    <n v="-0.42647394544830325"/>
    <e v="#DIV/0!"/>
    <e v="#DIV/0!"/>
  </r>
  <r>
    <x v="268"/>
    <s v="Hexham"/>
    <n v="9"/>
    <s v="Cudgel"/>
    <n v="2"/>
    <n v="1"/>
    <n v="3"/>
    <n v="13.36"/>
    <n v="3.35"/>
    <n v="12.7899999999999"/>
    <n v="7.4850299401197606"/>
    <n v="7.818608287724846"/>
    <n v="28.94826083541421"/>
    <n v="0.25856579027928533"/>
    <n v="0.2700890506748459"/>
    <n v="-0.25856579027928533"/>
    <n v="-0.2700890506748459"/>
    <e v="#DIV/0!"/>
    <e v="#DIV/0!"/>
  </r>
  <r>
    <x v="269"/>
    <s v="Warwick"/>
    <n v="6"/>
    <s v="Nesterenko"/>
    <n v="4"/>
    <n v="1"/>
    <n v="3"/>
    <n v="15.65"/>
    <n v="3.5"/>
    <n v="13.38"/>
    <n v="6.3897763578274756"/>
    <n v="7.4738415545590433"/>
    <n v="75.652723721075091"/>
    <n v="8.4461947218001251E-2"/>
    <n v="9.879144050536022E-2"/>
    <n v="-8.4461947218001251E-2"/>
    <n v="-9.879144050536022E-2"/>
    <e v="#DIV/0!"/>
    <e v="#DIV/0!"/>
  </r>
  <r>
    <x v="269"/>
    <s v="Warwick"/>
    <n v="10"/>
    <s v="Oneida Tribe"/>
    <n v="6"/>
    <n v="1"/>
    <n v="3"/>
    <n v="57.03"/>
    <n v="8.4"/>
    <n v="0"/>
    <n v="1.7534630896019638"/>
    <e v="#DIV/0!"/>
    <n v="75.652723721075091"/>
    <n v="2.3177791933398556E-2"/>
    <e v="#DIV/0!"/>
    <n v="-2.3177791933398556E-2"/>
    <e v="#DIV/0!"/>
    <e v="#DIV/0!"/>
    <e v="#DIV/0!"/>
  </r>
  <r>
    <x v="269"/>
    <s v="Warwick"/>
    <n v="1"/>
    <s v="Bells of Ailsworth"/>
    <s v="pu"/>
    <n v="1"/>
    <n v="3"/>
    <n v="48.86"/>
    <n v="8.51"/>
    <n v="0"/>
    <n v="2.0466639377814162"/>
    <e v="#DIV/0!"/>
    <n v="75.652723721075091"/>
    <n v="2.7053407162540313E-2"/>
    <e v="#DIV/0!"/>
    <n v="-2.7053407162540313E-2"/>
    <e v="#DIV/0!"/>
    <e v="#DIV/0!"/>
    <e v="#DIV/0!"/>
  </r>
  <r>
    <x v="269"/>
    <s v="Warwick"/>
    <n v="5"/>
    <s v="Cadeau Du Bresil"/>
    <n v="8"/>
    <n v="1"/>
    <n v="3"/>
    <n v="24.53"/>
    <n v="4.5"/>
    <n v="19.3"/>
    <n v="4.0766408479412961"/>
    <n v="5.1813471502590671"/>
    <n v="75.652723721075091"/>
    <n v="5.3886240275651025E-2"/>
    <n v="6.8488573780399978E-2"/>
    <n v="-5.3886240275651025E-2"/>
    <n v="-6.8488573780399978E-2"/>
    <e v="#DIV/0!"/>
    <e v="#DIV/0!"/>
  </r>
  <r>
    <x v="269"/>
    <s v="Warwick"/>
    <n v="3"/>
    <s v="Barbrook Star"/>
    <n v="1"/>
    <n v="1"/>
    <n v="3"/>
    <n v="6.92"/>
    <n v="1.95"/>
    <n v="6.6399999999999899"/>
    <n v="14.450867052023122"/>
    <n v="15.060240963855444"/>
    <n v="75.652723721075091"/>
    <n v="0.19101581993666469"/>
    <n v="0.19907070390989784"/>
    <n v="1.1081973809445538"/>
    <n v="1.1003035946507853"/>
    <e v="#DIV/0!"/>
    <e v="#DIV/0!"/>
  </r>
  <r>
    <x v="269"/>
    <s v="Warwick"/>
    <n v="8"/>
    <s v="La Cavsa Nostra"/>
    <s v="ur"/>
    <n v="1"/>
    <n v="3"/>
    <n v="2.35"/>
    <n v="1.48"/>
    <n v="2.27"/>
    <n v="42.553191489361701"/>
    <n v="44.052863436123346"/>
    <n v="75.652723721075091"/>
    <n v="0.56248062721775305"/>
    <n v="0.58230373302278393"/>
    <n v="-0.56248062721775305"/>
    <n v="-0.58230373302278393"/>
    <e v="#DIV/0!"/>
    <e v="#DIV/0!"/>
  </r>
  <r>
    <x v="269"/>
    <s v="Warwick"/>
    <n v="4"/>
    <s v="I See You Well"/>
    <n v="5"/>
    <n v="1"/>
    <n v="3"/>
    <n v="22.82"/>
    <n v="4.7"/>
    <n v="0"/>
    <n v="4.3821209465381248"/>
    <e v="#DIV/0!"/>
    <n v="75.652723721075091"/>
    <n v="5.7924166255991227E-2"/>
    <e v="#DIV/0!"/>
    <n v="-5.7924166255991227E-2"/>
    <e v="#DIV/0!"/>
    <e v="#DIV/0!"/>
    <e v="#DIV/0!"/>
  </r>
  <r>
    <x v="270"/>
    <s v="Fontwell"/>
    <n v="2"/>
    <s v="Early Morning Rain"/>
    <n v="1"/>
    <n v="1"/>
    <n v="2"/>
    <n v="5.39"/>
    <n v="2.58"/>
    <n v="5.29"/>
    <n v="18.55287569573284"/>
    <n v="18.903591682419659"/>
    <n v="71.520086612941157"/>
    <n v="0.25940790307118844"/>
    <n v="0.26431164415003883"/>
    <n v="1.1160246805928669"/>
    <n v="1.1112190143355933"/>
    <e v="#DIV/0!"/>
    <e v="#DIV/0!"/>
  </r>
  <r>
    <x v="270"/>
    <s v="Fontwell"/>
    <n v="4"/>
    <s v="Giving Back"/>
    <n v="5"/>
    <n v="1"/>
    <n v="2"/>
    <n v="9.31"/>
    <n v="3.82"/>
    <n v="9.89"/>
    <n v="10.741138560687432"/>
    <n v="10.111223458038422"/>
    <n v="71.520086612941157"/>
    <n v="0.150183522830688"/>
    <n v="0.14137599570816031"/>
    <n v="-0.150183522830688"/>
    <n v="-0.14137599570816031"/>
    <e v="#DIV/0!"/>
    <e v="#DIV/0!"/>
  </r>
  <r>
    <x v="270"/>
    <s v="Fontwell"/>
    <n v="5"/>
    <s v="Glashas Peak"/>
    <s v="pu"/>
    <n v="1"/>
    <n v="2"/>
    <n v="15"/>
    <n v="5.68"/>
    <n v="12.67"/>
    <n v="6.666666666666667"/>
    <n v="7.8926598263614842"/>
    <n v="71.520086612941157"/>
    <n v="9.3213906503580371E-2"/>
    <n v="0.11035584826785363"/>
    <n v="-9.3213906503580371E-2"/>
    <n v="-0.11035584826785363"/>
    <e v="#DIV/0!"/>
    <e v="#DIV/0!"/>
  </r>
  <r>
    <x v="270"/>
    <s v="Fontwell"/>
    <n v="1"/>
    <s v="Deja Vue"/>
    <n v="2"/>
    <n v="1"/>
    <n v="2"/>
    <n v="3.37"/>
    <n v="1.98"/>
    <n v="3.3999999999999901"/>
    <n v="29.673590504451038"/>
    <n v="29.411764705882437"/>
    <n v="71.520086612941157"/>
    <n v="0.41489869363611437"/>
    <n v="0.41123782280991455"/>
    <n v="-0.41489869363611437"/>
    <n v="-0.41123782280991455"/>
    <e v="#DIV/0!"/>
    <e v="#DIV/0!"/>
  </r>
  <r>
    <x v="270"/>
    <s v="Fontwell"/>
    <n v="3"/>
    <s v="Fantasia Storm"/>
    <n v="4"/>
    <n v="1"/>
    <n v="2"/>
    <n v="16.989999999999998"/>
    <n v="7.6"/>
    <n v="0"/>
    <n v="5.8858151854031791"/>
    <e v="#DIV/0!"/>
    <n v="71.520086612941157"/>
    <n v="8.2295973958428817E-2"/>
    <e v="#DIV/0!"/>
    <n v="-8.2295973958428817E-2"/>
    <e v="#DIV/0!"/>
    <e v="#DIV/0!"/>
    <e v="#DIV/0!"/>
  </r>
  <r>
    <x v="271"/>
    <s v="Hexham"/>
    <n v="3"/>
    <s v="Letemgo"/>
    <n v="4"/>
    <n v="1"/>
    <n v="2"/>
    <n v="8.08"/>
    <n v="3.12"/>
    <n v="6.7"/>
    <n v="12.376237623762377"/>
    <n v="14.925373134328359"/>
    <n v="25.363250610775363"/>
    <n v="0.4879594423320659"/>
    <n v="0.588464521498969"/>
    <n v="-0.4879594423320659"/>
    <n v="-0.588464521498969"/>
    <e v="#DIV/0!"/>
    <e v="#DIV/0!"/>
  </r>
  <r>
    <x v="271"/>
    <s v="Hexham"/>
    <n v="4"/>
    <s v="Square Viviani"/>
    <n v="1"/>
    <n v="1"/>
    <n v="2"/>
    <n v="7.7"/>
    <n v="3.4"/>
    <n v="7.71999999999999"/>
    <n v="12.987012987012987"/>
    <n v="12.953367875647686"/>
    <n v="25.363250610775363"/>
    <n v="0.5120405576679341"/>
    <n v="0.51071402772578989"/>
    <n v="3.3620583016476551"/>
    <n v="3.3633583009909565"/>
    <e v="#DIV/0!"/>
    <e v="#DIV/0!"/>
  </r>
  <r>
    <x v="272"/>
    <s v="Warwick"/>
    <n v="5"/>
    <s v="Broughtons Rhythm"/>
    <n v="3"/>
    <n v="1"/>
    <n v="2"/>
    <n v="9"/>
    <n v="4.0999999999999996"/>
    <n v="8.8399999999999892"/>
    <n v="11.111111111111111"/>
    <n v="11.312217194570149"/>
    <n v="36.961059986366735"/>
    <n v="0.30061667915393925"/>
    <n v="0.30605770502097923"/>
    <n v="-0.30061667915393925"/>
    <n v="-0.30605770502097923"/>
    <e v="#DIV/0!"/>
    <e v="#DIV/0!"/>
  </r>
  <r>
    <x v="272"/>
    <s v="Warwick"/>
    <n v="6"/>
    <s v="Vocaliser"/>
    <n v="4"/>
    <n v="1"/>
    <n v="2"/>
    <n v="9.7799999999999994"/>
    <n v="4.38"/>
    <n v="14.99"/>
    <n v="10.224948875255624"/>
    <n v="6.6711140760507002"/>
    <n v="36.961059986366735"/>
    <n v="0.27664111578583367"/>
    <n v="0.1804903343819515"/>
    <n v="-0.27664111578583367"/>
    <n v="-0.1804903343819515"/>
    <e v="#DIV/0!"/>
    <e v="#DIV/0!"/>
  </r>
  <r>
    <x v="272"/>
    <s v="Warwick"/>
    <n v="3"/>
    <s v="Caroles Vigilante"/>
    <s v="pu"/>
    <n v="1"/>
    <n v="2"/>
    <n v="6.4"/>
    <n v="3"/>
    <n v="7.0199999999999898"/>
    <n v="15.625"/>
    <n v="14.245014245014266"/>
    <n v="36.961059986366735"/>
    <n v="0.42274220506022708"/>
    <n v="0.3854059989153073"/>
    <n v="-0.42274220506022708"/>
    <n v="-0.3854059989153073"/>
    <e v="#DIV/0!"/>
    <e v="#DIV/0!"/>
  </r>
  <r>
    <x v="273"/>
    <s v="Fontwell"/>
    <n v="2"/>
    <s v="Love The Leader"/>
    <n v="2"/>
    <n v="1"/>
    <n v="3"/>
    <n v="15.39"/>
    <n v="3.05"/>
    <n v="13.98"/>
    <n v="6.4977257959714096"/>
    <n v="7.1530758226037197"/>
    <n v="86.442125401387955"/>
    <n v="7.5168510327570909E-2"/>
    <n v="8.2749883686789427E-2"/>
    <n v="-7.5168510327570909E-2"/>
    <n v="-8.2749883686789427E-2"/>
    <e v="#DIV/0!"/>
    <e v="#DIV/0!"/>
  </r>
  <r>
    <x v="273"/>
    <s v="Fontwell"/>
    <n v="7"/>
    <s v="Tactical Manoeuvre"/>
    <n v="3"/>
    <n v="1"/>
    <n v="3"/>
    <n v="2.16"/>
    <n v="1.41"/>
    <n v="2.4199999999999902"/>
    <n v="46.296296296296291"/>
    <n v="41.322314049586943"/>
    <n v="86.442125401387955"/>
    <n v="0.53557563608394265"/>
    <n v="0.47803445204186817"/>
    <n v="-0.53557563608394265"/>
    <n v="-0.47803445204186817"/>
    <e v="#DIV/0!"/>
    <e v="#DIV/0!"/>
  </r>
  <r>
    <x v="273"/>
    <s v="Fontwell"/>
    <n v="1"/>
    <s v="Cap Horner"/>
    <s v="pu"/>
    <n v="1"/>
    <n v="3"/>
    <n v="10"/>
    <n v="2.44"/>
    <n v="10.15"/>
    <n v="10"/>
    <n v="9.8522167487684733"/>
    <n v="86.442125401387955"/>
    <n v="0.11568433739413163"/>
    <n v="0.11397471664446467"/>
    <n v="-0.11568433739413163"/>
    <n v="-0.11397471664446467"/>
    <e v="#DIV/0!"/>
    <e v="#DIV/0!"/>
  </r>
  <r>
    <x v="273"/>
    <s v="Fontwell"/>
    <n v="5"/>
    <s v="Dont Be Robin"/>
    <s v="ur"/>
    <n v="1"/>
    <n v="3"/>
    <n v="10.5"/>
    <n v="2.46"/>
    <n v="7.98"/>
    <n v="9.5238095238095237"/>
    <n v="12.531328320802004"/>
    <n v="86.442125401387955"/>
    <n v="0.1101755594229825"/>
    <n v="0.14496784134602961"/>
    <n v="-0.1101755594229825"/>
    <n v="-0.14496784134602961"/>
    <e v="#DIV/0!"/>
    <e v="#DIV/0!"/>
  </r>
  <r>
    <x v="273"/>
    <s v="Fontwell"/>
    <n v="3"/>
    <s v="Timcoda"/>
    <s v="pu"/>
    <n v="1"/>
    <n v="3"/>
    <n v="7.08"/>
    <n v="2.12"/>
    <n v="7.8499999999999899"/>
    <n v="14.124293785310734"/>
    <n v="12.73885350318473"/>
    <n v="86.442125401387955"/>
    <n v="0.16339595677137234"/>
    <n v="0.1473685826676838"/>
    <n v="-0.16339595677137234"/>
    <n v="-0.1473685826676838"/>
    <e v="#DIV/0!"/>
    <e v="#DIV/0!"/>
  </r>
  <r>
    <x v="274"/>
    <s v="Hexham"/>
    <n v="5"/>
    <s v="No Regrets"/>
    <n v="4"/>
    <n v="1"/>
    <n v="3"/>
    <n v="3.8"/>
    <n v="1.41"/>
    <n v="3.74"/>
    <n v="26.315789473684212"/>
    <n v="26.737967914438499"/>
    <e v="#DIV/0!"/>
    <e v="#DIV/0!"/>
    <e v="#DIV/0!"/>
    <e v="#DIV/0!"/>
    <e v="#DIV/0!"/>
    <e v="#DIV/0!"/>
    <e v="#DIV/0!"/>
  </r>
  <r>
    <x v="274"/>
    <s v="Hexham"/>
    <n v="7"/>
    <s v="Thomas Macdonagh"/>
    <n v="1"/>
    <n v="1"/>
    <n v="3"/>
    <n v="2.52"/>
    <n v="1.26"/>
    <n v="2.5"/>
    <n v="39.682539682539684"/>
    <n v="40"/>
    <e v="#DIV/0!"/>
    <e v="#DIV/0!"/>
    <e v="#DIV/0!"/>
    <e v="#DIV/0!"/>
    <e v="#DIV/0!"/>
    <e v="#DIV/0!"/>
    <e v="#DIV/0!"/>
  </r>
  <r>
    <x v="274"/>
    <s v="Hexham"/>
    <n v="6"/>
    <s v="Teescomponentstrig"/>
    <n v="2"/>
    <n v="1"/>
    <n v="3"/>
    <n v="6.47"/>
    <n v="1.55"/>
    <n v="7.08"/>
    <n v="15.45595054095827"/>
    <n v="14.124293785310734"/>
    <e v="#DIV/0!"/>
    <e v="#DIV/0!"/>
    <e v="#DIV/0!"/>
    <e v="#DIV/0!"/>
    <e v="#DIV/0!"/>
    <e v="#DIV/0!"/>
    <e v="#DIV/0!"/>
  </r>
  <r>
    <x v="275"/>
    <s v="Warwick"/>
    <n v="15"/>
    <s v="Miss Jeanne Moon"/>
    <n v="6"/>
    <n v="1"/>
    <n v="3"/>
    <n v="50.85"/>
    <n v="11.17"/>
    <n v="0"/>
    <n v="1.9665683382497541"/>
    <e v="#DIV/0!"/>
    <e v="#DIV/0!"/>
    <e v="#DIV/0!"/>
    <e v="#DIV/0!"/>
    <e v="#DIV/0!"/>
    <e v="#DIV/0!"/>
    <e v="#DIV/0!"/>
    <e v="#DIV/0!"/>
  </r>
  <r>
    <x v="275"/>
    <s v="Warwick"/>
    <n v="14"/>
    <s v="Midnight Popstar"/>
    <n v="10"/>
    <n v="1"/>
    <n v="3"/>
    <n v="780"/>
    <n v="110"/>
    <n v="0"/>
    <n v="0.12820512820512819"/>
    <e v="#DIV/0!"/>
    <e v="#DIV/0!"/>
    <e v="#DIV/0!"/>
    <e v="#DIV/0!"/>
    <e v="#DIV/0!"/>
    <e v="#DIV/0!"/>
    <e v="#DIV/0!"/>
    <e v="#DIV/0!"/>
  </r>
  <r>
    <x v="275"/>
    <s v="Warwick"/>
    <n v="1"/>
    <s v="Wynn House"/>
    <n v="2"/>
    <n v="1"/>
    <n v="3"/>
    <n v="3.8"/>
    <n v="1.68"/>
    <n v="4.2699999999999898"/>
    <n v="26.315789473684212"/>
    <n v="23.419203747072654"/>
    <e v="#DIV/0!"/>
    <e v="#DIV/0!"/>
    <e v="#DIV/0!"/>
    <e v="#DIV/0!"/>
    <e v="#DIV/0!"/>
    <e v="#DIV/0!"/>
    <e v="#DIV/0!"/>
  </r>
  <r>
    <x v="275"/>
    <s v="Warwick"/>
    <n v="11"/>
    <s v="La Hulpe"/>
    <n v="4"/>
    <n v="1"/>
    <n v="3"/>
    <n v="7.65"/>
    <n v="2.7"/>
    <n v="5.48"/>
    <n v="13.071895424836601"/>
    <n v="18.248175182481749"/>
    <e v="#DIV/0!"/>
    <e v="#DIV/0!"/>
    <e v="#DIV/0!"/>
    <e v="#DIV/0!"/>
    <e v="#DIV/0!"/>
    <e v="#DIV/0!"/>
    <e v="#DIV/0!"/>
  </r>
  <r>
    <x v="275"/>
    <s v="Warwick"/>
    <n v="2"/>
    <s v="Black Kalarosa"/>
    <n v="14"/>
    <n v="1"/>
    <n v="3"/>
    <n v="270"/>
    <n v="38"/>
    <n v="0"/>
    <n v="0.37037037037037035"/>
    <e v="#DIV/0!"/>
    <e v="#DIV/0!"/>
    <e v="#DIV/0!"/>
    <e v="#DIV/0!"/>
    <e v="#DIV/0!"/>
    <e v="#DIV/0!"/>
    <e v="#DIV/0!"/>
    <e v="#DIV/0!"/>
  </r>
  <r>
    <x v="275"/>
    <s v="Warwick"/>
    <n v="4"/>
    <s v="Fillybusta"/>
    <n v="13"/>
    <n v="1"/>
    <n v="3"/>
    <n v="129.86000000000001"/>
    <n v="21"/>
    <n v="0"/>
    <n v="0.7700600646850454"/>
    <e v="#DIV/0!"/>
    <e v="#DIV/0!"/>
    <e v="#DIV/0!"/>
    <e v="#DIV/0!"/>
    <e v="#DIV/0!"/>
    <e v="#DIV/0!"/>
    <e v="#DIV/0!"/>
    <e v="#DIV/0!"/>
  </r>
  <r>
    <x v="275"/>
    <s v="Warwick"/>
    <n v="6"/>
    <s v="Hala Princess"/>
    <n v="7"/>
    <n v="1"/>
    <n v="3"/>
    <n v="14.5"/>
    <n v="4.4000000000000004"/>
    <n v="11.47"/>
    <n v="6.8965517241379306"/>
    <n v="8.7183958151700089"/>
    <e v="#DIV/0!"/>
    <e v="#DIV/0!"/>
    <e v="#DIV/0!"/>
    <e v="#DIV/0!"/>
    <e v="#DIV/0!"/>
    <e v="#DIV/0!"/>
    <e v="#DIV/0!"/>
  </r>
  <r>
    <x v="275"/>
    <s v="Warwick"/>
    <n v="9"/>
    <s v="Katies Escape"/>
    <n v="8"/>
    <n v="1"/>
    <n v="3"/>
    <n v="9.1999999999999993"/>
    <n v="3.05"/>
    <n v="6.79"/>
    <n v="10.869565217391305"/>
    <n v="14.727540500736376"/>
    <e v="#DIV/0!"/>
    <e v="#DIV/0!"/>
    <e v="#DIV/0!"/>
    <e v="#DIV/0!"/>
    <e v="#DIV/0!"/>
    <e v="#DIV/0!"/>
    <e v="#DIV/0!"/>
  </r>
  <r>
    <x v="275"/>
    <s v="Warwick"/>
    <n v="13"/>
    <s v="Meep Meep Mag"/>
    <n v="3"/>
    <n v="1"/>
    <n v="3"/>
    <n v="5.65"/>
    <n v="2.16"/>
    <n v="5.8899999999999899"/>
    <n v="17.699115044247787"/>
    <n v="16.977928692699521"/>
    <e v="#DIV/0!"/>
    <e v="#DIV/0!"/>
    <e v="#DIV/0!"/>
    <e v="#DIV/0!"/>
    <e v="#DIV/0!"/>
    <e v="#DIV/0!"/>
    <e v="#DIV/0!"/>
  </r>
  <r>
    <x v="276"/>
    <s v="Fontwell"/>
    <n v="9"/>
    <s v="Langafel Bee"/>
    <n v="8"/>
    <n v="1"/>
    <n v="3"/>
    <n v="89.61"/>
    <n v="10.33"/>
    <n v="0"/>
    <n v="1.1159468809284678"/>
    <e v="#DIV/0!"/>
    <n v="65.834562467490315"/>
    <n v="1.6950775384579068E-2"/>
    <e v="#DIV/0!"/>
    <n v="-1.6950775384579068E-2"/>
    <e v="#DIV/0!"/>
    <e v="#DIV/0!"/>
    <e v="#DIV/0!"/>
  </r>
  <r>
    <x v="276"/>
    <s v="Fontwell"/>
    <n v="4"/>
    <s v="Morning Spirit"/>
    <n v="3"/>
    <n v="1"/>
    <n v="3"/>
    <n v="22.16"/>
    <n v="5.1100000000000003"/>
    <n v="0"/>
    <n v="4.512635379061372"/>
    <e v="#DIV/0!"/>
    <n v="65.834562467490315"/>
    <n v="6.8545080424735116E-2"/>
    <e v="#DIV/0!"/>
    <n v="-6.8545080424735116E-2"/>
    <e v="#DIV/0!"/>
    <e v="#DIV/0!"/>
    <e v="#DIV/0!"/>
  </r>
  <r>
    <x v="276"/>
    <s v="Fontwell"/>
    <n v="2"/>
    <s v="Kid Commando"/>
    <n v="1"/>
    <n v="1"/>
    <n v="3"/>
    <n v="3.05"/>
    <n v="1.5"/>
    <n v="2.6299999999999901"/>
    <n v="32.786885245901644"/>
    <n v="38.02281368821307"/>
    <n v="65.834562467490315"/>
    <n v="0.49801933843020674"/>
    <n v="0.57755094380689576"/>
    <n v="1.0005208509062853"/>
    <n v="0.92257987763712967"/>
    <e v="#DIV/0!"/>
    <e v="#DIV/0!"/>
  </r>
  <r>
    <x v="276"/>
    <s v="Fontwell"/>
    <n v="3"/>
    <s v="Look Alive"/>
    <n v="6"/>
    <n v="1"/>
    <n v="3"/>
    <n v="7"/>
    <n v="2.14"/>
    <n v="8.9"/>
    <n v="14.285714285714286"/>
    <n v="11.235955056179774"/>
    <n v="65.834562467490315"/>
    <n v="0.21699414031601863"/>
    <n v="0.17066954856316069"/>
    <n v="-0.21699414031601863"/>
    <n v="-0.17066954856316069"/>
    <e v="#DIV/0!"/>
    <e v="#DIV/0!"/>
  </r>
  <r>
    <x v="276"/>
    <s v="Fontwell"/>
    <n v="5"/>
    <s v="Mr Tg"/>
    <n v="4"/>
    <n v="1"/>
    <n v="3"/>
    <n v="18.5"/>
    <n v="4.5"/>
    <n v="18.34"/>
    <n v="5.4054054054054053"/>
    <n v="5.4525627044711014"/>
    <n v="65.834562467490315"/>
    <n v="8.2105890930385422E-2"/>
    <n v="8.2822190960312445E-2"/>
    <n v="-8.2105890930385422E-2"/>
    <n v="-8.2822190960312445E-2"/>
    <e v="#DIV/0!"/>
    <e v="#DIV/0!"/>
  </r>
  <r>
    <x v="276"/>
    <s v="Fontwell"/>
    <n v="8"/>
    <s v="Castlegrace Rose"/>
    <s v="pu"/>
    <n v="1"/>
    <n v="3"/>
    <n v="12.94"/>
    <n v="2.9"/>
    <n v="12.5299999999999"/>
    <n v="7.7279752704791349"/>
    <n v="7.9808459696728491"/>
    <n v="65.834562467490315"/>
    <n v="0.11738477451407499"/>
    <n v="0.12122577671286053"/>
    <n v="-0.11738477451407499"/>
    <n v="-0.12122577671286053"/>
    <e v="#DIV/0!"/>
    <e v="#DIV/0!"/>
  </r>
  <r>
    <x v="277"/>
    <s v="Newcastle"/>
    <n v="12"/>
    <s v="My Target"/>
    <n v="1"/>
    <n v="1"/>
    <n v="3"/>
    <n v="30"/>
    <n v="8.6"/>
    <n v="25.67"/>
    <n v="3.3333333333333335"/>
    <n v="3.895597974289053"/>
    <n v="82.196710085644128"/>
    <n v="4.055312347489573E-2"/>
    <n v="4.7393599697969295E-2"/>
    <n v="1.1525197691565365"/>
    <n v="1.1458161024579245"/>
    <e v="#DIV/0!"/>
    <e v="#DIV/0!"/>
  </r>
  <r>
    <x v="277"/>
    <s v="Newcastle"/>
    <n v="2"/>
    <s v="Call Out Loud"/>
    <n v="12"/>
    <n v="1"/>
    <n v="3"/>
    <n v="100"/>
    <n v="19.5"/>
    <n v="0"/>
    <n v="1"/>
    <e v="#DIV/0!"/>
    <n v="82.196710085644128"/>
    <n v="1.2165937042468718E-2"/>
    <e v="#DIV/0!"/>
    <n v="-1.2165937042468718E-2"/>
    <e v="#DIV/0!"/>
    <e v="#DIV/0!"/>
    <e v="#DIV/0!"/>
  </r>
  <r>
    <x v="277"/>
    <s v="Newcastle"/>
    <n v="5"/>
    <s v="Rey Loopy"/>
    <s v="pu"/>
    <n v="1"/>
    <n v="3"/>
    <n v="37.090000000000003"/>
    <n v="9.2899999999999991"/>
    <n v="0"/>
    <n v="2.696144513345915"/>
    <e v="#DIV/0!"/>
    <n v="82.196710085644128"/>
    <n v="3.280112440676386E-2"/>
    <e v="#DIV/0!"/>
    <n v="-3.280112440676386E-2"/>
    <e v="#DIV/0!"/>
    <e v="#DIV/0!"/>
    <e v="#DIV/0!"/>
  </r>
  <r>
    <x v="277"/>
    <s v="Newcastle"/>
    <n v="4"/>
    <s v="Poets Dawn"/>
    <n v="8"/>
    <n v="1"/>
    <n v="3"/>
    <n v="32"/>
    <n v="8.1999999999999993"/>
    <n v="0"/>
    <n v="3.125"/>
    <e v="#DIV/0!"/>
    <n v="82.196710085644128"/>
    <n v="3.8018553257714742E-2"/>
    <e v="#DIV/0!"/>
    <n v="-3.8018553257714742E-2"/>
    <e v="#DIV/0!"/>
    <e v="#DIV/0!"/>
    <e v="#DIV/0!"/>
  </r>
  <r>
    <x v="277"/>
    <s v="Newcastle"/>
    <n v="7"/>
    <s v="Queens Sargent"/>
    <n v="11"/>
    <n v="1"/>
    <n v="3"/>
    <n v="24"/>
    <n v="5.98"/>
    <n v="0"/>
    <n v="4.166666666666667"/>
    <e v="#DIV/0!"/>
    <n v="82.196710085644128"/>
    <n v="5.0691404343619663E-2"/>
    <e v="#DIV/0!"/>
    <n v="-5.0691404343619663E-2"/>
    <e v="#DIV/0!"/>
    <e v="#DIV/0!"/>
    <e v="#DIV/0!"/>
  </r>
  <r>
    <x v="277"/>
    <s v="Newcastle"/>
    <n v="6"/>
    <s v="Tangled"/>
    <n v="9"/>
    <n v="1"/>
    <n v="3"/>
    <n v="7.8"/>
    <n v="2.74"/>
    <n v="7.2699999999999898"/>
    <n v="12.820512820512821"/>
    <n v="13.755158184319139"/>
    <n v="82.196710085644128"/>
    <n v="0.15597355182652203"/>
    <n v="0.16734438847962499"/>
    <n v="-0.15597355182652203"/>
    <n v="-0.16734438847962499"/>
    <e v="#DIV/0!"/>
    <e v="#DIV/0!"/>
  </r>
  <r>
    <x v="277"/>
    <s v="Newcastle"/>
    <n v="14"/>
    <s v="La Rav"/>
    <n v="4"/>
    <n v="1"/>
    <n v="3"/>
    <n v="5.4"/>
    <n v="2.17"/>
    <n v="5.29"/>
    <n v="18.518518518518519"/>
    <n v="18.903591682419659"/>
    <n v="82.196710085644128"/>
    <n v="0.2252951304160874"/>
    <n v="0.2299799062848529"/>
    <n v="-0.2252951304160874"/>
    <n v="-0.2299799062848529"/>
    <e v="#DIV/0!"/>
    <e v="#DIV/0!"/>
  </r>
  <r>
    <x v="277"/>
    <s v="Newcastle"/>
    <n v="3"/>
    <s v="Little Jo"/>
    <n v="3"/>
    <n v="1"/>
    <n v="3"/>
    <n v="10.5"/>
    <n v="3.6"/>
    <n v="10"/>
    <n v="9.5238095238095237"/>
    <n v="10"/>
    <n v="82.196710085644128"/>
    <n v="0.11586606707113065"/>
    <n v="0.12165937042468719"/>
    <n v="-0.11586606707113065"/>
    <n v="-0.12165937042468719"/>
    <e v="#DIV/0!"/>
    <e v="#DIV/0!"/>
  </r>
  <r>
    <x v="277"/>
    <s v="Newcastle"/>
    <n v="8"/>
    <s v="Willy Sewell"/>
    <n v="13"/>
    <n v="1"/>
    <n v="3"/>
    <n v="66.25"/>
    <n v="17"/>
    <n v="0"/>
    <n v="1.5094339622641511"/>
    <e v="#DIV/0!"/>
    <n v="82.196710085644128"/>
    <n v="1.8363678554669766E-2"/>
    <e v="#DIV/0!"/>
    <n v="-1.8363678554669766E-2"/>
    <e v="#DIV/0!"/>
    <e v="#DIV/0!"/>
    <e v="#DIV/0!"/>
  </r>
  <r>
    <x v="277"/>
    <s v="Newcastle"/>
    <n v="1"/>
    <s v="Star Shield"/>
    <n v="6"/>
    <n v="1"/>
    <n v="3"/>
    <n v="7.2"/>
    <n v="2.52"/>
    <n v="7.32"/>
    <n v="13.888888888888889"/>
    <n v="13.66120218579235"/>
    <n v="82.196710085644128"/>
    <n v="0.16897134781206555"/>
    <n v="0.16620132571678578"/>
    <n v="-0.16897134781206555"/>
    <n v="-0.16620132571678578"/>
    <e v="#DIV/0!"/>
    <e v="#DIV/0!"/>
  </r>
  <r>
    <x v="277"/>
    <s v="Newcastle"/>
    <n v="10"/>
    <s v="Modakhar"/>
    <n v="5"/>
    <n v="1"/>
    <n v="3"/>
    <n v="8.61"/>
    <n v="4.16"/>
    <n v="10.99"/>
    <n v="11.614401858304298"/>
    <n v="9.0991810737033667"/>
    <n v="82.196710085644128"/>
    <n v="0.14130008179406178"/>
    <n v="0.11070006408069807"/>
    <n v="-0.14130008179406178"/>
    <n v="-0.11070006408069807"/>
    <e v="#DIV/0!"/>
    <e v="#DIV/0!"/>
  </r>
  <r>
    <x v="278"/>
    <s v="Newcastle"/>
    <n v="8"/>
    <s v="Class Clown"/>
    <n v="10"/>
    <n v="1"/>
    <n v="3"/>
    <n v="38"/>
    <n v="8.1999999999999993"/>
    <n v="0"/>
    <n v="2.6315789473684212"/>
    <e v="#DIV/0!"/>
    <n v="76.276621089732132"/>
    <n v="3.4500465670505E-2"/>
    <e v="#DIV/0!"/>
    <n v="-3.4500465670505E-2"/>
    <e v="#DIV/0!"/>
    <e v="#DIV/0!"/>
    <e v="#DIV/0!"/>
  </r>
  <r>
    <x v="278"/>
    <s v="Newcastle"/>
    <n v="7"/>
    <s v="Brunch"/>
    <n v="1"/>
    <n v="1"/>
    <n v="3"/>
    <n v="4.7"/>
    <n v="1.87"/>
    <n v="4.9299999999999899"/>
    <n v="21.276595744680851"/>
    <n v="20.283975659229249"/>
    <n v="76.276621089732132"/>
    <n v="0.27893993520833826"/>
    <n v="0.26592651023918712"/>
    <n v="1.0114362050654344"/>
    <n v="1.0241893615352027"/>
    <e v="#DIV/0!"/>
    <e v="#DIV/0!"/>
  </r>
  <r>
    <x v="278"/>
    <s v="Newcastle"/>
    <n v="11"/>
    <s v="Malizia"/>
    <n v="13"/>
    <n v="1"/>
    <n v="3"/>
    <n v="71.08"/>
    <n v="14.73"/>
    <n v="0"/>
    <n v="1.4068655036578503"/>
    <e v="#DIV/0!"/>
    <n v="76.276621089732132"/>
    <n v="1.8444255704546848E-2"/>
    <e v="#DIV/0!"/>
    <n v="-1.8444255704546848E-2"/>
    <e v="#DIV/0!"/>
    <e v="#DIV/0!"/>
    <e v="#DIV/0!"/>
  </r>
  <r>
    <x v="278"/>
    <s v="Newcastle"/>
    <n v="13"/>
    <s v="Trinity Girl"/>
    <n v="4"/>
    <n v="1"/>
    <n v="3"/>
    <n v="3.88"/>
    <n v="1.53"/>
    <n v="3.75"/>
    <n v="25.773195876288661"/>
    <n v="26.666666666666668"/>
    <n v="76.276621089732132"/>
    <n v="0.33789115862865721"/>
    <n v="0.34960471879445065"/>
    <n v="-0.33789115862865721"/>
    <n v="-0.34960471879445065"/>
    <e v="#DIV/0!"/>
    <e v="#DIV/0!"/>
  </r>
  <r>
    <x v="278"/>
    <s v="Newcastle"/>
    <n v="12"/>
    <s v="Marengo Sally"/>
    <n v="9"/>
    <n v="1"/>
    <n v="3"/>
    <n v="139.1"/>
    <n v="28"/>
    <n v="0"/>
    <n v="0.71890726096333579"/>
    <e v="#DIV/0!"/>
    <n v="76.276621089732132"/>
    <n v="9.4250014053140919E-3"/>
    <e v="#DIV/0!"/>
    <n v="-9.4250014053140919E-3"/>
    <e v="#DIV/0!"/>
    <e v="#DIV/0!"/>
    <e v="#DIV/0!"/>
  </r>
  <r>
    <x v="278"/>
    <s v="Newcastle"/>
    <n v="14"/>
    <s v="Charmore"/>
    <n v="14"/>
    <n v="1"/>
    <n v="3"/>
    <n v="781.86"/>
    <n v="110"/>
    <n v="0"/>
    <n v="0.1279001355741437"/>
    <e v="#DIV/0!"/>
    <n v="76.276621089732132"/>
    <n v="1.6767934099188985E-3"/>
    <e v="#DIV/0!"/>
    <n v="-1.6767934099188985E-3"/>
    <e v="#DIV/0!"/>
    <e v="#DIV/0!"/>
    <e v="#DIV/0!"/>
  </r>
  <r>
    <x v="278"/>
    <s v="Newcastle"/>
    <n v="6"/>
    <s v="Wheres Mick"/>
    <n v="2"/>
    <n v="1"/>
    <n v="3"/>
    <n v="12"/>
    <n v="3.2"/>
    <n v="10.8699999999999"/>
    <n v="8.3333333333333339"/>
    <n v="9.1996320147194961"/>
    <n v="76.276621089732132"/>
    <n v="0.10925147462326584"/>
    <n v="0.12060880363194132"/>
    <n v="-0.10925147462326584"/>
    <n v="-0.12060880363194132"/>
    <e v="#DIV/0!"/>
    <e v="#DIV/0!"/>
  </r>
  <r>
    <x v="278"/>
    <s v="Newcastle"/>
    <n v="10"/>
    <s v="Hayuplass"/>
    <n v="11"/>
    <n v="1"/>
    <n v="3"/>
    <n v="65"/>
    <n v="14.01"/>
    <n v="0"/>
    <n v="1.5384615384615385"/>
    <e v="#DIV/0!"/>
    <n v="76.276621089732132"/>
    <n v="2.0169503007372153E-2"/>
    <e v="#DIV/0!"/>
    <n v="-2.0169503007372153E-2"/>
    <e v="#DIV/0!"/>
    <e v="#DIV/0!"/>
    <e v="#DIV/0!"/>
  </r>
  <r>
    <x v="278"/>
    <s v="Newcastle"/>
    <n v="9"/>
    <s v="Home For Half Past"/>
    <n v="6"/>
    <n v="1"/>
    <n v="3"/>
    <n v="178.07"/>
    <n v="28"/>
    <n v="0"/>
    <n v="0.56157690795754478"/>
    <e v="#DIV/0!"/>
    <n v="76.276621089732132"/>
    <n v="7.362372637048295E-3"/>
    <e v="#DIV/0!"/>
    <n v="-7.362372637048295E-3"/>
    <e v="#DIV/0!"/>
    <e v="#DIV/0!"/>
    <e v="#DIV/0!"/>
  </r>
  <r>
    <x v="278"/>
    <s v="Newcastle"/>
    <n v="5"/>
    <s v="Martins Brig"/>
    <n v="3"/>
    <n v="1"/>
    <n v="3"/>
    <n v="7.19"/>
    <n v="2.62"/>
    <n v="7.41"/>
    <n v="13.908205841446453"/>
    <n v="13.495276653171389"/>
    <n v="76.276621089732132"/>
    <n v="0.18233903970503337"/>
    <n v="0.17692546497694872"/>
    <n v="-0.18233903970503337"/>
    <n v="-0.17692546497694872"/>
    <e v="#DIV/0!"/>
    <e v="#DIV/0!"/>
  </r>
  <r>
    <x v="279"/>
    <s v="Dundalk"/>
    <n v="12"/>
    <s v="Music To My Ears"/>
    <n v="1"/>
    <n v="1"/>
    <n v="3"/>
    <n v="3.92"/>
    <n v="1.54"/>
    <n v="5.0999999999999899"/>
    <n v="25.510204081632654"/>
    <n v="19.607843137254942"/>
    <e v="#DIV/0!"/>
    <e v="#DIV/0!"/>
    <e v="#DIV/0!"/>
    <e v="#DIV/0!"/>
    <e v="#DIV/0!"/>
    <e v="#DIV/0!"/>
    <e v="#DIV/0!"/>
  </r>
  <r>
    <x v="279"/>
    <s v="Dundalk"/>
    <n v="11"/>
    <s v="Lady Alcazar"/>
    <n v="9"/>
    <n v="1"/>
    <n v="3"/>
    <n v="396.13"/>
    <n v="54.16"/>
    <n v="0"/>
    <n v="0.25244238002675889"/>
    <e v="#DIV/0!"/>
    <e v="#DIV/0!"/>
    <e v="#DIV/0!"/>
    <e v="#DIV/0!"/>
    <e v="#DIV/0!"/>
    <e v="#DIV/0!"/>
    <e v="#DIV/0!"/>
    <e v="#DIV/0!"/>
  </r>
  <r>
    <x v="279"/>
    <s v="Dundalk"/>
    <n v="1"/>
    <s v="All About Ivy"/>
    <n v="10"/>
    <n v="1"/>
    <n v="3"/>
    <n v="38.85"/>
    <n v="9.5299999999999994"/>
    <n v="0"/>
    <n v="2.574002574002574"/>
    <e v="#DIV/0!"/>
    <e v="#DIV/0!"/>
    <e v="#DIV/0!"/>
    <e v="#DIV/0!"/>
    <e v="#DIV/0!"/>
    <e v="#DIV/0!"/>
    <e v="#DIV/0!"/>
    <e v="#DIV/0!"/>
  </r>
  <r>
    <x v="279"/>
    <s v="Dundalk"/>
    <n v="3"/>
    <s v="Awaasef"/>
    <n v="8"/>
    <n v="1"/>
    <n v="3"/>
    <n v="3.59"/>
    <n v="1.6"/>
    <n v="3.50999999999999"/>
    <n v="27.855153203342621"/>
    <n v="28.490028490028571"/>
    <e v="#DIV/0!"/>
    <e v="#DIV/0!"/>
    <e v="#DIV/0!"/>
    <e v="#DIV/0!"/>
    <e v="#DIV/0!"/>
    <e v="#DIV/0!"/>
    <e v="#DIV/0!"/>
  </r>
  <r>
    <x v="279"/>
    <s v="Dundalk"/>
    <n v="7"/>
    <s v="Hieroglyphic"/>
    <n v="2"/>
    <n v="1"/>
    <n v="3"/>
    <n v="11.5"/>
    <n v="3.26"/>
    <n v="11.76"/>
    <n v="8.695652173913043"/>
    <n v="8.5034013605442187"/>
    <e v="#DIV/0!"/>
    <e v="#DIV/0!"/>
    <e v="#DIV/0!"/>
    <e v="#DIV/0!"/>
    <e v="#DIV/0!"/>
    <e v="#DIV/0!"/>
    <e v="#DIV/0!"/>
  </r>
  <r>
    <x v="279"/>
    <s v="Dundalk"/>
    <n v="10"/>
    <s v="Kristall Eye"/>
    <n v="5"/>
    <n v="1"/>
    <n v="3"/>
    <n v="22"/>
    <n v="5.92"/>
    <n v="0"/>
    <n v="4.5454545454545459"/>
    <e v="#DIV/0!"/>
    <e v="#DIV/0!"/>
    <e v="#DIV/0!"/>
    <e v="#DIV/0!"/>
    <e v="#DIV/0!"/>
    <e v="#DIV/0!"/>
    <e v="#DIV/0!"/>
    <e v="#DIV/0!"/>
  </r>
  <r>
    <x v="279"/>
    <s v="Dundalk"/>
    <n v="14"/>
    <s v="Snapollentia"/>
    <n v="3"/>
    <n v="1"/>
    <n v="3"/>
    <n v="12.24"/>
    <n v="3.53"/>
    <n v="8.7899999999999903"/>
    <n v="8.1699346405228752"/>
    <n v="11.37656427758818"/>
    <e v="#DIV/0!"/>
    <e v="#DIV/0!"/>
    <e v="#DIV/0!"/>
    <e v="#DIV/0!"/>
    <e v="#DIV/0!"/>
    <e v="#DIV/0!"/>
    <e v="#DIV/0!"/>
  </r>
  <r>
    <x v="280"/>
    <s v="Chelmsford City"/>
    <n v="3"/>
    <s v="King Ragnar"/>
    <n v="2"/>
    <n v="1"/>
    <n v="3"/>
    <n v="2.12"/>
    <n v="1.1599999999999999"/>
    <n v="0"/>
    <n v="47.169811320754718"/>
    <e v="#DIV/0!"/>
    <n v="96.847259431986444"/>
    <n v="0.48705365125877381"/>
    <e v="#DIV/0!"/>
    <n v="-0.48705365125877381"/>
    <e v="#DIV/0!"/>
    <e v="#DIV/0!"/>
    <e v="#DIV/0!"/>
  </r>
  <r>
    <x v="280"/>
    <s v="Chelmsford City"/>
    <n v="4"/>
    <s v="Ottoman Court"/>
    <n v="1"/>
    <n v="1"/>
    <n v="3"/>
    <n v="2.73"/>
    <n v="1.1499999999999999"/>
    <n v="0"/>
    <n v="36.630036630036628"/>
    <e v="#DIV/0!"/>
    <n v="96.847259431986444"/>
    <n v="0.37822481343172176"/>
    <e v="#DIV/0!"/>
    <n v="0.64124234869214103"/>
    <e v="#DIV/0!"/>
    <e v="#DIV/0!"/>
    <e v="#DIV/0!"/>
  </r>
  <r>
    <x v="280"/>
    <s v="Chelmsford City"/>
    <n v="9"/>
    <s v="Lethal Blast"/>
    <n v="9"/>
    <n v="1"/>
    <n v="3"/>
    <n v="468.85"/>
    <n v="22"/>
    <n v="0"/>
    <n v="0.21328783192918843"/>
    <e v="#DIV/0!"/>
    <n v="96.847259431986444"/>
    <n v="2.2023114869757928E-3"/>
    <e v="#DIV/0!"/>
    <n v="-2.2023114869757928E-3"/>
    <e v="#DIV/0!"/>
    <e v="#DIV/0!"/>
    <e v="#DIV/0!"/>
  </r>
  <r>
    <x v="280"/>
    <s v="Chelmsford City"/>
    <n v="6"/>
    <s v="Streeton"/>
    <n v="5"/>
    <n v="1"/>
    <n v="3"/>
    <n v="41.33"/>
    <n v="5.25"/>
    <n v="0"/>
    <n v="2.4195499637067508"/>
    <e v="#DIV/0!"/>
    <n v="96.847259431986444"/>
    <n v="2.4983153657599819E-2"/>
    <e v="#DIV/0!"/>
    <n v="-2.4983153657599819E-2"/>
    <e v="#DIV/0!"/>
    <e v="#DIV/0!"/>
    <e v="#DIV/0!"/>
  </r>
  <r>
    <x v="280"/>
    <s v="Chelmsford City"/>
    <n v="1"/>
    <s v="Casaruan"/>
    <n v="7"/>
    <n v="1"/>
    <n v="3"/>
    <n v="353.53"/>
    <n v="18.71"/>
    <n v="0"/>
    <n v="0.28286142618731086"/>
    <e v="#DIV/0!"/>
    <n v="96.847259431986444"/>
    <n v="2.9206962370056304E-3"/>
    <e v="#DIV/0!"/>
    <n v="-2.9206962370056304E-3"/>
    <e v="#DIV/0!"/>
    <e v="#DIV/0!"/>
    <e v="#DIV/0!"/>
  </r>
  <r>
    <x v="280"/>
    <s v="Chelmsford City"/>
    <n v="2"/>
    <s v="Creek Horizon"/>
    <n v="3"/>
    <n v="1"/>
    <n v="3"/>
    <n v="9.8699999999999992"/>
    <n v="1.48"/>
    <n v="0"/>
    <n v="10.131712259371835"/>
    <e v="#DIV/0!"/>
    <n v="96.847259431986444"/>
    <n v="0.10461537392792306"/>
    <e v="#DIV/0!"/>
    <n v="-0.10461537392792306"/>
    <e v="#DIV/0!"/>
    <e v="#DIV/0!"/>
    <e v="#DIV/0!"/>
  </r>
  <r>
    <x v="281"/>
    <s v="Newcastle"/>
    <n v="4"/>
    <s v="Milagre Da Vida"/>
    <n v="4"/>
    <n v="1"/>
    <n v="2"/>
    <n v="2.1"/>
    <n v="1.45"/>
    <n v="0"/>
    <n v="47.61904761904762"/>
    <e v="#DIV/0!"/>
    <n v="99.743213683620468"/>
    <n v="0.47741641621947739"/>
    <e v="#DIV/0!"/>
    <n v="-0.47741641621947739"/>
    <e v="#DIV/0!"/>
    <e v="#DIV/0!"/>
    <e v="#DIV/0!"/>
  </r>
  <r>
    <x v="281"/>
    <s v="Newcastle"/>
    <n v="5"/>
    <s v="Royal Dynasty"/>
    <n v="2"/>
    <n v="1"/>
    <n v="2"/>
    <n v="4.1100000000000003"/>
    <n v="1.71"/>
    <n v="0"/>
    <n v="24.330900243308999"/>
    <e v="#DIV/0!"/>
    <n v="99.743213683620468"/>
    <n v="0.24393539514863805"/>
    <e v="#DIV/0!"/>
    <n v="-0.24393539514863805"/>
    <e v="#DIV/0!"/>
    <e v="#DIV/0!"/>
    <e v="#DIV/0!"/>
  </r>
  <r>
    <x v="281"/>
    <s v="Newcastle"/>
    <n v="3"/>
    <s v="Kemmeridge Bay"/>
    <n v="3"/>
    <n v="1"/>
    <n v="2"/>
    <n v="43.62"/>
    <n v="10.5"/>
    <n v="0"/>
    <n v="2.2925263640531868"/>
    <e v="#DIV/0!"/>
    <n v="99.743213683620468"/>
    <n v="2.2984284137113769E-2"/>
    <e v="#DIV/0!"/>
    <n v="-2.2984284137113769E-2"/>
    <e v="#DIV/0!"/>
    <e v="#DIV/0!"/>
    <e v="#DIV/0!"/>
  </r>
  <r>
    <x v="281"/>
    <s v="Newcastle"/>
    <n v="1"/>
    <s v="Abbi Dab"/>
    <n v="5"/>
    <n v="1"/>
    <n v="2"/>
    <n v="95.16"/>
    <n v="25"/>
    <n v="0"/>
    <n v="1.0508617065994115"/>
    <e v="#DIV/0!"/>
    <n v="99.743213683620468"/>
    <n v="1.0535671228046474E-2"/>
    <e v="#DIV/0!"/>
    <n v="-1.0535671228046474E-2"/>
    <e v="#DIV/0!"/>
    <e v="#DIV/0!"/>
    <e v="#DIV/0!"/>
  </r>
  <r>
    <x v="281"/>
    <s v="Newcastle"/>
    <n v="6"/>
    <s v="Society Guest"/>
    <n v="1"/>
    <n v="1"/>
    <n v="2"/>
    <n v="4.09"/>
    <n v="1.7"/>
    <n v="0"/>
    <n v="24.449877750611247"/>
    <e v="#DIV/0!"/>
    <n v="99.743213683620468"/>
    <n v="0.24512823326672431"/>
    <e v="#DIV/0!"/>
    <n v="0.74229731597829451"/>
    <e v="#DIV/0!"/>
    <e v="#DIV/0!"/>
    <e v="#DIV/0!"/>
  </r>
  <r>
    <x v="282"/>
    <s v="Dundalk"/>
    <n v="6"/>
    <s v="Be Yourself"/>
    <n v="13"/>
    <n v="1"/>
    <n v="3"/>
    <n v="1000"/>
    <n v="80"/>
    <n v="0"/>
    <n v="0.1"/>
    <e v="#DIV/0!"/>
    <n v="81.883321222961115"/>
    <n v="1.2212499261932568E-3"/>
    <e v="#DIV/0!"/>
    <n v="-1.2212499261932568E-3"/>
    <e v="#DIV/0!"/>
    <e v="#DIV/0!"/>
    <e v="#DIV/0!"/>
  </r>
  <r>
    <x v="282"/>
    <s v="Dundalk"/>
    <n v="4"/>
    <s v="Cold War"/>
    <n v="14"/>
    <n v="1"/>
    <n v="3"/>
    <n v="36"/>
    <n v="5.9"/>
    <n v="0"/>
    <n v="2.7777777777777777"/>
    <e v="#DIV/0!"/>
    <n v="81.883321222961115"/>
    <n v="3.3923609060923801E-2"/>
    <e v="#DIV/0!"/>
    <n v="-3.3923609060923801E-2"/>
    <e v="#DIV/0!"/>
    <e v="#DIV/0!"/>
    <e v="#DIV/0!"/>
  </r>
  <r>
    <x v="282"/>
    <s v="Dundalk"/>
    <n v="7"/>
    <s v="Droichead Atha"/>
    <n v="10"/>
    <n v="1"/>
    <n v="3"/>
    <n v="1000"/>
    <n v="90"/>
    <n v="0"/>
    <n v="0.1"/>
    <e v="#DIV/0!"/>
    <n v="81.883321222961115"/>
    <n v="1.2212499261932568E-3"/>
    <e v="#DIV/0!"/>
    <n v="-1.2212499261932568E-3"/>
    <e v="#DIV/0!"/>
    <e v="#DIV/0!"/>
    <e v="#DIV/0!"/>
  </r>
  <r>
    <x v="282"/>
    <s v="Dundalk"/>
    <n v="9"/>
    <s v="Abanica"/>
    <n v="6"/>
    <n v="1"/>
    <n v="3"/>
    <n v="12.84"/>
    <n v="2.4900000000000002"/>
    <n v="10.92"/>
    <n v="7.7881619937694708"/>
    <n v="9.1575091575091569"/>
    <n v="81.883321222961115"/>
    <n v="9.5112922600720934E-2"/>
    <n v="0.11183607382722131"/>
    <n v="-9.5112922600720934E-2"/>
    <n v="-0.11183607382722131"/>
    <e v="#DIV/0!"/>
    <e v="#DIV/0!"/>
  </r>
  <r>
    <x v="282"/>
    <s v="Dundalk"/>
    <n v="13"/>
    <s v="Magic Fountain"/>
    <n v="2"/>
    <n v="1"/>
    <n v="3"/>
    <n v="3.84"/>
    <n v="1.39"/>
    <n v="4.0599999999999898"/>
    <n v="26.041666666666668"/>
    <n v="24.630541871921245"/>
    <n v="81.883321222961115"/>
    <n v="0.31803383494616067"/>
    <n v="0.30080047443183744"/>
    <n v="-0.31803383494616067"/>
    <n v="-0.30080047443183744"/>
    <e v="#DIV/0!"/>
    <e v="#DIV/0!"/>
  </r>
  <r>
    <x v="282"/>
    <s v="Dundalk"/>
    <n v="8"/>
    <s v="Just Lucy"/>
    <n v="12"/>
    <n v="1"/>
    <n v="3"/>
    <n v="447.91"/>
    <n v="48"/>
    <n v="0"/>
    <n v="0.22325913688017682"/>
    <e v="#DIV/0!"/>
    <n v="81.883321222961115"/>
    <n v="2.7265520443688616E-3"/>
    <e v="#DIV/0!"/>
    <n v="-2.7265520443688616E-3"/>
    <e v="#DIV/0!"/>
    <e v="#DIV/0!"/>
    <e v="#DIV/0!"/>
  </r>
  <r>
    <x v="282"/>
    <s v="Dundalk"/>
    <n v="14"/>
    <s v="Sheranda"/>
    <n v="9"/>
    <n v="1"/>
    <n v="3"/>
    <n v="2.2599999999999998"/>
    <n v="1.21"/>
    <n v="2.2000000000000002"/>
    <n v="44.247787610619476"/>
    <n v="45.454545454545453"/>
    <n v="81.883321222961115"/>
    <n v="0.54037607353683936"/>
    <n v="0.55511360281511668"/>
    <n v="-0.54037607353683936"/>
    <n v="-0.55511360281511668"/>
    <e v="#DIV/0!"/>
    <e v="#DIV/0!"/>
  </r>
  <r>
    <x v="282"/>
    <s v="Dundalk"/>
    <n v="11"/>
    <s v="Eye Of The Dragon"/>
    <n v="11"/>
    <n v="1"/>
    <n v="3"/>
    <n v="165.38"/>
    <n v="20"/>
    <n v="0"/>
    <n v="0.60466803724755114"/>
    <e v="#DIV/0!"/>
    <n v="81.883321222961115"/>
    <n v="7.3845079585999332E-3"/>
    <e v="#DIV/0!"/>
    <n v="-7.3845079585999332E-3"/>
    <e v="#DIV/0!"/>
    <e v="#DIV/0!"/>
    <e v="#DIV/0!"/>
  </r>
  <r>
    <x v="283"/>
    <s v="Chelmsford City"/>
    <n v="4"/>
    <s v="Charming Rose"/>
    <n v="11"/>
    <n v="1"/>
    <n v="3"/>
    <n v="13"/>
    <n v="3.6"/>
    <n v="12.02"/>
    <n v="7.6923076923076925"/>
    <n v="8.3194675540765388"/>
    <n v="89.438402814328214"/>
    <n v="8.6006764994190715E-2"/>
    <n v="9.3018963804033211E-2"/>
    <n v="-8.6006764994190715E-2"/>
    <n v="-9.3018963804033211E-2"/>
    <e v="#DIV/0!"/>
    <e v="#DIV/0!"/>
  </r>
  <r>
    <x v="283"/>
    <s v="Chelmsford City"/>
    <n v="7"/>
    <s v="Fleet Street"/>
    <n v="9"/>
    <n v="1"/>
    <n v="3"/>
    <n v="9.4"/>
    <n v="2.92"/>
    <n v="11.23"/>
    <n v="10.638297872340425"/>
    <n v="8.9047195013357072"/>
    <n v="89.438402814328214"/>
    <n v="0.11894552605579567"/>
    <n v="9.9562595273773757E-2"/>
    <n v="-0.11894552605579567"/>
    <n v="-9.9562595273773757E-2"/>
    <e v="#DIV/0!"/>
    <e v="#DIV/0!"/>
  </r>
  <r>
    <x v="283"/>
    <s v="Chelmsford City"/>
    <n v="13"/>
    <s v="Queen Of Clubs"/>
    <n v="7"/>
    <n v="1"/>
    <n v="3"/>
    <n v="119"/>
    <n v="23"/>
    <n v="0"/>
    <n v="0.84033613445378152"/>
    <e v="#DIV/0!"/>
    <n v="89.438402814328214"/>
    <n v="9.3956970161720946E-3"/>
    <e v="#DIV/0!"/>
    <n v="-9.3956970161720946E-3"/>
    <e v="#DIV/0!"/>
    <e v="#DIV/0!"/>
    <e v="#DIV/0!"/>
  </r>
  <r>
    <x v="283"/>
    <s v="Chelmsford City"/>
    <n v="10"/>
    <s v="Grace And Virtue"/>
    <n v="6"/>
    <n v="1"/>
    <n v="3"/>
    <n v="46"/>
    <n v="8"/>
    <n v="0"/>
    <n v="2.1739130434782608"/>
    <e v="#DIV/0!"/>
    <n v="89.438402814328214"/>
    <n v="2.4306259672271287E-2"/>
    <e v="#DIV/0!"/>
    <n v="-2.4306259672271287E-2"/>
    <e v="#DIV/0!"/>
    <e v="#DIV/0!"/>
    <e v="#DIV/0!"/>
  </r>
  <r>
    <x v="283"/>
    <s v="Chelmsford City"/>
    <n v="14"/>
    <s v="Secret Smile"/>
    <n v="4"/>
    <n v="1"/>
    <n v="3"/>
    <n v="34.42"/>
    <n v="6"/>
    <n v="0"/>
    <n v="2.9052876234747238"/>
    <e v="#DIV/0!"/>
    <n v="89.438402814328214"/>
    <n v="3.2483670683453786E-2"/>
    <e v="#DIV/0!"/>
    <n v="-3.2483670683453786E-2"/>
    <e v="#DIV/0!"/>
    <e v="#DIV/0!"/>
    <e v="#DIV/0!"/>
  </r>
  <r>
    <x v="283"/>
    <s v="Chelmsford City"/>
    <n v="8"/>
    <s v="Folk Dance"/>
    <n v="3"/>
    <n v="1"/>
    <n v="3"/>
    <n v="3.55"/>
    <n v="1.64"/>
    <n v="3.27"/>
    <n v="28.169014084507044"/>
    <n v="30.581039755351682"/>
    <n v="89.438402814328214"/>
    <n v="0.31495435068295191"/>
    <n v="0.34192291893714966"/>
    <n v="-0.31495435068295191"/>
    <n v="-0.34192291893714966"/>
    <e v="#DIV/0!"/>
    <e v="#DIV/0!"/>
  </r>
  <r>
    <x v="283"/>
    <s v="Chelmsford City"/>
    <n v="5"/>
    <s v="Chosen Star"/>
    <n v="8"/>
    <n v="1"/>
    <n v="3"/>
    <n v="137.34"/>
    <n v="18.649999999999999"/>
    <n v="0"/>
    <n v="0.72811999417504003"/>
    <e v="#DIV/0!"/>
    <n v="89.438402814328214"/>
    <n v="8.1410218794559439E-3"/>
    <e v="#DIV/0!"/>
    <n v="-8.1410218794559439E-3"/>
    <e v="#DIV/0!"/>
    <e v="#DIV/0!"/>
    <e v="#DIV/0!"/>
  </r>
  <r>
    <x v="283"/>
    <s v="Chelmsford City"/>
    <n v="3"/>
    <s v="Brazen Sheila"/>
    <n v="15"/>
    <n v="1"/>
    <n v="3"/>
    <n v="549.80999999999995"/>
    <n v="50"/>
    <n v="0"/>
    <n v="0.18188101344100691"/>
    <e v="#DIV/0!"/>
    <n v="89.438402814328214"/>
    <n v="2.03358968539037E-3"/>
    <e v="#DIV/0!"/>
    <n v="-2.03358968539037E-3"/>
    <e v="#DIV/0!"/>
    <e v="#DIV/0!"/>
    <e v="#DIV/0!"/>
  </r>
  <r>
    <x v="283"/>
    <s v="Chelmsford City"/>
    <n v="15"/>
    <s v="Spandavia"/>
    <n v="12"/>
    <n v="1"/>
    <n v="3"/>
    <n v="237.48"/>
    <n v="32.69"/>
    <n v="0"/>
    <n v="0.42108809162876876"/>
    <e v="#DIV/0!"/>
    <n v="89.438402814328214"/>
    <n v="4.708135190013809E-3"/>
    <e v="#DIV/0!"/>
    <n v="-4.708135190013809E-3"/>
    <e v="#DIV/0!"/>
    <e v="#DIV/0!"/>
    <e v="#DIV/0!"/>
  </r>
  <r>
    <x v="283"/>
    <s v="Chelmsford City"/>
    <n v="12"/>
    <s v="Nikolayeva"/>
    <n v="14"/>
    <n v="1"/>
    <n v="3"/>
    <n v="772.89"/>
    <n v="80"/>
    <n v="0"/>
    <n v="0.12938451784859423"/>
    <e v="#DIV/0!"/>
    <n v="89.438402814328214"/>
    <n v="1.4466326966637933E-3"/>
    <e v="#DIV/0!"/>
    <n v="-1.4466326966637933E-3"/>
    <e v="#DIV/0!"/>
    <e v="#DIV/0!"/>
    <e v="#DIV/0!"/>
  </r>
  <r>
    <x v="283"/>
    <s v="Chelmsford City"/>
    <n v="16"/>
    <s v="Truffle Mac"/>
    <n v="13"/>
    <n v="1"/>
    <n v="3"/>
    <n v="56.8"/>
    <n v="12.5"/>
    <n v="0"/>
    <n v="1.7605633802816902"/>
    <e v="#DIV/0!"/>
    <n v="89.438402814328214"/>
    <n v="1.9684646917684494E-2"/>
    <e v="#DIV/0!"/>
    <n v="-1.9684646917684494E-2"/>
    <e v="#DIV/0!"/>
    <e v="#DIV/0!"/>
    <e v="#DIV/0!"/>
  </r>
  <r>
    <x v="283"/>
    <s v="Chelmsford City"/>
    <n v="6"/>
    <s v="Far Rockaway"/>
    <n v="5"/>
    <n v="1"/>
    <n v="3"/>
    <n v="16"/>
    <n v="4.0999999999999996"/>
    <n v="14.46"/>
    <n v="6.25"/>
    <n v="6.9156293222683258"/>
    <n v="89.438402814328214"/>
    <n v="6.9880496557779961E-2"/>
    <n v="7.7322817767944627E-2"/>
    <n v="-6.9880496557779961E-2"/>
    <n v="-7.7322817767944627E-2"/>
    <e v="#DIV/0!"/>
    <e v="#DIV/0!"/>
  </r>
  <r>
    <x v="283"/>
    <s v="Chelmsford City"/>
    <n v="9"/>
    <s v="Franconia"/>
    <n v="2"/>
    <n v="1"/>
    <n v="3"/>
    <n v="3.63"/>
    <n v="1.68"/>
    <n v="3.7999999999999901"/>
    <n v="27.548209366391184"/>
    <n v="26.31578947368428"/>
    <n v="89.438402814328214"/>
    <n v="0.30801320796817611"/>
    <n v="0.29423366971696902"/>
    <n v="-0.30801320796817611"/>
    <n v="-0.29423366971696902"/>
    <e v="#DIV/0!"/>
    <e v="#DIV/0!"/>
  </r>
  <r>
    <x v="284"/>
    <s v="Newcastle"/>
    <n v="10"/>
    <s v="Paddy Power"/>
    <n v="1"/>
    <n v="1"/>
    <n v="3"/>
    <n v="26"/>
    <n v="6.4"/>
    <n v="0"/>
    <n v="3.8461538461538463"/>
    <e v="#DIV/0!"/>
    <n v="99.070227134933631"/>
    <n v="3.8822499527687418E-2"/>
    <e v="#DIV/0!"/>
    <n v="0.95115123842834171"/>
    <e v="#DIV/0!"/>
    <e v="#DIV/0!"/>
    <e v="#DIV/0!"/>
  </r>
  <r>
    <x v="284"/>
    <s v="Newcastle"/>
    <n v="1"/>
    <s v="Firmdecisions"/>
    <n v="6"/>
    <n v="1"/>
    <n v="3"/>
    <n v="40"/>
    <n v="9.1999999999999993"/>
    <n v="0"/>
    <n v="2.5"/>
    <e v="#DIV/0!"/>
    <n v="99.070227134933631"/>
    <n v="2.523462469299682E-2"/>
    <e v="#DIV/0!"/>
    <n v="-2.523462469299682E-2"/>
    <e v="#DIV/0!"/>
    <e v="#DIV/0!"/>
    <e v="#DIV/0!"/>
  </r>
  <r>
    <x v="284"/>
    <s v="Newcastle"/>
    <n v="9"/>
    <s v="Royal Brave"/>
    <n v="8"/>
    <n v="1"/>
    <n v="3"/>
    <n v="48.93"/>
    <n v="11"/>
    <n v="0"/>
    <n v="2.0437359493153484"/>
    <e v="#DIV/0!"/>
    <n v="99.070227134933631"/>
    <n v="2.0629163861023356E-2"/>
    <e v="#DIV/0!"/>
    <n v="-2.0629163861023356E-2"/>
    <e v="#DIV/0!"/>
    <e v="#DIV/0!"/>
    <e v="#DIV/0!"/>
  </r>
  <r>
    <x v="284"/>
    <s v="Newcastle"/>
    <n v="11"/>
    <s v="East Street Revue"/>
    <n v="14"/>
    <n v="1"/>
    <n v="3"/>
    <n v="27.3"/>
    <n v="7"/>
    <n v="20.96"/>
    <n v="3.6630036630036629"/>
    <n v="4.7709923664122131"/>
    <n v="99.070227134933631"/>
    <n v="3.6973809073988013E-2"/>
    <n v="4.8157680711825988E-2"/>
    <n v="-3.6973809073988013E-2"/>
    <n v="-4.8157680711825988E-2"/>
    <e v="#DIV/0!"/>
    <e v="#DIV/0!"/>
  </r>
  <r>
    <x v="284"/>
    <s v="Newcastle"/>
    <n v="8"/>
    <s v="Reckless Endeavour"/>
    <n v="4"/>
    <n v="1"/>
    <n v="3"/>
    <n v="10.5"/>
    <n v="3.35"/>
    <n v="9.0399999999999903"/>
    <n v="9.5238095238095237"/>
    <n v="11.06194690265488"/>
    <n v="99.070227134933631"/>
    <n v="9.6131903592368839E-2"/>
    <n v="0.11165763138494181"/>
    <n v="-9.6131903592368839E-2"/>
    <n v="-0.11165763138494181"/>
    <e v="#DIV/0!"/>
    <e v="#DIV/0!"/>
  </r>
  <r>
    <x v="284"/>
    <s v="Newcastle"/>
    <n v="14"/>
    <s v="Epeius"/>
    <n v="3"/>
    <n v="1"/>
    <n v="3"/>
    <n v="21.47"/>
    <n v="5.3"/>
    <n v="19.18"/>
    <n v="4.6576618537494179"/>
    <n v="5.2137643378519289"/>
    <n v="99.070227134933631"/>
    <n v="4.7013739530501766E-2"/>
    <n v="5.2626954521369805E-2"/>
    <n v="-4.7013739530501766E-2"/>
    <n v="-5.2626954521369805E-2"/>
    <e v="#DIV/0!"/>
    <e v="#DIV/0!"/>
  </r>
  <r>
    <x v="284"/>
    <s v="Newcastle"/>
    <n v="4"/>
    <s v="Six Strings"/>
    <n v="10"/>
    <n v="1"/>
    <n v="3"/>
    <n v="13.22"/>
    <n v="3.6"/>
    <n v="14.8"/>
    <n v="7.5642965204235999"/>
    <n v="6.7567567567567561"/>
    <n v="99.070227134933631"/>
    <n v="7.6352873503772525E-2"/>
    <n v="6.8201688359450868E-2"/>
    <n v="-7.6352873503772525E-2"/>
    <n v="-6.8201688359450868E-2"/>
    <e v="#DIV/0!"/>
    <e v="#DIV/0!"/>
  </r>
  <r>
    <x v="284"/>
    <s v="Newcastle"/>
    <n v="3"/>
    <s v="Magical Spirit"/>
    <n v="2"/>
    <n v="1"/>
    <n v="3"/>
    <n v="7.35"/>
    <n v="2.9"/>
    <n v="7.5499999999999901"/>
    <n v="13.605442176870749"/>
    <n v="13.245033112582799"/>
    <n v="99.070227134933631"/>
    <n v="0.13733129084624121"/>
    <n v="0.133693375856937"/>
    <n v="-0.13733129084624121"/>
    <n v="-0.133693375856937"/>
    <e v="#DIV/0!"/>
    <e v="#DIV/0!"/>
  </r>
  <r>
    <x v="284"/>
    <s v="Newcastle"/>
    <n v="6"/>
    <s v="John Kirkup"/>
    <n v="9"/>
    <n v="1"/>
    <n v="3"/>
    <n v="5.4"/>
    <n v="2.16"/>
    <n v="5.9299999999999899"/>
    <n v="18.518518518518519"/>
    <n v="16.863406408094463"/>
    <n v="99.070227134933631"/>
    <n v="0.18692314587405054"/>
    <n v="0.17021669270149656"/>
    <n v="-0.18692314587405054"/>
    <n v="-0.17021669270149656"/>
    <e v="#DIV/0!"/>
    <e v="#DIV/0!"/>
  </r>
  <r>
    <x v="284"/>
    <s v="Newcastle"/>
    <n v="7"/>
    <s v="Kupa River"/>
    <n v="5"/>
    <n v="1"/>
    <n v="3"/>
    <n v="60"/>
    <n v="12.5"/>
    <n v="0"/>
    <n v="1.6666666666666667"/>
    <e v="#DIV/0!"/>
    <n v="99.070227134933631"/>
    <n v="1.682308312866455E-2"/>
    <e v="#DIV/0!"/>
    <n v="-1.682308312866455E-2"/>
    <e v="#DIV/0!"/>
    <e v="#DIV/0!"/>
    <e v="#DIV/0!"/>
  </r>
  <r>
    <x v="284"/>
    <s v="Newcastle"/>
    <n v="12"/>
    <s v="Camachess"/>
    <n v="13"/>
    <n v="1"/>
    <n v="3"/>
    <n v="60"/>
    <n v="13"/>
    <n v="0"/>
    <n v="1.6666666666666667"/>
    <e v="#DIV/0!"/>
    <n v="99.070227134933631"/>
    <n v="1.682308312866455E-2"/>
    <e v="#DIV/0!"/>
    <n v="-1.682308312866455E-2"/>
    <e v="#DIV/0!"/>
    <e v="#DIV/0!"/>
    <e v="#DIV/0!"/>
  </r>
  <r>
    <x v="284"/>
    <s v="Newcastle"/>
    <n v="2"/>
    <s v="Shallow Hal"/>
    <n v="7"/>
    <n v="1"/>
    <n v="3"/>
    <n v="6.82"/>
    <n v="2.78"/>
    <n v="7.5"/>
    <n v="14.662756598240469"/>
    <n v="13.333333333333334"/>
    <n v="99.070227134933631"/>
    <n v="0.14800366388854441"/>
    <n v="0.1345846650293164"/>
    <n v="-0.14800366388854441"/>
    <n v="-0.1345846650293164"/>
    <e v="#DIV/0!"/>
    <e v="#DIV/0!"/>
  </r>
  <r>
    <x v="284"/>
    <s v="Newcastle"/>
    <n v="5"/>
    <s v="Astro Jakk"/>
    <n v="11"/>
    <n v="1"/>
    <n v="3"/>
    <n v="6.6"/>
    <n v="2.94"/>
    <n v="6.25"/>
    <n v="15.151515151515152"/>
    <n v="16"/>
    <n v="99.070227134933631"/>
    <n v="0.1529371193514959"/>
    <n v="0.16150159803517966"/>
    <n v="-0.1529371193514959"/>
    <n v="-0.16150159803517966"/>
    <e v="#DIV/0!"/>
    <e v="#DIV/0!"/>
  </r>
  <r>
    <x v="285"/>
    <s v="Dundalk"/>
    <n v="4"/>
    <s v="Loaded"/>
    <n v="2"/>
    <n v="1"/>
    <n v="3"/>
    <n v="6.65"/>
    <n v="2.38"/>
    <n v="9.8000000000000007"/>
    <n v="15.037593984962406"/>
    <n v="10.204081632653061"/>
    <e v="#DIV/0!"/>
    <e v="#DIV/0!"/>
    <e v="#DIV/0!"/>
    <e v="#DIV/0!"/>
    <e v="#DIV/0!"/>
    <e v="#DIV/0!"/>
    <e v="#DIV/0!"/>
  </r>
  <r>
    <x v="285"/>
    <s v="Dundalk"/>
    <n v="1"/>
    <s v="Cappadocia"/>
    <n v="4"/>
    <n v="1"/>
    <n v="3"/>
    <n v="42"/>
    <n v="10.5"/>
    <n v="0"/>
    <n v="2.3809523809523809"/>
    <e v="#DIV/0!"/>
    <e v="#DIV/0!"/>
    <e v="#DIV/0!"/>
    <e v="#DIV/0!"/>
    <e v="#DIV/0!"/>
    <e v="#DIV/0!"/>
    <e v="#DIV/0!"/>
    <e v="#DIV/0!"/>
  </r>
  <r>
    <x v="285"/>
    <s v="Dundalk"/>
    <n v="12"/>
    <s v="A Likely Story"/>
    <n v="9"/>
    <n v="1"/>
    <n v="3"/>
    <n v="29"/>
    <n v="7"/>
    <n v="0"/>
    <n v="3.4482758620689653"/>
    <e v="#DIV/0!"/>
    <e v="#DIV/0!"/>
    <e v="#DIV/0!"/>
    <e v="#DIV/0!"/>
    <e v="#DIV/0!"/>
    <e v="#DIV/0!"/>
    <e v="#DIV/0!"/>
    <e v="#DIV/0!"/>
  </r>
  <r>
    <x v="285"/>
    <s v="Dundalk"/>
    <n v="7"/>
    <s v="Pulsating"/>
    <n v="8"/>
    <n v="1"/>
    <n v="3"/>
    <n v="9.4"/>
    <n v="3.24"/>
    <n v="7.4299999999999899"/>
    <n v="10.638297872340425"/>
    <n v="13.458950201884271"/>
    <e v="#DIV/0!"/>
    <e v="#DIV/0!"/>
    <e v="#DIV/0!"/>
    <e v="#DIV/0!"/>
    <e v="#DIV/0!"/>
    <e v="#DIV/0!"/>
    <e v="#DIV/0!"/>
  </r>
  <r>
    <x v="285"/>
    <s v="Dundalk"/>
    <n v="6"/>
    <s v="Khazix"/>
    <n v="12"/>
    <n v="1"/>
    <n v="3"/>
    <n v="54.29"/>
    <n v="14.5"/>
    <n v="0"/>
    <n v="1.8419598452753729"/>
    <e v="#DIV/0!"/>
    <e v="#DIV/0!"/>
    <e v="#DIV/0!"/>
    <e v="#DIV/0!"/>
    <e v="#DIV/0!"/>
    <e v="#DIV/0!"/>
    <e v="#DIV/0!"/>
    <e v="#DIV/0!"/>
  </r>
  <r>
    <x v="285"/>
    <s v="Dundalk"/>
    <n v="13"/>
    <s v="Ollie Bang"/>
    <n v="7"/>
    <n v="1"/>
    <n v="3"/>
    <n v="55"/>
    <n v="14"/>
    <n v="0"/>
    <n v="1.8181818181818181"/>
    <e v="#DIV/0!"/>
    <e v="#DIV/0!"/>
    <e v="#DIV/0!"/>
    <e v="#DIV/0!"/>
    <e v="#DIV/0!"/>
    <e v="#DIV/0!"/>
    <e v="#DIV/0!"/>
    <e v="#DIV/0!"/>
  </r>
  <r>
    <x v="286"/>
    <s v="Chelmsford City"/>
    <n v="1"/>
    <s v="African Sun"/>
    <n v="12"/>
    <n v="1"/>
    <n v="3"/>
    <n v="384.29"/>
    <n v="46"/>
    <n v="0"/>
    <n v="0.26022014624372219"/>
    <e v="#DIV/0!"/>
    <n v="99.471101597779366"/>
    <n v="2.6160376437364343E-3"/>
    <e v="#DIV/0!"/>
    <n v="-2.6160376437364343E-3"/>
    <e v="#DIV/0!"/>
    <e v="#DIV/0!"/>
    <e v="#DIV/0!"/>
  </r>
  <r>
    <x v="286"/>
    <s v="Chelmsford City"/>
    <n v="13"/>
    <s v="Spring To Mind"/>
    <n v="13"/>
    <n v="1"/>
    <n v="3"/>
    <n v="95"/>
    <n v="11.5"/>
    <n v="0"/>
    <n v="1.0526315789473684"/>
    <e v="#DIV/0!"/>
    <n v="99.471101597779366"/>
    <n v="1.0582285327489203E-2"/>
    <e v="#DIV/0!"/>
    <n v="-1.0582285327489203E-2"/>
    <e v="#DIV/0!"/>
    <e v="#DIV/0!"/>
    <e v="#DIV/0!"/>
  </r>
  <r>
    <x v="286"/>
    <s v="Chelmsford City"/>
    <n v="10"/>
    <s v="You Owe Me"/>
    <n v="8"/>
    <n v="1"/>
    <n v="3"/>
    <n v="25"/>
    <n v="4.0999999999999996"/>
    <n v="0"/>
    <n v="4"/>
    <e v="#DIV/0!"/>
    <n v="99.471101597779366"/>
    <n v="4.0212684244458972E-2"/>
    <e v="#DIV/0!"/>
    <n v="-4.0212684244458972E-2"/>
    <e v="#DIV/0!"/>
    <e v="#DIV/0!"/>
    <e v="#DIV/0!"/>
  </r>
  <r>
    <x v="286"/>
    <s v="Chelmsford City"/>
    <n v="7"/>
    <s v="Spanish Kiss"/>
    <n v="4"/>
    <n v="1"/>
    <n v="3"/>
    <n v="28"/>
    <n v="4.4000000000000004"/>
    <n v="24.239999999999899"/>
    <n v="3.5714285714285716"/>
    <n v="4.1254125412541427"/>
    <n v="99.471101597779366"/>
    <n v="3.5904182361124082E-2"/>
    <n v="4.1473477974895978E-2"/>
    <n v="-3.5904182361124082E-2"/>
    <n v="-4.1473477974895978E-2"/>
    <e v="#DIV/0!"/>
    <e v="#DIV/0!"/>
  </r>
  <r>
    <x v="286"/>
    <s v="Chelmsford City"/>
    <n v="8"/>
    <s v="Stepney Causeway"/>
    <n v="1"/>
    <n v="1"/>
    <n v="3"/>
    <n v="87.98"/>
    <n v="10"/>
    <n v="0"/>
    <n v="1.1366219595362581"/>
    <e v="#DIV/0!"/>
    <n v="99.471101597779366"/>
    <n v="1.1426654991037443E-2"/>
    <e v="#DIV/0!"/>
    <n v="0.97401264209802807"/>
    <e v="#DIV/0!"/>
    <e v="#DIV/0!"/>
    <e v="#DIV/0!"/>
  </r>
  <r>
    <x v="286"/>
    <s v="Chelmsford City"/>
    <n v="11"/>
    <s v="Bee Able"/>
    <n v="9"/>
    <n v="1"/>
    <n v="3"/>
    <n v="86.17"/>
    <n v="10.79"/>
    <n v="0"/>
    <n v="1.160496692584426"/>
    <e v="#DIV/0!"/>
    <n v="99.471101597779366"/>
    <n v="1.1666671766409124E-2"/>
    <e v="#DIV/0!"/>
    <n v="-1.1666671766409124E-2"/>
    <e v="#DIV/0!"/>
    <e v="#DIV/0!"/>
    <e v="#DIV/0!"/>
  </r>
  <r>
    <x v="286"/>
    <s v="Chelmsford City"/>
    <n v="3"/>
    <s v="Al Qaqaa"/>
    <n v="2"/>
    <n v="1"/>
    <n v="3"/>
    <n v="1.66"/>
    <n v="1.1599999999999999"/>
    <n v="1.71"/>
    <n v="60.24096385542169"/>
    <n v="58.479532163742689"/>
    <n v="99.471101597779366"/>
    <n v="0.60561271452498455"/>
    <n v="0.58790474041606688"/>
    <n v="-0.60561271452498455"/>
    <n v="-0.58790474041606688"/>
    <e v="#DIV/0!"/>
    <e v="#DIV/0!"/>
  </r>
  <r>
    <x v="286"/>
    <s v="Chelmsford City"/>
    <n v="9"/>
    <s v="Sure Im Your Man"/>
    <n v="5"/>
    <n v="1"/>
    <n v="3"/>
    <n v="26"/>
    <n v="4.1100000000000003"/>
    <n v="0"/>
    <n v="3.8461538461538463"/>
    <e v="#DIV/0!"/>
    <n v="99.471101597779366"/>
    <n v="3.866604254274901E-2"/>
    <e v="#DIV/0!"/>
    <n v="-3.866604254274901E-2"/>
    <e v="#DIV/0!"/>
    <e v="#DIV/0!"/>
    <e v="#DIV/0!"/>
  </r>
  <r>
    <x v="286"/>
    <s v="Chelmsford City"/>
    <n v="2"/>
    <s v="Alkhat"/>
    <n v="7"/>
    <n v="1"/>
    <n v="3"/>
    <n v="11.5"/>
    <n v="2.3199999999999998"/>
    <n v="10.02"/>
    <n v="8.695652173913043"/>
    <n v="9.9800399201596814"/>
    <n v="99.471101597779366"/>
    <n v="8.7418878792302104E-2"/>
    <n v="0.1003310485141192"/>
    <n v="-8.7418878792302104E-2"/>
    <n v="-0.1003310485141192"/>
    <e v="#DIV/0!"/>
    <e v="#DIV/0!"/>
  </r>
  <r>
    <x v="286"/>
    <s v="Chelmsford City"/>
    <n v="4"/>
    <s v="Been Bobbied"/>
    <n v="10"/>
    <n v="1"/>
    <n v="3"/>
    <n v="68.42"/>
    <n v="9.0500000000000007"/>
    <n v="0"/>
    <n v="1.4615609470914936"/>
    <e v="#DIV/0!"/>
    <n v="99.471101597779366"/>
    <n v="1.4693322217355659E-2"/>
    <e v="#DIV/0!"/>
    <n v="-1.4693322217355659E-2"/>
    <e v="#DIV/0!"/>
    <e v="#DIV/0!"/>
    <e v="#DIV/0!"/>
  </r>
  <r>
    <x v="286"/>
    <s v="Chelmsford City"/>
    <n v="5"/>
    <s v="Colonize"/>
    <n v="6"/>
    <n v="1"/>
    <n v="3"/>
    <n v="7.4"/>
    <n v="1.89"/>
    <n v="7.3499999999999899"/>
    <n v="13.513513513513512"/>
    <n v="13.605442176870767"/>
    <n v="99.471101597779366"/>
    <n v="0.13585366298803705"/>
    <n v="0.13677783756618717"/>
    <n v="-0.13585366298803705"/>
    <n v="-0.13677783756618717"/>
    <e v="#DIV/0!"/>
    <e v="#DIV/0!"/>
  </r>
  <r>
    <x v="286"/>
    <s v="Chelmsford City"/>
    <n v="12"/>
    <s v="Good Try"/>
    <n v="11"/>
    <n v="1"/>
    <n v="3"/>
    <n v="188.02"/>
    <n v="32"/>
    <n v="0"/>
    <n v="0.53185831294543129"/>
    <e v="#DIV/0!"/>
    <n v="99.471101597779366"/>
    <n v="5.3468626003163183E-3"/>
    <e v="#DIV/0!"/>
    <n v="-5.3468626003163183E-3"/>
    <e v="#DIV/0!"/>
    <e v="#DIV/0!"/>
    <e v="#DIV/0!"/>
  </r>
  <r>
    <x v="287"/>
    <s v="Newcastle"/>
    <n v="8"/>
    <s v="Amood"/>
    <n v="11"/>
    <n v="1"/>
    <n v="3"/>
    <n v="55"/>
    <n v="9"/>
    <n v="0"/>
    <n v="1.8181818181818181"/>
    <e v="#DIV/0!"/>
    <e v="#DIV/0!"/>
    <e v="#DIV/0!"/>
    <e v="#DIV/0!"/>
    <e v="#DIV/0!"/>
    <e v="#DIV/0!"/>
    <e v="#DIV/0!"/>
    <e v="#DIV/0!"/>
  </r>
  <r>
    <x v="287"/>
    <s v="Newcastle"/>
    <n v="9"/>
    <s v="Sumner Beach"/>
    <n v="10"/>
    <n v="1"/>
    <n v="3"/>
    <n v="13.47"/>
    <n v="3.35"/>
    <n v="14.25"/>
    <n v="7.4239049740163319"/>
    <n v="7.0175438596491224"/>
    <e v="#DIV/0!"/>
    <e v="#DIV/0!"/>
    <e v="#DIV/0!"/>
    <e v="#DIV/0!"/>
    <e v="#DIV/0!"/>
    <e v="#DIV/0!"/>
    <e v="#DIV/0!"/>
  </r>
  <r>
    <x v="287"/>
    <s v="Newcastle"/>
    <n v="5"/>
    <s v="Puchita"/>
    <n v="8"/>
    <n v="1"/>
    <n v="3"/>
    <n v="32.979999999999997"/>
    <n v="6.44"/>
    <n v="0"/>
    <n v="3.032140691328078"/>
    <e v="#DIV/0!"/>
    <e v="#DIV/0!"/>
    <e v="#DIV/0!"/>
    <e v="#DIV/0!"/>
    <e v="#DIV/0!"/>
    <e v="#DIV/0!"/>
    <e v="#DIV/0!"/>
    <e v="#DIV/0!"/>
  </r>
  <r>
    <x v="287"/>
    <s v="Newcastle"/>
    <n v="4"/>
    <s v="Troop"/>
    <n v="3"/>
    <n v="1"/>
    <n v="3"/>
    <n v="5.0999999999999996"/>
    <n v="1.68"/>
    <n v="5.91"/>
    <n v="19.607843137254903"/>
    <n v="16.920473773265652"/>
    <e v="#DIV/0!"/>
    <e v="#DIV/0!"/>
    <e v="#DIV/0!"/>
    <e v="#DIV/0!"/>
    <e v="#DIV/0!"/>
    <e v="#DIV/0!"/>
    <e v="#DIV/0!"/>
  </r>
  <r>
    <x v="287"/>
    <s v="Newcastle"/>
    <n v="10"/>
    <s v="Tarnhelm"/>
    <n v="5"/>
    <n v="1"/>
    <n v="3"/>
    <n v="48.67"/>
    <n v="8.9"/>
    <n v="0"/>
    <n v="2.0546537908362441"/>
    <e v="#DIV/0!"/>
    <e v="#DIV/0!"/>
    <e v="#DIV/0!"/>
    <e v="#DIV/0!"/>
    <e v="#DIV/0!"/>
    <e v="#DIV/0!"/>
    <e v="#DIV/0!"/>
    <e v="#DIV/0!"/>
  </r>
  <r>
    <x v="287"/>
    <s v="Newcastle"/>
    <n v="7"/>
    <s v="Spark of War"/>
    <n v="4"/>
    <n v="1"/>
    <n v="3"/>
    <n v="15"/>
    <n v="4.2"/>
    <n v="16.7899999999999"/>
    <n v="6.666666666666667"/>
    <n v="5.9559261465158189"/>
    <e v="#DIV/0!"/>
    <e v="#DIV/0!"/>
    <e v="#DIV/0!"/>
    <e v="#DIV/0!"/>
    <e v="#DIV/0!"/>
    <e v="#DIV/0!"/>
    <e v="#DIV/0!"/>
  </r>
  <r>
    <x v="287"/>
    <s v="Newcastle"/>
    <n v="11"/>
    <s v="Ritchie Star"/>
    <n v="2"/>
    <n v="1"/>
    <n v="3"/>
    <n v="26.43"/>
    <n v="6.4"/>
    <n v="0"/>
    <n v="3.7835792659856224"/>
    <e v="#DIV/0!"/>
    <e v="#DIV/0!"/>
    <e v="#DIV/0!"/>
    <e v="#DIV/0!"/>
    <e v="#DIV/0!"/>
    <e v="#DIV/0!"/>
    <e v="#DIV/0!"/>
    <e v="#DIV/0!"/>
  </r>
  <r>
    <x v="287"/>
    <s v="Newcastle"/>
    <n v="6"/>
    <s v="Proceeding"/>
    <n v="1"/>
    <n v="1"/>
    <n v="3"/>
    <n v="2.52"/>
    <n v="1.52"/>
    <n v="2.54"/>
    <n v="39.682539682539684"/>
    <n v="39.370078740157481"/>
    <e v="#DIV/0!"/>
    <e v="#DIV/0!"/>
    <e v="#DIV/0!"/>
    <e v="#DIV/0!"/>
    <e v="#DIV/0!"/>
    <e v="#DIV/0!"/>
    <e v="#DIV/0!"/>
  </r>
  <r>
    <x v="288"/>
    <s v="Dundalk"/>
    <n v="5"/>
    <s v="Kens Sams"/>
    <n v="6"/>
    <n v="1"/>
    <n v="3"/>
    <n v="25.78"/>
    <n v="6.6"/>
    <n v="0"/>
    <n v="3.8789759503491075"/>
    <e v="#DIV/0!"/>
    <e v="#DIV/0!"/>
    <e v="#DIV/0!"/>
    <e v="#DIV/0!"/>
    <e v="#DIV/0!"/>
    <e v="#DIV/0!"/>
    <e v="#DIV/0!"/>
    <e v="#DIV/0!"/>
  </r>
  <r>
    <x v="288"/>
    <s v="Dundalk"/>
    <n v="13"/>
    <s v="Mimics Memory"/>
    <n v="2"/>
    <n v="1"/>
    <n v="3"/>
    <n v="32"/>
    <n v="7.6"/>
    <n v="0"/>
    <n v="3.125"/>
    <e v="#DIV/0!"/>
    <e v="#DIV/0!"/>
    <e v="#DIV/0!"/>
    <e v="#DIV/0!"/>
    <e v="#DIV/0!"/>
    <e v="#DIV/0!"/>
    <e v="#DIV/0!"/>
    <e v="#DIV/0!"/>
  </r>
  <r>
    <x v="288"/>
    <s v="Dundalk"/>
    <n v="11"/>
    <s v="Clonville"/>
    <n v="5"/>
    <n v="1"/>
    <n v="3"/>
    <n v="7.2"/>
    <n v="2.5299999999999998"/>
    <n v="8.4600000000000009"/>
    <n v="13.888888888888889"/>
    <n v="11.820330969267138"/>
    <e v="#DIV/0!"/>
    <e v="#DIV/0!"/>
    <e v="#DIV/0!"/>
    <e v="#DIV/0!"/>
    <e v="#DIV/0!"/>
    <e v="#DIV/0!"/>
    <e v="#DIV/0!"/>
  </r>
  <r>
    <x v="288"/>
    <s v="Dundalk"/>
    <n v="14"/>
    <s v="Uncommonly"/>
    <n v="9"/>
    <n v="1"/>
    <n v="3"/>
    <n v="160"/>
    <n v="37.17"/>
    <n v="0"/>
    <n v="0.625"/>
    <e v="#DIV/0!"/>
    <e v="#DIV/0!"/>
    <e v="#DIV/0!"/>
    <e v="#DIV/0!"/>
    <e v="#DIV/0!"/>
    <e v="#DIV/0!"/>
    <e v="#DIV/0!"/>
    <e v="#DIV/0!"/>
  </r>
  <r>
    <x v="289"/>
    <s v="Chelmsford City"/>
    <n v="4"/>
    <s v="Clement"/>
    <n v="10"/>
    <n v="1"/>
    <n v="3"/>
    <n v="32.93"/>
    <n v="8.1999999999999993"/>
    <n v="0"/>
    <n v="3.0367446097783177"/>
    <e v="#DIV/0!"/>
    <n v="85.155351280527313"/>
    <n v="3.5661230493599497E-2"/>
    <e v="#DIV/0!"/>
    <n v="-3.5661230493599497E-2"/>
    <e v="#DIV/0!"/>
    <e v="#DIV/0!"/>
    <e v="#DIV/0!"/>
  </r>
  <r>
    <x v="289"/>
    <s v="Chelmsford City"/>
    <n v="3"/>
    <s v="Caledonia Laird"/>
    <n v="1"/>
    <n v="1"/>
    <n v="3"/>
    <n v="10.27"/>
    <n v="3.13"/>
    <n v="8.74"/>
    <n v="9.7370983446932815"/>
    <n v="11.441647597254004"/>
    <n v="85.155351280527313"/>
    <n v="0.11434511393906831"/>
    <n v="0.13436205036089605"/>
    <n v="1.0387796220908601"/>
    <n v="1.0191630243974688"/>
    <e v="#DIV/0!"/>
    <e v="#DIV/0!"/>
  </r>
  <r>
    <x v="289"/>
    <s v="Chelmsford City"/>
    <n v="8"/>
    <s v="Squire"/>
    <n v="9"/>
    <n v="1"/>
    <n v="3"/>
    <n v="13.11"/>
    <n v="3.8"/>
    <n v="15.96"/>
    <n v="7.6277650648360034"/>
    <n v="6.2656641604010019"/>
    <n v="85.155351280527313"/>
    <n v="8.9574700240597369E-2"/>
    <n v="7.3579218054776394E-2"/>
    <n v="-8.9574700240597369E-2"/>
    <n v="-7.3579218054776394E-2"/>
    <e v="#DIV/0!"/>
    <e v="#DIV/0!"/>
  </r>
  <r>
    <x v="289"/>
    <s v="Chelmsford City"/>
    <n v="2"/>
    <s v="The Kings Steed"/>
    <n v="11"/>
    <n v="1"/>
    <n v="3"/>
    <n v="4.5"/>
    <n v="1.85"/>
    <n v="4.71"/>
    <n v="22.222222222222221"/>
    <n v="21.231422505307854"/>
    <n v="85.155351280527313"/>
    <n v="0.26096096003427366"/>
    <n v="0.24932575799452897"/>
    <n v="-0.26096096003427366"/>
    <n v="-0.24932575799452897"/>
    <e v="#DIV/0!"/>
    <e v="#DIV/0!"/>
  </r>
  <r>
    <x v="289"/>
    <s v="Chelmsford City"/>
    <n v="5"/>
    <s v="Rosarno"/>
    <n v="4"/>
    <n v="1"/>
    <n v="3"/>
    <n v="3.78"/>
    <n v="1.59"/>
    <n v="3.91"/>
    <n v="26.455026455026456"/>
    <n v="25.575447570332479"/>
    <n v="85.155351280527313"/>
    <n v="0.31066780956461149"/>
    <n v="0.30033870080670877"/>
    <n v="-0.31066780956461149"/>
    <n v="-0.30033870080670877"/>
    <e v="#DIV/0!"/>
    <e v="#DIV/0!"/>
  </r>
  <r>
    <x v="289"/>
    <s v="Chelmsford City"/>
    <n v="13"/>
    <s v="Jailbreak"/>
    <n v="7"/>
    <n v="1"/>
    <n v="3"/>
    <n v="47.49"/>
    <n v="11.5"/>
    <n v="0"/>
    <n v="2.1057064645188461"/>
    <e v="#DIV/0!"/>
    <n v="85.155351280527313"/>
    <n v="2.4727823123904643E-2"/>
    <e v="#DIV/0!"/>
    <n v="-2.4727823123904643E-2"/>
    <e v="#DIV/0!"/>
    <e v="#DIV/0!"/>
    <e v="#DIV/0!"/>
  </r>
  <r>
    <x v="289"/>
    <s v="Chelmsford City"/>
    <n v="9"/>
    <s v="Quick Recovery"/>
    <n v="2"/>
    <n v="1"/>
    <n v="3"/>
    <n v="17"/>
    <n v="4.4000000000000004"/>
    <n v="13.05"/>
    <n v="5.882352941176471"/>
    <n v="7.6628352490421454"/>
    <n v="85.155351280527313"/>
    <n v="6.9077901185543036E-2"/>
    <n v="8.9986537942852982E-2"/>
    <n v="-6.9077901185543036E-2"/>
    <n v="-8.9986537942852982E-2"/>
    <e v="#DIV/0!"/>
    <e v="#DIV/0!"/>
  </r>
  <r>
    <x v="289"/>
    <s v="Chelmsford City"/>
    <n v="12"/>
    <s v="Lady Carduros"/>
    <n v="5"/>
    <n v="1"/>
    <n v="3"/>
    <n v="215.28"/>
    <n v="34"/>
    <n v="0"/>
    <n v="0.46451133407655149"/>
    <e v="#DIV/0!"/>
    <n v="85.155351280527313"/>
    <n v="5.4548695659338139E-3"/>
    <e v="#DIV/0!"/>
    <n v="-5.4548695659338139E-3"/>
    <e v="#DIV/0!"/>
    <e v="#DIV/0!"/>
    <e v="#DIV/0!"/>
  </r>
  <r>
    <x v="289"/>
    <s v="Chelmsford City"/>
    <n v="14"/>
    <s v="Iriss Spirit"/>
    <n v="12"/>
    <n v="1"/>
    <n v="3"/>
    <n v="85"/>
    <n v="17"/>
    <n v="0"/>
    <n v="1.1764705882352942"/>
    <e v="#DIV/0!"/>
    <n v="85.155351280527313"/>
    <n v="1.3815580237108606E-2"/>
    <e v="#DIV/0!"/>
    <n v="-1.3815580237108606E-2"/>
    <e v="#DIV/0!"/>
    <e v="#DIV/0!"/>
    <e v="#DIV/0!"/>
  </r>
  <r>
    <x v="289"/>
    <s v="Chelmsford City"/>
    <n v="6"/>
    <s v="So Claire"/>
    <n v="8"/>
    <n v="1"/>
    <n v="3"/>
    <n v="15.51"/>
    <n v="4.2"/>
    <n v="13.77"/>
    <n v="6.447453255963894"/>
    <n v="7.2621641249092228"/>
    <n v="85.155351280527313"/>
    <n v="7.5714011615359858E-2"/>
    <n v="8.5281359488324729E-2"/>
    <n v="-7.5714011615359858E-2"/>
    <n v="-8.5281359488324729E-2"/>
    <e v="#DIV/0!"/>
    <e v="#DIV/0!"/>
  </r>
  <r>
    <x v="290"/>
    <s v="Naas"/>
    <n v="12"/>
    <s v="Arctic Light"/>
    <n v="11"/>
    <n v="1"/>
    <n v="3"/>
    <n v="3.65"/>
    <n v="1.79"/>
    <n v="3.18"/>
    <n v="27.397260273972602"/>
    <n v="31.446540880503143"/>
    <n v="47.749669510229381"/>
    <n v="0.57376858426430166"/>
    <n v="0.65857085929707582"/>
    <n v="-0.57376858426430166"/>
    <n v="-0.65857085929707582"/>
    <e v="#DIV/0!"/>
    <e v="#DIV/0!"/>
  </r>
  <r>
    <x v="290"/>
    <s v="Naas"/>
    <n v="3"/>
    <s v="Princely Conn"/>
    <n v="12"/>
    <n v="1"/>
    <n v="3"/>
    <n v="66.989999999999995"/>
    <n v="12.5"/>
    <n v="0"/>
    <n v="1.4927601134497688"/>
    <e v="#DIV/0!"/>
    <n v="47.749669510229381"/>
    <n v="3.1262208278320665E-2"/>
    <e v="#DIV/0!"/>
    <n v="-3.1262208278320665E-2"/>
    <e v="#DIV/0!"/>
    <e v="#DIV/0!"/>
    <e v="#DIV/0!"/>
  </r>
  <r>
    <x v="290"/>
    <s v="Naas"/>
    <n v="5"/>
    <s v="Fairly Legal"/>
    <n v="4"/>
    <n v="1"/>
    <n v="3"/>
    <n v="9.5"/>
    <n v="3.43"/>
    <n v="11.49"/>
    <n v="10.526315789473685"/>
    <n v="8.7032201914708445"/>
    <n v="47.749669510229381"/>
    <n v="0.22044792974365277"/>
    <n v="0.18226765296472594"/>
    <n v="-0.22044792974365277"/>
    <n v="-0.18226765296472594"/>
    <e v="#DIV/0!"/>
    <e v="#DIV/0!"/>
  </r>
  <r>
    <x v="290"/>
    <s v="Naas"/>
    <n v="11"/>
    <s v="Trumps Ace"/>
    <n v="8"/>
    <n v="1"/>
    <n v="3"/>
    <n v="24"/>
    <n v="5.29"/>
    <n v="0"/>
    <n v="4.166666666666667"/>
    <e v="#DIV/0!"/>
    <n v="47.749669510229381"/>
    <n v="8.7260638856862555E-2"/>
    <e v="#DIV/0!"/>
    <n v="-8.7260638856862555E-2"/>
    <e v="#DIV/0!"/>
    <e v="#DIV/0!"/>
    <e v="#DIV/0!"/>
  </r>
  <r>
    <x v="290"/>
    <s v="Naas"/>
    <n v="1"/>
    <s v="Manger Et Trotter"/>
    <n v="10"/>
    <n v="1"/>
    <n v="3"/>
    <n v="24"/>
    <n v="7.4"/>
    <n v="0"/>
    <n v="4.166666666666667"/>
    <e v="#DIV/0!"/>
    <n v="47.749669510229381"/>
    <n v="8.7260638856862555E-2"/>
    <e v="#DIV/0!"/>
    <n v="-8.7260638856862555E-2"/>
    <e v="#DIV/0!"/>
    <e v="#DIV/0!"/>
    <e v="#DIV/0!"/>
  </r>
  <r>
    <x v="291"/>
    <s v="Kelso"/>
    <n v="2"/>
    <s v="Halcyon Days"/>
    <s v="pu"/>
    <n v="1"/>
    <n v="3"/>
    <n v="13.46"/>
    <n v="3.72"/>
    <n v="13.83"/>
    <n v="7.4294205052005937"/>
    <n v="7.2306579898770789"/>
    <n v="45.057676610094212"/>
    <n v="0.16488689750896277"/>
    <n v="0.16047560668623567"/>
    <n v="-0.16488689750896277"/>
    <n v="-0.16047560668623567"/>
    <e v="#DIV/0!"/>
    <e v="#DIV/0!"/>
  </r>
  <r>
    <x v="291"/>
    <s v="Kelso"/>
    <n v="3"/>
    <s v="Aint My Fault"/>
    <n v="2"/>
    <n v="1"/>
    <n v="3"/>
    <n v="3.27"/>
    <n v="1.54"/>
    <n v="3.25"/>
    <n v="30.581039755351682"/>
    <n v="30.76923076923077"/>
    <n v="45.057676610094212"/>
    <n v="0.67870875855371227"/>
    <n v="0.68288542783711981"/>
    <n v="-0.67870875855371227"/>
    <n v="-0.68288542783711981"/>
    <e v="#DIV/0!"/>
    <e v="#DIV/0!"/>
  </r>
  <r>
    <x v="291"/>
    <s v="Kelso"/>
    <n v="6"/>
    <s v="Effet Special"/>
    <n v="6"/>
    <n v="1"/>
    <n v="3"/>
    <n v="14.19"/>
    <n v="3.75"/>
    <n v="13.01"/>
    <n v="7.0472163495419311"/>
    <n v="7.6863950807071486"/>
    <n v="45.057676610094212"/>
    <n v="0.15640434393732483"/>
    <n v="0.17059013377944959"/>
    <n v="-0.15640434393732483"/>
    <n v="-0.17059013377944959"/>
    <e v="#DIV/0!"/>
    <e v="#DIV/0!"/>
  </r>
  <r>
    <x v="292"/>
    <s v="Naas"/>
    <n v="3"/>
    <s v="Davys Dilemma"/>
    <n v="13"/>
    <n v="1"/>
    <n v="3"/>
    <n v="13.47"/>
    <n v="2.76"/>
    <n v="0"/>
    <n v="7.4239049740163319"/>
    <e v="#DIV/0!"/>
    <n v="97.592823723999572"/>
    <n v="7.6070193388519405E-2"/>
    <e v="#DIV/0!"/>
    <n v="-7.6070193388519405E-2"/>
    <e v="#DIV/0!"/>
    <e v="#DIV/0!"/>
    <e v="#DIV/0!"/>
  </r>
  <r>
    <x v="292"/>
    <s v="Naas"/>
    <n v="2"/>
    <s v="Column Of Fire"/>
    <n v="3"/>
    <n v="1"/>
    <n v="3"/>
    <n v="7.71"/>
    <n v="1.97"/>
    <n v="0"/>
    <n v="12.970168612191959"/>
    <e v="#DIV/0!"/>
    <n v="97.592823723999572"/>
    <n v="0.13290084370212146"/>
    <e v="#DIV/0!"/>
    <n v="-0.13290084370212146"/>
    <e v="#DIV/0!"/>
    <e v="#DIV/0!"/>
    <e v="#DIV/0!"/>
  </r>
  <r>
    <x v="292"/>
    <s v="Naas"/>
    <n v="4"/>
    <s v="Elixir Dainay"/>
    <n v="1"/>
    <n v="1"/>
    <n v="3"/>
    <n v="2.89"/>
    <n v="1.42"/>
    <n v="0"/>
    <n v="34.602076124567475"/>
    <e v="#DIV/0!"/>
    <n v="97.592823723999572"/>
    <n v="0.35455553804268392"/>
    <e v="#DIV/0!"/>
    <n v="0.65670776756265914"/>
    <e v="#DIV/0!"/>
    <e v="#DIV/0!"/>
    <e v="#DIV/0!"/>
  </r>
  <r>
    <x v="292"/>
    <s v="Naas"/>
    <n v="8"/>
    <s v="Longhouse Poet"/>
    <n v="2"/>
    <n v="1"/>
    <n v="3"/>
    <n v="3.5"/>
    <n v="1.51"/>
    <n v="0"/>
    <n v="28.571428571428573"/>
    <e v="#DIV/0!"/>
    <n v="97.592823723999572"/>
    <n v="0.29276157284095899"/>
    <e v="#DIV/0!"/>
    <n v="-0.29276157284095899"/>
    <e v="#DIV/0!"/>
    <e v="#DIV/0!"/>
    <e v="#DIV/0!"/>
  </r>
  <r>
    <x v="292"/>
    <s v="Naas"/>
    <n v="12"/>
    <s v="Et Dite"/>
    <n v="4"/>
    <n v="1"/>
    <n v="3"/>
    <n v="7.13"/>
    <n v="2.0499999999999998"/>
    <n v="0"/>
    <n v="14.025245441795231"/>
    <e v="#DIV/0!"/>
    <n v="97.592823723999572"/>
    <n v="0.14371185202571621"/>
    <e v="#DIV/0!"/>
    <n v="-0.14371185202571621"/>
    <e v="#DIV/0!"/>
    <e v="#DIV/0!"/>
    <e v="#DIV/0!"/>
  </r>
  <r>
    <x v="293"/>
    <s v="Kelso"/>
    <n v="6"/>
    <s v="Quids In"/>
    <n v="8"/>
    <n v="1"/>
    <n v="3"/>
    <n v="9.82"/>
    <n v="2.96"/>
    <n v="0"/>
    <n v="10.183299389002036"/>
    <e v="#DIV/0!"/>
    <n v="96.185064170087088"/>
    <n v="0.10587194048126418"/>
    <e v="#DIV/0!"/>
    <n v="-0.10587194048126418"/>
    <e v="#DIV/0!"/>
    <e v="#DIV/0!"/>
    <e v="#DIV/0!"/>
  </r>
  <r>
    <x v="293"/>
    <s v="Kelso"/>
    <n v="5"/>
    <s v="Paper Roses"/>
    <n v="6"/>
    <n v="1"/>
    <n v="3"/>
    <n v="16"/>
    <n v="3.75"/>
    <n v="0"/>
    <n v="6.25"/>
    <e v="#DIV/0!"/>
    <n v="96.185064170087088"/>
    <n v="6.4978903470375896E-2"/>
    <e v="#DIV/0!"/>
    <n v="-6.4978903470375896E-2"/>
    <e v="#DIV/0!"/>
    <e v="#DIV/0!"/>
    <e v="#DIV/0!"/>
  </r>
  <r>
    <x v="293"/>
    <s v="Kelso"/>
    <n v="1"/>
    <s v="Spirit of Kayf"/>
    <n v="1"/>
    <n v="1"/>
    <n v="3"/>
    <n v="5.52"/>
    <n v="2.16"/>
    <n v="0"/>
    <n v="18.115942028985508"/>
    <e v="#DIV/0!"/>
    <n v="96.185064170087088"/>
    <n v="0.18834464774022"/>
    <e v="#DIV/0!"/>
    <n v="0.83429145163007845"/>
    <e v="#DIV/0!"/>
    <e v="#DIV/0!"/>
    <e v="#DIV/0!"/>
  </r>
  <r>
    <x v="293"/>
    <s v="Kelso"/>
    <n v="7"/>
    <s v="Hitman Fred"/>
    <n v="9"/>
    <n v="1"/>
    <n v="3"/>
    <n v="6.01"/>
    <n v="2.37"/>
    <n v="0"/>
    <n v="16.638935108153078"/>
    <e v="#DIV/0!"/>
    <n v="96.185064170087088"/>
    <n v="0.17298876131880436"/>
    <e v="#DIV/0!"/>
    <n v="-0.17298876131880436"/>
    <e v="#DIV/0!"/>
    <e v="#DIV/0!"/>
    <e v="#DIV/0!"/>
  </r>
  <r>
    <x v="293"/>
    <s v="Kelso"/>
    <n v="2"/>
    <s v="Bally Conor"/>
    <n v="2"/>
    <n v="1"/>
    <n v="3"/>
    <n v="6.8"/>
    <n v="2.35"/>
    <n v="0"/>
    <n v="14.705882352941178"/>
    <e v="#DIV/0!"/>
    <n v="96.185064170087088"/>
    <n v="0.15289153757735505"/>
    <e v="#DIV/0!"/>
    <n v="-0.15289153757735505"/>
    <e v="#DIV/0!"/>
    <e v="#DIV/0!"/>
    <e v="#DIV/0!"/>
  </r>
  <r>
    <x v="293"/>
    <s v="Kelso"/>
    <n v="3"/>
    <s v="Toi Storey"/>
    <n v="7"/>
    <n v="1"/>
    <n v="3"/>
    <n v="14"/>
    <n v="3.98"/>
    <n v="0"/>
    <n v="7.1428571428571432"/>
    <e v="#DIV/0!"/>
    <n v="96.185064170087088"/>
    <n v="7.4261603966143883E-2"/>
    <e v="#DIV/0!"/>
    <n v="-7.4261603966143883E-2"/>
    <e v="#DIV/0!"/>
    <e v="#DIV/0!"/>
    <e v="#DIV/0!"/>
  </r>
  <r>
    <x v="293"/>
    <s v="Kelso"/>
    <n v="4"/>
    <s v="Highway Companion"/>
    <n v="4"/>
    <n v="1"/>
    <n v="3"/>
    <n v="4.32"/>
    <n v="1.78"/>
    <n v="0"/>
    <n v="23.148148148148145"/>
    <e v="#DIV/0!"/>
    <n v="96.185064170087088"/>
    <n v="0.24066260544583662"/>
    <e v="#DIV/0!"/>
    <n v="-0.24066260544583662"/>
    <e v="#DIV/0!"/>
    <e v="#DIV/0!"/>
    <e v="#DIV/0!"/>
  </r>
  <r>
    <x v="294"/>
    <s v="Naas"/>
    <n v="5"/>
    <s v="Castle Oliver"/>
    <n v="11"/>
    <n v="1"/>
    <n v="3"/>
    <n v="655.67"/>
    <n v="71.23"/>
    <n v="0"/>
    <n v="0.15251574725090367"/>
    <e v="#DIV/0!"/>
    <e v="#DIV/0!"/>
    <e v="#DIV/0!"/>
    <e v="#DIV/0!"/>
    <e v="#DIV/0!"/>
    <e v="#DIV/0!"/>
    <e v="#DIV/0!"/>
    <e v="#DIV/0!"/>
  </r>
  <r>
    <x v="294"/>
    <s v="Naas"/>
    <n v="3"/>
    <s v="Brex Drago"/>
    <s v="ur"/>
    <n v="1"/>
    <n v="3"/>
    <n v="679.64"/>
    <n v="85"/>
    <n v="0"/>
    <n v="0.14713671943970338"/>
    <e v="#DIV/0!"/>
    <e v="#DIV/0!"/>
    <e v="#DIV/0!"/>
    <e v="#DIV/0!"/>
    <e v="#DIV/0!"/>
    <e v="#DIV/0!"/>
    <e v="#DIV/0!"/>
    <e v="#DIV/0!"/>
  </r>
  <r>
    <x v="294"/>
    <s v="Naas"/>
    <n v="14"/>
    <s v="Take Revenge"/>
    <s v="pu"/>
    <n v="1"/>
    <n v="3"/>
    <n v="13.72"/>
    <n v="3.65"/>
    <n v="14.2799999999999"/>
    <n v="7.2886297376093294"/>
    <n v="7.0028011204482281"/>
    <e v="#DIV/0!"/>
    <e v="#DIV/0!"/>
    <e v="#DIV/0!"/>
    <e v="#DIV/0!"/>
    <e v="#DIV/0!"/>
    <e v="#DIV/0!"/>
    <e v="#DIV/0!"/>
  </r>
  <r>
    <x v="294"/>
    <s v="Naas"/>
    <n v="13"/>
    <s v="Red Jack"/>
    <s v="F"/>
    <n v="1"/>
    <n v="3"/>
    <n v="42"/>
    <n v="10"/>
    <n v="0"/>
    <n v="2.3809523809523809"/>
    <e v="#DIV/0!"/>
    <e v="#DIV/0!"/>
    <e v="#DIV/0!"/>
    <e v="#DIV/0!"/>
    <e v="#DIV/0!"/>
    <e v="#DIV/0!"/>
    <e v="#DIV/0!"/>
    <e v="#DIV/0!"/>
  </r>
  <r>
    <x v="294"/>
    <s v="Naas"/>
    <n v="17"/>
    <s v="Tower Bridge"/>
    <n v="4"/>
    <n v="1"/>
    <n v="3"/>
    <n v="12"/>
    <n v="2.94"/>
    <n v="10.06"/>
    <n v="8.3333333333333339"/>
    <n v="9.9403578528827037"/>
    <e v="#DIV/0!"/>
    <e v="#DIV/0!"/>
    <e v="#DIV/0!"/>
    <e v="#DIV/0!"/>
    <e v="#DIV/0!"/>
    <e v="#DIV/0!"/>
    <e v="#DIV/0!"/>
  </r>
  <r>
    <x v="294"/>
    <s v="Naas"/>
    <n v="18"/>
    <s v="Voix Des Tiep"/>
    <n v="3"/>
    <n v="1"/>
    <n v="3"/>
    <n v="21.52"/>
    <n v="4.5"/>
    <n v="21.84"/>
    <n v="4.6468401486988853"/>
    <n v="4.5787545787545785"/>
    <e v="#DIV/0!"/>
    <e v="#DIV/0!"/>
    <e v="#DIV/0!"/>
    <e v="#DIV/0!"/>
    <e v="#DIV/0!"/>
    <e v="#DIV/0!"/>
    <e v="#DIV/0!"/>
  </r>
  <r>
    <x v="294"/>
    <s v="Naas"/>
    <n v="8"/>
    <s v="Cracking Smart"/>
    <s v="F"/>
    <n v="1"/>
    <n v="3"/>
    <n v="22"/>
    <n v="5.4"/>
    <n v="0"/>
    <n v="4.5454545454545459"/>
    <e v="#DIV/0!"/>
    <e v="#DIV/0!"/>
    <e v="#DIV/0!"/>
    <e v="#DIV/0!"/>
    <e v="#DIV/0!"/>
    <e v="#DIV/0!"/>
    <e v="#DIV/0!"/>
    <e v="#DIV/0!"/>
  </r>
  <r>
    <x v="294"/>
    <s v="Naas"/>
    <n v="7"/>
    <s v="Choungaya"/>
    <n v="2"/>
    <n v="1"/>
    <n v="3"/>
    <n v="29.12"/>
    <n v="6"/>
    <n v="0"/>
    <n v="3.4340659340659339"/>
    <e v="#DIV/0!"/>
    <e v="#DIV/0!"/>
    <e v="#DIV/0!"/>
    <e v="#DIV/0!"/>
    <e v="#DIV/0!"/>
    <e v="#DIV/0!"/>
    <e v="#DIV/0!"/>
    <e v="#DIV/0!"/>
  </r>
  <r>
    <x v="294"/>
    <s v="Naas"/>
    <n v="16"/>
    <s v="Tornado Flyer"/>
    <n v="1"/>
    <n v="1"/>
    <n v="3"/>
    <n v="2.44"/>
    <n v="1.5"/>
    <n v="2.52"/>
    <n v="40.983606557377051"/>
    <n v="39.682539682539684"/>
    <e v="#DIV/0!"/>
    <e v="#DIV/0!"/>
    <e v="#DIV/0!"/>
    <e v="#DIV/0!"/>
    <e v="#DIV/0!"/>
    <e v="#DIV/0!"/>
    <e v="#DIV/0!"/>
  </r>
  <r>
    <x v="294"/>
    <s v="Naas"/>
    <n v="11"/>
    <s v="Getareason"/>
    <n v="7"/>
    <n v="1"/>
    <n v="3"/>
    <n v="19.21"/>
    <n v="4.5"/>
    <n v="12.56"/>
    <n v="5.2056220718375847"/>
    <n v="7.9617834394904454"/>
    <e v="#DIV/0!"/>
    <e v="#DIV/0!"/>
    <e v="#DIV/0!"/>
    <e v="#DIV/0!"/>
    <e v="#DIV/0!"/>
    <e v="#DIV/0!"/>
    <e v="#DIV/0!"/>
  </r>
  <r>
    <x v="294"/>
    <s v="Naas"/>
    <n v="10"/>
    <s v="Dommage Pour Toi"/>
    <s v="F"/>
    <n v="1"/>
    <n v="3"/>
    <n v="5.75"/>
    <n v="1.96"/>
    <n v="5.25999999999999"/>
    <n v="17.391304347826086"/>
    <n v="19.011406844106499"/>
    <e v="#DIV/0!"/>
    <e v="#DIV/0!"/>
    <e v="#DIV/0!"/>
    <e v="#DIV/0!"/>
    <e v="#DIV/0!"/>
    <e v="#DIV/0!"/>
    <e v="#DIV/0!"/>
  </r>
  <r>
    <x v="295"/>
    <s v="Kelso"/>
    <n v="1"/>
    <s v="Arnica"/>
    <n v="5"/>
    <n v="1"/>
    <n v="3"/>
    <n v="5.62"/>
    <n v="1.58"/>
    <n v="4.96"/>
    <n v="17.793594306049823"/>
    <n v="20.161290322580644"/>
    <n v="95.168484551378"/>
    <n v="0.18696939842983112"/>
    <n v="0.21184839096283284"/>
    <n v="-0.18696939842983112"/>
    <n v="-0.21184839096283284"/>
    <e v="#DIV/0!"/>
    <e v="#DIV/0!"/>
  </r>
  <r>
    <x v="295"/>
    <s v="Kelso"/>
    <n v="5"/>
    <s v="Le Cheval Noir"/>
    <n v="1"/>
    <n v="1"/>
    <n v="3"/>
    <n v="5.28"/>
    <n v="1.8"/>
    <n v="5.87"/>
    <n v="18.939393939393938"/>
    <n v="17.035775127768314"/>
    <n v="95.168484551378"/>
    <n v="0.19900909454084295"/>
    <n v="0.17900647686126933"/>
    <n v="0.83472374614211164"/>
    <n v="0.85432631146809401"/>
    <e v="#DIV/0!"/>
    <e v="#DIV/0!"/>
  </r>
  <r>
    <x v="295"/>
    <s v="Kelso"/>
    <n v="3"/>
    <s v="Exelerator Express"/>
    <n v="2"/>
    <n v="1"/>
    <n v="3"/>
    <n v="2.3199999999999998"/>
    <n v="1.3"/>
    <n v="2.37"/>
    <n v="43.103448275862071"/>
    <n v="42.194092827004219"/>
    <n v="95.168484551378"/>
    <n v="0.45291724964467717"/>
    <n v="0.44336203340744768"/>
    <n v="-0.45291724964467717"/>
    <n v="-0.44336203340744768"/>
    <e v="#DIV/0!"/>
    <e v="#DIV/0!"/>
  </r>
  <r>
    <x v="295"/>
    <s v="Kelso"/>
    <n v="6"/>
    <s v="Six One Nine"/>
    <n v="3"/>
    <n v="1"/>
    <n v="3"/>
    <n v="32.340000000000003"/>
    <n v="5"/>
    <n v="0"/>
    <n v="3.0921459492888062"/>
    <e v="#DIV/0!"/>
    <n v="95.168484551378"/>
    <n v="3.2491280741362115E-2"/>
    <e v="#DIV/0!"/>
    <n v="-3.2491280741362115E-2"/>
    <e v="#DIV/0!"/>
    <e v="#DIV/0!"/>
    <e v="#DIV/0!"/>
  </r>
  <r>
    <x v="295"/>
    <s v="Kelso"/>
    <n v="4"/>
    <s v="Hart Of Steel"/>
    <n v="4"/>
    <n v="1"/>
    <n v="3"/>
    <n v="8.17"/>
    <n v="2.2200000000000002"/>
    <n v="8.2899999999999903"/>
    <n v="12.239902080783354"/>
    <n v="12.062726176115817"/>
    <n v="95.168484551378"/>
    <n v="0.12861297664328653"/>
    <n v="0.12675126889935492"/>
    <n v="-0.12861297664328653"/>
    <n v="-0.12675126889935492"/>
    <e v="#DIV/0!"/>
    <e v="#DIV/0!"/>
  </r>
  <r>
    <x v="296"/>
    <s v="Aintree"/>
    <n v="8"/>
    <s v="Soldier On"/>
    <n v="7"/>
    <n v="1"/>
    <n v="3"/>
    <n v="42"/>
    <n v="7.2"/>
    <n v="0"/>
    <n v="2.3809523809523809"/>
    <e v="#DIV/0!"/>
    <e v="#DIV/0!"/>
    <e v="#DIV/0!"/>
    <e v="#DIV/0!"/>
    <e v="#DIV/0!"/>
    <e v="#DIV/0!"/>
    <e v="#DIV/0!"/>
    <e v="#DIV/0!"/>
  </r>
  <r>
    <x v="296"/>
    <s v="Aintree"/>
    <n v="7"/>
    <s v="Sol De Mayo"/>
    <n v="3"/>
    <n v="1"/>
    <n v="3"/>
    <n v="7.64"/>
    <n v="2.6"/>
    <n v="9.1799999999999908"/>
    <n v="13.089005235602095"/>
    <n v="10.893246187363845"/>
    <e v="#DIV/0!"/>
    <e v="#DIV/0!"/>
    <e v="#DIV/0!"/>
    <e v="#DIV/0!"/>
    <e v="#DIV/0!"/>
    <e v="#DIV/0!"/>
    <e v="#DIV/0!"/>
  </r>
  <r>
    <x v="296"/>
    <s v="Aintree"/>
    <n v="3"/>
    <s v="Let Me Be"/>
    <n v="1"/>
    <n v="1"/>
    <n v="3"/>
    <n v="5.7"/>
    <n v="2.2799999999999998"/>
    <n v="6.11"/>
    <n v="17.543859649122805"/>
    <n v="16.366612111292962"/>
    <e v="#DIV/0!"/>
    <e v="#DIV/0!"/>
    <e v="#DIV/0!"/>
    <e v="#DIV/0!"/>
    <e v="#DIV/0!"/>
    <e v="#DIV/0!"/>
    <e v="#DIV/0!"/>
  </r>
  <r>
    <x v="296"/>
    <s v="Aintree"/>
    <n v="1"/>
    <s v="Gerolamo Cardano"/>
    <n v="4"/>
    <n v="1"/>
    <n v="3"/>
    <n v="18.04"/>
    <n v="4.7"/>
    <n v="0"/>
    <n v="5.5432372505543244"/>
    <e v="#DIV/0!"/>
    <e v="#DIV/0!"/>
    <e v="#DIV/0!"/>
    <e v="#DIV/0!"/>
    <e v="#DIV/0!"/>
    <e v="#DIV/0!"/>
    <e v="#DIV/0!"/>
    <e v="#DIV/0!"/>
  </r>
  <r>
    <x v="296"/>
    <s v="Aintree"/>
    <n v="2"/>
    <s v="Groom Doudairies"/>
    <n v="9"/>
    <n v="1"/>
    <n v="3"/>
    <n v="40"/>
    <n v="9.1999999999999993"/>
    <n v="0"/>
    <n v="2.5"/>
    <e v="#DIV/0!"/>
    <e v="#DIV/0!"/>
    <e v="#DIV/0!"/>
    <e v="#DIV/0!"/>
    <e v="#DIV/0!"/>
    <e v="#DIV/0!"/>
    <e v="#DIV/0!"/>
    <e v="#DIV/0!"/>
  </r>
  <r>
    <x v="296"/>
    <s v="Aintree"/>
    <n v="5"/>
    <s v="Quick Draw"/>
    <n v="2"/>
    <n v="1"/>
    <n v="3"/>
    <n v="5.0999999999999996"/>
    <n v="2"/>
    <n v="5.95"/>
    <n v="19.607843137254903"/>
    <n v="16.806722689075631"/>
    <e v="#DIV/0!"/>
    <e v="#DIV/0!"/>
    <e v="#DIV/0!"/>
    <e v="#DIV/0!"/>
    <e v="#DIV/0!"/>
    <e v="#DIV/0!"/>
    <e v="#DIV/0!"/>
  </r>
  <r>
    <x v="296"/>
    <s v="Aintree"/>
    <n v="9"/>
    <s v="Spark Of Madness"/>
    <n v="10"/>
    <n v="1"/>
    <n v="3"/>
    <n v="23"/>
    <n v="6.2"/>
    <n v="18.3599999999999"/>
    <n v="4.3478260869565215"/>
    <n v="5.4466230936819473"/>
    <e v="#DIV/0!"/>
    <e v="#DIV/0!"/>
    <e v="#DIV/0!"/>
    <e v="#DIV/0!"/>
    <e v="#DIV/0!"/>
    <e v="#DIV/0!"/>
    <e v="#DIV/0!"/>
  </r>
  <r>
    <x v="296"/>
    <s v="Aintree"/>
    <n v="11"/>
    <s v="Red Dragoness"/>
    <n v="6"/>
    <n v="1"/>
    <n v="3"/>
    <n v="99.44"/>
    <n v="20.190000000000001"/>
    <n v="0"/>
    <n v="1.0056315366049879"/>
    <e v="#DIV/0!"/>
    <e v="#DIV/0!"/>
    <e v="#DIV/0!"/>
    <e v="#DIV/0!"/>
    <e v="#DIV/0!"/>
    <e v="#DIV/0!"/>
    <e v="#DIV/0!"/>
    <e v="#DIV/0!"/>
  </r>
  <r>
    <x v="297"/>
    <s v="Naas"/>
    <n v="11"/>
    <s v="Belper Rose"/>
    <n v="14"/>
    <n v="1"/>
    <n v="3"/>
    <n v="12.69"/>
    <n v="3.5"/>
    <n v="11.15"/>
    <n v="7.8802206461780937"/>
    <n v="8.9686098654708513"/>
    <n v="25.122881367099684"/>
    <n v="0.31366707230078472"/>
    <n v="0.35698969932708136"/>
    <n v="-0.31366707230078472"/>
    <n v="-0.35698969932708136"/>
    <e v="#DIV/0!"/>
    <e v="#DIV/0!"/>
  </r>
  <r>
    <x v="297"/>
    <s v="Naas"/>
    <n v="18"/>
    <s v="Hill Of Truth"/>
    <n v="15"/>
    <n v="1"/>
    <n v="3"/>
    <n v="11.7"/>
    <n v="3.35"/>
    <n v="8.7899999999999903"/>
    <n v="8.5470085470085468"/>
    <n v="11.37656427758818"/>
    <n v="25.122881367099684"/>
    <n v="0.34020813226469726"/>
    <n v="0.45283676308270326"/>
    <n v="-0.34020813226469726"/>
    <n v="-0.45283676308270326"/>
    <e v="#DIV/0!"/>
    <e v="#DIV/0!"/>
  </r>
  <r>
    <x v="297"/>
    <s v="Naas"/>
    <n v="9"/>
    <s v="Annieguire"/>
    <n v="9"/>
    <n v="1"/>
    <n v="3"/>
    <n v="11.5"/>
    <n v="3.9"/>
    <n v="9.66"/>
    <n v="8.695652173913043"/>
    <n v="10.351966873706004"/>
    <n v="25.122881367099684"/>
    <n v="0.34612479543451802"/>
    <n v="0.41205332789823579"/>
    <n v="-0.34612479543451802"/>
    <n v="-0.41205332789823579"/>
    <e v="#DIV/0!"/>
    <e v="#DIV/0!"/>
  </r>
  <r>
    <x v="298"/>
    <s v="Wincanton"/>
    <n v="3"/>
    <s v="Confirmation Bias"/>
    <n v="1"/>
    <n v="1"/>
    <n v="3"/>
    <n v="4.42"/>
    <n v="1.98"/>
    <n v="5.32"/>
    <n v="22.624434389140273"/>
    <n v="18.796992481203006"/>
    <n v="93.537216903202889"/>
    <n v="0.24187628345360326"/>
    <n v="0.20095736332047487"/>
    <n v="0.8106725516230967"/>
    <n v="0.85077309335356244"/>
    <e v="#DIV/0!"/>
    <e v="#DIV/0!"/>
  </r>
  <r>
    <x v="298"/>
    <s v="Wincanton"/>
    <n v="5"/>
    <s v="Howaboutrightnow"/>
    <n v="5"/>
    <n v="1"/>
    <n v="3"/>
    <n v="62.44"/>
    <n v="12.36"/>
    <n v="0"/>
    <n v="1.6015374759769379"/>
    <e v="#DIV/0!"/>
    <n v="93.537216903202889"/>
    <n v="1.7121927816542704E-2"/>
    <e v="#DIV/0!"/>
    <n v="-1.7121927816542704E-2"/>
    <e v="#DIV/0!"/>
    <e v="#DIV/0!"/>
    <e v="#DIV/0!"/>
  </r>
  <r>
    <x v="298"/>
    <s v="Wincanton"/>
    <n v="4"/>
    <s v="Forever Des Long"/>
    <n v="10"/>
    <n v="1"/>
    <n v="3"/>
    <n v="11.4"/>
    <n v="3.8"/>
    <n v="15.58"/>
    <n v="8.7719298245614024"/>
    <n v="6.4184852374839538"/>
    <n v="93.537216903202889"/>
    <n v="9.3780102882888267E-2"/>
    <n v="6.8619587475284113E-2"/>
    <n v="-9.3780102882888267E-2"/>
    <n v="-6.8619587475284113E-2"/>
    <e v="#DIV/0!"/>
    <e v="#DIV/0!"/>
  </r>
  <r>
    <x v="298"/>
    <s v="Wincanton"/>
    <n v="7"/>
    <s v="Millbank Flyer"/>
    <n v="8"/>
    <n v="1"/>
    <n v="3"/>
    <n v="4.96"/>
    <n v="1.9"/>
    <n v="4.5499999999999901"/>
    <n v="20.161290322580644"/>
    <n v="21.978021978022028"/>
    <n v="93.537216903202889"/>
    <n v="0.21554297840018677"/>
    <n v="0.23496553249778654"/>
    <n v="-0.21554297840018677"/>
    <n v="-0.23496553249778654"/>
    <e v="#DIV/0!"/>
    <e v="#DIV/0!"/>
  </r>
  <r>
    <x v="298"/>
    <s v="Wincanton"/>
    <n v="8"/>
    <s v="Mont Segur"/>
    <n v="3"/>
    <n v="1"/>
    <n v="3"/>
    <n v="9.4600000000000009"/>
    <n v="2.98"/>
    <n v="9.31"/>
    <n v="10.570824524312895"/>
    <n v="10.741138560687432"/>
    <n v="93.537216903202889"/>
    <n v="0.11301196330496049"/>
    <n v="0.11483277904027135"/>
    <n v="-0.11301196330496049"/>
    <n v="-0.11483277904027135"/>
    <e v="#DIV/0!"/>
    <e v="#DIV/0!"/>
  </r>
  <r>
    <x v="298"/>
    <s v="Wincanton"/>
    <n v="12"/>
    <s v="Sizable Sam"/>
    <n v="2"/>
    <n v="1"/>
    <n v="3"/>
    <n v="23.78"/>
    <n v="6.4"/>
    <n v="0"/>
    <n v="4.2052144659377628"/>
    <e v="#DIV/0!"/>
    <n v="93.537216903202889"/>
    <n v="4.4957660759668901E-2"/>
    <e v="#DIV/0!"/>
    <n v="-4.4957660759668901E-2"/>
    <e v="#DIV/0!"/>
    <e v="#DIV/0!"/>
    <e v="#DIV/0!"/>
  </r>
  <r>
    <x v="298"/>
    <s v="Wincanton"/>
    <n v="13"/>
    <s v="Talk Of Fame"/>
    <n v="12"/>
    <n v="1"/>
    <n v="3"/>
    <n v="7.28"/>
    <n v="2.68"/>
    <n v="6.12"/>
    <n v="13.736263736263735"/>
    <n v="16.33986928104575"/>
    <n v="93.537216903202889"/>
    <n v="0.14685345781111625"/>
    <n v="0.17468842693871345"/>
    <n v="-0.14685345781111625"/>
    <n v="-0.17468842693871345"/>
    <e v="#DIV/0!"/>
    <e v="#DIV/0!"/>
  </r>
  <r>
    <x v="298"/>
    <s v="Wincanton"/>
    <n v="14"/>
    <s v="White Walker"/>
    <n v="6"/>
    <n v="1"/>
    <n v="3"/>
    <n v="22.43"/>
    <n v="5.7"/>
    <n v="0"/>
    <n v="4.4583147570218458"/>
    <e v="#DIV/0!"/>
    <n v="93.537216903202889"/>
    <n v="4.7663538692150086E-2"/>
    <e v="#DIV/0!"/>
    <n v="-4.7663538692150086E-2"/>
    <e v="#DIV/0!"/>
    <e v="#DIV/0!"/>
    <e v="#DIV/0!"/>
  </r>
  <r>
    <x v="298"/>
    <s v="Wincanton"/>
    <n v="15"/>
    <s v="Writteninthesand"/>
    <n v="9"/>
    <n v="1"/>
    <n v="3"/>
    <n v="13.5"/>
    <n v="4.4000000000000004"/>
    <n v="11.08"/>
    <n v="7.4074074074074074"/>
    <n v="9.025270758122744"/>
    <n v="93.537216903202889"/>
    <n v="7.9192086878883433E-2"/>
    <n v="9.6488553507664845E-2"/>
    <n v="-7.9192086878883433E-2"/>
    <n v="-9.6488553507664845E-2"/>
    <e v="#DIV/0!"/>
    <e v="#DIV/0!"/>
  </r>
  <r>
    <x v="299"/>
    <s v="Southwell"/>
    <n v="14"/>
    <s v="You Little Beauty"/>
    <n v="6"/>
    <n v="1"/>
    <n v="3"/>
    <n v="49.19"/>
    <n v="8.7899999999999991"/>
    <n v="0"/>
    <n v="2.0329335230737957"/>
    <e v="#DIV/0!"/>
    <n v="22.158993719779627"/>
    <n v="9.1743043424356976E-2"/>
    <e v="#DIV/0!"/>
    <n v="-9.1743043424356976E-2"/>
    <e v="#DIV/0!"/>
    <e v="#DIV/0!"/>
    <e v="#DIV/0!"/>
  </r>
  <r>
    <x v="299"/>
    <s v="Southwell"/>
    <n v="7"/>
    <s v="Molten Lava"/>
    <n v="7"/>
    <n v="1"/>
    <n v="3"/>
    <n v="9.34"/>
    <n v="2.78"/>
    <n v="7.5999999999999899"/>
    <n v="10.706638115631693"/>
    <n v="13.157894736842122"/>
    <n v="22.158993719779627"/>
    <n v="0.48317348030450957"/>
    <n v="0.59379477711106909"/>
    <n v="-0.48317348030450957"/>
    <n v="-0.59379477711106909"/>
    <e v="#DIV/0!"/>
    <e v="#DIV/0!"/>
  </r>
  <r>
    <x v="299"/>
    <s v="Southwell"/>
    <n v="4"/>
    <s v="Henriettas Dream"/>
    <n v="8"/>
    <n v="1"/>
    <n v="3"/>
    <n v="15.48"/>
    <n v="3.55"/>
    <n v="15.21"/>
    <n v="6.4599483204134369"/>
    <n v="6.5746219592373434"/>
    <n v="22.158993719779627"/>
    <n v="0.29152715155323766"/>
    <n v="0.29670218974649037"/>
    <n v="-0.29152715155323766"/>
    <n v="-0.29670218974649037"/>
    <e v="#DIV/0!"/>
    <e v="#DIV/0!"/>
  </r>
  <r>
    <x v="299"/>
    <s v="Southwell"/>
    <n v="13"/>
    <s v="Stainforth Swagger"/>
    <n v="12"/>
    <n v="1"/>
    <n v="3"/>
    <n v="87.62"/>
    <n v="22"/>
    <n v="0"/>
    <n v="1.1412919424788861"/>
    <e v="#DIV/0!"/>
    <n v="22.158993719779627"/>
    <n v="5.1504682789821031E-2"/>
    <e v="#DIV/0!"/>
    <n v="-5.1504682789821031E-2"/>
    <e v="#DIV/0!"/>
    <e v="#DIV/0!"/>
    <e v="#DIV/0!"/>
  </r>
  <r>
    <x v="299"/>
    <s v="Southwell"/>
    <n v="12"/>
    <s v="Jane Camille"/>
    <n v="11"/>
    <n v="1"/>
    <n v="3"/>
    <n v="55"/>
    <n v="11.99"/>
    <n v="0"/>
    <n v="1.8181818181818181"/>
    <e v="#DIV/0!"/>
    <n v="22.158993719779627"/>
    <n v="8.2051641928074889E-2"/>
    <e v="#DIV/0!"/>
    <n v="-8.2051641928074889E-2"/>
    <e v="#DIV/0!"/>
    <e v="#DIV/0!"/>
    <e v="#DIV/0!"/>
  </r>
  <r>
    <x v="300"/>
    <s v="Southwell"/>
    <n v="2"/>
    <s v="Samovar"/>
    <n v="2"/>
    <n v="1"/>
    <n v="2"/>
    <n v="9.25"/>
    <n v="3.91"/>
    <n v="0"/>
    <n v="10.810810810810811"/>
    <e v="#DIV/0!"/>
    <n v="98.116702616689608"/>
    <n v="0.11018318515090311"/>
    <e v="#DIV/0!"/>
    <n v="-0.11018318515090311"/>
    <e v="#DIV/0!"/>
    <e v="#DIV/0!"/>
    <e v="#DIV/0!"/>
  </r>
  <r>
    <x v="300"/>
    <s v="Southwell"/>
    <n v="4"/>
    <s v="Private Matter"/>
    <n v="5"/>
    <n v="1"/>
    <n v="2"/>
    <n v="6.68"/>
    <n v="3.13"/>
    <n v="0"/>
    <n v="14.970059880239521"/>
    <e v="#DIV/0!"/>
    <n v="98.116702616689608"/>
    <n v="0.15257402135416973"/>
    <e v="#DIV/0!"/>
    <n v="-0.15257402135416973"/>
    <e v="#DIV/0!"/>
    <e v="#DIV/0!"/>
    <e v="#DIV/0!"/>
  </r>
  <r>
    <x v="300"/>
    <s v="Southwell"/>
    <n v="6"/>
    <s v="Zapper Cass"/>
    <n v="1"/>
    <n v="1"/>
    <n v="2"/>
    <n v="8.8000000000000007"/>
    <n v="3.91"/>
    <n v="0"/>
    <n v="11.363636363636363"/>
    <e v="#DIV/0!"/>
    <n v="98.116702616689608"/>
    <n v="0.11581755257339248"/>
    <e v="#DIV/0!"/>
    <n v="0.88530937187101211"/>
    <e v="#DIV/0!"/>
    <e v="#DIV/0!"/>
    <e v="#DIV/0!"/>
  </r>
  <r>
    <x v="300"/>
    <s v="Southwell"/>
    <n v="5"/>
    <s v="Requited"/>
    <n v="3"/>
    <n v="1"/>
    <n v="2"/>
    <n v="3.05"/>
    <n v="1.79"/>
    <n v="0"/>
    <n v="32.786885245901644"/>
    <e v="#DIV/0!"/>
    <n v="98.116702616689608"/>
    <n v="0.33416211890027997"/>
    <e v="#DIV/0!"/>
    <n v="-0.33416211890027997"/>
    <e v="#DIV/0!"/>
    <e v="#DIV/0!"/>
    <e v="#DIV/0!"/>
  </r>
  <r>
    <x v="300"/>
    <s v="Southwell"/>
    <n v="1"/>
    <s v="Eternal Sun"/>
    <n v="7"/>
    <n v="1"/>
    <n v="2"/>
    <n v="26.35"/>
    <n v="10.08"/>
    <n v="0"/>
    <n v="3.795066413662239"/>
    <e v="#DIV/0!"/>
    <n v="98.116702616689608"/>
    <n v="3.867910674177813E-2"/>
    <e v="#DIV/0!"/>
    <n v="-3.867910674177813E-2"/>
    <e v="#DIV/0!"/>
    <e v="#DIV/0!"/>
    <e v="#DIV/0!"/>
  </r>
  <r>
    <x v="300"/>
    <s v="Southwell"/>
    <n v="3"/>
    <s v="Royal Sands"/>
    <n v="4"/>
    <n v="1"/>
    <n v="2"/>
    <n v="4.0999999999999996"/>
    <n v="2.2799999999999998"/>
    <n v="0"/>
    <n v="24.390243902439025"/>
    <e v="#DIV/0!"/>
    <n v="98.116702616689608"/>
    <n v="0.24858401527947654"/>
    <e v="#DIV/0!"/>
    <n v="-0.24858401527947654"/>
    <e v="#DIV/0!"/>
    <e v="#DIV/0!"/>
    <e v="#DIV/0!"/>
  </r>
  <r>
    <x v="301"/>
    <s v="Southwell"/>
    <n v="2"/>
    <s v="Ormesher"/>
    <n v="3"/>
    <n v="1"/>
    <n v="3"/>
    <n v="4.78"/>
    <n v="1.51"/>
    <n v="0"/>
    <n v="20.920502092050206"/>
    <e v="#DIV/0!"/>
    <n v="99.487188839425627"/>
    <n v="0.21028337754940818"/>
    <e v="#DIV/0!"/>
    <n v="-0.21028337754940818"/>
    <e v="#DIV/0!"/>
    <e v="#DIV/0!"/>
    <e v="#DIV/0!"/>
  </r>
  <r>
    <x v="301"/>
    <s v="Southwell"/>
    <n v="6"/>
    <s v="Dolly Mcqueen"/>
    <n v="1"/>
    <n v="1"/>
    <n v="3"/>
    <n v="9.1199999999999992"/>
    <n v="1.96"/>
    <n v="0"/>
    <n v="10.964912280701755"/>
    <e v="#DIV/0!"/>
    <n v="99.487188839425627"/>
    <n v="0.1102143141103258"/>
    <e v="#DIV/0!"/>
    <n v="0.87704142596432855"/>
    <e v="#DIV/0!"/>
    <e v="#DIV/0!"/>
    <e v="#DIV/0!"/>
  </r>
  <r>
    <x v="301"/>
    <s v="Southwell"/>
    <n v="7"/>
    <s v="Gloryella"/>
    <n v="7"/>
    <n v="1"/>
    <n v="3"/>
    <n v="273.93"/>
    <n v="34"/>
    <n v="0"/>
    <n v="0.36505676632716388"/>
    <e v="#DIV/0!"/>
    <n v="99.487188839425627"/>
    <n v="3.6693846774218642E-3"/>
    <e v="#DIV/0!"/>
    <n v="-3.6693846774218642E-3"/>
    <e v="#DIV/0!"/>
    <e v="#DIV/0!"/>
    <e v="#DIV/0!"/>
  </r>
  <r>
    <x v="301"/>
    <s v="Southwell"/>
    <n v="8"/>
    <s v="Mirabelle Plum"/>
    <n v="4"/>
    <n v="1"/>
    <n v="3"/>
    <n v="30.63"/>
    <n v="5.7"/>
    <n v="0"/>
    <n v="3.2647730982696705"/>
    <e v="#DIV/0!"/>
    <n v="99.487188839425627"/>
    <n v="3.2816015170949113E-2"/>
    <e v="#DIV/0!"/>
    <n v="-3.2816015170949113E-2"/>
    <e v="#DIV/0!"/>
    <e v="#DIV/0!"/>
    <e v="#DIV/0!"/>
  </r>
  <r>
    <x v="301"/>
    <s v="Southwell"/>
    <n v="3"/>
    <s v="Goldfox Grey"/>
    <n v="5"/>
    <n v="1"/>
    <n v="3"/>
    <n v="34"/>
    <n v="5.95"/>
    <n v="0"/>
    <n v="2.9411764705882355"/>
    <e v="#DIV/0!"/>
    <n v="99.487188839425627"/>
    <n v="2.9563368961357979E-2"/>
    <e v="#DIV/0!"/>
    <n v="-2.9563368961357979E-2"/>
    <e v="#DIV/0!"/>
    <e v="#DIV/0!"/>
    <e v="#DIV/0!"/>
  </r>
  <r>
    <x v="301"/>
    <s v="Southwell"/>
    <n v="4"/>
    <s v="Sandy Street"/>
    <n v="6"/>
    <n v="1"/>
    <n v="3"/>
    <n v="18.29"/>
    <n v="3.85"/>
    <n v="0"/>
    <n v="5.4674685620557684"/>
    <e v="#DIV/0!"/>
    <n v="99.487188839425627"/>
    <n v="5.4956508730791213E-2"/>
    <e v="#DIV/0!"/>
    <n v="-5.4956508730791213E-2"/>
    <e v="#DIV/0!"/>
    <e v="#DIV/0!"/>
    <e v="#DIV/0!"/>
  </r>
  <r>
    <x v="301"/>
    <s v="Southwell"/>
    <n v="5"/>
    <s v="Social City"/>
    <n v="2"/>
    <n v="1"/>
    <n v="3"/>
    <n v="12.24"/>
    <n v="2.4"/>
    <n v="0"/>
    <n v="8.1699346405228752"/>
    <e v="#DIV/0!"/>
    <n v="99.487188839425627"/>
    <n v="8.2120469337105484E-2"/>
    <e v="#DIV/0!"/>
    <n v="-8.2120469337105484E-2"/>
    <e v="#DIV/0!"/>
    <e v="#DIV/0!"/>
    <e v="#DIV/0!"/>
  </r>
  <r>
    <x v="301"/>
    <s v="Southwell"/>
    <n v="1"/>
    <s v="Lexington Flair"/>
    <n v="8"/>
    <n v="1"/>
    <n v="3"/>
    <n v="2.11"/>
    <n v="1.27"/>
    <n v="0"/>
    <n v="47.393364928909953"/>
    <e v="#DIV/0!"/>
    <n v="99.487188839425627"/>
    <n v="0.4763765614626404"/>
    <e v="#DIV/0!"/>
    <n v="-0.4763765614626404"/>
    <e v="#DIV/0!"/>
    <e v="#DIV/0!"/>
    <e v="#DIV/0!"/>
  </r>
  <r>
    <x v="302"/>
    <s v="Southwell"/>
    <n v="2"/>
    <s v="Echo"/>
    <n v="6"/>
    <n v="1"/>
    <n v="3"/>
    <n v="10.49"/>
    <n v="3.15"/>
    <n v="11.9499999999999"/>
    <n v="9.532888465204957"/>
    <n v="8.3682008368201544"/>
    <n v="86.310756328468287"/>
    <n v="0.11044844085163785"/>
    <n v="9.6954321718300485E-2"/>
    <n v="-0.11044844085163785"/>
    <n v="-9.6954321718300485E-2"/>
    <e v="#DIV/0!"/>
    <e v="#DIV/0!"/>
  </r>
  <r>
    <x v="302"/>
    <s v="Southwell"/>
    <n v="4"/>
    <s v="Tigray"/>
    <n v="7"/>
    <n v="1"/>
    <n v="3"/>
    <n v="4.5"/>
    <n v="1.65"/>
    <n v="4.1900000000000004"/>
    <n v="22.222222222222221"/>
    <n v="23.866348448687347"/>
    <n v="86.310756328468287"/>
    <n v="0.25746758767415134"/>
    <n v="0.27651650227534152"/>
    <n v="-0.25746758767415134"/>
    <n v="-0.27651650227534152"/>
    <e v="#DIV/0!"/>
    <e v="#DIV/0!"/>
  </r>
  <r>
    <x v="302"/>
    <s v="Southwell"/>
    <n v="6"/>
    <s v="Caged Lightning"/>
    <n v="8"/>
    <n v="1"/>
    <n v="3"/>
    <n v="42.02"/>
    <n v="6.44"/>
    <n v="0"/>
    <n v="2.3798191337458352"/>
    <e v="#DIV/0!"/>
    <n v="86.310756328468287"/>
    <n v="2.7572683115984792E-2"/>
    <e v="#DIV/0!"/>
    <n v="-2.7572683115984792E-2"/>
    <e v="#DIV/0!"/>
    <e v="#DIV/0!"/>
    <e v="#DIV/0!"/>
  </r>
  <r>
    <x v="302"/>
    <s v="Southwell"/>
    <n v="3"/>
    <s v="Pumblechook"/>
    <n v="4"/>
    <n v="1"/>
    <n v="3"/>
    <n v="9.0500000000000007"/>
    <n v="2.74"/>
    <n v="8.0999999999999908"/>
    <n v="11.049723756906076"/>
    <n v="12.345679012345693"/>
    <n v="86.310756328468287"/>
    <n v="0.12802255740703655"/>
    <n v="0.14303754870786203"/>
    <n v="-0.12802255740703655"/>
    <n v="-0.14303754870786203"/>
    <e v="#DIV/0!"/>
    <e v="#DIV/0!"/>
  </r>
  <r>
    <x v="302"/>
    <s v="Southwell"/>
    <n v="5"/>
    <s v="Bodacious Name"/>
    <n v="1"/>
    <n v="1"/>
    <n v="3"/>
    <n v="9.4"/>
    <n v="2.9"/>
    <n v="9.5899999999999892"/>
    <n v="10.638297872340425"/>
    <n v="10.42752867570387"/>
    <n v="86.310756328468287"/>
    <n v="0.12325576005677458"/>
    <n v="0.1208137794091431"/>
    <n v="1.0146414167873683"/>
    <n v="1.0170345578220472"/>
    <e v="#DIV/0!"/>
    <e v="#DIV/0!"/>
  </r>
  <r>
    <x v="302"/>
    <s v="Southwell"/>
    <n v="7"/>
    <s v="Wadacre Galoubet"/>
    <n v="5"/>
    <n v="1"/>
    <n v="3"/>
    <n v="3.28"/>
    <n v="1.58"/>
    <n v="3.4399999999999902"/>
    <n v="30.487804878048781"/>
    <n v="29.069767441860549"/>
    <n v="86.310756328468287"/>
    <n v="0.35323297089441497"/>
    <n v="0.33680353038769895"/>
    <n v="-0.35323297089441497"/>
    <n v="-0.33680353038769895"/>
    <e v="#DIV/0!"/>
    <e v="#DIV/0!"/>
  </r>
  <r>
    <x v="303"/>
    <s v="Southwell"/>
    <n v="3"/>
    <s v="Esprit De Corps"/>
    <n v="1"/>
    <n v="1"/>
    <n v="3"/>
    <n v="3.47"/>
    <n v="1.49"/>
    <n v="3.12"/>
    <n v="28.81844380403458"/>
    <n v="32.051282051282051"/>
    <e v="#DIV/0!"/>
    <e v="#DIV/0!"/>
    <e v="#DIV/0!"/>
    <e v="#DIV/0!"/>
    <e v="#DIV/0!"/>
    <e v="#DIV/0!"/>
    <e v="#DIV/0!"/>
  </r>
  <r>
    <x v="303"/>
    <s v="Southwell"/>
    <n v="10"/>
    <s v="Ower Fly"/>
    <n v="6"/>
    <n v="1"/>
    <n v="3"/>
    <n v="12.89"/>
    <n v="3.62"/>
    <n v="19.719999999999899"/>
    <n v="7.7579519006982149"/>
    <n v="5.0709939148073282"/>
    <e v="#DIV/0!"/>
    <e v="#DIV/0!"/>
    <e v="#DIV/0!"/>
    <e v="#DIV/0!"/>
    <e v="#DIV/0!"/>
    <e v="#DIV/0!"/>
    <e v="#DIV/0!"/>
  </r>
  <r>
    <x v="303"/>
    <s v="Southwell"/>
    <n v="8"/>
    <s v="Rose Marmara"/>
    <n v="5"/>
    <n v="1"/>
    <n v="3"/>
    <n v="55.56"/>
    <n v="7.79"/>
    <n v="0"/>
    <n v="1.7998560115190785"/>
    <e v="#DIV/0!"/>
    <e v="#DIV/0!"/>
    <e v="#DIV/0!"/>
    <e v="#DIV/0!"/>
    <e v="#DIV/0!"/>
    <e v="#DIV/0!"/>
    <e v="#DIV/0!"/>
    <e v="#DIV/0!"/>
  </r>
  <r>
    <x v="303"/>
    <s v="Southwell"/>
    <n v="7"/>
    <s v="Mama Africa"/>
    <n v="7"/>
    <n v="1"/>
    <n v="3"/>
    <n v="49.82"/>
    <n v="9"/>
    <n v="0"/>
    <n v="2.0072260136491367"/>
    <e v="#DIV/0!"/>
    <e v="#DIV/0!"/>
    <e v="#DIV/0!"/>
    <e v="#DIV/0!"/>
    <e v="#DIV/0!"/>
    <e v="#DIV/0!"/>
    <e v="#DIV/0!"/>
    <e v="#DIV/0!"/>
  </r>
  <r>
    <x v="303"/>
    <s v="Southwell"/>
    <n v="1"/>
    <s v="Gnaad"/>
    <s v="rr"/>
    <n v="1"/>
    <n v="3"/>
    <n v="12.55"/>
    <n v="2.89"/>
    <n v="9.5500000000000007"/>
    <n v="7.9681274900398398"/>
    <n v="10.471204188481675"/>
    <e v="#DIV/0!"/>
    <e v="#DIV/0!"/>
    <e v="#DIV/0!"/>
    <e v="#DIV/0!"/>
    <e v="#DIV/0!"/>
    <e v="#DIV/0!"/>
    <e v="#DIV/0!"/>
  </r>
  <r>
    <x v="303"/>
    <s v="Southwell"/>
    <n v="6"/>
    <s v="Liamba"/>
    <n v="3"/>
    <n v="1"/>
    <n v="3"/>
    <n v="8.1999999999999993"/>
    <n v="2.16"/>
    <n v="7.46999999999999"/>
    <n v="12.195121951219512"/>
    <n v="13.386880856760392"/>
    <e v="#DIV/0!"/>
    <e v="#DIV/0!"/>
    <e v="#DIV/0!"/>
    <e v="#DIV/0!"/>
    <e v="#DIV/0!"/>
    <e v="#DIV/0!"/>
    <e v="#DIV/0!"/>
  </r>
  <r>
    <x v="303"/>
    <s v="Southwell"/>
    <n v="5"/>
    <s v="Poeta Brasileiro"/>
    <n v="2"/>
    <n v="1"/>
    <n v="3"/>
    <n v="3.71"/>
    <n v="1.47"/>
    <n v="3.35"/>
    <n v="26.954177897574123"/>
    <n v="29.850746268656717"/>
    <e v="#DIV/0!"/>
    <e v="#DIV/0!"/>
    <e v="#DIV/0!"/>
    <e v="#DIV/0!"/>
    <e v="#DIV/0!"/>
    <e v="#DIV/0!"/>
    <e v="#DIV/0!"/>
  </r>
  <r>
    <x v="304"/>
    <s v="Ffos Las"/>
    <n v="4"/>
    <s v="Full Of Roque"/>
    <n v="6"/>
    <n v="1"/>
    <n v="3"/>
    <n v="26.13"/>
    <n v="2.29"/>
    <n v="20.66"/>
    <n v="3.8270187523918868"/>
    <n v="4.8402710551790902"/>
    <n v="10.262916188289323"/>
    <n v="0.37289778871611295"/>
    <n v="0.47162726133359295"/>
    <n v="-0.37289778871611295"/>
    <n v="-0.47162726133359295"/>
    <e v="#DIV/0!"/>
    <e v="#DIV/0!"/>
  </r>
  <r>
    <x v="304"/>
    <s v="Ffos Las"/>
    <n v="5"/>
    <s v="Holly James"/>
    <n v="1"/>
    <n v="1"/>
    <n v="3"/>
    <n v="25"/>
    <n v="2.36"/>
    <n v="0"/>
    <n v="4"/>
    <e v="#DIV/0!"/>
    <n v="10.262916188289323"/>
    <n v="0.38975276876608123"/>
    <e v="#DIV/0!"/>
    <n v="9.1669851213782305"/>
    <e v="#DIV/0!"/>
    <e v="#DIV/0!"/>
    <e v="#DIV/0!"/>
  </r>
  <r>
    <x v="304"/>
    <s v="Ffos Las"/>
    <n v="8"/>
    <s v="Madera Mist"/>
    <n v="5"/>
    <n v="1"/>
    <n v="3"/>
    <n v="130"/>
    <n v="7.2"/>
    <n v="0"/>
    <n v="0.76923076923076927"/>
    <e v="#DIV/0!"/>
    <n v="10.262916188289323"/>
    <n v="7.4952455531938703E-2"/>
    <e v="#DIV/0!"/>
    <n v="-7.4952455531938703E-2"/>
    <e v="#DIV/0!"/>
    <e v="#DIV/0!"/>
    <e v="#DIV/0!"/>
  </r>
  <r>
    <x v="304"/>
    <s v="Ffos Las"/>
    <n v="2"/>
    <s v="Flying Garry"/>
    <n v="8"/>
    <n v="1"/>
    <n v="3"/>
    <n v="60"/>
    <n v="4.5999999999999996"/>
    <n v="0"/>
    <n v="1.6666666666666667"/>
    <e v="#DIV/0!"/>
    <n v="10.262916188289323"/>
    <n v="0.16239698698586719"/>
    <e v="#DIV/0!"/>
    <n v="-0.16239698698586719"/>
    <e v="#DIV/0!"/>
    <e v="#DIV/0!"/>
    <e v="#DIV/0!"/>
  </r>
  <r>
    <x v="305"/>
    <s v="Navan"/>
    <n v="17"/>
    <s v="Soldiers Hill"/>
    <n v="8"/>
    <n v="1"/>
    <n v="3"/>
    <n v="30"/>
    <n v="3.9"/>
    <n v="0"/>
    <n v="3.3333333333333335"/>
    <e v="#DIV/0!"/>
    <n v="99.137532565744991"/>
    <n v="3.3623323549259898E-2"/>
    <e v="#DIV/0!"/>
    <n v="-3.3623323549259898E-2"/>
    <e v="#DIV/0!"/>
    <e v="#DIV/0!"/>
    <e v="#DIV/0!"/>
  </r>
  <r>
    <x v="305"/>
    <s v="Navan"/>
    <n v="14"/>
    <s v="Two For The Road"/>
    <n v="12"/>
    <n v="1"/>
    <n v="3"/>
    <n v="1000"/>
    <n v="190"/>
    <n v="0"/>
    <n v="0.1"/>
    <e v="#DIV/0!"/>
    <n v="99.137532565744991"/>
    <n v="1.0086997064777969E-3"/>
    <e v="#DIV/0!"/>
    <n v="-1.0086997064777969E-3"/>
    <e v="#DIV/0!"/>
    <e v="#DIV/0!"/>
    <e v="#DIV/0!"/>
  </r>
  <r>
    <x v="305"/>
    <s v="Navan"/>
    <n v="1"/>
    <s v="Alpine Cobra"/>
    <n v="3"/>
    <n v="1"/>
    <n v="3"/>
    <n v="91.73"/>
    <n v="8.8000000000000007"/>
    <n v="0"/>
    <n v="1.0901558922925978"/>
    <e v="#DIV/0!"/>
    <n v="99.137532565744991"/>
    <n v="1.0996399285705841E-2"/>
    <e v="#DIV/0!"/>
    <n v="-1.0996399285705841E-2"/>
    <e v="#DIV/0!"/>
    <e v="#DIV/0!"/>
    <e v="#DIV/0!"/>
  </r>
  <r>
    <x v="305"/>
    <s v="Navan"/>
    <n v="9"/>
    <s v="Impatient Partner"/>
    <n v="7"/>
    <n v="1"/>
    <n v="3"/>
    <n v="33.57"/>
    <n v="4.5"/>
    <n v="0"/>
    <n v="2.9788501638367588"/>
    <e v="#DIV/0!"/>
    <n v="99.137532565744991"/>
    <n v="3.0047652859034758E-2"/>
    <e v="#DIV/0!"/>
    <n v="-3.0047652859034758E-2"/>
    <e v="#DIV/0!"/>
    <e v="#DIV/0!"/>
    <e v="#DIV/0!"/>
  </r>
  <r>
    <x v="305"/>
    <s v="Navan"/>
    <n v="4"/>
    <s v="Cobblers Way"/>
    <n v="2"/>
    <n v="1"/>
    <n v="3"/>
    <n v="6.11"/>
    <n v="1.63"/>
    <n v="5.79"/>
    <n v="16.366612111292962"/>
    <n v="17.271157167530223"/>
    <n v="99.137532565744991"/>
    <n v="0.16508996832697168"/>
    <n v="0.17421411165419634"/>
    <n v="-0.16508996832697168"/>
    <n v="-0.17421411165419634"/>
    <e v="#DIV/0!"/>
    <e v="#DIV/0!"/>
  </r>
  <r>
    <x v="305"/>
    <s v="Navan"/>
    <n v="2"/>
    <s v="Andy Dufresne"/>
    <n v="1"/>
    <n v="1"/>
    <n v="3"/>
    <n v="2"/>
    <n v="1.24"/>
    <n v="2.0699999999999901"/>
    <n v="50"/>
    <n v="48.309178743961581"/>
    <n v="99.137532565744991"/>
    <n v="0.50434985323889847"/>
    <n v="0.48729454419217472"/>
    <n v="0.49426285617412047"/>
    <n v="0.51097705903990964"/>
    <e v="#DIV/0!"/>
    <e v="#DIV/0!"/>
  </r>
  <r>
    <x v="305"/>
    <s v="Navan"/>
    <n v="16"/>
    <s v="Highstreetfashion"/>
    <n v="15"/>
    <n v="1"/>
    <n v="3"/>
    <n v="1000"/>
    <n v="148.81"/>
    <n v="0"/>
    <n v="0.1"/>
    <e v="#DIV/0!"/>
    <n v="99.137532565744991"/>
    <n v="1.0086997064777969E-3"/>
    <e v="#DIV/0!"/>
    <n v="-1.0086997064777969E-3"/>
    <e v="#DIV/0!"/>
    <e v="#DIV/0!"/>
    <e v="#DIV/0!"/>
  </r>
  <r>
    <x v="305"/>
    <s v="Navan"/>
    <n v="3"/>
    <s v="Chief Of Police"/>
    <n v="5"/>
    <n v="1"/>
    <n v="3"/>
    <n v="930"/>
    <n v="55"/>
    <n v="0"/>
    <n v="0.10752688172043011"/>
    <e v="#DIV/0!"/>
    <n v="99.137532565744991"/>
    <n v="1.0846233402987064E-3"/>
    <e v="#DIV/0!"/>
    <n v="-1.0846233402987064E-3"/>
    <e v="#DIV/0!"/>
    <e v="#DIV/0!"/>
    <e v="#DIV/0!"/>
  </r>
  <r>
    <x v="305"/>
    <s v="Navan"/>
    <n v="8"/>
    <s v="Gun Merchant"/>
    <n v="4"/>
    <n v="1"/>
    <n v="3"/>
    <n v="130"/>
    <n v="13.5"/>
    <n v="0"/>
    <n v="0.76923076923076927"/>
    <e v="#DIV/0!"/>
    <n v="99.137532565744991"/>
    <n v="7.7592285113676687E-3"/>
    <e v="#DIV/0!"/>
    <n v="-7.7592285113676687E-3"/>
    <e v="#DIV/0!"/>
    <e v="#DIV/0!"/>
    <e v="#DIV/0!"/>
  </r>
  <r>
    <x v="305"/>
    <s v="Navan"/>
    <n v="7"/>
    <s v="Golden Nomad"/>
    <n v="6"/>
    <n v="1"/>
    <n v="3"/>
    <n v="207.34"/>
    <n v="20"/>
    <n v="0"/>
    <n v="0.4822996045143243"/>
    <e v="#DIV/0!"/>
    <n v="99.137532565744991"/>
    <n v="4.8649546950795645E-3"/>
    <e v="#DIV/0!"/>
    <n v="-4.8649546950795645E-3"/>
    <e v="#DIV/0!"/>
    <e v="#DIV/0!"/>
    <e v="#DIV/0!"/>
  </r>
  <r>
    <x v="305"/>
    <s v="Navan"/>
    <n v="6"/>
    <s v="Eden Flight"/>
    <n v="10"/>
    <n v="1"/>
    <n v="3"/>
    <n v="4.2"/>
    <n v="1.47"/>
    <n v="4.21"/>
    <n v="23.80952380952381"/>
    <n v="23.752969121140143"/>
    <n v="99.137532565744991"/>
    <n v="0.24016659678042784"/>
    <n v="0.23959612980470235"/>
    <n v="-0.24016659678042784"/>
    <n v="-0.23959612980470235"/>
    <e v="#DIV/0!"/>
    <e v="#DIV/0!"/>
  </r>
  <r>
    <x v="306"/>
    <s v="Sandown"/>
    <n v="10"/>
    <s v="Red Charmer"/>
    <n v="11"/>
    <n v="1"/>
    <n v="3"/>
    <n v="741.57"/>
    <n v="90"/>
    <n v="0"/>
    <n v="0.13484903650363417"/>
    <e v="#DIV/0!"/>
    <n v="99.008022602094812"/>
    <n v="1.3620011081887926E-3"/>
    <e v="#DIV/0!"/>
    <n v="-1.3620011081887926E-3"/>
    <e v="#DIV/0!"/>
    <e v="#DIV/0!"/>
    <e v="#DIV/0!"/>
  </r>
  <r>
    <x v="306"/>
    <s v="Sandown"/>
    <n v="6"/>
    <s v="Midnight Sonata"/>
    <n v="5"/>
    <n v="1"/>
    <n v="3"/>
    <n v="80"/>
    <n v="12.5"/>
    <n v="0"/>
    <n v="1.25"/>
    <e v="#DIV/0!"/>
    <n v="99.008022602094812"/>
    <n v="1.2625239522494539E-2"/>
    <e v="#DIV/0!"/>
    <n v="-1.2625239522494539E-2"/>
    <e v="#DIV/0!"/>
    <e v="#DIV/0!"/>
    <e v="#DIV/0!"/>
  </r>
  <r>
    <x v="306"/>
    <s v="Sandown"/>
    <n v="9"/>
    <s v="Protektorat"/>
    <n v="2"/>
    <n v="1"/>
    <n v="3"/>
    <n v="2.69"/>
    <n v="1.37"/>
    <n v="2.4900000000000002"/>
    <n v="37.174721189591082"/>
    <n v="40.160642570281119"/>
    <n v="99.008022602094812"/>
    <n v="0.3754718073604324"/>
    <n v="0.4056301854616719"/>
    <n v="-0.3754718073604324"/>
    <n v="-0.4056301854616719"/>
    <e v="#DIV/0!"/>
    <e v="#DIV/0!"/>
  </r>
  <r>
    <x v="306"/>
    <s v="Sandown"/>
    <n v="12"/>
    <s v="Trincomalee"/>
    <n v="3"/>
    <n v="1"/>
    <n v="3"/>
    <n v="18"/>
    <n v="3.45"/>
    <n v="17.309999999999899"/>
    <n v="5.5555555555555554"/>
    <n v="5.7770075101097964"/>
    <n v="99.008022602094812"/>
    <n v="5.6112175655531282E-2"/>
    <n v="5.8348882830708777E-2"/>
    <n v="-5.6112175655531282E-2"/>
    <n v="-5.8348882830708777E-2"/>
    <e v="#DIV/0!"/>
    <e v="#DIV/0!"/>
  </r>
  <r>
    <x v="306"/>
    <s v="Sandown"/>
    <n v="4"/>
    <s v="Dublin Four"/>
    <n v="4"/>
    <n v="1"/>
    <n v="3"/>
    <n v="68.790000000000006"/>
    <n v="9.4"/>
    <n v="0"/>
    <n v="1.4536996656490768"/>
    <e v="#DIV/0!"/>
    <n v="99.008022602094812"/>
    <n v="1.4682645178071857E-2"/>
    <e v="#DIV/0!"/>
    <n v="-1.4682645178071857E-2"/>
    <e v="#DIV/0!"/>
    <e v="#DIV/0!"/>
    <e v="#DIV/0!"/>
  </r>
  <r>
    <x v="306"/>
    <s v="Sandown"/>
    <n v="7"/>
    <s v="Mount Windsor"/>
    <n v="10"/>
    <n v="1"/>
    <n v="3"/>
    <n v="42"/>
    <n v="6.6"/>
    <n v="0"/>
    <n v="2.3809523809523809"/>
    <e v="#DIV/0!"/>
    <n v="99.008022602094812"/>
    <n v="2.4048075280941977E-2"/>
    <e v="#DIV/0!"/>
    <n v="-2.4048075280941977E-2"/>
    <e v="#DIV/0!"/>
    <e v="#DIV/0!"/>
    <e v="#DIV/0!"/>
  </r>
  <r>
    <x v="306"/>
    <s v="Sandown"/>
    <n v="2"/>
    <s v="Cobaltic"/>
    <n v="8"/>
    <n v="1"/>
    <n v="3"/>
    <n v="9.49"/>
    <n v="2.2200000000000002"/>
    <n v="7.74"/>
    <n v="10.537407797681769"/>
    <n v="12.919896640826874"/>
    <n v="99.008022602094812"/>
    <n v="0.10642983791354721"/>
    <n v="0.1304934317570495"/>
    <n v="-0.10642983791354721"/>
    <n v="-0.1304934317570495"/>
    <e v="#DIV/0!"/>
    <e v="#DIV/0!"/>
  </r>
  <r>
    <x v="306"/>
    <s v="Sandown"/>
    <n v="5"/>
    <s v="Keen On"/>
    <n v="1"/>
    <n v="1"/>
    <n v="3"/>
    <n v="3.01"/>
    <n v="1.47"/>
    <n v="3.25"/>
    <n v="33.222591362126245"/>
    <n v="30.76923076923077"/>
    <n v="99.008022602094812"/>
    <n v="0.33555453880384156"/>
    <n v="0.31077512670755786"/>
    <n v="0.66097533053580704"/>
    <n v="0.68525915439016505"/>
    <e v="#DIV/0!"/>
    <e v="#DIV/0!"/>
  </r>
  <r>
    <x v="306"/>
    <s v="Sandown"/>
    <n v="11"/>
    <s v="State Vision"/>
    <n v="7"/>
    <n v="1"/>
    <n v="3"/>
    <n v="30"/>
    <n v="5.09"/>
    <n v="0"/>
    <n v="3.3333333333333335"/>
    <e v="#DIV/0!"/>
    <n v="99.008022602094812"/>
    <n v="3.3667305393318775E-2"/>
    <e v="#DIV/0!"/>
    <n v="-3.3667305393318775E-2"/>
    <e v="#DIV/0!"/>
    <e v="#DIV/0!"/>
    <e v="#DIV/0!"/>
  </r>
  <r>
    <x v="306"/>
    <s v="Sandown"/>
    <n v="3"/>
    <s v="Darkest Day"/>
    <n v="6"/>
    <n v="1"/>
    <n v="3"/>
    <n v="75"/>
    <n v="9.8000000000000007"/>
    <n v="0"/>
    <n v="1.3333333333333333"/>
    <e v="#DIV/0!"/>
    <n v="99.008022602094812"/>
    <n v="1.3466922157327508E-2"/>
    <e v="#DIV/0!"/>
    <n v="-1.3466922157327508E-2"/>
    <e v="#DIV/0!"/>
    <e v="#DIV/0!"/>
    <e v="#DIV/0!"/>
  </r>
  <r>
    <x v="306"/>
    <s v="Sandown"/>
    <n v="1"/>
    <s v="Clondaw Dancer"/>
    <n v="9"/>
    <n v="1"/>
    <n v="3"/>
    <n v="38"/>
    <n v="5.62"/>
    <n v="0"/>
    <n v="2.6315789473684212"/>
    <e v="#DIV/0!"/>
    <n v="99.008022602094812"/>
    <n v="2.6579451626304294E-2"/>
    <e v="#DIV/0!"/>
    <n v="-2.6579451626304294E-2"/>
    <e v="#DIV/0!"/>
    <e v="#DIV/0!"/>
    <e v="#DIV/0!"/>
  </r>
  <r>
    <x v="307"/>
    <s v="Ffos Las"/>
    <n v="6"/>
    <s v="Young Bull"/>
    <n v="1"/>
    <n v="1"/>
    <n v="2"/>
    <n v="3.53"/>
    <n v="1.81"/>
    <n v="2.93"/>
    <n v="28.328611898016998"/>
    <n v="34.129692832764505"/>
    <n v="67.090516659921761"/>
    <n v="0.42224465257307847"/>
    <n v="0.50871113432865767"/>
    <n v="1.0469133915896907"/>
    <n v="0.96217623946922326"/>
    <e v="#DIV/0!"/>
    <e v="#DIV/0!"/>
  </r>
  <r>
    <x v="307"/>
    <s v="Ffos Las"/>
    <n v="5"/>
    <s v="Supreme Escape"/>
    <n v="4"/>
    <n v="1"/>
    <n v="2"/>
    <n v="25"/>
    <n v="9.02"/>
    <n v="0"/>
    <n v="4"/>
    <e v="#DIV/0!"/>
    <n v="67.090516659921761"/>
    <n v="5.9620944943318682E-2"/>
    <e v="#DIV/0!"/>
    <n v="-5.9620944943318682E-2"/>
    <e v="#DIV/0!"/>
    <e v="#DIV/0!"/>
    <e v="#DIV/0!"/>
  </r>
  <r>
    <x v="307"/>
    <s v="Ffos Las"/>
    <n v="2"/>
    <s v="Hideaway Vic"/>
    <n v="2"/>
    <n v="1"/>
    <n v="2"/>
    <n v="3"/>
    <n v="1.6"/>
    <n v="3.64"/>
    <n v="33.333333333333336"/>
    <n v="27.472527472527471"/>
    <n v="67.090516659921761"/>
    <n v="0.49684120786098906"/>
    <n v="0.40948451197334257"/>
    <n v="-0.49684120786098906"/>
    <n v="-0.40948451197334257"/>
    <e v="#DIV/0!"/>
    <e v="#DIV/0!"/>
  </r>
  <r>
    <x v="307"/>
    <s v="Ffos Las"/>
    <n v="3"/>
    <s v="Loco Coco"/>
    <n v="5"/>
    <n v="1"/>
    <n v="2"/>
    <n v="70"/>
    <n v="24"/>
    <n v="0"/>
    <n v="1.4285714285714286"/>
    <e v="#DIV/0!"/>
    <n v="67.090516659921761"/>
    <n v="2.1293194622613816E-2"/>
    <e v="#DIV/0!"/>
    <n v="-2.1293194622613816E-2"/>
    <e v="#DIV/0!"/>
    <e v="#DIV/0!"/>
    <e v="#DIV/0!"/>
  </r>
  <r>
    <x v="308"/>
    <s v="Navan"/>
    <n v="7"/>
    <s v="Winner Takes Itall"/>
    <n v="14"/>
    <n v="1"/>
    <n v="4"/>
    <n v="6.33"/>
    <n v="2.38"/>
    <n v="6.62"/>
    <n v="15.797788309636651"/>
    <n v="15.105740181268882"/>
    <e v="#DIV/0!"/>
    <e v="#DIV/0!"/>
    <e v="#DIV/0!"/>
    <e v="#DIV/0!"/>
    <e v="#DIV/0!"/>
    <e v="#DIV/0!"/>
    <e v="#DIV/0!"/>
  </r>
  <r>
    <x v="308"/>
    <s v="Navan"/>
    <n v="5"/>
    <s v="Pilgrim Way"/>
    <n v="6"/>
    <n v="1"/>
    <n v="4"/>
    <n v="18.72"/>
    <n v="3.9"/>
    <n v="13.72"/>
    <n v="5.3418803418803424"/>
    <n v="7.2886297376093294"/>
    <e v="#DIV/0!"/>
    <e v="#DIV/0!"/>
    <e v="#DIV/0!"/>
    <e v="#DIV/0!"/>
    <e v="#DIV/0!"/>
    <e v="#DIV/0!"/>
    <e v="#DIV/0!"/>
  </r>
  <r>
    <x v="308"/>
    <s v="Navan"/>
    <n v="16"/>
    <s v="Brawler"/>
    <n v="7"/>
    <n v="1"/>
    <n v="4"/>
    <n v="13.34"/>
    <n v="3.9"/>
    <n v="16.03"/>
    <n v="7.4962518740629687"/>
    <n v="6.2383031815346222"/>
    <e v="#DIV/0!"/>
    <e v="#DIV/0!"/>
    <e v="#DIV/0!"/>
    <e v="#DIV/0!"/>
    <e v="#DIV/0!"/>
    <e v="#DIV/0!"/>
    <e v="#DIV/0!"/>
  </r>
  <r>
    <x v="308"/>
    <s v="Navan"/>
    <n v="2"/>
    <s v="Military Hill"/>
    <n v="18"/>
    <n v="1"/>
    <n v="4"/>
    <n v="38"/>
    <n v="6"/>
    <n v="0"/>
    <n v="2.6315789473684212"/>
    <e v="#DIV/0!"/>
    <e v="#DIV/0!"/>
    <e v="#DIV/0!"/>
    <e v="#DIV/0!"/>
    <e v="#DIV/0!"/>
    <e v="#DIV/0!"/>
    <e v="#DIV/0!"/>
    <e v="#DIV/0!"/>
  </r>
  <r>
    <x v="308"/>
    <s v="Navan"/>
    <n v="6"/>
    <s v="Miracle In Medinah"/>
    <n v="11"/>
    <n v="1"/>
    <n v="4"/>
    <n v="110.69"/>
    <n v="15.5"/>
    <n v="0"/>
    <n v="0.90342397687234621"/>
    <e v="#DIV/0!"/>
    <e v="#DIV/0!"/>
    <e v="#DIV/0!"/>
    <e v="#DIV/0!"/>
    <e v="#DIV/0!"/>
    <e v="#DIV/0!"/>
    <e v="#DIV/0!"/>
    <e v="#DIV/0!"/>
  </r>
  <r>
    <x v="308"/>
    <s v="Navan"/>
    <n v="8"/>
    <s v="Fightfortheroses"/>
    <n v="10"/>
    <n v="1"/>
    <n v="4"/>
    <n v="11.5"/>
    <n v="2.72"/>
    <n v="10.51"/>
    <n v="8.695652173913043"/>
    <n v="9.5147478591817318"/>
    <e v="#DIV/0!"/>
    <e v="#DIV/0!"/>
    <e v="#DIV/0!"/>
    <e v="#DIV/0!"/>
    <e v="#DIV/0!"/>
    <e v="#DIV/0!"/>
    <e v="#DIV/0!"/>
  </r>
  <r>
    <x v="308"/>
    <s v="Navan"/>
    <n v="14"/>
    <s v="Father Ailbe"/>
    <n v="4"/>
    <n v="1"/>
    <n v="4"/>
    <n v="78.88"/>
    <n v="8.8000000000000007"/>
    <n v="0"/>
    <n v="1.2677484787018256"/>
    <e v="#DIV/0!"/>
    <e v="#DIV/0!"/>
    <e v="#DIV/0!"/>
    <e v="#DIV/0!"/>
    <e v="#DIV/0!"/>
    <e v="#DIV/0!"/>
    <e v="#DIV/0!"/>
    <e v="#DIV/0!"/>
  </r>
  <r>
    <x v="308"/>
    <s v="Navan"/>
    <n v="3"/>
    <s v="The Moyglass Flyer"/>
    <n v="3"/>
    <n v="1"/>
    <n v="4"/>
    <n v="21"/>
    <n v="4.5"/>
    <n v="20.02"/>
    <n v="4.7619047619047619"/>
    <n v="4.9950049950049955"/>
    <e v="#DIV/0!"/>
    <e v="#DIV/0!"/>
    <e v="#DIV/0!"/>
    <e v="#DIV/0!"/>
    <e v="#DIV/0!"/>
    <e v="#DIV/0!"/>
    <e v="#DIV/0!"/>
  </r>
  <r>
    <x v="309"/>
    <s v="Navan"/>
    <n v="9"/>
    <s v="Off You Go"/>
    <n v="8"/>
    <n v="1"/>
    <n v="3"/>
    <n v="25.52"/>
    <n v="3.65"/>
    <n v="0"/>
    <n v="3.9184952978056429"/>
    <e v="#DIV/0!"/>
    <n v="93.739254851251644"/>
    <n v="4.1802074317996582E-2"/>
    <e v="#DIV/0!"/>
    <n v="-4.1802074317996582E-2"/>
    <e v="#DIV/0!"/>
    <e v="#DIV/0!"/>
    <e v="#DIV/0!"/>
  </r>
  <r>
    <x v="309"/>
    <s v="Navan"/>
    <n v="4"/>
    <s v="Im A Game Changer"/>
    <n v="3"/>
    <n v="1"/>
    <n v="3"/>
    <n v="55"/>
    <n v="6.2"/>
    <n v="0"/>
    <n v="1.8181818181818181"/>
    <e v="#DIV/0!"/>
    <n v="93.739254851251644"/>
    <n v="1.9396162483550413E-2"/>
    <e v="#DIV/0!"/>
    <n v="-1.9396162483550413E-2"/>
    <e v="#DIV/0!"/>
    <e v="#DIV/0!"/>
    <e v="#DIV/0!"/>
  </r>
  <r>
    <x v="309"/>
    <s v="Navan"/>
    <n v="5"/>
    <s v="Melon"/>
    <n v="2"/>
    <n v="1"/>
    <n v="3"/>
    <n v="1.92"/>
    <n v="1.29"/>
    <n v="1.8999999999999899"/>
    <n v="52.083333333333336"/>
    <n v="52.631578947368702"/>
    <n v="93.739254851251644"/>
    <n v="0.55561923781003786"/>
    <n v="0.56146786136593596"/>
    <n v="-0.55561923781003786"/>
    <n v="-0.56146786136593596"/>
    <e v="#DIV/0!"/>
    <e v="#DIV/0!"/>
  </r>
  <r>
    <x v="309"/>
    <s v="Navan"/>
    <n v="11"/>
    <s v="Trainwreck"/>
    <n v="4"/>
    <n v="1"/>
    <n v="3"/>
    <n v="40"/>
    <n v="5.3"/>
    <n v="0"/>
    <n v="2.5"/>
    <e v="#DIV/0!"/>
    <n v="93.739254851251644"/>
    <n v="2.6669723414881819E-2"/>
    <e v="#DIV/0!"/>
    <n v="-2.6669723414881819E-2"/>
    <e v="#DIV/0!"/>
    <e v="#DIV/0!"/>
    <e v="#DIV/0!"/>
  </r>
  <r>
    <x v="309"/>
    <s v="Navan"/>
    <n v="7"/>
    <s v="Never Off Duty"/>
    <n v="11"/>
    <n v="1"/>
    <n v="3"/>
    <n v="790"/>
    <n v="44"/>
    <n v="0"/>
    <n v="0.12658227848101267"/>
    <e v="#DIV/0!"/>
    <n v="93.739254851251644"/>
    <n v="1.3503657425256617E-3"/>
    <e v="#DIV/0!"/>
    <n v="-1.3503657425256617E-3"/>
    <e v="#DIV/0!"/>
    <e v="#DIV/0!"/>
    <e v="#DIV/0!"/>
  </r>
  <r>
    <x v="309"/>
    <s v="Navan"/>
    <n v="2"/>
    <s v="Dis Donc"/>
    <n v="9"/>
    <n v="1"/>
    <n v="3"/>
    <n v="177.13"/>
    <n v="15.5"/>
    <n v="0"/>
    <n v="0.56455710495116584"/>
    <e v="#DIV/0!"/>
    <n v="93.739254851251644"/>
    <n v="6.0226327363815998E-3"/>
    <e v="#DIV/0!"/>
    <n v="-6.0226327363815998E-3"/>
    <e v="#DIV/0!"/>
    <e v="#DIV/0!"/>
    <e v="#DIV/0!"/>
  </r>
  <r>
    <x v="309"/>
    <s v="Navan"/>
    <n v="13"/>
    <s v="Fakir Doudairies"/>
    <n v="1"/>
    <n v="1"/>
    <n v="3"/>
    <n v="3.35"/>
    <n v="1.45"/>
    <n v="3.24"/>
    <n v="29.850746268656717"/>
    <n v="30.864197530864196"/>
    <n v="93.739254851251644"/>
    <n v="0.31844445868515603"/>
    <n v="0.32925584462817059"/>
    <n v="0.73337758835191436"/>
    <n v="0.72278243012776022"/>
    <e v="#DIV/0!"/>
    <e v="#DIV/0!"/>
  </r>
  <r>
    <x v="309"/>
    <s v="Navan"/>
    <n v="6"/>
    <s v="Milan Native"/>
    <n v="5"/>
    <n v="1"/>
    <n v="3"/>
    <n v="44"/>
    <n v="4.9000000000000004"/>
    <n v="0"/>
    <n v="2.2727272727272729"/>
    <e v="#DIV/0!"/>
    <n v="93.739254851251644"/>
    <n v="2.4245203104438017E-2"/>
    <e v="#DIV/0!"/>
    <n v="-2.4245203104438017E-2"/>
    <e v="#DIV/0!"/>
    <e v="#DIV/0!"/>
    <e v="#DIV/0!"/>
  </r>
  <r>
    <x v="309"/>
    <s v="Navan"/>
    <n v="1"/>
    <s v="Cle En Main"/>
    <n v="10"/>
    <n v="1"/>
    <n v="3"/>
    <n v="165.39"/>
    <n v="18.5"/>
    <n v="0"/>
    <n v="0.60463147711469867"/>
    <e v="#DIV/0!"/>
    <n v="93.739254851251644"/>
    <n v="6.4501417050321832E-3"/>
    <e v="#DIV/0!"/>
    <n v="-6.4501417050321832E-3"/>
    <e v="#DIV/0!"/>
    <e v="#DIV/0!"/>
    <e v="#DIV/0!"/>
  </r>
  <r>
    <x v="310"/>
    <s v="Ffos Las"/>
    <n v="6"/>
    <s v="Royal Act"/>
    <n v="2"/>
    <n v="1"/>
    <n v="2"/>
    <n v="14.5"/>
    <n v="5.5"/>
    <n v="15.39"/>
    <n v="6.8965517241379306"/>
    <n v="6.4977257959714096"/>
    <n v="60.460297601091902"/>
    <n v="0.11406744587399087"/>
    <n v="0.10747095290272045"/>
    <n v="-0.11406744587399087"/>
    <n v="-0.10747095290272045"/>
    <e v="#DIV/0!"/>
    <e v="#DIV/0!"/>
  </r>
  <r>
    <x v="310"/>
    <s v="Ffos Las"/>
    <n v="3"/>
    <s v="Robin Des Mana"/>
    <n v="1"/>
    <n v="1"/>
    <n v="2"/>
    <n v="18.239999999999998"/>
    <n v="8"/>
    <n v="19.5399999999999"/>
    <n v="5.4824561403508776"/>
    <n v="5.117707267144346"/>
    <n v="60.460297601091902"/>
    <n v="9.067861651167039E-2"/>
    <n v="8.4645750520618027E-2"/>
    <n v="1.5320333616879735"/>
    <n v="1.5379455703592047"/>
    <e v="#DIV/0!"/>
    <e v="#DIV/0!"/>
  </r>
  <r>
    <x v="310"/>
    <s v="Ffos Las"/>
    <n v="1"/>
    <s v="Le Coeur Net"/>
    <n v="3"/>
    <n v="1"/>
    <n v="2"/>
    <n v="3.67"/>
    <n v="2.06"/>
    <n v="3.6"/>
    <n v="27.247956403269754"/>
    <n v="27.777777777777779"/>
    <n v="60.460297601091902"/>
    <n v="0.45067519486999119"/>
    <n v="0.45943832365912995"/>
    <n v="-0.45067519486999119"/>
    <n v="-0.45943832365912995"/>
    <e v="#DIV/0!"/>
    <e v="#DIV/0!"/>
  </r>
  <r>
    <x v="310"/>
    <s v="Ffos Las"/>
    <n v="5"/>
    <s v="Hurricane Arcadio"/>
    <n v="4"/>
    <n v="1"/>
    <n v="2"/>
    <n v="4.8"/>
    <n v="2.62"/>
    <n v="5.2699999999999898"/>
    <n v="20.833333333333336"/>
    <n v="18.975332068311232"/>
    <n v="60.460297601091902"/>
    <n v="0.34457874274434747"/>
    <n v="0.31384781122824873"/>
    <n v="-0.34457874274434747"/>
    <n v="-0.31384781122824873"/>
    <e v="#DIV/0!"/>
    <e v="#DIV/0!"/>
  </r>
  <r>
    <x v="311"/>
    <s v="Navan"/>
    <n v="12"/>
    <s v="Joshua Webb"/>
    <n v="1"/>
    <n v="1"/>
    <n v="3"/>
    <n v="17"/>
    <n v="3"/>
    <n v="18.7899999999999"/>
    <n v="5.882352941176471"/>
    <n v="5.3219797764768781"/>
    <n v="61.819706844869785"/>
    <n v="9.515336195200072E-2"/>
    <n v="8.608872555529648E-2"/>
    <n v="1.4920047154073712"/>
    <n v="1.5008880590761413"/>
    <e v="#DIV/0!"/>
    <e v="#DIV/0!"/>
  </r>
  <r>
    <x v="311"/>
    <s v="Navan"/>
    <n v="8"/>
    <s v="Dexter Tiger"/>
    <s v="ur"/>
    <n v="1"/>
    <n v="3"/>
    <n v="46"/>
    <n v="7.2"/>
    <n v="0"/>
    <n v="2.1739130434782608"/>
    <e v="#DIV/0!"/>
    <n v="61.819706844869785"/>
    <n v="3.5165372895304609E-2"/>
    <e v="#DIV/0!"/>
    <n v="-3.5165372895304609E-2"/>
    <e v="#DIV/0!"/>
    <e v="#DIV/0!"/>
    <e v="#DIV/0!"/>
  </r>
  <r>
    <x v="311"/>
    <s v="Navan"/>
    <n v="9"/>
    <s v="Fakir Dalene"/>
    <n v="7"/>
    <n v="1"/>
    <n v="3"/>
    <n v="1.86"/>
    <n v="1.21"/>
    <n v="1.76"/>
    <n v="53.763440860215049"/>
    <n v="56.81818181818182"/>
    <n v="61.819706844869785"/>
    <n v="0.86968126515269462"/>
    <n v="0.9190949734000069"/>
    <n v="-0.86968126515269462"/>
    <n v="-0.9190949734000069"/>
    <e v="#DIV/0!"/>
    <e v="#DIV/0!"/>
  </r>
  <r>
    <x v="312"/>
    <s v="Sandown"/>
    <n v="4"/>
    <s v="Hey Joe"/>
    <n v="4"/>
    <n v="1"/>
    <n v="3"/>
    <n v="16.05"/>
    <n v="3.8"/>
    <n v="16.739999999999899"/>
    <n v="6.2305295950155761"/>
    <n v="5.9737156511350422"/>
    <n v="92.013418189049688"/>
    <n v="6.7713271799276095E-2"/>
    <n v="6.4922222961671924E-2"/>
    <n v="-6.7713271799276095E-2"/>
    <n v="-6.4922222961671924E-2"/>
    <e v="#DIV/0!"/>
    <e v="#DIV/0!"/>
  </r>
  <r>
    <x v="312"/>
    <s v="Sandown"/>
    <n v="8"/>
    <s v="Doinwhatshelikes"/>
    <n v="5"/>
    <n v="1"/>
    <n v="3"/>
    <n v="7.5"/>
    <n v="1.85"/>
    <n v="5.21999999999999"/>
    <n v="13.333333333333334"/>
    <n v="19.157088122605401"/>
    <n v="92.013418189049688"/>
    <n v="0.14490640165045085"/>
    <n v="0.20819885294605048"/>
    <n v="-0.14490640165045085"/>
    <n v="-0.20819885294605048"/>
    <e v="#DIV/0!"/>
    <e v="#DIV/0!"/>
  </r>
  <r>
    <x v="312"/>
    <s v="Sandown"/>
    <n v="3"/>
    <s v="Frenchy Du Large"/>
    <n v="2"/>
    <n v="1"/>
    <n v="3"/>
    <n v="2.38"/>
    <n v="1.33"/>
    <n v="2.75"/>
    <n v="42.016806722689076"/>
    <n v="36.363636363636367"/>
    <n v="92.013418189049688"/>
    <n v="0.45663782032705097"/>
    <n v="0.39519927722850234"/>
    <n v="-0.45663782032705097"/>
    <n v="-0.39519927722850234"/>
    <e v="#DIV/0!"/>
    <e v="#DIV/0!"/>
  </r>
  <r>
    <x v="312"/>
    <s v="Sandown"/>
    <n v="5"/>
    <s v="Present Endeavour"/>
    <s v="F"/>
    <n v="1"/>
    <n v="3"/>
    <n v="150"/>
    <n v="16"/>
    <n v="0"/>
    <n v="0.66666666666666663"/>
    <e v="#DIV/0!"/>
    <n v="92.013418189049688"/>
    <n v="7.2453200825225422E-3"/>
    <e v="#DIV/0!"/>
    <n v="-7.2453200825225422E-3"/>
    <e v="#DIV/0!"/>
    <e v="#DIV/0!"/>
    <e v="#DIV/0!"/>
  </r>
  <r>
    <x v="312"/>
    <s v="Sandown"/>
    <n v="6"/>
    <s v="Sopran Thor"/>
    <n v="6"/>
    <n v="1"/>
    <n v="3"/>
    <n v="18"/>
    <n v="4.03"/>
    <n v="13.6"/>
    <n v="5.5555555555555554"/>
    <n v="7.3529411764705888"/>
    <n v="92.013418189049688"/>
    <n v="6.0377667354354514E-2"/>
    <n v="7.9911618557233929E-2"/>
    <n v="-6.0377667354354514E-2"/>
    <n v="-7.9911618557233929E-2"/>
    <e v="#DIV/0!"/>
    <e v="#DIV/0!"/>
  </r>
  <r>
    <x v="312"/>
    <s v="Sandown"/>
    <n v="1"/>
    <s v="Cape Milano"/>
    <n v="3"/>
    <n v="1"/>
    <n v="3"/>
    <n v="5.7"/>
    <n v="1.88"/>
    <n v="5.96999999999999"/>
    <n v="17.543859649122805"/>
    <n v="16.750418760469039"/>
    <n v="92.013418189049688"/>
    <n v="0.19066631796111952"/>
    <n v="0.18204321815383301"/>
    <n v="-0.19066631796111952"/>
    <n v="-0.18204321815383301"/>
    <e v="#DIV/0!"/>
    <e v="#DIV/0!"/>
  </r>
  <r>
    <x v="312"/>
    <s v="Sandown"/>
    <n v="7"/>
    <s v="Zhiguli"/>
    <s v="bd"/>
    <n v="1"/>
    <n v="3"/>
    <n v="15"/>
    <n v="3.6"/>
    <n v="11.6199999999999"/>
    <n v="6.666666666666667"/>
    <n v="8.6058519793460295"/>
    <n v="92.013418189049688"/>
    <n v="7.2453200825225425E-2"/>
    <n v="9.3528228259758234E-2"/>
    <n v="-7.2453200825225425E-2"/>
    <n v="-9.3528228259758234E-2"/>
    <e v="#DIV/0!"/>
    <e v="#DIV/0!"/>
  </r>
  <r>
    <x v="313"/>
    <s v="Ffos Las"/>
    <n v="1"/>
    <s v="Delface"/>
    <n v="3"/>
    <n v="1"/>
    <n v="2"/>
    <n v="3.03"/>
    <n v="1.96"/>
    <n v="3.04"/>
    <n v="33.003300330033007"/>
    <n v="32.89473684210526"/>
    <e v="#DIV/0!"/>
    <e v="#DIV/0!"/>
    <e v="#DIV/0!"/>
    <e v="#DIV/0!"/>
    <e v="#DIV/0!"/>
    <e v="#DIV/0!"/>
    <e v="#DIV/0!"/>
  </r>
  <r>
    <x v="313"/>
    <s v="Ffos Las"/>
    <n v="3"/>
    <s v="Simon The Great"/>
    <n v="4"/>
    <n v="1"/>
    <n v="2"/>
    <n v="20.73"/>
    <n v="7.8"/>
    <n v="0"/>
    <n v="4.8239266763145201"/>
    <e v="#DIV/0!"/>
    <e v="#DIV/0!"/>
    <e v="#DIV/0!"/>
    <e v="#DIV/0!"/>
    <e v="#DIV/0!"/>
    <e v="#DIV/0!"/>
    <e v="#DIV/0!"/>
    <e v="#DIV/0!"/>
  </r>
  <r>
    <x v="314"/>
    <s v="Kempton"/>
    <n v="8"/>
    <s v="Joyrider"/>
    <s v="pu"/>
    <n v="1"/>
    <n v="3"/>
    <n v="47.7"/>
    <n v="9.07"/>
    <n v="0"/>
    <n v="2.0964360587002093"/>
    <e v="#DIV/0!"/>
    <n v="99.095174831999771"/>
    <n v="2.115578344005534E-2"/>
    <e v="#DIV/0!"/>
    <n v="-2.115578344005534E-2"/>
    <e v="#DIV/0!"/>
    <e v="#DIV/0!"/>
    <e v="#DIV/0!"/>
  </r>
  <r>
    <x v="314"/>
    <s v="Kempton"/>
    <n v="6"/>
    <s v="Hacksaw Ridge"/>
    <n v="6"/>
    <n v="1"/>
    <n v="3"/>
    <n v="11.28"/>
    <n v="2.76"/>
    <n v="0"/>
    <n v="8.8652482269503547"/>
    <e v="#DIV/0!"/>
    <n v="99.095174831999771"/>
    <n v="8.9461956568319137E-2"/>
    <e v="#DIV/0!"/>
    <n v="-8.9461956568319137E-2"/>
    <e v="#DIV/0!"/>
    <e v="#DIV/0!"/>
    <e v="#DIV/0!"/>
  </r>
  <r>
    <x v="314"/>
    <s v="Kempton"/>
    <n v="9"/>
    <s v="Spice War"/>
    <n v="5"/>
    <n v="1"/>
    <n v="3"/>
    <n v="88.31"/>
    <n v="11"/>
    <n v="0"/>
    <n v="1.1323745895142112"/>
    <e v="#DIV/0!"/>
    <n v="99.095174831999771"/>
    <n v="1.1427141547850071E-2"/>
    <e v="#DIV/0!"/>
    <n v="-1.1427141547850071E-2"/>
    <e v="#DIV/0!"/>
    <e v="#DIV/0!"/>
    <e v="#DIV/0!"/>
  </r>
  <r>
    <x v="314"/>
    <s v="Kempton"/>
    <n v="7"/>
    <s v="Horatio Star"/>
    <n v="7"/>
    <n v="1"/>
    <n v="3"/>
    <n v="85"/>
    <n v="12.4"/>
    <n v="0"/>
    <n v="1.1764705882352942"/>
    <e v="#DIV/0!"/>
    <n v="99.095174831999771"/>
    <n v="1.1872127883419292E-2"/>
    <e v="#DIV/0!"/>
    <n v="-1.1872127883419292E-2"/>
    <e v="#DIV/0!"/>
    <e v="#DIV/0!"/>
    <e v="#DIV/0!"/>
  </r>
  <r>
    <x v="314"/>
    <s v="Kempton"/>
    <n v="2"/>
    <s v="Versatility"/>
    <n v="3"/>
    <n v="1"/>
    <n v="3"/>
    <n v="2.98"/>
    <n v="1.47"/>
    <n v="0"/>
    <n v="33.557046979865774"/>
    <e v="#DIV/0!"/>
    <n v="99.095174831999771"/>
    <n v="0.33863452016464424"/>
    <e v="#DIV/0!"/>
    <n v="-0.33863452016464424"/>
    <e v="#DIV/0!"/>
    <e v="#DIV/0!"/>
    <e v="#DIV/0!"/>
  </r>
  <r>
    <x v="314"/>
    <s v="Kempton"/>
    <n v="5"/>
    <s v="Grey Getaway"/>
    <n v="8"/>
    <n v="1"/>
    <n v="3"/>
    <n v="5.8"/>
    <n v="1.67"/>
    <n v="0"/>
    <n v="17.241379310344829"/>
    <e v="#DIV/0!"/>
    <n v="99.095174831999771"/>
    <n v="0.17398808105011032"/>
    <e v="#DIV/0!"/>
    <n v="-0.17398808105011032"/>
    <e v="#DIV/0!"/>
    <e v="#DIV/0!"/>
    <e v="#DIV/0!"/>
  </r>
  <r>
    <x v="314"/>
    <s v="Kempton"/>
    <n v="1"/>
    <s v="Ofalltheginjoints"/>
    <n v="2"/>
    <n v="1"/>
    <n v="3"/>
    <n v="3.7"/>
    <n v="1.47"/>
    <n v="0"/>
    <n v="27.027027027027025"/>
    <e v="#DIV/0!"/>
    <n v="99.095174831999771"/>
    <n v="0.27273807299747022"/>
    <e v="#DIV/0!"/>
    <n v="-0.27273807299747022"/>
    <e v="#DIV/0!"/>
    <e v="#DIV/0!"/>
    <e v="#DIV/0!"/>
  </r>
  <r>
    <x v="314"/>
    <s v="Kempton"/>
    <n v="3"/>
    <s v="Boss Man Fred"/>
    <n v="1"/>
    <n v="1"/>
    <n v="3"/>
    <n v="13.73"/>
    <n v="3.15"/>
    <n v="0"/>
    <n v="7.2833211944646754"/>
    <e v="#DIV/0!"/>
    <n v="99.095174831999771"/>
    <n v="7.3498242541197356E-2"/>
    <e v="#DIV/0!"/>
    <n v="0.91691997499845357"/>
    <e v="#DIV/0!"/>
    <e v="#DIV/0!"/>
    <e v="#DIV/0!"/>
  </r>
  <r>
    <x v="314"/>
    <s v="Kempton"/>
    <n v="4"/>
    <s v="Clondaw Promise"/>
    <n v="4"/>
    <n v="1"/>
    <n v="3"/>
    <n v="139.69"/>
    <n v="20"/>
    <n v="0"/>
    <n v="0.7158708568974157"/>
    <e v="#DIV/0!"/>
    <n v="99.095174831999771"/>
    <n v="7.2240738069342097E-3"/>
    <e v="#DIV/0!"/>
    <n v="-7.2240738069342097E-3"/>
    <e v="#DIV/0!"/>
    <e v="#DIV/0!"/>
    <e v="#DIV/0!"/>
  </r>
  <r>
    <x v="315"/>
    <s v="Carlisle"/>
    <n v="5"/>
    <s v="Russian Royale"/>
    <n v="4"/>
    <n v="1"/>
    <n v="2"/>
    <n v="55"/>
    <n v="20"/>
    <n v="0"/>
    <n v="1.8181818181818181"/>
    <e v="#DIV/0!"/>
    <n v="43.335122269927197"/>
    <n v="4.1956309869317296E-2"/>
    <e v="#DIV/0!"/>
    <n v="-4.1956309869317296E-2"/>
    <e v="#DIV/0!"/>
    <e v="#DIV/0!"/>
    <e v="#DIV/0!"/>
  </r>
  <r>
    <x v="315"/>
    <s v="Carlisle"/>
    <n v="4"/>
    <s v="Lady Samback"/>
    <n v="3"/>
    <n v="1"/>
    <n v="2"/>
    <n v="9.74"/>
    <n v="3.9"/>
    <n v="7.78"/>
    <n v="10.266940451745379"/>
    <n v="12.853470437017995"/>
    <n v="43.335122269927197"/>
    <n v="0.2369196142517917"/>
    <n v="0.29660630370339991"/>
    <n v="-0.2369196142517917"/>
    <n v="-0.29660630370339991"/>
    <e v="#DIV/0!"/>
    <e v="#DIV/0!"/>
  </r>
  <r>
    <x v="315"/>
    <s v="Carlisle"/>
    <n v="3"/>
    <s v="Amberose"/>
    <n v="1"/>
    <n v="1"/>
    <n v="2"/>
    <n v="3.2"/>
    <n v="1.77"/>
    <n v="3.18"/>
    <n v="31.25"/>
    <n v="31.446540880503143"/>
    <n v="43.335122269927197"/>
    <n v="0.72112407587889105"/>
    <n v="0.72565944742529909"/>
    <n v="1.5547435075948892"/>
    <n v="1.5502988434794089"/>
    <e v="#DIV/0!"/>
    <e v="#DIV/0!"/>
  </r>
  <r>
    <x v="316"/>
    <s v="Carlisle"/>
    <n v="6"/>
    <s v="My Renaissance"/>
    <n v="5"/>
    <n v="1"/>
    <n v="2"/>
    <n v="44"/>
    <n v="13.19"/>
    <n v="0"/>
    <n v="2.2727272727272729"/>
    <e v="#DIV/0!"/>
    <n v="37.26513624887609"/>
    <n v="6.098803067695259E-2"/>
    <e v="#DIV/0!"/>
    <n v="-6.098803067695259E-2"/>
    <e v="#DIV/0!"/>
    <e v="#DIV/0!"/>
    <e v="#DIV/0!"/>
  </r>
  <r>
    <x v="316"/>
    <s v="Carlisle"/>
    <n v="4"/>
    <s v="Never Up"/>
    <n v="4"/>
    <n v="1"/>
    <n v="2"/>
    <n v="5.33"/>
    <n v="2.42"/>
    <n v="4.96"/>
    <n v="18.761726078799249"/>
    <n v="20.161290322580644"/>
    <n v="37.26513624887609"/>
    <n v="0.50346591928441153"/>
    <n v="0.54102285277941808"/>
    <n v="-0.50346591928441153"/>
    <n v="-0.54102285277941808"/>
    <e v="#DIV/0!"/>
    <e v="#DIV/0!"/>
  </r>
  <r>
    <x v="316"/>
    <s v="Carlisle"/>
    <n v="5"/>
    <s v="Knocknamona"/>
    <n v="7"/>
    <n v="1"/>
    <n v="2"/>
    <n v="25.74"/>
    <n v="9.1999999999999993"/>
    <n v="21.17"/>
    <n v="3.885003885003885"/>
    <n v="4.7236655644780345"/>
    <n v="37.26513624887609"/>
    <n v="0.10425304389222664"/>
    <n v="0.12675830655578241"/>
    <n v="-0.10425304389222664"/>
    <n v="-0.12675830655578241"/>
    <e v="#DIV/0!"/>
    <e v="#DIV/0!"/>
  </r>
  <r>
    <x v="316"/>
    <s v="Carlisle"/>
    <n v="2"/>
    <s v="Henrys Joy"/>
    <n v="2"/>
    <n v="1"/>
    <n v="2"/>
    <n v="8.1"/>
    <n v="3.5"/>
    <n v="8"/>
    <n v="12.345679012345679"/>
    <n v="12.5"/>
    <n v="37.26513624887609"/>
    <n v="0.33129300614640911"/>
    <n v="0.33543416872323922"/>
    <n v="-0.33129300614640911"/>
    <n v="-0.33543416872323922"/>
    <e v="#DIV/0!"/>
    <e v="#DIV/0!"/>
  </r>
  <r>
    <x v="317"/>
    <s v="Carlisle"/>
    <n v="2"/>
    <s v="Brother Pat"/>
    <n v="9"/>
    <n v="1"/>
    <n v="3"/>
    <n v="27.46"/>
    <n v="5.72"/>
    <n v="0"/>
    <n v="3.6416605972323377"/>
    <e v="#DIV/0!"/>
    <n v="78.559402286867737"/>
    <n v="4.6355502858008511E-2"/>
    <e v="#DIV/0!"/>
    <n v="-4.6355502858008511E-2"/>
    <e v="#DIV/0!"/>
    <e v="#DIV/0!"/>
    <e v="#DIV/0!"/>
  </r>
  <r>
    <x v="317"/>
    <s v="Carlisle"/>
    <n v="9"/>
    <s v="Symphony Hall"/>
    <n v="8"/>
    <n v="1"/>
    <n v="3"/>
    <n v="8.6"/>
    <n v="2.19"/>
    <n v="8.3800000000000008"/>
    <n v="11.627906976744187"/>
    <n v="11.933174224343674"/>
    <n v="78.559402286867737"/>
    <n v="0.14801419866057139"/>
    <n v="0.15190001294521641"/>
    <n v="-0.14801419866057139"/>
    <n v="-0.15190001294521641"/>
    <e v="#DIV/0!"/>
    <e v="#DIV/0!"/>
  </r>
  <r>
    <x v="317"/>
    <s v="Carlisle"/>
    <n v="3"/>
    <s v="Elusive Red"/>
    <n v="3"/>
    <n v="1"/>
    <n v="3"/>
    <n v="43.01"/>
    <n v="6.08"/>
    <n v="0"/>
    <n v="2.3250406882120438"/>
    <e v="#DIV/0!"/>
    <n v="78.559402286867737"/>
    <n v="2.9595956951427898E-2"/>
    <e v="#DIV/0!"/>
    <n v="-2.9595956951427898E-2"/>
    <e v="#DIV/0!"/>
    <e v="#DIV/0!"/>
    <e v="#DIV/0!"/>
  </r>
  <r>
    <x v="317"/>
    <s v="Carlisle"/>
    <n v="6"/>
    <s v="One Fine Man"/>
    <n v="6"/>
    <n v="1"/>
    <n v="3"/>
    <n v="2.65"/>
    <n v="1.44"/>
    <n v="2.5"/>
    <n v="37.735849056603776"/>
    <n v="40"/>
    <n v="78.559402286867737"/>
    <n v="0.48034796546449582"/>
    <n v="0.50916884339236557"/>
    <n v="-0.48034796546449582"/>
    <n v="-0.50916884339236557"/>
    <e v="#DIV/0!"/>
    <e v="#DIV/0!"/>
  </r>
  <r>
    <x v="317"/>
    <s v="Carlisle"/>
    <n v="4"/>
    <s v="Jayaaah"/>
    <n v="2"/>
    <n v="1"/>
    <n v="3"/>
    <n v="16.5"/>
    <n v="3.96"/>
    <n v="0"/>
    <n v="6.0606060606060606"/>
    <e v="#DIV/0!"/>
    <n v="78.559402286867737"/>
    <n v="7.714679445338872E-2"/>
    <e v="#DIV/0!"/>
    <n v="-7.714679445338872E-2"/>
    <e v="#DIV/0!"/>
    <e v="#DIV/0!"/>
    <e v="#DIV/0!"/>
  </r>
  <r>
    <x v="317"/>
    <s v="Carlisle"/>
    <n v="8"/>
    <s v="Small Present"/>
    <n v="5"/>
    <n v="1"/>
    <n v="3"/>
    <n v="23"/>
    <n v="4.75"/>
    <n v="0"/>
    <n v="4.3478260869565215"/>
    <e v="#DIV/0!"/>
    <n v="78.559402286867737"/>
    <n v="5.5344439499170159E-2"/>
    <e v="#DIV/0!"/>
    <n v="-5.5344439499170159E-2"/>
    <e v="#DIV/0!"/>
    <e v="#DIV/0!"/>
    <e v="#DIV/0!"/>
  </r>
  <r>
    <x v="317"/>
    <s v="Carlisle"/>
    <n v="10"/>
    <s v="Yorvik"/>
    <n v="4"/>
    <n v="1"/>
    <n v="3"/>
    <n v="7.8"/>
    <n v="2.38"/>
    <n v="8.91"/>
    <n v="12.820512820512821"/>
    <n v="11.22334455667789"/>
    <n v="78.559402286867737"/>
    <n v="0.16319514211293767"/>
    <n v="0.14286443417294206"/>
    <n v="-0.16319514211293767"/>
    <n v="-0.14286443417294206"/>
    <e v="#DIV/0!"/>
    <e v="#DIV/0!"/>
  </r>
  <r>
    <x v="318"/>
    <s v="Kempton"/>
    <n v="4"/>
    <s v="Mantovani"/>
    <n v="8"/>
    <n v="1"/>
    <n v="3"/>
    <n v="23.45"/>
    <n v="7"/>
    <n v="17.52"/>
    <n v="4.2643923240938166"/>
    <n v="5.7077625570776256"/>
    <n v="52.232333523252791"/>
    <n v="8.1642768692220008E-2"/>
    <n v="0.10927642270733785"/>
    <n v="-8.1642768692220008E-2"/>
    <n v="-0.10927642270733785"/>
    <e v="#DIV/0!"/>
    <e v="#DIV/0!"/>
  </r>
  <r>
    <x v="318"/>
    <s v="Kempton"/>
    <n v="2"/>
    <s v="Dream Machine"/>
    <n v="3"/>
    <n v="1"/>
    <n v="3"/>
    <n v="7.79"/>
    <n v="2.34"/>
    <n v="5.8399999999999901"/>
    <n v="12.836970474967908"/>
    <n v="17.123287671232905"/>
    <n v="52.232333523252791"/>
    <n v="0.24576674272561735"/>
    <n v="0.32782926812201413"/>
    <n v="-0.24576674272561735"/>
    <n v="-0.32782926812201413"/>
    <e v="#DIV/0!"/>
    <e v="#DIV/0!"/>
  </r>
  <r>
    <x v="318"/>
    <s v="Kempton"/>
    <n v="5"/>
    <s v="First Quest"/>
    <s v="F"/>
    <n v="1"/>
    <n v="3"/>
    <n v="5.9"/>
    <n v="2.19"/>
    <n v="9.81"/>
    <n v="16.949152542372879"/>
    <n v="10.19367991845056"/>
    <n v="52.232333523252791"/>
    <n v="0.32449541115806085"/>
    <n v="0.19516033902472568"/>
    <n v="-0.32449541115806085"/>
    <n v="-0.19516033902472568"/>
    <e v="#DIV/0!"/>
    <e v="#DIV/0!"/>
  </r>
  <r>
    <x v="318"/>
    <s v="Kempton"/>
    <n v="10"/>
    <s v="Catch The Cuban"/>
    <n v="1"/>
    <n v="1"/>
    <n v="3"/>
    <n v="5.5"/>
    <n v="2.4"/>
    <n v="7.2699999999999898"/>
    <n v="18.181818181818183"/>
    <n v="13.755158184319139"/>
    <n v="52.232333523252791"/>
    <n v="0.34809507742410173"/>
    <n v="0.26334565692332351"/>
    <n v="1.5350992914402888"/>
    <n v="1.618153723531051"/>
    <e v="#DIV/0!"/>
    <e v="#DIV/0!"/>
  </r>
  <r>
    <x v="319"/>
    <s v="Huntingdon"/>
    <n v="9"/>
    <s v="From The Heart"/>
    <n v="2"/>
    <n v="1"/>
    <n v="4"/>
    <n v="11.5"/>
    <n v="3.45"/>
    <n v="11.91"/>
    <n v="8.695652173913043"/>
    <n v="8.3963056255247697"/>
    <n v="61.685696589529442"/>
    <n v="0.14096707429237407"/>
    <n v="0.13611430347290529"/>
    <n v="-0.14096707429237407"/>
    <n v="-0.13611430347290529"/>
    <e v="#DIV/0!"/>
    <e v="#DIV/0!"/>
  </r>
  <r>
    <x v="319"/>
    <s v="Huntingdon"/>
    <n v="5"/>
    <s v="Pardon Me"/>
    <n v="7"/>
    <n v="1"/>
    <n v="4"/>
    <n v="38"/>
    <n v="6.2"/>
    <n v="0"/>
    <n v="2.6315789473684212"/>
    <e v="#DIV/0!"/>
    <n v="61.685696589529442"/>
    <n v="4.266108827269216E-2"/>
    <e v="#DIV/0!"/>
    <n v="-4.266108827269216E-2"/>
    <e v="#DIV/0!"/>
    <e v="#DIV/0!"/>
    <e v="#DIV/0!"/>
  </r>
  <r>
    <x v="319"/>
    <s v="Huntingdon"/>
    <n v="2"/>
    <s v="Master Vintage"/>
    <n v="1"/>
    <n v="1"/>
    <n v="4"/>
    <n v="10.35"/>
    <n v="2.71"/>
    <n v="9.4"/>
    <n v="9.6618357487922708"/>
    <n v="10.638297872340425"/>
    <n v="61.685696589529442"/>
    <n v="0.15663008254708233"/>
    <n v="0.17245971854918105"/>
    <n v="1.4352014463789153"/>
    <n v="1.4196884030968582"/>
    <e v="#DIV/0!"/>
    <e v="#DIV/0!"/>
  </r>
  <r>
    <x v="319"/>
    <s v="Huntingdon"/>
    <n v="16"/>
    <s v="Sidsteel"/>
    <s v="pu"/>
    <n v="1"/>
    <n v="4"/>
    <n v="23.85"/>
    <n v="4.9000000000000004"/>
    <n v="16.0399999999999"/>
    <n v="4.1928721174004187"/>
    <n v="6.2344139650873212"/>
    <n v="61.685696589529442"/>
    <n v="6.7971545256280991E-2"/>
    <n v="0.10106741610737607"/>
    <n v="-6.7971545256280991E-2"/>
    <n v="-0.10106741610737607"/>
    <e v="#DIV/0!"/>
    <e v="#DIV/0!"/>
  </r>
  <r>
    <x v="319"/>
    <s v="Huntingdon"/>
    <n v="7"/>
    <s v="Mountain Ranger"/>
    <s v="pu"/>
    <n v="1"/>
    <n v="4"/>
    <n v="66.38"/>
    <n v="10"/>
    <n v="0"/>
    <n v="1.5064778547755349"/>
    <e v="#DIV/0!"/>
    <n v="61.685696589529442"/>
    <n v="2.4421834202505304E-2"/>
    <e v="#DIV/0!"/>
    <n v="-2.4421834202505304E-2"/>
    <e v="#DIV/0!"/>
    <e v="#DIV/0!"/>
    <e v="#DIV/0!"/>
  </r>
  <r>
    <x v="319"/>
    <s v="Huntingdon"/>
    <n v="3"/>
    <s v="Land League"/>
    <n v="3"/>
    <n v="1"/>
    <n v="4"/>
    <n v="6.16"/>
    <n v="2.04"/>
    <n v="6.2"/>
    <n v="16.233766233766232"/>
    <n v="16.129032258064516"/>
    <n v="61.685696589529442"/>
    <n v="0.26316905103284122"/>
    <n v="0.26147118618746806"/>
    <n v="-0.26316905103284122"/>
    <n v="-0.26147118618746806"/>
    <e v="#DIV/0!"/>
    <e v="#DIV/0!"/>
  </r>
  <r>
    <x v="319"/>
    <s v="Huntingdon"/>
    <n v="8"/>
    <s v="Blue N Yellow"/>
    <n v="6"/>
    <n v="1"/>
    <n v="4"/>
    <n v="7.4"/>
    <n v="2.1800000000000002"/>
    <n v="6.29"/>
    <n v="13.513513513513512"/>
    <n v="15.898251192368839"/>
    <n v="61.685696589529442"/>
    <n v="0.21907045329220295"/>
    <n v="0.25772994504965052"/>
    <n v="-0.21907045329220295"/>
    <n v="-0.25772994504965052"/>
    <e v="#DIV/0!"/>
    <e v="#DIV/0!"/>
  </r>
  <r>
    <x v="319"/>
    <s v="Huntingdon"/>
    <n v="15"/>
    <s v="Westerner Ocean"/>
    <n v="5"/>
    <n v="1"/>
    <n v="4"/>
    <n v="80"/>
    <n v="11.04"/>
    <n v="0"/>
    <n v="1.25"/>
    <e v="#DIV/0!"/>
    <n v="61.685696589529442"/>
    <n v="2.0264016929528776E-2"/>
    <e v="#DIV/0!"/>
    <n v="-2.0264016929528776E-2"/>
    <e v="#DIV/0!"/>
    <e v="#DIV/0!"/>
    <e v="#DIV/0!"/>
  </r>
  <r>
    <x v="319"/>
    <s v="Huntingdon"/>
    <n v="6"/>
    <s v="Pakies Dream"/>
    <n v="4"/>
    <n v="1"/>
    <n v="4"/>
    <n v="25"/>
    <n v="4.5999999999999996"/>
    <n v="0"/>
    <n v="4"/>
    <e v="#DIV/0!"/>
    <n v="61.685696589529442"/>
    <n v="6.4844854174492081E-2"/>
    <e v="#DIV/0!"/>
    <n v="-6.4844854174492081E-2"/>
    <e v="#DIV/0!"/>
    <e v="#DIV/0!"/>
    <e v="#DIV/0!"/>
  </r>
  <r>
    <x v="320"/>
    <s v="Fairyhouse"/>
    <n v="5"/>
    <s v="Nicoles Milan"/>
    <n v="11"/>
    <n v="1"/>
    <n v="4"/>
    <n v="10.5"/>
    <n v="2.72"/>
    <n v="11.21"/>
    <n v="9.5238095238095237"/>
    <n v="8.9206066012488847"/>
    <e v="#DIV/0!"/>
    <e v="#DIV/0!"/>
    <e v="#DIV/0!"/>
    <e v="#DIV/0!"/>
    <e v="#DIV/0!"/>
    <e v="#DIV/0!"/>
    <e v="#DIV/0!"/>
  </r>
  <r>
    <x v="320"/>
    <s v="Fairyhouse"/>
    <n v="14"/>
    <s v="Friary Gold"/>
    <s v="pu"/>
    <n v="1"/>
    <n v="4"/>
    <n v="12.87"/>
    <n v="3"/>
    <n v="11.56"/>
    <n v="7.7700077700077701"/>
    <n v="8.6505190311418687"/>
    <e v="#DIV/0!"/>
    <e v="#DIV/0!"/>
    <e v="#DIV/0!"/>
    <e v="#DIV/0!"/>
    <e v="#DIV/0!"/>
    <e v="#DIV/0!"/>
    <e v="#DIV/0!"/>
  </r>
  <r>
    <x v="320"/>
    <s v="Fairyhouse"/>
    <n v="4"/>
    <s v="Citizen Al"/>
    <n v="13"/>
    <n v="1"/>
    <n v="4"/>
    <n v="20.28"/>
    <n v="3.8"/>
    <n v="24.62"/>
    <n v="4.9309664694280073"/>
    <n v="4.0617384240454912"/>
    <e v="#DIV/0!"/>
    <e v="#DIV/0!"/>
    <e v="#DIV/0!"/>
    <e v="#DIV/0!"/>
    <e v="#DIV/0!"/>
    <e v="#DIV/0!"/>
    <e v="#DIV/0!"/>
  </r>
  <r>
    <x v="320"/>
    <s v="Fairyhouse"/>
    <n v="16"/>
    <s v="Laughing Trix"/>
    <n v="10"/>
    <n v="1"/>
    <n v="4"/>
    <n v="46.93"/>
    <n v="8.1999999999999993"/>
    <n v="0"/>
    <n v="2.1308331557639035"/>
    <e v="#DIV/0!"/>
    <e v="#DIV/0!"/>
    <e v="#DIV/0!"/>
    <e v="#DIV/0!"/>
    <e v="#DIV/0!"/>
    <e v="#DIV/0!"/>
    <e v="#DIV/0!"/>
    <e v="#DIV/0!"/>
  </r>
  <r>
    <x v="321"/>
    <s v="Hereford"/>
    <n v="11"/>
    <s v="Twycross Warrior"/>
    <n v="4"/>
    <n v="1"/>
    <n v="3"/>
    <n v="72.27"/>
    <n v="13.5"/>
    <n v="0"/>
    <n v="1.3837000138370001"/>
    <e v="#DIV/0!"/>
    <n v="79.190368375368109"/>
    <n v="1.7473084697348058E-2"/>
    <e v="#DIV/0!"/>
    <n v="-1.7473084697348058E-2"/>
    <e v="#DIV/0!"/>
    <e v="#DIV/0!"/>
    <e v="#DIV/0!"/>
  </r>
  <r>
    <x v="321"/>
    <s v="Hereford"/>
    <n v="8"/>
    <s v="Little Jack"/>
    <n v="3"/>
    <n v="1"/>
    <n v="3"/>
    <n v="8.52"/>
    <n v="3"/>
    <n v="7.95"/>
    <n v="11.737089201877934"/>
    <n v="12.578616352201257"/>
    <n v="79.190368375368109"/>
    <n v="0.14821359519687138"/>
    <n v="0.15884023032419423"/>
    <n v="-0.14821359519687138"/>
    <n v="-0.15884023032419423"/>
    <e v="#DIV/0!"/>
    <e v="#DIV/0!"/>
  </r>
  <r>
    <x v="321"/>
    <s v="Hereford"/>
    <n v="9"/>
    <s v="Dollnamix"/>
    <n v="6"/>
    <n v="1"/>
    <n v="3"/>
    <n v="7.95"/>
    <n v="2.92"/>
    <n v="6.2699999999999898"/>
    <n v="12.578616352201257"/>
    <n v="15.948963317384395"/>
    <n v="79.190368375368109"/>
    <n v="0.15884023032419423"/>
    <n v="0.20140029203785426"/>
    <n v="-0.15884023032419423"/>
    <n v="-0.20140029203785426"/>
    <e v="#DIV/0!"/>
    <e v="#DIV/0!"/>
  </r>
  <r>
    <x v="321"/>
    <s v="Hereford"/>
    <n v="2"/>
    <s v="No Getaway"/>
    <n v="1"/>
    <n v="1"/>
    <n v="3"/>
    <n v="6.4"/>
    <n v="2.39"/>
    <n v="5.6799999999999899"/>
    <n v="15.625"/>
    <n v="17.605633802816932"/>
    <n v="79.190368375368109"/>
    <n v="0.19730934860583502"/>
    <n v="0.22232039279530746"/>
    <n v="1.0441610728220789"/>
    <n v="1.0196502495163959"/>
    <e v="#DIV/0!"/>
    <e v="#DIV/0!"/>
  </r>
  <r>
    <x v="321"/>
    <s v="Hereford"/>
    <n v="3"/>
    <s v="The Crooner"/>
    <n v="5"/>
    <n v="1"/>
    <n v="3"/>
    <n v="11.21"/>
    <n v="3.9"/>
    <n v="17.399999999999899"/>
    <n v="8.9206066012488847"/>
    <n v="5.7471264367816426"/>
    <n v="79.190368375368109"/>
    <n v="0.11264762097032507"/>
    <n v="7.2573553510192609E-2"/>
    <n v="-0.11264762097032507"/>
    <n v="-7.2573553510192609E-2"/>
    <e v="#DIV/0!"/>
    <e v="#DIV/0!"/>
  </r>
  <r>
    <x v="321"/>
    <s v="Hereford"/>
    <n v="4"/>
    <s v="Mix Of Clover"/>
    <n v="9"/>
    <n v="1"/>
    <n v="3"/>
    <n v="18"/>
    <n v="4.8"/>
    <n v="16.46"/>
    <n v="5.5555555555555554"/>
    <n v="6.0753341433778854"/>
    <n v="79.190368375368109"/>
    <n v="7.0154435059852457E-2"/>
    <n v="7.6718094233131473E-2"/>
    <n v="-7.0154435059852457E-2"/>
    <n v="-7.6718094233131473E-2"/>
    <e v="#DIV/0!"/>
    <e v="#DIV/0!"/>
  </r>
  <r>
    <x v="321"/>
    <s v="Hereford"/>
    <n v="7"/>
    <s v="Moonlight Camp"/>
    <n v="11"/>
    <n v="1"/>
    <n v="3"/>
    <n v="95.65"/>
    <n v="22"/>
    <n v="0"/>
    <n v="1.0454783063251436"/>
    <e v="#DIV/0!"/>
    <n v="79.190368375368109"/>
    <n v="1.3202089190562927E-2"/>
    <e v="#DIV/0!"/>
    <n v="-1.3202089190562927E-2"/>
    <e v="#DIV/0!"/>
    <e v="#DIV/0!"/>
    <e v="#DIV/0!"/>
  </r>
  <r>
    <x v="321"/>
    <s v="Hereford"/>
    <n v="6"/>
    <s v="One More Fleurie"/>
    <n v="2"/>
    <n v="1"/>
    <n v="3"/>
    <n v="10.5"/>
    <n v="3.4"/>
    <n v="8.66"/>
    <n v="9.5238095238095237"/>
    <n v="11.547344110854503"/>
    <n v="79.190368375368109"/>
    <n v="0.12026474581688992"/>
    <n v="0.14581753245696816"/>
    <n v="-0.12026474581688992"/>
    <n v="-0.14581753245696816"/>
    <e v="#DIV/0!"/>
    <e v="#DIV/0!"/>
  </r>
  <r>
    <x v="321"/>
    <s v="Hereford"/>
    <n v="1"/>
    <s v="Top Up The Fashion"/>
    <n v="12"/>
    <n v="1"/>
    <n v="3"/>
    <n v="7.8"/>
    <n v="3.05"/>
    <n v="8.07"/>
    <n v="12.820512820512821"/>
    <n v="12.391573729863692"/>
    <n v="79.190368375368109"/>
    <n v="0.16189485013812105"/>
    <n v="0.1564782938137973"/>
    <n v="-0.16189485013812105"/>
    <n v="-0.1564782938137973"/>
    <e v="#DIV/0!"/>
    <e v="#DIV/0!"/>
  </r>
  <r>
    <x v="322"/>
    <s v="Lingfield"/>
    <n v="6"/>
    <s v="General Malarkey"/>
    <s v="pu"/>
    <n v="1"/>
    <n v="3"/>
    <n v="39.54"/>
    <n v="7.8"/>
    <n v="0"/>
    <n v="2.5290844714213456"/>
    <e v="#DIV/0!"/>
    <e v="#DIV/0!"/>
    <e v="#DIV/0!"/>
    <e v="#DIV/0!"/>
    <e v="#DIV/0!"/>
    <e v="#DIV/0!"/>
    <e v="#DIV/0!"/>
    <e v="#DIV/0!"/>
  </r>
  <r>
    <x v="322"/>
    <s v="Lingfield"/>
    <n v="4"/>
    <s v="Fenlons Court"/>
    <s v="pu"/>
    <n v="1"/>
    <n v="3"/>
    <n v="9.7799999999999994"/>
    <n v="2.96"/>
    <n v="8.7100000000000009"/>
    <n v="10.224948875255624"/>
    <n v="11.481056257175659"/>
    <e v="#DIV/0!"/>
    <e v="#DIV/0!"/>
    <e v="#DIV/0!"/>
    <e v="#DIV/0!"/>
    <e v="#DIV/0!"/>
    <e v="#DIV/0!"/>
    <e v="#DIV/0!"/>
  </r>
  <r>
    <x v="322"/>
    <s v="Lingfield"/>
    <n v="9"/>
    <s v="Inspireus"/>
    <n v="4"/>
    <n v="1"/>
    <n v="3"/>
    <n v="7"/>
    <n v="2.2999999999999998"/>
    <n v="7.2999999999999901"/>
    <n v="14.285714285714286"/>
    <n v="13.698630136986321"/>
    <e v="#DIV/0!"/>
    <e v="#DIV/0!"/>
    <e v="#DIV/0!"/>
    <e v="#DIV/0!"/>
    <e v="#DIV/0!"/>
    <e v="#DIV/0!"/>
    <e v="#DIV/0!"/>
  </r>
  <r>
    <x v="322"/>
    <s v="Lingfield"/>
    <n v="8"/>
    <s v="Clondaw Ace"/>
    <n v="5"/>
    <n v="1"/>
    <n v="3"/>
    <n v="9.91"/>
    <n v="3.5"/>
    <n v="10.58"/>
    <n v="10.090817356205852"/>
    <n v="9.4517958412098295"/>
    <e v="#DIV/0!"/>
    <e v="#DIV/0!"/>
    <e v="#DIV/0!"/>
    <e v="#DIV/0!"/>
    <e v="#DIV/0!"/>
    <e v="#DIV/0!"/>
    <e v="#DIV/0!"/>
  </r>
  <r>
    <x v="322"/>
    <s v="Lingfield"/>
    <n v="3"/>
    <s v="Ballyart"/>
    <n v="2"/>
    <n v="1"/>
    <n v="3"/>
    <n v="5.78"/>
    <n v="2.14"/>
    <n v="7.6399999999999899"/>
    <n v="17.301038062283737"/>
    <n v="13.089005235602112"/>
    <e v="#DIV/0!"/>
    <e v="#DIV/0!"/>
    <e v="#DIV/0!"/>
    <e v="#DIV/0!"/>
    <e v="#DIV/0!"/>
    <e v="#DIV/0!"/>
    <e v="#DIV/0!"/>
  </r>
  <r>
    <x v="322"/>
    <s v="Lingfield"/>
    <n v="2"/>
    <s v="Pres"/>
    <n v="1"/>
    <n v="1"/>
    <n v="3"/>
    <n v="5.8"/>
    <n v="1.97"/>
    <n v="5.19"/>
    <n v="17.241379310344829"/>
    <n v="19.267822736030826"/>
    <e v="#DIV/0!"/>
    <e v="#DIV/0!"/>
    <e v="#DIV/0!"/>
    <e v="#DIV/0!"/>
    <e v="#DIV/0!"/>
    <e v="#DIV/0!"/>
    <e v="#DIV/0!"/>
  </r>
  <r>
    <x v="323"/>
    <s v="Fairyhouse"/>
    <n v="3"/>
    <s v="Solar Heat"/>
    <n v="1"/>
    <n v="1"/>
    <n v="4"/>
    <n v="25"/>
    <n v="3.49"/>
    <n v="0"/>
    <n v="4"/>
    <e v="#DIV/0!"/>
    <e v="#DIV/0!"/>
    <e v="#DIV/0!"/>
    <e v="#DIV/0!"/>
    <e v="#DIV/0!"/>
    <e v="#DIV/0!"/>
    <e v="#DIV/0!"/>
    <e v="#DIV/0!"/>
  </r>
  <r>
    <x v="323"/>
    <s v="Fairyhouse"/>
    <n v="2"/>
    <s v="Im Not Alone"/>
    <n v="8"/>
    <n v="1"/>
    <n v="4"/>
    <n v="110"/>
    <n v="12.5"/>
    <n v="0"/>
    <n v="0.90909090909090906"/>
    <e v="#DIV/0!"/>
    <e v="#DIV/0!"/>
    <e v="#DIV/0!"/>
    <e v="#DIV/0!"/>
    <e v="#DIV/0!"/>
    <e v="#DIV/0!"/>
    <e v="#DIV/0!"/>
    <e v="#DIV/0!"/>
  </r>
  <r>
    <x v="323"/>
    <s v="Fairyhouse"/>
    <n v="11"/>
    <s v="Elegant Lass"/>
    <n v="5"/>
    <n v="1"/>
    <n v="4"/>
    <n v="114.69"/>
    <n v="12"/>
    <n v="0"/>
    <n v="0.8719155985700584"/>
    <e v="#DIV/0!"/>
    <e v="#DIV/0!"/>
    <e v="#DIV/0!"/>
    <e v="#DIV/0!"/>
    <e v="#DIV/0!"/>
    <e v="#DIV/0!"/>
    <e v="#DIV/0!"/>
    <e v="#DIV/0!"/>
  </r>
  <r>
    <x v="324"/>
    <s v="Hereford"/>
    <n v="5"/>
    <s v="Paddys Runner"/>
    <s v="pu"/>
    <n v="1"/>
    <n v="3"/>
    <n v="70"/>
    <n v="11.5"/>
    <n v="0"/>
    <n v="1.4285714285714286"/>
    <e v="#DIV/0!"/>
    <e v="#DIV/0!"/>
    <e v="#DIV/0!"/>
    <e v="#DIV/0!"/>
    <e v="#DIV/0!"/>
    <e v="#DIV/0!"/>
    <e v="#DIV/0!"/>
    <e v="#DIV/0!"/>
  </r>
  <r>
    <x v="324"/>
    <s v="Hereford"/>
    <n v="4"/>
    <s v="Stockburn"/>
    <n v="2"/>
    <n v="1"/>
    <n v="3"/>
    <n v="13.28"/>
    <n v="3.35"/>
    <n v="12.16"/>
    <n v="7.5301204819277112"/>
    <n v="8.223684210526315"/>
    <e v="#DIV/0!"/>
    <e v="#DIV/0!"/>
    <e v="#DIV/0!"/>
    <e v="#DIV/0!"/>
    <e v="#DIV/0!"/>
    <e v="#DIV/0!"/>
    <e v="#DIV/0!"/>
  </r>
  <r>
    <x v="324"/>
    <s v="Hereford"/>
    <n v="8"/>
    <s v="Jurys Out"/>
    <s v="ur"/>
    <n v="1"/>
    <n v="3"/>
    <n v="4"/>
    <n v="1.8"/>
    <n v="4.25999999999999"/>
    <n v="25"/>
    <n v="23.474178403755925"/>
    <e v="#DIV/0!"/>
    <e v="#DIV/0!"/>
    <e v="#DIV/0!"/>
    <e v="#DIV/0!"/>
    <e v="#DIV/0!"/>
    <e v="#DIV/0!"/>
    <e v="#DIV/0!"/>
  </r>
  <r>
    <x v="324"/>
    <s v="Hereford"/>
    <n v="3"/>
    <s v="Carrick Roads"/>
    <n v="5"/>
    <n v="1"/>
    <n v="3"/>
    <n v="6.85"/>
    <n v="2.2000000000000002"/>
    <n v="5.78"/>
    <n v="14.598540145985401"/>
    <n v="17.301038062283737"/>
    <e v="#DIV/0!"/>
    <e v="#DIV/0!"/>
    <e v="#DIV/0!"/>
    <e v="#DIV/0!"/>
    <e v="#DIV/0!"/>
    <e v="#DIV/0!"/>
    <e v="#DIV/0!"/>
  </r>
  <r>
    <x v="324"/>
    <s v="Hereford"/>
    <n v="1"/>
    <s v="Nearly Perfect"/>
    <n v="4"/>
    <n v="1"/>
    <n v="3"/>
    <n v="5.77"/>
    <n v="2.19"/>
    <n v="7.11"/>
    <n v="17.331022530329292"/>
    <n v="14.064697609001406"/>
    <e v="#DIV/0!"/>
    <e v="#DIV/0!"/>
    <e v="#DIV/0!"/>
    <e v="#DIV/0!"/>
    <e v="#DIV/0!"/>
    <e v="#DIV/0!"/>
    <e v="#DIV/0!"/>
  </r>
  <r>
    <x v="325"/>
    <s v="Lingfield"/>
    <n v="5"/>
    <s v="Gregarious"/>
    <n v="3"/>
    <n v="1"/>
    <n v="2"/>
    <n v="2.82"/>
    <n v="1.71"/>
    <n v="2.71"/>
    <n v="35.460992907801419"/>
    <n v="36.900369003690038"/>
    <n v="90.533356500978527"/>
    <n v="0.39168980670034187"/>
    <n v="0.40758865494279117"/>
    <n v="-0.39168980670034187"/>
    <n v="-0.40758865494279117"/>
    <e v="#DIV/0!"/>
    <e v="#DIV/0!"/>
  </r>
  <r>
    <x v="325"/>
    <s v="Lingfield"/>
    <n v="3"/>
    <s v="Song of The Sky"/>
    <n v="1"/>
    <n v="1"/>
    <n v="2"/>
    <n v="3.56"/>
    <n v="1.8"/>
    <n v="3.54"/>
    <n v="28.089887640449437"/>
    <n v="28.248587570621467"/>
    <n v="90.533356500978527"/>
    <n v="0.31027113901543935"/>
    <n v="0.31202408330366216"/>
    <n v="0.77840823356193423"/>
    <n v="0.7766903481594758"/>
    <e v="#DIV/0!"/>
    <e v="#DIV/0!"/>
  </r>
  <r>
    <x v="325"/>
    <s v="Lingfield"/>
    <n v="2"/>
    <s v="Elisezmoi"/>
    <n v="2"/>
    <n v="1"/>
    <n v="2"/>
    <n v="16.5"/>
    <n v="7.4"/>
    <n v="15.92"/>
    <n v="6.0606060606060606"/>
    <n v="6.2814070351758797"/>
    <n v="90.533356500978527"/>
    <n v="6.6943348781512979E-2"/>
    <n v="6.9382239629080661E-2"/>
    <n v="-6.6943348781512979E-2"/>
    <n v="-6.9382239629080661E-2"/>
    <e v="#DIV/0!"/>
    <e v="#DIV/0!"/>
  </r>
  <r>
    <x v="325"/>
    <s v="Lingfield"/>
    <n v="1"/>
    <s v="Espion De Saflo"/>
    <n v="4"/>
    <n v="1"/>
    <n v="2"/>
    <n v="7.6"/>
    <n v="3.34"/>
    <n v="9.1999999999999904"/>
    <n v="13.157894736842106"/>
    <n v="10.869565217391315"/>
    <n v="90.533356500978527"/>
    <n v="0.14533753353881107"/>
    <n v="0.12006144074945274"/>
    <n v="-0.14533753353881107"/>
    <n v="-0.12006144074945274"/>
    <e v="#DIV/0!"/>
    <e v="#DIV/0!"/>
  </r>
  <r>
    <x v="325"/>
    <s v="Lingfield"/>
    <n v="4"/>
    <s v="Super Snipe"/>
    <n v="6"/>
    <n v="1"/>
    <n v="2"/>
    <n v="12.88"/>
    <n v="4.5999999999999996"/>
    <n v="10.25"/>
    <n v="7.7639751552795024"/>
    <n v="9.7560975609756095"/>
    <n v="90.533356500978527"/>
    <n v="8.5758171963894722E-2"/>
    <n v="0.10776246389219162"/>
    <n v="-8.5758171963894722E-2"/>
    <n v="-0.10776246389219162"/>
    <e v="#DIV/0!"/>
    <e v="#DIV/0!"/>
  </r>
  <r>
    <x v="326"/>
    <s v="Fairyhouse"/>
    <n v="12"/>
    <s v="Speak Easy"/>
    <n v="3"/>
    <n v="1"/>
    <n v="3"/>
    <n v="8.18"/>
    <n v="2.7"/>
    <n v="11.85"/>
    <n v="12.224938875305623"/>
    <n v="8.4388185654008439"/>
    <n v="92.91607082225137"/>
    <n v="0.13156969259593376"/>
    <n v="9.0821948137952593E-2"/>
    <n v="-0.13156969259593376"/>
    <n v="-9.0821948137952593E-2"/>
    <e v="#DIV/0!"/>
    <e v="#DIV/0!"/>
  </r>
  <r>
    <x v="326"/>
    <s v="Fairyhouse"/>
    <n v="1"/>
    <s v="Bapaume"/>
    <n v="7"/>
    <n v="1"/>
    <n v="3"/>
    <n v="2.1"/>
    <n v="1.35"/>
    <n v="2.1299999999999901"/>
    <n v="47.61904761904762"/>
    <n v="46.948356807511956"/>
    <n v="92.91607082225137"/>
    <n v="0.51249527877844681"/>
    <n v="0.50527703541537239"/>
    <n v="-0.51249527877844681"/>
    <n v="-0.50527703541537239"/>
    <e v="#DIV/0!"/>
    <e v="#DIV/0!"/>
  </r>
  <r>
    <x v="326"/>
    <s v="Fairyhouse"/>
    <n v="2"/>
    <s v="Cap York"/>
    <n v="9"/>
    <n v="1"/>
    <n v="3"/>
    <n v="26"/>
    <n v="5.44"/>
    <n v="0"/>
    <n v="3.8461538461538463"/>
    <e v="#DIV/0!"/>
    <n v="92.91607082225137"/>
    <n v="4.1393849439797625E-2"/>
    <e v="#DIV/0!"/>
    <n v="-4.1393849439797625E-2"/>
    <e v="#DIV/0!"/>
    <e v="#DIV/0!"/>
    <e v="#DIV/0!"/>
  </r>
  <r>
    <x v="326"/>
    <s v="Fairyhouse"/>
    <n v="11"/>
    <s v="Smoking Gun"/>
    <n v="8"/>
    <n v="1"/>
    <n v="3"/>
    <n v="32"/>
    <n v="6.5"/>
    <n v="0"/>
    <n v="3.125"/>
    <e v="#DIV/0!"/>
    <n v="92.91607082225137"/>
    <n v="3.3632502669835571E-2"/>
    <e v="#DIV/0!"/>
    <n v="-3.3632502669835571E-2"/>
    <e v="#DIV/0!"/>
    <e v="#DIV/0!"/>
    <e v="#DIV/0!"/>
  </r>
  <r>
    <x v="326"/>
    <s v="Fairyhouse"/>
    <n v="5"/>
    <s v="Castlebawn West"/>
    <n v="5"/>
    <n v="1"/>
    <n v="3"/>
    <n v="19"/>
    <n v="4.3"/>
    <n v="15.02"/>
    <n v="5.2631578947368425"/>
    <n v="6.6577896138482027"/>
    <n v="92.91607082225137"/>
    <n v="5.6644215022880959E-2"/>
    <n v="7.1653800628145026E-2"/>
    <n v="-5.6644215022880959E-2"/>
    <n v="-7.1653800628145026E-2"/>
    <e v="#DIV/0!"/>
    <e v="#DIV/0!"/>
  </r>
  <r>
    <x v="326"/>
    <s v="Fairyhouse"/>
    <n v="6"/>
    <s v="Cuneo"/>
    <n v="11"/>
    <n v="1"/>
    <n v="3"/>
    <n v="12"/>
    <n v="2.86"/>
    <n v="9.8599999999999905"/>
    <n v="8.3333333333333339"/>
    <n v="10.141987829614614"/>
    <n v="92.91607082225137"/>
    <n v="8.9686673786228188E-2"/>
    <n v="0.10915213848222508"/>
    <n v="-8.9686673786228188E-2"/>
    <n v="-0.10915213848222508"/>
    <e v="#DIV/0!"/>
    <e v="#DIV/0!"/>
  </r>
  <r>
    <x v="326"/>
    <s v="Fairyhouse"/>
    <n v="3"/>
    <s v="Captain Cj"/>
    <n v="2"/>
    <n v="1"/>
    <n v="3"/>
    <n v="52.93"/>
    <n v="8.23"/>
    <n v="0"/>
    <n v="1.889287738522577"/>
    <e v="#DIV/0!"/>
    <n v="92.91607082225137"/>
    <n v="2.0333271971183415E-2"/>
    <e v="#DIV/0!"/>
    <n v="-2.0333271971183415E-2"/>
    <e v="#DIV/0!"/>
    <e v="#DIV/0!"/>
    <e v="#DIV/0!"/>
  </r>
  <r>
    <x v="326"/>
    <s v="Fairyhouse"/>
    <n v="7"/>
    <s v="Final List"/>
    <n v="12"/>
    <n v="1"/>
    <n v="3"/>
    <n v="220"/>
    <n v="26"/>
    <n v="0"/>
    <n v="0.45454545454545453"/>
    <e v="#DIV/0!"/>
    <n v="92.91607082225137"/>
    <n v="4.8920003883397185E-3"/>
    <e v="#DIV/0!"/>
    <n v="-4.8920003883397185E-3"/>
    <e v="#DIV/0!"/>
    <e v="#DIV/0!"/>
    <e v="#DIV/0!"/>
  </r>
  <r>
    <x v="326"/>
    <s v="Fairyhouse"/>
    <n v="8"/>
    <s v="Galvin"/>
    <n v="4"/>
    <n v="1"/>
    <n v="3"/>
    <n v="16.5"/>
    <n v="3.75"/>
    <n v="16.0399999999999"/>
    <n v="6.0606060606060606"/>
    <n v="6.2344139650873212"/>
    <n v="92.91607082225137"/>
    <n v="6.5226671844529585E-2"/>
    <n v="6.709726218421104E-2"/>
    <n v="-6.5226671844529585E-2"/>
    <n v="-6.709726218421104E-2"/>
    <e v="#DIV/0!"/>
    <e v="#DIV/0!"/>
  </r>
  <r>
    <x v="326"/>
    <s v="Fairyhouse"/>
    <n v="14"/>
    <s v="Rare Deal"/>
    <n v="13"/>
    <n v="1"/>
    <n v="3"/>
    <n v="1000"/>
    <n v="250"/>
    <n v="0"/>
    <n v="0.1"/>
    <e v="#DIV/0!"/>
    <n v="92.91607082225137"/>
    <n v="1.0762400854347383E-3"/>
    <e v="#DIV/0!"/>
    <n v="-1.0762400854347383E-3"/>
    <e v="#DIV/0!"/>
    <e v="#DIV/0!"/>
    <e v="#DIV/0!"/>
  </r>
  <r>
    <x v="326"/>
    <s v="Fairyhouse"/>
    <n v="9"/>
    <s v="Insult"/>
    <n v="10"/>
    <n v="1"/>
    <n v="3"/>
    <n v="25"/>
    <n v="4.72"/>
    <n v="23.07"/>
    <n v="4"/>
    <n v="4.3346337234503682"/>
    <n v="92.91607082225137"/>
    <n v="4.3049603417389525E-2"/>
    <n v="4.6651065688545219E-2"/>
    <n v="-4.3049603417389525E-2"/>
    <n v="-4.6651065688545219E-2"/>
    <e v="#DIV/0!"/>
    <e v="#DIV/0!"/>
  </r>
  <r>
    <x v="327"/>
    <s v="Hereford"/>
    <n v="2"/>
    <s v="War Lord"/>
    <n v="3"/>
    <n v="1"/>
    <n v="3"/>
    <n v="3.2"/>
    <n v="1.38"/>
    <n v="2.8599999999999901"/>
    <n v="31.25"/>
    <n v="34.965034965035088"/>
    <n v="72.953324233638995"/>
    <n v="0.4283560801139002"/>
    <n v="0.47927953019737252"/>
    <n v="-0.4283560801139002"/>
    <n v="-0.47927953019737252"/>
    <e v="#DIV/0!"/>
    <e v="#DIV/0!"/>
  </r>
  <r>
    <x v="327"/>
    <s v="Hereford"/>
    <n v="1"/>
    <s v="Akarita Lights"/>
    <n v="7"/>
    <n v="1"/>
    <n v="3"/>
    <n v="19.57"/>
    <n v="3.75"/>
    <n v="16.489999999999899"/>
    <n v="5.1098620337250891"/>
    <n v="6.0642813826561923"/>
    <n v="72.953324233638995"/>
    <n v="7.0042895062058269E-2"/>
    <n v="8.3125497657033892E-2"/>
    <n v="-7.0042895062058269E-2"/>
    <n v="-8.3125497657033892E-2"/>
    <e v="#DIV/0!"/>
    <e v="#DIV/0!"/>
  </r>
  <r>
    <x v="327"/>
    <s v="Hereford"/>
    <n v="3"/>
    <s v="Ask Himself"/>
    <n v="2"/>
    <n v="1"/>
    <n v="3"/>
    <n v="3.47"/>
    <n v="1.38"/>
    <n v="3.64"/>
    <n v="28.81844380403458"/>
    <n v="27.472527472527471"/>
    <n v="72.953324233638995"/>
    <n v="0.3950257799321269"/>
    <n v="0.37657677372650561"/>
    <n v="-0.3950257799321269"/>
    <n v="-0.37657677372650561"/>
    <e v="#DIV/0!"/>
    <e v="#DIV/0!"/>
  </r>
  <r>
    <x v="327"/>
    <s v="Hereford"/>
    <n v="11"/>
    <s v="Streets Of Fire"/>
    <n v="8"/>
    <n v="1"/>
    <n v="3"/>
    <n v="240"/>
    <n v="37.9"/>
    <n v="0"/>
    <n v="0.41666666666666669"/>
    <e v="#DIV/0!"/>
    <n v="72.953324233638995"/>
    <n v="5.7114144015186696E-3"/>
    <e v="#DIV/0!"/>
    <n v="-5.7114144015186696E-3"/>
    <e v="#DIV/0!"/>
    <e v="#DIV/0!"/>
    <e v="#DIV/0!"/>
  </r>
  <r>
    <x v="327"/>
    <s v="Hereford"/>
    <n v="8"/>
    <s v="Shanacoole Prince"/>
    <n v="1"/>
    <n v="1"/>
    <n v="3"/>
    <n v="13.59"/>
    <n v="2.98"/>
    <n v="13.31"/>
    <n v="7.3583517292126563"/>
    <n v="7.5131480090157776"/>
    <n v="72.953324233638995"/>
    <n v="0.10086383049039592"/>
    <n v="0.10298568417464167"/>
    <n v="1.244478113356603"/>
    <n v="1.2423986967460423"/>
    <e v="#DIV/0!"/>
    <e v="#DIV/0!"/>
  </r>
  <r>
    <x v="328"/>
    <s v="Huntingdon"/>
    <n v="4"/>
    <s v="Splash The Cash"/>
    <n v="8"/>
    <n v="1"/>
    <n v="3"/>
    <n v="12.39"/>
    <n v="3.34"/>
    <n v="12.99"/>
    <n v="8.0710250201775615"/>
    <n v="7.6982294072363358"/>
    <n v="45.89136410400269"/>
    <n v="0.17587241472897508"/>
    <n v="0.16774897755904555"/>
    <n v="-0.17587241472897508"/>
    <n v="-0.16774897755904555"/>
    <e v="#DIV/0!"/>
    <e v="#DIV/0!"/>
  </r>
  <r>
    <x v="328"/>
    <s v="Huntingdon"/>
    <n v="7"/>
    <s v="Raving Bonkers"/>
    <n v="6"/>
    <n v="1"/>
    <n v="3"/>
    <n v="9.8000000000000007"/>
    <n v="2.9"/>
    <n v="8.8499999999999908"/>
    <n v="10.204081632653061"/>
    <n v="11.299435028248599"/>
    <n v="45.89136410400269"/>
    <n v="0.22235298147877566"/>
    <n v="0.24622138062056539"/>
    <n v="-0.22235298147877566"/>
    <n v="-0.24622138062056539"/>
    <e v="#DIV/0!"/>
    <e v="#DIV/0!"/>
  </r>
  <r>
    <x v="328"/>
    <s v="Huntingdon"/>
    <n v="10"/>
    <s v="Lady Ingleby"/>
    <s v="pu"/>
    <n v="1"/>
    <n v="3"/>
    <n v="100"/>
    <n v="20"/>
    <n v="0"/>
    <n v="1"/>
    <e v="#DIV/0!"/>
    <n v="45.89136410400269"/>
    <n v="2.1790592184920018E-2"/>
    <e v="#DIV/0!"/>
    <n v="-2.1790592184920018E-2"/>
    <e v="#DIV/0!"/>
    <e v="#DIV/0!"/>
    <e v="#DIV/0!"/>
  </r>
  <r>
    <x v="328"/>
    <s v="Huntingdon"/>
    <n v="3"/>
    <s v="Lilypad"/>
    <n v="9"/>
    <n v="1"/>
    <n v="3"/>
    <n v="16.829999999999998"/>
    <n v="4.6399999999999997"/>
    <n v="17.73"/>
    <n v="5.9417706476530014"/>
    <n v="5.6401579244218834"/>
    <n v="45.89136410400269"/>
    <n v="0.12947470103933464"/>
    <n v="0.1229023811896222"/>
    <n v="-0.12947470103933464"/>
    <n v="-0.1229023811896222"/>
    <e v="#DIV/0!"/>
    <e v="#DIV/0!"/>
  </r>
  <r>
    <x v="328"/>
    <s v="Huntingdon"/>
    <n v="1"/>
    <s v="Armattiekan"/>
    <s v="pu"/>
    <n v="1"/>
    <n v="3"/>
    <n v="6.2"/>
    <n v="2.21"/>
    <n v="5.82"/>
    <n v="16.129032258064516"/>
    <n v="17.182130584192439"/>
    <n v="45.89136410400269"/>
    <n v="0.35146116427290347"/>
    <n v="0.37440880042817898"/>
    <n v="-0.35146116427290347"/>
    <n v="-0.37440880042817898"/>
    <e v="#DIV/0!"/>
    <e v="#DIV/0!"/>
  </r>
  <r>
    <x v="328"/>
    <s v="Huntingdon"/>
    <n v="2"/>
    <s v="No Cruise Yet"/>
    <n v="4"/>
    <n v="1"/>
    <n v="3"/>
    <n v="22"/>
    <n v="6.2"/>
    <n v="0"/>
    <n v="4.5454545454545459"/>
    <e v="#DIV/0!"/>
    <n v="45.89136410400269"/>
    <n v="9.9048146295090997E-2"/>
    <e v="#DIV/0!"/>
    <n v="-9.9048146295090997E-2"/>
    <e v="#DIV/0!"/>
    <e v="#DIV/0!"/>
    <e v="#DIV/0!"/>
  </r>
  <r>
    <x v="329"/>
    <s v="Fairyhouse"/>
    <n v="1"/>
    <s v="Allduckornodinner"/>
    <n v="5"/>
    <n v="1"/>
    <n v="3"/>
    <n v="8.4"/>
    <n v="2.2599999999999998"/>
    <n v="7.33"/>
    <n v="11.904761904761905"/>
    <n v="13.642564802182811"/>
    <n v="57.711819465475713"/>
    <n v="0.2062794418027932"/>
    <n v="0.23639117478082713"/>
    <n v="-0.2062794418027932"/>
    <n v="-0.23639117478082713"/>
    <e v="#DIV/0!"/>
    <e v="#DIV/0!"/>
  </r>
  <r>
    <x v="329"/>
    <s v="Fairyhouse"/>
    <n v="3"/>
    <s v="Kilbrew Gold"/>
    <s v="pu"/>
    <n v="1"/>
    <n v="3"/>
    <n v="14.5"/>
    <n v="3.85"/>
    <n v="0"/>
    <n v="6.8965517241379306"/>
    <e v="#DIV/0!"/>
    <n v="57.711819465475713"/>
    <n v="0.11949981456161812"/>
    <e v="#DIV/0!"/>
    <n v="-0.11949981456161812"/>
    <e v="#DIV/0!"/>
    <e v="#DIV/0!"/>
    <e v="#DIV/0!"/>
  </r>
  <r>
    <x v="329"/>
    <s v="Fairyhouse"/>
    <n v="5"/>
    <s v="Steer Clear"/>
    <n v="2"/>
    <n v="1"/>
    <n v="3"/>
    <n v="2.57"/>
    <n v="1.37"/>
    <n v="2.54"/>
    <n v="38.910505836575879"/>
    <n v="39.370078740157481"/>
    <n v="57.711819465475713"/>
    <n v="0.6742207436355887"/>
    <n v="0.68218398076514286"/>
    <n v="-0.6742207436355887"/>
    <n v="-0.68218398076514286"/>
    <e v="#DIV/0!"/>
    <e v="#DIV/0!"/>
  </r>
  <r>
    <x v="330"/>
    <s v="Huntingdon"/>
    <n v="4"/>
    <s v="Lochinver"/>
    <n v="3"/>
    <n v="1"/>
    <n v="3"/>
    <n v="5.46"/>
    <n v="2.14"/>
    <n v="6.04"/>
    <n v="18.315018315018314"/>
    <n v="16.556291390728475"/>
    <n v="54.374510227561288"/>
    <n v="0.33683095697540316"/>
    <n v="0.30448626243140747"/>
    <n v="-0.33683095697540316"/>
    <n v="-0.30448626243140747"/>
    <e v="#DIV/0!"/>
    <e v="#DIV/0!"/>
  </r>
  <r>
    <x v="330"/>
    <s v="Huntingdon"/>
    <n v="7"/>
    <s v="Veiled Secret"/>
    <n v="2"/>
    <n v="1"/>
    <n v="3"/>
    <n v="8.0299999999999994"/>
    <n v="2.4900000000000002"/>
    <n v="6.95"/>
    <n v="12.453300124533003"/>
    <n v="14.388489208633093"/>
    <n v="54.374510227561288"/>
    <n v="0.22902827211528037"/>
    <n v="0.26461827699074836"/>
    <n v="-0.22902827211528037"/>
    <n v="-0.26461827699074836"/>
    <e v="#DIV/0!"/>
    <e v="#DIV/0!"/>
  </r>
  <r>
    <x v="330"/>
    <s v="Huntingdon"/>
    <n v="6"/>
    <s v="Methag"/>
    <n v="1"/>
    <n v="1"/>
    <n v="3"/>
    <n v="6.6"/>
    <n v="2.5"/>
    <n v="6.4299999999999899"/>
    <n v="15.151515151515152"/>
    <n v="15.552099533437039"/>
    <n v="54.374510227561288"/>
    <n v="0.27865106440692444"/>
    <n v="0.2860181998578078"/>
    <n v="1.5292370414652012"/>
    <n v="1.5220172487233354"/>
    <e v="#DIV/0!"/>
    <e v="#DIV/0!"/>
  </r>
  <r>
    <x v="330"/>
    <s v="Huntingdon"/>
    <n v="10"/>
    <s v="Troy Dee Knee"/>
    <n v="9"/>
    <n v="1"/>
    <n v="3"/>
    <n v="76.23"/>
    <n v="16"/>
    <n v="0"/>
    <n v="1.3118194936376755"/>
    <e v="#DIV/0!"/>
    <n v="54.374510227561288"/>
    <n v="2.4125633281984801E-2"/>
    <e v="#DIV/0!"/>
    <n v="-2.4125633281984801E-2"/>
    <e v="#DIV/0!"/>
    <e v="#DIV/0!"/>
    <e v="#DIV/0!"/>
  </r>
  <r>
    <x v="330"/>
    <s v="Huntingdon"/>
    <n v="5"/>
    <s v="Cosheston"/>
    <n v="5"/>
    <n v="1"/>
    <n v="3"/>
    <n v="14"/>
    <n v="4.0999999999999996"/>
    <n v="11.68"/>
    <n v="7.1428571428571432"/>
    <n v="8.5616438356164384"/>
    <n v="54.374510227561288"/>
    <n v="0.13136407322040725"/>
    <n v="0.15745693707925523"/>
    <n v="-0.13136407322040725"/>
    <n v="-0.15745693707925523"/>
    <e v="#DIV/0!"/>
    <e v="#DIV/0!"/>
  </r>
  <r>
    <x v="331"/>
    <s v="Lingfield"/>
    <n v="4"/>
    <s v="Gustav"/>
    <s v="pu"/>
    <n v="1"/>
    <n v="3"/>
    <n v="44.23"/>
    <n v="7.2"/>
    <n v="0"/>
    <n v="2.2609088853719195"/>
    <e v="#DIV/0!"/>
    <e v="#DIV/0!"/>
    <e v="#DIV/0!"/>
    <e v="#DIV/0!"/>
    <e v="#DIV/0!"/>
    <e v="#DIV/0!"/>
    <e v="#DIV/0!"/>
    <e v="#DIV/0!"/>
  </r>
  <r>
    <x v="331"/>
    <s v="Lingfield"/>
    <n v="5"/>
    <s v="Burgess Dream"/>
    <n v="5"/>
    <n v="1"/>
    <n v="3"/>
    <n v="12.5"/>
    <n v="2.94"/>
    <n v="10.2799999999999"/>
    <n v="8"/>
    <n v="9.727626459144064"/>
    <e v="#DIV/0!"/>
    <e v="#DIV/0!"/>
    <e v="#DIV/0!"/>
    <e v="#DIV/0!"/>
    <e v="#DIV/0!"/>
    <e v="#DIV/0!"/>
    <e v="#DIV/0!"/>
  </r>
  <r>
    <x v="331"/>
    <s v="Lingfield"/>
    <n v="3"/>
    <s v="Miss Yeats"/>
    <s v="pu"/>
    <n v="1"/>
    <n v="3"/>
    <n v="7"/>
    <n v="2.17"/>
    <n v="6.75999999999999"/>
    <n v="14.285714285714286"/>
    <n v="14.792899408284045"/>
    <e v="#DIV/0!"/>
    <e v="#DIV/0!"/>
    <e v="#DIV/0!"/>
    <e v="#DIV/0!"/>
    <e v="#DIV/0!"/>
    <e v="#DIV/0!"/>
    <e v="#DIV/0!"/>
  </r>
  <r>
    <x v="331"/>
    <s v="Lingfield"/>
    <n v="9"/>
    <s v="Sustainable Star"/>
    <n v="4"/>
    <n v="1"/>
    <n v="3"/>
    <n v="17.5"/>
    <n v="4.0999999999999996"/>
    <n v="11.98"/>
    <n v="5.7142857142857144"/>
    <n v="8.3472454090150254"/>
    <e v="#DIV/0!"/>
    <e v="#DIV/0!"/>
    <e v="#DIV/0!"/>
    <e v="#DIV/0!"/>
    <e v="#DIV/0!"/>
    <e v="#DIV/0!"/>
    <e v="#DIV/0!"/>
  </r>
  <r>
    <x v="331"/>
    <s v="Lingfield"/>
    <n v="7"/>
    <s v="Dont Be Robin"/>
    <n v="2"/>
    <n v="1"/>
    <n v="3"/>
    <n v="4.37"/>
    <n v="1.62"/>
    <n v="3.6099999999999901"/>
    <n v="22.883295194508008"/>
    <n v="27.700831024930824"/>
    <e v="#DIV/0!"/>
    <e v="#DIV/0!"/>
    <e v="#DIV/0!"/>
    <e v="#DIV/0!"/>
    <e v="#DIV/0!"/>
    <e v="#DIV/0!"/>
    <e v="#DIV/0!"/>
  </r>
  <r>
    <x v="331"/>
    <s v="Lingfield"/>
    <n v="2"/>
    <s v="Gaelic Poet"/>
    <s v="pu"/>
    <n v="1"/>
    <n v="3"/>
    <n v="13"/>
    <n v="3.46"/>
    <n v="17.079999999999899"/>
    <n v="7.6923076923076925"/>
    <n v="5.8548009367681848"/>
    <e v="#DIV/0!"/>
    <e v="#DIV/0!"/>
    <e v="#DIV/0!"/>
    <e v="#DIV/0!"/>
    <e v="#DIV/0!"/>
    <e v="#DIV/0!"/>
    <e v="#DIV/0!"/>
  </r>
  <r>
    <x v="331"/>
    <s v="Lingfield"/>
    <n v="1"/>
    <s v="Tanrudy"/>
    <n v="3"/>
    <n v="1"/>
    <n v="3"/>
    <n v="3.05"/>
    <n v="1.54"/>
    <n v="3.73"/>
    <n v="32.786885245901644"/>
    <n v="26.809651474530831"/>
    <e v="#DIV/0!"/>
    <e v="#DIV/0!"/>
    <e v="#DIV/0!"/>
    <e v="#DIV/0!"/>
    <e v="#DIV/0!"/>
    <e v="#DIV/0!"/>
    <e v="#DIV/0!"/>
  </r>
  <r>
    <x v="332"/>
    <s v="Fairyhouse"/>
    <n v="5"/>
    <s v="From Eden"/>
    <n v="1"/>
    <n v="1"/>
    <n v="3"/>
    <n v="7.8"/>
    <n v="2.52"/>
    <n v="7.48"/>
    <n v="12.820512820512821"/>
    <n v="13.36898395721925"/>
    <n v="58.559839736310323"/>
    <n v="0.21893012136376114"/>
    <n v="0.2282961158606065"/>
    <n v="1.4589503287681043"/>
    <n v="1.4497716541611956"/>
    <e v="#DIV/0!"/>
    <e v="#DIV/0!"/>
  </r>
  <r>
    <x v="332"/>
    <s v="Fairyhouse"/>
    <n v="2"/>
    <s v="Cherokee Bill"/>
    <n v="5"/>
    <n v="1"/>
    <n v="3"/>
    <n v="14"/>
    <n v="3.6"/>
    <n v="14.63"/>
    <n v="7.1428571428571432"/>
    <n v="6.8352699931647294"/>
    <n v="58.559839736310323"/>
    <n v="0.12197535333123835"/>
    <n v="0.11672282615429505"/>
    <n v="-0.12197535333123835"/>
    <n v="-0.11672282615429505"/>
    <e v="#DIV/0!"/>
    <e v="#DIV/0!"/>
  </r>
  <r>
    <x v="332"/>
    <s v="Fairyhouse"/>
    <n v="8"/>
    <s v="Sil Ver Klass"/>
    <n v="8"/>
    <n v="1"/>
    <n v="3"/>
    <n v="7.4"/>
    <n v="2.68"/>
    <n v="5.44"/>
    <n v="13.513513513513512"/>
    <n v="18.382352941176471"/>
    <n v="58.559839736310323"/>
    <n v="0.23076418197801846"/>
    <n v="0.31390715930833396"/>
    <n v="-0.23076418197801846"/>
    <n v="-0.31390715930833396"/>
    <e v="#DIV/0!"/>
    <e v="#DIV/0!"/>
  </r>
  <r>
    <x v="332"/>
    <s v="Fairyhouse"/>
    <n v="4"/>
    <s v="Diamond Turf"/>
    <n v="3"/>
    <n v="1"/>
    <n v="3"/>
    <n v="6.63"/>
    <n v="2.68"/>
    <n v="6.48"/>
    <n v="15.082956259426847"/>
    <n v="15.432098765432098"/>
    <n v="58.559839736310323"/>
    <n v="0.25756484866324836"/>
    <n v="0.26352699793786061"/>
    <n v="-0.25756484866324836"/>
    <n v="-0.26352699793786061"/>
    <e v="#DIV/0!"/>
    <e v="#DIV/0!"/>
  </r>
  <r>
    <x v="332"/>
    <s v="Fairyhouse"/>
    <n v="9"/>
    <s v="The White Volcano"/>
    <n v="2"/>
    <n v="1"/>
    <n v="3"/>
    <n v="10"/>
    <n v="3.1"/>
    <n v="10"/>
    <n v="10"/>
    <n v="10"/>
    <n v="58.559839736310323"/>
    <n v="0.17076549466373367"/>
    <n v="0.17076549466373367"/>
    <n v="-0.17076549466373367"/>
    <n v="-0.17076549466373367"/>
    <e v="#DIV/0!"/>
    <e v="#DIV/0!"/>
  </r>
  <r>
    <x v="333"/>
    <s v="Hereford"/>
    <n v="9"/>
    <s v="Midnight Mustang"/>
    <n v="4"/>
    <n v="1"/>
    <n v="3"/>
    <n v="15"/>
    <n v="4.1500000000000004"/>
    <n v="10.39"/>
    <n v="6.666666666666667"/>
    <n v="9.624639076034649"/>
    <e v="#DIV/0!"/>
    <e v="#DIV/0!"/>
    <e v="#DIV/0!"/>
    <e v="#DIV/0!"/>
    <e v="#DIV/0!"/>
    <e v="#DIV/0!"/>
    <e v="#DIV/0!"/>
  </r>
  <r>
    <x v="333"/>
    <s v="Hereford"/>
    <n v="7"/>
    <s v="High Counsel"/>
    <n v="3"/>
    <n v="1"/>
    <n v="3"/>
    <n v="14.69"/>
    <n v="3.66"/>
    <n v="10.18"/>
    <n v="6.8073519400953035"/>
    <n v="9.8231827111984291"/>
    <e v="#DIV/0!"/>
    <e v="#DIV/0!"/>
    <e v="#DIV/0!"/>
    <e v="#DIV/0!"/>
    <e v="#DIV/0!"/>
    <e v="#DIV/0!"/>
    <e v="#DIV/0!"/>
  </r>
  <r>
    <x v="333"/>
    <s v="Hereford"/>
    <n v="3"/>
    <s v="Master Sunrise"/>
    <n v="8"/>
    <n v="1"/>
    <n v="3"/>
    <n v="12"/>
    <n v="3.52"/>
    <n v="8.7799999999999905"/>
    <n v="8.3333333333333339"/>
    <n v="11.389521640091129"/>
    <e v="#DIV/0!"/>
    <e v="#DIV/0!"/>
    <e v="#DIV/0!"/>
    <e v="#DIV/0!"/>
    <e v="#DIV/0!"/>
    <e v="#DIV/0!"/>
    <e v="#DIV/0!"/>
  </r>
  <r>
    <x v="333"/>
    <s v="Hereford"/>
    <n v="6"/>
    <s v="Lamh Ar Lamh"/>
    <s v="pu"/>
    <n v="1"/>
    <n v="3"/>
    <n v="19.5"/>
    <n v="5"/>
    <n v="17.18"/>
    <n v="5.1282051282051286"/>
    <n v="5.8207217694994178"/>
    <e v="#DIV/0!"/>
    <e v="#DIV/0!"/>
    <e v="#DIV/0!"/>
    <e v="#DIV/0!"/>
    <e v="#DIV/0!"/>
    <e v="#DIV/0!"/>
    <e v="#DIV/0!"/>
  </r>
  <r>
    <x v="333"/>
    <s v="Hereford"/>
    <n v="4"/>
    <s v="Perpignan"/>
    <n v="7"/>
    <n v="1"/>
    <n v="3"/>
    <n v="6.6"/>
    <n v="3.03"/>
    <n v="12.1199999999999"/>
    <n v="15.151515151515152"/>
    <n v="8.2508250825083191"/>
    <e v="#DIV/0!"/>
    <e v="#DIV/0!"/>
    <e v="#DIV/0!"/>
    <e v="#DIV/0!"/>
    <e v="#DIV/0!"/>
    <e v="#DIV/0!"/>
    <e v="#DIV/0!"/>
  </r>
  <r>
    <x v="333"/>
    <s v="Hereford"/>
    <n v="5"/>
    <s v="This Breac"/>
    <n v="9"/>
    <n v="1"/>
    <n v="3"/>
    <n v="12.11"/>
    <n v="3.86"/>
    <n v="9.6199999999999903"/>
    <n v="8.2576383154417847"/>
    <n v="10.395010395010406"/>
    <e v="#DIV/0!"/>
    <e v="#DIV/0!"/>
    <e v="#DIV/0!"/>
    <e v="#DIV/0!"/>
    <e v="#DIV/0!"/>
    <e v="#DIV/0!"/>
    <e v="#DIV/0!"/>
  </r>
  <r>
    <x v="333"/>
    <s v="Hereford"/>
    <n v="8"/>
    <s v="Mr Palmtree"/>
    <n v="2"/>
    <n v="1"/>
    <n v="3"/>
    <n v="8.48"/>
    <n v="2.68"/>
    <n v="7.45"/>
    <n v="11.79245283018868"/>
    <n v="13.422818791946309"/>
    <e v="#DIV/0!"/>
    <e v="#DIV/0!"/>
    <e v="#DIV/0!"/>
    <e v="#DIV/0!"/>
    <e v="#DIV/0!"/>
    <e v="#DIV/0!"/>
    <e v="#DIV/0!"/>
  </r>
  <r>
    <x v="334"/>
    <s v="Huntingdon"/>
    <n v="2"/>
    <s v="Audacity"/>
    <n v="3"/>
    <n v="1"/>
    <n v="3"/>
    <n v="19.5"/>
    <n v="4.72"/>
    <n v="0"/>
    <n v="5.1282051282051286"/>
    <e v="#DIV/0!"/>
    <e v="#DIV/0!"/>
    <e v="#DIV/0!"/>
    <e v="#DIV/0!"/>
    <e v="#DIV/0!"/>
    <e v="#DIV/0!"/>
    <e v="#DIV/0!"/>
    <e v="#DIV/0!"/>
  </r>
  <r>
    <x v="334"/>
    <s v="Huntingdon"/>
    <n v="10"/>
    <s v="Sea Prince"/>
    <n v="7"/>
    <n v="1"/>
    <n v="3"/>
    <n v="96.51"/>
    <n v="15.5"/>
    <n v="0"/>
    <n v="1.0361620557455185"/>
    <e v="#DIV/0!"/>
    <e v="#DIV/0!"/>
    <e v="#DIV/0!"/>
    <e v="#DIV/0!"/>
    <e v="#DIV/0!"/>
    <e v="#DIV/0!"/>
    <e v="#DIV/0!"/>
    <e v="#DIV/0!"/>
  </r>
  <r>
    <x v="334"/>
    <s v="Huntingdon"/>
    <n v="3"/>
    <s v="Dark Storm"/>
    <n v="13"/>
    <n v="1"/>
    <n v="3"/>
    <n v="130.49"/>
    <n v="21"/>
    <n v="0"/>
    <n v="0.7663422484481569"/>
    <e v="#DIV/0!"/>
    <e v="#DIV/0!"/>
    <e v="#DIV/0!"/>
    <e v="#DIV/0!"/>
    <e v="#DIV/0!"/>
    <e v="#DIV/0!"/>
    <e v="#DIV/0!"/>
    <e v="#DIV/0!"/>
  </r>
  <r>
    <x v="334"/>
    <s v="Huntingdon"/>
    <n v="4"/>
    <s v="Hooper"/>
    <n v="6"/>
    <n v="1"/>
    <n v="3"/>
    <n v="2.65"/>
    <n v="1.43"/>
    <n v="2.50999999999999"/>
    <n v="37.735849056603776"/>
    <n v="39.84063745019936"/>
    <e v="#DIV/0!"/>
    <e v="#DIV/0!"/>
    <e v="#DIV/0!"/>
    <e v="#DIV/0!"/>
    <e v="#DIV/0!"/>
    <e v="#DIV/0!"/>
    <e v="#DIV/0!"/>
  </r>
  <r>
    <x v="334"/>
    <s v="Huntingdon"/>
    <n v="1"/>
    <s v="Shinobi"/>
    <n v="4"/>
    <n v="1"/>
    <n v="3"/>
    <n v="6.48"/>
    <n v="1.98"/>
    <n v="6.00999999999999"/>
    <n v="15.432098765432098"/>
    <n v="16.638935108153106"/>
    <e v="#DIV/0!"/>
    <e v="#DIV/0!"/>
    <e v="#DIV/0!"/>
    <e v="#DIV/0!"/>
    <e v="#DIV/0!"/>
    <e v="#DIV/0!"/>
    <e v="#DIV/0!"/>
  </r>
  <r>
    <x v="334"/>
    <s v="Huntingdon"/>
    <n v="15"/>
    <s v="Mattie Ross"/>
    <n v="9"/>
    <n v="1"/>
    <n v="3"/>
    <n v="12"/>
    <n v="3.8"/>
    <n v="14.23"/>
    <n v="8.3333333333333339"/>
    <n v="7.0274068868587491"/>
    <e v="#DIV/0!"/>
    <e v="#DIV/0!"/>
    <e v="#DIV/0!"/>
    <e v="#DIV/0!"/>
    <e v="#DIV/0!"/>
    <e v="#DIV/0!"/>
    <e v="#DIV/0!"/>
  </r>
  <r>
    <x v="334"/>
    <s v="Huntingdon"/>
    <n v="8"/>
    <s v="Ocean Wind"/>
    <n v="1"/>
    <n v="1"/>
    <n v="3"/>
    <n v="40"/>
    <n v="9"/>
    <n v="0"/>
    <n v="2.5"/>
    <e v="#DIV/0!"/>
    <e v="#DIV/0!"/>
    <e v="#DIV/0!"/>
    <e v="#DIV/0!"/>
    <e v="#DIV/0!"/>
    <e v="#DIV/0!"/>
    <e v="#DIV/0!"/>
    <e v="#DIV/0!"/>
  </r>
  <r>
    <x v="334"/>
    <s v="Huntingdon"/>
    <n v="13"/>
    <s v="Steelcraft"/>
    <n v="5"/>
    <n v="1"/>
    <n v="3"/>
    <n v="15"/>
    <n v="4"/>
    <n v="18.059999999999899"/>
    <n v="6.666666666666667"/>
    <n v="5.537098560354405"/>
    <e v="#DIV/0!"/>
    <e v="#DIV/0!"/>
    <e v="#DIV/0!"/>
    <e v="#DIV/0!"/>
    <e v="#DIV/0!"/>
    <e v="#DIV/0!"/>
    <e v="#DIV/0!"/>
  </r>
  <r>
    <x v="334"/>
    <s v="Huntingdon"/>
    <n v="9"/>
    <s v="Ruler Of Natives"/>
    <n v="11"/>
    <n v="1"/>
    <n v="3"/>
    <n v="237.28"/>
    <n v="62.37"/>
    <n v="0"/>
    <n v="0.42144302090357383"/>
    <e v="#DIV/0!"/>
    <e v="#DIV/0!"/>
    <e v="#DIV/0!"/>
    <e v="#DIV/0!"/>
    <e v="#DIV/0!"/>
    <e v="#DIV/0!"/>
    <e v="#DIV/0!"/>
    <e v="#DIV/0!"/>
  </r>
  <r>
    <x v="334"/>
    <s v="Huntingdon"/>
    <n v="11"/>
    <s v="Sheilas Spirit"/>
    <n v="12"/>
    <n v="1"/>
    <n v="3"/>
    <n v="111.59"/>
    <n v="17.5"/>
    <n v="0"/>
    <n v="0.8961376467425396"/>
    <e v="#DIV/0!"/>
    <e v="#DIV/0!"/>
    <e v="#DIV/0!"/>
    <e v="#DIV/0!"/>
    <e v="#DIV/0!"/>
    <e v="#DIV/0!"/>
    <e v="#DIV/0!"/>
    <e v="#DIV/0!"/>
  </r>
  <r>
    <x v="334"/>
    <s v="Huntingdon"/>
    <n v="6"/>
    <s v="Makthecat"/>
    <n v="2"/>
    <n v="1"/>
    <n v="3"/>
    <n v="10"/>
    <n v="3.15"/>
    <n v="9.7799999999999905"/>
    <n v="10"/>
    <n v="10.224948875255635"/>
    <e v="#DIV/0!"/>
    <e v="#DIV/0!"/>
    <e v="#DIV/0!"/>
    <e v="#DIV/0!"/>
    <e v="#DIV/0!"/>
    <e v="#DIV/0!"/>
    <e v="#DIV/0!"/>
  </r>
  <r>
    <x v="334"/>
    <s v="Huntingdon"/>
    <n v="14"/>
    <s v="The Furrows End"/>
    <n v="8"/>
    <n v="1"/>
    <n v="3"/>
    <n v="65"/>
    <n v="13"/>
    <n v="0"/>
    <n v="1.5384615384615385"/>
    <e v="#DIV/0!"/>
    <e v="#DIV/0!"/>
    <e v="#DIV/0!"/>
    <e v="#DIV/0!"/>
    <e v="#DIV/0!"/>
    <e v="#DIV/0!"/>
    <e v="#DIV/0!"/>
    <e v="#DIV/0!"/>
  </r>
  <r>
    <x v="334"/>
    <s v="Huntingdon"/>
    <n v="16"/>
    <s v="Scarlett Ohalo"/>
    <s v="F"/>
    <n v="1"/>
    <n v="3"/>
    <n v="40"/>
    <n v="8.8000000000000007"/>
    <n v="0"/>
    <n v="2.5"/>
    <e v="#DIV/0!"/>
    <e v="#DIV/0!"/>
    <e v="#DIV/0!"/>
    <e v="#DIV/0!"/>
    <e v="#DIV/0!"/>
    <e v="#DIV/0!"/>
    <e v="#DIV/0!"/>
    <e v="#DIV/0!"/>
  </r>
  <r>
    <x v="335"/>
    <s v="Hereford"/>
    <n v="2"/>
    <s v="Jalingo"/>
    <n v="6"/>
    <n v="1"/>
    <n v="4"/>
    <n v="34"/>
    <n v="5.36"/>
    <n v="0"/>
    <n v="2.9411764705882355"/>
    <e v="#DIV/0!"/>
    <e v="#DIV/0!"/>
    <e v="#DIV/0!"/>
    <e v="#DIV/0!"/>
    <e v="#DIV/0!"/>
    <e v="#DIV/0!"/>
    <e v="#DIV/0!"/>
    <e v="#DIV/0!"/>
  </r>
  <r>
    <x v="335"/>
    <s v="Hereford"/>
    <n v="4"/>
    <s v="Bol Dair"/>
    <n v="10"/>
    <n v="1"/>
    <n v="4"/>
    <n v="27.21"/>
    <n v="5.3"/>
    <n v="16.05"/>
    <n v="3.6751194413818449"/>
    <n v="6.2305295950155761"/>
    <e v="#DIV/0!"/>
    <e v="#DIV/0!"/>
    <e v="#DIV/0!"/>
    <e v="#DIV/0!"/>
    <e v="#DIV/0!"/>
    <e v="#DIV/0!"/>
    <e v="#DIV/0!"/>
  </r>
  <r>
    <x v="335"/>
    <s v="Hereford"/>
    <n v="5"/>
    <s v="Magens Moon"/>
    <n v="8"/>
    <n v="1"/>
    <n v="4"/>
    <n v="11.5"/>
    <n v="2.52"/>
    <n v="9.5500000000000007"/>
    <n v="8.695652173913043"/>
    <n v="10.471204188481675"/>
    <e v="#DIV/0!"/>
    <e v="#DIV/0!"/>
    <e v="#DIV/0!"/>
    <e v="#DIV/0!"/>
    <e v="#DIV/0!"/>
    <e v="#DIV/0!"/>
    <e v="#DIV/0!"/>
  </r>
  <r>
    <x v="335"/>
    <s v="Hereford"/>
    <n v="11"/>
    <s v="Justice Knight"/>
    <n v="9"/>
    <n v="1"/>
    <n v="4"/>
    <n v="25.02"/>
    <n v="4.88"/>
    <n v="20.37"/>
    <n v="3.9968025579536373"/>
    <n v="4.9091801669121251"/>
    <e v="#DIV/0!"/>
    <e v="#DIV/0!"/>
    <e v="#DIV/0!"/>
    <e v="#DIV/0!"/>
    <e v="#DIV/0!"/>
    <e v="#DIV/0!"/>
    <e v="#DIV/0!"/>
  </r>
  <r>
    <x v="335"/>
    <s v="Hereford"/>
    <n v="13"/>
    <s v="Gino Wotimean"/>
    <n v="3"/>
    <n v="1"/>
    <n v="4"/>
    <n v="15.5"/>
    <n v="3.2"/>
    <n v="15.09"/>
    <n v="6.4516129032258061"/>
    <n v="6.6269052352551361"/>
    <e v="#DIV/0!"/>
    <e v="#DIV/0!"/>
    <e v="#DIV/0!"/>
    <e v="#DIV/0!"/>
    <e v="#DIV/0!"/>
    <e v="#DIV/0!"/>
    <e v="#DIV/0!"/>
  </r>
  <r>
    <x v="335"/>
    <s v="Hereford"/>
    <n v="14"/>
    <s v="Hen"/>
    <n v="7"/>
    <n v="1"/>
    <n v="4"/>
    <n v="3.3"/>
    <n v="1.46"/>
    <n v="3.4199999999999902"/>
    <n v="30.303030303030305"/>
    <n v="29.23976608187143"/>
    <e v="#DIV/0!"/>
    <e v="#DIV/0!"/>
    <e v="#DIV/0!"/>
    <e v="#DIV/0!"/>
    <e v="#DIV/0!"/>
    <e v="#DIV/0!"/>
    <e v="#DIV/0!"/>
  </r>
  <r>
    <x v="336"/>
    <s v="Ayr"/>
    <n v="8"/>
    <s v="Hot Gossip"/>
    <n v="4"/>
    <n v="1"/>
    <n v="3"/>
    <n v="7.8"/>
    <n v="2.33"/>
    <n v="7.7999999999999901"/>
    <n v="12.820512820512821"/>
    <n v="12.820512820512837"/>
    <n v="48.398464606175075"/>
    <n v="0.26489503179150592"/>
    <n v="0.26489503179150625"/>
    <n v="-0.26489503179150592"/>
    <n v="-0.26489503179150625"/>
    <e v="#DIV/0!"/>
    <e v="#DIV/0!"/>
  </r>
  <r>
    <x v="336"/>
    <s v="Ayr"/>
    <n v="4"/>
    <s v="Lady Kyria"/>
    <n v="7"/>
    <n v="1"/>
    <n v="3"/>
    <n v="13.5"/>
    <n v="3.75"/>
    <n v="11.85"/>
    <n v="7.4074074074074074"/>
    <n v="8.4388185654008439"/>
    <n v="48.398464606175075"/>
    <n v="0.15305046281287008"/>
    <n v="0.17436128674883933"/>
    <n v="-0.15305046281287008"/>
    <n v="-0.17436128674883933"/>
    <e v="#DIV/0!"/>
    <e v="#DIV/0!"/>
  </r>
  <r>
    <x v="336"/>
    <s v="Ayr"/>
    <n v="6"/>
    <s v="Southeast Rose"/>
    <n v="5"/>
    <n v="1"/>
    <n v="3"/>
    <n v="15.5"/>
    <n v="4.7"/>
    <n v="11.31"/>
    <n v="6.4516129032258061"/>
    <n v="8.8417329796640143"/>
    <n v="48.398464606175075"/>
    <n v="0.13330201599830618"/>
    <n v="0.18268622882172822"/>
    <n v="-0.13330201599830618"/>
    <n v="-0.18268622882172822"/>
    <e v="#DIV/0!"/>
    <e v="#DIV/0!"/>
  </r>
  <r>
    <x v="336"/>
    <s v="Ayr"/>
    <n v="7"/>
    <s v="Chosen Flame"/>
    <n v="2"/>
    <n v="1"/>
    <n v="3"/>
    <n v="8.1999999999999993"/>
    <n v="2.76"/>
    <n v="8.56"/>
    <n v="12.195121951219512"/>
    <n v="11.682242990654204"/>
    <n v="48.398464606175075"/>
    <n v="0.25197332292362756"/>
    <n v="0.24137631401562454"/>
    <n v="-0.25197332292362756"/>
    <n v="-0.24137631401562454"/>
    <e v="#DIV/0!"/>
    <e v="#DIV/0!"/>
  </r>
  <r>
    <x v="336"/>
    <s v="Ayr"/>
    <n v="9"/>
    <s v="Elixer"/>
    <n v="6"/>
    <n v="1"/>
    <n v="3"/>
    <n v="10.5"/>
    <n v="3.1"/>
    <n v="9.91"/>
    <n v="9.5238095238095237"/>
    <n v="10.090817356205852"/>
    <n v="48.398464606175075"/>
    <n v="0.19677916647369012"/>
    <n v="0.20849457598120544"/>
    <n v="-0.19677916647369012"/>
    <n v="-0.20849457598120544"/>
    <e v="#DIV/0!"/>
    <e v="#DIV/0!"/>
  </r>
  <r>
    <x v="337"/>
    <s v="Exeter"/>
    <n v="4"/>
    <s v="Field Master"/>
    <s v="pu"/>
    <n v="1"/>
    <n v="3"/>
    <n v="330"/>
    <n v="34"/>
    <n v="0"/>
    <n v="0.30303030303030304"/>
    <e v="#DIV/0!"/>
    <n v="91.874203572909835"/>
    <n v="3.2983176043515114E-3"/>
    <e v="#DIV/0!"/>
    <n v="-3.2983176043515114E-3"/>
    <e v="#DIV/0!"/>
    <e v="#DIV/0!"/>
    <e v="#DIV/0!"/>
  </r>
  <r>
    <x v="337"/>
    <s v="Exeter"/>
    <n v="5"/>
    <s v="Kozier"/>
    <n v="2"/>
    <n v="1"/>
    <n v="3"/>
    <n v="15.5"/>
    <n v="2.98"/>
    <n v="13.38"/>
    <n v="6.4516129032258061"/>
    <n v="7.4738415545590433"/>
    <n v="91.874203572909835"/>
    <n v="7.0222245770064431E-2"/>
    <n v="8.134864046606867E-2"/>
    <n v="-7.0222245770064431E-2"/>
    <n v="-8.134864046606867E-2"/>
    <e v="#DIV/0!"/>
    <e v="#DIV/0!"/>
  </r>
  <r>
    <x v="337"/>
    <s v="Exeter"/>
    <n v="1"/>
    <s v="Amateur"/>
    <n v="4"/>
    <n v="1"/>
    <n v="3"/>
    <n v="6.6"/>
    <n v="1.82"/>
    <n v="8.14"/>
    <n v="15.151515151515152"/>
    <n v="12.285012285012284"/>
    <n v="91.874203572909835"/>
    <n v="0.16491588021757558"/>
    <n v="0.13371557855479099"/>
    <n v="-0.16491588021757558"/>
    <n v="-0.13371557855479099"/>
    <e v="#DIV/0!"/>
    <e v="#DIV/0!"/>
  </r>
  <r>
    <x v="337"/>
    <s v="Exeter"/>
    <n v="9"/>
    <s v="Our Idic Boy"/>
    <s v="pu"/>
    <n v="1"/>
    <n v="3"/>
    <n v="260"/>
    <n v="32.1"/>
    <n v="0"/>
    <n v="0.38461538461538464"/>
    <e v="#DIV/0!"/>
    <n v="91.874203572909835"/>
    <n v="4.1863261901384568E-3"/>
    <e v="#DIV/0!"/>
    <n v="-4.1863261901384568E-3"/>
    <e v="#DIV/0!"/>
    <e v="#DIV/0!"/>
    <e v="#DIV/0!"/>
  </r>
  <r>
    <x v="337"/>
    <s v="Exeter"/>
    <n v="8"/>
    <s v="Not A Nail"/>
    <s v="pu"/>
    <n v="1"/>
    <n v="3"/>
    <n v="6.2"/>
    <n v="1.77"/>
    <n v="5.71"/>
    <n v="16.129032258064516"/>
    <n v="17.513134851138354"/>
    <n v="91.874203572909835"/>
    <n v="0.1755556144251611"/>
    <n v="0.19062080725674233"/>
    <n v="-0.1755556144251611"/>
    <n v="-0.19062080725674233"/>
    <e v="#DIV/0!"/>
    <e v="#DIV/0!"/>
  </r>
  <r>
    <x v="337"/>
    <s v="Exeter"/>
    <n v="2"/>
    <s v="Eclair Surf"/>
    <n v="1"/>
    <n v="1"/>
    <n v="3"/>
    <n v="2.02"/>
    <n v="1.26"/>
    <n v="2.37"/>
    <n v="49.504950495049506"/>
    <n v="42.194092827004219"/>
    <n v="91.874203572909835"/>
    <n v="0.53883406407722712"/>
    <n v="0.4592594132641345"/>
    <n v="0.53861853045159624"/>
    <n v="0.61660168824842698"/>
    <e v="#DIV/0!"/>
    <e v="#DIV/0!"/>
  </r>
  <r>
    <x v="337"/>
    <s v="Exeter"/>
    <n v="10"/>
    <s v="The Composeur"/>
    <n v="7"/>
    <n v="1"/>
    <n v="3"/>
    <n v="25.32"/>
    <n v="5"/>
    <n v="10.4499999999999"/>
    <n v="3.9494470774091628"/>
    <n v="9.5693779904307146"/>
    <n v="91.874203572909835"/>
    <n v="4.2987551715481784E-2"/>
    <n v="0.104157398032154"/>
    <n v="-4.2987551715481784E-2"/>
    <n v="-0.104157398032154"/>
    <e v="#DIV/0!"/>
    <e v="#DIV/0!"/>
  </r>
  <r>
    <x v="338"/>
    <s v="Ayr"/>
    <n v="3"/>
    <s v="Lossiemouth"/>
    <n v="2"/>
    <n v="1"/>
    <n v="3"/>
    <n v="1.98"/>
    <n v="1.32"/>
    <n v="1.82"/>
    <n v="50.505050505050505"/>
    <n v="54.945054945054942"/>
    <e v="#DIV/0!"/>
    <e v="#DIV/0!"/>
    <e v="#DIV/0!"/>
    <e v="#DIV/0!"/>
    <e v="#DIV/0!"/>
    <e v="#DIV/0!"/>
    <e v="#DIV/0!"/>
  </r>
  <r>
    <x v="338"/>
    <s v="Ayr"/>
    <n v="8"/>
    <s v="Skiddaw Tara"/>
    <n v="3"/>
    <n v="1"/>
    <n v="3"/>
    <n v="21.34"/>
    <n v="3.34"/>
    <n v="19.1099999999999"/>
    <n v="4.6860356138706658"/>
    <n v="5.232862375719546"/>
    <e v="#DIV/0!"/>
    <e v="#DIV/0!"/>
    <e v="#DIV/0!"/>
    <e v="#DIV/0!"/>
    <e v="#DIV/0!"/>
    <e v="#DIV/0!"/>
    <e v="#DIV/0!"/>
  </r>
  <r>
    <x v="338"/>
    <s v="Ayr"/>
    <n v="10"/>
    <s v="Victory Echo"/>
    <n v="1"/>
    <n v="1"/>
    <n v="3"/>
    <n v="4.7"/>
    <n v="1.52"/>
    <n v="5.75999999999999"/>
    <n v="21.276595744680851"/>
    <n v="17.361111111111143"/>
    <e v="#DIV/0!"/>
    <e v="#DIV/0!"/>
    <e v="#DIV/0!"/>
    <e v="#DIV/0!"/>
    <e v="#DIV/0!"/>
    <e v="#DIV/0!"/>
    <e v="#DIV/0!"/>
  </r>
  <r>
    <x v="338"/>
    <s v="Ayr"/>
    <n v="5"/>
    <s v="Rath An Iuir"/>
    <n v="4"/>
    <n v="1"/>
    <n v="3"/>
    <n v="9.6"/>
    <n v="2.31"/>
    <n v="9.2599999999999891"/>
    <n v="10.416666666666668"/>
    <n v="10.799136069114484"/>
    <e v="#DIV/0!"/>
    <e v="#DIV/0!"/>
    <e v="#DIV/0!"/>
    <e v="#DIV/0!"/>
    <e v="#DIV/0!"/>
    <e v="#DIV/0!"/>
    <e v="#DIV/0!"/>
  </r>
  <r>
    <x v="339"/>
    <s v="Exeter"/>
    <n v="1"/>
    <s v="Guerrilla Tactics"/>
    <n v="6"/>
    <n v="1"/>
    <n v="3"/>
    <n v="29.06"/>
    <n v="6.67"/>
    <n v="0"/>
    <n v="3.4411562284927739"/>
    <e v="#DIV/0!"/>
    <n v="84.512120617238494"/>
    <n v="4.0717901803435028E-2"/>
    <e v="#DIV/0!"/>
    <n v="-4.0717901803435028E-2"/>
    <e v="#DIV/0!"/>
    <e v="#DIV/0!"/>
    <e v="#DIV/0!"/>
  </r>
  <r>
    <x v="339"/>
    <s v="Exeter"/>
    <n v="10"/>
    <s v="Big Meadow"/>
    <n v="4"/>
    <n v="1"/>
    <n v="3"/>
    <n v="3.6"/>
    <n v="1.87"/>
    <n v="3.56"/>
    <n v="27.777777777777779"/>
    <n v="28.089887640449437"/>
    <n v="84.512120617238494"/>
    <n v="0.32868395177995052"/>
    <n v="0.33237702988983758"/>
    <n v="-0.32868395177995052"/>
    <n v="-0.33237702988983758"/>
    <e v="#DIV/0!"/>
    <e v="#DIV/0!"/>
  </r>
  <r>
    <x v="339"/>
    <s v="Exeter"/>
    <n v="9"/>
    <s v="Midnight Magic"/>
    <s v="F"/>
    <n v="1"/>
    <n v="3"/>
    <n v="16.350000000000001"/>
    <n v="4.8"/>
    <n v="17.190000000000001"/>
    <n v="6.1162079510703355"/>
    <n v="5.817335660267597"/>
    <n v="84.512120617238494"/>
    <n v="7.2370778373567077E-2"/>
    <n v="6.8834335451298523E-2"/>
    <n v="-7.2370778373567077E-2"/>
    <n v="-6.8834335451298523E-2"/>
    <e v="#DIV/0!"/>
    <e v="#DIV/0!"/>
  </r>
  <r>
    <x v="339"/>
    <s v="Exeter"/>
    <n v="5"/>
    <s v="Western Climate"/>
    <n v="3"/>
    <n v="1"/>
    <n v="3"/>
    <n v="11.5"/>
    <n v="3.5"/>
    <n v="10.1"/>
    <n v="8.695652173913043"/>
    <n v="9.9009900990099009"/>
    <n v="84.512120617238494"/>
    <n v="0.10289236751372363"/>
    <n v="0.11715467588196256"/>
    <n v="-0.10289236751372363"/>
    <n v="-0.11715467588196256"/>
    <e v="#DIV/0!"/>
    <e v="#DIV/0!"/>
  </r>
  <r>
    <x v="339"/>
    <s v="Exeter"/>
    <n v="11"/>
    <s v="Findusatgorcombe"/>
    <n v="1"/>
    <n v="1"/>
    <n v="3"/>
    <n v="44.44"/>
    <n v="10.38"/>
    <n v="0"/>
    <n v="2.2502250225022502"/>
    <e v="#DIV/0!"/>
    <n v="84.512120617238494"/>
    <n v="2.6626062700446033E-2"/>
    <e v="#DIV/0!"/>
    <n v="1.133503440433228"/>
    <e v="#DIV/0!"/>
    <e v="#DIV/0!"/>
    <e v="#DIV/0!"/>
  </r>
  <r>
    <x v="339"/>
    <s v="Exeter"/>
    <n v="6"/>
    <s v="Almost Gold"/>
    <n v="9"/>
    <n v="1"/>
    <n v="3"/>
    <n v="7.2"/>
    <n v="2.88"/>
    <n v="8.16"/>
    <n v="13.888888888888889"/>
    <n v="12.254901960784313"/>
    <n v="84.512120617238494"/>
    <n v="0.16434197588997526"/>
    <n v="0.14500762578527226"/>
    <n v="-0.16434197588997526"/>
    <n v="-0.14500762578527226"/>
    <e v="#DIV/0!"/>
    <e v="#DIV/0!"/>
  </r>
  <r>
    <x v="339"/>
    <s v="Exeter"/>
    <n v="13"/>
    <s v="The Boom Is Back"/>
    <n v="12"/>
    <n v="1"/>
    <n v="3"/>
    <n v="33.270000000000003"/>
    <n v="8.4"/>
    <n v="0"/>
    <n v="3.0057108506161705"/>
    <e v="#DIV/0!"/>
    <n v="84.512120617238494"/>
    <n v="3.5565441130382375E-2"/>
    <e v="#DIV/0!"/>
    <n v="-3.5565441130382375E-2"/>
    <e v="#DIV/0!"/>
    <e v="#DIV/0!"/>
    <e v="#DIV/0!"/>
  </r>
  <r>
    <x v="339"/>
    <s v="Exeter"/>
    <n v="4"/>
    <s v="Tractor Fred"/>
    <n v="5"/>
    <n v="1"/>
    <n v="3"/>
    <n v="10.95"/>
    <n v="2.9"/>
    <n v="9.9499999999999904"/>
    <n v="9.1324200913242013"/>
    <n v="10.050251256281417"/>
    <n v="84.512120617238494"/>
    <n v="0.10806047729751797"/>
    <n v="0.11892082677465557"/>
    <n v="-0.10806047729751797"/>
    <n v="-0.11892082677465557"/>
    <e v="#DIV/0!"/>
    <e v="#DIV/0!"/>
  </r>
  <r>
    <x v="339"/>
    <s v="Exeter"/>
    <n v="3"/>
    <s v="Nativegetaway"/>
    <n v="2"/>
    <n v="1"/>
    <n v="3"/>
    <n v="9.8000000000000007"/>
    <n v="3.5"/>
    <n v="10.3599999999999"/>
    <n v="10.204081632653061"/>
    <n v="9.652509652509746"/>
    <n v="84.512120617238494"/>
    <n v="0.12074104351100222"/>
    <n v="0.11421450061851672"/>
    <n v="-0.12074104351100222"/>
    <n v="-0.11421450061851672"/>
    <e v="#DIV/0!"/>
    <e v="#DIV/0!"/>
  </r>
  <r>
    <x v="340"/>
    <s v="Ayr"/>
    <n v="1"/>
    <s v="Off The Hook"/>
    <n v="6"/>
    <n v="1"/>
    <n v="3"/>
    <n v="7.26"/>
    <n v="2.2799999999999998"/>
    <n v="5.41"/>
    <n v="13.774104683195592"/>
    <n v="18.484288354898336"/>
    <e v="#DIV/0!"/>
    <e v="#DIV/0!"/>
    <e v="#DIV/0!"/>
    <e v="#DIV/0!"/>
    <e v="#DIV/0!"/>
    <e v="#DIV/0!"/>
    <e v="#DIV/0!"/>
  </r>
  <r>
    <x v="340"/>
    <s v="Ayr"/>
    <n v="7"/>
    <s v="Baby Ticker"/>
    <n v="4"/>
    <n v="1"/>
    <n v="3"/>
    <n v="18.79"/>
    <n v="5.23"/>
    <n v="16.600000000000001"/>
    <n v="5.3219797764768497"/>
    <n v="6.0240963855421681"/>
    <e v="#DIV/0!"/>
    <e v="#DIV/0!"/>
    <e v="#DIV/0!"/>
    <e v="#DIV/0!"/>
    <e v="#DIV/0!"/>
    <e v="#DIV/0!"/>
    <e v="#DIV/0!"/>
  </r>
  <r>
    <x v="340"/>
    <s v="Ayr"/>
    <n v="4"/>
    <s v="River Icon"/>
    <n v="8"/>
    <n v="1"/>
    <n v="3"/>
    <n v="3.33"/>
    <n v="1.5"/>
    <n v="3.7999999999999901"/>
    <n v="30.03003003003003"/>
    <n v="26.31578947368428"/>
    <e v="#DIV/0!"/>
    <e v="#DIV/0!"/>
    <e v="#DIV/0!"/>
    <e v="#DIV/0!"/>
    <e v="#DIV/0!"/>
    <e v="#DIV/0!"/>
    <e v="#DIV/0!"/>
  </r>
  <r>
    <x v="340"/>
    <s v="Ayr"/>
    <n v="2"/>
    <s v="Legalized"/>
    <n v="3"/>
    <n v="1"/>
    <n v="3"/>
    <n v="31.65"/>
    <n v="7"/>
    <n v="18.12"/>
    <n v="3.1595576619273302"/>
    <n v="5.518763796909492"/>
    <e v="#DIV/0!"/>
    <e v="#DIV/0!"/>
    <e v="#DIV/0!"/>
    <e v="#DIV/0!"/>
    <e v="#DIV/0!"/>
    <e v="#DIV/0!"/>
    <e v="#DIV/0!"/>
  </r>
  <r>
    <x v="340"/>
    <s v="Ayr"/>
    <n v="6"/>
    <s v="Sweet Vinetta"/>
    <n v="7"/>
    <n v="1"/>
    <n v="3"/>
    <n v="5.4"/>
    <n v="1.88"/>
    <n v="6.8499999999999899"/>
    <n v="18.518518518518519"/>
    <n v="14.598540145985423"/>
    <e v="#DIV/0!"/>
    <e v="#DIV/0!"/>
    <e v="#DIV/0!"/>
    <e v="#DIV/0!"/>
    <e v="#DIV/0!"/>
    <e v="#DIV/0!"/>
    <e v="#DIV/0!"/>
  </r>
  <r>
    <x v="341"/>
    <s v="Bangor"/>
    <n v="3"/>
    <s v="Jepeck"/>
    <n v="1"/>
    <n v="1"/>
    <n v="2"/>
    <n v="3.25"/>
    <n v="1.59"/>
    <n v="0"/>
    <n v="30.76923076923077"/>
    <e v="#DIV/0!"/>
    <e v="#VALUE!"/>
    <e v="#VALUE!"/>
    <e v="#DIV/0!"/>
    <e v="#VALUE!"/>
    <e v="#VALUE!"/>
    <e v="#DIV/0!"/>
    <e v="#DIV/0!"/>
  </r>
  <r>
    <x v="341"/>
    <s v="Bangor"/>
    <n v="2"/>
    <s v="Dino Boy"/>
    <n v="2"/>
    <n v="1"/>
    <n v="2"/>
    <n v="2.8"/>
    <n v="1.45"/>
    <n v="0"/>
    <n v="35.714285714285715"/>
    <e v="#DIV/0!"/>
    <e v="#VALUE!"/>
    <e v="#VALUE!"/>
    <e v="#DIV/0!"/>
    <e v="#VALUE!"/>
    <e v="#VALUE!"/>
    <e v="#DIV/0!"/>
    <e v="#DIV/0!"/>
  </r>
  <r>
    <x v="341"/>
    <s v="Bangor"/>
    <n v="4"/>
    <s v="Oscar Asche"/>
    <n v="3"/>
    <n v="1"/>
    <n v="2"/>
    <n v="13.1"/>
    <n v="4.0999999999999996"/>
    <n v="0"/>
    <n v="7.6335877862595423"/>
    <e v="#DIV/0!"/>
    <e v="#VALUE!"/>
    <e v="#VALUE!"/>
    <e v="#DIV/0!"/>
    <e v="#VALUE!"/>
    <e v="#VALUE!"/>
    <e v="#DIV/0!"/>
    <e v="#DIV/0!"/>
  </r>
  <r>
    <x v="341"/>
    <s v="Bangor"/>
    <n v="5"/>
    <s v="Springfield Fox"/>
    <s v="F"/>
    <n v="1"/>
    <n v="2"/>
    <n v="3.98"/>
    <n v="2.2599999999999998"/>
    <n v="0"/>
    <n v="25.125628140703519"/>
    <e v="#DIV/0!"/>
    <e v="#VALUE!"/>
    <e v="#VALUE!"/>
    <e v="#DIV/0!"/>
    <e v="#VALUE!"/>
    <e v="#VALUE!"/>
    <e v="#DIV/0!"/>
    <e v="#DIV/0!"/>
  </r>
  <r>
    <x v="342"/>
    <s v="Ayr"/>
    <n v="1"/>
    <s v="River Frost"/>
    <n v="1"/>
    <n v="1"/>
    <n v="3"/>
    <n v="7.3"/>
    <n v="2.4"/>
    <n v="5.99"/>
    <n v="13.698630136986301"/>
    <n v="16.694490818030051"/>
    <n v="90.436686776924446"/>
    <n v="0.15147204774071404"/>
    <n v="0.18459865584427587"/>
    <n v="0.93518842275116842"/>
    <n v="0.90272434680967784"/>
    <e v="#DIV/0!"/>
    <e v="#DIV/0!"/>
  </r>
  <r>
    <x v="342"/>
    <s v="Ayr"/>
    <n v="5"/>
    <s v="Manetti"/>
    <s v="pu"/>
    <n v="1"/>
    <n v="3"/>
    <n v="4.3099999999999996"/>
    <n v="1.69"/>
    <n v="4.58"/>
    <n v="23.201856148491881"/>
    <n v="21.834061135371179"/>
    <n v="90.436686776924446"/>
    <n v="0.25655358434042053"/>
    <n v="0.24142924639895469"/>
    <n v="-0.25655358434042053"/>
    <n v="-0.24142924639895469"/>
    <e v="#DIV/0!"/>
    <e v="#DIV/0!"/>
  </r>
  <r>
    <x v="342"/>
    <s v="Ayr"/>
    <n v="8"/>
    <s v="oh No"/>
    <n v="3"/>
    <n v="1"/>
    <n v="3"/>
    <n v="14.5"/>
    <n v="3.63"/>
    <n v="17.28"/>
    <n v="6.8965517241379306"/>
    <n v="5.7870370370370363"/>
    <n v="90.436686776924446"/>
    <n v="7.625834127635947E-2"/>
    <n v="6.3989927575648864E-2"/>
    <n v="-7.625834127635947E-2"/>
    <n v="-6.3989927575648864E-2"/>
    <e v="#DIV/0!"/>
    <e v="#DIV/0!"/>
  </r>
  <r>
    <x v="342"/>
    <s v="Ayr"/>
    <n v="2"/>
    <s v="Lord Springfield"/>
    <n v="6"/>
    <n v="1"/>
    <n v="3"/>
    <n v="7"/>
    <n v="2.41"/>
    <n v="7.37"/>
    <n v="14.285714285714286"/>
    <n v="13.568521031207599"/>
    <n v="90.436686776924446"/>
    <n v="0.15796370692960179"/>
    <n v="0.15003337157492708"/>
    <n v="-0.15796370692960179"/>
    <n v="-0.15003337157492708"/>
    <e v="#DIV/0!"/>
    <e v="#DIV/0!"/>
  </r>
  <r>
    <x v="342"/>
    <s v="Ayr"/>
    <n v="3"/>
    <s v="Arctic Road"/>
    <n v="5"/>
    <n v="1"/>
    <n v="3"/>
    <n v="4.5"/>
    <n v="1.81"/>
    <n v="4.3799999999999901"/>
    <n v="22.222222222222221"/>
    <n v="22.831050228310552"/>
    <n v="90.436686776924446"/>
    <n v="0.24572132189049165"/>
    <n v="0.25245341290119061"/>
    <n v="-0.24572132189049165"/>
    <n v="-0.25245341290119061"/>
    <e v="#DIV/0!"/>
    <e v="#DIV/0!"/>
  </r>
  <r>
    <x v="342"/>
    <s v="Ayr"/>
    <n v="6"/>
    <s v="Plan Of Escape"/>
    <n v="4"/>
    <n v="1"/>
    <n v="3"/>
    <n v="9.8699999999999992"/>
    <n v="2.96"/>
    <n v="13.4499999999999"/>
    <n v="10.131712259371835"/>
    <n v="7.4349442379182706"/>
    <n v="90.436686776924446"/>
    <n v="0.11203099782241262"/>
    <n v="8.221159468455172E-2"/>
    <n v="-0.11203099782241262"/>
    <n v="-8.221159468455172E-2"/>
    <e v="#DIV/0!"/>
    <e v="#DIV/0!"/>
  </r>
  <r>
    <x v="343"/>
    <s v="Bangor"/>
    <n v="3"/>
    <s v="Navajo Pass"/>
    <n v="1"/>
    <n v="1"/>
    <n v="2"/>
    <n v="1.49"/>
    <n v="1.1399999999999999"/>
    <n v="1.47"/>
    <n v="67.114093959731548"/>
    <n v="68.02721088435375"/>
    <n v="67.114093959731548"/>
    <n v="1"/>
    <n v="1.0136054421768708"/>
    <n v="0.48019999999999996"/>
    <n v="0.46686666666666665"/>
    <e v="#DIV/0!"/>
    <e v="#DIV/0!"/>
  </r>
  <r>
    <x v="344"/>
    <s v="Ayr"/>
    <n v="2"/>
    <s v="Charm Offensive"/>
    <n v="2"/>
    <n v="1"/>
    <n v="3"/>
    <n v="50"/>
    <n v="10.5"/>
    <n v="0"/>
    <n v="2"/>
    <e v="#DIV/0!"/>
    <n v="53.84733711551246"/>
    <n v="3.7142040946419159E-2"/>
    <e v="#DIV/0!"/>
    <n v="-3.7142040946419159E-2"/>
    <e v="#DIV/0!"/>
    <e v="#DIV/0!"/>
    <e v="#DIV/0!"/>
  </r>
  <r>
    <x v="344"/>
    <s v="Ayr"/>
    <n v="1"/>
    <s v="Baby Jane"/>
    <n v="5"/>
    <n v="1"/>
    <n v="3"/>
    <n v="16.47"/>
    <n v="4.2"/>
    <n v="0"/>
    <n v="6.0716454159077111"/>
    <e v="#DIV/0!"/>
    <n v="53.84733711551246"/>
    <n v="0.1127566513248912"/>
    <e v="#DIV/0!"/>
    <n v="-0.1127566513248912"/>
    <e v="#DIV/0!"/>
    <e v="#DIV/0!"/>
    <e v="#DIV/0!"/>
  </r>
  <r>
    <x v="344"/>
    <s v="Ayr"/>
    <n v="6"/>
    <s v="Our Elsie"/>
    <n v="8"/>
    <n v="1"/>
    <n v="3"/>
    <n v="16"/>
    <n v="3.7"/>
    <n v="21.19"/>
    <n v="6.25"/>
    <n v="4.7192071731949028"/>
    <n v="53.84733711551246"/>
    <n v="0.11606887795755988"/>
    <n v="8.7640493030720051E-2"/>
    <n v="-0.11606887795755988"/>
    <n v="-8.7640493030720051E-2"/>
    <e v="#DIV/0!"/>
    <e v="#DIV/0!"/>
  </r>
  <r>
    <x v="344"/>
    <s v="Ayr"/>
    <n v="8"/>
    <s v="Shes A Rocca"/>
    <n v="1"/>
    <n v="1"/>
    <n v="3"/>
    <n v="2.5299999999999998"/>
    <n v="1.44"/>
    <n v="2.75999999999999"/>
    <n v="39.525691699604749"/>
    <n v="36.231884057971143"/>
    <n v="53.84733711551246"/>
    <n v="0.73403242977112981"/>
    <n v="0.67286306062353796"/>
    <n v="1.1006082251988318"/>
    <n v="1.1605542069634716"/>
    <e v="#DIV/0!"/>
    <e v="#DIV/0!"/>
  </r>
  <r>
    <x v="345"/>
    <s v="Bangor"/>
    <n v="6"/>
    <s v="Timeforaspin"/>
    <n v="1"/>
    <n v="1"/>
    <n v="2"/>
    <n v="3.3"/>
    <n v="1.74"/>
    <n v="3.16"/>
    <n v="30.303030303030305"/>
    <n v="31.645569620253163"/>
    <n v="84.081428003363769"/>
    <n v="0.36040099487627636"/>
    <n v="0.37636812756066829"/>
    <n v="0.8123438424511269"/>
    <n v="0.79669605242042263"/>
    <e v="#DIV/0!"/>
    <e v="#DIV/0!"/>
  </r>
  <r>
    <x v="345"/>
    <s v="Bangor"/>
    <n v="1"/>
    <s v="According To Alex"/>
    <n v="2"/>
    <n v="1"/>
    <n v="2"/>
    <n v="22"/>
    <n v="6.4"/>
    <n v="0"/>
    <n v="4.5454545454545459"/>
    <e v="#DIV/0!"/>
    <n v="84.081428003363769"/>
    <n v="5.4060149231441458E-2"/>
    <e v="#DIV/0!"/>
    <n v="-5.4060149231441458E-2"/>
    <e v="#DIV/0!"/>
    <e v="#DIV/0!"/>
    <e v="#DIV/0!"/>
  </r>
  <r>
    <x v="345"/>
    <s v="Bangor"/>
    <n v="2"/>
    <s v="Brandy Pad"/>
    <n v="4"/>
    <n v="1"/>
    <n v="2"/>
    <n v="48.47"/>
    <n v="12.5"/>
    <n v="0"/>
    <n v="2.0631318341242006"/>
    <e v="#DIV/0!"/>
    <n v="84.081428003363769"/>
    <n v="2.4537307264116195E-2"/>
    <e v="#DIV/0!"/>
    <n v="-2.4537307264116195E-2"/>
    <e v="#DIV/0!"/>
    <e v="#DIV/0!"/>
    <e v="#DIV/0!"/>
  </r>
  <r>
    <x v="345"/>
    <s v="Bangor"/>
    <n v="4"/>
    <s v="Heartbreak Kid"/>
    <n v="3"/>
    <n v="1"/>
    <n v="2"/>
    <n v="2.12"/>
    <n v="1.52"/>
    <n v="2.0899999999999901"/>
    <n v="47.169811320754718"/>
    <n v="47.84688995215334"/>
    <n v="84.081428003363769"/>
    <n v="0.56100154862816598"/>
    <n v="0.56905420243622851"/>
    <n v="-0.56100154862816598"/>
    <n v="-0.56905420243622851"/>
    <e v="#DIV/0!"/>
    <e v="#DIV/0!"/>
  </r>
  <r>
    <x v="346"/>
    <s v="Exeter"/>
    <n v="12"/>
    <s v="Queens Cave"/>
    <n v="1"/>
    <n v="1"/>
    <n v="3"/>
    <n v="1.71"/>
    <n v="1.23"/>
    <n v="1.6599999999999899"/>
    <n v="58.479532163742689"/>
    <n v="60.240963855422052"/>
    <n v="98.00018766835052"/>
    <n v="0.59672877731262597"/>
    <n v="0.61470253566541966"/>
    <n v="0.41520388325412516"/>
    <n v="0.39758960006838739"/>
    <e v="#DIV/0!"/>
    <e v="#DIV/0!"/>
  </r>
  <r>
    <x v="346"/>
    <s v="Exeter"/>
    <n v="8"/>
    <s v="Lisa De Vassy"/>
    <n v="4"/>
    <n v="1"/>
    <n v="3"/>
    <n v="9.8000000000000007"/>
    <n v="3"/>
    <n v="11.8699999999999"/>
    <n v="10.204081632653061"/>
    <n v="8.4245998315080737"/>
    <n v="98.00018766835052"/>
    <n v="0.10412308257189698"/>
    <n v="8.5965139781347844E-2"/>
    <n v="-0.10412308257189698"/>
    <n v="-8.5965139781347844E-2"/>
    <e v="#DIV/0!"/>
    <e v="#DIV/0!"/>
  </r>
  <r>
    <x v="346"/>
    <s v="Exeter"/>
    <n v="6"/>
    <s v="Jemima P"/>
    <n v="15"/>
    <n v="1"/>
    <n v="3"/>
    <n v="12.5"/>
    <n v="2.54"/>
    <n v="15.1"/>
    <n v="8"/>
    <n v="6.6225165562913908"/>
    <n v="98.00018766835052"/>
    <n v="8.163249673636723E-2"/>
    <n v="6.7576570145999368E-2"/>
    <n v="-8.163249673636723E-2"/>
    <n v="-6.7576570145999368E-2"/>
    <e v="#DIV/0!"/>
    <e v="#DIV/0!"/>
  </r>
  <r>
    <x v="346"/>
    <s v="Exeter"/>
    <n v="9"/>
    <s v="Madam Malina"/>
    <n v="8"/>
    <n v="1"/>
    <n v="3"/>
    <n v="75"/>
    <n v="9.8000000000000007"/>
    <n v="0"/>
    <n v="1.3333333333333333"/>
    <e v="#DIV/0!"/>
    <n v="98.00018766835052"/>
    <n v="1.3605416122727872E-2"/>
    <e v="#DIV/0!"/>
    <n v="-1.3605416122727872E-2"/>
    <e v="#DIV/0!"/>
    <e v="#DIV/0!"/>
    <e v="#DIV/0!"/>
  </r>
  <r>
    <x v="346"/>
    <s v="Exeter"/>
    <n v="2"/>
    <s v="Dorrana"/>
    <n v="12"/>
    <n v="1"/>
    <n v="3"/>
    <n v="283.95"/>
    <n v="29.05"/>
    <n v="0"/>
    <n v="0.35217467864060575"/>
    <e v="#DIV/0!"/>
    <n v="98.00018766835052"/>
    <n v="3.5936122880950534E-3"/>
    <e v="#DIV/0!"/>
    <n v="-3.5936122880950534E-3"/>
    <e v="#DIV/0!"/>
    <e v="#DIV/0!"/>
    <e v="#DIV/0!"/>
  </r>
  <r>
    <x v="346"/>
    <s v="Exeter"/>
    <n v="10"/>
    <s v="Miss Gemstone"/>
    <n v="5"/>
    <n v="1"/>
    <n v="3"/>
    <n v="60"/>
    <n v="8.1999999999999993"/>
    <n v="0"/>
    <n v="1.6666666666666667"/>
    <e v="#DIV/0!"/>
    <n v="98.00018766835052"/>
    <n v="1.7006770153409841E-2"/>
    <e v="#DIV/0!"/>
    <n v="-1.7006770153409841E-2"/>
    <e v="#DIV/0!"/>
    <e v="#DIV/0!"/>
    <e v="#DIV/0!"/>
  </r>
  <r>
    <x v="346"/>
    <s v="Exeter"/>
    <n v="5"/>
    <s v="Highdawn"/>
    <n v="13"/>
    <n v="1"/>
    <n v="3"/>
    <n v="741.11"/>
    <n v="95"/>
    <n v="0"/>
    <n v="0.13493273603108849"/>
    <e v="#DIV/0!"/>
    <n v="98.00018766835052"/>
    <n v="1.3768620167108666E-3"/>
    <e v="#DIV/0!"/>
    <n v="-1.3768620167108666E-3"/>
    <e v="#DIV/0!"/>
    <e v="#DIV/0!"/>
    <e v="#DIV/0!"/>
  </r>
  <r>
    <x v="346"/>
    <s v="Exeter"/>
    <n v="14"/>
    <s v="Sandymount Rose"/>
    <n v="2"/>
    <n v="1"/>
    <n v="3"/>
    <n v="148.15"/>
    <n v="17.5"/>
    <n v="0"/>
    <n v="0.67499156260546744"/>
    <e v="#DIV/0!"/>
    <n v="98.00018766835052"/>
    <n v="6.8876558164332798E-3"/>
    <e v="#DIV/0!"/>
    <n v="-6.8876558164332798E-3"/>
    <e v="#DIV/0!"/>
    <e v="#DIV/0!"/>
    <e v="#DIV/0!"/>
  </r>
  <r>
    <x v="346"/>
    <s v="Exeter"/>
    <n v="11"/>
    <s v="Notawordofalie"/>
    <n v="10"/>
    <n v="1"/>
    <n v="3"/>
    <n v="44.26"/>
    <n v="7.4"/>
    <n v="0"/>
    <n v="2.2593764121102575"/>
    <e v="#DIV/0!"/>
    <n v="98.00018766835052"/>
    <n v="2.3054817198476962E-2"/>
    <e v="#DIV/0!"/>
    <n v="-2.3054817198476962E-2"/>
    <e v="#DIV/0!"/>
    <e v="#DIV/0!"/>
    <e v="#DIV/0!"/>
  </r>
  <r>
    <x v="346"/>
    <s v="Exeter"/>
    <n v="16"/>
    <s v="Singapore Saga"/>
    <s v="pu"/>
    <n v="1"/>
    <n v="3"/>
    <n v="13"/>
    <n v="2.54"/>
    <n v="11.15"/>
    <n v="7.6923076923076925"/>
    <n v="8.9686098654708513"/>
    <n v="98.00018766835052"/>
    <n v="7.8492785323430028E-2"/>
    <n v="9.1516251946600027E-2"/>
    <n v="-7.8492785323430028E-2"/>
    <n v="-9.1516251946600027E-2"/>
    <e v="#DIV/0!"/>
    <e v="#DIV/0!"/>
  </r>
  <r>
    <x v="346"/>
    <s v="Exeter"/>
    <n v="15"/>
    <s v="Shantou Sunset"/>
    <n v="7"/>
    <n v="1"/>
    <n v="3"/>
    <n v="20.059999999999999"/>
    <n v="3.7"/>
    <n v="19.690000000000001"/>
    <n v="4.9850448654037889"/>
    <n v="5.078720162519045"/>
    <n v="98.00018766835052"/>
    <n v="5.0867707338214878E-2"/>
    <n v="5.1823575886469797E-2"/>
    <n v="-5.0867707338214878E-2"/>
    <n v="-5.1823575886469797E-2"/>
    <e v="#DIV/0!"/>
    <e v="#DIV/0!"/>
  </r>
  <r>
    <x v="346"/>
    <s v="Exeter"/>
    <n v="13"/>
    <s v="Rarest Diamond"/>
    <n v="3"/>
    <n v="1"/>
    <n v="3"/>
    <n v="60"/>
    <n v="9.0399999999999991"/>
    <n v="0"/>
    <n v="1.6666666666666667"/>
    <e v="#DIV/0!"/>
    <n v="98.00018766835052"/>
    <n v="1.7006770153409841E-2"/>
    <e v="#DIV/0!"/>
    <n v="-1.7006770153409841E-2"/>
    <e v="#DIV/0!"/>
    <e v="#DIV/0!"/>
    <e v="#DIV/0!"/>
  </r>
  <r>
    <x v="346"/>
    <s v="Exeter"/>
    <n v="7"/>
    <s v="Kapitall"/>
    <n v="14"/>
    <n v="1"/>
    <n v="3"/>
    <n v="859.87"/>
    <n v="119.27"/>
    <n v="0"/>
    <n v="0.1162966494935281"/>
    <e v="#DIV/0!"/>
    <n v="98.00018766835052"/>
    <n v="1.1866982325288596E-3"/>
    <e v="#DIV/0!"/>
    <n v="-1.1866982325288596E-3"/>
    <e v="#DIV/0!"/>
    <e v="#DIV/0!"/>
    <e v="#DIV/0!"/>
  </r>
  <r>
    <x v="346"/>
    <s v="Exeter"/>
    <n v="1"/>
    <s v="Cobra Angel"/>
    <n v="6"/>
    <n v="1"/>
    <n v="3"/>
    <n v="230"/>
    <n v="32"/>
    <n v="0"/>
    <n v="0.43478260869565216"/>
    <e v="#DIV/0!"/>
    <n v="98.00018766835052"/>
    <n v="4.4365487356721319E-3"/>
    <e v="#DIV/0!"/>
    <n v="-4.4365487356721319E-3"/>
    <e v="#DIV/0!"/>
    <e v="#DIV/0!"/>
    <e v="#DIV/0!"/>
  </r>
  <r>
    <x v="347"/>
    <s v="Sedgefield"/>
    <n v="4"/>
    <s v="Torrid"/>
    <n v="3"/>
    <n v="1"/>
    <n v="3"/>
    <n v="25"/>
    <n v="5"/>
    <n v="17.75"/>
    <n v="4"/>
    <n v="5.6338028169014081"/>
    <n v="83.894322213016224"/>
    <n v="4.7679031124938265E-2"/>
    <n v="6.7153564964701776E-2"/>
    <n v="-4.7679031124938265E-2"/>
    <n v="-6.7153564964701776E-2"/>
    <e v="#DIV/0!"/>
    <e v="#DIV/0!"/>
  </r>
  <r>
    <x v="347"/>
    <s v="Sedgefield"/>
    <n v="3"/>
    <s v="Our Lucas"/>
    <n v="5"/>
    <n v="1"/>
    <n v="3"/>
    <n v="34"/>
    <n v="6.8"/>
    <n v="0"/>
    <n v="2.9411764705882355"/>
    <e v="#DIV/0!"/>
    <n v="83.894322213016224"/>
    <n v="3.5058111121278136E-2"/>
    <e v="#DIV/0!"/>
    <n v="-3.5058111121278136E-2"/>
    <e v="#DIV/0!"/>
    <e v="#DIV/0!"/>
    <e v="#DIV/0!"/>
  </r>
  <r>
    <x v="347"/>
    <s v="Sedgefield"/>
    <n v="6"/>
    <s v="Inca Gold"/>
    <s v="F"/>
    <n v="1"/>
    <n v="3"/>
    <n v="9.56"/>
    <n v="2.67"/>
    <n v="11.21"/>
    <n v="10.460251046025103"/>
    <n v="8.9206066012488847"/>
    <n v="83.894322213016224"/>
    <n v="0.12468365879952473"/>
    <n v="0.10633146994856882"/>
    <n v="-0.12468365879952473"/>
    <n v="-0.10633146994856882"/>
    <e v="#DIV/0!"/>
    <e v="#DIV/0!"/>
  </r>
  <r>
    <x v="347"/>
    <s v="Sedgefield"/>
    <n v="5"/>
    <s v="Cybalko"/>
    <n v="6"/>
    <n v="1"/>
    <n v="3"/>
    <n v="10"/>
    <n v="2.79"/>
    <n v="9.4499999999999904"/>
    <n v="10"/>
    <n v="10.582010582010593"/>
    <n v="83.894322213016224"/>
    <n v="0.11919757781234566"/>
    <n v="0.12613500297602728"/>
    <n v="-0.11919757781234566"/>
    <n v="-0.12613500297602728"/>
    <e v="#DIV/0!"/>
    <e v="#DIV/0!"/>
  </r>
  <r>
    <x v="347"/>
    <s v="Sedgefield"/>
    <n v="7"/>
    <s v="Lough Legend"/>
    <s v="pu"/>
    <n v="1"/>
    <n v="3"/>
    <n v="20.92"/>
    <n v="4.84"/>
    <n v="17.34"/>
    <n v="4.7801147227533454"/>
    <n v="5.7670126874279122"/>
    <n v="83.894322213016224"/>
    <n v="5.6977809661733096E-2"/>
    <n v="6.8741394355447322E-2"/>
    <n v="-5.6977809661733096E-2"/>
    <n v="-6.8741394355447322E-2"/>
    <e v="#DIV/0!"/>
    <e v="#DIV/0!"/>
  </r>
  <r>
    <x v="347"/>
    <s v="Sedgefield"/>
    <n v="1"/>
    <s v="Goldencard"/>
    <n v="2"/>
    <n v="1"/>
    <n v="3"/>
    <n v="4.4000000000000004"/>
    <n v="1.75"/>
    <n v="5.1699999999999902"/>
    <n v="22.727272727272727"/>
    <n v="19.342359767891718"/>
    <n v="83.894322213016224"/>
    <n v="0.27090358593714919"/>
    <n v="0.23055624335076572"/>
    <n v="-0.27090358593714919"/>
    <n v="-0.23055624335076572"/>
    <e v="#DIV/0!"/>
    <e v="#DIV/0!"/>
  </r>
  <r>
    <x v="347"/>
    <s v="Sedgefield"/>
    <n v="8"/>
    <s v="Ringaringarosie"/>
    <n v="1"/>
    <n v="1"/>
    <n v="3"/>
    <n v="3.45"/>
    <n v="1.5"/>
    <n v="3.27"/>
    <n v="28.985507246376809"/>
    <n v="30.581039755351682"/>
    <n v="83.894322213016224"/>
    <n v="0.34550022554303084"/>
    <n v="0.36451858658209679"/>
    <n v="0.82954604152881717"/>
    <n v="0.8109080477105326"/>
    <e v="#DIV/0!"/>
    <e v="#DIV/0!"/>
  </r>
  <r>
    <x v="348"/>
    <s v="Clonmel"/>
    <n v="12"/>
    <s v="Direct Image"/>
    <n v="9"/>
    <n v="1"/>
    <n v="3"/>
    <n v="284.89"/>
    <n v="50"/>
    <n v="0"/>
    <n v="0.35101267155744326"/>
    <e v="#DIV/0!"/>
    <n v="92.251552331001676"/>
    <n v="3.8049513822596497E-3"/>
    <e v="#DIV/0!"/>
    <n v="-3.8049513822596497E-3"/>
    <e v="#DIV/0!"/>
    <e v="#DIV/0!"/>
    <e v="#DIV/0!"/>
  </r>
  <r>
    <x v="348"/>
    <s v="Clonmel"/>
    <n v="1"/>
    <s v="Thunder Down Under"/>
    <n v="8"/>
    <n v="1"/>
    <n v="3"/>
    <n v="18.47"/>
    <n v="4.0999999999999996"/>
    <n v="0"/>
    <n v="5.4141851651326478"/>
    <e v="#DIV/0!"/>
    <n v="92.251552331001676"/>
    <n v="5.8689366502000628E-2"/>
    <e v="#DIV/0!"/>
    <n v="-5.8689366502000628E-2"/>
    <e v="#DIV/0!"/>
    <e v="#DIV/0!"/>
    <e v="#DIV/0!"/>
  </r>
  <r>
    <x v="348"/>
    <s v="Clonmel"/>
    <n v="11"/>
    <s v="Vis Ta Loi"/>
    <n v="1"/>
    <n v="1"/>
    <n v="3"/>
    <n v="4.0999999999999996"/>
    <n v="1.81"/>
    <n v="0"/>
    <n v="24.390243902439025"/>
    <e v="#DIV/0!"/>
    <n v="92.251552331001676"/>
    <n v="0.2643884388516955"/>
    <e v="#DIV/0!"/>
    <n v="0.80321207723145083"/>
    <e v="#DIV/0!"/>
    <e v="#DIV/0!"/>
    <e v="#DIV/0!"/>
  </r>
  <r>
    <x v="348"/>
    <s v="Clonmel"/>
    <n v="6"/>
    <s v="Email Rose"/>
    <n v="5"/>
    <n v="1"/>
    <n v="3"/>
    <n v="5.82"/>
    <n v="1.86"/>
    <n v="0"/>
    <n v="17.182130584192439"/>
    <e v="#DIV/0!"/>
    <n v="92.251552331001676"/>
    <n v="0.18625302393332499"/>
    <e v="#DIV/0!"/>
    <n v="-0.18625302393332499"/>
    <e v="#DIV/0!"/>
    <e v="#DIV/0!"/>
    <e v="#DIV/0!"/>
  </r>
  <r>
    <x v="348"/>
    <s v="Clonmel"/>
    <n v="2"/>
    <s v="Arahecan"/>
    <n v="2"/>
    <n v="1"/>
    <n v="3"/>
    <n v="30.54"/>
    <n v="7.6"/>
    <n v="0"/>
    <n v="3.2743942370661427"/>
    <e v="#DIV/0!"/>
    <n v="92.251552331001676"/>
    <n v="3.5494191201439144E-2"/>
    <e v="#DIV/0!"/>
    <n v="-3.5494191201439144E-2"/>
    <e v="#DIV/0!"/>
    <e v="#DIV/0!"/>
    <e v="#DIV/0!"/>
  </r>
  <r>
    <x v="348"/>
    <s v="Clonmel"/>
    <n v="3"/>
    <s v="Braeside"/>
    <n v="3"/>
    <n v="1"/>
    <n v="3"/>
    <n v="4.9000000000000004"/>
    <n v="1.72"/>
    <n v="0"/>
    <n v="20.408163265306122"/>
    <e v="#DIV/0!"/>
    <n v="92.251552331001676"/>
    <n v="0.22122297944733704"/>
    <e v="#DIV/0!"/>
    <n v="-0.22122297944733704"/>
    <e v="#DIV/0!"/>
    <e v="#DIV/0!"/>
    <e v="#DIV/0!"/>
  </r>
  <r>
    <x v="348"/>
    <s v="Clonmel"/>
    <n v="8"/>
    <s v="Kchou Du Pecos Aa"/>
    <n v="6"/>
    <n v="1"/>
    <n v="3"/>
    <n v="4.71"/>
    <n v="1.92"/>
    <n v="0"/>
    <n v="21.231422505307854"/>
    <e v="#DIV/0!"/>
    <n v="92.251552331001676"/>
    <n v="0.230147048681943"/>
    <e v="#DIV/0!"/>
    <n v="-0.230147048681943"/>
    <e v="#DIV/0!"/>
    <e v="#DIV/0!"/>
    <e v="#DIV/0!"/>
  </r>
  <r>
    <x v="349"/>
    <s v="Ludlow"/>
    <n v="8"/>
    <s v="Stacey Sue"/>
    <n v="3"/>
    <n v="1"/>
    <n v="3"/>
    <n v="32"/>
    <n v="5.16"/>
    <n v="0"/>
    <n v="3.125"/>
    <e v="#DIV/0!"/>
    <n v="90.648522007211568"/>
    <n v="3.4473810833356884E-2"/>
    <e v="#DIV/0!"/>
    <n v="-3.4473810833356884E-2"/>
    <e v="#DIV/0!"/>
    <e v="#DIV/0!"/>
    <e v="#DIV/0!"/>
  </r>
  <r>
    <x v="349"/>
    <s v="Ludlow"/>
    <n v="4"/>
    <s v="Feuille De Chene"/>
    <n v="4"/>
    <n v="1"/>
    <n v="3"/>
    <n v="4.4000000000000004"/>
    <n v="1.61"/>
    <n v="4.08"/>
    <n v="22.727272727272727"/>
    <n v="24.509803921568626"/>
    <n v="90.648522007211568"/>
    <n v="0.2507186242425955"/>
    <n v="0.27038283006554414"/>
    <n v="-0.2507186242425955"/>
    <n v="-0.27038283006554414"/>
    <e v="#DIV/0!"/>
    <e v="#DIV/0!"/>
  </r>
  <r>
    <x v="349"/>
    <s v="Ludlow"/>
    <n v="6"/>
    <s v="Mick Mona"/>
    <n v="5"/>
    <n v="1"/>
    <n v="3"/>
    <n v="29.25"/>
    <n v="3.89"/>
    <n v="0"/>
    <n v="3.4188034188034186"/>
    <e v="#DIV/0!"/>
    <n v="90.648522007211568"/>
    <n v="3.7714938347604109E-2"/>
    <e v="#DIV/0!"/>
    <n v="-3.7714938347604109E-2"/>
    <e v="#DIV/0!"/>
    <e v="#DIV/0!"/>
    <e v="#DIV/0!"/>
  </r>
  <r>
    <x v="349"/>
    <s v="Ludlow"/>
    <n v="9"/>
    <s v="Zoutoise"/>
    <n v="2"/>
    <n v="1"/>
    <n v="3"/>
    <n v="20.36"/>
    <n v="3.5"/>
    <n v="0"/>
    <n v="4.9115913555992146"/>
    <e v="#DIV/0!"/>
    <n v="90.648522007211568"/>
    <n v="5.4182806810777029E-2"/>
    <e v="#DIV/0!"/>
    <n v="-5.4182806810777029E-2"/>
    <e v="#DIV/0!"/>
    <e v="#DIV/0!"/>
    <e v="#DIV/0!"/>
  </r>
  <r>
    <x v="349"/>
    <s v="Ludlow"/>
    <n v="2"/>
    <s v="Eleanor Bob"/>
    <n v="6"/>
    <n v="1"/>
    <n v="3"/>
    <n v="101.54"/>
    <n v="12.51"/>
    <n v="0"/>
    <n v="0.98483356312783132"/>
    <e v="#DIV/0!"/>
    <n v="90.648522007211568"/>
    <n v="1.0864309106435101E-2"/>
    <e v="#DIV/0!"/>
    <n v="-1.0864309106435101E-2"/>
    <e v="#DIV/0!"/>
    <e v="#DIV/0!"/>
    <e v="#DIV/0!"/>
  </r>
  <r>
    <x v="349"/>
    <s v="Ludlow"/>
    <n v="5"/>
    <s v="Getariver"/>
    <n v="1"/>
    <n v="1"/>
    <n v="3"/>
    <n v="1.91"/>
    <n v="1.24"/>
    <n v="1.8999999999999899"/>
    <n v="52.356020942408378"/>
    <n v="52.631578947368702"/>
    <n v="90.648522007211568"/>
    <n v="0.57757169982587453"/>
    <n v="0.58061155087759275"/>
    <n v="0.51507844190471486"/>
    <n v="0.51209938787403109"/>
    <e v="#DIV/0!"/>
    <e v="#DIV/0!"/>
  </r>
  <r>
    <x v="349"/>
    <s v="Ludlow"/>
    <n v="1"/>
    <s v="Belatrix Lestrange"/>
    <n v="9"/>
    <n v="1"/>
    <n v="3"/>
    <n v="32"/>
    <n v="4.5"/>
    <n v="0"/>
    <n v="3.125"/>
    <e v="#DIV/0!"/>
    <n v="90.648522007211568"/>
    <n v="3.4473810833356884E-2"/>
    <e v="#DIV/0!"/>
    <n v="-3.4473810833356884E-2"/>
    <e v="#DIV/0!"/>
    <e v="#DIV/0!"/>
    <e v="#DIV/0!"/>
  </r>
  <r>
    <x v="350"/>
    <s v="Taunton"/>
    <n v="2"/>
    <s v="Blazing Saddles"/>
    <n v="7"/>
    <n v="1"/>
    <n v="3"/>
    <n v="11"/>
    <n v="3.4"/>
    <n v="0"/>
    <n v="9.0909090909090917"/>
    <e v="#DIV/0!"/>
    <n v="96.474398312013406"/>
    <n v="9.4231311622257119E-2"/>
    <e v="#DIV/0!"/>
    <n v="-9.4231311622257119E-2"/>
    <e v="#DIV/0!"/>
    <e v="#DIV/0!"/>
    <e v="#DIV/0!"/>
  </r>
  <r>
    <x v="350"/>
    <s v="Taunton"/>
    <n v="8"/>
    <s v="Roar"/>
    <n v="9"/>
    <n v="1"/>
    <n v="3"/>
    <n v="12.5"/>
    <n v="3.4"/>
    <n v="0"/>
    <n v="8"/>
    <e v="#DIV/0!"/>
    <n v="96.474398312013406"/>
    <n v="8.2923554227586266E-2"/>
    <e v="#DIV/0!"/>
    <n v="-8.2923554227586266E-2"/>
    <e v="#DIV/0!"/>
    <e v="#DIV/0!"/>
    <e v="#DIV/0!"/>
  </r>
  <r>
    <x v="350"/>
    <s v="Taunton"/>
    <n v="3"/>
    <s v="Derek Duval"/>
    <n v="12"/>
    <n v="1"/>
    <n v="3"/>
    <n v="6.32"/>
    <n v="1.86"/>
    <n v="0"/>
    <n v="15.822784810126581"/>
    <e v="#DIV/0!"/>
    <n v="96.474398312013406"/>
    <n v="0.16401019427924496"/>
    <e v="#DIV/0!"/>
    <n v="-0.16401019427924496"/>
    <e v="#DIV/0!"/>
    <e v="#DIV/0!"/>
    <e v="#DIV/0!"/>
  </r>
  <r>
    <x v="350"/>
    <s v="Taunton"/>
    <n v="10"/>
    <s v="Tallys Son"/>
    <n v="8"/>
    <n v="1"/>
    <n v="3"/>
    <n v="380.04"/>
    <n v="55"/>
    <n v="0"/>
    <n v="0.26313019682138722"/>
    <e v="#DIV/0!"/>
    <n v="96.474398312013406"/>
    <n v="2.7274613931292184E-3"/>
    <e v="#DIV/0!"/>
    <n v="-2.7274613931292184E-3"/>
    <e v="#DIV/0!"/>
    <e v="#DIV/0!"/>
    <e v="#DIV/0!"/>
  </r>
  <r>
    <x v="350"/>
    <s v="Taunton"/>
    <n v="12"/>
    <s v="Everlasting Sea"/>
    <n v="11"/>
    <n v="1"/>
    <n v="3"/>
    <n v="89.25"/>
    <n v="11.5"/>
    <n v="0"/>
    <n v="1.1204481792717087"/>
    <e v="#DIV/0!"/>
    <n v="96.474398312013406"/>
    <n v="1.1613943169129729E-2"/>
    <e v="#DIV/0!"/>
    <n v="-1.1613943169129729E-2"/>
    <e v="#DIV/0!"/>
    <e v="#DIV/0!"/>
    <e v="#DIV/0!"/>
  </r>
  <r>
    <x v="350"/>
    <s v="Taunton"/>
    <n v="14"/>
    <s v="Nafaayes"/>
    <n v="3"/>
    <n v="1"/>
    <n v="3"/>
    <n v="60.9"/>
    <n v="12"/>
    <n v="0"/>
    <n v="1.6420361247947455"/>
    <e v="#DIV/0!"/>
    <n v="96.474398312013406"/>
    <n v="1.7020433954759086E-2"/>
    <e v="#DIV/0!"/>
    <n v="-1.7020433954759086E-2"/>
    <e v="#DIV/0!"/>
    <e v="#DIV/0!"/>
    <e v="#DIV/0!"/>
  </r>
  <r>
    <x v="350"/>
    <s v="Taunton"/>
    <n v="1"/>
    <s v="Bathsheba Bay"/>
    <n v="1"/>
    <n v="1"/>
    <n v="3"/>
    <n v="2.86"/>
    <n v="1.49"/>
    <n v="0"/>
    <n v="34.965034965034967"/>
    <e v="#DIV/0!"/>
    <n v="96.474398312013406"/>
    <n v="0.36242812162406585"/>
    <e v="#DIV/0!"/>
    <n v="0.66063398009634711"/>
    <e v="#DIV/0!"/>
    <e v="#DIV/0!"/>
    <e v="#DIV/0!"/>
  </r>
  <r>
    <x v="350"/>
    <s v="Taunton"/>
    <n v="4"/>
    <s v="Dothraki Prince"/>
    <s v="F"/>
    <n v="1"/>
    <n v="3"/>
    <n v="5.2"/>
    <n v="2.02"/>
    <n v="0"/>
    <n v="19.23076923076923"/>
    <e v="#DIV/0!"/>
    <n v="96.474398312013406"/>
    <n v="0.1993354668932362"/>
    <e v="#DIV/0!"/>
    <n v="-0.1993354668932362"/>
    <e v="#DIV/0!"/>
    <e v="#DIV/0!"/>
    <e v="#DIV/0!"/>
  </r>
  <r>
    <x v="350"/>
    <s v="Taunton"/>
    <n v="11"/>
    <s v="Czech Her Out"/>
    <n v="6"/>
    <n v="1"/>
    <n v="3"/>
    <n v="17.5"/>
    <n v="3.96"/>
    <n v="0"/>
    <n v="5.7142857142857144"/>
    <e v="#DIV/0!"/>
    <n v="96.474398312013406"/>
    <n v="5.9231110162561613E-2"/>
    <e v="#DIV/0!"/>
    <n v="-5.9231110162561613E-2"/>
    <e v="#DIV/0!"/>
    <e v="#DIV/0!"/>
    <e v="#DIV/0!"/>
  </r>
  <r>
    <x v="350"/>
    <s v="Taunton"/>
    <n v="7"/>
    <s v="Nightboattoclyro"/>
    <s v="bd"/>
    <n v="1"/>
    <n v="3"/>
    <n v="160"/>
    <n v="24"/>
    <n v="0"/>
    <n v="0.625"/>
    <e v="#DIV/0!"/>
    <n v="96.474398312013406"/>
    <n v="6.4784026740301766E-3"/>
    <e v="#DIV/0!"/>
    <n v="-6.4784026740301766E-3"/>
    <e v="#DIV/0!"/>
    <e v="#DIV/0!"/>
    <e v="#DIV/0!"/>
  </r>
  <r>
    <x v="351"/>
    <s v="Sedgefield"/>
    <n v="3"/>
    <s v="Broadway Joe"/>
    <n v="6"/>
    <n v="1"/>
    <n v="3"/>
    <n v="32"/>
    <n v="5.3"/>
    <n v="0"/>
    <n v="3.125"/>
    <e v="#DIV/0!"/>
    <n v="55.69547830218562"/>
    <n v="5.6108684138499766E-2"/>
    <e v="#DIV/0!"/>
    <n v="-5.6108684138499766E-2"/>
    <e v="#DIV/0!"/>
    <e v="#DIV/0!"/>
    <e v="#DIV/0!"/>
  </r>
  <r>
    <x v="351"/>
    <s v="Sedgefield"/>
    <n v="1"/>
    <s v="Masters Apprentice"/>
    <n v="2"/>
    <n v="1"/>
    <n v="3"/>
    <n v="8.8000000000000007"/>
    <n v="2.06"/>
    <n v="10.44"/>
    <n v="11.363636363636363"/>
    <n v="9.5785440613026829"/>
    <n v="55.69547830218562"/>
    <n v="0.20403157868545369"/>
    <n v="0.17198064103754718"/>
    <n v="-0.20403157868545369"/>
    <n v="-0.17198064103754718"/>
    <e v="#DIV/0!"/>
    <e v="#DIV/0!"/>
  </r>
  <r>
    <x v="351"/>
    <s v="Sedgefield"/>
    <n v="8"/>
    <s v="Gameface"/>
    <n v="9"/>
    <n v="1"/>
    <n v="3"/>
    <n v="22"/>
    <n v="6.28"/>
    <n v="14.72"/>
    <n v="4.5454545454545459"/>
    <n v="6.7934782608695645"/>
    <n v="55.69547830218562"/>
    <n v="8.1612631474181477E-2"/>
    <n v="0.12197540030108643"/>
    <n v="-8.1612631474181477E-2"/>
    <n v="-0.12197540030108643"/>
    <e v="#DIV/0!"/>
    <e v="#DIV/0!"/>
  </r>
  <r>
    <x v="351"/>
    <s v="Sedgefield"/>
    <n v="7"/>
    <s v="Flamboyant Joyaux"/>
    <n v="3"/>
    <n v="1"/>
    <n v="3"/>
    <n v="55"/>
    <n v="8.8000000000000007"/>
    <n v="0"/>
    <n v="1.8181818181818181"/>
    <e v="#DIV/0!"/>
    <n v="55.69547830218562"/>
    <n v="3.2645052589672589E-2"/>
    <e v="#DIV/0!"/>
    <n v="-3.2645052589672589E-2"/>
    <e v="#DIV/0!"/>
    <e v="#DIV/0!"/>
    <e v="#DIV/0!"/>
  </r>
  <r>
    <x v="351"/>
    <s v="Sedgefield"/>
    <n v="10"/>
    <s v="Minella Trump"/>
    <n v="1"/>
    <n v="1"/>
    <n v="3"/>
    <n v="2.87"/>
    <n v="1.4"/>
    <n v="2.85"/>
    <n v="34.843205574912893"/>
    <n v="35.087719298245609"/>
    <n v="55.69547830218562"/>
    <n v="0.62560205311219252"/>
    <n v="0.6299922429585938"/>
    <n v="1.1464783225334041"/>
    <n v="1.1421759364839306"/>
    <e v="#DIV/0!"/>
    <e v="#DIV/0!"/>
  </r>
  <r>
    <x v="352"/>
    <s v="Clonmel"/>
    <n v="16"/>
    <s v="Fly Round The Bend"/>
    <n v="9"/>
    <n v="1"/>
    <n v="4"/>
    <n v="13.5"/>
    <n v="3.05"/>
    <n v="13.85"/>
    <n v="7.4074074074074074"/>
    <n v="7.2202166064981954"/>
    <n v="12.906565449267731"/>
    <n v="0.5739255293380684"/>
    <n v="0.55942199610569854"/>
    <n v="-0.5739255293380684"/>
    <n v="-0.55942199610569854"/>
    <e v="#DIV/0!"/>
    <e v="#DIV/0!"/>
  </r>
  <r>
    <x v="352"/>
    <s v="Clonmel"/>
    <n v="6"/>
    <s v="Fallen Forest"/>
    <n v="14"/>
    <n v="1"/>
    <n v="4"/>
    <n v="146.68"/>
    <n v="17.95"/>
    <n v="0"/>
    <n v="0.6817562039814562"/>
    <e v="#DIV/0!"/>
    <n v="12.906565449267731"/>
    <n v="5.2822434183691869E-2"/>
    <e v="#DIV/0!"/>
    <n v="-5.2822434183691869E-2"/>
    <e v="#DIV/0!"/>
    <e v="#DIV/0!"/>
    <e v="#DIV/0!"/>
  </r>
  <r>
    <x v="352"/>
    <s v="Clonmel"/>
    <n v="14"/>
    <s v="Feyan"/>
    <n v="3"/>
    <n v="1"/>
    <n v="4"/>
    <n v="23.6"/>
    <n v="5"/>
    <n v="20.3"/>
    <n v="4.2372881355932197"/>
    <n v="4.9261083743842367"/>
    <n v="12.906565449267731"/>
    <n v="0.32830485788406449"/>
    <n v="0.38167461310659723"/>
    <n v="-0.32830485788406449"/>
    <n v="-0.38167461310659723"/>
    <e v="#DIV/0!"/>
    <e v="#DIV/0!"/>
  </r>
  <r>
    <x v="352"/>
    <s v="Clonmel"/>
    <n v="5"/>
    <s v="Fulysse"/>
    <s v="pu"/>
    <n v="1"/>
    <n v="4"/>
    <n v="172.38"/>
    <n v="18"/>
    <n v="0"/>
    <n v="0.58011370228564796"/>
    <e v="#DIV/0!"/>
    <n v="12.906565449267731"/>
    <n v="4.4947178594175213E-2"/>
    <e v="#DIV/0!"/>
    <n v="-4.4947178594175213E-2"/>
    <e v="#DIV/0!"/>
    <e v="#DIV/0!"/>
    <e v="#DIV/0!"/>
  </r>
  <r>
    <x v="353"/>
    <s v="Ludlow"/>
    <n v="9"/>
    <s v="Best Director"/>
    <n v="2"/>
    <n v="1"/>
    <n v="3"/>
    <n v="16.5"/>
    <n v="3.68"/>
    <n v="16.489999999999899"/>
    <n v="6.0606060606060606"/>
    <n v="6.0642813826561923"/>
    <n v="63.849040019241741"/>
    <n v="9.4920864256997722E-2"/>
    <n v="9.4978426939992242E-2"/>
    <n v="-9.4920864256997722E-2"/>
    <n v="-9.4978426939992242E-2"/>
    <e v="#DIV/0!"/>
    <e v="#DIV/0!"/>
  </r>
  <r>
    <x v="353"/>
    <s v="Ludlow"/>
    <n v="6"/>
    <s v="Hume Lough"/>
    <n v="4"/>
    <n v="1"/>
    <n v="3"/>
    <n v="139.38"/>
    <n v="18.96"/>
    <n v="0"/>
    <n v="0.7174630506528914"/>
    <e v="#DIV/0!"/>
    <n v="63.849040019241741"/>
    <n v="1.1236865118671707E-2"/>
    <e v="#DIV/0!"/>
    <n v="-1.1236865118671707E-2"/>
    <e v="#DIV/0!"/>
    <e v="#DIV/0!"/>
    <e v="#DIV/0!"/>
  </r>
  <r>
    <x v="353"/>
    <s v="Ludlow"/>
    <n v="5"/>
    <s v="Seeanythingyoulike"/>
    <s v="F"/>
    <n v="1"/>
    <n v="3"/>
    <n v="3.1"/>
    <n v="1.49"/>
    <n v="2.96"/>
    <n v="32.258064516129032"/>
    <n v="33.783783783783782"/>
    <n v="63.849040019241741"/>
    <n v="0.50522395491627825"/>
    <n v="0.5291196825136697"/>
    <n v="-0.50522395491627825"/>
    <n v="-0.5291196825136697"/>
    <e v="#DIV/0!"/>
    <e v="#DIV/0!"/>
  </r>
  <r>
    <x v="353"/>
    <s v="Ludlow"/>
    <n v="4"/>
    <s v="Cock A Doodle Doo"/>
    <n v="5"/>
    <n v="1"/>
    <n v="3"/>
    <n v="8.58"/>
    <n v="2.72"/>
    <n v="9.7100000000000009"/>
    <n v="11.655011655011656"/>
    <n v="10.298661174047373"/>
    <n v="63.849040019241741"/>
    <n v="0.18254012357114949"/>
    <n v="0.16129704018954297"/>
    <n v="-0.18254012357114949"/>
    <n v="-0.16129704018954297"/>
    <e v="#DIV/0!"/>
    <e v="#DIV/0!"/>
  </r>
  <r>
    <x v="353"/>
    <s v="Ludlow"/>
    <n v="1"/>
    <s v="Darling Alko"/>
    <n v="1"/>
    <n v="1"/>
    <n v="3"/>
    <n v="7.6"/>
    <n v="2.87"/>
    <n v="7.62"/>
    <n v="13.157894736842106"/>
    <n v="13.123359580052494"/>
    <n v="63.849040019241741"/>
    <n v="0.20607819213690295"/>
    <n v="0.20553730449349902"/>
    <n v="1.3329137467414882"/>
    <n v="1.3334438166320242"/>
    <e v="#DIV/0!"/>
    <e v="#DIV/0!"/>
  </r>
  <r>
    <x v="354"/>
    <s v="Taunton"/>
    <n v="11"/>
    <s v="Twin Star"/>
    <n v="4"/>
    <n v="1"/>
    <n v="3"/>
    <n v="6.2"/>
    <n v="2.0699999999999998"/>
    <n v="4.9800000000000004"/>
    <n v="16.129032258064516"/>
    <n v="20.08032128514056"/>
    <n v="95.760486851364362"/>
    <n v="0.1684309759525279"/>
    <n v="0.20969318291278571"/>
    <n v="-0.1684309759525279"/>
    <n v="-0.20969318291278571"/>
    <e v="#DIV/0!"/>
    <e v="#DIV/0!"/>
  </r>
  <r>
    <x v="354"/>
    <s v="Taunton"/>
    <n v="6"/>
    <s v="Lawmaking"/>
    <s v="pu"/>
    <n v="1"/>
    <n v="3"/>
    <n v="20.73"/>
    <n v="4.8"/>
    <n v="16.91"/>
    <n v="4.8239266763145201"/>
    <n v="5.9136605558840918"/>
    <n v="95.760486851364362"/>
    <n v="5.0374918036935508E-2"/>
    <n v="6.1754704370530628E-2"/>
    <n v="-5.0374918036935508E-2"/>
    <n v="-6.1754704370530628E-2"/>
    <e v="#DIV/0!"/>
    <e v="#DIV/0!"/>
  </r>
  <r>
    <x v="354"/>
    <s v="Taunton"/>
    <n v="12"/>
    <s v="Wild Max"/>
    <n v="1"/>
    <n v="1"/>
    <n v="3"/>
    <n v="3.1"/>
    <n v="1.58"/>
    <n v="3.49"/>
    <n v="32.258064516129032"/>
    <n v="28.653295128939828"/>
    <n v="95.760486851364362"/>
    <n v="0.3368619519050558"/>
    <n v="0.29921835269503527"/>
    <n v="0.69326189702060481"/>
    <n v="0.73015262424642513"/>
    <e v="#DIV/0!"/>
    <e v="#DIV/0!"/>
  </r>
  <r>
    <x v="354"/>
    <s v="Taunton"/>
    <n v="7"/>
    <s v="Mandalayan"/>
    <n v="3"/>
    <n v="1"/>
    <n v="3"/>
    <n v="4.8"/>
    <n v="1.91"/>
    <n v="6.1399999999999899"/>
    <n v="20.833333333333336"/>
    <n v="16.28664495114009"/>
    <n v="95.760486851364362"/>
    <n v="0.21755667727201525"/>
    <n v="0.17007688125499587"/>
    <n v="-0.21755667727201525"/>
    <n v="-0.17007688125499587"/>
    <e v="#DIV/0!"/>
    <e v="#DIV/0!"/>
  </r>
  <r>
    <x v="354"/>
    <s v="Taunton"/>
    <n v="2"/>
    <s v="Brigade Of Guards"/>
    <n v="10"/>
    <n v="1"/>
    <n v="3"/>
    <n v="9.4"/>
    <n v="2.36"/>
    <n v="8.1799999999999908"/>
    <n v="10.638297872340425"/>
    <n v="12.224938875305638"/>
    <n v="95.760486851364362"/>
    <n v="0.11109277137294393"/>
    <n v="0.1276616199151191"/>
    <n v="-0.11109277137294393"/>
    <n v="-0.1276616199151191"/>
    <e v="#DIV/0!"/>
    <e v="#DIV/0!"/>
  </r>
  <r>
    <x v="354"/>
    <s v="Taunton"/>
    <n v="1"/>
    <s v="Ask Robin"/>
    <n v="5"/>
    <n v="1"/>
    <n v="3"/>
    <n v="29.41"/>
    <n v="6.79"/>
    <n v="0"/>
    <n v="3.4002040122407342"/>
    <e v="#DIV/0!"/>
    <n v="95.760486851364362"/>
    <n v="3.5507380173603297E-2"/>
    <e v="#DIV/0!"/>
    <n v="-3.5507380173603297E-2"/>
    <e v="#DIV/0!"/>
    <e v="#DIV/0!"/>
    <e v="#DIV/0!"/>
  </r>
  <r>
    <x v="354"/>
    <s v="Taunton"/>
    <n v="3"/>
    <s v="By Order Of"/>
    <n v="12"/>
    <n v="1"/>
    <n v="3"/>
    <n v="80"/>
    <n v="14"/>
    <n v="0"/>
    <n v="1.25"/>
    <e v="#DIV/0!"/>
    <n v="95.760486851364362"/>
    <n v="1.3053400636320912E-2"/>
    <e v="#DIV/0!"/>
    <n v="-1.3053400636320912E-2"/>
    <e v="#DIV/0!"/>
    <e v="#DIV/0!"/>
    <e v="#DIV/0!"/>
  </r>
  <r>
    <x v="354"/>
    <s v="Taunton"/>
    <n v="5"/>
    <s v="Huccaby"/>
    <n v="11"/>
    <n v="1"/>
    <n v="3"/>
    <n v="367.63"/>
    <n v="71.11"/>
    <n v="0"/>
    <n v="0.27201262138563231"/>
    <e v="#DIV/0!"/>
    <n v="95.760486851364362"/>
    <n v="2.8405517800660258E-3"/>
    <e v="#DIV/0!"/>
    <n v="-2.8405517800660258E-3"/>
    <e v="#DIV/0!"/>
    <e v="#DIV/0!"/>
    <e v="#DIV/0!"/>
  </r>
  <r>
    <x v="354"/>
    <s v="Taunton"/>
    <n v="13"/>
    <s v="Tipalong Tyler"/>
    <n v="9"/>
    <n v="1"/>
    <n v="3"/>
    <n v="166.65"/>
    <n v="24"/>
    <n v="0"/>
    <n v="0.60006000600060005"/>
    <e v="#DIV/0!"/>
    <n v="95.760486851364362"/>
    <n v="6.266258931327171E-3"/>
    <e v="#DIV/0!"/>
    <n v="-6.266258931327171E-3"/>
    <e v="#DIV/0!"/>
    <e v="#DIV/0!"/>
    <e v="#DIV/0!"/>
  </r>
  <r>
    <x v="354"/>
    <s v="Taunton"/>
    <n v="8"/>
    <s v="Masters Legacy"/>
    <n v="2"/>
    <n v="1"/>
    <n v="3"/>
    <n v="18"/>
    <n v="4.5999999999999996"/>
    <n v="17.07"/>
    <n v="5.5555555555555554"/>
    <n v="5.8582308142940827"/>
    <n v="95.760486851364362"/>
    <n v="5.8015113939204055E-2"/>
    <n v="6.117586707121693E-2"/>
    <n v="-5.8015113939204055E-2"/>
    <n v="-6.117586707121693E-2"/>
    <e v="#DIV/0!"/>
    <e v="#DIV/0!"/>
  </r>
  <r>
    <x v="355"/>
    <s v="Taunton"/>
    <n v="3"/>
    <s v="Romanor"/>
    <n v="3"/>
    <n v="1"/>
    <n v="2"/>
    <n v="75"/>
    <n v="10.5"/>
    <n v="0"/>
    <n v="1.3333333333333333"/>
    <e v="#DIV/0!"/>
    <n v="94.108309696396674"/>
    <n v="1.4168072273689828E-2"/>
    <e v="#DIV/0!"/>
    <n v="-1.4168072273689828E-2"/>
    <e v="#DIV/0!"/>
    <e v="#DIV/0!"/>
    <e v="#DIV/0!"/>
  </r>
  <r>
    <x v="355"/>
    <s v="Taunton"/>
    <n v="1"/>
    <s v="Brewinupastorm"/>
    <n v="1"/>
    <n v="1"/>
    <n v="2"/>
    <n v="1.67"/>
    <n v="1.1599999999999999"/>
    <n v="0"/>
    <n v="59.880239520958085"/>
    <e v="#DIV/0!"/>
    <n v="94.108309696396674"/>
    <n v="0.63629067097409409"/>
    <e v="#DIV/0!"/>
    <n v="0.41778845456159014"/>
    <e v="#DIV/0!"/>
    <e v="#DIV/0!"/>
    <e v="#DIV/0!"/>
  </r>
  <r>
    <x v="355"/>
    <s v="Taunton"/>
    <n v="4"/>
    <s v="Southfield Stone"/>
    <n v="2"/>
    <n v="1"/>
    <n v="2"/>
    <n v="3.04"/>
    <n v="1.3"/>
    <n v="0"/>
    <n v="32.89473684210526"/>
    <e v="#DIV/0!"/>
    <n v="94.108309696396674"/>
    <n v="0.34954125675221615"/>
    <e v="#DIV/0!"/>
    <n v="-0.34954125675221615"/>
    <e v="#DIV/0!"/>
    <e v="#DIV/0!"/>
    <e v="#DIV/0!"/>
  </r>
  <r>
    <x v="356"/>
    <s v="Sedgefield"/>
    <n v="2"/>
    <s v="Bryden Boy"/>
    <n v="1"/>
    <n v="1"/>
    <n v="2"/>
    <n v="2.6"/>
    <n v="1.66"/>
    <n v="2.73"/>
    <n v="38.46153846153846"/>
    <n v="36.630036630036628"/>
    <n v="89.025184115239682"/>
    <n v="0.43202986709638785"/>
    <n v="0.41145701628227416"/>
    <n v="0.67742283160713623"/>
    <n v="0.69758422540496756"/>
    <e v="#DIV/0!"/>
    <e v="#DIV/0!"/>
  </r>
  <r>
    <x v="356"/>
    <s v="Sedgefield"/>
    <n v="3"/>
    <s v="Lord Ballim"/>
    <n v="3"/>
    <n v="1"/>
    <n v="2"/>
    <n v="4"/>
    <n v="1.84"/>
    <n v="3.54"/>
    <n v="25"/>
    <n v="28.248587570621467"/>
    <n v="89.025184115239682"/>
    <n v="0.28081941361265211"/>
    <n v="0.31731007187870297"/>
    <n v="-0.28081941361265211"/>
    <n v="-0.31731007187870297"/>
    <e v="#DIV/0!"/>
    <e v="#DIV/0!"/>
  </r>
  <r>
    <x v="356"/>
    <s v="Sedgefield"/>
    <n v="5"/>
    <s v="The Model County"/>
    <n v="2"/>
    <n v="1"/>
    <n v="2"/>
    <n v="9.2100000000000009"/>
    <n v="4.5999999999999996"/>
    <n v="11.93"/>
    <n v="10.857763300760043"/>
    <n v="8.3822296730930432"/>
    <n v="89.025184115239682"/>
    <n v="0.12196282893057638"/>
    <n v="9.4155712862582439E-2"/>
    <n v="-0.12196282893057638"/>
    <n v="-9.4155712862582439E-2"/>
    <e v="#DIV/0!"/>
    <e v="#DIV/0!"/>
  </r>
  <r>
    <x v="356"/>
    <s v="Sedgefield"/>
    <n v="4"/>
    <s v="Ballycrystal"/>
    <s v="pu"/>
    <n v="1"/>
    <n v="2"/>
    <n v="6.8"/>
    <n v="3.15"/>
    <n v="6.5499999999999901"/>
    <n v="14.705882352941178"/>
    <n v="15.267175572519108"/>
    <n v="89.025184115239682"/>
    <n v="0.16518789036038362"/>
    <n v="0.1714927716718489"/>
    <n v="-0.16518789036038362"/>
    <n v="-0.1714927716718489"/>
    <e v="#DIV/0!"/>
    <e v="#DIV/0!"/>
  </r>
  <r>
    <x v="357"/>
    <s v="Taunton"/>
    <n v="1"/>
    <s v="Outofthisworld"/>
    <n v="4"/>
    <n v="1"/>
    <n v="3"/>
    <n v="9.32"/>
    <n v="3.43"/>
    <n v="0"/>
    <n v="10.729613733905579"/>
    <e v="#DIV/0!"/>
    <e v="#DIV/0!"/>
    <e v="#DIV/0!"/>
    <e v="#DIV/0!"/>
    <e v="#DIV/0!"/>
    <e v="#DIV/0!"/>
    <e v="#DIV/0!"/>
    <e v="#DIV/0!"/>
  </r>
  <r>
    <x v="357"/>
    <s v="Taunton"/>
    <n v="6"/>
    <s v="Runasimi River"/>
    <n v="2"/>
    <n v="1"/>
    <n v="3"/>
    <n v="4.24"/>
    <n v="1.77"/>
    <n v="0"/>
    <n v="23.584905660377359"/>
    <e v="#DIV/0!"/>
    <e v="#DIV/0!"/>
    <e v="#DIV/0!"/>
    <e v="#DIV/0!"/>
    <e v="#DIV/0!"/>
    <e v="#DIV/0!"/>
    <e v="#DIV/0!"/>
    <e v="#DIV/0!"/>
  </r>
  <r>
    <x v="357"/>
    <s v="Taunton"/>
    <n v="4"/>
    <s v="Floral Bouquet"/>
    <n v="5"/>
    <n v="1"/>
    <n v="3"/>
    <n v="18.5"/>
    <n v="4.3"/>
    <n v="0"/>
    <n v="5.4054054054054053"/>
    <e v="#DIV/0!"/>
    <e v="#DIV/0!"/>
    <e v="#DIV/0!"/>
    <e v="#DIV/0!"/>
    <e v="#DIV/0!"/>
    <e v="#DIV/0!"/>
    <e v="#DIV/0!"/>
    <e v="#DIV/0!"/>
  </r>
  <r>
    <x v="357"/>
    <s v="Taunton"/>
    <n v="9"/>
    <s v="Mac Bella"/>
    <n v="6"/>
    <n v="1"/>
    <n v="3"/>
    <n v="5.7"/>
    <n v="1.99"/>
    <n v="0"/>
    <n v="17.543859649122805"/>
    <e v="#DIV/0!"/>
    <e v="#DIV/0!"/>
    <e v="#DIV/0!"/>
    <e v="#DIV/0!"/>
    <e v="#DIV/0!"/>
    <e v="#DIV/0!"/>
    <e v="#DIV/0!"/>
    <e v="#DIV/0!"/>
  </r>
  <r>
    <x v="357"/>
    <s v="Taunton"/>
    <n v="7"/>
    <s v="Sixties Secret"/>
    <n v="7"/>
    <n v="1"/>
    <n v="3"/>
    <n v="28"/>
    <n v="5.75"/>
    <n v="0"/>
    <n v="3.5714285714285716"/>
    <e v="#DIV/0!"/>
    <e v="#DIV/0!"/>
    <e v="#DIV/0!"/>
    <e v="#DIV/0!"/>
    <e v="#DIV/0!"/>
    <e v="#DIV/0!"/>
    <e v="#DIV/0!"/>
    <e v="#DIV/0!"/>
  </r>
  <r>
    <x v="357"/>
    <s v="Taunton"/>
    <n v="5"/>
    <s v="Mabela"/>
    <n v="1"/>
    <n v="1"/>
    <n v="3"/>
    <n v="6.6"/>
    <n v="2.04"/>
    <n v="0"/>
    <n v="15.151515151515152"/>
    <e v="#DIV/0!"/>
    <e v="#DIV/0!"/>
    <e v="#DIV/0!"/>
    <e v="#DIV/0!"/>
    <e v="#DIV/0!"/>
    <e v="#DIV/0!"/>
    <e v="#DIV/0!"/>
    <e v="#DIV/0!"/>
  </r>
  <r>
    <x v="357"/>
    <s v="Taunton"/>
    <n v="2"/>
    <s v="Viva Vittoria"/>
    <n v="8"/>
    <n v="1"/>
    <n v="3"/>
    <n v="5.8"/>
    <n v="2.1800000000000002"/>
    <n v="0"/>
    <n v="17.241379310344829"/>
    <e v="#DIV/0!"/>
    <e v="#DIV/0!"/>
    <e v="#DIV/0!"/>
    <e v="#DIV/0!"/>
    <e v="#DIV/0!"/>
    <e v="#DIV/0!"/>
    <e v="#DIV/0!"/>
    <e v="#DIV/0!"/>
  </r>
  <r>
    <x v="358"/>
    <s v="Sedgefield"/>
    <n v="4"/>
    <s v="Misdflight"/>
    <n v="5"/>
    <n v="1"/>
    <n v="2"/>
    <n v="6.15"/>
    <n v="3.2"/>
    <n v="10.5299999999999"/>
    <n v="16.260162601626014"/>
    <n v="9.4966761633429204"/>
    <n v="41.150669047866224"/>
    <n v="0.39513725968130153"/>
    <n v="0.23077817160873959"/>
    <n v="-0.39513725968130153"/>
    <n v="-0.23077817160873959"/>
    <e v="#DIV/0!"/>
    <e v="#DIV/0!"/>
  </r>
  <r>
    <x v="358"/>
    <s v="Sedgefield"/>
    <n v="3"/>
    <s v="Spirit of Hale"/>
    <n v="4"/>
    <n v="1"/>
    <n v="2"/>
    <n v="7.54"/>
    <n v="3.7"/>
    <n v="6.0899999999999901"/>
    <n v="13.262599469496021"/>
    <n v="16.420361247947483"/>
    <n v="41.150669047866224"/>
    <n v="0.32229365345358152"/>
    <n v="0.39903023760919687"/>
    <n v="-0.32229365345358152"/>
    <n v="-0.39903023760919687"/>
    <e v="#DIV/0!"/>
    <e v="#DIV/0!"/>
  </r>
  <r>
    <x v="358"/>
    <s v="Sedgefield"/>
    <n v="5"/>
    <s v="Pads"/>
    <n v="3"/>
    <n v="1"/>
    <n v="2"/>
    <n v="8.6"/>
    <n v="3.61"/>
    <n v="9.07"/>
    <n v="11.627906976744187"/>
    <n v="11.025358324145534"/>
    <n v="41.150669047866224"/>
    <n v="0.28256908686511689"/>
    <n v="0.2679265873252486"/>
    <n v="-0.28256908686511689"/>
    <n v="-0.2679265873252486"/>
    <e v="#DIV/0!"/>
    <e v="#DIV/0!"/>
  </r>
  <r>
    <x v="359"/>
    <s v="Ludlow"/>
    <n v="5"/>
    <s v="Say The Word"/>
    <n v="4"/>
    <n v="1"/>
    <n v="3"/>
    <n v="7.89"/>
    <n v="2.54"/>
    <n v="10.4499999999999"/>
    <n v="12.67427122940431"/>
    <n v="9.5693779904307146"/>
    <e v="#DIV/0!"/>
    <e v="#DIV/0!"/>
    <e v="#DIV/0!"/>
    <e v="#DIV/0!"/>
    <e v="#DIV/0!"/>
    <e v="#DIV/0!"/>
    <e v="#DIV/0!"/>
  </r>
  <r>
    <x v="359"/>
    <s v="Ludlow"/>
    <n v="8"/>
    <s v="Alfa Dawn"/>
    <n v="8"/>
    <n v="1"/>
    <n v="3"/>
    <n v="113.53"/>
    <n v="16"/>
    <n v="0"/>
    <n v="0.88082445168677881"/>
    <e v="#DIV/0!"/>
    <e v="#DIV/0!"/>
    <e v="#DIV/0!"/>
    <e v="#DIV/0!"/>
    <e v="#DIV/0!"/>
    <e v="#DIV/0!"/>
    <e v="#DIV/0!"/>
    <e v="#DIV/0!"/>
  </r>
  <r>
    <x v="359"/>
    <s v="Ludlow"/>
    <n v="3"/>
    <s v="Queens Soldier"/>
    <n v="5"/>
    <n v="1"/>
    <n v="3"/>
    <n v="75"/>
    <n v="11.51"/>
    <n v="0"/>
    <n v="1.3333333333333333"/>
    <e v="#DIV/0!"/>
    <e v="#DIV/0!"/>
    <e v="#DIV/0!"/>
    <e v="#DIV/0!"/>
    <e v="#DIV/0!"/>
    <e v="#DIV/0!"/>
    <e v="#DIV/0!"/>
    <e v="#DIV/0!"/>
  </r>
  <r>
    <x v="359"/>
    <s v="Ludlow"/>
    <n v="6"/>
    <s v="Tribal Commander"/>
    <n v="6"/>
    <n v="1"/>
    <n v="3"/>
    <n v="15"/>
    <n v="3.3"/>
    <n v="16.2899999999999"/>
    <n v="6.666666666666667"/>
    <n v="6.1387354205034139"/>
    <e v="#DIV/0!"/>
    <e v="#DIV/0!"/>
    <e v="#DIV/0!"/>
    <e v="#DIV/0!"/>
    <e v="#DIV/0!"/>
    <e v="#DIV/0!"/>
    <e v="#DIV/0!"/>
  </r>
  <r>
    <x v="359"/>
    <s v="Ludlow"/>
    <n v="9"/>
    <s v="Fanfaronade"/>
    <n v="9"/>
    <n v="1"/>
    <n v="3"/>
    <n v="65"/>
    <n v="8.4"/>
    <n v="0"/>
    <n v="1.5384615384615385"/>
    <e v="#DIV/0!"/>
    <e v="#DIV/0!"/>
    <e v="#DIV/0!"/>
    <e v="#DIV/0!"/>
    <e v="#DIV/0!"/>
    <e v="#DIV/0!"/>
    <e v="#DIV/0!"/>
    <e v="#DIV/0!"/>
  </r>
  <r>
    <x v="359"/>
    <s v="Ludlow"/>
    <n v="11"/>
    <s v="Gavrocheka"/>
    <n v="2"/>
    <n v="1"/>
    <n v="3"/>
    <n v="2.96"/>
    <n v="1.67"/>
    <n v="2.7"/>
    <n v="33.783783783783782"/>
    <n v="37.037037037037038"/>
    <e v="#DIV/0!"/>
    <e v="#DIV/0!"/>
    <e v="#DIV/0!"/>
    <e v="#DIV/0!"/>
    <e v="#DIV/0!"/>
    <e v="#DIV/0!"/>
    <e v="#DIV/0!"/>
  </r>
  <r>
    <x v="360"/>
    <s v="Sedgefield"/>
    <n v="10"/>
    <s v="Outcrop"/>
    <n v="5"/>
    <n v="1"/>
    <n v="3"/>
    <n v="10.5"/>
    <n v="3.05"/>
    <n v="0"/>
    <n v="9.5238095238095237"/>
    <e v="#DIV/0!"/>
    <n v="94.323213681725576"/>
    <n v="0.10096994315678931"/>
    <e v="#DIV/0!"/>
    <n v="-0.10096994315678931"/>
    <e v="#DIV/0!"/>
    <e v="#DIV/0!"/>
    <e v="#DIV/0!"/>
  </r>
  <r>
    <x v="360"/>
    <s v="Sedgefield"/>
    <n v="1"/>
    <s v="Roycano"/>
    <n v="3"/>
    <n v="1"/>
    <n v="3"/>
    <n v="23"/>
    <n v="4.71"/>
    <n v="0"/>
    <n v="4.3478260869565215"/>
    <e v="#DIV/0!"/>
    <n v="94.323213681725576"/>
    <n v="4.6094974049838595E-2"/>
    <e v="#DIV/0!"/>
    <n v="-4.6094974049838595E-2"/>
    <e v="#DIV/0!"/>
    <e v="#DIV/0!"/>
    <e v="#DIV/0!"/>
  </r>
  <r>
    <x v="360"/>
    <s v="Sedgefield"/>
    <n v="8"/>
    <s v="Brotherly Company"/>
    <n v="7"/>
    <n v="1"/>
    <n v="3"/>
    <n v="55"/>
    <n v="12.91"/>
    <n v="0"/>
    <n v="1.8181818181818181"/>
    <e v="#DIV/0!"/>
    <n v="94.323213681725576"/>
    <n v="1.9276080057205231E-2"/>
    <e v="#DIV/0!"/>
    <n v="-1.9276080057205231E-2"/>
    <e v="#DIV/0!"/>
    <e v="#DIV/0!"/>
    <e v="#DIV/0!"/>
  </r>
  <r>
    <x v="360"/>
    <s v="Sedgefield"/>
    <n v="2"/>
    <s v="Nicely Indeed"/>
    <s v="ur"/>
    <n v="1"/>
    <n v="3"/>
    <n v="34.380000000000003"/>
    <n v="9.1999999999999993"/>
    <n v="0"/>
    <n v="2.9086678301337985"/>
    <e v="#DIV/0!"/>
    <n v="94.323213681725576"/>
    <n v="3.0837242674412093E-2"/>
    <e v="#DIV/0!"/>
    <n v="-3.0837242674412093E-2"/>
    <e v="#DIV/0!"/>
    <e v="#DIV/0!"/>
    <e v="#DIV/0!"/>
  </r>
  <r>
    <x v="360"/>
    <s v="Sedgefield"/>
    <n v="9"/>
    <s v="Trongate"/>
    <n v="6"/>
    <n v="1"/>
    <n v="3"/>
    <n v="13.5"/>
    <n v="3.95"/>
    <n v="0"/>
    <n v="7.4074074074074074"/>
    <e v="#DIV/0!"/>
    <n v="94.323213681725576"/>
    <n v="7.8532178010836132E-2"/>
    <e v="#DIV/0!"/>
    <n v="-7.8532178010836132E-2"/>
    <e v="#DIV/0!"/>
    <e v="#DIV/0!"/>
    <e v="#DIV/0!"/>
  </r>
  <r>
    <x v="360"/>
    <s v="Sedgefield"/>
    <n v="3"/>
    <s v="Iolani"/>
    <n v="9"/>
    <n v="1"/>
    <n v="3"/>
    <n v="7.4"/>
    <n v="2.56"/>
    <n v="0"/>
    <n v="13.513513513513512"/>
    <e v="#DIV/0!"/>
    <n v="94.323213681725576"/>
    <n v="0.14326816258733618"/>
    <e v="#DIV/0!"/>
    <n v="-0.14326816258733618"/>
    <e v="#DIV/0!"/>
    <e v="#DIV/0!"/>
    <e v="#DIV/0!"/>
  </r>
  <r>
    <x v="360"/>
    <s v="Sedgefield"/>
    <n v="11"/>
    <s v="Near Kettering"/>
    <n v="8"/>
    <n v="1"/>
    <n v="3"/>
    <n v="18.47"/>
    <n v="4.9000000000000004"/>
    <n v="0"/>
    <n v="5.4141851651326478"/>
    <e v="#DIV/0!"/>
    <n v="94.323213681725576"/>
    <n v="5.7400346678196421E-2"/>
    <e v="#DIV/0!"/>
    <n v="-5.7400346678196421E-2"/>
    <e v="#DIV/0!"/>
    <e v="#DIV/0!"/>
    <e v="#DIV/0!"/>
  </r>
  <r>
    <x v="360"/>
    <s v="Sedgefield"/>
    <n v="4"/>
    <s v="Ask Paddington"/>
    <s v="pu"/>
    <n v="1"/>
    <n v="3"/>
    <n v="9.81"/>
    <n v="3.33"/>
    <n v="0"/>
    <n v="10.19367991845056"/>
    <e v="#DIV/0!"/>
    <n v="94.323213681725576"/>
    <n v="0.10807180460206807"/>
    <e v="#DIV/0!"/>
    <n v="-0.10807180460206807"/>
    <e v="#DIV/0!"/>
    <e v="#DIV/0!"/>
    <e v="#DIV/0!"/>
  </r>
  <r>
    <x v="360"/>
    <s v="Sedgefield"/>
    <n v="6"/>
    <s v="Glorious Lady"/>
    <n v="2"/>
    <n v="1"/>
    <n v="3"/>
    <n v="4.3600000000000003"/>
    <n v="2"/>
    <n v="0"/>
    <n v="22.935779816513758"/>
    <e v="#DIV/0!"/>
    <n v="94.323213681725576"/>
    <n v="0.24316156035465314"/>
    <e v="#DIV/0!"/>
    <n v="-0.24316156035465314"/>
    <e v="#DIV/0!"/>
    <e v="#DIV/0!"/>
    <e v="#DIV/0!"/>
  </r>
  <r>
    <x v="360"/>
    <s v="Sedgefield"/>
    <n v="7"/>
    <s v="Kingrullah"/>
    <n v="1"/>
    <n v="1"/>
    <n v="3"/>
    <n v="6.15"/>
    <n v="2.41"/>
    <n v="0"/>
    <n v="16.260162601626014"/>
    <e v="#DIV/0!"/>
    <n v="94.323213681725576"/>
    <n v="0.17238770782866467"/>
    <e v="#DIV/0!"/>
    <n v="0.87004076141127062"/>
    <e v="#DIV/0!"/>
    <e v="#DIV/0!"/>
    <e v="#DIV/0!"/>
  </r>
  <r>
    <x v="361"/>
    <s v="Clonmel"/>
    <n v="1"/>
    <s v="Fancy Foundations"/>
    <n v="4"/>
    <n v="1"/>
    <n v="3"/>
    <n v="4.9000000000000004"/>
    <n v="1.37"/>
    <n v="6.1799999999999899"/>
    <n v="20.408163265306122"/>
    <n v="16.18122977346281"/>
    <n v="43.135435992578849"/>
    <n v="0.4731182795698925"/>
    <n v="0.37512614399554645"/>
    <n v="-0.4731182795698925"/>
    <n v="-0.37512614399554645"/>
    <e v="#DIV/0!"/>
    <e v="#DIV/0!"/>
  </r>
  <r>
    <x v="361"/>
    <s v="Clonmel"/>
    <n v="3"/>
    <s v="Idas Boy"/>
    <n v="2"/>
    <n v="1"/>
    <n v="3"/>
    <n v="4.4000000000000004"/>
    <n v="1.36"/>
    <n v="4.46999999999999"/>
    <n v="22.727272727272727"/>
    <n v="22.371364653243898"/>
    <n v="43.135435992578849"/>
    <n v="0.5268817204301075"/>
    <n v="0.51863077626229936"/>
    <n v="-0.5268817204301075"/>
    <n v="-0.51863077626229936"/>
    <e v="#DIV/0!"/>
    <e v="#DIV/0!"/>
  </r>
  <r>
    <x v="362"/>
    <s v="Ludlow"/>
    <n v="7"/>
    <s v="Gray Day"/>
    <n v="7"/>
    <n v="1"/>
    <n v="3"/>
    <n v="29"/>
    <n v="8.8000000000000007"/>
    <n v="0"/>
    <n v="3.4482758620689653"/>
    <e v="#DIV/0!"/>
    <n v="32.402893930076658"/>
    <n v="0.10641876214853281"/>
    <e v="#DIV/0!"/>
    <n v="-0.10641876214853281"/>
    <e v="#DIV/0!"/>
    <e v="#DIV/0!"/>
    <e v="#DIV/0!"/>
  </r>
  <r>
    <x v="362"/>
    <s v="Ludlow"/>
    <n v="9"/>
    <s v="Grageelagh Girl"/>
    <n v="3"/>
    <n v="1"/>
    <n v="3"/>
    <n v="5.92"/>
    <n v="2.2599999999999998"/>
    <n v="6.3799999999999901"/>
    <n v="16.891891891891891"/>
    <n v="15.673981191222595"/>
    <n v="32.402893930076658"/>
    <n v="0.52130812538977223"/>
    <n v="0.48372164612969537"/>
    <n v="-0.52130812538977223"/>
    <n v="-0.48372164612969537"/>
    <e v="#DIV/0!"/>
    <e v="#DIV/0!"/>
  </r>
  <r>
    <x v="362"/>
    <s v="Ludlow"/>
    <n v="6"/>
    <s v="Imperial Acolyte"/>
    <n v="4"/>
    <n v="1"/>
    <n v="3"/>
    <n v="8.2899999999999991"/>
    <n v="3.25"/>
    <n v="8.08"/>
    <n v="12.062726176115804"/>
    <n v="12.376237623762377"/>
    <n v="32.402893930076658"/>
    <n v="0.37227311246169509"/>
    <n v="0.3819485275132985"/>
    <n v="-0.37227311246169509"/>
    <n v="-0.3819485275132985"/>
    <e v="#DIV/0!"/>
    <e v="#DIV/0!"/>
  </r>
  <r>
    <x v="363"/>
    <s v="Taunton"/>
    <n v="5"/>
    <s v="Playa Blanca"/>
    <n v="6"/>
    <n v="1"/>
    <n v="3"/>
    <n v="28.78"/>
    <n v="5.42"/>
    <n v="0"/>
    <n v="3.4746351633078527"/>
    <e v="#DIV/0!"/>
    <n v="87.472814556600369"/>
    <n v="3.9722457553478481E-2"/>
    <e v="#DIV/0!"/>
    <n v="-3.9722457553478481E-2"/>
    <e v="#DIV/0!"/>
    <e v="#DIV/0!"/>
    <e v="#DIV/0!"/>
  </r>
  <r>
    <x v="363"/>
    <s v="Taunton"/>
    <n v="4"/>
    <s v="Bang On"/>
    <n v="2"/>
    <n v="1"/>
    <n v="3"/>
    <n v="6.59"/>
    <n v="2.1800000000000002"/>
    <n v="8.83"/>
    <n v="15.174506828528074"/>
    <n v="11.325028312570781"/>
    <n v="87.472814556600369"/>
    <n v="0.17347683283598039"/>
    <n v="0.12946911986286644"/>
    <n v="-0.17347683283598039"/>
    <n v="-0.12946911986286644"/>
    <e v="#DIV/0!"/>
    <e v="#DIV/0!"/>
  </r>
  <r>
    <x v="363"/>
    <s v="Taunton"/>
    <n v="8"/>
    <s v="Dusky Hercules"/>
    <n v="9"/>
    <n v="1"/>
    <n v="3"/>
    <n v="19.350000000000001"/>
    <n v="4.5999999999999996"/>
    <n v="19.989999999999899"/>
    <n v="5.1679586563307494"/>
    <n v="5.0025012506253379"/>
    <n v="87.472814556600369"/>
    <n v="5.908074048522536E-2"/>
    <n v="5.7189211024968309E-2"/>
    <n v="-5.908074048522536E-2"/>
    <n v="-5.7189211024968309E-2"/>
    <e v="#DIV/0!"/>
    <e v="#DIV/0!"/>
  </r>
  <r>
    <x v="363"/>
    <s v="Taunton"/>
    <n v="1"/>
    <s v="Le Ligerien"/>
    <n v="3"/>
    <n v="1"/>
    <n v="3"/>
    <n v="10.69"/>
    <n v="2.8"/>
    <n v="13.4499999999999"/>
    <n v="9.3545369504209539"/>
    <n v="7.4349442379182706"/>
    <n v="87.472814556600369"/>
    <n v="0.1069422196809271"/>
    <n v="8.4997199136737478E-2"/>
    <n v="-0.1069422196809271"/>
    <n v="-8.4997199136737478E-2"/>
    <e v="#DIV/0!"/>
    <e v="#DIV/0!"/>
  </r>
  <r>
    <x v="363"/>
    <s v="Taunton"/>
    <n v="10"/>
    <s v="Limelighter"/>
    <s v="F"/>
    <n v="1"/>
    <n v="3"/>
    <n v="14.8"/>
    <n v="3.1"/>
    <n v="19.84"/>
    <n v="6.7567567567567561"/>
    <n v="5.040322580645161"/>
    <n v="87.472814556600369"/>
    <n v="7.7244076242507467E-2"/>
    <n v="5.7621589132515652E-2"/>
    <n v="-7.7244076242507467E-2"/>
    <n v="-5.7621589132515652E-2"/>
    <e v="#DIV/0!"/>
    <e v="#DIV/0!"/>
  </r>
  <r>
    <x v="363"/>
    <s v="Taunton"/>
    <n v="9"/>
    <s v="Sir Psycho"/>
    <n v="4"/>
    <n v="1"/>
    <n v="3"/>
    <n v="2.2200000000000002"/>
    <n v="1.38"/>
    <n v="1.96"/>
    <n v="45.045045045045043"/>
    <n v="51.020408163265309"/>
    <n v="87.472814556600369"/>
    <n v="0.51496050828338313"/>
    <n v="0.58327159611689328"/>
    <n v="-0.51496050828338313"/>
    <n v="-0.58327159611689328"/>
    <e v="#DIV/0!"/>
    <e v="#DIV/0!"/>
  </r>
  <r>
    <x v="363"/>
    <s v="Taunton"/>
    <n v="3"/>
    <s v="Annsam"/>
    <n v="5"/>
    <n v="1"/>
    <n v="3"/>
    <n v="40.01"/>
    <n v="7.69"/>
    <n v="0"/>
    <n v="2.4993751562109474"/>
    <e v="#DIV/0!"/>
    <n v="87.472814556600369"/>
    <n v="2.8573164918498144E-2"/>
    <e v="#DIV/0!"/>
    <n v="-2.8573164918498144E-2"/>
    <e v="#DIV/0!"/>
    <e v="#DIV/0!"/>
    <e v="#DIV/0!"/>
  </r>
  <r>
    <x v="364"/>
    <s v="Newcastle"/>
    <n v="10"/>
    <s v="Thats My Dubai"/>
    <n v="7"/>
    <n v="1"/>
    <n v="3"/>
    <n v="50"/>
    <n v="9.1999999999999993"/>
    <n v="0"/>
    <n v="2"/>
    <e v="#DIV/0!"/>
    <n v="70.544043408396732"/>
    <n v="2.8351082577185299E-2"/>
    <e v="#DIV/0!"/>
    <n v="-2.8351082577185299E-2"/>
    <e v="#DIV/0!"/>
    <e v="#DIV/0!"/>
    <e v="#DIV/0!"/>
  </r>
  <r>
    <x v="364"/>
    <s v="Newcastle"/>
    <n v="4"/>
    <s v="Ellarna"/>
    <s v="pu"/>
    <n v="1"/>
    <n v="3"/>
    <n v="3.15"/>
    <n v="1.51"/>
    <n v="3.87"/>
    <n v="31.746031746031747"/>
    <n v="25.839793281653748"/>
    <n v="70.544043408396732"/>
    <n v="0.45001718376484601"/>
    <n v="0.36629305655278166"/>
    <n v="-0.45001718376484601"/>
    <n v="-0.36629305655278166"/>
    <e v="#DIV/0!"/>
    <e v="#DIV/0!"/>
  </r>
  <r>
    <x v="364"/>
    <s v="Newcastle"/>
    <n v="2"/>
    <s v="Desaray Girl"/>
    <n v="1"/>
    <n v="1"/>
    <n v="3"/>
    <n v="25"/>
    <n v="5.4"/>
    <n v="0"/>
    <n v="4"/>
    <e v="#DIV/0!"/>
    <n v="70.544043408396732"/>
    <n v="5.6702165154370598E-2"/>
    <e v="#DIV/0!"/>
    <n v="1.3336349244307963"/>
    <e v="#DIV/0!"/>
    <e v="#DIV/0!"/>
    <e v="#DIV/0!"/>
  </r>
  <r>
    <x v="364"/>
    <s v="Newcastle"/>
    <n v="5"/>
    <s v="Fyfin Patsy"/>
    <n v="8"/>
    <n v="1"/>
    <n v="3"/>
    <n v="9"/>
    <n v="2.38"/>
    <n v="6.5899999999999901"/>
    <n v="11.111111111111111"/>
    <n v="15.174506828528095"/>
    <n v="70.544043408396732"/>
    <n v="0.15750601431769609"/>
    <n v="0.21510684808183111"/>
    <n v="-0.15750601431769609"/>
    <n v="-0.21510684808183111"/>
    <e v="#DIV/0!"/>
    <e v="#DIV/0!"/>
  </r>
  <r>
    <x v="364"/>
    <s v="Newcastle"/>
    <n v="9"/>
    <s v="Raddle And Hum"/>
    <n v="5"/>
    <n v="1"/>
    <n v="3"/>
    <n v="28.53"/>
    <n v="6"/>
    <n v="24.57"/>
    <n v="3.5050823694356814"/>
    <n v="4.0700040700040701"/>
    <n v="70.544043408396732"/>
    <n v="4.9686439847853654E-2"/>
    <n v="5.769451073908282E-2"/>
    <n v="-4.9686439847853654E-2"/>
    <n v="-5.769451073908282E-2"/>
    <e v="#DIV/0!"/>
    <e v="#DIV/0!"/>
  </r>
  <r>
    <x v="364"/>
    <s v="Newcastle"/>
    <n v="1"/>
    <s v="Chanting Hill"/>
    <n v="4"/>
    <n v="1"/>
    <n v="3"/>
    <n v="5.5"/>
    <n v="1.8"/>
    <n v="4.0499999999999901"/>
    <n v="18.181818181818183"/>
    <n v="24.691358024691418"/>
    <n v="70.544043408396732"/>
    <n v="0.25773711433804819"/>
    <n v="0.35001336515043663"/>
    <n v="-0.25773711433804819"/>
    <n v="-0.35001336515043663"/>
    <e v="#DIV/0!"/>
    <e v="#DIV/0!"/>
  </r>
  <r>
    <x v="365"/>
    <s v="Southwell"/>
    <n v="4"/>
    <s v="Royale Django"/>
    <s v="pu"/>
    <n v="1"/>
    <n v="2"/>
    <n v="18.55"/>
    <n v="6.32"/>
    <n v="18.89"/>
    <n v="5.3908355795148246"/>
    <n v="5.2938062466913713"/>
    <n v="76.067131970336362"/>
    <n v="7.0869447024991955E-2"/>
    <n v="6.9593872012366373E-2"/>
    <n v="-7.0869447024991955E-2"/>
    <n v="-6.9593872012366373E-2"/>
    <e v="#DIV/0!"/>
    <e v="#DIV/0!"/>
  </r>
  <r>
    <x v="365"/>
    <s v="Southwell"/>
    <n v="2"/>
    <s v="Very First Time"/>
    <n v="1"/>
    <n v="1"/>
    <n v="2"/>
    <n v="1.77"/>
    <n v="1.45"/>
    <n v="1.74"/>
    <n v="56.497175141242934"/>
    <n v="57.47126436781609"/>
    <n v="76.067131970336362"/>
    <n v="0.7427278205161586"/>
    <n v="0.75553347259402337"/>
    <n v="0.56046241336149327"/>
    <n v="0.54791287432518576"/>
    <e v="#DIV/0!"/>
    <e v="#DIV/0!"/>
  </r>
  <r>
    <x v="365"/>
    <s v="Southwell"/>
    <n v="1"/>
    <s v="Overworkdunderpaid"/>
    <s v="F"/>
    <n v="1"/>
    <n v="2"/>
    <n v="8.09"/>
    <n v="2.7"/>
    <n v="7.62"/>
    <n v="12.360939431396787"/>
    <n v="13.123359580052494"/>
    <n v="76.067131970336362"/>
    <n v="0.16250040078042038"/>
    <n v="0.17252339137973763"/>
    <n v="-0.16250040078042038"/>
    <n v="-0.17252339137973763"/>
    <e v="#DIV/0!"/>
    <e v="#DIV/0!"/>
  </r>
  <r>
    <x v="365"/>
    <s v="Southwell"/>
    <n v="3"/>
    <s v="King Calvin"/>
    <s v="pu"/>
    <n v="1"/>
    <n v="2"/>
    <n v="55"/>
    <n v="13"/>
    <n v="0"/>
    <n v="1.8181818181818181"/>
    <e v="#DIV/0!"/>
    <n v="76.067131970336362"/>
    <n v="2.3902331678429103E-2"/>
    <e v="#DIV/0!"/>
    <n v="-2.3902331678429103E-2"/>
    <e v="#DIV/0!"/>
    <e v="#DIV/0!"/>
    <e v="#DIV/0!"/>
  </r>
  <r>
    <x v="366"/>
    <s v="Southwell"/>
    <n v="2"/>
    <s v="Jepeck"/>
    <n v="2"/>
    <n v="1"/>
    <n v="2"/>
    <n v="1.93"/>
    <n v="1.32"/>
    <n v="0"/>
    <n v="51.813471502590673"/>
    <e v="#DIV/0!"/>
    <n v="94.162537611247586"/>
    <n v="0.550255683597907"/>
    <e v="#DIV/0!"/>
    <n v="-0.550255683597907"/>
    <e v="#DIV/0!"/>
    <e v="#DIV/0!"/>
    <e v="#DIV/0!"/>
  </r>
  <r>
    <x v="366"/>
    <s v="Southwell"/>
    <n v="6"/>
    <s v="Witham"/>
    <n v="3"/>
    <n v="1"/>
    <n v="2"/>
    <n v="85"/>
    <n v="17.760000000000002"/>
    <n v="0"/>
    <n v="1.1764705882352942"/>
    <e v="#DIV/0!"/>
    <n v="94.162537611247586"/>
    <n v="1.2494040815811302E-2"/>
    <e v="#DIV/0!"/>
    <n v="-1.2494040815811302E-2"/>
    <e v="#DIV/0!"/>
    <e v="#DIV/0!"/>
    <e v="#DIV/0!"/>
  </r>
  <r>
    <x v="366"/>
    <s v="Southwell"/>
    <n v="3"/>
    <s v="Eclair On Line"/>
    <s v="pu"/>
    <n v="1"/>
    <n v="2"/>
    <n v="9.1999999999999993"/>
    <n v="3.05"/>
    <n v="0"/>
    <n v="10.869565217391305"/>
    <e v="#DIV/0!"/>
    <n v="94.162537611247586"/>
    <n v="0.11543407275477834"/>
    <e v="#DIV/0!"/>
    <n v="-0.11543407275477834"/>
    <e v="#DIV/0!"/>
    <e v="#DIV/0!"/>
    <e v="#DIV/0!"/>
  </r>
  <r>
    <x v="366"/>
    <s v="Southwell"/>
    <n v="5"/>
    <s v="The Mulcair"/>
    <n v="1"/>
    <n v="1"/>
    <n v="2"/>
    <n v="3.3"/>
    <n v="1.59"/>
    <n v="0"/>
    <n v="30.303030303030305"/>
    <e v="#DIV/0!"/>
    <n v="94.162537611247586"/>
    <n v="0.32181620283150325"/>
    <e v="#DIV/0!"/>
    <n v="0.72537372118220833"/>
    <e v="#DIV/0!"/>
    <e v="#DIV/0!"/>
    <e v="#DIV/0!"/>
  </r>
  <r>
    <x v="367"/>
    <s v="Newcastle"/>
    <n v="3"/>
    <s v="Talkofgold"/>
    <n v="5"/>
    <n v="1"/>
    <n v="2"/>
    <n v="3.9"/>
    <n v="2.12"/>
    <n v="4.75999999999999"/>
    <n v="25.641025641025642"/>
    <n v="21.00840336134458"/>
    <n v="25.641025641025642"/>
    <n v="1"/>
    <n v="0.81932773109243862"/>
    <n v="-1"/>
    <n v="-0.81932773109243862"/>
    <e v="#DIV/0!"/>
    <e v="#DIV/0!"/>
  </r>
  <r>
    <x v="368"/>
    <s v="Southwell"/>
    <n v="7"/>
    <s v="Incredible Dream"/>
    <n v="4"/>
    <n v="1"/>
    <n v="3"/>
    <n v="21.15"/>
    <n v="2.5"/>
    <n v="23.4499999999999"/>
    <n v="4.7281323877068564"/>
    <n v="4.2643923240938353"/>
    <e v="#DIV/0!"/>
    <e v="#DIV/0!"/>
    <e v="#DIV/0!"/>
    <e v="#DIV/0!"/>
    <e v="#DIV/0!"/>
    <e v="#DIV/0!"/>
    <e v="#DIV/0!"/>
  </r>
  <r>
    <x v="368"/>
    <s v="Southwell"/>
    <n v="9"/>
    <s v="Shantou Vow"/>
    <n v="1"/>
    <n v="1"/>
    <n v="3"/>
    <n v="2.56"/>
    <n v="1.2"/>
    <n v="2.5499999999999901"/>
    <n v="39.0625"/>
    <n v="39.215686274509956"/>
    <e v="#DIV/0!"/>
    <e v="#DIV/0!"/>
    <e v="#DIV/0!"/>
    <e v="#DIV/0!"/>
    <e v="#DIV/0!"/>
    <e v="#DIV/0!"/>
    <e v="#DIV/0!"/>
  </r>
  <r>
    <x v="368"/>
    <s v="Southwell"/>
    <n v="3"/>
    <s v="Defuture Is Bright"/>
    <n v="3"/>
    <n v="1"/>
    <n v="3"/>
    <n v="2.7"/>
    <n v="1.25"/>
    <n v="2.71"/>
    <n v="37.037037037037038"/>
    <n v="36.900369003690038"/>
    <e v="#DIV/0!"/>
    <e v="#DIV/0!"/>
    <e v="#DIV/0!"/>
    <e v="#DIV/0!"/>
    <e v="#DIV/0!"/>
    <e v="#DIV/0!"/>
    <e v="#DIV/0!"/>
  </r>
  <r>
    <x v="369"/>
    <s v="Southwell"/>
    <n v="9"/>
    <s v="Fillydelphia"/>
    <n v="3"/>
    <n v="1"/>
    <n v="3"/>
    <n v="46"/>
    <n v="8.1999999999999993"/>
    <n v="0"/>
    <n v="2.1739130434782608"/>
    <e v="#DIV/0!"/>
    <e v="#DIV/0!"/>
    <e v="#DIV/0!"/>
    <e v="#DIV/0!"/>
    <e v="#DIV/0!"/>
    <e v="#DIV/0!"/>
    <e v="#DIV/0!"/>
    <e v="#DIV/0!"/>
  </r>
  <r>
    <x v="369"/>
    <s v="Southwell"/>
    <n v="2"/>
    <s v="Camile"/>
    <n v="1"/>
    <n v="1"/>
    <n v="3"/>
    <n v="2.56"/>
    <n v="1.55"/>
    <n v="2.62"/>
    <n v="39.0625"/>
    <n v="38.167938931297705"/>
    <e v="#DIV/0!"/>
    <e v="#DIV/0!"/>
    <e v="#DIV/0!"/>
    <e v="#DIV/0!"/>
    <e v="#DIV/0!"/>
    <e v="#DIV/0!"/>
    <e v="#DIV/0!"/>
  </r>
  <r>
    <x v="369"/>
    <s v="Southwell"/>
    <n v="8"/>
    <s v="Cold Fusion"/>
    <n v="2"/>
    <n v="1"/>
    <n v="3"/>
    <n v="28.74"/>
    <n v="5.25"/>
    <n v="0"/>
    <n v="3.4794711203897011"/>
    <e v="#DIV/0!"/>
    <e v="#DIV/0!"/>
    <e v="#DIV/0!"/>
    <e v="#DIV/0!"/>
    <e v="#DIV/0!"/>
    <e v="#DIV/0!"/>
    <e v="#DIV/0!"/>
    <e v="#DIV/0!"/>
  </r>
  <r>
    <x v="369"/>
    <s v="Southwell"/>
    <n v="3"/>
    <s v="Bossiney Bay"/>
    <n v="6"/>
    <n v="1"/>
    <n v="3"/>
    <n v="8"/>
    <n v="2.2599999999999998"/>
    <n v="9.1699999999999893"/>
    <n v="12.5"/>
    <n v="10.905125408942215"/>
    <e v="#DIV/0!"/>
    <e v="#DIV/0!"/>
    <e v="#DIV/0!"/>
    <e v="#DIV/0!"/>
    <e v="#DIV/0!"/>
    <e v="#DIV/0!"/>
    <e v="#DIV/0!"/>
  </r>
  <r>
    <x v="369"/>
    <s v="Southwell"/>
    <n v="7"/>
    <s v="Peltwell"/>
    <n v="4"/>
    <n v="1"/>
    <n v="3"/>
    <n v="5.13"/>
    <n v="1.74"/>
    <n v="4.1699999999999902"/>
    <n v="19.49317738791423"/>
    <n v="23.98081534772188"/>
    <e v="#DIV/0!"/>
    <e v="#DIV/0!"/>
    <e v="#DIV/0!"/>
    <e v="#DIV/0!"/>
    <e v="#DIV/0!"/>
    <e v="#DIV/0!"/>
    <e v="#DIV/0!"/>
  </r>
  <r>
    <x v="370"/>
    <s v="Newcastle"/>
    <n v="9"/>
    <s v="Wetlands"/>
    <n v="4"/>
    <n v="1"/>
    <n v="3"/>
    <n v="2.94"/>
    <n v="1.42"/>
    <n v="0"/>
    <n v="34.013605442176875"/>
    <e v="#DIV/0!"/>
    <n v="93.130836581150746"/>
    <n v="0.36522387955292002"/>
    <e v="#DIV/0!"/>
    <n v="-0.36522387955292002"/>
    <e v="#DIV/0!"/>
    <e v="#DIV/0!"/>
    <e v="#DIV/0!"/>
  </r>
  <r>
    <x v="370"/>
    <s v="Newcastle"/>
    <n v="7"/>
    <s v="Trooper Turnbull"/>
    <n v="2"/>
    <n v="1"/>
    <n v="3"/>
    <n v="9.1999999999999993"/>
    <n v="2.12"/>
    <n v="0"/>
    <n v="10.869565217391305"/>
    <e v="#DIV/0!"/>
    <n v="93.130836581150746"/>
    <n v="0.11671284846582441"/>
    <e v="#DIV/0!"/>
    <n v="-0.11671284846582441"/>
    <e v="#DIV/0!"/>
    <e v="#DIV/0!"/>
    <e v="#DIV/0!"/>
  </r>
  <r>
    <x v="370"/>
    <s v="Newcastle"/>
    <n v="4"/>
    <s v="Jeremy Pass"/>
    <n v="3"/>
    <n v="1"/>
    <n v="3"/>
    <n v="3.17"/>
    <n v="1.44"/>
    <n v="0"/>
    <n v="31.545741324921135"/>
    <e v="#DIV/0!"/>
    <n v="93.130836581150746"/>
    <n v="0.33872498608378065"/>
    <e v="#DIV/0!"/>
    <n v="-0.33872498608378065"/>
    <e v="#DIV/0!"/>
    <e v="#DIV/0!"/>
    <e v="#DIV/0!"/>
  </r>
  <r>
    <x v="370"/>
    <s v="Newcastle"/>
    <n v="8"/>
    <s v="Unohu"/>
    <n v="1"/>
    <n v="1"/>
    <n v="3"/>
    <n v="6.66"/>
    <n v="1.8"/>
    <n v="0"/>
    <n v="15.015015015015015"/>
    <e v="#DIV/0!"/>
    <n v="93.130836581150746"/>
    <n v="0.16122495583867638"/>
    <e v="#DIV/0!"/>
    <n v="0.89428258504597014"/>
    <e v="#DIV/0!"/>
    <e v="#DIV/0!"/>
    <e v="#DIV/0!"/>
  </r>
  <r>
    <x v="370"/>
    <s v="Newcastle"/>
    <n v="11"/>
    <s v="Shes A Dancer"/>
    <n v="7"/>
    <n v="1"/>
    <n v="3"/>
    <n v="59.28"/>
    <n v="8"/>
    <n v="0"/>
    <n v="1.6869095816464237"/>
    <e v="#DIV/0!"/>
    <n v="93.130836581150746"/>
    <n v="1.8113330058798661E-2"/>
    <e v="#DIV/0!"/>
    <n v="-1.8113330058798661E-2"/>
    <e v="#DIV/0!"/>
    <e v="#DIV/0!"/>
    <e v="#DIV/0!"/>
  </r>
  <r>
    <x v="371"/>
    <s v="Southwell"/>
    <n v="8"/>
    <s v="Polarbrook"/>
    <n v="6"/>
    <n v="1"/>
    <n v="3"/>
    <n v="30.93"/>
    <n v="5.37"/>
    <n v="0"/>
    <n v="3.2331070158422244"/>
    <e v="#DIV/0!"/>
    <e v="#DIV/0!"/>
    <e v="#DIV/0!"/>
    <e v="#DIV/0!"/>
    <e v="#DIV/0!"/>
    <e v="#DIV/0!"/>
    <e v="#DIV/0!"/>
    <e v="#DIV/0!"/>
  </r>
  <r>
    <x v="371"/>
    <s v="Southwell"/>
    <n v="3"/>
    <s v="Zamoyski"/>
    <n v="5"/>
    <n v="1"/>
    <n v="3"/>
    <n v="5.16"/>
    <n v="1.72"/>
    <n v="4.9299999999999899"/>
    <n v="19.379844961240309"/>
    <n v="20.283975659229249"/>
    <e v="#DIV/0!"/>
    <e v="#DIV/0!"/>
    <e v="#DIV/0!"/>
    <e v="#DIV/0!"/>
    <e v="#DIV/0!"/>
    <e v="#DIV/0!"/>
    <e v="#DIV/0!"/>
  </r>
  <r>
    <x v="371"/>
    <s v="Southwell"/>
    <n v="2"/>
    <s v="Oriental Cross"/>
    <n v="1"/>
    <n v="1"/>
    <n v="3"/>
    <n v="6.2"/>
    <n v="1.74"/>
    <n v="5.6799999999999899"/>
    <n v="16.129032258064516"/>
    <n v="17.605633802816932"/>
    <e v="#DIV/0!"/>
    <e v="#DIV/0!"/>
    <e v="#DIV/0!"/>
    <e v="#DIV/0!"/>
    <e v="#DIV/0!"/>
    <e v="#DIV/0!"/>
    <e v="#DIV/0!"/>
  </r>
  <r>
    <x v="371"/>
    <s v="Southwell"/>
    <n v="7"/>
    <s v="Ishyaboi"/>
    <n v="2"/>
    <n v="1"/>
    <n v="3"/>
    <n v="5.9"/>
    <n v="1.96"/>
    <n v="4.5599999999999898"/>
    <n v="16.949152542372879"/>
    <n v="21.929824561403557"/>
    <e v="#DIV/0!"/>
    <e v="#DIV/0!"/>
    <e v="#DIV/0!"/>
    <e v="#DIV/0!"/>
    <e v="#DIV/0!"/>
    <e v="#DIV/0!"/>
    <e v="#DIV/0!"/>
  </r>
  <r>
    <x v="371"/>
    <s v="Southwell"/>
    <n v="1"/>
    <s v="Minella Examiner"/>
    <n v="3"/>
    <n v="1"/>
    <n v="3"/>
    <n v="7.8"/>
    <n v="2.2599999999999998"/>
    <n v="8.6199999999999903"/>
    <n v="12.820512820512821"/>
    <n v="11.600928074245953"/>
    <e v="#DIV/0!"/>
    <e v="#DIV/0!"/>
    <e v="#DIV/0!"/>
    <e v="#DIV/0!"/>
    <e v="#DIV/0!"/>
    <e v="#DIV/0!"/>
    <e v="#DIV/0!"/>
  </r>
  <r>
    <x v="372"/>
    <s v="Dundalk"/>
    <n v="9"/>
    <s v="Bombshell"/>
    <n v="10"/>
    <n v="1"/>
    <n v="3"/>
    <n v="4.03"/>
    <n v="1.74"/>
    <n v="2.72"/>
    <n v="24.813895781637715"/>
    <n v="36.764705882352942"/>
    <e v="#DIV/0!"/>
    <e v="#DIV/0!"/>
    <e v="#DIV/0!"/>
    <e v="#DIV/0!"/>
    <e v="#DIV/0!"/>
    <e v="#DIV/0!"/>
    <e v="#DIV/0!"/>
  </r>
  <r>
    <x v="372"/>
    <s v="Dundalk"/>
    <n v="7"/>
    <s v="San Juan"/>
    <n v="12"/>
    <n v="1"/>
    <n v="3"/>
    <n v="15.42"/>
    <n v="3.9"/>
    <n v="18.57"/>
    <n v="6.4850843060959793"/>
    <n v="5.3850296176628971"/>
    <e v="#DIV/0!"/>
    <e v="#DIV/0!"/>
    <e v="#DIV/0!"/>
    <e v="#DIV/0!"/>
    <e v="#DIV/0!"/>
    <e v="#DIV/0!"/>
    <e v="#DIV/0!"/>
  </r>
  <r>
    <x v="372"/>
    <s v="Dundalk"/>
    <n v="14"/>
    <s v="Tinkerbells Effect"/>
    <n v="5"/>
    <n v="1"/>
    <n v="3"/>
    <n v="17"/>
    <n v="3.45"/>
    <n v="13.91"/>
    <n v="5.882352941176471"/>
    <n v="7.1890726096333575"/>
    <e v="#DIV/0!"/>
    <e v="#DIV/0!"/>
    <e v="#DIV/0!"/>
    <e v="#DIV/0!"/>
    <e v="#DIV/0!"/>
    <e v="#DIV/0!"/>
    <e v="#DIV/0!"/>
  </r>
  <r>
    <x v="372"/>
    <s v="Dundalk"/>
    <n v="5"/>
    <s v="Passing Nod"/>
    <n v="13"/>
    <n v="1"/>
    <n v="3"/>
    <n v="106.74"/>
    <n v="21"/>
    <n v="0"/>
    <n v="0.93685591156080195"/>
    <e v="#DIV/0!"/>
    <e v="#DIV/0!"/>
    <e v="#DIV/0!"/>
    <e v="#DIV/0!"/>
    <e v="#DIV/0!"/>
    <e v="#DIV/0!"/>
    <e v="#DIV/0!"/>
    <e v="#DIV/0!"/>
  </r>
  <r>
    <x v="372"/>
    <s v="Dundalk"/>
    <n v="13"/>
    <s v="Sampers Seven"/>
    <n v="1"/>
    <n v="1"/>
    <n v="3"/>
    <n v="32"/>
    <n v="5.83"/>
    <n v="0"/>
    <n v="3.125"/>
    <e v="#DIV/0!"/>
    <e v="#DIV/0!"/>
    <e v="#DIV/0!"/>
    <e v="#DIV/0!"/>
    <e v="#DIV/0!"/>
    <e v="#DIV/0!"/>
    <e v="#DIV/0!"/>
    <e v="#DIV/0!"/>
  </r>
  <r>
    <x v="372"/>
    <s v="Dundalk"/>
    <n v="6"/>
    <s v="Red Beacon"/>
    <n v="11"/>
    <n v="1"/>
    <n v="3"/>
    <n v="11.24"/>
    <n v="2.72"/>
    <n v="15.46"/>
    <n v="8.8967971530249113"/>
    <n v="6.4683053040103493"/>
    <e v="#DIV/0!"/>
    <e v="#DIV/0!"/>
    <e v="#DIV/0!"/>
    <e v="#DIV/0!"/>
    <e v="#DIV/0!"/>
    <e v="#DIV/0!"/>
    <e v="#DIV/0!"/>
  </r>
  <r>
    <x v="372"/>
    <s v="Dundalk"/>
    <n v="10"/>
    <s v="Chanell Eclipse"/>
    <n v="4"/>
    <n v="1"/>
    <n v="3"/>
    <n v="40"/>
    <n v="7.2"/>
    <n v="0"/>
    <n v="2.5"/>
    <e v="#DIV/0!"/>
    <e v="#DIV/0!"/>
    <e v="#DIV/0!"/>
    <e v="#DIV/0!"/>
    <e v="#DIV/0!"/>
    <e v="#DIV/0!"/>
    <e v="#DIV/0!"/>
    <e v="#DIV/0!"/>
  </r>
  <r>
    <x v="372"/>
    <s v="Dundalk"/>
    <n v="8"/>
    <s v="All About Ivy"/>
    <n v="8"/>
    <n v="1"/>
    <n v="3"/>
    <n v="55"/>
    <n v="9.8000000000000007"/>
    <n v="0"/>
    <n v="1.8181818181818181"/>
    <e v="#DIV/0!"/>
    <e v="#DIV/0!"/>
    <e v="#DIV/0!"/>
    <e v="#DIV/0!"/>
    <e v="#DIV/0!"/>
    <e v="#DIV/0!"/>
    <e v="#DIV/0!"/>
    <e v="#DIV/0!"/>
  </r>
  <r>
    <x v="372"/>
    <s v="Dundalk"/>
    <n v="2"/>
    <s v="Illetas"/>
    <n v="7"/>
    <n v="1"/>
    <n v="3"/>
    <n v="80"/>
    <n v="15"/>
    <n v="0"/>
    <n v="1.25"/>
    <e v="#DIV/0!"/>
    <e v="#DIV/0!"/>
    <e v="#DIV/0!"/>
    <e v="#DIV/0!"/>
    <e v="#DIV/0!"/>
    <e v="#DIV/0!"/>
    <e v="#DIV/0!"/>
    <e v="#DIV/0!"/>
  </r>
  <r>
    <x v="373"/>
    <s v="Dundalk"/>
    <n v="15"/>
    <s v="Danz Gift"/>
    <n v="10"/>
    <n v="1"/>
    <n v="3"/>
    <n v="32"/>
    <n v="8"/>
    <n v="21.829999999999899"/>
    <n v="3.125"/>
    <n v="4.5808520384791782"/>
    <e v="#DIV/0!"/>
    <e v="#DIV/0!"/>
    <e v="#DIV/0!"/>
    <e v="#DIV/0!"/>
    <e v="#DIV/0!"/>
    <e v="#DIV/0!"/>
    <e v="#DIV/0!"/>
  </r>
  <r>
    <x v="373"/>
    <s v="Dundalk"/>
    <n v="3"/>
    <s v="Key To Power"/>
    <n v="6"/>
    <n v="1"/>
    <n v="3"/>
    <n v="96.13"/>
    <n v="24"/>
    <n v="0"/>
    <n v="1.040257983980027"/>
    <e v="#DIV/0!"/>
    <e v="#DIV/0!"/>
    <e v="#DIV/0!"/>
    <e v="#DIV/0!"/>
    <e v="#DIV/0!"/>
    <e v="#DIV/0!"/>
    <e v="#DIV/0!"/>
    <e v="#DIV/0!"/>
  </r>
  <r>
    <x v="373"/>
    <s v="Dundalk"/>
    <n v="7"/>
    <s v="Nigg Bay"/>
    <n v="3"/>
    <n v="1"/>
    <n v="3"/>
    <n v="11"/>
    <n v="3.5"/>
    <n v="9.5"/>
    <n v="9.0909090909090917"/>
    <n v="10.526315789473685"/>
    <e v="#DIV/0!"/>
    <e v="#DIV/0!"/>
    <e v="#DIV/0!"/>
    <e v="#DIV/0!"/>
    <e v="#DIV/0!"/>
    <e v="#DIV/0!"/>
    <e v="#DIV/0!"/>
  </r>
  <r>
    <x v="373"/>
    <s v="Dundalk"/>
    <n v="2"/>
    <s v="Fridtjof Nansen"/>
    <n v="11"/>
    <n v="1"/>
    <n v="3"/>
    <n v="8.64"/>
    <n v="2.91"/>
    <n v="8.2799999999999905"/>
    <n v="11.574074074074073"/>
    <n v="12.077294685990353"/>
    <e v="#DIV/0!"/>
    <e v="#DIV/0!"/>
    <e v="#DIV/0!"/>
    <e v="#DIV/0!"/>
    <e v="#DIV/0!"/>
    <e v="#DIV/0!"/>
    <e v="#DIV/0!"/>
  </r>
  <r>
    <x v="373"/>
    <s v="Dundalk"/>
    <n v="1"/>
    <s v="Jungle Jane"/>
    <n v="5"/>
    <n v="1"/>
    <n v="3"/>
    <n v="13.5"/>
    <n v="4.7"/>
    <n v="12.52"/>
    <n v="7.4074074074074074"/>
    <n v="7.9872204472843453"/>
    <e v="#DIV/0!"/>
    <e v="#DIV/0!"/>
    <e v="#DIV/0!"/>
    <e v="#DIV/0!"/>
    <e v="#DIV/0!"/>
    <e v="#DIV/0!"/>
    <e v="#DIV/0!"/>
  </r>
  <r>
    <x v="373"/>
    <s v="Dundalk"/>
    <n v="11"/>
    <s v="Arcanears"/>
    <n v="1"/>
    <n v="1"/>
    <n v="3"/>
    <n v="4.47"/>
    <n v="1.83"/>
    <n v="4.24"/>
    <n v="22.371364653243848"/>
    <n v="23.584905660377359"/>
    <e v="#DIV/0!"/>
    <e v="#DIV/0!"/>
    <e v="#DIV/0!"/>
    <e v="#DIV/0!"/>
    <e v="#DIV/0!"/>
    <e v="#DIV/0!"/>
    <e v="#DIV/0!"/>
  </r>
  <r>
    <x v="374"/>
    <s v="Dundalk"/>
    <n v="5"/>
    <s v="Happy Lad"/>
    <n v="9"/>
    <n v="1"/>
    <n v="3"/>
    <n v="120.41"/>
    <n v="16.5"/>
    <n v="0"/>
    <n v="0.83049580599617978"/>
    <e v="#DIV/0!"/>
    <e v="#DIV/0!"/>
    <e v="#DIV/0!"/>
    <e v="#DIV/0!"/>
    <e v="#DIV/0!"/>
    <e v="#DIV/0!"/>
    <e v="#DIV/0!"/>
    <e v="#DIV/0!"/>
  </r>
  <r>
    <x v="374"/>
    <s v="Dundalk"/>
    <n v="4"/>
    <s v="Hannon"/>
    <n v="7"/>
    <n v="1"/>
    <n v="3"/>
    <n v="2.84"/>
    <n v="1.33"/>
    <n v="3.04"/>
    <n v="35.211267605633807"/>
    <n v="32.89473684210526"/>
    <e v="#DIV/0!"/>
    <e v="#DIV/0!"/>
    <e v="#DIV/0!"/>
    <e v="#DIV/0!"/>
    <e v="#DIV/0!"/>
    <e v="#DIV/0!"/>
    <e v="#DIV/0!"/>
  </r>
  <r>
    <x v="374"/>
    <s v="Dundalk"/>
    <n v="14"/>
    <s v="Proxy"/>
    <n v="6"/>
    <n v="1"/>
    <n v="3"/>
    <n v="23"/>
    <n v="4.2"/>
    <n v="0"/>
    <n v="4.3478260869565215"/>
    <e v="#DIV/0!"/>
    <e v="#DIV/0!"/>
    <e v="#DIV/0!"/>
    <e v="#DIV/0!"/>
    <e v="#DIV/0!"/>
    <e v="#DIV/0!"/>
    <e v="#DIV/0!"/>
    <e v="#DIV/0!"/>
  </r>
  <r>
    <x v="374"/>
    <s v="Dundalk"/>
    <n v="13"/>
    <s v="Elizabeth Way"/>
    <n v="2"/>
    <n v="1"/>
    <n v="3"/>
    <n v="12.5"/>
    <n v="2.68"/>
    <n v="10.6199999999999"/>
    <n v="8"/>
    <n v="9.4161958568739124"/>
    <e v="#DIV/0!"/>
    <e v="#DIV/0!"/>
    <e v="#DIV/0!"/>
    <e v="#DIV/0!"/>
    <e v="#DIV/0!"/>
    <e v="#DIV/0!"/>
    <e v="#DIV/0!"/>
  </r>
  <r>
    <x v="374"/>
    <s v="Dundalk"/>
    <n v="9"/>
    <s v="Grandmaster Flash"/>
    <n v="1"/>
    <n v="1"/>
    <n v="3"/>
    <n v="2.7"/>
    <n v="1.28"/>
    <n v="2.73"/>
    <n v="37.037037037037038"/>
    <n v="36.630036630036628"/>
    <e v="#DIV/0!"/>
    <e v="#DIV/0!"/>
    <e v="#DIV/0!"/>
    <e v="#DIV/0!"/>
    <e v="#DIV/0!"/>
    <e v="#DIV/0!"/>
    <e v="#DIV/0!"/>
  </r>
  <r>
    <x v="374"/>
    <s v="Dundalk"/>
    <n v="6"/>
    <s v="Lets Get Started"/>
    <n v="8"/>
    <n v="1"/>
    <n v="3"/>
    <n v="354.23"/>
    <n v="33.19"/>
    <n v="0"/>
    <n v="0.28230245885441663"/>
    <e v="#DIV/0!"/>
    <e v="#DIV/0!"/>
    <e v="#DIV/0!"/>
    <e v="#DIV/0!"/>
    <e v="#DIV/0!"/>
    <e v="#DIV/0!"/>
    <e v="#DIV/0!"/>
    <e v="#DIV/0!"/>
  </r>
  <r>
    <x v="374"/>
    <s v="Dundalk"/>
    <n v="8"/>
    <s v="Aragoan Goan"/>
    <n v="13"/>
    <n v="1"/>
    <n v="3"/>
    <n v="669"/>
    <n v="54.2"/>
    <n v="0"/>
    <n v="0.14947683109118087"/>
    <e v="#DIV/0!"/>
    <e v="#DIV/0!"/>
    <e v="#DIV/0!"/>
    <e v="#DIV/0!"/>
    <e v="#DIV/0!"/>
    <e v="#DIV/0!"/>
    <e v="#DIV/0!"/>
    <e v="#DIV/0!"/>
  </r>
  <r>
    <x v="375"/>
    <s v="Wetherby"/>
    <n v="4"/>
    <s v="Ravenhill Road"/>
    <n v="2"/>
    <n v="1"/>
    <n v="2"/>
    <n v="19.7"/>
    <n v="3.38"/>
    <n v="0"/>
    <n v="5.0761421319796955"/>
    <e v="#DIV/0!"/>
    <n v="93.025905321498769"/>
    <n v="5.4566973730989024E-2"/>
    <e v="#DIV/0!"/>
    <n v="-5.4566973730989024E-2"/>
    <e v="#DIV/0!"/>
    <e v="#DIV/0!"/>
    <e v="#DIV/0!"/>
  </r>
  <r>
    <x v="375"/>
    <s v="Wetherby"/>
    <n v="1"/>
    <s v="Alberts Back"/>
    <n v="3"/>
    <n v="1"/>
    <n v="2"/>
    <n v="13.69"/>
    <n v="2.6"/>
    <n v="0"/>
    <n v="7.3046018991964941"/>
    <e v="#DIV/0!"/>
    <n v="93.025905321498769"/>
    <n v="7.8522233929911159E-2"/>
    <e v="#DIV/0!"/>
    <n v="-7.8522233929911159E-2"/>
    <e v="#DIV/0!"/>
    <e v="#DIV/0!"/>
    <e v="#DIV/0!"/>
  </r>
  <r>
    <x v="375"/>
    <s v="Wetherby"/>
    <n v="3"/>
    <s v="Good Boy Bobby"/>
    <n v="1"/>
    <n v="1"/>
    <n v="2"/>
    <n v="1.24"/>
    <n v="1.1299999999999999"/>
    <n v="0"/>
    <n v="80.645161290322577"/>
    <e v="#DIV/0!"/>
    <n v="93.025905321498769"/>
    <n v="0.86691079233909973"/>
    <e v="#DIV/0!"/>
    <n v="0.20389741835815625"/>
    <e v="#DIV/0!"/>
    <e v="#DIV/0!"/>
    <e v="#DIV/0!"/>
  </r>
  <r>
    <x v="376"/>
    <s v="Lingfield"/>
    <n v="1"/>
    <s v="Alvaro"/>
    <n v="3"/>
    <n v="1"/>
    <n v="2"/>
    <n v="1.64"/>
    <n v="1.28"/>
    <n v="0"/>
    <n v="60.975609756097562"/>
    <e v="#DIV/0!"/>
    <n v="96.424975588342377"/>
    <n v="0.63236323767832425"/>
    <e v="#DIV/0!"/>
    <n v="-0.63236323767832425"/>
    <e v="#DIV/0!"/>
    <e v="#DIV/0!"/>
    <e v="#DIV/0!"/>
  </r>
  <r>
    <x v="376"/>
    <s v="Lingfield"/>
    <n v="4"/>
    <s v="Emilene"/>
    <n v="5"/>
    <n v="1"/>
    <n v="2"/>
    <n v="42.06"/>
    <n v="11"/>
    <n v="0"/>
    <n v="2.377555872563005"/>
    <e v="#DIV/0!"/>
    <n v="96.424975588342377"/>
    <n v="2.4657054441094905E-2"/>
    <e v="#DIV/0!"/>
    <n v="-2.4657054441094905E-2"/>
    <e v="#DIV/0!"/>
    <e v="#DIV/0!"/>
    <e v="#DIV/0!"/>
  </r>
  <r>
    <x v="376"/>
    <s v="Lingfield"/>
    <n v="5"/>
    <s v="Sarsaparilla Kit"/>
    <n v="1"/>
    <n v="1"/>
    <n v="2"/>
    <n v="5.7"/>
    <n v="2.1"/>
    <n v="0"/>
    <n v="17.543859649122805"/>
    <e v="#DIV/0!"/>
    <n v="96.424975588342377"/>
    <n v="0.18194310698113186"/>
    <e v="#DIV/0!"/>
    <n v="0.83802995075509334"/>
    <e v="#DIV/0!"/>
    <e v="#DIV/0!"/>
    <e v="#DIV/0!"/>
  </r>
  <r>
    <x v="376"/>
    <s v="Lingfield"/>
    <n v="2"/>
    <s v="Ghost Buy"/>
    <n v="2"/>
    <n v="1"/>
    <n v="2"/>
    <n v="6.44"/>
    <n v="2.11"/>
    <n v="0"/>
    <n v="15.527950310559005"/>
    <e v="#DIV/0!"/>
    <n v="96.424975588342377"/>
    <n v="0.16103660089944902"/>
    <e v="#DIV/0!"/>
    <n v="-0.16103660089944902"/>
    <e v="#DIV/0!"/>
    <e v="#DIV/0!"/>
    <e v="#DIV/0!"/>
  </r>
  <r>
    <x v="377"/>
    <s v="Uttoxeter"/>
    <n v="8"/>
    <s v="Spirit Of Waterloo"/>
    <n v="4"/>
    <n v="1"/>
    <n v="3"/>
    <n v="49.6"/>
    <n v="8.33"/>
    <n v="0"/>
    <n v="2.0161290322580645"/>
    <e v="#DIV/0!"/>
    <n v="58.707566416619343"/>
    <n v="3.4341894159784565E-2"/>
    <e v="#DIV/0!"/>
    <n v="-3.4341894159784565E-2"/>
    <e v="#DIV/0!"/>
    <e v="#DIV/0!"/>
    <e v="#DIV/0!"/>
  </r>
  <r>
    <x v="377"/>
    <s v="Uttoxeter"/>
    <n v="6"/>
    <s v="Glockenspiel"/>
    <n v="2"/>
    <n v="1"/>
    <n v="3"/>
    <n v="4.8"/>
    <n v="1.77"/>
    <n v="5.04"/>
    <n v="20.833333333333336"/>
    <n v="19.841269841269842"/>
    <n v="58.707566416619343"/>
    <n v="0.35486623965110725"/>
    <n v="0.33796784728676876"/>
    <n v="-0.35486623965110725"/>
    <n v="-0.33796784728676876"/>
    <e v="#DIV/0!"/>
    <e v="#DIV/0!"/>
  </r>
  <r>
    <x v="377"/>
    <s v="Uttoxeter"/>
    <n v="3"/>
    <s v="Bon Calvados"/>
    <n v="5"/>
    <n v="1"/>
    <n v="3"/>
    <n v="5.0599999999999996"/>
    <n v="1.75"/>
    <n v="4.5499999999999901"/>
    <n v="19.762845849802375"/>
    <n v="21.978021978022028"/>
    <n v="58.707566416619343"/>
    <n v="0.33663200599314524"/>
    <n v="0.37436438468688316"/>
    <n v="-0.33663200599314524"/>
    <n v="-0.37436438468688316"/>
    <e v="#DIV/0!"/>
    <e v="#DIV/0!"/>
  </r>
  <r>
    <x v="377"/>
    <s v="Uttoxeter"/>
    <n v="9"/>
    <s v="Storm Force Ben"/>
    <n v="7"/>
    <n v="1"/>
    <n v="3"/>
    <n v="34"/>
    <n v="6.2"/>
    <n v="0"/>
    <n v="2.9411764705882355"/>
    <e v="#DIV/0!"/>
    <n v="58.707566416619343"/>
    <n v="5.0098763244862198E-2"/>
    <e v="#DIV/0!"/>
    <n v="-5.0098763244862198E-2"/>
    <e v="#DIV/0!"/>
    <e v="#DIV/0!"/>
    <e v="#DIV/0!"/>
  </r>
  <r>
    <x v="377"/>
    <s v="Uttoxeter"/>
    <n v="4"/>
    <s v="Crack Du Ninian"/>
    <n v="8"/>
    <n v="1"/>
    <n v="3"/>
    <n v="52.48"/>
    <n v="8"/>
    <n v="0"/>
    <n v="1.9054878048780488"/>
    <e v="#DIV/0!"/>
    <n v="58.707566416619343"/>
    <n v="3.245727801686956E-2"/>
    <e v="#DIV/0!"/>
    <n v="-3.245727801686956E-2"/>
    <e v="#DIV/0!"/>
    <e v="#DIV/0!"/>
    <e v="#DIV/0!"/>
  </r>
  <r>
    <x v="377"/>
    <s v="Uttoxeter"/>
    <n v="1"/>
    <s v="Alnadam"/>
    <n v="1"/>
    <n v="1"/>
    <n v="3"/>
    <n v="8.89"/>
    <n v="2.2799999999999998"/>
    <n v="8.0899999999999892"/>
    <n v="11.248593925759279"/>
    <n v="12.360939431396803"/>
    <n v="58.707566416619343"/>
    <n v="0.19160381893423109"/>
    <n v="0.21055104453959417"/>
    <n v="1.4815190487632617"/>
    <n v="1.462950767670006"/>
    <e v="#DIV/0!"/>
    <e v="#DIV/0!"/>
  </r>
  <r>
    <x v="378"/>
    <s v="Uttoxeter"/>
    <n v="9"/>
    <s v="Pania"/>
    <n v="5"/>
    <n v="1"/>
    <n v="3"/>
    <n v="19.91"/>
    <n v="3.64"/>
    <n v="0"/>
    <n v="5.0226017076845801"/>
    <e v="#DIV/0!"/>
    <e v="#DIV/0!"/>
    <e v="#DIV/0!"/>
    <e v="#DIV/0!"/>
    <e v="#DIV/0!"/>
    <e v="#DIV/0!"/>
    <e v="#DIV/0!"/>
    <e v="#DIV/0!"/>
  </r>
  <r>
    <x v="378"/>
    <s v="Uttoxeter"/>
    <n v="5"/>
    <s v="Impulsive Leader"/>
    <n v="4"/>
    <n v="1"/>
    <n v="3"/>
    <n v="13.05"/>
    <n v="2.8"/>
    <n v="10"/>
    <n v="7.6628352490421454"/>
    <n v="10"/>
    <e v="#DIV/0!"/>
    <e v="#DIV/0!"/>
    <e v="#DIV/0!"/>
    <e v="#DIV/0!"/>
    <e v="#DIV/0!"/>
    <e v="#DIV/0!"/>
    <e v="#DIV/0!"/>
  </r>
  <r>
    <x v="378"/>
    <s v="Uttoxeter"/>
    <n v="2"/>
    <s v="Briery Bunny"/>
    <s v="pu"/>
    <n v="1"/>
    <n v="3"/>
    <n v="21.04"/>
    <n v="3.61"/>
    <n v="0"/>
    <n v="4.752851711026616"/>
    <e v="#DIV/0!"/>
    <e v="#DIV/0!"/>
    <e v="#DIV/0!"/>
    <e v="#DIV/0!"/>
    <e v="#DIV/0!"/>
    <e v="#DIV/0!"/>
    <e v="#DIV/0!"/>
    <e v="#DIV/0!"/>
  </r>
  <r>
    <x v="379"/>
    <s v="Punchestown"/>
    <n v="5"/>
    <s v="Big Tree"/>
    <n v="3"/>
    <n v="1"/>
    <n v="4"/>
    <n v="15.68"/>
    <n v="3.55"/>
    <n v="14.6999999999999"/>
    <n v="6.3775510204081636"/>
    <n v="6.8027210884354208"/>
    <e v="#DIV/0!"/>
    <e v="#DIV/0!"/>
    <e v="#DIV/0!"/>
    <e v="#DIV/0!"/>
    <e v="#DIV/0!"/>
    <e v="#DIV/0!"/>
    <e v="#DIV/0!"/>
  </r>
  <r>
    <x v="379"/>
    <s v="Punchestown"/>
    <n v="19"/>
    <s v="Need For Gold"/>
    <n v="12"/>
    <n v="1"/>
    <n v="4"/>
    <n v="126.99"/>
    <n v="9.91"/>
    <n v="0"/>
    <n v="0.78746357980943382"/>
    <e v="#DIV/0!"/>
    <e v="#DIV/0!"/>
    <e v="#DIV/0!"/>
    <e v="#DIV/0!"/>
    <e v="#DIV/0!"/>
    <e v="#DIV/0!"/>
    <e v="#DIV/0!"/>
    <e v="#DIV/0!"/>
  </r>
  <r>
    <x v="379"/>
    <s v="Punchestown"/>
    <n v="14"/>
    <s v="Jaunty Velocity"/>
    <n v="6"/>
    <n v="1"/>
    <n v="4"/>
    <n v="42"/>
    <n v="5.75"/>
    <n v="0"/>
    <n v="2.3809523809523809"/>
    <e v="#DIV/0!"/>
    <e v="#DIV/0!"/>
    <e v="#DIV/0!"/>
    <e v="#DIV/0!"/>
    <e v="#DIV/0!"/>
    <e v="#DIV/0!"/>
    <e v="#DIV/0!"/>
    <e v="#DIV/0!"/>
  </r>
  <r>
    <x v="379"/>
    <s v="Punchestown"/>
    <n v="3"/>
    <s v="Holy Motivation"/>
    <n v="17"/>
    <n v="1"/>
    <n v="4"/>
    <n v="18.079999999999998"/>
    <n v="3.55"/>
    <n v="18.1299999999999"/>
    <n v="5.5309734513274345"/>
    <n v="5.515719801434118"/>
    <e v="#DIV/0!"/>
    <e v="#DIV/0!"/>
    <e v="#DIV/0!"/>
    <e v="#DIV/0!"/>
    <e v="#DIV/0!"/>
    <e v="#DIV/0!"/>
    <e v="#DIV/0!"/>
  </r>
  <r>
    <x v="379"/>
    <s v="Punchestown"/>
    <n v="21"/>
    <s v="Lee Valley Legacy"/>
    <n v="14"/>
    <n v="1"/>
    <n v="4"/>
    <n v="64.14"/>
    <n v="11.25"/>
    <n v="0"/>
    <n v="1.5590894917368257"/>
    <e v="#DIV/0!"/>
    <e v="#DIV/0!"/>
    <e v="#DIV/0!"/>
    <e v="#DIV/0!"/>
    <e v="#DIV/0!"/>
    <e v="#DIV/0!"/>
    <e v="#DIV/0!"/>
    <e v="#DIV/0!"/>
  </r>
  <r>
    <x v="380"/>
    <s v="Uttoxeter"/>
    <n v="7"/>
    <s v="Presuming Ed"/>
    <n v="4"/>
    <n v="1"/>
    <n v="3"/>
    <n v="8"/>
    <n v="2.09"/>
    <n v="0"/>
    <n v="12.5"/>
    <e v="#DIV/0!"/>
    <n v="101.04846330318323"/>
    <n v="0.12370301923835615"/>
    <e v="#DIV/0!"/>
    <n v="-0.12370301923835615"/>
    <e v="#DIV/0!"/>
    <e v="#DIV/0!"/>
    <e v="#DIV/0!"/>
  </r>
  <r>
    <x v="380"/>
    <s v="Uttoxeter"/>
    <n v="2"/>
    <s v="Elleon"/>
    <n v="1"/>
    <n v="1"/>
    <n v="3"/>
    <n v="9.6300000000000008"/>
    <n v="2.0699999999999998"/>
    <n v="0"/>
    <n v="10.384215991692626"/>
    <e v="#DIV/0!"/>
    <n v="101.04846330318323"/>
    <n v="0.10276470964764788"/>
    <e v="#DIV/0!"/>
    <n v="0.86912225537401711"/>
    <e v="#DIV/0!"/>
    <e v="#DIV/0!"/>
    <e v="#DIV/0!"/>
  </r>
  <r>
    <x v="380"/>
    <s v="Uttoxeter"/>
    <n v="1"/>
    <s v="Cremant"/>
    <n v="7"/>
    <n v="1"/>
    <n v="3"/>
    <n v="9.1999999999999993"/>
    <n v="2.2000000000000002"/>
    <n v="0"/>
    <n v="10.869565217391305"/>
    <e v="#DIV/0!"/>
    <n v="101.04846330318323"/>
    <n v="0.10756784281596188"/>
    <e v="#DIV/0!"/>
    <n v="-0.10756784281596188"/>
    <e v="#DIV/0!"/>
    <e v="#DIV/0!"/>
    <e v="#DIV/0!"/>
  </r>
  <r>
    <x v="380"/>
    <s v="Uttoxeter"/>
    <n v="4"/>
    <s v="Grandads Cottage"/>
    <n v="3"/>
    <n v="1"/>
    <n v="3"/>
    <n v="1.9"/>
    <n v="1.3"/>
    <n v="0"/>
    <n v="52.631578947368425"/>
    <e v="#DIV/0!"/>
    <n v="101.04846330318323"/>
    <n v="0.52085481784571019"/>
    <e v="#DIV/0!"/>
    <n v="-0.52085481784571019"/>
    <e v="#DIV/0!"/>
    <e v="#DIV/0!"/>
    <e v="#DIV/0!"/>
  </r>
  <r>
    <x v="380"/>
    <s v="Uttoxeter"/>
    <n v="5"/>
    <s v="My Last Oscar"/>
    <n v="6"/>
    <n v="1"/>
    <n v="3"/>
    <n v="20.07"/>
    <n v="3.41"/>
    <n v="0"/>
    <n v="4.9825610363726955"/>
    <e v="#DIV/0!"/>
    <n v="101.04846330318323"/>
    <n v="4.9308627499095627E-2"/>
    <e v="#DIV/0!"/>
    <n v="-4.9308627499095627E-2"/>
    <e v="#DIV/0!"/>
    <e v="#DIV/0!"/>
    <e v="#DIV/0!"/>
  </r>
  <r>
    <x v="380"/>
    <s v="Uttoxeter"/>
    <n v="6"/>
    <s v="Oneupmanship"/>
    <n v="2"/>
    <n v="1"/>
    <n v="3"/>
    <n v="10.33"/>
    <n v="2.34"/>
    <n v="0"/>
    <n v="9.6805421103581804"/>
    <e v="#DIV/0!"/>
    <n v="101.04846330318323"/>
    <n v="9.5800982953228392E-2"/>
    <e v="#DIV/0!"/>
    <n v="-9.5800982953228392E-2"/>
    <e v="#DIV/0!"/>
    <e v="#DIV/0!"/>
    <e v="#DIV/0!"/>
  </r>
  <r>
    <x v="381"/>
    <s v="Lingfield"/>
    <n v="9"/>
    <s v="Betsalottie"/>
    <n v="15"/>
    <n v="1"/>
    <n v="4"/>
    <n v="151.46"/>
    <n v="19.5"/>
    <n v="0"/>
    <n v="0.66024032747920236"/>
    <e v="#DIV/0!"/>
    <n v="63.000222233396023"/>
    <n v="1.0479968229845595E-2"/>
    <e v="#DIV/0!"/>
    <n v="-1.0479968229845595E-2"/>
    <e v="#DIV/0!"/>
    <e v="#DIV/0!"/>
    <e v="#DIV/0!"/>
  </r>
  <r>
    <x v="381"/>
    <s v="Lingfield"/>
    <n v="5"/>
    <s v="Music Major"/>
    <n v="3"/>
    <n v="1"/>
    <n v="4"/>
    <n v="46"/>
    <n v="6"/>
    <n v="0"/>
    <n v="2.1739130434782608"/>
    <e v="#DIV/0!"/>
    <n v="63.000222233396023"/>
    <n v="3.4506434523748124E-2"/>
    <e v="#DIV/0!"/>
    <n v="-3.4506434523748124E-2"/>
    <e v="#DIV/0!"/>
    <e v="#DIV/0!"/>
    <e v="#DIV/0!"/>
  </r>
  <r>
    <x v="381"/>
    <s v="Lingfield"/>
    <n v="8"/>
    <s v="Albishr"/>
    <n v="10"/>
    <n v="1"/>
    <n v="4"/>
    <n v="23.06"/>
    <n v="4.18"/>
    <n v="0"/>
    <n v="4.3365134431916745"/>
    <e v="#DIV/0!"/>
    <n v="63.000222233396023"/>
    <n v="6.8833303906869647E-2"/>
    <e v="#DIV/0!"/>
    <n v="-6.8833303906869647E-2"/>
    <e v="#DIV/0!"/>
    <e v="#DIV/0!"/>
    <e v="#DIV/0!"/>
  </r>
  <r>
    <x v="381"/>
    <s v="Lingfield"/>
    <n v="3"/>
    <s v="Taurean Dancer"/>
    <n v="14"/>
    <n v="1"/>
    <n v="4"/>
    <n v="24.27"/>
    <n v="4.3099999999999996"/>
    <n v="17.55"/>
    <n v="4.1203131437989287"/>
    <n v="5.6980056980056979"/>
    <n v="63.000222233396023"/>
    <n v="6.5401565228364808E-2"/>
    <n v="9.0444215845721584E-2"/>
    <n v="-6.5401565228364808E-2"/>
    <n v="-9.0444215845721584E-2"/>
    <e v="#DIV/0!"/>
    <e v="#DIV/0!"/>
  </r>
  <r>
    <x v="381"/>
    <s v="Lingfield"/>
    <n v="16"/>
    <s v="Vanity Vanity"/>
    <n v="7"/>
    <n v="1"/>
    <n v="4"/>
    <n v="31.17"/>
    <n v="5"/>
    <n v="30"/>
    <n v="3.2082130253448828"/>
    <n v="3.3333333333333335"/>
    <n v="63.000222233396023"/>
    <n v="5.0923836640757579E-2"/>
    <n v="5.2909866269747127E-2"/>
    <n v="-5.0923836640757579E-2"/>
    <n v="-5.2909866269747127E-2"/>
    <e v="#DIV/0!"/>
    <e v="#DIV/0!"/>
  </r>
  <r>
    <x v="381"/>
    <s v="Lingfield"/>
    <n v="4"/>
    <s v="Banksys Art"/>
    <n v="12"/>
    <n v="1"/>
    <n v="4"/>
    <n v="23.77"/>
    <n v="4.1100000000000003"/>
    <n v="19.469999999999899"/>
    <n v="4.2069835927639883"/>
    <n v="5.1361068310221114"/>
    <n v="63.000222233396023"/>
    <n v="6.6777281787648884E-2"/>
    <n v="8.1525217672954384E-2"/>
    <n v="-6.6777281787648884E-2"/>
    <n v="-8.1525217672954384E-2"/>
    <e v="#DIV/0!"/>
    <e v="#DIV/0!"/>
  </r>
  <r>
    <x v="381"/>
    <s v="Lingfield"/>
    <n v="1"/>
    <s v="Star Of Athena"/>
    <n v="5"/>
    <n v="1"/>
    <n v="4"/>
    <n v="2.46"/>
    <n v="1.39"/>
    <n v="2.8799999999999901"/>
    <n v="40.650406504065039"/>
    <n v="34.722222222222342"/>
    <n v="63.000222233396023"/>
    <n v="0.64524227158228198"/>
    <n v="0.55114444030986787"/>
    <n v="-0.64524227158228198"/>
    <n v="-0.55114444030986787"/>
    <e v="#DIV/0!"/>
    <e v="#DIV/0!"/>
  </r>
  <r>
    <x v="381"/>
    <s v="Lingfield"/>
    <n v="11"/>
    <s v="Air Hair Lair"/>
    <n v="13"/>
    <n v="1"/>
    <n v="4"/>
    <n v="64.09"/>
    <n v="7.6"/>
    <n v="0"/>
    <n v="1.5603058199407083"/>
    <e v="#DIV/0!"/>
    <n v="63.000222233396023"/>
    <n v="2.4766671681891304E-2"/>
    <e v="#DIV/0!"/>
    <n v="-2.4766671681891304E-2"/>
    <e v="#DIV/0!"/>
    <e v="#DIV/0!"/>
    <e v="#DIV/0!"/>
  </r>
  <r>
    <x v="381"/>
    <s v="Lingfield"/>
    <n v="15"/>
    <s v="Gibraltarian"/>
    <n v="11"/>
    <n v="1"/>
    <n v="4"/>
    <n v="48"/>
    <n v="6.8"/>
    <n v="0"/>
    <n v="2.0833333333333335"/>
    <e v="#DIV/0!"/>
    <n v="63.000222233396023"/>
    <n v="3.3068666418591956E-2"/>
    <e v="#DIV/0!"/>
    <n v="-3.3068666418591956E-2"/>
    <e v="#DIV/0!"/>
    <e v="#DIV/0!"/>
    <e v="#DIV/0!"/>
  </r>
  <r>
    <x v="382"/>
    <s v="Wetherby"/>
    <n v="2"/>
    <s v="Silver Tassie"/>
    <n v="3"/>
    <n v="1"/>
    <n v="2"/>
    <n v="4.3499999999999996"/>
    <n v="1.91"/>
    <n v="0"/>
    <n v="22.988505747126439"/>
    <e v="#DIV/0!"/>
    <n v="87.589705775747234"/>
    <n v="0.26245670702426016"/>
    <e v="#DIV/0!"/>
    <n v="-0.26245670702426016"/>
    <e v="#DIV/0!"/>
    <e v="#DIV/0!"/>
    <e v="#DIV/0!"/>
  </r>
  <r>
    <x v="382"/>
    <s v="Wetherby"/>
    <n v="4"/>
    <s v="Fingerontheswitch"/>
    <n v="2"/>
    <n v="1"/>
    <n v="2"/>
    <n v="2.71"/>
    <n v="1.59"/>
    <n v="0"/>
    <n v="36.900369003690038"/>
    <e v="#DIV/0!"/>
    <n v="87.589705775747234"/>
    <n v="0.4212865961459526"/>
    <e v="#DIV/0!"/>
    <n v="-0.4212865961459526"/>
    <e v="#DIV/0!"/>
    <e v="#DIV/0!"/>
    <e v="#DIV/0!"/>
  </r>
  <r>
    <x v="382"/>
    <s v="Wetherby"/>
    <n v="3"/>
    <s v="Bigirononhiship"/>
    <n v="1"/>
    <n v="1"/>
    <n v="2"/>
    <n v="3.61"/>
    <n v="1.78"/>
    <n v="0"/>
    <n v="27.70083102493075"/>
    <e v="#DIV/0!"/>
    <n v="87.589705775747234"/>
    <n v="0.31625669682978713"/>
    <e v="#DIV/0!"/>
    <n v="0.80892137915122952"/>
    <e v="#DIV/0!"/>
    <e v="#DIV/0!"/>
    <e v="#DIV/0!"/>
  </r>
  <r>
    <x v="383"/>
    <s v="Wolverhampton"/>
    <n v="5"/>
    <s v="Roller"/>
    <n v="1"/>
    <n v="1"/>
    <n v="3"/>
    <n v="65.94"/>
    <n v="14.5"/>
    <n v="0"/>
    <n v="1.5165301789505612"/>
    <e v="#DIV/0!"/>
    <n v="95.486032351829905"/>
    <n v="1.5882220065053299E-2"/>
    <e v="#DIV/0!"/>
    <n v="1.0107635436040698"/>
    <e v="#DIV/0!"/>
    <e v="#DIV/0!"/>
    <e v="#DIV/0!"/>
  </r>
  <r>
    <x v="383"/>
    <s v="Wolverhampton"/>
    <n v="2"/>
    <s v="Thornaby Nash"/>
    <n v="11"/>
    <n v="1"/>
    <n v="3"/>
    <n v="190"/>
    <n v="30"/>
    <n v="0"/>
    <n v="0.52631578947368418"/>
    <e v="#DIV/0!"/>
    <n v="95.486032351829905"/>
    <n v="5.5119662688927068E-3"/>
    <e v="#DIV/0!"/>
    <n v="-5.5119662688927068E-3"/>
    <e v="#DIV/0!"/>
    <e v="#DIV/0!"/>
    <e v="#DIV/0!"/>
  </r>
  <r>
    <x v="383"/>
    <s v="Wolverhampton"/>
    <n v="9"/>
    <s v="Perfect Grace"/>
    <n v="5"/>
    <n v="1"/>
    <n v="3"/>
    <n v="9.44"/>
    <n v="3"/>
    <n v="9.9600000000000009"/>
    <n v="10.593220338983052"/>
    <n v="10.04016064257028"/>
    <n v="95.486032351829905"/>
    <n v="0.11093999905610323"/>
    <n v="0.10514795091261186"/>
    <n v="-0.11093999905610323"/>
    <n v="-0.10514795091261186"/>
    <e v="#DIV/0!"/>
    <e v="#DIV/0!"/>
  </r>
  <r>
    <x v="383"/>
    <s v="Wolverhampton"/>
    <n v="10"/>
    <s v="Deleyll"/>
    <n v="9"/>
    <n v="1"/>
    <n v="3"/>
    <n v="34"/>
    <n v="8.1999999999999993"/>
    <n v="0"/>
    <n v="2.9411764705882355"/>
    <e v="#DIV/0!"/>
    <n v="95.486032351829905"/>
    <n v="3.0802164443812188E-2"/>
    <e v="#DIV/0!"/>
    <n v="-3.0802164443812188E-2"/>
    <e v="#DIV/0!"/>
    <e v="#DIV/0!"/>
    <e v="#DIV/0!"/>
  </r>
  <r>
    <x v="383"/>
    <s v="Wolverhampton"/>
    <n v="4"/>
    <s v="Weloof"/>
    <n v="7"/>
    <n v="1"/>
    <n v="3"/>
    <n v="5.7"/>
    <n v="2.2000000000000002"/>
    <n v="5.04"/>
    <n v="17.543859649122805"/>
    <n v="19.841269841269842"/>
    <n v="95.486032351829905"/>
    <n v="0.18373220896309023"/>
    <n v="0.20779237918444729"/>
    <n v="-0.18373220896309023"/>
    <n v="-0.20779237918444729"/>
    <e v="#DIV/0!"/>
    <e v="#DIV/0!"/>
  </r>
  <r>
    <x v="383"/>
    <s v="Wolverhampton"/>
    <n v="12"/>
    <s v="Ghazan"/>
    <n v="8"/>
    <n v="1"/>
    <n v="3"/>
    <n v="13.5"/>
    <n v="3.85"/>
    <n v="13.99"/>
    <n v="7.4074074074074074"/>
    <n v="7.147962830593281"/>
    <n v="95.486032351829905"/>
    <n v="7.7575821562193656E-2"/>
    <n v="7.4858727025705105E-2"/>
    <n v="-7.7575821562193656E-2"/>
    <n v="-7.4858727025705105E-2"/>
    <e v="#DIV/0!"/>
    <e v="#DIV/0!"/>
  </r>
  <r>
    <x v="383"/>
    <s v="Wolverhampton"/>
    <n v="3"/>
    <s v="Gottardo"/>
    <n v="3"/>
    <n v="1"/>
    <n v="3"/>
    <n v="9"/>
    <n v="2.7"/>
    <n v="9.98"/>
    <n v="11.111111111111111"/>
    <n v="10.020040080160321"/>
    <n v="95.486032351829905"/>
    <n v="0.11636373234329048"/>
    <n v="0.10493723357611366"/>
    <n v="-0.11636373234329048"/>
    <n v="-0.10493723357611366"/>
    <e v="#DIV/0!"/>
    <e v="#DIV/0!"/>
  </r>
  <r>
    <x v="383"/>
    <s v="Wolverhampton"/>
    <n v="1"/>
    <s v="Canadian George"/>
    <n v="13"/>
    <n v="1"/>
    <n v="3"/>
    <n v="53.22"/>
    <n v="13.5"/>
    <n v="0"/>
    <n v="1.8789928598271326"/>
    <e v="#DIV/0!"/>
    <n v="95.486032351829905"/>
    <n v="1.9678195999429056E-2"/>
    <e v="#DIV/0!"/>
    <n v="-1.9678195999429056E-2"/>
    <e v="#DIV/0!"/>
    <e v="#DIV/0!"/>
    <e v="#DIV/0!"/>
  </r>
  <r>
    <x v="383"/>
    <s v="Wolverhampton"/>
    <n v="13"/>
    <s v="Star Of Valour"/>
    <n v="2"/>
    <n v="1"/>
    <n v="3"/>
    <n v="4.2"/>
    <n v="1.86"/>
    <n v="4.00999999999999"/>
    <n v="23.80952380952381"/>
    <n v="24.937655860349189"/>
    <n v="95.486032351829905"/>
    <n v="0.24935085502133675"/>
    <n v="0.2611654840622486"/>
    <n v="-0.24935085502133675"/>
    <n v="-0.2611654840622486"/>
    <e v="#DIV/0!"/>
    <e v="#DIV/0!"/>
  </r>
  <r>
    <x v="383"/>
    <s v="Wolverhampton"/>
    <n v="11"/>
    <s v="French Twist"/>
    <n v="12"/>
    <n v="1"/>
    <n v="3"/>
    <n v="20"/>
    <n v="5.48"/>
    <n v="0"/>
    <n v="5"/>
    <e v="#DIV/0!"/>
    <n v="95.486032351829905"/>
    <n v="5.2363679554480715E-2"/>
    <e v="#DIV/0!"/>
    <n v="-5.2363679554480715E-2"/>
    <e v="#DIV/0!"/>
    <e v="#DIV/0!"/>
    <e v="#DIV/0!"/>
  </r>
  <r>
    <x v="383"/>
    <s v="Wolverhampton"/>
    <n v="7"/>
    <s v="Scoffsman"/>
    <n v="4"/>
    <n v="1"/>
    <n v="3"/>
    <n v="7.6"/>
    <n v="2.56"/>
    <n v="7.21999999999999"/>
    <n v="13.157894736842106"/>
    <n v="13.850415512465393"/>
    <n v="95.486032351829905"/>
    <n v="0.13779915672231768"/>
    <n v="0.14505174391822934"/>
    <n v="-0.13779915672231768"/>
    <n v="-0.14505174391822934"/>
    <e v="#DIV/0!"/>
    <e v="#DIV/0!"/>
  </r>
  <r>
    <x v="384"/>
    <s v="Wolverhampton"/>
    <n v="4"/>
    <s v="Finely Tuned"/>
    <n v="5"/>
    <n v="1"/>
    <n v="3"/>
    <n v="14.89"/>
    <n v="3.25"/>
    <n v="15.0399999999999"/>
    <n v="6.7159167226326391"/>
    <n v="6.64893617021281"/>
    <n v="74.896517199092315"/>
    <n v="8.9669279344193997E-2"/>
    <n v="8.8774971372011804E-2"/>
    <n v="-8.9669279344193997E-2"/>
    <n v="-8.8774971372011804E-2"/>
    <e v="#DIV/0!"/>
    <e v="#DIV/0!"/>
  </r>
  <r>
    <x v="384"/>
    <s v="Wolverhampton"/>
    <n v="9"/>
    <s v="My Vision"/>
    <n v="10"/>
    <n v="1"/>
    <n v="3"/>
    <n v="15.12"/>
    <n v="3.35"/>
    <n v="15.77"/>
    <n v="6.6137566137566139"/>
    <n v="6.3411540900443883"/>
    <n v="74.896517199092315"/>
    <n v="8.8305262528773062E-2"/>
    <n v="8.4665540230504044E-2"/>
    <n v="-8.8305262528773062E-2"/>
    <n v="-8.4665540230504044E-2"/>
    <e v="#DIV/0!"/>
    <e v="#DIV/0!"/>
  </r>
  <r>
    <x v="384"/>
    <s v="Wolverhampton"/>
    <n v="6"/>
    <s v="Grinling"/>
    <n v="7"/>
    <n v="1"/>
    <n v="3"/>
    <n v="114.19"/>
    <n v="17.489999999999998"/>
    <n v="0"/>
    <n v="0.87573342674489885"/>
    <e v="#DIV/0!"/>
    <n v="74.896517199092315"/>
    <n v="1.1692578767274269E-2"/>
    <e v="#DIV/0!"/>
    <n v="-1.1692578767274269E-2"/>
    <e v="#DIV/0!"/>
    <e v="#DIV/0!"/>
    <e v="#DIV/0!"/>
  </r>
  <r>
    <x v="384"/>
    <s v="Wolverhampton"/>
    <n v="1"/>
    <s v="Batalha"/>
    <n v="6"/>
    <n v="1"/>
    <n v="3"/>
    <n v="72.41"/>
    <n v="11"/>
    <n v="0"/>
    <n v="1.3810247203424941"/>
    <e v="#DIV/0!"/>
    <n v="74.896517199092315"/>
    <n v="1.8439104673871685E-2"/>
    <e v="#DIV/0!"/>
    <n v="-1.8439104673871685E-2"/>
    <e v="#DIV/0!"/>
    <e v="#DIV/0!"/>
    <e v="#DIV/0!"/>
  </r>
  <r>
    <x v="384"/>
    <s v="Wolverhampton"/>
    <n v="12"/>
    <s v="Savanna Gold"/>
    <n v="9"/>
    <n v="1"/>
    <n v="3"/>
    <n v="110"/>
    <n v="14.59"/>
    <n v="0"/>
    <n v="0.90909090909090906"/>
    <e v="#DIV/0!"/>
    <n v="74.896517199092315"/>
    <n v="1.2137959722136805E-2"/>
    <e v="#DIV/0!"/>
    <n v="-1.2137959722136805E-2"/>
    <e v="#DIV/0!"/>
    <e v="#DIV/0!"/>
    <e v="#DIV/0!"/>
  </r>
  <r>
    <x v="384"/>
    <s v="Wolverhampton"/>
    <n v="3"/>
    <s v="Favorite Moon"/>
    <n v="3"/>
    <n v="1"/>
    <n v="3"/>
    <n v="4.9000000000000004"/>
    <n v="1.8"/>
    <n v="5.1799999999999899"/>
    <n v="20.408163265306122"/>
    <n v="19.305019305019343"/>
    <n v="74.896517199092315"/>
    <n v="0.27248481008878545"/>
    <n v="0.25775590143533811"/>
    <n v="-0.27248481008878545"/>
    <n v="-0.25775590143533811"/>
    <e v="#DIV/0!"/>
    <e v="#DIV/0!"/>
  </r>
  <r>
    <x v="384"/>
    <s v="Wolverhampton"/>
    <n v="2"/>
    <s v="Celestran"/>
    <n v="1"/>
    <n v="1"/>
    <n v="3"/>
    <n v="3.72"/>
    <n v="1.63"/>
    <n v="3.5899999999999901"/>
    <n v="26.881720430107524"/>
    <n v="27.855153203342695"/>
    <n v="74.896517199092315"/>
    <n v="0.35891816382662595"/>
    <n v="0.37191520039973602"/>
    <n v="0.95673225749625412"/>
    <n v="0.94399516165460629"/>
    <e v="#DIV/0!"/>
    <e v="#DIV/0!"/>
  </r>
  <r>
    <x v="384"/>
    <s v="Wolverhampton"/>
    <n v="8"/>
    <s v="Kipps"/>
    <n v="2"/>
    <n v="1"/>
    <n v="3"/>
    <n v="9"/>
    <n v="2.76"/>
    <n v="9.73"/>
    <n v="11.111111111111111"/>
    <n v="10.277492291880781"/>
    <n v="74.896517199092315"/>
    <n v="0.14835284104833873"/>
    <n v="0.13722256623176246"/>
    <n v="-0.14835284104833873"/>
    <n v="-0.13722256623176246"/>
    <e v="#DIV/0!"/>
    <e v="#DIV/0!"/>
  </r>
  <r>
    <x v="385"/>
    <s v="Wolverhampton"/>
    <n v="8"/>
    <s v="River Nymph"/>
    <n v="1"/>
    <n v="1"/>
    <n v="3"/>
    <n v="1.63"/>
    <n v="1.1599999999999999"/>
    <n v="1.6499999999999899"/>
    <n v="61.349693251533743"/>
    <n v="60.606060606060979"/>
    <e v="#DIV/0!"/>
    <e v="#DIV/0!"/>
    <e v="#DIV/0!"/>
    <e v="#DIV/0!"/>
    <e v="#DIV/0!"/>
    <e v="#DIV/0!"/>
    <e v="#DIV/0!"/>
  </r>
  <r>
    <x v="385"/>
    <s v="Wolverhampton"/>
    <n v="7"/>
    <s v="Prince Caspian"/>
    <n v="2"/>
    <n v="1"/>
    <n v="3"/>
    <n v="18"/>
    <n v="3.54"/>
    <n v="0"/>
    <n v="5.5555555555555554"/>
    <e v="#DIV/0!"/>
    <e v="#DIV/0!"/>
    <e v="#DIV/0!"/>
    <e v="#DIV/0!"/>
    <e v="#DIV/0!"/>
    <e v="#DIV/0!"/>
    <e v="#DIV/0!"/>
    <e v="#DIV/0!"/>
  </r>
  <r>
    <x v="385"/>
    <s v="Wolverhampton"/>
    <n v="11"/>
    <s v="Viaduct"/>
    <s v="pu"/>
    <n v="1"/>
    <n v="3"/>
    <n v="22"/>
    <n v="4.0999999999999996"/>
    <n v="0"/>
    <n v="4.5454545454545459"/>
    <e v="#DIV/0!"/>
    <e v="#DIV/0!"/>
    <e v="#DIV/0!"/>
    <e v="#DIV/0!"/>
    <e v="#DIV/0!"/>
    <e v="#DIV/0!"/>
    <e v="#DIV/0!"/>
    <e v="#DIV/0!"/>
  </r>
  <r>
    <x v="385"/>
    <s v="Wolverhampton"/>
    <n v="9"/>
    <s v="Rodin"/>
    <n v="4"/>
    <n v="1"/>
    <n v="3"/>
    <n v="11.52"/>
    <n v="2.5"/>
    <n v="11.81"/>
    <n v="8.6805555555555554"/>
    <n v="8.4674005080440296"/>
    <e v="#DIV/0!"/>
    <e v="#DIV/0!"/>
    <e v="#DIV/0!"/>
    <e v="#DIV/0!"/>
    <e v="#DIV/0!"/>
    <e v="#DIV/0!"/>
    <e v="#DIV/0!"/>
  </r>
  <r>
    <x v="385"/>
    <s v="Wolverhampton"/>
    <n v="5"/>
    <s v="Newton Jack"/>
    <n v="6"/>
    <n v="1"/>
    <n v="3"/>
    <n v="60"/>
    <n v="6.52"/>
    <n v="0"/>
    <n v="1.6666666666666667"/>
    <e v="#DIV/0!"/>
    <e v="#DIV/0!"/>
    <e v="#DIV/0!"/>
    <e v="#DIV/0!"/>
    <e v="#DIV/0!"/>
    <e v="#DIV/0!"/>
    <e v="#DIV/0!"/>
    <e v="#DIV/0!"/>
  </r>
  <r>
    <x v="385"/>
    <s v="Wolverhampton"/>
    <n v="6"/>
    <s v="Park Lane Dancer"/>
    <n v="10"/>
    <n v="1"/>
    <n v="3"/>
    <n v="50"/>
    <n v="6.6"/>
    <n v="0"/>
    <n v="2"/>
    <e v="#DIV/0!"/>
    <e v="#DIV/0!"/>
    <e v="#DIV/0!"/>
    <e v="#DIV/0!"/>
    <e v="#DIV/0!"/>
    <e v="#DIV/0!"/>
    <e v="#DIV/0!"/>
    <e v="#DIV/0!"/>
  </r>
  <r>
    <x v="385"/>
    <s v="Wolverhampton"/>
    <n v="10"/>
    <s v="The Weed Machine"/>
    <n v="8"/>
    <n v="1"/>
    <n v="3"/>
    <n v="27"/>
    <n v="4.4000000000000004"/>
    <n v="0"/>
    <n v="3.7037037037037037"/>
    <e v="#DIV/0!"/>
    <e v="#DIV/0!"/>
    <e v="#DIV/0!"/>
    <e v="#DIV/0!"/>
    <e v="#DIV/0!"/>
    <e v="#DIV/0!"/>
    <e v="#DIV/0!"/>
    <e v="#DIV/0!"/>
  </r>
  <r>
    <x v="385"/>
    <s v="Wolverhampton"/>
    <n v="2"/>
    <s v="Giovanni Tiepolo"/>
    <n v="7"/>
    <n v="1"/>
    <n v="3"/>
    <n v="104.08"/>
    <n v="11.98"/>
    <n v="0"/>
    <n v="0.96079938508839358"/>
    <e v="#DIV/0!"/>
    <e v="#DIV/0!"/>
    <e v="#DIV/0!"/>
    <e v="#DIV/0!"/>
    <e v="#DIV/0!"/>
    <e v="#DIV/0!"/>
    <e v="#DIV/0!"/>
    <e v="#DIV/0!"/>
  </r>
  <r>
    <x v="385"/>
    <s v="Wolverhampton"/>
    <n v="13"/>
    <s v="Queens Course"/>
    <n v="5"/>
    <n v="1"/>
    <n v="3"/>
    <n v="7.97"/>
    <n v="2.1"/>
    <n v="6.6699999999999902"/>
    <n v="12.547051442910917"/>
    <n v="14.992503748125959"/>
    <e v="#DIV/0!"/>
    <e v="#DIV/0!"/>
    <e v="#DIV/0!"/>
    <e v="#DIV/0!"/>
    <e v="#DIV/0!"/>
    <e v="#DIV/0!"/>
    <e v="#DIV/0!"/>
  </r>
  <r>
    <x v="385"/>
    <s v="Wolverhampton"/>
    <n v="4"/>
    <s v="Kilconquhar"/>
    <n v="3"/>
    <n v="1"/>
    <n v="3"/>
    <n v="120"/>
    <n v="12.5"/>
    <n v="0"/>
    <n v="0.83333333333333337"/>
    <e v="#DIV/0!"/>
    <e v="#DIV/0!"/>
    <e v="#DIV/0!"/>
    <e v="#DIV/0!"/>
    <e v="#DIV/0!"/>
    <e v="#DIV/0!"/>
    <e v="#DIV/0!"/>
    <e v="#DIV/0!"/>
  </r>
  <r>
    <x v="386"/>
    <s v="Wolverhampton"/>
    <n v="2"/>
    <s v="Captain Corelli"/>
    <n v="3"/>
    <n v="1"/>
    <n v="3"/>
    <n v="8.7799999999999994"/>
    <n v="2.62"/>
    <n v="8.7100000000000009"/>
    <n v="11.389521640091116"/>
    <n v="11.481056257175659"/>
    <e v="#DIV/0!"/>
    <e v="#DIV/0!"/>
    <e v="#DIV/0!"/>
    <e v="#DIV/0!"/>
    <e v="#DIV/0!"/>
    <e v="#DIV/0!"/>
    <e v="#DIV/0!"/>
  </r>
  <r>
    <x v="386"/>
    <s v="Wolverhampton"/>
    <n v="5"/>
    <s v="You Dont Own Me"/>
    <n v="2"/>
    <n v="1"/>
    <n v="3"/>
    <n v="6.2"/>
    <n v="2.0099999999999998"/>
    <n v="5.91"/>
    <n v="16.129032258064516"/>
    <n v="16.920473773265652"/>
    <e v="#DIV/0!"/>
    <e v="#DIV/0!"/>
    <e v="#DIV/0!"/>
    <e v="#DIV/0!"/>
    <e v="#DIV/0!"/>
    <e v="#DIV/0!"/>
    <e v="#DIV/0!"/>
  </r>
  <r>
    <x v="386"/>
    <s v="Wolverhampton"/>
    <n v="8"/>
    <s v="Gold Venture"/>
    <n v="9"/>
    <n v="1"/>
    <n v="3"/>
    <n v="53.1"/>
    <n v="10.59"/>
    <n v="0"/>
    <n v="1.8832391713747645"/>
    <e v="#DIV/0!"/>
    <e v="#DIV/0!"/>
    <e v="#DIV/0!"/>
    <e v="#DIV/0!"/>
    <e v="#DIV/0!"/>
    <e v="#DIV/0!"/>
    <e v="#DIV/0!"/>
    <e v="#DIV/0!"/>
  </r>
  <r>
    <x v="386"/>
    <s v="Wolverhampton"/>
    <n v="12"/>
    <s v="Schumli"/>
    <n v="1"/>
    <n v="1"/>
    <n v="3"/>
    <n v="11.58"/>
    <n v="3.18"/>
    <n v="11.75"/>
    <n v="8.6355785837651116"/>
    <n v="8.5106382978723403"/>
    <e v="#DIV/0!"/>
    <e v="#DIV/0!"/>
    <e v="#DIV/0!"/>
    <e v="#DIV/0!"/>
    <e v="#DIV/0!"/>
    <e v="#DIV/0!"/>
    <e v="#DIV/0!"/>
  </r>
  <r>
    <x v="386"/>
    <s v="Wolverhampton"/>
    <n v="7"/>
    <s v="Camacho Man"/>
    <n v="4"/>
    <n v="1"/>
    <n v="3"/>
    <n v="4.29"/>
    <n v="1.69"/>
    <n v="4.58"/>
    <n v="23.310023310023311"/>
    <n v="21.834061135371179"/>
    <e v="#DIV/0!"/>
    <e v="#DIV/0!"/>
    <e v="#DIV/0!"/>
    <e v="#DIV/0!"/>
    <e v="#DIV/0!"/>
    <e v="#DIV/0!"/>
    <e v="#DIV/0!"/>
  </r>
  <r>
    <x v="386"/>
    <s v="Wolverhampton"/>
    <n v="1"/>
    <s v="Ventura Destiny"/>
    <n v="10"/>
    <n v="1"/>
    <n v="3"/>
    <n v="3.65"/>
    <n v="1.63"/>
    <n v="3.1"/>
    <n v="27.397260273972602"/>
    <n v="32.258064516129032"/>
    <e v="#DIV/0!"/>
    <e v="#DIV/0!"/>
    <e v="#DIV/0!"/>
    <e v="#DIV/0!"/>
    <e v="#DIV/0!"/>
    <e v="#DIV/0!"/>
    <e v="#DIV/0!"/>
  </r>
  <r>
    <x v="387"/>
    <s v="Wolverhampton"/>
    <n v="2"/>
    <s v="Pour Joie"/>
    <n v="10"/>
    <n v="1"/>
    <n v="3"/>
    <n v="37.409999999999997"/>
    <n v="5.2"/>
    <n v="0"/>
    <n v="2.6730820636193533"/>
    <e v="#DIV/0!"/>
    <e v="#DIV/0!"/>
    <e v="#DIV/0!"/>
    <e v="#DIV/0!"/>
    <e v="#DIV/0!"/>
    <e v="#DIV/0!"/>
    <e v="#DIV/0!"/>
    <e v="#DIV/0!"/>
  </r>
  <r>
    <x v="387"/>
    <s v="Wolverhampton"/>
    <n v="6"/>
    <s v="Dawry"/>
    <n v="2"/>
    <n v="1"/>
    <n v="3"/>
    <n v="17.73"/>
    <n v="3.11"/>
    <n v="0"/>
    <n v="5.6401579244218834"/>
    <e v="#DIV/0!"/>
    <e v="#DIV/0!"/>
    <e v="#DIV/0!"/>
    <e v="#DIV/0!"/>
    <e v="#DIV/0!"/>
    <e v="#DIV/0!"/>
    <e v="#DIV/0!"/>
    <e v="#DIV/0!"/>
  </r>
  <r>
    <x v="387"/>
    <s v="Wolverhampton"/>
    <n v="5"/>
    <s v="Classic Design"/>
    <n v="1"/>
    <n v="1"/>
    <n v="3"/>
    <n v="4.3"/>
    <n v="1.38"/>
    <n v="0"/>
    <n v="23.255813953488374"/>
    <e v="#DIV/0!"/>
    <e v="#DIV/0!"/>
    <e v="#DIV/0!"/>
    <e v="#DIV/0!"/>
    <e v="#DIV/0!"/>
    <e v="#DIV/0!"/>
    <e v="#DIV/0!"/>
    <e v="#DIV/0!"/>
  </r>
  <r>
    <x v="387"/>
    <s v="Wolverhampton"/>
    <n v="1"/>
    <s v="Ingleby George"/>
    <n v="12"/>
    <n v="1"/>
    <n v="3"/>
    <n v="340"/>
    <n v="28.89"/>
    <n v="0"/>
    <n v="0.29411764705882354"/>
    <e v="#DIV/0!"/>
    <e v="#DIV/0!"/>
    <e v="#DIV/0!"/>
    <e v="#DIV/0!"/>
    <e v="#DIV/0!"/>
    <e v="#DIV/0!"/>
    <e v="#DIV/0!"/>
    <e v="#DIV/0!"/>
  </r>
  <r>
    <x v="387"/>
    <s v="Wolverhampton"/>
    <n v="12"/>
    <s v="Loving Glance"/>
    <n v="4"/>
    <n v="1"/>
    <n v="3"/>
    <n v="2.2200000000000002"/>
    <n v="1.2"/>
    <n v="0"/>
    <n v="45.045045045045043"/>
    <e v="#DIV/0!"/>
    <e v="#DIV/0!"/>
    <e v="#DIV/0!"/>
    <e v="#DIV/0!"/>
    <e v="#DIV/0!"/>
    <e v="#DIV/0!"/>
    <e v="#DIV/0!"/>
    <e v="#DIV/0!"/>
  </r>
  <r>
    <x v="387"/>
    <s v="Wolverhampton"/>
    <n v="7"/>
    <s v="Courteva"/>
    <n v="7"/>
    <n v="1"/>
    <n v="3"/>
    <n v="657.89"/>
    <n v="60"/>
    <n v="0"/>
    <n v="0.15200109440787973"/>
    <e v="#DIV/0!"/>
    <e v="#DIV/0!"/>
    <e v="#DIV/0!"/>
    <e v="#DIV/0!"/>
    <e v="#DIV/0!"/>
    <e v="#DIV/0!"/>
    <e v="#DIV/0!"/>
    <e v="#DIV/0!"/>
  </r>
  <r>
    <x v="387"/>
    <s v="Wolverhampton"/>
    <n v="10"/>
    <s v="Finespun"/>
    <n v="3"/>
    <n v="1"/>
    <n v="3"/>
    <n v="4.5"/>
    <n v="1.43"/>
    <n v="0"/>
    <n v="22.222222222222221"/>
    <e v="#DIV/0!"/>
    <e v="#DIV/0!"/>
    <e v="#DIV/0!"/>
    <e v="#DIV/0!"/>
    <e v="#DIV/0!"/>
    <e v="#DIV/0!"/>
    <e v="#DIV/0!"/>
    <e v="#DIV/0!"/>
  </r>
  <r>
    <x v="387"/>
    <s v="Wolverhampton"/>
    <n v="13"/>
    <s v="Mercury Dime"/>
    <n v="5"/>
    <n v="1"/>
    <n v="3"/>
    <n v="100"/>
    <n v="10.5"/>
    <n v="0"/>
    <n v="1"/>
    <e v="#DIV/0!"/>
    <e v="#DIV/0!"/>
    <e v="#DIV/0!"/>
    <e v="#DIV/0!"/>
    <e v="#DIV/0!"/>
    <e v="#DIV/0!"/>
    <e v="#DIV/0!"/>
    <e v="#DIV/0!"/>
  </r>
  <r>
    <x v="388"/>
    <s v="Cork"/>
    <n v="3"/>
    <s v="The Ballyboys"/>
    <n v="7"/>
    <n v="1"/>
    <n v="3"/>
    <n v="19"/>
    <n v="5.65"/>
    <n v="17.440000000000001"/>
    <n v="5.2631578947368425"/>
    <n v="5.7339449541284395"/>
    <n v="18.141945773524721"/>
    <n v="0.29010989010989013"/>
    <n v="0.31606008670228847"/>
    <n v="-0.29010989010989013"/>
    <n v="-0.31606008670228847"/>
    <e v="#DIV/0!"/>
    <e v="#DIV/0!"/>
  </r>
  <r>
    <x v="388"/>
    <s v="Cork"/>
    <n v="8"/>
    <s v="Macho Mover"/>
    <n v="2"/>
    <n v="1"/>
    <n v="3"/>
    <n v="12"/>
    <n v="3.95"/>
    <n v="10.59"/>
    <n v="8.3333333333333339"/>
    <n v="9.4428706326723333"/>
    <n v="18.141945773524721"/>
    <n v="0.45934065934065937"/>
    <n v="0.52049933069763099"/>
    <n v="-0.45934065934065937"/>
    <n v="-0.52049933069763099"/>
    <e v="#DIV/0!"/>
    <e v="#DIV/0!"/>
  </r>
  <r>
    <x v="388"/>
    <s v="Cork"/>
    <n v="12"/>
    <s v="Turpin Tale"/>
    <n v="5"/>
    <n v="1"/>
    <n v="3"/>
    <n v="22"/>
    <n v="6.4"/>
    <n v="0"/>
    <n v="4.5454545454545459"/>
    <e v="#DIV/0!"/>
    <n v="18.141945773524721"/>
    <n v="0.25054945054945055"/>
    <e v="#DIV/0!"/>
    <n v="-0.25054945054945055"/>
    <e v="#DIV/0!"/>
    <e v="#DIV/0!"/>
    <e v="#DIV/0!"/>
  </r>
  <r>
    <x v="389"/>
    <s v="Fontwell"/>
    <n v="3"/>
    <s v="Goshen"/>
    <n v="1"/>
    <n v="1"/>
    <n v="2"/>
    <n v="1.39"/>
    <n v="1.22"/>
    <n v="1.59"/>
    <n v="71.942446043165475"/>
    <n v="62.893081761006286"/>
    <e v="#VALUE!"/>
    <e v="#VALUE!"/>
    <e v="#VALUE!"/>
    <e v="#VALUE!"/>
    <e v="#VALUE!"/>
    <e v="#DIV/0!"/>
    <e v="#DIV/0!"/>
  </r>
  <r>
    <x v="389"/>
    <s v="Fontwell"/>
    <n v="2"/>
    <s v="Chez Hans"/>
    <n v="4"/>
    <n v="1"/>
    <n v="2"/>
    <n v="8.4600000000000009"/>
    <n v="2.4500000000000002"/>
    <n v="5.7"/>
    <n v="11.820330969267138"/>
    <n v="17.543859649122805"/>
    <e v="#VALUE!"/>
    <e v="#VALUE!"/>
    <e v="#VALUE!"/>
    <e v="#VALUE!"/>
    <e v="#VALUE!"/>
    <e v="#DIV/0!"/>
    <e v="#DIV/0!"/>
  </r>
  <r>
    <x v="389"/>
    <s v="Fontwell"/>
    <n v="4"/>
    <s v="Isle Of Wolves"/>
    <n v="5"/>
    <n v="1"/>
    <n v="2"/>
    <n v="58.82"/>
    <n v="9.8000000000000007"/>
    <n v="0"/>
    <n v="1.7001020061203671"/>
    <e v="#DIV/0!"/>
    <e v="#VALUE!"/>
    <e v="#VALUE!"/>
    <e v="#DIV/0!"/>
    <e v="#VALUE!"/>
    <e v="#VALUE!"/>
    <e v="#DIV/0!"/>
    <e v="#DIV/0!"/>
  </r>
  <r>
    <x v="389"/>
    <s v="Fontwell"/>
    <n v="6"/>
    <s v="Manucci"/>
    <n v="2"/>
    <n v="1"/>
    <n v="2"/>
    <n v="15.29"/>
    <n v="3.12"/>
    <n v="10.38"/>
    <n v="6.5402223675604976"/>
    <n v="9.6339113680154131"/>
    <e v="#VALUE!"/>
    <e v="#VALUE!"/>
    <e v="#VALUE!"/>
    <e v="#VALUE!"/>
    <e v="#VALUE!"/>
    <e v="#DIV/0!"/>
    <e v="#DIV/0!"/>
  </r>
  <r>
    <x v="390"/>
    <s v="Cork"/>
    <n v="12"/>
    <s v="Touch Of Oscar"/>
    <n v="7"/>
    <n v="1"/>
    <n v="3"/>
    <n v="4.46"/>
    <n v="2.15"/>
    <n v="4.25"/>
    <n v="22.421524663677129"/>
    <n v="23.529411764705884"/>
    <n v="56.512433754586226"/>
    <n v="0.39675383228133448"/>
    <n v="0.41635813928817694"/>
    <n v="-0.39675383228133448"/>
    <n v="-0.41635813928817694"/>
    <e v="#DIV/0!"/>
    <e v="#DIV/0!"/>
  </r>
  <r>
    <x v="390"/>
    <s v="Cork"/>
    <n v="9"/>
    <s v="Stones And Roses"/>
    <n v="1"/>
    <n v="1"/>
    <n v="3"/>
    <n v="4"/>
    <n v="1.86"/>
    <n v="4.29"/>
    <n v="25"/>
    <n v="23.310023310023311"/>
    <n v="56.512433754586226"/>
    <n v="0.44238052299368796"/>
    <n v="0.41247601211532681"/>
    <n v="1.3005987376014425"/>
    <n v="1.3299051582622368"/>
    <e v="#DIV/0!"/>
    <e v="#DIV/0!"/>
  </r>
  <r>
    <x v="390"/>
    <s v="Cork"/>
    <n v="11"/>
    <s v="Three Is Company"/>
    <n v="5"/>
    <n v="1"/>
    <n v="3"/>
    <n v="11"/>
    <n v="3.1"/>
    <n v="9.6999999999999904"/>
    <n v="9.0909090909090917"/>
    <n v="10.309278350515473"/>
    <n v="56.512433754586226"/>
    <n v="0.16086564472497747"/>
    <n v="0.18242495793554159"/>
    <n v="-0.16086564472497747"/>
    <n v="-0.18242495793554159"/>
    <e v="#DIV/0!"/>
    <e v="#DIV/0!"/>
  </r>
  <r>
    <x v="391"/>
    <s v="Fontwell"/>
    <n v="6"/>
    <s v="Howlongisafoot"/>
    <n v="3"/>
    <n v="1"/>
    <n v="3"/>
    <n v="3.2"/>
    <n v="1.38"/>
    <n v="0"/>
    <n v="31.25"/>
    <e v="#DIV/0!"/>
    <e v="#VALUE!"/>
    <e v="#VALUE!"/>
    <e v="#DIV/0!"/>
    <e v="#VALUE!"/>
    <e v="#VALUE!"/>
    <e v="#DIV/0!"/>
    <e v="#DIV/0!"/>
  </r>
  <r>
    <x v="391"/>
    <s v="Fontwell"/>
    <n v="4"/>
    <s v="Spiritofchartwell"/>
    <n v="5"/>
    <n v="1"/>
    <n v="3"/>
    <n v="9.8000000000000007"/>
    <n v="2.4300000000000002"/>
    <n v="0"/>
    <n v="10.204081632653061"/>
    <e v="#DIV/0!"/>
    <e v="#VALUE!"/>
    <e v="#VALUE!"/>
    <e v="#DIV/0!"/>
    <e v="#VALUE!"/>
    <e v="#VALUE!"/>
    <e v="#DIV/0!"/>
    <e v="#DIV/0!"/>
  </r>
  <r>
    <x v="391"/>
    <s v="Fontwell"/>
    <n v="2"/>
    <s v="Minella Voucher"/>
    <n v="1"/>
    <n v="1"/>
    <n v="3"/>
    <n v="6.55"/>
    <n v="1.9"/>
    <n v="0"/>
    <n v="15.267175572519085"/>
    <e v="#DIV/0!"/>
    <e v="#VALUE!"/>
    <e v="#VALUE!"/>
    <e v="#DIV/0!"/>
    <e v="#VALUE!"/>
    <e v="#VALUE!"/>
    <e v="#DIV/0!"/>
    <e v="#DIV/0!"/>
  </r>
  <r>
    <x v="392"/>
    <s v="Cork"/>
    <n v="2"/>
    <s v="It Came To Pass"/>
    <n v="1"/>
    <n v="1"/>
    <n v="3"/>
    <n v="7.51"/>
    <n v="1.87"/>
    <n v="0"/>
    <n v="13.315579227696405"/>
    <e v="#DIV/0!"/>
    <n v="13.315579227696405"/>
    <n v="1"/>
    <e v="#DIV/0!"/>
    <n v="6.3797999999999995"/>
    <e v="#DIV/0!"/>
    <e v="#DIV/0!"/>
    <e v="#DIV/0!"/>
  </r>
  <r>
    <x v="393"/>
    <s v="Fontwell"/>
    <n v="8"/>
    <s v="Thats My Rabbit"/>
    <n v="4"/>
    <n v="1"/>
    <n v="3"/>
    <n v="14.5"/>
    <n v="3.95"/>
    <n v="0"/>
    <n v="6.8965517241379306"/>
    <e v="#DIV/0!"/>
    <n v="64.473287962990483"/>
    <n v="0.10696758211085418"/>
    <e v="#DIV/0!"/>
    <n v="-0.10696758211085418"/>
    <e v="#DIV/0!"/>
    <e v="#DIV/0!"/>
    <e v="#DIV/0!"/>
  </r>
  <r>
    <x v="393"/>
    <s v="Fontwell"/>
    <n v="2"/>
    <s v="Sky Full of Stars"/>
    <n v="6"/>
    <n v="1"/>
    <n v="3"/>
    <n v="19.14"/>
    <n v="4.46"/>
    <n v="0"/>
    <n v="5.2246603970741896"/>
    <e v="#DIV/0!"/>
    <n v="64.473287962990483"/>
    <n v="8.1036047053677396E-2"/>
    <e v="#DIV/0!"/>
    <n v="-8.1036047053677396E-2"/>
    <e v="#DIV/0!"/>
    <e v="#DIV/0!"/>
    <e v="#DIV/0!"/>
  </r>
  <r>
    <x v="393"/>
    <s v="Fontwell"/>
    <n v="3"/>
    <s v="Ted Bach"/>
    <n v="3"/>
    <n v="1"/>
    <n v="3"/>
    <n v="11.5"/>
    <n v="3.08"/>
    <n v="0"/>
    <n v="8.695652173913043"/>
    <e v="#DIV/0!"/>
    <n v="64.473287962990483"/>
    <n v="0.1348721687484683"/>
    <e v="#DIV/0!"/>
    <n v="-0.1348721687484683"/>
    <e v="#DIV/0!"/>
    <e v="#DIV/0!"/>
    <e v="#DIV/0!"/>
  </r>
  <r>
    <x v="393"/>
    <s v="Fontwell"/>
    <n v="4"/>
    <s v="Kenny George"/>
    <n v="1"/>
    <n v="1"/>
    <n v="3"/>
    <n v="4.5999999999999996"/>
    <n v="1.77"/>
    <n v="0"/>
    <n v="21.739130434782609"/>
    <e v="#DIV/0!"/>
    <n v="64.473287962990483"/>
    <n v="0.33718042187117081"/>
    <e v="#DIV/0!"/>
    <n v="1.1895725283614904"/>
    <e v="#DIV/0!"/>
    <e v="#DIV/0!"/>
    <e v="#DIV/0!"/>
  </r>
  <r>
    <x v="393"/>
    <s v="Fontwell"/>
    <n v="5"/>
    <s v="Telegraph Place"/>
    <s v="pu"/>
    <n v="1"/>
    <n v="3"/>
    <n v="7"/>
    <n v="2.3199999999999998"/>
    <n v="0"/>
    <n v="14.285714285714286"/>
    <e v="#DIV/0!"/>
    <n v="64.473287962990483"/>
    <n v="0.2215757058010551"/>
    <e v="#DIV/0!"/>
    <n v="-0.2215757058010551"/>
    <e v="#DIV/0!"/>
    <e v="#DIV/0!"/>
    <e v="#DIV/0!"/>
  </r>
  <r>
    <x v="393"/>
    <s v="Fontwell"/>
    <n v="7"/>
    <s v="Dadsinluck"/>
    <s v="F"/>
    <n v="1"/>
    <n v="3"/>
    <n v="38"/>
    <n v="8.4"/>
    <n v="0"/>
    <n v="2.6315789473684212"/>
    <e v="#DIV/0!"/>
    <n v="64.473287962990483"/>
    <n v="4.081657738440489E-2"/>
    <e v="#DIV/0!"/>
    <n v="-4.081657738440489E-2"/>
    <e v="#DIV/0!"/>
    <e v="#DIV/0!"/>
    <e v="#DIV/0!"/>
  </r>
  <r>
    <x v="393"/>
    <s v="Fontwell"/>
    <n v="10"/>
    <s v="Brandy Cross"/>
    <n v="2"/>
    <n v="1"/>
    <n v="3"/>
    <n v="20"/>
    <n v="5.9"/>
    <n v="0"/>
    <n v="5"/>
    <e v="#DIV/0!"/>
    <n v="64.473287962990483"/>
    <n v="7.7551497030369287E-2"/>
    <e v="#DIV/0!"/>
    <n v="-7.7551497030369287E-2"/>
    <e v="#DIV/0!"/>
    <e v="#DIV/0!"/>
    <e v="#DIV/0!"/>
  </r>
  <r>
    <x v="394"/>
    <s v="Punchestown"/>
    <n v="8"/>
    <s v="Slige Dala"/>
    <n v="3"/>
    <n v="1"/>
    <n v="3"/>
    <n v="3.48"/>
    <n v="1.53"/>
    <n v="0"/>
    <n v="28.735632183908045"/>
    <e v="#DIV/0!"/>
    <n v="35.632183908045974"/>
    <n v="0.80645161290322587"/>
    <e v="#DIV/0!"/>
    <n v="-0.80645161290322587"/>
    <e v="#DIV/0!"/>
    <e v="#DIV/0!"/>
    <e v="#DIV/0!"/>
  </r>
  <r>
    <x v="394"/>
    <s v="Punchestown"/>
    <n v="5"/>
    <s v="Goaheadwiththeplan"/>
    <n v="4"/>
    <n v="1"/>
    <n v="3"/>
    <n v="14.5"/>
    <n v="3.19"/>
    <n v="0"/>
    <n v="6.8965517241379306"/>
    <e v="#DIV/0!"/>
    <n v="35.632183908045974"/>
    <n v="0.19354838709677419"/>
    <e v="#DIV/0!"/>
    <n v="-0.19354838709677419"/>
    <e v="#DIV/0!"/>
    <e v="#DIV/0!"/>
    <e v="#DIV/0!"/>
  </r>
  <r>
    <x v="395"/>
    <s v="Wolverhampton"/>
    <n v="1"/>
    <s v="No Can Do"/>
    <n v="7"/>
    <n v="1"/>
    <n v="3"/>
    <n v="17"/>
    <n v="4.5"/>
    <n v="0"/>
    <n v="5.882352941176471"/>
    <e v="#DIV/0!"/>
    <e v="#VALUE!"/>
    <e v="#VALUE!"/>
    <e v="#DIV/0!"/>
    <e v="#VALUE!"/>
    <e v="#VALUE!"/>
    <e v="#DIV/0!"/>
    <e v="#DIV/0!"/>
  </r>
  <r>
    <x v="395"/>
    <s v="Wolverhampton"/>
    <n v="6"/>
    <s v="Speed Dating"/>
    <n v="8"/>
    <n v="1"/>
    <n v="3"/>
    <n v="13.63"/>
    <n v="3.5"/>
    <n v="0"/>
    <n v="7.3367571533382243"/>
    <e v="#DIV/0!"/>
    <e v="#VALUE!"/>
    <e v="#VALUE!"/>
    <e v="#DIV/0!"/>
    <e v="#VALUE!"/>
    <e v="#VALUE!"/>
    <e v="#DIV/0!"/>
    <e v="#DIV/0!"/>
  </r>
  <r>
    <x v="395"/>
    <s v="Wolverhampton"/>
    <n v="4"/>
    <s v="River Of Kings"/>
    <n v="6"/>
    <n v="1"/>
    <n v="3"/>
    <n v="5.81"/>
    <n v="2.17"/>
    <n v="0"/>
    <n v="17.211703958691913"/>
    <e v="#DIV/0!"/>
    <e v="#VALUE!"/>
    <e v="#VALUE!"/>
    <e v="#DIV/0!"/>
    <e v="#VALUE!"/>
    <e v="#VALUE!"/>
    <e v="#DIV/0!"/>
    <e v="#DIV/0!"/>
  </r>
  <r>
    <x v="395"/>
    <s v="Wolverhampton"/>
    <n v="3"/>
    <s v="Treaty Of Dingle"/>
    <n v="1"/>
    <n v="1"/>
    <n v="3"/>
    <n v="3.5"/>
    <n v="1.62"/>
    <n v="0"/>
    <n v="28.571428571428573"/>
    <e v="#DIV/0!"/>
    <e v="#VALUE!"/>
    <e v="#VALUE!"/>
    <e v="#DIV/0!"/>
    <e v="#VALUE!"/>
    <e v="#VALUE!"/>
    <e v="#DIV/0!"/>
    <e v="#DIV/0!"/>
  </r>
  <r>
    <x v="395"/>
    <s v="Wolverhampton"/>
    <n v="8"/>
    <s v="Lafontaine"/>
    <n v="2"/>
    <n v="1"/>
    <n v="3"/>
    <n v="7.2"/>
    <n v="2.2799999999999998"/>
    <n v="0"/>
    <n v="13.888888888888889"/>
    <e v="#DIV/0!"/>
    <e v="#VALUE!"/>
    <e v="#VALUE!"/>
    <e v="#DIV/0!"/>
    <e v="#VALUE!"/>
    <e v="#VALUE!"/>
    <e v="#DIV/0!"/>
    <e v="#DIV/0!"/>
  </r>
  <r>
    <x v="395"/>
    <s v="Wolverhampton"/>
    <n v="10"/>
    <s v="Jazz Style"/>
    <n v="5"/>
    <n v="1"/>
    <n v="3"/>
    <n v="12.82"/>
    <n v="3.42"/>
    <n v="0"/>
    <n v="7.8003120124804992"/>
    <e v="#DIV/0!"/>
    <e v="#VALUE!"/>
    <e v="#VALUE!"/>
    <e v="#DIV/0!"/>
    <e v="#VALUE!"/>
    <e v="#VALUE!"/>
    <e v="#DIV/0!"/>
    <e v="#DIV/0!"/>
  </r>
  <r>
    <x v="395"/>
    <s v="Wolverhampton"/>
    <n v="9"/>
    <s v="Dazzling Darren"/>
    <n v="3"/>
    <n v="1"/>
    <n v="3"/>
    <n v="10.08"/>
    <n v="2.9"/>
    <n v="0"/>
    <n v="9.9206349206349209"/>
    <e v="#DIV/0!"/>
    <e v="#VALUE!"/>
    <e v="#VALUE!"/>
    <e v="#DIV/0!"/>
    <e v="#VALUE!"/>
    <e v="#VALUE!"/>
    <e v="#DIV/0!"/>
    <e v="#DIV/0!"/>
  </r>
  <r>
    <x v="395"/>
    <s v="Wolverhampton"/>
    <n v="2"/>
    <s v="Berkshire Philly"/>
    <n v="4"/>
    <n v="1"/>
    <n v="3"/>
    <n v="9"/>
    <n v="2.75"/>
    <n v="0"/>
    <n v="11.111111111111111"/>
    <e v="#DIV/0!"/>
    <e v="#VALUE!"/>
    <e v="#VALUE!"/>
    <e v="#DIV/0!"/>
    <e v="#VALUE!"/>
    <e v="#VALUE!"/>
    <e v="#DIV/0!"/>
    <e v="#DIV/0!"/>
  </r>
  <r>
    <x v="396"/>
    <s v="Plumpton"/>
    <n v="6"/>
    <s v="Outrath"/>
    <n v="2"/>
    <n v="1"/>
    <n v="3"/>
    <n v="6.2"/>
    <n v="2.13"/>
    <n v="5.57"/>
    <n v="16.129032258064516"/>
    <n v="17.953321364452425"/>
    <e v="#VALUE!"/>
    <e v="#VALUE!"/>
    <e v="#VALUE!"/>
    <e v="#VALUE!"/>
    <e v="#VALUE!"/>
    <e v="#DIV/0!"/>
    <e v="#DIV/0!"/>
  </r>
  <r>
    <x v="396"/>
    <s v="Plumpton"/>
    <n v="7"/>
    <s v="Goldslinger"/>
    <n v="3"/>
    <n v="1"/>
    <n v="3"/>
    <n v="5.6"/>
    <n v="2.0499999999999998"/>
    <n v="5.46999999999999"/>
    <n v="17.857142857142858"/>
    <n v="18.281535648994549"/>
    <e v="#VALUE!"/>
    <e v="#VALUE!"/>
    <e v="#VALUE!"/>
    <e v="#VALUE!"/>
    <e v="#VALUE!"/>
    <e v="#DIV/0!"/>
    <e v="#DIV/0!"/>
  </r>
  <r>
    <x v="396"/>
    <s v="Plumpton"/>
    <n v="2"/>
    <s v="Sixties Secret"/>
    <n v="4"/>
    <n v="1"/>
    <n v="3"/>
    <n v="10.15"/>
    <n v="2.81"/>
    <n v="8.8399999999999892"/>
    <n v="9.8522167487684733"/>
    <n v="11.312217194570149"/>
    <e v="#VALUE!"/>
    <e v="#VALUE!"/>
    <e v="#VALUE!"/>
    <e v="#VALUE!"/>
    <e v="#VALUE!"/>
    <e v="#DIV/0!"/>
    <e v="#DIV/0!"/>
  </r>
  <r>
    <x v="396"/>
    <s v="Plumpton"/>
    <n v="9"/>
    <s v="Handsome Bob"/>
    <s v="pu"/>
    <n v="1"/>
    <n v="3"/>
    <n v="9.89"/>
    <n v="3.95"/>
    <n v="9.5099999999999891"/>
    <n v="10.111223458038422"/>
    <n v="10.515247108307058"/>
    <e v="#VALUE!"/>
    <e v="#VALUE!"/>
    <e v="#VALUE!"/>
    <e v="#VALUE!"/>
    <e v="#VALUE!"/>
    <e v="#DIV/0!"/>
    <e v="#DIV/0!"/>
  </r>
  <r>
    <x v="396"/>
    <s v="Plumpton"/>
    <n v="11"/>
    <s v="Mrs Jack"/>
    <n v="6"/>
    <n v="1"/>
    <n v="3"/>
    <n v="151.41999999999999"/>
    <n v="24"/>
    <n v="0"/>
    <n v="0.6604147404570071"/>
    <e v="#DIV/0!"/>
    <e v="#VALUE!"/>
    <e v="#VALUE!"/>
    <e v="#DIV/0!"/>
    <e v="#VALUE!"/>
    <e v="#VALUE!"/>
    <e v="#DIV/0!"/>
    <e v="#DIV/0!"/>
  </r>
  <r>
    <x v="397"/>
    <s v="Wolverhampton"/>
    <n v="8"/>
    <s v="White Mountain"/>
    <n v="2"/>
    <n v="1"/>
    <n v="3"/>
    <n v="4.1100000000000003"/>
    <n v="1.41"/>
    <n v="0"/>
    <n v="24.330900243308999"/>
    <e v="#DIV/0!"/>
    <n v="93.851337157431246"/>
    <n v="0.25924937225449485"/>
    <e v="#DIV/0!"/>
    <n v="-0.25924937225449485"/>
    <e v="#DIV/0!"/>
    <e v="#DIV/0!"/>
    <e v="#DIV/0!"/>
  </r>
  <r>
    <x v="397"/>
    <s v="Wolverhampton"/>
    <n v="5"/>
    <s v="Bustaan"/>
    <n v="4"/>
    <n v="1"/>
    <n v="3"/>
    <n v="8.4"/>
    <n v="1.71"/>
    <n v="0"/>
    <n v="11.904761904761905"/>
    <e v="#DIV/0!"/>
    <n v="93.851337157431246"/>
    <n v="0.12684701428166359"/>
    <e v="#DIV/0!"/>
    <n v="-0.12684701428166359"/>
    <e v="#DIV/0!"/>
    <e v="#DIV/0!"/>
    <e v="#DIV/0!"/>
  </r>
  <r>
    <x v="397"/>
    <s v="Wolverhampton"/>
    <n v="6"/>
    <s v="Highland Sun"/>
    <n v="6"/>
    <n v="1"/>
    <n v="3"/>
    <n v="970.34"/>
    <n v="95"/>
    <n v="0"/>
    <n v="0.10305666055197148"/>
    <e v="#DIV/0!"/>
    <n v="93.851337157431246"/>
    <n v="1.0980840941999443E-3"/>
    <e v="#DIV/0!"/>
    <n v="-1.0980840941999443E-3"/>
    <e v="#DIV/0!"/>
    <e v="#DIV/0!"/>
    <e v="#DIV/0!"/>
  </r>
  <r>
    <x v="397"/>
    <s v="Wolverhampton"/>
    <n v="7"/>
    <s v="Kelis"/>
    <n v="7"/>
    <n v="1"/>
    <n v="3"/>
    <n v="271.08999999999997"/>
    <n v="18"/>
    <n v="0"/>
    <n v="0.36888118337083631"/>
    <e v="#DIV/0!"/>
    <n v="93.851337157431246"/>
    <n v="3.9304840457633043E-3"/>
    <e v="#DIV/0!"/>
    <n v="-3.9304840457633043E-3"/>
    <e v="#DIV/0!"/>
    <e v="#DIV/0!"/>
    <e v="#DIV/0!"/>
  </r>
  <r>
    <x v="397"/>
    <s v="Wolverhampton"/>
    <n v="1"/>
    <s v="Desert Caravan"/>
    <n v="1"/>
    <n v="1"/>
    <n v="3"/>
    <n v="1.86"/>
    <n v="1.0900000000000001"/>
    <n v="0"/>
    <n v="53.763440860215049"/>
    <e v="#DIV/0!"/>
    <n v="93.851337157431246"/>
    <n v="0.57285748385267421"/>
    <e v="#DIV/0!"/>
    <n v="0.48280428739103387"/>
    <e v="#DIV/0!"/>
    <e v="#DIV/0!"/>
    <e v="#DIV/0!"/>
  </r>
  <r>
    <x v="397"/>
    <s v="Wolverhampton"/>
    <n v="2"/>
    <s v="Bridgewater Bay"/>
    <n v="3"/>
    <n v="1"/>
    <n v="3"/>
    <n v="36"/>
    <n v="4.78"/>
    <n v="0"/>
    <n v="2.7777777777777777"/>
    <e v="#DIV/0!"/>
    <n v="93.851337157431246"/>
    <n v="2.9597636665721499E-2"/>
    <e v="#DIV/0!"/>
    <n v="-2.9597636665721499E-2"/>
    <e v="#DIV/0!"/>
    <e v="#DIV/0!"/>
    <e v="#DIV/0!"/>
  </r>
  <r>
    <x v="397"/>
    <s v="Wolverhampton"/>
    <n v="4"/>
    <s v="Just Magic"/>
    <n v="5"/>
    <n v="1"/>
    <n v="3"/>
    <n v="165.97"/>
    <n v="15"/>
    <n v="0"/>
    <n v="0.6025185274447189"/>
    <e v="#DIV/0!"/>
    <n v="93.851337157431246"/>
    <n v="6.4199248054827617E-3"/>
    <e v="#DIV/0!"/>
    <n v="-6.4199248054827617E-3"/>
    <e v="#DIV/0!"/>
    <e v="#DIV/0!"/>
    <e v="#DIV/0!"/>
  </r>
  <r>
    <x v="398"/>
    <s v="Wolverhampton"/>
    <n v="9"/>
    <s v="Aquarius"/>
    <n v="9"/>
    <n v="1"/>
    <n v="3"/>
    <n v="52.99"/>
    <n v="15"/>
    <n v="0"/>
    <n v="1.8871485185884129"/>
    <e v="#DIV/0!"/>
    <n v="82.902904646832852"/>
    <n v="2.276335825177276E-2"/>
    <e v="#DIV/0!"/>
    <n v="-2.276335825177276E-2"/>
    <e v="#DIV/0!"/>
    <e v="#DIV/0!"/>
    <e v="#DIV/0!"/>
  </r>
  <r>
    <x v="398"/>
    <s v="Wolverhampton"/>
    <n v="2"/>
    <s v="Newstead Abbey"/>
    <n v="7"/>
    <n v="1"/>
    <n v="3"/>
    <n v="46.41"/>
    <n v="11.5"/>
    <n v="0"/>
    <n v="2.1547080370609786"/>
    <e v="#DIV/0!"/>
    <n v="82.902904646832852"/>
    <n v="2.5990742377966791E-2"/>
    <e v="#DIV/0!"/>
    <n v="-2.5990742377966791E-2"/>
    <e v="#DIV/0!"/>
    <e v="#DIV/0!"/>
    <e v="#DIV/0!"/>
  </r>
  <r>
    <x v="398"/>
    <s v="Wolverhampton"/>
    <n v="11"/>
    <s v="Steal The Scene"/>
    <n v="1"/>
    <n v="1"/>
    <n v="3"/>
    <n v="6.16"/>
    <n v="2.2000000000000002"/>
    <n v="6.1399999999999899"/>
    <n v="16.233766233766232"/>
    <n v="16.28664495114009"/>
    <n v="82.902904646832852"/>
    <n v="0.19581661587036339"/>
    <n v="0.19645445501000658"/>
    <n v="0.99020546313325364"/>
    <n v="0.98958038077640309"/>
    <e v="#DIV/0!"/>
    <e v="#DIV/0!"/>
  </r>
  <r>
    <x v="398"/>
    <s v="Wolverhampton"/>
    <n v="10"/>
    <s v="With Approval"/>
    <n v="12"/>
    <n v="1"/>
    <n v="3"/>
    <n v="8"/>
    <n v="2.92"/>
    <n v="8.9199999999999893"/>
    <n v="12.5"/>
    <n v="11.210762331838579"/>
    <n v="82.902904646832852"/>
    <n v="0.15077879422017981"/>
    <n v="0.13522761813469059"/>
    <n v="-0.15077879422017981"/>
    <n v="-0.13522761813469059"/>
    <e v="#DIV/0!"/>
    <e v="#DIV/0!"/>
  </r>
  <r>
    <x v="398"/>
    <s v="Wolverhampton"/>
    <n v="8"/>
    <s v="The Kings Steed"/>
    <n v="8"/>
    <n v="1"/>
    <n v="3"/>
    <n v="11.73"/>
    <n v="3.63"/>
    <n v="11.88"/>
    <n v="8.5251491901108274"/>
    <n v="8.4175084175084169"/>
    <n v="82.902904646832852"/>
    <n v="0.10283293723456424"/>
    <n v="0.10153454156241065"/>
    <n v="-0.10283293723456424"/>
    <n v="-0.10153454156241065"/>
    <e v="#DIV/0!"/>
    <e v="#DIV/0!"/>
  </r>
  <r>
    <x v="398"/>
    <s v="Wolverhampton"/>
    <n v="4"/>
    <s v="Miss Bates"/>
    <n v="10"/>
    <n v="1"/>
    <n v="3"/>
    <n v="32"/>
    <n v="7.17"/>
    <n v="16.690000000000001"/>
    <n v="3.125"/>
    <n v="5.9916117435590168"/>
    <n v="82.902904646832852"/>
    <n v="3.7694698555044953E-2"/>
    <n v="7.2272639530343824E-2"/>
    <n v="-3.7694698555044953E-2"/>
    <n v="-7.2272639530343824E-2"/>
    <e v="#DIV/0!"/>
    <e v="#DIV/0!"/>
  </r>
  <r>
    <x v="398"/>
    <s v="Wolverhampton"/>
    <n v="12"/>
    <s v="Puchita"/>
    <n v="3"/>
    <n v="1"/>
    <n v="3"/>
    <n v="26"/>
    <n v="5.91"/>
    <n v="0"/>
    <n v="3.8461538461538463"/>
    <e v="#DIV/0!"/>
    <n v="82.902904646832852"/>
    <n v="4.6393475144670716E-2"/>
    <e v="#DIV/0!"/>
    <n v="-4.6393475144670716E-2"/>
    <e v="#DIV/0!"/>
    <e v="#DIV/0!"/>
    <e v="#DIV/0!"/>
  </r>
  <r>
    <x v="398"/>
    <s v="Wolverhampton"/>
    <n v="3"/>
    <s v="Bobby Joe Leg"/>
    <n v="6"/>
    <n v="1"/>
    <n v="3"/>
    <n v="12.12"/>
    <n v="3.55"/>
    <n v="11.4499999999999"/>
    <n v="8.2508250825082516"/>
    <n v="8.7336244541485488"/>
    <n v="82.902904646832852"/>
    <n v="9.9523956580976791E-2"/>
    <n v="0.10534762914947154"/>
    <n v="-9.9523956580976791E-2"/>
    <n v="-0.10534762914947154"/>
    <e v="#DIV/0!"/>
    <e v="#DIV/0!"/>
  </r>
  <r>
    <x v="398"/>
    <s v="Wolverhampton"/>
    <n v="5"/>
    <s v="Maid Millie"/>
    <n v="4"/>
    <n v="1"/>
    <n v="3"/>
    <n v="12.72"/>
    <n v="3.9"/>
    <n v="11.5399999999999"/>
    <n v="7.8616352201257858"/>
    <n v="8.6655112651647208"/>
    <n v="82.902904646832852"/>
    <n v="9.4829430327157113E-2"/>
    <n v="0.10452602718903373"/>
    <n v="-9.4829430327157113E-2"/>
    <n v="-0.10452602718903373"/>
    <e v="#DIV/0!"/>
    <e v="#DIV/0!"/>
  </r>
  <r>
    <x v="398"/>
    <s v="Wolverhampton"/>
    <n v="7"/>
    <s v="Elena Osorio"/>
    <n v="5"/>
    <n v="1"/>
    <n v="3"/>
    <n v="5.4"/>
    <n v="2.64"/>
    <n v="4.9299999999999899"/>
    <n v="18.518518518518519"/>
    <n v="20.283975659229249"/>
    <n v="82.902904646832852"/>
    <n v="0.22337599143730344"/>
    <n v="0.24467147135120507"/>
    <n v="-0.22337599143730344"/>
    <n v="-0.24467147135120507"/>
    <e v="#DIV/0!"/>
    <e v="#DIV/0!"/>
  </r>
  <r>
    <x v="399"/>
    <s v="Plumpton"/>
    <n v="5"/>
    <s v="Finnegans Garden"/>
    <n v="3"/>
    <n v="1"/>
    <n v="2"/>
    <n v="11"/>
    <n v="3.97"/>
    <n v="9.9499999999999904"/>
    <n v="9.0909090909090917"/>
    <n v="10.050251256281417"/>
    <e v="#VALUE!"/>
    <e v="#VALUE!"/>
    <e v="#VALUE!"/>
    <e v="#VALUE!"/>
    <e v="#VALUE!"/>
    <e v="#DIV/0!"/>
    <e v="#DIV/0!"/>
  </r>
  <r>
    <x v="399"/>
    <s v="Plumpton"/>
    <n v="3"/>
    <s v="Le Coeur Net"/>
    <n v="2"/>
    <n v="1"/>
    <n v="2"/>
    <n v="3.67"/>
    <n v="1.88"/>
    <n v="3.95"/>
    <n v="27.247956403269754"/>
    <n v="25.316455696202532"/>
    <e v="#VALUE!"/>
    <e v="#VALUE!"/>
    <e v="#VALUE!"/>
    <e v="#VALUE!"/>
    <e v="#VALUE!"/>
    <e v="#DIV/0!"/>
    <e v="#DIV/0!"/>
  </r>
  <r>
    <x v="400"/>
    <s v="Wolverhampton"/>
    <n v="7"/>
    <s v="Traveller"/>
    <n v="3"/>
    <n v="1"/>
    <n v="3"/>
    <n v="10.61"/>
    <n v="2.92"/>
    <n v="8.6999999999999904"/>
    <n v="9.4250706880301607"/>
    <n v="11.494252873563232"/>
    <e v="#VALUE!"/>
    <e v="#VALUE!"/>
    <e v="#VALUE!"/>
    <e v="#VALUE!"/>
    <e v="#VALUE!"/>
    <e v="#DIV/0!"/>
    <e v="#DIV/0!"/>
  </r>
  <r>
    <x v="400"/>
    <s v="Wolverhampton"/>
    <n v="8"/>
    <s v="Medici Moon"/>
    <n v="11"/>
    <n v="1"/>
    <n v="3"/>
    <n v="38"/>
    <n v="8.26"/>
    <n v="0"/>
    <n v="2.6315789473684212"/>
    <e v="#DIV/0!"/>
    <e v="#VALUE!"/>
    <e v="#VALUE!"/>
    <e v="#DIV/0!"/>
    <e v="#VALUE!"/>
    <e v="#VALUE!"/>
    <e v="#DIV/0!"/>
    <e v="#DIV/0!"/>
  </r>
  <r>
    <x v="400"/>
    <s v="Wolverhampton"/>
    <n v="5"/>
    <s v="La Sioux"/>
    <n v="8"/>
    <n v="1"/>
    <n v="3"/>
    <n v="38.049999999999997"/>
    <n v="9.57"/>
    <n v="0"/>
    <n v="2.6281208935611038"/>
    <e v="#DIV/0!"/>
    <e v="#VALUE!"/>
    <e v="#VALUE!"/>
    <e v="#DIV/0!"/>
    <e v="#VALUE!"/>
    <e v="#VALUE!"/>
    <e v="#DIV/0!"/>
    <e v="#DIV/0!"/>
  </r>
  <r>
    <x v="400"/>
    <s v="Wolverhampton"/>
    <n v="2"/>
    <s v="Greengage"/>
    <n v="1"/>
    <n v="1"/>
    <n v="3"/>
    <n v="4"/>
    <n v="1.66"/>
    <n v="3.24"/>
    <n v="25"/>
    <n v="30.864197530864196"/>
    <e v="#VALUE!"/>
    <e v="#VALUE!"/>
    <e v="#VALUE!"/>
    <e v="#VALUE!"/>
    <e v="#VALUE!"/>
    <e v="#DIV/0!"/>
    <e v="#DIV/0!"/>
  </r>
  <r>
    <x v="400"/>
    <s v="Wolverhampton"/>
    <n v="9"/>
    <s v="Pilot Wings"/>
    <n v="10"/>
    <n v="1"/>
    <n v="3"/>
    <n v="18.78"/>
    <n v="4.84"/>
    <n v="21.6099999999999"/>
    <n v="5.324813631522896"/>
    <n v="4.6274872744100168"/>
    <e v="#VALUE!"/>
    <e v="#VALUE!"/>
    <e v="#VALUE!"/>
    <e v="#VALUE!"/>
    <e v="#VALUE!"/>
    <e v="#DIV/0!"/>
    <e v="#DIV/0!"/>
  </r>
  <r>
    <x v="400"/>
    <s v="Wolverhampton"/>
    <n v="10"/>
    <s v="Barbarosa"/>
    <n v="2"/>
    <n v="1"/>
    <n v="3"/>
    <n v="7.4"/>
    <n v="2.7"/>
    <n v="9.3499999999999908"/>
    <n v="13.513513513513512"/>
    <n v="10.695187165775412"/>
    <e v="#VALUE!"/>
    <e v="#VALUE!"/>
    <e v="#VALUE!"/>
    <e v="#VALUE!"/>
    <e v="#VALUE!"/>
    <e v="#DIV/0!"/>
    <e v="#DIV/0!"/>
  </r>
  <r>
    <x v="400"/>
    <s v="Wolverhampton"/>
    <n v="3"/>
    <s v="Vipin"/>
    <n v="5"/>
    <n v="1"/>
    <n v="3"/>
    <n v="6.4"/>
    <n v="2.5299999999999998"/>
    <n v="7.4299999999999899"/>
    <n v="15.625"/>
    <n v="13.458950201884271"/>
    <e v="#VALUE!"/>
    <e v="#VALUE!"/>
    <e v="#VALUE!"/>
    <e v="#VALUE!"/>
    <e v="#VALUE!"/>
    <e v="#DIV/0!"/>
    <e v="#DIV/0!"/>
  </r>
  <r>
    <x v="400"/>
    <s v="Wolverhampton"/>
    <n v="11"/>
    <s v="Uncertain Smile"/>
    <n v="9"/>
    <n v="1"/>
    <n v="3"/>
    <n v="8.1999999999999993"/>
    <n v="2.92"/>
    <n v="8.82"/>
    <n v="12.195121951219512"/>
    <n v="11.337868480725623"/>
    <e v="#VALUE!"/>
    <e v="#VALUE!"/>
    <e v="#VALUE!"/>
    <e v="#VALUE!"/>
    <e v="#VALUE!"/>
    <e v="#DIV/0!"/>
    <e v="#DIV/0!"/>
  </r>
  <r>
    <x v="401"/>
    <s v="Plumpton"/>
    <n v="5"/>
    <s v="Mogestic"/>
    <s v="ur"/>
    <n v="1"/>
    <n v="2"/>
    <n v="8.33"/>
    <n v="3.45"/>
    <n v="0"/>
    <n v="12.004801920768307"/>
    <e v="#DIV/0!"/>
    <n v="94.112971890768378"/>
    <n v="0.1275573566490027"/>
    <e v="#DIV/0!"/>
    <n v="-0.1275573566490027"/>
    <e v="#DIV/0!"/>
    <e v="#DIV/0!"/>
    <e v="#DIV/0!"/>
  </r>
  <r>
    <x v="401"/>
    <s v="Plumpton"/>
    <n v="6"/>
    <s v="Tommy The Rascal"/>
    <n v="3"/>
    <n v="1"/>
    <n v="2"/>
    <n v="12.22"/>
    <n v="4.4000000000000004"/>
    <n v="0"/>
    <n v="8.1833060556464812"/>
    <e v="#DIV/0!"/>
    <n v="94.112971890768378"/>
    <n v="8.6951946062699875E-2"/>
    <e v="#DIV/0!"/>
    <n v="-8.6951946062699875E-2"/>
    <e v="#DIV/0!"/>
    <e v="#DIV/0!"/>
    <e v="#DIV/0!"/>
  </r>
  <r>
    <x v="401"/>
    <s v="Plumpton"/>
    <n v="1"/>
    <s v="Dylanseoghan"/>
    <n v="2"/>
    <n v="1"/>
    <n v="2"/>
    <n v="11.59"/>
    <n v="4.2"/>
    <n v="0"/>
    <n v="8.6281276962899049"/>
    <e v="#DIV/0!"/>
    <n v="94.112971890768378"/>
    <n v="9.1678410775340155E-2"/>
    <e v="#DIV/0!"/>
    <n v="-9.1678410775340155E-2"/>
    <e v="#DIV/0!"/>
    <e v="#DIV/0!"/>
    <e v="#DIV/0!"/>
  </r>
  <r>
    <x v="401"/>
    <s v="Plumpton"/>
    <n v="3"/>
    <s v="Big Meadow"/>
    <s v="pu"/>
    <n v="1"/>
    <n v="2"/>
    <n v="2.78"/>
    <n v="1.96"/>
    <n v="0"/>
    <n v="35.971223021582738"/>
    <e v="#DIV/0!"/>
    <n v="94.112971890768378"/>
    <n v="0.38221323053460166"/>
    <e v="#DIV/0!"/>
    <n v="-0.38221323053460166"/>
    <e v="#DIV/0!"/>
    <e v="#DIV/0!"/>
    <e v="#DIV/0!"/>
  </r>
  <r>
    <x v="401"/>
    <s v="Plumpton"/>
    <n v="2"/>
    <s v="Cheque En Blanc"/>
    <n v="1"/>
    <n v="1"/>
    <n v="2"/>
    <n v="3.41"/>
    <n v="1.87"/>
    <n v="0"/>
    <n v="29.325513196480937"/>
    <e v="#DIV/0!"/>
    <n v="94.112971890768378"/>
    <n v="0.31159905597835552"/>
    <e v="#DIV/0!"/>
    <n v="0.73593465040968009"/>
    <e v="#DIV/0!"/>
    <e v="#DIV/0!"/>
    <e v="#DIV/0!"/>
  </r>
  <r>
    <x v="402"/>
    <s v="Plumpton"/>
    <n v="4"/>
    <s v="Velvet Cognac"/>
    <n v="4"/>
    <n v="1"/>
    <n v="3"/>
    <n v="6.6"/>
    <n v="2.2200000000000002"/>
    <n v="5.96"/>
    <n v="15.151515151515152"/>
    <n v="16.778523489932887"/>
    <n v="73.181577024833942"/>
    <n v="0.20704001973575306"/>
    <n v="0.22927250507650507"/>
    <n v="-0.20704001973575306"/>
    <n v="-0.22927250507650507"/>
    <e v="#DIV/0!"/>
    <e v="#DIV/0!"/>
  </r>
  <r>
    <x v="402"/>
    <s v="Plumpton"/>
    <n v="1"/>
    <s v="Fizzlestix"/>
    <n v="6"/>
    <n v="1"/>
    <n v="3"/>
    <n v="11.24"/>
    <n v="3.6"/>
    <n v="14.8599999999999"/>
    <n v="8.8967971530249113"/>
    <n v="6.7294751009421718"/>
    <n v="73.181577024833942"/>
    <n v="0.12157154183771977"/>
    <n v="9.1955863408881511E-2"/>
    <n v="-0.12157154183771977"/>
    <n v="-9.1955863408881511E-2"/>
    <e v="#DIV/0!"/>
    <e v="#DIV/0!"/>
  </r>
  <r>
    <x v="402"/>
    <s v="Plumpton"/>
    <n v="7"/>
    <s v="Timely Gift"/>
    <n v="1"/>
    <n v="1"/>
    <n v="3"/>
    <n v="5.2"/>
    <n v="1.95"/>
    <n v="4.4800000000000004"/>
    <n v="19.23076923076923"/>
    <n v="22.321428571428569"/>
    <n v="73.181577024833942"/>
    <n v="0.26278156351076348"/>
    <n v="0.30501431478927904"/>
    <n v="1.0816089154103024"/>
    <n v="1.0402208191573574"/>
    <e v="#DIV/0!"/>
    <e v="#DIV/0!"/>
  </r>
  <r>
    <x v="402"/>
    <s v="Plumpton"/>
    <n v="3"/>
    <s v="High Up In The Air"/>
    <n v="8"/>
    <n v="1"/>
    <n v="3"/>
    <n v="4.4000000000000004"/>
    <n v="1.94"/>
    <n v="5.94"/>
    <n v="22.727272727272727"/>
    <n v="16.835016835016834"/>
    <n v="73.181577024833942"/>
    <n v="0.31056002960362955"/>
    <n v="0.23004446637305892"/>
    <n v="-0.31056002960362955"/>
    <n v="-0.23004446637305892"/>
    <e v="#DIV/0!"/>
    <e v="#DIV/0!"/>
  </r>
  <r>
    <x v="402"/>
    <s v="Plumpton"/>
    <n v="5"/>
    <s v="Miss Molinari"/>
    <n v="5"/>
    <n v="1"/>
    <n v="3"/>
    <n v="32"/>
    <n v="6.4"/>
    <n v="0"/>
    <n v="3.125"/>
    <e v="#DIV/0!"/>
    <n v="73.181577024833942"/>
    <n v="4.2702004070499067E-2"/>
    <e v="#DIV/0!"/>
    <n v="-4.2702004070499067E-2"/>
    <e v="#DIV/0!"/>
    <e v="#DIV/0!"/>
    <e v="#DIV/0!"/>
  </r>
  <r>
    <x v="402"/>
    <s v="Plumpton"/>
    <n v="6"/>
    <s v="Truckers Cailin"/>
    <n v="2"/>
    <n v="1"/>
    <n v="3"/>
    <n v="24.69"/>
    <n v="5.8"/>
    <n v="0"/>
    <n v="4.0502227622519236"/>
    <e v="#DIV/0!"/>
    <n v="73.181577024833942"/>
    <n v="5.5344841241635079E-2"/>
    <e v="#DIV/0!"/>
    <n v="-5.5344841241635079E-2"/>
    <e v="#DIV/0!"/>
    <e v="#DIV/0!"/>
    <e v="#DIV/0!"/>
  </r>
  <r>
    <x v="403"/>
    <s v="Wolverhampton"/>
    <n v="6"/>
    <s v="Ingleby Mackenzie"/>
    <n v="5"/>
    <n v="1"/>
    <n v="3"/>
    <n v="4.17"/>
    <n v="1.95"/>
    <n v="3.93"/>
    <n v="23.980815347721823"/>
    <n v="25.445292620865139"/>
    <n v="76.49369992524322"/>
    <n v="0.31350052842466913"/>
    <n v="0.33264559886281686"/>
    <n v="-0.31350052842466913"/>
    <n v="-0.33264559886281686"/>
    <e v="#DIV/0!"/>
    <e v="#DIV/0!"/>
  </r>
  <r>
    <x v="403"/>
    <s v="Wolverhampton"/>
    <n v="3"/>
    <s v="Foresee"/>
    <n v="1"/>
    <n v="1"/>
    <n v="3"/>
    <n v="9.41"/>
    <n v="2.93"/>
    <n v="6.98"/>
    <n v="10.626992561105206"/>
    <n v="14.326647564469914"/>
    <n v="76.49369992524322"/>
    <n v="0.13892637657076196"/>
    <n v="0.18729186297003872"/>
    <n v="1.1450034104209059"/>
    <n v="1.0976052337496149"/>
    <e v="#DIV/0!"/>
    <e v="#DIV/0!"/>
  </r>
  <r>
    <x v="403"/>
    <s v="Wolverhampton"/>
    <n v="11"/>
    <s v="Royal Dancer"/>
    <n v="3"/>
    <n v="1"/>
    <n v="3"/>
    <n v="5.6"/>
    <n v="2.1"/>
    <n v="6.0199999999999898"/>
    <n v="17.857142857142858"/>
    <n v="16.611295681063151"/>
    <n v="76.49369992524322"/>
    <n v="0.23344592920194113"/>
    <n v="0.21715900390878279"/>
    <n v="-0.23344592920194113"/>
    <n v="-0.21715900390878279"/>
    <e v="#DIV/0!"/>
    <e v="#DIV/0!"/>
  </r>
  <r>
    <x v="403"/>
    <s v="Wolverhampton"/>
    <n v="4"/>
    <s v="Ravens Raft"/>
    <n v="10"/>
    <n v="1"/>
    <n v="3"/>
    <n v="28.91"/>
    <n v="7"/>
    <n v="0"/>
    <n v="3.459010722933241"/>
    <e v="#DIV/0!"/>
    <n v="76.49369992524322"/>
    <n v="4.52195504507392E-2"/>
    <e v="#DIV/0!"/>
    <n v="-4.52195504507392E-2"/>
    <e v="#DIV/0!"/>
    <e v="#DIV/0!"/>
    <e v="#DIV/0!"/>
  </r>
  <r>
    <x v="403"/>
    <s v="Wolverhampton"/>
    <n v="9"/>
    <s v="Cape Agulhas"/>
    <n v="6"/>
    <n v="1"/>
    <n v="3"/>
    <n v="13.64"/>
    <n v="3.6"/>
    <n v="12.4"/>
    <n v="7.3313782991202343"/>
    <n v="8.064516129032258"/>
    <n v="76.49369992524322"/>
    <n v="9.5842903484667896E-2"/>
    <n v="0.1054271938331347"/>
    <n v="-9.5842903484667896E-2"/>
    <n v="-0.1054271938331347"/>
    <e v="#DIV/0!"/>
    <e v="#DIV/0!"/>
  </r>
  <r>
    <x v="403"/>
    <s v="Wolverhampton"/>
    <n v="12"/>
    <s v="Padura Brave"/>
    <n v="8"/>
    <n v="1"/>
    <n v="3"/>
    <n v="58.22"/>
    <n v="10.76"/>
    <n v="0"/>
    <n v="1.7176228100309172"/>
    <e v="#DIV/0!"/>
    <n v="76.49369992524322"/>
    <n v="2.2454434962742534E-2"/>
    <e v="#DIV/0!"/>
    <n v="-2.2454434962742534E-2"/>
    <e v="#DIV/0!"/>
    <e v="#DIV/0!"/>
    <e v="#DIV/0!"/>
  </r>
  <r>
    <x v="403"/>
    <s v="Wolverhampton"/>
    <n v="8"/>
    <s v="Estrela Star"/>
    <n v="2"/>
    <n v="1"/>
    <n v="3"/>
    <n v="8.68"/>
    <n v="3.2"/>
    <n v="10.89"/>
    <n v="11.520737327188941"/>
    <n v="9.1827364554637274"/>
    <n v="76.49369992524322"/>
    <n v="0.15061027690447815"/>
    <n v="0.12004565688988707"/>
    <n v="-0.15061027690447815"/>
    <n v="-0.12004565688988707"/>
    <e v="#DIV/0!"/>
    <e v="#DIV/0!"/>
  </r>
  <r>
    <x v="404"/>
    <s v="Southwell"/>
    <n v="1"/>
    <s v="Echo Of Lightning"/>
    <n v="13"/>
    <n v="1"/>
    <n v="3"/>
    <n v="94.15"/>
    <n v="14.5"/>
    <n v="0"/>
    <n v="1.0621348911311737"/>
    <e v="#DIV/0!"/>
    <n v="18.549887517978835"/>
    <n v="5.7258292811842457E-2"/>
    <e v="#DIV/0!"/>
    <n v="-5.7258292811842457E-2"/>
    <e v="#DIV/0!"/>
    <e v="#DIV/0!"/>
    <e v="#DIV/0!"/>
  </r>
  <r>
    <x v="404"/>
    <s v="Southwell"/>
    <n v="11"/>
    <s v="Rosin Box"/>
    <n v="12"/>
    <n v="1"/>
    <n v="3"/>
    <n v="56.42"/>
    <n v="9.57"/>
    <n v="0"/>
    <n v="1.7724211272598369"/>
    <e v="#DIV/0!"/>
    <n v="18.549887517978835"/>
    <n v="9.5548888128943063E-2"/>
    <e v="#DIV/0!"/>
    <n v="-9.5548888128943063E-2"/>
    <e v="#DIV/0!"/>
    <e v="#DIV/0!"/>
    <e v="#DIV/0!"/>
  </r>
  <r>
    <x v="404"/>
    <s v="Southwell"/>
    <n v="6"/>
    <s v="Meryems Way"/>
    <n v="6"/>
    <n v="1"/>
    <n v="3"/>
    <n v="24"/>
    <n v="5.4"/>
    <n v="0"/>
    <n v="4.166666666666667"/>
    <e v="#DIV/0!"/>
    <n v="18.549887517978835"/>
    <n v="0.22461951117645698"/>
    <e v="#DIV/0!"/>
    <n v="-0.22461951117645698"/>
    <e v="#DIV/0!"/>
    <e v="#DIV/0!"/>
    <e v="#DIV/0!"/>
  </r>
  <r>
    <x v="404"/>
    <s v="Southwell"/>
    <n v="9"/>
    <s v="Angel Of My Heart"/>
    <n v="8"/>
    <n v="1"/>
    <n v="3"/>
    <n v="201.51"/>
    <n v="23"/>
    <n v="0"/>
    <n v="0.4962532876780309"/>
    <e v="#DIV/0!"/>
    <n v="18.549887517978835"/>
    <n v="2.6752361015507754E-2"/>
    <e v="#DIV/0!"/>
    <n v="-2.6752361015507754E-2"/>
    <e v="#DIV/0!"/>
    <e v="#DIV/0!"/>
    <e v="#DIV/0!"/>
  </r>
  <r>
    <x v="404"/>
    <s v="Southwell"/>
    <n v="4"/>
    <s v="Oblate"/>
    <n v="9"/>
    <n v="1"/>
    <n v="3"/>
    <n v="9.42"/>
    <n v="2.2000000000000002"/>
    <n v="8.25"/>
    <n v="10.615711252653927"/>
    <n v="12.121212121212121"/>
    <n v="18.549887517978835"/>
    <n v="0.57227900936676934"/>
    <n v="0.65343857796787486"/>
    <n v="-0.57227900936676934"/>
    <n v="-0.65343857796787486"/>
    <e v="#DIV/0!"/>
    <e v="#DIV/0!"/>
  </r>
  <r>
    <x v="404"/>
    <s v="Southwell"/>
    <n v="8"/>
    <s v="Berties Mission"/>
    <n v="11"/>
    <n v="1"/>
    <n v="3"/>
    <n v="228.99"/>
    <n v="34"/>
    <n v="0"/>
    <n v="0.43670029258919602"/>
    <e v="#DIV/0!"/>
    <n v="18.549887517978835"/>
    <n v="2.3541937500480226E-2"/>
    <e v="#DIV/0!"/>
    <n v="-2.3541937500480226E-2"/>
    <e v="#DIV/0!"/>
    <e v="#DIV/0!"/>
    <e v="#DIV/0!"/>
  </r>
  <r>
    <x v="405"/>
    <s v="Southwell"/>
    <n v="8"/>
    <s v="Dancing Leopard"/>
    <n v="3"/>
    <n v="1"/>
    <n v="3"/>
    <n v="4"/>
    <n v="1.43"/>
    <n v="3.35"/>
    <n v="25"/>
    <n v="29.850746268656717"/>
    <n v="83.072501701891866"/>
    <n v="0.30094194213282804"/>
    <n v="0.35933366224815289"/>
    <n v="-0.30094194213282804"/>
    <n v="-0.35933366224815289"/>
    <e v="#DIV/0!"/>
    <e v="#DIV/0!"/>
  </r>
  <r>
    <x v="405"/>
    <s v="Southwell"/>
    <n v="9"/>
    <s v="Gracies Girl"/>
    <n v="7"/>
    <n v="1"/>
    <n v="3"/>
    <n v="46.88"/>
    <n v="7.4"/>
    <n v="0"/>
    <n v="2.1331058020477816"/>
    <e v="#DIV/0!"/>
    <n v="83.072501701891866"/>
    <n v="2.5677640113722529E-2"/>
    <e v="#DIV/0!"/>
    <n v="-2.5677640113722529E-2"/>
    <e v="#DIV/0!"/>
    <e v="#DIV/0!"/>
    <e v="#DIV/0!"/>
  </r>
  <r>
    <x v="405"/>
    <s v="Southwell"/>
    <n v="5"/>
    <s v="Curtiz"/>
    <n v="2"/>
    <n v="1"/>
    <n v="3"/>
    <n v="8.4"/>
    <n v="2.11"/>
    <n v="9.5199999999999907"/>
    <n v="11.904761904761905"/>
    <n v="10.50420168067228"/>
    <n v="83.072501701891866"/>
    <n v="0.14330568672991811"/>
    <n v="0.12644619417345729"/>
    <n v="-0.14330568672991811"/>
    <n v="-0.12644619417345729"/>
    <e v="#DIV/0!"/>
    <e v="#DIV/0!"/>
  </r>
  <r>
    <x v="405"/>
    <s v="Southwell"/>
    <n v="7"/>
    <s v="Ochre Riu"/>
    <n v="8"/>
    <n v="1"/>
    <n v="3"/>
    <n v="173.83"/>
    <n v="19.36"/>
    <n v="0"/>
    <n v="0.57527469366622563"/>
    <e v="#DIV/0!"/>
    <n v="83.072501701891866"/>
    <n v="6.9249713428712655E-3"/>
    <e v="#DIV/0!"/>
    <n v="-6.9249713428712655E-3"/>
    <e v="#DIV/0!"/>
    <e v="#DIV/0!"/>
    <e v="#DIV/0!"/>
  </r>
  <r>
    <x v="405"/>
    <s v="Southwell"/>
    <n v="4"/>
    <s v="Brass Clankers"/>
    <n v="4"/>
    <n v="1"/>
    <n v="3"/>
    <n v="19"/>
    <n v="4.01"/>
    <n v="0"/>
    <n v="5.2631578947368425"/>
    <e v="#DIV/0!"/>
    <n v="83.072501701891866"/>
    <n v="6.3356198343753278E-2"/>
    <e v="#DIV/0!"/>
    <n v="-6.3356198343753278E-2"/>
    <e v="#DIV/0!"/>
    <e v="#DIV/0!"/>
    <e v="#DIV/0!"/>
  </r>
  <r>
    <x v="405"/>
    <s v="Southwell"/>
    <n v="3"/>
    <s v="Cold War Steve"/>
    <n v="6"/>
    <n v="1"/>
    <n v="3"/>
    <n v="47.73"/>
    <n v="8.8000000000000007"/>
    <n v="0"/>
    <n v="2.0951183741881416"/>
    <e v="#DIV/0!"/>
    <n v="83.072501701891866"/>
    <n v="2.5220359701054098E-2"/>
    <e v="#DIV/0!"/>
    <n v="-2.5220359701054098E-2"/>
    <e v="#DIV/0!"/>
    <e v="#DIV/0!"/>
    <e v="#DIV/0!"/>
  </r>
  <r>
    <x v="405"/>
    <s v="Southwell"/>
    <n v="2"/>
    <s v="Blakes Vision"/>
    <n v="1"/>
    <n v="1"/>
    <n v="3"/>
    <n v="2.77"/>
    <n v="1.33"/>
    <n v="2.7"/>
    <n v="36.101083032490976"/>
    <n v="37.037037037037038"/>
    <n v="83.072501701891866"/>
    <n v="0.43457320163585278"/>
    <n v="0.44583991427085634"/>
    <n v="0.75381067555755021"/>
    <n v="0.74276929717524676"/>
    <e v="#DIV/0!"/>
    <e v="#DIV/0!"/>
  </r>
  <r>
    <x v="406"/>
    <s v="Southwell"/>
    <n v="3"/>
    <s v="Free Love"/>
    <n v="12"/>
    <n v="1"/>
    <n v="3"/>
    <n v="13.5"/>
    <n v="3.8"/>
    <n v="11.46"/>
    <n v="7.4074074074074074"/>
    <n v="8.7260034904013963"/>
    <n v="74.134963981985692"/>
    <n v="9.9917866139482558E-2"/>
    <n v="0.11770429257268888"/>
    <n v="-9.9917866139482558E-2"/>
    <n v="-0.11770429257268888"/>
    <e v="#DIV/0!"/>
    <e v="#DIV/0!"/>
  </r>
  <r>
    <x v="406"/>
    <s v="Southwell"/>
    <n v="4"/>
    <s v="Tawny Port"/>
    <n v="1"/>
    <n v="1"/>
    <n v="3"/>
    <n v="4.6500000000000004"/>
    <n v="2.41"/>
    <n v="5.5999999999999899"/>
    <n v="21.50537634408602"/>
    <n v="17.85714285714289"/>
    <n v="74.134963981985692"/>
    <n v="0.29008412750172352"/>
    <n v="0.24087342730053876"/>
    <n v="1.0376309240736652"/>
    <n v="1.0858574102708265"/>
    <e v="#DIV/0!"/>
    <e v="#DIV/0!"/>
  </r>
  <r>
    <x v="406"/>
    <s v="Southwell"/>
    <n v="1"/>
    <s v="Moonraker"/>
    <n v="9"/>
    <n v="1"/>
    <n v="3"/>
    <n v="11.5"/>
    <n v="3.6"/>
    <n v="10.14"/>
    <n v="8.695652173913043"/>
    <n v="9.8619329388560146"/>
    <n v="74.134963981985692"/>
    <n v="0.11729488633765343"/>
    <n v="0.13302674486025784"/>
    <n v="-0.11729488633765343"/>
    <n v="-0.13302674486025784"/>
    <e v="#DIV/0!"/>
    <e v="#DIV/0!"/>
  </r>
  <r>
    <x v="406"/>
    <s v="Southwell"/>
    <n v="13"/>
    <s v="Samovar"/>
    <n v="2"/>
    <n v="1"/>
    <n v="3"/>
    <n v="15.38"/>
    <n v="3.87"/>
    <n v="17.03"/>
    <n v="6.5019505851755524"/>
    <n v="5.8719906048150321"/>
    <n v="74.134963981985692"/>
    <n v="8.7704238809038659E-2"/>
    <n v="7.920676411526803E-2"/>
    <n v="-8.7704238809038659E-2"/>
    <n v="-7.920676411526803E-2"/>
    <e v="#DIV/0!"/>
    <e v="#DIV/0!"/>
  </r>
  <r>
    <x v="406"/>
    <s v="Southwell"/>
    <n v="8"/>
    <s v="Isle Of Innisfree"/>
    <n v="11"/>
    <n v="1"/>
    <n v="3"/>
    <n v="36"/>
    <n v="9.94"/>
    <n v="0"/>
    <n v="2.7777777777777777"/>
    <e v="#DIV/0!"/>
    <n v="74.134963981985692"/>
    <n v="3.7469199802305959E-2"/>
    <e v="#DIV/0!"/>
    <n v="-3.7469199802305959E-2"/>
    <e v="#DIV/0!"/>
    <e v="#DIV/0!"/>
    <e v="#DIV/0!"/>
  </r>
  <r>
    <x v="406"/>
    <s v="Southwell"/>
    <n v="7"/>
    <s v="Afandem"/>
    <n v="8"/>
    <n v="1"/>
    <n v="3"/>
    <n v="13.5"/>
    <n v="4.8"/>
    <n v="12.7899999999999"/>
    <n v="7.4074074074074074"/>
    <n v="7.818608287724846"/>
    <n v="74.134963981985692"/>
    <n v="9.9917866139482558E-2"/>
    <n v="0.10546451859914191"/>
    <n v="-9.9917866139482558E-2"/>
    <n v="-0.10546451859914191"/>
    <e v="#DIV/0!"/>
    <e v="#DIV/0!"/>
  </r>
  <r>
    <x v="406"/>
    <s v="Southwell"/>
    <n v="6"/>
    <s v="Canford Bay"/>
    <n v="3"/>
    <n v="1"/>
    <n v="3"/>
    <n v="8"/>
    <n v="2.94"/>
    <n v="8.15"/>
    <n v="12.5"/>
    <n v="12.269938650306749"/>
    <n v="74.134963981985692"/>
    <n v="0.16861139911037681"/>
    <n v="0.16550812182613675"/>
    <n v="-0.16861139911037681"/>
    <n v="-0.16550812182613675"/>
    <e v="#DIV/0!"/>
    <e v="#DIV/0!"/>
  </r>
  <r>
    <x v="406"/>
    <s v="Southwell"/>
    <n v="10"/>
    <s v="Nick Vedder"/>
    <n v="6"/>
    <n v="1"/>
    <n v="3"/>
    <n v="48"/>
    <n v="11.5"/>
    <n v="0"/>
    <n v="2.0833333333333335"/>
    <e v="#DIV/0!"/>
    <n v="74.134963981985692"/>
    <n v="2.8101899851729471E-2"/>
    <e v="#DIV/0!"/>
    <n v="-2.8101899851729471E-2"/>
    <e v="#DIV/0!"/>
    <e v="#DIV/0!"/>
    <e v="#DIV/0!"/>
  </r>
  <r>
    <x v="406"/>
    <s v="Southwell"/>
    <n v="12"/>
    <s v="Andre Amar"/>
    <n v="13"/>
    <n v="1"/>
    <n v="3"/>
    <n v="162.41999999999999"/>
    <n v="33.83"/>
    <n v="0"/>
    <n v="0.61568772318679965"/>
    <e v="#DIV/0!"/>
    <n v="74.134963981985692"/>
    <n v="8.3049574737286951E-3"/>
    <e v="#DIV/0!"/>
    <n v="-8.3049574737286951E-3"/>
    <e v="#DIV/0!"/>
    <e v="#DIV/0!"/>
    <e v="#DIV/0!"/>
  </r>
  <r>
    <x v="406"/>
    <s v="Southwell"/>
    <n v="11"/>
    <s v="Enchanted Linda"/>
    <n v="7"/>
    <n v="1"/>
    <n v="3"/>
    <n v="21.55"/>
    <n v="6"/>
    <n v="22.969999999999899"/>
    <n v="4.6403712296983759"/>
    <n v="4.353504571179819"/>
    <n v="74.134963981985692"/>
    <n v="6.2593558834478633E-2"/>
    <n v="5.8724039742404033E-2"/>
    <n v="-6.2593558834478633E-2"/>
    <n v="-5.8724039742404033E-2"/>
    <e v="#DIV/0!"/>
    <e v="#DIV/0!"/>
  </r>
  <r>
    <x v="407"/>
    <s v="Southwell"/>
    <n v="13"/>
    <s v="Little Ted"/>
    <n v="10"/>
    <n v="1"/>
    <n v="3"/>
    <n v="10.24"/>
    <n v="3.3"/>
    <n v="16.71"/>
    <n v="9.765625"/>
    <n v="5.9844404548174746"/>
    <n v="98.27450420122949"/>
    <n v="9.9370890541494325E-2"/>
    <n v="6.0895147764506399E-2"/>
    <n v="-9.9370890541494325E-2"/>
    <n v="-6.0895147764506399E-2"/>
    <e v="#DIV/0!"/>
    <e v="#DIV/0!"/>
  </r>
  <r>
    <x v="407"/>
    <s v="Southwell"/>
    <n v="4"/>
    <s v="Good Earth"/>
    <n v="5"/>
    <n v="1"/>
    <n v="3"/>
    <n v="8.4"/>
    <n v="3.13"/>
    <n v="10"/>
    <n v="11.904761904761905"/>
    <n v="10"/>
    <n v="98.27450420122949"/>
    <n v="0.12113784751725024"/>
    <n v="0.10175579191449019"/>
    <n v="-0.12113784751725024"/>
    <n v="-0.10175579191449019"/>
    <e v="#DIV/0!"/>
    <e v="#DIV/0!"/>
  </r>
  <r>
    <x v="407"/>
    <s v="Southwell"/>
    <n v="6"/>
    <s v="Baileys In Bloom"/>
    <n v="3"/>
    <n v="1"/>
    <n v="3"/>
    <n v="32.380000000000003"/>
    <n v="7.8"/>
    <n v="0"/>
    <n v="3.0883261272390361"/>
    <e v="#DIV/0!"/>
    <n v="98.27450420122949"/>
    <n v="3.1425507076741868E-2"/>
    <e v="#DIV/0!"/>
    <n v="-3.1425507076741868E-2"/>
    <e v="#DIV/0!"/>
    <e v="#DIV/0!"/>
    <e v="#DIV/0!"/>
  </r>
  <r>
    <x v="407"/>
    <s v="Southwell"/>
    <n v="1"/>
    <s v="Wentworth Amigo"/>
    <n v="9"/>
    <n v="1"/>
    <n v="3"/>
    <n v="25.16"/>
    <n v="6.35"/>
    <n v="18.989999999999899"/>
    <n v="3.9745627980922098"/>
    <n v="5.2659294365455782"/>
    <n v="98.27450420122949"/>
    <n v="4.0443478503374479E-2"/>
    <n v="5.358388199815204E-2"/>
    <n v="-4.0443478503374479E-2"/>
    <n v="-5.358388199815204E-2"/>
    <e v="#DIV/0!"/>
    <e v="#DIV/0!"/>
  </r>
  <r>
    <x v="407"/>
    <s v="Southwell"/>
    <n v="10"/>
    <s v="Lilkian"/>
    <n v="6"/>
    <n v="1"/>
    <n v="3"/>
    <n v="5.81"/>
    <n v="2.2000000000000002"/>
    <n v="6.08"/>
    <n v="17.211703958691913"/>
    <n v="16.44736842105263"/>
    <n v="98.27450420122949"/>
    <n v="0.17513905665144613"/>
    <n v="0.16736149985935886"/>
    <n v="-0.17513905665144613"/>
    <n v="-0.16736149985935886"/>
    <e v="#DIV/0!"/>
    <e v="#DIV/0!"/>
  </r>
  <r>
    <x v="407"/>
    <s v="Southwell"/>
    <n v="7"/>
    <s v="Dark Regard"/>
    <n v="1"/>
    <n v="1"/>
    <n v="3"/>
    <n v="4.5999999999999996"/>
    <n v="1.95"/>
    <n v="4.32"/>
    <n v="21.739130434782609"/>
    <n v="23.148148148148145"/>
    <n v="98.27450420122949"/>
    <n v="0.22120824329236999"/>
    <n v="0.2355458146168754"/>
    <n v="0.78042268233548118"/>
    <n v="0.7663718624374658"/>
    <e v="#DIV/0!"/>
    <e v="#DIV/0!"/>
  </r>
  <r>
    <x v="407"/>
    <s v="Southwell"/>
    <n v="2"/>
    <s v="Hot Heels"/>
    <n v="12"/>
    <n v="1"/>
    <n v="3"/>
    <n v="8.0299999999999994"/>
    <n v="2.87"/>
    <n v="7.8099999999999898"/>
    <n v="12.453300124533003"/>
    <n v="12.804097311139582"/>
    <n v="98.27450420122949"/>
    <n v="0.1267195416120675"/>
    <n v="0.13028910616452027"/>
    <n v="-0.1267195416120675"/>
    <n v="-0.13028910616452027"/>
    <e v="#DIV/0!"/>
    <e v="#DIV/0!"/>
  </r>
  <r>
    <x v="407"/>
    <s v="Southwell"/>
    <n v="14"/>
    <s v="Bal Mal"/>
    <n v="14"/>
    <n v="1"/>
    <n v="3"/>
    <n v="102.95"/>
    <n v="22"/>
    <n v="0"/>
    <n v="0.97134531325886353"/>
    <e v="#DIV/0!"/>
    <n v="98.27450420122949"/>
    <n v="9.8840011573084214E-3"/>
    <e v="#DIV/0!"/>
    <n v="-9.8840011573084214E-3"/>
    <e v="#DIV/0!"/>
    <e v="#DIV/0!"/>
    <e v="#DIV/0!"/>
  </r>
  <r>
    <x v="407"/>
    <s v="Southwell"/>
    <n v="3"/>
    <s v="Were Reunited"/>
    <n v="4"/>
    <n v="1"/>
    <n v="3"/>
    <n v="10.92"/>
    <n v="3.7"/>
    <n v="9.9299999999999908"/>
    <n v="9.1575091575091569"/>
    <n v="10.070493454179264"/>
    <n v="98.27450420122949"/>
    <n v="9.3182959628654013E-2"/>
    <n v="0.10247310363997007"/>
    <n v="-9.3182959628654013E-2"/>
    <n v="-0.10247310363997007"/>
    <e v="#DIV/0!"/>
    <e v="#DIV/0!"/>
  </r>
  <r>
    <x v="407"/>
    <s v="Southwell"/>
    <n v="8"/>
    <s v="Vintage Polly"/>
    <n v="13"/>
    <n v="1"/>
    <n v="3"/>
    <n v="29"/>
    <n v="7"/>
    <n v="0"/>
    <n v="3.4482758620689653"/>
    <e v="#DIV/0!"/>
    <n v="98.27450420122949"/>
    <n v="3.508820410844489E-2"/>
    <e v="#DIV/0!"/>
    <n v="-3.508820410844489E-2"/>
    <e v="#DIV/0!"/>
    <e v="#DIV/0!"/>
    <e v="#DIV/0!"/>
  </r>
  <r>
    <x v="407"/>
    <s v="Southwell"/>
    <n v="12"/>
    <s v="Abbaleka"/>
    <n v="8"/>
    <n v="1"/>
    <n v="3"/>
    <n v="21.93"/>
    <n v="6.4"/>
    <n v="0"/>
    <n v="4.5599635202918378"/>
    <e v="#DIV/0!"/>
    <n v="98.27450420122949"/>
    <n v="4.6400269910848245E-2"/>
    <e v="#DIV/0!"/>
    <n v="-4.6400269910848245E-2"/>
    <e v="#DIV/0!"/>
    <e v="#DIV/0!"/>
    <e v="#DIV/0!"/>
  </r>
  <r>
    <x v="408"/>
    <s v="Southwell"/>
    <n v="7"/>
    <s v="Gleeful"/>
    <n v="1"/>
    <n v="1"/>
    <n v="3"/>
    <n v="4.7"/>
    <n v="1.59"/>
    <n v="0"/>
    <n v="21.276595744680851"/>
    <e v="#DIV/0!"/>
    <n v="94.182193924387889"/>
    <n v="0.22590889910424364"/>
    <e v="#DIV/0!"/>
    <n v="0.81914566815198742"/>
    <e v="#DIV/0!"/>
    <e v="#DIV/0!"/>
    <e v="#DIV/0!"/>
  </r>
  <r>
    <x v="408"/>
    <s v="Southwell"/>
    <n v="2"/>
    <s v="Bobby Shaft"/>
    <n v="2"/>
    <n v="1"/>
    <n v="3"/>
    <n v="2.04"/>
    <n v="1.17"/>
    <n v="0"/>
    <n v="49.019607843137251"/>
    <e v="#DIV/0!"/>
    <n v="94.182193924387889"/>
    <n v="0.52047638519114947"/>
    <e v="#DIV/0!"/>
    <n v="-0.52047638519114947"/>
    <e v="#DIV/0!"/>
    <e v="#DIV/0!"/>
    <e v="#DIV/0!"/>
  </r>
  <r>
    <x v="408"/>
    <s v="Southwell"/>
    <n v="6"/>
    <s v="Geneva Spur"/>
    <n v="7"/>
    <n v="1"/>
    <n v="3"/>
    <n v="13.24"/>
    <n v="2.65"/>
    <n v="0"/>
    <n v="7.5528700906344408"/>
    <e v="#DIV/0!"/>
    <n v="94.182193924387889"/>
    <n v="8.0194246660871979E-2"/>
    <e v="#DIV/0!"/>
    <n v="-8.0194246660871979E-2"/>
    <e v="#DIV/0!"/>
    <e v="#DIV/0!"/>
    <e v="#DIV/0!"/>
  </r>
  <r>
    <x v="408"/>
    <s v="Southwell"/>
    <n v="8"/>
    <s v="Inn With The Gin"/>
    <n v="5"/>
    <n v="1"/>
    <n v="3"/>
    <n v="145.41999999999999"/>
    <n v="16.170000000000002"/>
    <n v="0"/>
    <n v="0.68766332003850916"/>
    <e v="#DIV/0!"/>
    <n v="94.182193924387889"/>
    <n v="7.3014153884606321E-3"/>
    <e v="#DIV/0!"/>
    <n v="-7.3014153884606321E-3"/>
    <e v="#DIV/0!"/>
    <e v="#DIV/0!"/>
    <e v="#DIV/0!"/>
  </r>
  <r>
    <x v="408"/>
    <s v="Southwell"/>
    <n v="1"/>
    <s v="Thornaby Spirit"/>
    <n v="9"/>
    <n v="1"/>
    <n v="3"/>
    <n v="40.200000000000003"/>
    <n v="6.55"/>
    <n v="0"/>
    <n v="2.4875621890547261"/>
    <e v="#DIV/0!"/>
    <n v="94.182193924387889"/>
    <n v="2.6412234472386692E-2"/>
    <e v="#DIV/0!"/>
    <n v="-2.6412234472386692E-2"/>
    <e v="#DIV/0!"/>
    <e v="#DIV/0!"/>
    <e v="#DIV/0!"/>
  </r>
  <r>
    <x v="408"/>
    <s v="Southwell"/>
    <n v="4"/>
    <s v="Memory Hill"/>
    <n v="4"/>
    <n v="1"/>
    <n v="3"/>
    <n v="7.6"/>
    <n v="1.78"/>
    <n v="0"/>
    <n v="13.157894736842106"/>
    <e v="#DIV/0!"/>
    <n v="94.182193924387889"/>
    <n v="0.13970681918288752"/>
    <e v="#DIV/0!"/>
    <n v="-0.13970681918288752"/>
    <e v="#DIV/0!"/>
    <e v="#DIV/0!"/>
    <e v="#DIV/0!"/>
  </r>
  <r>
    <x v="409"/>
    <s v="Southwell"/>
    <n v="3"/>
    <s v="Compatriot"/>
    <n v="10"/>
    <n v="1"/>
    <n v="3"/>
    <n v="70.89"/>
    <n v="12"/>
    <n v="0"/>
    <n v="1.4106361969248131"/>
    <e v="#DIV/0!"/>
    <n v="92.498270758189449"/>
    <n v="1.5250406146645943E-2"/>
    <e v="#DIV/0!"/>
    <n v="-1.5250406146645943E-2"/>
    <e v="#DIV/0!"/>
    <e v="#DIV/0!"/>
    <e v="#DIV/0!"/>
  </r>
  <r>
    <x v="409"/>
    <s v="Southwell"/>
    <n v="7"/>
    <s v="Cold Harbour"/>
    <n v="4"/>
    <n v="1"/>
    <n v="3"/>
    <n v="14.27"/>
    <n v="3.14"/>
    <n v="16.77"/>
    <n v="7.0077084793272606"/>
    <n v="5.9630292188431726"/>
    <n v="92.498270758189449"/>
    <n v="7.5760426891081367E-2"/>
    <n v="6.4466385911492605E-2"/>
    <n v="-7.5760426891081367E-2"/>
    <n v="-6.4466385911492605E-2"/>
    <e v="#DIV/0!"/>
    <e v="#DIV/0!"/>
  </r>
  <r>
    <x v="409"/>
    <s v="Southwell"/>
    <n v="1"/>
    <s v="Restive"/>
    <n v="7"/>
    <n v="1"/>
    <n v="3"/>
    <n v="9.8000000000000007"/>
    <n v="2.5"/>
    <n v="8.5999999999999908"/>
    <n v="10.204081632653061"/>
    <n v="11.627906976744198"/>
    <n v="92.498270758189449"/>
    <n v="0.1103164583403807"/>
    <n v="0.1257094525274107"/>
    <n v="-0.1103164583403807"/>
    <n v="-0.1257094525274107"/>
    <e v="#DIV/0!"/>
    <e v="#DIV/0!"/>
  </r>
  <r>
    <x v="409"/>
    <s v="Southwell"/>
    <n v="2"/>
    <s v="Pioneering"/>
    <n v="5"/>
    <n v="1"/>
    <n v="3"/>
    <n v="60"/>
    <n v="11.13"/>
    <n v="0"/>
    <n v="1.6666666666666667"/>
    <e v="#DIV/0!"/>
    <n v="92.498270758189449"/>
    <n v="1.8018354862262182E-2"/>
    <e v="#DIV/0!"/>
    <n v="-1.8018354862262182E-2"/>
    <e v="#DIV/0!"/>
    <e v="#DIV/0!"/>
    <e v="#DIV/0!"/>
  </r>
  <r>
    <x v="409"/>
    <s v="Southwell"/>
    <n v="11"/>
    <s v="Blowing Dixie"/>
    <n v="1"/>
    <n v="1"/>
    <n v="3"/>
    <n v="2.36"/>
    <n v="1.43"/>
    <n v="2.6"/>
    <n v="42.372881355932208"/>
    <n v="38.46153846153846"/>
    <n v="92.498270758189449"/>
    <n v="0.45809376768463178"/>
    <n v="0.41580818912912726"/>
    <n v="0.61054737357007716"/>
    <n v="0.65198724055447155"/>
    <e v="#DIV/0!"/>
    <e v="#DIV/0!"/>
  </r>
  <r>
    <x v="409"/>
    <s v="Southwell"/>
    <n v="9"/>
    <s v="Twpsyn"/>
    <n v="8"/>
    <n v="1"/>
    <n v="3"/>
    <n v="4.5999999999999996"/>
    <n v="1.69"/>
    <n v="4.4800000000000004"/>
    <n v="21.739130434782609"/>
    <n v="22.321428571428569"/>
    <n v="92.498270758189449"/>
    <n v="0.2350220199425502"/>
    <n v="0.24131725261958278"/>
    <n v="-0.2350220199425502"/>
    <n v="-0.24131725261958278"/>
    <e v="#DIV/0!"/>
    <e v="#DIV/0!"/>
  </r>
  <r>
    <x v="409"/>
    <s v="Southwell"/>
    <n v="6"/>
    <s v="J Gaye"/>
    <n v="2"/>
    <n v="1"/>
    <n v="3"/>
    <n v="12.35"/>
    <n v="2.86"/>
    <n v="9.75"/>
    <n v="8.097165991902834"/>
    <n v="10.256410256410257"/>
    <n v="92.498270758189449"/>
    <n v="8.7538566132447843E-2"/>
    <n v="0.11088218376776729"/>
    <n v="-8.7538566132447843E-2"/>
    <n v="-0.11088218376776729"/>
    <e v="#DIV/0!"/>
    <e v="#DIV/0!"/>
  </r>
  <r>
    <x v="410"/>
    <s v="Lingfield"/>
    <n v="1"/>
    <s v="Ruacana"/>
    <n v="1"/>
    <n v="1"/>
    <n v="2"/>
    <n v="2.77"/>
    <n v="1.48"/>
    <n v="2.9399999999999902"/>
    <n v="36.101083032490976"/>
    <n v="34.013605442176981"/>
    <n v="84.513781445189395"/>
    <n v="0.42716208427975727"/>
    <n v="0.4024622358690243"/>
    <n v="0.74095535139166691"/>
    <n v="0.76516120283418509"/>
    <e v="#DIV/0!"/>
    <e v="#DIV/0!"/>
  </r>
  <r>
    <x v="410"/>
    <s v="Lingfield"/>
    <n v="5"/>
    <s v="Orahilly"/>
    <n v="4"/>
    <n v="1"/>
    <n v="2"/>
    <n v="6"/>
    <n v="2.67"/>
    <n v="8.1699999999999893"/>
    <n v="16.666666666666668"/>
    <n v="12.23990208078337"/>
    <n v="84.513781445189395"/>
    <n v="0.19720649557582126"/>
    <n v="0.14482729173254946"/>
    <n v="-0.19720649557582126"/>
    <n v="-0.14482729173254946"/>
    <e v="#DIV/0!"/>
    <e v="#DIV/0!"/>
  </r>
  <r>
    <x v="410"/>
    <s v="Lingfield"/>
    <n v="2"/>
    <s v="Karakoram"/>
    <n v="5"/>
    <n v="1"/>
    <n v="2"/>
    <n v="3.15"/>
    <n v="1.73"/>
    <n v="2.8399999999999901"/>
    <n v="31.746031746031747"/>
    <n v="35.211267605633928"/>
    <n v="84.513781445189395"/>
    <n v="0.37563142014442147"/>
    <n v="0.41663344135737035"/>
    <n v="-0.37563142014442147"/>
    <n v="-0.41663344135737035"/>
    <e v="#DIV/0!"/>
    <e v="#DIV/0!"/>
  </r>
  <r>
    <x v="411"/>
    <s v="Fairyhouse"/>
    <n v="13"/>
    <s v="Witness Of Fashion"/>
    <n v="1"/>
    <n v="1"/>
    <n v="4"/>
    <n v="17.5"/>
    <n v="3.45"/>
    <n v="15.71"/>
    <n v="5.7142857142857144"/>
    <n v="6.3653723742838952"/>
    <e v="#VALUE!"/>
    <e v="#VALUE!"/>
    <e v="#VALUE!"/>
    <e v="#VALUE!"/>
    <e v="#VALUE!"/>
    <e v="#DIV/0!"/>
    <e v="#DIV/0!"/>
  </r>
  <r>
    <x v="411"/>
    <s v="Fairyhouse"/>
    <n v="1"/>
    <s v="Ask And Answer"/>
    <n v="6"/>
    <n v="1"/>
    <n v="4"/>
    <n v="17"/>
    <n v="3.55"/>
    <n v="15.43"/>
    <n v="5.882352941176471"/>
    <n v="6.4808813998703823"/>
    <e v="#VALUE!"/>
    <e v="#VALUE!"/>
    <e v="#VALUE!"/>
    <e v="#VALUE!"/>
    <e v="#VALUE!"/>
    <e v="#DIV/0!"/>
    <e v="#DIV/0!"/>
  </r>
  <r>
    <x v="411"/>
    <s v="Fairyhouse"/>
    <n v="4"/>
    <s v="Doran The Legend"/>
    <s v="pu"/>
    <n v="1"/>
    <n v="4"/>
    <n v="8.98"/>
    <n v="2.5"/>
    <n v="8.8499999999999908"/>
    <n v="11.135857461024498"/>
    <n v="11.299435028248599"/>
    <e v="#VALUE!"/>
    <e v="#VALUE!"/>
    <e v="#VALUE!"/>
    <e v="#VALUE!"/>
    <e v="#VALUE!"/>
    <e v="#DIV/0!"/>
    <e v="#DIV/0!"/>
  </r>
  <r>
    <x v="412"/>
    <s v="Fakenham"/>
    <n v="2"/>
    <s v="Todd"/>
    <n v="1"/>
    <n v="1"/>
    <n v="2"/>
    <n v="3.23"/>
    <n v="1.63"/>
    <n v="3.1499999999999901"/>
    <n v="30.959752321981423"/>
    <n v="31.746031746031846"/>
    <n v="30.959752321981423"/>
    <n v="1"/>
    <n v="1.0253968253968286"/>
    <n v="2.1854"/>
    <n v="2.1605111111111079"/>
    <e v="#DIV/0!"/>
    <e v="#DIV/0!"/>
  </r>
  <r>
    <x v="413"/>
    <s v="Kempton"/>
    <n v="8"/>
    <s v="King Power"/>
    <n v="4"/>
    <n v="1"/>
    <n v="3"/>
    <n v="14.96"/>
    <n v="2.5"/>
    <n v="13.14"/>
    <n v="6.6844919786096249"/>
    <n v="7.6103500761035008"/>
    <e v="#VALUE!"/>
    <e v="#VALUE!"/>
    <e v="#VALUE!"/>
    <e v="#VALUE!"/>
    <e v="#VALUE!"/>
    <e v="#DIV/0!"/>
    <e v="#DIV/0!"/>
  </r>
  <r>
    <x v="413"/>
    <s v="Kempton"/>
    <n v="3"/>
    <s v="Border Warrior"/>
    <n v="7"/>
    <n v="1"/>
    <n v="3"/>
    <n v="351.64"/>
    <n v="26"/>
    <n v="0"/>
    <n v="0.28438175406665911"/>
    <e v="#DIV/0!"/>
    <e v="#VALUE!"/>
    <e v="#VALUE!"/>
    <e v="#DIV/0!"/>
    <e v="#VALUE!"/>
    <e v="#VALUE!"/>
    <e v="#DIV/0!"/>
    <e v="#DIV/0!"/>
  </r>
  <r>
    <x v="413"/>
    <s v="Kempton"/>
    <n v="6"/>
    <s v="Casual Reply"/>
    <n v="5"/>
    <n v="1"/>
    <n v="3"/>
    <n v="3.42"/>
    <n v="1.18"/>
    <n v="3.41"/>
    <n v="29.239766081871345"/>
    <n v="29.325513196480937"/>
    <e v="#VALUE!"/>
    <e v="#VALUE!"/>
    <e v="#VALUE!"/>
    <e v="#VALUE!"/>
    <e v="#VALUE!"/>
    <e v="#DIV/0!"/>
    <e v="#DIV/0!"/>
  </r>
  <r>
    <x v="413"/>
    <s v="Kempton"/>
    <n v="7"/>
    <s v="Ela Katrina"/>
    <n v="2"/>
    <n v="1"/>
    <n v="3"/>
    <n v="38.85"/>
    <n v="4.7"/>
    <n v="0"/>
    <n v="2.574002574002574"/>
    <e v="#DIV/0!"/>
    <e v="#VALUE!"/>
    <e v="#VALUE!"/>
    <e v="#DIV/0!"/>
    <e v="#VALUE!"/>
    <e v="#VALUE!"/>
    <e v="#DIV/0!"/>
    <e v="#DIV/0!"/>
  </r>
  <r>
    <x v="413"/>
    <s v="Kempton"/>
    <n v="2"/>
    <s v="Dubai Future"/>
    <n v="1"/>
    <n v="1"/>
    <n v="3"/>
    <n v="2.14"/>
    <n v="1.17"/>
    <n v="2.0899999999999901"/>
    <n v="46.728971962616818"/>
    <n v="47.84688995215334"/>
    <e v="#VALUE!"/>
    <e v="#VALUE!"/>
    <e v="#VALUE!"/>
    <e v="#VALUE!"/>
    <e v="#VALUE!"/>
    <e v="#DIV/0!"/>
    <e v="#DIV/0!"/>
  </r>
  <r>
    <x v="414"/>
    <s v="Lingfield"/>
    <n v="7"/>
    <s v="Yaa Salaam"/>
    <n v="2"/>
    <n v="1"/>
    <n v="2"/>
    <n v="4.7"/>
    <n v="1.6"/>
    <n v="0"/>
    <n v="21.276595744680851"/>
    <e v="#DIV/0!"/>
    <n v="97.566016478824309"/>
    <n v="0.21807383874587843"/>
    <e v="#DIV/0!"/>
    <n v="-0.21807383874587843"/>
    <e v="#DIV/0!"/>
    <e v="#DIV/0!"/>
    <e v="#DIV/0!"/>
  </r>
  <r>
    <x v="414"/>
    <s v="Lingfield"/>
    <n v="6"/>
    <s v="Uae Soldier"/>
    <n v="6"/>
    <n v="1"/>
    <n v="2"/>
    <n v="170"/>
    <n v="23"/>
    <n v="0"/>
    <n v="0.58823529411764708"/>
    <e v="#DIV/0!"/>
    <n v="97.566016478824309"/>
    <n v="6.0291002476801688E-3"/>
    <e v="#DIV/0!"/>
    <n v="-6.0291002476801688E-3"/>
    <e v="#DIV/0!"/>
    <e v="#DIV/0!"/>
    <e v="#DIV/0!"/>
  </r>
  <r>
    <x v="414"/>
    <s v="Lingfield"/>
    <n v="2"/>
    <s v="Darkest Day"/>
    <n v="3"/>
    <n v="1"/>
    <n v="2"/>
    <n v="13.5"/>
    <n v="2.98"/>
    <n v="0"/>
    <n v="7.4074074074074074"/>
    <e v="#DIV/0!"/>
    <n v="97.566016478824309"/>
    <n v="7.592200311893546E-2"/>
    <e v="#DIV/0!"/>
    <n v="-7.592200311893546E-2"/>
    <e v="#DIV/0!"/>
    <e v="#DIV/0!"/>
    <e v="#DIV/0!"/>
  </r>
  <r>
    <x v="414"/>
    <s v="Lingfield"/>
    <n v="5"/>
    <s v="Thats A Shame"/>
    <n v="5"/>
    <n v="1"/>
    <n v="2"/>
    <n v="375.14"/>
    <n v="70"/>
    <n v="0"/>
    <n v="0.26656714826464789"/>
    <e v="#DIV/0!"/>
    <n v="97.566016478824309"/>
    <n v="2.7321721013638342E-3"/>
    <e v="#DIV/0!"/>
    <n v="-2.7321721013638342E-3"/>
    <e v="#DIV/0!"/>
    <e v="#DIV/0!"/>
    <e v="#DIV/0!"/>
  </r>
  <r>
    <x v="414"/>
    <s v="Lingfield"/>
    <n v="4"/>
    <s v="Hold That Taught"/>
    <n v="1"/>
    <n v="1"/>
    <n v="2"/>
    <n v="1.47"/>
    <n v="1.2"/>
    <n v="0"/>
    <n v="68.02721088435375"/>
    <e v="#DIV/0!"/>
    <n v="97.566016478824309"/>
    <n v="0.69724288578614202"/>
    <e v="#DIV/0!"/>
    <n v="0.32115007319309696"/>
    <e v="#DIV/0!"/>
    <e v="#DIV/0!"/>
    <e v="#DIV/0!"/>
  </r>
  <r>
    <x v="415"/>
    <s v="Fakenham"/>
    <n v="1"/>
    <s v="Carnspindle"/>
    <n v="2"/>
    <n v="1"/>
    <n v="2"/>
    <n v="8.1999999999999993"/>
    <n v="2.92"/>
    <n v="0"/>
    <n v="12.195121951219512"/>
    <e v="#DIV/0!"/>
    <n v="99.374796688497952"/>
    <n v="0.12271845938408875"/>
    <e v="#DIV/0!"/>
    <n v="-0.12271845938408875"/>
    <e v="#DIV/0!"/>
    <e v="#DIV/0!"/>
    <e v="#DIV/0!"/>
  </r>
  <r>
    <x v="415"/>
    <s v="Fakenham"/>
    <n v="2"/>
    <s v="Black Tulip"/>
    <n v="3"/>
    <n v="1"/>
    <n v="2"/>
    <n v="2.7"/>
    <n v="1.51"/>
    <n v="0"/>
    <n v="37.037037037037038"/>
    <e v="#DIV/0!"/>
    <n v="99.374796688497952"/>
    <n v="0.37270050627760287"/>
    <e v="#DIV/0!"/>
    <n v="-0.37270050627760287"/>
    <e v="#DIV/0!"/>
    <e v="#DIV/0!"/>
    <e v="#DIV/0!"/>
  </r>
  <r>
    <x v="415"/>
    <s v="Fakenham"/>
    <n v="4"/>
    <s v="Ratoute Yutty"/>
    <s v="F"/>
    <n v="1"/>
    <n v="2"/>
    <n v="6.2"/>
    <n v="2.65"/>
    <n v="0"/>
    <n v="16.129032258064516"/>
    <e v="#DIV/0!"/>
    <n v="99.374796688497952"/>
    <n v="0.16230505918540769"/>
    <e v="#DIV/0!"/>
    <n v="-0.16230505918540769"/>
    <e v="#DIV/0!"/>
    <e v="#DIV/0!"/>
    <e v="#DIV/0!"/>
  </r>
  <r>
    <x v="415"/>
    <s v="Fakenham"/>
    <n v="3"/>
    <s v="Chequered View"/>
    <n v="1"/>
    <n v="1"/>
    <n v="2"/>
    <n v="2.94"/>
    <n v="1.64"/>
    <n v="0"/>
    <n v="34.013605442176875"/>
    <e v="#DIV/0!"/>
    <n v="99.374796688497952"/>
    <n v="0.34227597515290059"/>
    <e v="#DIV/0!"/>
    <n v="0.65073508396069457"/>
    <e v="#DIV/0!"/>
    <e v="#DIV/0!"/>
    <e v="#DIV/0!"/>
  </r>
  <r>
    <x v="416"/>
    <s v="Kempton"/>
    <n v="12"/>
    <s v="Approximate"/>
    <n v="9"/>
    <n v="1"/>
    <n v="3"/>
    <n v="220"/>
    <n v="26.37"/>
    <n v="0"/>
    <n v="0.45454545454545453"/>
    <e v="#DIV/0!"/>
    <n v="97.872295548122906"/>
    <n v="4.6442709042413205E-3"/>
    <e v="#DIV/0!"/>
    <n v="-4.6442709042413205E-3"/>
    <e v="#DIV/0!"/>
    <e v="#DIV/0!"/>
    <e v="#DIV/0!"/>
  </r>
  <r>
    <x v="416"/>
    <s v="Kempton"/>
    <n v="3"/>
    <s v="Book Review"/>
    <n v="6"/>
    <n v="1"/>
    <n v="3"/>
    <n v="5"/>
    <n v="1.6"/>
    <n v="5.1100000000000003"/>
    <n v="20"/>
    <n v="19.569471624266143"/>
    <n v="97.872295548122906"/>
    <n v="0.20434791978661809"/>
    <n v="0.19994904088710183"/>
    <n v="-0.20434791978661809"/>
    <n v="-0.19994904088710183"/>
    <e v="#DIV/0!"/>
    <e v="#DIV/0!"/>
  </r>
  <r>
    <x v="416"/>
    <s v="Kempton"/>
    <n v="11"/>
    <s v="Aljalela"/>
    <n v="5"/>
    <n v="1"/>
    <n v="3"/>
    <n v="91.35"/>
    <n v="12.92"/>
    <n v="0"/>
    <n v="1.0946907498631637"/>
    <e v="#DIV/0!"/>
    <n v="97.872295548122906"/>
    <n v="1.1184888877209529E-2"/>
    <e v="#DIV/0!"/>
    <n v="-1.1184888877209529E-2"/>
    <e v="#DIV/0!"/>
    <e v="#DIV/0!"/>
    <e v="#DIV/0!"/>
  </r>
  <r>
    <x v="416"/>
    <s v="Kempton"/>
    <n v="5"/>
    <s v="Deposit"/>
    <n v="8"/>
    <n v="1"/>
    <n v="3"/>
    <n v="250"/>
    <n v="25"/>
    <n v="0"/>
    <n v="0.4"/>
    <e v="#DIV/0!"/>
    <n v="97.872295548122906"/>
    <n v="4.0869583957323626E-3"/>
    <e v="#DIV/0!"/>
    <n v="-4.0869583957323626E-3"/>
    <e v="#DIV/0!"/>
    <e v="#DIV/0!"/>
    <e v="#DIV/0!"/>
  </r>
  <r>
    <x v="416"/>
    <s v="Kempton"/>
    <n v="7"/>
    <s v="Hukum"/>
    <n v="1"/>
    <n v="1"/>
    <n v="3"/>
    <n v="3.86"/>
    <n v="1.42"/>
    <n v="4.3899999999999899"/>
    <n v="25.906735751295336"/>
    <n v="22.779043280182286"/>
    <n v="97.872295548122906"/>
    <n v="0.26469937796194054"/>
    <n v="0.23274250545172959"/>
    <n v="0.74189941655172698"/>
    <n v="0.77321715161173377"/>
    <e v="#DIV/0!"/>
    <e v="#DIV/0!"/>
  </r>
  <r>
    <x v="416"/>
    <s v="Kempton"/>
    <n v="1"/>
    <s v="Laser Show"/>
    <n v="2"/>
    <n v="1"/>
    <n v="3"/>
    <n v="2.75"/>
    <n v="1.36"/>
    <n v="2.41"/>
    <n v="36.363636363636367"/>
    <n v="41.493775933609953"/>
    <n v="97.872295548122906"/>
    <n v="0.37154167233930568"/>
    <n v="0.42395833980626157"/>
    <n v="-0.37154167233930568"/>
    <n v="-0.42395833980626157"/>
    <e v="#DIV/0!"/>
    <e v="#DIV/0!"/>
  </r>
  <r>
    <x v="416"/>
    <s v="Kempton"/>
    <n v="13"/>
    <s v="Lady Magda"/>
    <n v="7"/>
    <n v="1"/>
    <n v="3"/>
    <n v="140"/>
    <n v="14.06"/>
    <n v="0"/>
    <n v="0.7142857142857143"/>
    <e v="#DIV/0!"/>
    <n v="97.872295548122906"/>
    <n v="7.2981399923792182E-3"/>
    <e v="#DIV/0!"/>
    <n v="-7.2981399923792182E-3"/>
    <e v="#DIV/0!"/>
    <e v="#DIV/0!"/>
    <e v="#DIV/0!"/>
  </r>
  <r>
    <x v="416"/>
    <s v="Kempton"/>
    <n v="8"/>
    <s v="Lord Neidin"/>
    <n v="3"/>
    <n v="1"/>
    <n v="3"/>
    <n v="41.18"/>
    <n v="5.13"/>
    <n v="0"/>
    <n v="2.4283632831471587"/>
    <e v="#DIV/0!"/>
    <n v="97.872295548122906"/>
    <n v="2.4811549269866208E-2"/>
    <e v="#DIV/0!"/>
    <n v="-2.4811549269866208E-2"/>
    <e v="#DIV/0!"/>
    <e v="#DIV/0!"/>
    <e v="#DIV/0!"/>
  </r>
  <r>
    <x v="416"/>
    <s v="Kempton"/>
    <n v="2"/>
    <s v="Billhilly"/>
    <n v="10"/>
    <n v="1"/>
    <n v="3"/>
    <n v="260"/>
    <n v="30"/>
    <n v="0"/>
    <n v="0.38461538461538464"/>
    <e v="#DIV/0!"/>
    <n v="97.872295548122906"/>
    <n v="3.9297676882041948E-3"/>
    <e v="#DIV/0!"/>
    <n v="-3.9297676882041948E-3"/>
    <e v="#DIV/0!"/>
    <e v="#DIV/0!"/>
    <e v="#DIV/0!"/>
  </r>
  <r>
    <x v="416"/>
    <s v="Kempton"/>
    <n v="4"/>
    <s v="Cozone"/>
    <n v="11"/>
    <n v="1"/>
    <n v="3"/>
    <n v="25"/>
    <n v="5.23"/>
    <n v="21.14"/>
    <n v="4"/>
    <n v="4.7303689687795645"/>
    <n v="97.872295548122906"/>
    <n v="4.0869583957323624E-2"/>
    <n v="4.8332052929663694E-2"/>
    <n v="-4.0869583957323624E-2"/>
    <n v="-4.8332052929663694E-2"/>
    <e v="#DIV/0!"/>
    <e v="#DIV/0!"/>
  </r>
  <r>
    <x v="416"/>
    <s v="Kempton"/>
    <n v="9"/>
    <s v="Pyramid Place"/>
    <n v="4"/>
    <n v="1"/>
    <n v="3"/>
    <n v="25.62"/>
    <n v="5.5"/>
    <n v="0"/>
    <n v="3.9032006245120998"/>
    <e v="#DIV/0!"/>
    <n v="97.872295548122906"/>
    <n v="3.9880546406443812E-2"/>
    <e v="#DIV/0!"/>
    <n v="-3.9880546406443812E-2"/>
    <e v="#DIV/0!"/>
    <e v="#DIV/0!"/>
    <e v="#DIV/0!"/>
  </r>
  <r>
    <x v="416"/>
    <s v="Kempton"/>
    <n v="10"/>
    <s v="Rodrigo Diaz"/>
    <n v="13"/>
    <n v="1"/>
    <n v="3"/>
    <n v="450"/>
    <n v="46"/>
    <n v="0"/>
    <n v="0.22222222222222221"/>
    <e v="#DIV/0!"/>
    <n v="97.872295548122906"/>
    <n v="2.2705324420735345E-3"/>
    <e v="#DIV/0!"/>
    <n v="-2.2705324420735345E-3"/>
    <e v="#DIV/0!"/>
    <e v="#DIV/0!"/>
    <e v="#DIV/0!"/>
  </r>
  <r>
    <x v="416"/>
    <s v="Kempton"/>
    <n v="14"/>
    <s v="Stagiaire"/>
    <n v="12"/>
    <n v="1"/>
    <n v="3"/>
    <n v="50"/>
    <n v="10.35"/>
    <n v="0"/>
    <n v="2"/>
    <e v="#DIV/0!"/>
    <n v="97.872295548122906"/>
    <n v="2.0434791978661812E-2"/>
    <e v="#DIV/0!"/>
    <n v="-2.0434791978661812E-2"/>
    <e v="#DIV/0!"/>
    <e v="#DIV/0!"/>
    <e v="#DIV/0!"/>
  </r>
  <r>
    <x v="417"/>
    <s v="Lingfield"/>
    <n v="5"/>
    <s v="Bennys Girl"/>
    <n v="4"/>
    <n v="1"/>
    <n v="2"/>
    <n v="9.8699999999999992"/>
    <n v="4.3"/>
    <n v="0"/>
    <n v="10.131712259371835"/>
    <e v="#DIV/0!"/>
    <n v="98.51124660231838"/>
    <n v="0.10284827985450945"/>
    <e v="#DIV/0!"/>
    <n v="-0.10284827985450945"/>
    <e v="#DIV/0!"/>
    <e v="#DIV/0!"/>
    <e v="#DIV/0!"/>
  </r>
  <r>
    <x v="417"/>
    <s v="Lingfield"/>
    <n v="1"/>
    <s v="Troubled Soul"/>
    <n v="2"/>
    <n v="1"/>
    <n v="2"/>
    <n v="4.7"/>
    <n v="2.2200000000000002"/>
    <n v="0"/>
    <n v="21.276595744680851"/>
    <e v="#DIV/0!"/>
    <n v="98.51124660231838"/>
    <n v="0.21598138769446984"/>
    <e v="#DIV/0!"/>
    <n v="-0.21598138769446984"/>
    <e v="#DIV/0!"/>
    <e v="#DIV/0!"/>
    <e v="#DIV/0!"/>
  </r>
  <r>
    <x v="417"/>
    <s v="Lingfield"/>
    <n v="3"/>
    <s v="Ruby Yeats"/>
    <n v="3"/>
    <n v="1"/>
    <n v="2"/>
    <n v="3.85"/>
    <n v="1.99"/>
    <n v="0"/>
    <n v="25.974025974025974"/>
    <e v="#DIV/0!"/>
    <n v="98.51124660231838"/>
    <n v="0.26366559017246965"/>
    <e v="#DIV/0!"/>
    <n v="-0.26366559017246965"/>
    <e v="#DIV/0!"/>
    <e v="#DIV/0!"/>
    <e v="#DIV/0!"/>
  </r>
  <r>
    <x v="417"/>
    <s v="Lingfield"/>
    <n v="4"/>
    <s v="Lizzie Langton"/>
    <n v="5"/>
    <n v="1"/>
    <n v="2"/>
    <n v="3.6"/>
    <n v="1.98"/>
    <n v="0"/>
    <n v="27.777777777777779"/>
    <e v="#DIV/0!"/>
    <n v="98.51124660231838"/>
    <n v="0.28197570060111343"/>
    <e v="#DIV/0!"/>
    <n v="-0.28197570060111343"/>
    <e v="#DIV/0!"/>
    <e v="#DIV/0!"/>
    <e v="#DIV/0!"/>
  </r>
  <r>
    <x v="417"/>
    <s v="Lingfield"/>
    <n v="2"/>
    <s v="Parlour Maid"/>
    <n v="1"/>
    <n v="1"/>
    <n v="2"/>
    <n v="7.49"/>
    <n v="3.17"/>
    <n v="0"/>
    <n v="13.351134846461949"/>
    <e v="#DIV/0!"/>
    <n v="98.51124660231838"/>
    <n v="0.13552904167743768"/>
    <e v="#DIV/0!"/>
    <n v="0.86199181087683907"/>
    <e v="#DIV/0!"/>
    <e v="#DIV/0!"/>
    <e v="#DIV/0!"/>
  </r>
  <r>
    <x v="418"/>
    <s v="Fairyhouse"/>
    <n v="3"/>
    <s v="The Very Man"/>
    <n v="3"/>
    <n v="1"/>
    <n v="3"/>
    <n v="2.42"/>
    <n v="1.23"/>
    <n v="0"/>
    <n v="41.32231404958678"/>
    <e v="#DIV/0!"/>
    <n v="95.581160907317269"/>
    <n v="0.43232697382338792"/>
    <e v="#DIV/0!"/>
    <n v="-0.43232697382338792"/>
    <e v="#DIV/0!"/>
    <e v="#DIV/0!"/>
    <e v="#DIV/0!"/>
  </r>
  <r>
    <x v="418"/>
    <s v="Fairyhouse"/>
    <n v="8"/>
    <s v="Hell On Earth"/>
    <n v="7"/>
    <n v="1"/>
    <n v="3"/>
    <n v="136.61000000000001"/>
    <n v="8.0399999999999991"/>
    <n v="0"/>
    <n v="0.7320108337603396"/>
    <e v="#DIV/0!"/>
    <n v="95.581160907317269"/>
    <n v="7.6585262912861329E-3"/>
    <e v="#DIV/0!"/>
    <n v="-7.6585262912861329E-3"/>
    <e v="#DIV/0!"/>
    <e v="#DIV/0!"/>
    <e v="#DIV/0!"/>
  </r>
  <r>
    <x v="418"/>
    <s v="Fairyhouse"/>
    <n v="10"/>
    <s v="Unexcepted"/>
    <n v="1"/>
    <n v="1"/>
    <n v="3"/>
    <n v="2.4700000000000002"/>
    <n v="1.29"/>
    <n v="0"/>
    <n v="40.48582995951417"/>
    <e v="#DIV/0!"/>
    <n v="95.581160907317269"/>
    <n v="0.42357541564882534"/>
    <e v="#DIV/0!"/>
    <n v="0.61020274378369788"/>
    <e v="#DIV/0!"/>
    <e v="#DIV/0!"/>
    <e v="#DIV/0!"/>
  </r>
  <r>
    <x v="418"/>
    <s v="Fairyhouse"/>
    <n v="9"/>
    <s v="Jason The Militant"/>
    <n v="2"/>
    <n v="1"/>
    <n v="3"/>
    <n v="11.4"/>
    <n v="1.79"/>
    <n v="0"/>
    <n v="8.7719298245614024"/>
    <e v="#DIV/0!"/>
    <n v="95.581160907317269"/>
    <n v="9.177467339057882E-2"/>
    <e v="#DIV/0!"/>
    <n v="-9.177467339057882E-2"/>
    <e v="#DIV/0!"/>
    <e v="#DIV/0!"/>
    <e v="#DIV/0!"/>
  </r>
  <r>
    <x v="418"/>
    <s v="Fairyhouse"/>
    <n v="1"/>
    <s v="Bentham"/>
    <n v="4"/>
    <n v="1"/>
    <n v="3"/>
    <n v="26"/>
    <n v="3.18"/>
    <n v="0"/>
    <n v="3.8461538461538463"/>
    <e v="#DIV/0!"/>
    <n v="95.581160907317269"/>
    <n v="4.0239664486638412E-2"/>
    <e v="#DIV/0!"/>
    <n v="-4.0239664486638412E-2"/>
    <e v="#DIV/0!"/>
    <e v="#DIV/0!"/>
    <e v="#DIV/0!"/>
  </r>
  <r>
    <x v="418"/>
    <s v="Fairyhouse"/>
    <n v="6"/>
    <s v="Barnaviddaun"/>
    <n v="5"/>
    <n v="1"/>
    <n v="3"/>
    <n v="236.45"/>
    <n v="17.34"/>
    <n v="0"/>
    <n v="0.42292239374074858"/>
    <e v="#DIV/0!"/>
    <n v="95.581160907317269"/>
    <n v="4.4247463592835641E-3"/>
    <e v="#DIV/0!"/>
    <n v="-4.4247463592835641E-3"/>
    <e v="#DIV/0!"/>
    <e v="#DIV/0!"/>
    <e v="#DIV/0!"/>
  </r>
  <r>
    <x v="419"/>
    <s v="Fakenham"/>
    <n v="6"/>
    <s v="Cold Fusion"/>
    <s v="pu"/>
    <n v="1"/>
    <n v="2"/>
    <n v="16.55"/>
    <n v="5.45"/>
    <n v="13.63"/>
    <n v="6.0422960725075523"/>
    <n v="7.3367571533382243"/>
    <n v="6.0422960725075523"/>
    <n v="1"/>
    <n v="1.2142333088774762"/>
    <n v="-1"/>
    <n v="-1.2142333088774762"/>
    <e v="#DIV/0!"/>
    <e v="#DIV/0!"/>
  </r>
  <r>
    <x v="420"/>
    <s v="Fairyhouse"/>
    <n v="1"/>
    <s v="Concertista"/>
    <n v="4"/>
    <n v="1"/>
    <n v="3"/>
    <n v="1.68"/>
    <n v="1.1399999999999999"/>
    <n v="1.54"/>
    <n v="59.523809523809526"/>
    <n v="64.935064935064929"/>
    <n v="77.299625760174649"/>
    <n v="0.77004007378359962"/>
    <n v="0.84004371685483581"/>
    <n v="-0.77004007378359962"/>
    <n v="-0.84004371685483581"/>
    <e v="#DIV/0!"/>
    <e v="#DIV/0!"/>
  </r>
  <r>
    <x v="420"/>
    <s v="Fairyhouse"/>
    <n v="2"/>
    <s v="Larquebuse"/>
    <n v="1"/>
    <n v="1"/>
    <n v="3"/>
    <n v="10"/>
    <n v="1.72"/>
    <n v="10.42"/>
    <n v="10"/>
    <n v="9.5969289827255277"/>
    <n v="77.299625760174649"/>
    <n v="0.12936673239564472"/>
    <n v="0.12415233435282604"/>
    <n v="1.1410145797295865"/>
    <n v="1.1461246898115489"/>
    <e v="#DIV/0!"/>
    <e v="#DIV/0!"/>
  </r>
  <r>
    <x v="420"/>
    <s v="Fairyhouse"/>
    <n v="10"/>
    <s v="Lunch In Adare"/>
    <n v="1"/>
    <n v="1"/>
    <n v="3"/>
    <n v="210"/>
    <n v="15.5"/>
    <n v="0"/>
    <n v="0.47619047619047616"/>
    <e v="#DIV/0!"/>
    <n v="77.299625760174649"/>
    <n v="6.1603205902687969E-3"/>
    <e v="#DIV/0!"/>
    <n v="1.2617568632988549"/>
    <e v="#DIV/0!"/>
    <e v="#DIV/0!"/>
    <e v="#DIV/0!"/>
  </r>
  <r>
    <x v="420"/>
    <s v="Fairyhouse"/>
    <n v="4"/>
    <s v="Miss Cognac"/>
    <n v="5"/>
    <n v="1"/>
    <n v="3"/>
    <n v="38.72"/>
    <n v="4.0999999999999996"/>
    <n v="0"/>
    <n v="2.5826446280991737"/>
    <e v="#DIV/0!"/>
    <n v="77.299625760174649"/>
    <n v="3.3410829647635525E-2"/>
    <e v="#DIV/0!"/>
    <n v="-3.3410829647635525E-2"/>
    <e v="#DIV/0!"/>
    <e v="#DIV/0!"/>
    <e v="#DIV/0!"/>
  </r>
  <r>
    <x v="420"/>
    <s v="Fairyhouse"/>
    <n v="13"/>
    <s v="Telmesomethinggirl"/>
    <n v="3"/>
    <n v="1"/>
    <n v="3"/>
    <n v="21.2"/>
    <n v="2.7"/>
    <n v="16.77"/>
    <n v="4.716981132075472"/>
    <n v="5.9630292188431726"/>
    <n v="77.299625760174649"/>
    <n v="6.1022043582851293E-2"/>
    <n v="7.7141760522149522E-2"/>
    <n v="-6.1022043582851293E-2"/>
    <n v="-7.7141760522149522E-2"/>
    <e v="#DIV/0!"/>
    <e v="#DIV/0!"/>
  </r>
  <r>
    <x v="421"/>
    <s v="Kempton"/>
    <n v="10"/>
    <s v="Fuwairt"/>
    <n v="6"/>
    <n v="1"/>
    <n v="3"/>
    <n v="74.430000000000007"/>
    <n v="14.16"/>
    <n v="0"/>
    <n v="1.3435442697836892"/>
    <e v="#DIV/0!"/>
    <e v="#VALUE!"/>
    <e v="#VALUE!"/>
    <e v="#DIV/0!"/>
    <e v="#VALUE!"/>
    <e v="#VALUE!"/>
    <e v="#DIV/0!"/>
    <e v="#DIV/0!"/>
  </r>
  <r>
    <x v="421"/>
    <s v="Kempton"/>
    <n v="3"/>
    <s v="Mendoza"/>
    <n v="7"/>
    <n v="1"/>
    <n v="3"/>
    <n v="11.5"/>
    <n v="3.7"/>
    <n v="0"/>
    <n v="8.695652173913043"/>
    <e v="#DIV/0!"/>
    <e v="#VALUE!"/>
    <e v="#VALUE!"/>
    <e v="#DIV/0!"/>
    <e v="#VALUE!"/>
    <e v="#VALUE!"/>
    <e v="#DIV/0!"/>
    <e v="#DIV/0!"/>
  </r>
  <r>
    <x v="421"/>
    <s v="Kempton"/>
    <n v="11"/>
    <s v="Stringybark Creek"/>
    <n v="1"/>
    <n v="1"/>
    <n v="3"/>
    <n v="46"/>
    <n v="9.8000000000000007"/>
    <n v="0"/>
    <n v="2.1739130434782608"/>
    <e v="#DIV/0!"/>
    <e v="#VALUE!"/>
    <e v="#VALUE!"/>
    <e v="#DIV/0!"/>
    <e v="#VALUE!"/>
    <e v="#VALUE!"/>
    <e v="#DIV/0!"/>
    <e v="#DIV/0!"/>
  </r>
  <r>
    <x v="421"/>
    <s v="Kempton"/>
    <n v="7"/>
    <s v="Haddaf"/>
    <n v="3"/>
    <n v="1"/>
    <n v="3"/>
    <n v="15.97"/>
    <n v="4.38"/>
    <n v="0"/>
    <n v="6.261740763932373"/>
    <e v="#DIV/0!"/>
    <e v="#VALUE!"/>
    <e v="#VALUE!"/>
    <e v="#DIV/0!"/>
    <e v="#VALUE!"/>
    <e v="#VALUE!"/>
    <e v="#DIV/0!"/>
    <e v="#DIV/0!"/>
  </r>
  <r>
    <x v="421"/>
    <s v="Kempton"/>
    <n v="12"/>
    <s v="Harbour Vision"/>
    <n v="8"/>
    <n v="1"/>
    <n v="3"/>
    <n v="11.87"/>
    <n v="3.43"/>
    <n v="0"/>
    <n v="8.4245998315080044"/>
    <e v="#DIV/0!"/>
    <e v="#VALUE!"/>
    <e v="#VALUE!"/>
    <e v="#DIV/0!"/>
    <e v="#VALUE!"/>
    <e v="#VALUE!"/>
    <e v="#DIV/0!"/>
    <e v="#DIV/0!"/>
  </r>
  <r>
    <x v="421"/>
    <s v="Kempton"/>
    <n v="13"/>
    <s v="Surrey Blaze"/>
    <n v="12"/>
    <n v="1"/>
    <n v="3"/>
    <n v="274.07"/>
    <n v="65"/>
    <n v="0"/>
    <n v="0.36487028861239829"/>
    <e v="#DIV/0!"/>
    <e v="#VALUE!"/>
    <e v="#VALUE!"/>
    <e v="#DIV/0!"/>
    <e v="#VALUE!"/>
    <e v="#VALUE!"/>
    <e v="#DIV/0!"/>
    <e v="#DIV/0!"/>
  </r>
  <r>
    <x v="421"/>
    <s v="Kempton"/>
    <n v="9"/>
    <s v="One Cool Daddy"/>
    <n v="5"/>
    <n v="1"/>
    <n v="3"/>
    <n v="4.3"/>
    <n v="2.06"/>
    <n v="0"/>
    <n v="23.255813953488374"/>
    <e v="#DIV/0!"/>
    <e v="#VALUE!"/>
    <e v="#VALUE!"/>
    <e v="#DIV/0!"/>
    <e v="#VALUE!"/>
    <e v="#VALUE!"/>
    <e v="#DIV/0!"/>
    <e v="#DIV/0!"/>
  </r>
  <r>
    <x v="421"/>
    <s v="Kempton"/>
    <n v="2"/>
    <s v="Kwela"/>
    <n v="2"/>
    <n v="1"/>
    <n v="3"/>
    <n v="7.63"/>
    <n v="2.72"/>
    <n v="0"/>
    <n v="13.106159895150721"/>
    <e v="#DIV/0!"/>
    <e v="#VALUE!"/>
    <e v="#VALUE!"/>
    <e v="#DIV/0!"/>
    <e v="#VALUE!"/>
    <e v="#VALUE!"/>
    <e v="#DIV/0!"/>
    <e v="#DIV/0!"/>
  </r>
  <r>
    <x v="421"/>
    <s v="Kempton"/>
    <n v="6"/>
    <s v="Self Assessment"/>
    <n v="9"/>
    <n v="1"/>
    <n v="3"/>
    <n v="6.6"/>
    <n v="2.4300000000000002"/>
    <n v="0"/>
    <n v="15.151515151515152"/>
    <e v="#DIV/0!"/>
    <e v="#VALUE!"/>
    <e v="#VALUE!"/>
    <e v="#DIV/0!"/>
    <e v="#VALUE!"/>
    <e v="#VALUE!"/>
    <e v="#DIV/0!"/>
    <e v="#DIV/0!"/>
  </r>
  <r>
    <x v="421"/>
    <s v="Kempton"/>
    <n v="5"/>
    <s v="Gold At Midnight"/>
    <n v="10"/>
    <n v="1"/>
    <n v="3"/>
    <n v="12.5"/>
    <n v="4.0999999999999996"/>
    <n v="0"/>
    <n v="8"/>
    <e v="#DIV/0!"/>
    <e v="#VALUE!"/>
    <e v="#VALUE!"/>
    <e v="#DIV/0!"/>
    <e v="#VALUE!"/>
    <e v="#VALUE!"/>
    <e v="#DIV/0!"/>
    <e v="#DIV/0!"/>
  </r>
  <r>
    <x v="421"/>
    <s v="Kempton"/>
    <n v="4"/>
    <s v="Nahham"/>
    <s v="pu"/>
    <n v="1"/>
    <n v="3"/>
    <n v="73.819999999999993"/>
    <n v="18.260000000000002"/>
    <n v="0"/>
    <n v="1.3546464372798701"/>
    <e v="#DIV/0!"/>
    <e v="#VALUE!"/>
    <e v="#VALUE!"/>
    <e v="#DIV/0!"/>
    <e v="#VALUE!"/>
    <e v="#VALUE!"/>
    <e v="#DIV/0!"/>
    <e v="#DIV/0!"/>
  </r>
  <r>
    <x v="421"/>
    <s v="Kempton"/>
    <n v="1"/>
    <s v="Visionara"/>
    <n v="4"/>
    <n v="1"/>
    <n v="3"/>
    <n v="9.85"/>
    <n v="2.8"/>
    <n v="0"/>
    <n v="10.152284263959391"/>
    <e v="#DIV/0!"/>
    <e v="#VALUE!"/>
    <e v="#VALUE!"/>
    <e v="#DIV/0!"/>
    <e v="#VALUE!"/>
    <e v="#VALUE!"/>
    <e v="#DIV/0!"/>
    <e v="#DIV/0!"/>
  </r>
  <r>
    <x v="422"/>
    <s v="Fairyhouse"/>
    <n v="8"/>
    <s v="Sporty Yankee"/>
    <n v="8"/>
    <n v="1"/>
    <n v="4"/>
    <n v="7.69"/>
    <n v="2.39"/>
    <n v="8.6999999999999904"/>
    <n v="13.003901170351105"/>
    <n v="11.494252873563232"/>
    <e v="#VALUE!"/>
    <e v="#VALUE!"/>
    <e v="#VALUE!"/>
    <e v="#VALUE!"/>
    <e v="#VALUE!"/>
    <e v="#DIV/0!"/>
    <e v="#DIV/0!"/>
  </r>
  <r>
    <x v="423"/>
    <s v="Fakenham"/>
    <n v="4"/>
    <s v="Master Vintage"/>
    <n v="4"/>
    <n v="1"/>
    <n v="2"/>
    <n v="2.52"/>
    <n v="1.56"/>
    <n v="2.75"/>
    <n v="39.682539682539684"/>
    <n v="36.363636363636367"/>
    <n v="53.120389626548643"/>
    <n v="0.74703028275054373"/>
    <n v="0.68455138637504376"/>
    <n v="-0.74703028275054373"/>
    <n v="-0.68455138637504376"/>
    <e v="#DIV/0!"/>
    <e v="#DIV/0!"/>
  </r>
  <r>
    <x v="423"/>
    <s v="Fakenham"/>
    <n v="6"/>
    <s v="Omega Springs"/>
    <n v="6"/>
    <n v="1"/>
    <n v="2"/>
    <n v="35.72"/>
    <n v="12.4"/>
    <n v="0"/>
    <n v="2.7995520716685331"/>
    <e v="#DIV/0!"/>
    <n v="53.120389626548643"/>
    <n v="5.270202442697005E-2"/>
    <e v="#DIV/0!"/>
    <n v="-5.270202442697005E-2"/>
    <e v="#DIV/0!"/>
    <e v="#DIV/0!"/>
    <e v="#DIV/0!"/>
  </r>
  <r>
    <x v="423"/>
    <s v="Fakenham"/>
    <n v="2"/>
    <s v="Pull Together"/>
    <n v="3"/>
    <n v="1"/>
    <n v="2"/>
    <n v="9.4"/>
    <n v="3.7"/>
    <n v="8.9600000000000009"/>
    <n v="10.638297872340425"/>
    <n v="11.160714285714285"/>
    <n v="53.120389626548643"/>
    <n v="0.20026769282248619"/>
    <n v="0.21010226702359039"/>
    <n v="-0.20026769282248619"/>
    <n v="-0.21010226702359039"/>
    <e v="#DIV/0!"/>
    <e v="#DIV/0!"/>
  </r>
  <r>
    <x v="424"/>
    <s v="Lingfield"/>
    <n v="6"/>
    <s v="Lily The Pink"/>
    <n v="5"/>
    <n v="1"/>
    <n v="3"/>
    <n v="2.83"/>
    <n v="1.32"/>
    <n v="0"/>
    <n v="35.335689045936398"/>
    <e v="#DIV/0!"/>
    <n v="90.686712828413889"/>
    <n v="0.38964571483359633"/>
    <e v="#DIV/0!"/>
    <n v="-0.38964571483359633"/>
    <e v="#DIV/0!"/>
    <e v="#DIV/0!"/>
    <e v="#DIV/0!"/>
  </r>
  <r>
    <x v="424"/>
    <s v="Lingfield"/>
    <n v="5"/>
    <s v="Easter Gold"/>
    <n v="2"/>
    <n v="1"/>
    <n v="3"/>
    <n v="3.52"/>
    <n v="1.57"/>
    <n v="0"/>
    <n v="28.40909090909091"/>
    <e v="#DIV/0!"/>
    <n v="90.686712828413889"/>
    <n v="0.31326629914178339"/>
    <e v="#DIV/0!"/>
    <n v="-0.31326629914178339"/>
    <e v="#DIV/0!"/>
    <e v="#DIV/0!"/>
    <e v="#DIV/0!"/>
  </r>
  <r>
    <x v="424"/>
    <s v="Lingfield"/>
    <n v="1"/>
    <s v="Asking A Lot"/>
    <n v="7"/>
    <n v="1"/>
    <n v="3"/>
    <n v="78.569999999999993"/>
    <n v="10"/>
    <n v="0"/>
    <n v="1.2727504136438845"/>
    <e v="#DIV/0!"/>
    <n v="90.686712828413889"/>
    <n v="1.4034585375831457E-2"/>
    <e v="#DIV/0!"/>
    <n v="-1.4034585375831457E-2"/>
    <e v="#DIV/0!"/>
    <e v="#DIV/0!"/>
    <e v="#DIV/0!"/>
  </r>
  <r>
    <x v="424"/>
    <s v="Lingfield"/>
    <n v="4"/>
    <s v="Early Days"/>
    <n v="4"/>
    <n v="1"/>
    <n v="3"/>
    <n v="18"/>
    <n v="3.25"/>
    <n v="0"/>
    <n v="5.5555555555555554"/>
    <e v="#DIV/0!"/>
    <n v="90.686712828413889"/>
    <n v="6.1260965165504305E-2"/>
    <e v="#DIV/0!"/>
    <n v="-6.1260965165504305E-2"/>
    <e v="#DIV/0!"/>
    <e v="#DIV/0!"/>
    <e v="#DIV/0!"/>
  </r>
  <r>
    <x v="424"/>
    <s v="Lingfield"/>
    <n v="8"/>
    <s v="Tippingituptonancy"/>
    <s v="pu"/>
    <n v="1"/>
    <n v="3"/>
    <n v="32.799999999999997"/>
    <n v="5.2"/>
    <n v="0"/>
    <n v="3.0487804878048781"/>
    <e v="#DIV/0!"/>
    <n v="90.686712828413889"/>
    <n v="3.3618822346923094E-2"/>
    <e v="#DIV/0!"/>
    <n v="-3.3618822346923094E-2"/>
    <e v="#DIV/0!"/>
    <e v="#DIV/0!"/>
    <e v="#DIV/0!"/>
  </r>
  <r>
    <x v="424"/>
    <s v="Lingfield"/>
    <n v="3"/>
    <s v="Delight Of Dubai"/>
    <n v="1"/>
    <n v="1"/>
    <n v="3"/>
    <n v="5.86"/>
    <n v="1.79"/>
    <n v="0"/>
    <n v="17.064846416382252"/>
    <e v="#DIV/0!"/>
    <n v="90.686712828413889"/>
    <n v="0.18817361313636136"/>
    <e v="#DIV/0!"/>
    <n v="0.89623328464586194"/>
    <e v="#DIV/0!"/>
    <e v="#DIV/0!"/>
    <e v="#DIV/0!"/>
  </r>
  <r>
    <x v="425"/>
    <s v="Fakenham"/>
    <n v="5"/>
    <s v="Taras Day"/>
    <n v="4"/>
    <n v="1"/>
    <n v="2"/>
    <n v="8.1999999999999993"/>
    <n v="3.1"/>
    <n v="0"/>
    <n v="12.195121951219512"/>
    <e v="#DIV/0!"/>
    <n v="58.066681584247029"/>
    <n v="0.21001926782273606"/>
    <e v="#DIV/0!"/>
    <n v="-0.21001926782273606"/>
    <e v="#DIV/0!"/>
    <e v="#DIV/0!"/>
    <e v="#DIV/0!"/>
  </r>
  <r>
    <x v="425"/>
    <s v="Fakenham"/>
    <n v="4"/>
    <s v="Viking Ruby"/>
    <s v="ur"/>
    <n v="1"/>
    <n v="2"/>
    <n v="2.1800000000000002"/>
    <n v="1.49"/>
    <n v="0"/>
    <n v="45.871559633027516"/>
    <e v="#DIV/0!"/>
    <n v="58.066681584247029"/>
    <n v="0.78998073217726394"/>
    <e v="#DIV/0!"/>
    <n v="-0.78998073217726394"/>
    <e v="#DIV/0!"/>
    <e v="#DIV/0!"/>
    <e v="#DIV/0!"/>
  </r>
  <r>
    <x v="426"/>
    <s v="Kempton"/>
    <n v="4"/>
    <s v="Pirate King"/>
    <n v="6"/>
    <n v="1"/>
    <n v="3"/>
    <n v="4.99"/>
    <n v="1.9"/>
    <n v="0"/>
    <n v="20.040080160320642"/>
    <e v="#DIV/0!"/>
    <n v="86.13984536362085"/>
    <n v="0.23264588037888562"/>
    <e v="#DIV/0!"/>
    <n v="-0.23264588037888562"/>
    <e v="#DIV/0!"/>
    <e v="#DIV/0!"/>
    <e v="#DIV/0!"/>
  </r>
  <r>
    <x v="426"/>
    <s v="Kempton"/>
    <n v="3"/>
    <s v="Past Master"/>
    <n v="8"/>
    <n v="1"/>
    <n v="3"/>
    <n v="3.15"/>
    <n v="1.63"/>
    <n v="0"/>
    <n v="31.746031746031747"/>
    <e v="#DIV/0!"/>
    <n v="86.13984536362085"/>
    <n v="0.36854061685417122"/>
    <e v="#DIV/0!"/>
    <n v="-0.36854061685417122"/>
    <e v="#DIV/0!"/>
    <e v="#DIV/0!"/>
    <e v="#DIV/0!"/>
  </r>
  <r>
    <x v="426"/>
    <s v="Kempton"/>
    <n v="2"/>
    <s v="Rydan"/>
    <n v="10"/>
    <n v="1"/>
    <n v="3"/>
    <n v="24"/>
    <n v="5.37"/>
    <n v="0"/>
    <n v="4.166666666666667"/>
    <e v="#DIV/0!"/>
    <n v="86.13984536362085"/>
    <n v="4.8370955962109968E-2"/>
    <e v="#DIV/0!"/>
    <n v="-4.8370955962109968E-2"/>
    <e v="#DIV/0!"/>
    <e v="#DIV/0!"/>
    <e v="#DIV/0!"/>
  </r>
  <r>
    <x v="426"/>
    <s v="Kempton"/>
    <n v="7"/>
    <s v="Battle of Marathon"/>
    <n v="9"/>
    <n v="1"/>
    <n v="3"/>
    <n v="40.1"/>
    <n v="11.5"/>
    <n v="0"/>
    <n v="2.4937655860349128"/>
    <e v="#DIV/0!"/>
    <n v="86.13984536362085"/>
    <n v="2.895019808206083E-2"/>
    <e v="#DIV/0!"/>
    <n v="-2.895019808206083E-2"/>
    <e v="#DIV/0!"/>
    <e v="#DIV/0!"/>
    <e v="#DIV/0!"/>
  </r>
  <r>
    <x v="426"/>
    <s v="Kempton"/>
    <n v="8"/>
    <s v="Azari"/>
    <n v="11"/>
    <n v="1"/>
    <n v="3"/>
    <n v="140"/>
    <n v="20.92"/>
    <n v="0"/>
    <n v="0.7142857142857143"/>
    <e v="#DIV/0!"/>
    <n v="86.13984536362085"/>
    <n v="8.2921638792188522E-3"/>
    <e v="#DIV/0!"/>
    <n v="-8.2921638792188522E-3"/>
    <e v="#DIV/0!"/>
    <e v="#DIV/0!"/>
    <e v="#DIV/0!"/>
  </r>
  <r>
    <x v="426"/>
    <s v="Kempton"/>
    <n v="1"/>
    <s v="Western Duke"/>
    <n v="5"/>
    <n v="1"/>
    <n v="3"/>
    <n v="11"/>
    <n v="3.43"/>
    <n v="0"/>
    <n v="9.0909090909090917"/>
    <e v="#DIV/0!"/>
    <n v="86.13984536362085"/>
    <n v="0.10553663119005813"/>
    <e v="#DIV/0!"/>
    <n v="-0.10553663119005813"/>
    <e v="#DIV/0!"/>
    <e v="#DIV/0!"/>
    <e v="#DIV/0!"/>
  </r>
  <r>
    <x v="426"/>
    <s v="Kempton"/>
    <n v="9"/>
    <s v="Jersey Wonder"/>
    <n v="2"/>
    <n v="1"/>
    <n v="3"/>
    <n v="17"/>
    <n v="5.24"/>
    <n v="0"/>
    <n v="5.882352941176471"/>
    <e v="#DIV/0!"/>
    <n v="86.13984536362085"/>
    <n v="6.8288408417096436E-2"/>
    <e v="#DIV/0!"/>
    <n v="-6.8288408417096436E-2"/>
    <e v="#DIV/0!"/>
    <e v="#DIV/0!"/>
    <e v="#DIV/0!"/>
  </r>
  <r>
    <x v="426"/>
    <s v="Kempton"/>
    <n v="10"/>
    <s v="Pianissimo"/>
    <n v="1"/>
    <n v="1"/>
    <n v="3"/>
    <n v="27.23"/>
    <n v="6.2"/>
    <n v="0"/>
    <n v="3.6724201248622843"/>
    <e v="#DIV/0!"/>
    <n v="86.13984536362085"/>
    <n v="4.2633233312179185E-2"/>
    <e v="#DIV/0!"/>
    <n v="1.0959043155828909"/>
    <e v="#DIV/0!"/>
    <e v="#DIV/0!"/>
    <e v="#DIV/0!"/>
  </r>
  <r>
    <x v="426"/>
    <s v="Kempton"/>
    <n v="5"/>
    <s v="Point In Time"/>
    <n v="4"/>
    <n v="1"/>
    <n v="3"/>
    <n v="12"/>
    <n v="3.15"/>
    <n v="0"/>
    <n v="8.3333333333333339"/>
    <e v="#DIV/0!"/>
    <n v="86.13984536362085"/>
    <n v="9.6741911924219937E-2"/>
    <e v="#DIV/0!"/>
    <n v="-9.6741911924219937E-2"/>
    <e v="#DIV/0!"/>
    <e v="#DIV/0!"/>
    <e v="#DIV/0!"/>
  </r>
  <r>
    <x v="427"/>
    <s v="Chelmsford City"/>
    <n v="10"/>
    <s v="Bank Holiday"/>
    <n v="11"/>
    <n v="1"/>
    <n v="3"/>
    <n v="460"/>
    <n v="46"/>
    <n v="0"/>
    <n v="0.21739130434782608"/>
    <e v="#DIV/0!"/>
    <n v="92.462883191677022"/>
    <n v="2.3511196800684924E-3"/>
    <e v="#DIV/0!"/>
    <n v="-2.3511196800684924E-3"/>
    <e v="#DIV/0!"/>
    <e v="#DIV/0!"/>
    <e v="#DIV/0!"/>
  </r>
  <r>
    <x v="427"/>
    <s v="Chelmsford City"/>
    <n v="3"/>
    <s v="Boom Boom Boom"/>
    <n v="8"/>
    <n v="1"/>
    <n v="3"/>
    <n v="121.69"/>
    <n v="15"/>
    <n v="0"/>
    <n v="0.82176021037061386"/>
    <e v="#DIV/0!"/>
    <n v="92.462883191677022"/>
    <n v="8.8874603733380443E-3"/>
    <e v="#DIV/0!"/>
    <n v="-8.8874603733380443E-3"/>
    <e v="#DIV/0!"/>
    <e v="#DIV/0!"/>
    <e v="#DIV/0!"/>
  </r>
  <r>
    <x v="427"/>
    <s v="Chelmsford City"/>
    <n v="6"/>
    <s v="Kuwait Direction"/>
    <n v="4"/>
    <n v="1"/>
    <n v="3"/>
    <n v="5.57"/>
    <n v="1.48"/>
    <n v="0"/>
    <n v="17.953321364452425"/>
    <e v="#DIV/0!"/>
    <n v="92.462883191677022"/>
    <n v="0.19416787303976779"/>
    <e v="#DIV/0!"/>
    <n v="-0.19416787303976779"/>
    <e v="#DIV/0!"/>
    <e v="#DIV/0!"/>
    <e v="#DIV/0!"/>
  </r>
  <r>
    <x v="427"/>
    <s v="Chelmsford City"/>
    <n v="9"/>
    <s v="Story Of Light"/>
    <n v="1"/>
    <n v="1"/>
    <n v="3"/>
    <n v="1.87"/>
    <n v="1.22"/>
    <n v="0"/>
    <n v="53.475935828876999"/>
    <e v="#DIV/0!"/>
    <n v="92.462883191677022"/>
    <n v="0.57835029563182161"/>
    <e v="#DIV/0!"/>
    <n v="0.49310146205569116"/>
    <e v="#DIV/0!"/>
    <e v="#DIV/0!"/>
    <e v="#DIV/0!"/>
  </r>
  <r>
    <x v="427"/>
    <s v="Chelmsford City"/>
    <n v="5"/>
    <s v="Irish Acclaim"/>
    <n v="2"/>
    <n v="1"/>
    <n v="3"/>
    <n v="41.54"/>
    <n v="5.62"/>
    <n v="0"/>
    <n v="2.407318247472316"/>
    <e v="#DIV/0!"/>
    <n v="92.462883191677022"/>
    <n v="2.6035509215972717E-2"/>
    <e v="#DIV/0!"/>
    <n v="-2.6035509215972717E-2"/>
    <e v="#DIV/0!"/>
    <e v="#DIV/0!"/>
    <e v="#DIV/0!"/>
  </r>
  <r>
    <x v="427"/>
    <s v="Chelmsford City"/>
    <n v="4"/>
    <s v="Casaruan"/>
    <n v="9"/>
    <n v="1"/>
    <n v="3"/>
    <n v="677.42"/>
    <n v="69.22"/>
    <n v="0"/>
    <n v="0.14761890702961236"/>
    <e v="#DIV/0!"/>
    <n v="92.462883191677022"/>
    <n v="1.5965207003506047E-3"/>
    <e v="#DIV/0!"/>
    <n v="-1.5965207003506047E-3"/>
    <e v="#DIV/0!"/>
    <e v="#DIV/0!"/>
    <e v="#DIV/0!"/>
  </r>
  <r>
    <x v="427"/>
    <s v="Chelmsford City"/>
    <n v="8"/>
    <s v="Motamayiz"/>
    <n v="6"/>
    <n v="1"/>
    <n v="3"/>
    <n v="6.34"/>
    <n v="1.68"/>
    <n v="0"/>
    <n v="15.772870662460567"/>
    <e v="#DIV/0!"/>
    <n v="92.462883191677022"/>
    <n v="0.1705859704781556"/>
    <e v="#DIV/0!"/>
    <n v="-0.1705859704781556"/>
    <e v="#DIV/0!"/>
    <e v="#DIV/0!"/>
    <e v="#DIV/0!"/>
  </r>
  <r>
    <x v="427"/>
    <s v="Chelmsford City"/>
    <n v="12"/>
    <s v="Yukon Mission"/>
    <n v="5"/>
    <n v="1"/>
    <n v="3"/>
    <n v="60"/>
    <n v="10.5"/>
    <n v="0"/>
    <n v="1.6666666666666667"/>
    <e v="#DIV/0!"/>
    <n v="92.462883191677022"/>
    <n v="1.8025250880525111E-2"/>
    <e v="#DIV/0!"/>
    <n v="-1.8025250880525111E-2"/>
    <e v="#DIV/0!"/>
    <e v="#DIV/0!"/>
    <e v="#DIV/0!"/>
  </r>
  <r>
    <x v="428"/>
    <s v="Kempton"/>
    <n v="10"/>
    <s v="Foxy Forever"/>
    <n v="8"/>
    <n v="1"/>
    <n v="3"/>
    <n v="44"/>
    <n v="7.2"/>
    <n v="0"/>
    <n v="2.2727272727272729"/>
    <e v="#DIV/0!"/>
    <e v="#VALUE!"/>
    <e v="#VALUE!"/>
    <e v="#DIV/0!"/>
    <e v="#VALUE!"/>
    <e v="#VALUE!"/>
    <e v="#DIV/0!"/>
    <e v="#DIV/0!"/>
  </r>
  <r>
    <x v="428"/>
    <s v="Kempton"/>
    <n v="5"/>
    <s v="Omran"/>
    <n v="10"/>
    <n v="1"/>
    <n v="3"/>
    <n v="143.08000000000001"/>
    <n v="21"/>
    <n v="0"/>
    <n v="0.69890970086664794"/>
    <e v="#DIV/0!"/>
    <e v="#VALUE!"/>
    <e v="#VALUE!"/>
    <e v="#DIV/0!"/>
    <e v="#VALUE!"/>
    <e v="#VALUE!"/>
    <e v="#DIV/0!"/>
    <e v="#DIV/0!"/>
  </r>
  <r>
    <x v="428"/>
    <s v="Kempton"/>
    <n v="9"/>
    <s v="Hart Stopper"/>
    <n v="2"/>
    <n v="1"/>
    <n v="3"/>
    <n v="32"/>
    <n v="5.7"/>
    <n v="0"/>
    <n v="3.125"/>
    <e v="#DIV/0!"/>
    <e v="#VALUE!"/>
    <e v="#VALUE!"/>
    <e v="#DIV/0!"/>
    <e v="#VALUE!"/>
    <e v="#VALUE!"/>
    <e v="#DIV/0!"/>
    <e v="#DIV/0!"/>
  </r>
  <r>
    <x v="428"/>
    <s v="Kempton"/>
    <n v="2"/>
    <s v="Red Alert"/>
    <n v="7"/>
    <n v="1"/>
    <n v="3"/>
    <n v="29"/>
    <n v="5.6"/>
    <n v="0"/>
    <n v="3.4482758620689653"/>
    <e v="#DIV/0!"/>
    <e v="#VALUE!"/>
    <e v="#VALUE!"/>
    <e v="#DIV/0!"/>
    <e v="#VALUE!"/>
    <e v="#VALUE!"/>
    <e v="#DIV/0!"/>
    <e v="#DIV/0!"/>
  </r>
  <r>
    <x v="428"/>
    <s v="Kempton"/>
    <n v="1"/>
    <s v="Ice Cave"/>
    <n v="6"/>
    <n v="1"/>
    <n v="3"/>
    <n v="3.34"/>
    <n v="1.71"/>
    <n v="0"/>
    <n v="29.940119760479043"/>
    <e v="#DIV/0!"/>
    <e v="#VALUE!"/>
    <e v="#VALUE!"/>
    <e v="#DIV/0!"/>
    <e v="#VALUE!"/>
    <e v="#VALUE!"/>
    <e v="#DIV/0!"/>
    <e v="#DIV/0!"/>
  </r>
  <r>
    <x v="428"/>
    <s v="Kempton"/>
    <n v="3"/>
    <s v="Helvetian"/>
    <n v="5"/>
    <n v="1"/>
    <n v="3"/>
    <n v="16"/>
    <n v="3.7"/>
    <n v="0"/>
    <n v="6.25"/>
    <e v="#DIV/0!"/>
    <e v="#VALUE!"/>
    <e v="#VALUE!"/>
    <e v="#DIV/0!"/>
    <e v="#VALUE!"/>
    <e v="#VALUE!"/>
    <e v="#DIV/0!"/>
    <e v="#DIV/0!"/>
  </r>
  <r>
    <x v="428"/>
    <s v="Kempton"/>
    <n v="7"/>
    <s v="Restless Rose"/>
    <n v="4"/>
    <n v="1"/>
    <n v="3"/>
    <n v="7.11"/>
    <n v="2.1800000000000002"/>
    <n v="0"/>
    <n v="14.064697609001406"/>
    <e v="#DIV/0!"/>
    <e v="#VALUE!"/>
    <e v="#VALUE!"/>
    <e v="#DIV/0!"/>
    <e v="#VALUE!"/>
    <e v="#VALUE!"/>
    <e v="#DIV/0!"/>
    <e v="#DIV/0!"/>
  </r>
  <r>
    <x v="428"/>
    <s v="Kempton"/>
    <n v="8"/>
    <s v="Benny And The Jets"/>
    <n v="3"/>
    <n v="1"/>
    <n v="3"/>
    <n v="3.5"/>
    <n v="1.42"/>
    <n v="0"/>
    <n v="28.571428571428573"/>
    <e v="#DIV/0!"/>
    <e v="#VALUE!"/>
    <e v="#VALUE!"/>
    <e v="#DIV/0!"/>
    <e v="#VALUE!"/>
    <e v="#VALUE!"/>
    <e v="#DIV/0!"/>
    <e v="#DIV/0!"/>
  </r>
  <r>
    <x v="429"/>
    <s v="Chelmsford City"/>
    <n v="3"/>
    <s v="Tantivy"/>
    <n v="5"/>
    <n v="1"/>
    <n v="2"/>
    <n v="5.4"/>
    <n v="2.2400000000000002"/>
    <n v="0"/>
    <n v="18.518518518518519"/>
    <e v="#DIV/0!"/>
    <n v="48.994708994709001"/>
    <n v="0.37796976241900643"/>
    <e v="#DIV/0!"/>
    <n v="-0.37796976241900643"/>
    <e v="#DIV/0!"/>
    <e v="#DIV/0!"/>
    <e v="#DIV/0!"/>
  </r>
  <r>
    <x v="429"/>
    <s v="Chelmsford City"/>
    <n v="2"/>
    <s v="Shes A Unicorn"/>
    <n v="2"/>
    <n v="1"/>
    <n v="2"/>
    <n v="15"/>
    <n v="5.5"/>
    <n v="0"/>
    <n v="6.666666666666667"/>
    <e v="#DIV/0!"/>
    <n v="48.994708994709001"/>
    <n v="0.13606911447084233"/>
    <e v="#DIV/0!"/>
    <n v="-0.13606911447084233"/>
    <e v="#DIV/0!"/>
    <e v="#DIV/0!"/>
    <e v="#DIV/0!"/>
  </r>
  <r>
    <x v="429"/>
    <s v="Chelmsford City"/>
    <n v="1"/>
    <s v="Good Reason"/>
    <n v="4"/>
    <n v="1"/>
    <n v="2"/>
    <n v="4.2"/>
    <n v="1.97"/>
    <n v="0"/>
    <n v="23.80952380952381"/>
    <e v="#DIV/0!"/>
    <n v="48.994708994709001"/>
    <n v="0.48596112311015116"/>
    <e v="#DIV/0!"/>
    <n v="-0.48596112311015116"/>
    <e v="#DIV/0!"/>
    <e v="#DIV/0!"/>
    <e v="#DIV/0!"/>
  </r>
  <r>
    <x v="430"/>
    <s v="Chelmsford City"/>
    <n v="3"/>
    <s v="Rochford"/>
    <n v="8"/>
    <n v="1"/>
    <n v="3"/>
    <n v="5.8"/>
    <n v="1.9"/>
    <n v="0"/>
    <n v="17.241379310344829"/>
    <e v="#DIV/0!"/>
    <e v="#VALUE!"/>
    <e v="#VALUE!"/>
    <e v="#DIV/0!"/>
    <e v="#VALUE!"/>
    <e v="#VALUE!"/>
    <e v="#DIV/0!"/>
    <e v="#DIV/0!"/>
  </r>
  <r>
    <x v="430"/>
    <s v="Chelmsford City"/>
    <n v="9"/>
    <s v="Sea Of Cool"/>
    <n v="5"/>
    <n v="1"/>
    <n v="3"/>
    <n v="25"/>
    <n v="5.85"/>
    <n v="0"/>
    <n v="4"/>
    <e v="#DIV/0!"/>
    <e v="#VALUE!"/>
    <e v="#VALUE!"/>
    <e v="#DIV/0!"/>
    <e v="#VALUE!"/>
    <e v="#VALUE!"/>
    <e v="#DIV/0!"/>
    <e v="#DIV/0!"/>
  </r>
  <r>
    <x v="430"/>
    <s v="Chelmsford City"/>
    <n v="7"/>
    <s v="Boy George"/>
    <n v="7"/>
    <n v="1"/>
    <n v="3"/>
    <n v="19.5"/>
    <n v="6"/>
    <n v="0"/>
    <n v="5.1282051282051286"/>
    <e v="#DIV/0!"/>
    <e v="#VALUE!"/>
    <e v="#VALUE!"/>
    <e v="#DIV/0!"/>
    <e v="#VALUE!"/>
    <e v="#VALUE!"/>
    <e v="#DIV/0!"/>
    <e v="#DIV/0!"/>
  </r>
  <r>
    <x v="430"/>
    <s v="Chelmsford City"/>
    <n v="12"/>
    <s v="Loretta Lass"/>
    <n v="11"/>
    <n v="1"/>
    <n v="3"/>
    <n v="152.91999999999999"/>
    <n v="22.47"/>
    <n v="0"/>
    <n v="0.65393669892754391"/>
    <e v="#DIV/0!"/>
    <e v="#VALUE!"/>
    <e v="#VALUE!"/>
    <e v="#DIV/0!"/>
    <e v="#VALUE!"/>
    <e v="#VALUE!"/>
    <e v="#DIV/0!"/>
    <e v="#DIV/0!"/>
  </r>
  <r>
    <x v="430"/>
    <s v="Chelmsford City"/>
    <n v="11"/>
    <s v="Halfacrown"/>
    <n v="2"/>
    <n v="1"/>
    <n v="3"/>
    <n v="8.57"/>
    <n v="2.77"/>
    <n v="0"/>
    <n v="11.668611435239207"/>
    <e v="#DIV/0!"/>
    <e v="#VALUE!"/>
    <e v="#VALUE!"/>
    <e v="#DIV/0!"/>
    <e v="#VALUE!"/>
    <e v="#VALUE!"/>
    <e v="#DIV/0!"/>
    <e v="#DIV/0!"/>
  </r>
  <r>
    <x v="430"/>
    <s v="Chelmsford City"/>
    <n v="8"/>
    <s v="Loco Dempsey"/>
    <n v="10"/>
    <n v="1"/>
    <n v="3"/>
    <n v="25.63"/>
    <n v="6"/>
    <n v="0"/>
    <n v="3.901677721420211"/>
    <e v="#DIV/0!"/>
    <e v="#VALUE!"/>
    <e v="#VALUE!"/>
    <e v="#DIV/0!"/>
    <e v="#VALUE!"/>
    <e v="#VALUE!"/>
    <e v="#DIV/0!"/>
    <e v="#DIV/0!"/>
  </r>
  <r>
    <x v="430"/>
    <s v="Chelmsford City"/>
    <n v="6"/>
    <s v="Prairie Moppins"/>
    <n v="6"/>
    <n v="1"/>
    <n v="3"/>
    <n v="24"/>
    <n v="6.2"/>
    <n v="0"/>
    <n v="4.166666666666667"/>
    <e v="#DIV/0!"/>
    <e v="#VALUE!"/>
    <e v="#VALUE!"/>
    <e v="#DIV/0!"/>
    <e v="#VALUE!"/>
    <e v="#VALUE!"/>
    <e v="#DIV/0!"/>
    <e v="#DIV/0!"/>
  </r>
  <r>
    <x v="430"/>
    <s v="Chelmsford City"/>
    <n v="2"/>
    <s v="Bavardages"/>
    <n v="1"/>
    <n v="1"/>
    <n v="3"/>
    <n v="3.55"/>
    <n v="1.68"/>
    <n v="0"/>
    <n v="28.169014084507044"/>
    <e v="#DIV/0!"/>
    <e v="#VALUE!"/>
    <e v="#VALUE!"/>
    <e v="#DIV/0!"/>
    <e v="#VALUE!"/>
    <e v="#VALUE!"/>
    <e v="#DIV/0!"/>
    <e v="#DIV/0!"/>
  </r>
  <r>
    <x v="431"/>
    <s v="Chelmsford City"/>
    <n v="14"/>
    <s v="Entertaining"/>
    <n v="6"/>
    <n v="1"/>
    <n v="4"/>
    <n v="18.52"/>
    <n v="4.7"/>
    <n v="0"/>
    <n v="5.3995680345572357"/>
    <e v="#DIV/0!"/>
    <n v="54.236860773408765"/>
    <n v="9.9555320082325538E-2"/>
    <e v="#DIV/0!"/>
    <n v="-9.9555320082325538E-2"/>
    <e v="#DIV/0!"/>
    <e v="#DIV/0!"/>
    <e v="#DIV/0!"/>
  </r>
  <r>
    <x v="431"/>
    <s v="Chelmsford City"/>
    <n v="12"/>
    <s v="Bint Dandy"/>
    <n v="4"/>
    <n v="1"/>
    <n v="4"/>
    <n v="41.6"/>
    <n v="6"/>
    <n v="0"/>
    <n v="2.4038461538461537"/>
    <e v="#DIV/0!"/>
    <n v="54.236860773408765"/>
    <n v="4.4321262690496847E-2"/>
    <e v="#DIV/0!"/>
    <n v="-4.4321262690496847E-2"/>
    <e v="#DIV/0!"/>
    <e v="#DIV/0!"/>
    <e v="#DIV/0!"/>
  </r>
  <r>
    <x v="431"/>
    <s v="Chelmsford City"/>
    <n v="15"/>
    <s v="Lagenda"/>
    <n v="12"/>
    <n v="1"/>
    <n v="4"/>
    <n v="83.99"/>
    <n v="11"/>
    <n v="0"/>
    <n v="1.1906179307060365"/>
    <e v="#DIV/0!"/>
    <n v="54.236860773408765"/>
    <n v="2.1952191069468614E-2"/>
    <e v="#DIV/0!"/>
    <n v="-2.1952191069468614E-2"/>
    <e v="#DIV/0!"/>
    <e v="#DIV/0!"/>
    <e v="#DIV/0!"/>
  </r>
  <r>
    <x v="431"/>
    <s v="Chelmsford City"/>
    <n v="1"/>
    <s v="Espresso Freddo"/>
    <n v="15"/>
    <n v="1"/>
    <n v="4"/>
    <n v="21.35"/>
    <n v="4.2"/>
    <n v="0"/>
    <n v="4.6838407494145198"/>
    <e v="#DIV/0!"/>
    <n v="54.236860773408765"/>
    <n v="8.6358994282185894E-2"/>
    <e v="#DIV/0!"/>
    <n v="-8.6358994282185894E-2"/>
    <e v="#DIV/0!"/>
    <e v="#DIV/0!"/>
    <e v="#DIV/0!"/>
  </r>
  <r>
    <x v="431"/>
    <s v="Chelmsford City"/>
    <n v="2"/>
    <s v="Chosen World"/>
    <n v="13"/>
    <n v="1"/>
    <n v="4"/>
    <n v="16"/>
    <n v="3.65"/>
    <n v="0"/>
    <n v="6.25"/>
    <e v="#DIV/0!"/>
    <n v="54.236860773408765"/>
    <n v="0.1152352829952918"/>
    <e v="#DIV/0!"/>
    <n v="-0.1152352829952918"/>
    <e v="#DIV/0!"/>
    <e v="#DIV/0!"/>
    <e v="#DIV/0!"/>
  </r>
  <r>
    <x v="431"/>
    <s v="Chelmsford City"/>
    <n v="5"/>
    <s v="Global Wonder"/>
    <n v="10"/>
    <n v="1"/>
    <n v="4"/>
    <n v="170.83"/>
    <n v="21"/>
    <n v="0"/>
    <n v="0.58537727565415909"/>
    <e v="#DIV/0!"/>
    <n v="54.236860773408765"/>
    <n v="1.0792978563043194E-2"/>
    <e v="#DIV/0!"/>
    <n v="-1.0792978563043194E-2"/>
    <e v="#DIV/0!"/>
    <e v="#DIV/0!"/>
    <e v="#DIV/0!"/>
  </r>
  <r>
    <x v="431"/>
    <s v="Chelmsford City"/>
    <n v="4"/>
    <s v="John Clare"/>
    <n v="11"/>
    <n v="1"/>
    <n v="4"/>
    <n v="5.9"/>
    <n v="1.89"/>
    <n v="0"/>
    <n v="16.949152542372879"/>
    <e v="#DIV/0!"/>
    <n v="54.236860773408765"/>
    <n v="0.31250246236011331"/>
    <e v="#DIV/0!"/>
    <n v="-0.31250246236011331"/>
    <e v="#DIV/0!"/>
    <e v="#DIV/0!"/>
    <e v="#DIV/0!"/>
  </r>
  <r>
    <x v="431"/>
    <s v="Chelmsford City"/>
    <n v="11"/>
    <s v="Swiss Cheer"/>
    <n v="1"/>
    <n v="1"/>
    <n v="4"/>
    <n v="15.36"/>
    <n v="3.87"/>
    <n v="0"/>
    <n v="6.510416666666667"/>
    <e v="#DIV/0!"/>
    <n v="54.236860773408765"/>
    <n v="0.12003675312009564"/>
    <e v="#DIV/0!"/>
    <n v="1.6892532193084817"/>
    <e v="#DIV/0!"/>
    <e v="#DIV/0!"/>
    <e v="#DIV/0!"/>
  </r>
  <r>
    <x v="431"/>
    <s v="Chelmsford City"/>
    <n v="10"/>
    <s v="Crimewave"/>
    <n v="5"/>
    <n v="1"/>
    <n v="4"/>
    <n v="15.5"/>
    <n v="3.6"/>
    <n v="0"/>
    <n v="6.4516129032258061"/>
    <e v="#DIV/0!"/>
    <n v="54.236860773408765"/>
    <n v="0.11895255018868831"/>
    <e v="#DIV/0!"/>
    <n v="-0.11895255018868831"/>
    <e v="#DIV/0!"/>
    <e v="#DIV/0!"/>
    <e v="#DIV/0!"/>
  </r>
  <r>
    <x v="431"/>
    <s v="Chelmsford City"/>
    <n v="8"/>
    <s v="Undercolours"/>
    <n v="7"/>
    <n v="1"/>
    <n v="4"/>
    <n v="26.23"/>
    <n v="4.9000000000000004"/>
    <n v="0"/>
    <n v="3.8124285169653067"/>
    <e v="#DIV/0!"/>
    <n v="54.236860773408765"/>
    <n v="7.0292204648290835E-2"/>
    <e v="#DIV/0!"/>
    <n v="-7.0292204648290835E-2"/>
    <e v="#DIV/0!"/>
    <e v="#DIV/0!"/>
    <e v="#DIV/0!"/>
  </r>
  <r>
    <x v="432"/>
    <s v="Chelmsford City"/>
    <n v="13"/>
    <s v="Secondo"/>
    <n v="9"/>
    <n v="1"/>
    <n v="4"/>
    <n v="21.14"/>
    <n v="3.7"/>
    <n v="0"/>
    <n v="4.7303689687795645"/>
    <e v="#DIV/0!"/>
    <e v="#VALUE!"/>
    <e v="#VALUE!"/>
    <e v="#DIV/0!"/>
    <e v="#VALUE!"/>
    <e v="#VALUE!"/>
    <e v="#DIV/0!"/>
    <e v="#DIV/0!"/>
  </r>
  <r>
    <x v="432"/>
    <s v="Chelmsford City"/>
    <n v="3"/>
    <s v="Fighting Temeraire"/>
    <s v="ur"/>
    <n v="1"/>
    <n v="4"/>
    <n v="10"/>
    <n v="2.7"/>
    <n v="0"/>
    <n v="10"/>
    <e v="#DIV/0!"/>
    <e v="#VALUE!"/>
    <e v="#VALUE!"/>
    <e v="#DIV/0!"/>
    <e v="#VALUE!"/>
    <e v="#VALUE!"/>
    <e v="#DIV/0!"/>
    <e v="#DIV/0!"/>
  </r>
  <r>
    <x v="432"/>
    <s v="Chelmsford City"/>
    <n v="10"/>
    <s v="Born To Finish"/>
    <n v="8"/>
    <n v="1"/>
    <n v="4"/>
    <n v="15.5"/>
    <n v="3.4"/>
    <n v="0"/>
    <n v="6.4516129032258061"/>
    <e v="#DIV/0!"/>
    <e v="#VALUE!"/>
    <e v="#VALUE!"/>
    <e v="#DIV/0!"/>
    <e v="#VALUE!"/>
    <e v="#VALUE!"/>
    <e v="#DIV/0!"/>
    <e v="#DIV/0!"/>
  </r>
  <r>
    <x v="432"/>
    <s v="Chelmsford City"/>
    <n v="1"/>
    <s v="Captain Dion"/>
    <n v="6"/>
    <n v="1"/>
    <n v="4"/>
    <n v="12.5"/>
    <n v="3.1"/>
    <n v="0"/>
    <n v="8"/>
    <e v="#DIV/0!"/>
    <e v="#VALUE!"/>
    <e v="#VALUE!"/>
    <e v="#DIV/0!"/>
    <e v="#VALUE!"/>
    <e v="#VALUE!"/>
    <e v="#DIV/0!"/>
    <e v="#DIV/0!"/>
  </r>
  <r>
    <x v="432"/>
    <s v="Chelmsford City"/>
    <n v="14"/>
    <s v="Blessed To Empress"/>
    <n v="13"/>
    <n v="1"/>
    <n v="4"/>
    <n v="55"/>
    <n v="7.4"/>
    <n v="0"/>
    <n v="1.8181818181818181"/>
    <e v="#DIV/0!"/>
    <e v="#VALUE!"/>
    <e v="#VALUE!"/>
    <e v="#DIV/0!"/>
    <e v="#VALUE!"/>
    <e v="#VALUE!"/>
    <e v="#DIV/0!"/>
    <e v="#DIV/0!"/>
  </r>
  <r>
    <x v="432"/>
    <s v="Chelmsford City"/>
    <n v="9"/>
    <s v="Knowing Glance"/>
    <n v="4"/>
    <n v="1"/>
    <n v="4"/>
    <n v="25.2"/>
    <n v="5.38"/>
    <n v="0"/>
    <n v="3.9682539682539684"/>
    <e v="#DIV/0!"/>
    <e v="#VALUE!"/>
    <e v="#VALUE!"/>
    <e v="#DIV/0!"/>
    <e v="#VALUE!"/>
    <e v="#VALUE!"/>
    <e v="#DIV/0!"/>
    <e v="#DIV/0!"/>
  </r>
  <r>
    <x v="432"/>
    <s v="Chelmsford City"/>
    <n v="15"/>
    <s v="Redemptive"/>
    <n v="11"/>
    <n v="1"/>
    <n v="4"/>
    <n v="41.13"/>
    <n v="7.8"/>
    <n v="0"/>
    <n v="2.4313153415998054"/>
    <e v="#DIV/0!"/>
    <e v="#VALUE!"/>
    <e v="#VALUE!"/>
    <e v="#DIV/0!"/>
    <e v="#VALUE!"/>
    <e v="#VALUE!"/>
    <e v="#DIV/0!"/>
    <e v="#DIV/0!"/>
  </r>
  <r>
    <x v="432"/>
    <s v="Chelmsford City"/>
    <n v="16"/>
    <s v="Sonnet Rose"/>
    <n v="10"/>
    <n v="1"/>
    <n v="4"/>
    <n v="30"/>
    <n v="5.0999999999999996"/>
    <n v="0"/>
    <n v="3.3333333333333335"/>
    <e v="#DIV/0!"/>
    <e v="#VALUE!"/>
    <e v="#VALUE!"/>
    <e v="#DIV/0!"/>
    <e v="#VALUE!"/>
    <e v="#VALUE!"/>
    <e v="#DIV/0!"/>
    <e v="#DIV/0!"/>
  </r>
  <r>
    <x v="432"/>
    <s v="Chelmsford City"/>
    <n v="6"/>
    <s v="Glory of Paris"/>
    <n v="2"/>
    <n v="1"/>
    <n v="4"/>
    <n v="8.7200000000000006"/>
    <n v="2.0099999999999998"/>
    <n v="0"/>
    <n v="11.467889908256879"/>
    <e v="#DIV/0!"/>
    <e v="#VALUE!"/>
    <e v="#VALUE!"/>
    <e v="#DIV/0!"/>
    <e v="#VALUE!"/>
    <e v="#VALUE!"/>
    <e v="#DIV/0!"/>
    <e v="#DIV/0!"/>
  </r>
  <r>
    <x v="432"/>
    <s v="Chelmsford City"/>
    <n v="12"/>
    <s v="Broughtons Flare"/>
    <n v="5"/>
    <n v="1"/>
    <n v="4"/>
    <n v="4.04"/>
    <n v="1.58"/>
    <n v="0"/>
    <n v="24.752475247524753"/>
    <e v="#DIV/0!"/>
    <e v="#VALUE!"/>
    <e v="#VALUE!"/>
    <e v="#DIV/0!"/>
    <e v="#VALUE!"/>
    <e v="#VALUE!"/>
    <e v="#DIV/0!"/>
    <e v="#DIV/0!"/>
  </r>
  <r>
    <x v="432"/>
    <s v="Chelmsford City"/>
    <n v="8"/>
    <s v="Forseti"/>
    <n v="12"/>
    <n v="1"/>
    <n v="4"/>
    <n v="49.79"/>
    <n v="7.4"/>
    <n v="0"/>
    <n v="2.008435428800964"/>
    <e v="#DIV/0!"/>
    <e v="#VALUE!"/>
    <e v="#VALUE!"/>
    <e v="#DIV/0!"/>
    <e v="#VALUE!"/>
    <e v="#VALUE!"/>
    <e v="#DIV/0!"/>
    <e v="#DIV/0!"/>
  </r>
  <r>
    <x v="432"/>
    <s v="Chelmsford City"/>
    <n v="2"/>
    <s v="Strawberry Jack"/>
    <n v="1"/>
    <n v="1"/>
    <n v="4"/>
    <n v="33.909999999999997"/>
    <n v="5.9"/>
    <n v="0"/>
    <n v="2.9489826010026543"/>
    <e v="#DIV/0!"/>
    <e v="#VALUE!"/>
    <e v="#VALUE!"/>
    <e v="#DIV/0!"/>
    <e v="#VALUE!"/>
    <e v="#VALUE!"/>
    <e v="#DIV/0!"/>
    <e v="#DIV/0!"/>
  </r>
  <r>
    <x v="432"/>
    <s v="Chelmsford City"/>
    <n v="5"/>
    <s v="Daring Venture"/>
    <n v="7"/>
    <n v="1"/>
    <n v="4"/>
    <n v="7.69"/>
    <n v="2.15"/>
    <n v="0"/>
    <n v="13.003901170351105"/>
    <e v="#DIV/0!"/>
    <e v="#VALUE!"/>
    <e v="#VALUE!"/>
    <e v="#DIV/0!"/>
    <e v="#VALUE!"/>
    <e v="#VALUE!"/>
    <e v="#DIV/0!"/>
    <e v="#DIV/0!"/>
  </r>
  <r>
    <x v="433"/>
    <s v="Warwick"/>
    <n v="4"/>
    <s v="Miss Mash"/>
    <n v="4"/>
    <n v="1"/>
    <n v="2"/>
    <n v="17.82"/>
    <n v="6"/>
    <n v="0"/>
    <n v="5.6116722783389452"/>
    <e v="#DIV/0!"/>
    <n v="100.05589336920963"/>
    <n v="5.6085374777792296E-2"/>
    <e v="#DIV/0!"/>
    <n v="-5.6085374777792296E-2"/>
    <e v="#DIV/0!"/>
    <e v="#DIV/0!"/>
    <e v="#DIV/0!"/>
  </r>
  <r>
    <x v="433"/>
    <s v="Warwick"/>
    <n v="5"/>
    <s v="Rosemary Russet"/>
    <n v="5"/>
    <n v="1"/>
    <n v="2"/>
    <n v="4.7"/>
    <n v="2.2999999999999998"/>
    <n v="0"/>
    <n v="21.276595744680851"/>
    <e v="#DIV/0!"/>
    <n v="100.05589336920963"/>
    <n v="0.21264710181707633"/>
    <e v="#DIV/0!"/>
    <n v="-0.21264710181707633"/>
    <e v="#DIV/0!"/>
    <e v="#DIV/0!"/>
    <e v="#DIV/0!"/>
  </r>
  <r>
    <x v="433"/>
    <s v="Warwick"/>
    <n v="2"/>
    <s v="Quick Wave"/>
    <n v="2"/>
    <n v="1"/>
    <n v="2"/>
    <n v="3.88"/>
    <n v="2.08"/>
    <n v="0"/>
    <n v="25.773195876288661"/>
    <e v="#DIV/0!"/>
    <n v="100.05589336920963"/>
    <n v="0.25758798415986051"/>
    <e v="#DIV/0!"/>
    <n v="-0.25758798415986051"/>
    <e v="#DIV/0!"/>
    <e v="#DIV/0!"/>
    <e v="#DIV/0!"/>
  </r>
  <r>
    <x v="433"/>
    <s v="Warwick"/>
    <n v="3"/>
    <s v="Etamine Du Cochet"/>
    <n v="3"/>
    <n v="1"/>
    <n v="2"/>
    <n v="4.2"/>
    <n v="2.06"/>
    <n v="0"/>
    <n v="23.80952380952381"/>
    <e v="#DIV/0!"/>
    <n v="100.05589336920963"/>
    <n v="0.2379622329857759"/>
    <e v="#DIV/0!"/>
    <n v="-0.2379622329857759"/>
    <e v="#DIV/0!"/>
    <e v="#DIV/0!"/>
    <e v="#DIV/0!"/>
  </r>
  <r>
    <x v="433"/>
    <s v="Warwick"/>
    <n v="1"/>
    <s v="Evidence De Thaix"/>
    <n v="1"/>
    <n v="1"/>
    <n v="2"/>
    <n v="4.24"/>
    <n v="2.2999999999999998"/>
    <n v="0"/>
    <n v="23.584905660377359"/>
    <e v="#DIV/0!"/>
    <n v="100.05589336920963"/>
    <n v="0.23571730625949497"/>
    <e v="#DIV/0!"/>
    <n v="0.7484495908351485"/>
    <e v="#DIV/0!"/>
    <e v="#DIV/0!"/>
    <e v="#DIV/0!"/>
  </r>
  <r>
    <x v="434"/>
    <s v="Chepstow"/>
    <n v="3"/>
    <s v="Shanahans Turn"/>
    <n v="3"/>
    <n v="1"/>
    <n v="3"/>
    <n v="10"/>
    <n v="3.41"/>
    <n v="0"/>
    <n v="10"/>
    <e v="#DIV/0!"/>
    <e v="#VALUE!"/>
    <e v="#VALUE!"/>
    <e v="#DIV/0!"/>
    <e v="#VALUE!"/>
    <e v="#VALUE!"/>
    <e v="#DIV/0!"/>
    <e v="#DIV/0!"/>
  </r>
  <r>
    <x v="434"/>
    <s v="Chepstow"/>
    <n v="5"/>
    <s v="Eceparti"/>
    <n v="1"/>
    <n v="1"/>
    <n v="3"/>
    <n v="7.89"/>
    <n v="2.68"/>
    <n v="0"/>
    <n v="12.67427122940431"/>
    <e v="#DIV/0!"/>
    <e v="#VALUE!"/>
    <e v="#VALUE!"/>
    <e v="#DIV/0!"/>
    <e v="#VALUE!"/>
    <e v="#VALUE!"/>
    <e v="#DIV/0!"/>
    <e v="#DIV/0!"/>
  </r>
  <r>
    <x v="435"/>
    <s v="Hexham"/>
    <n v="3"/>
    <s v="High Noon"/>
    <s v="pu"/>
    <n v="1"/>
    <n v="3"/>
    <n v="23"/>
    <n v="4.67"/>
    <n v="0"/>
    <n v="4.3478260869565215"/>
    <e v="#DIV/0!"/>
    <e v="#VALUE!"/>
    <e v="#VALUE!"/>
    <e v="#DIV/0!"/>
    <e v="#VALUE!"/>
    <e v="#VALUE!"/>
    <e v="#DIV/0!"/>
    <e v="#DIV/0!"/>
  </r>
  <r>
    <x v="435"/>
    <s v="Hexham"/>
    <n v="5"/>
    <s v="Xpo Universel"/>
    <n v="7"/>
    <n v="1"/>
    <n v="3"/>
    <n v="25.33"/>
    <n v="5.67"/>
    <n v="0"/>
    <n v="3.9478878799842088"/>
    <e v="#DIV/0!"/>
    <e v="#VALUE!"/>
    <e v="#VALUE!"/>
    <e v="#DIV/0!"/>
    <e v="#VALUE!"/>
    <e v="#VALUE!"/>
    <e v="#DIV/0!"/>
    <e v="#DIV/0!"/>
  </r>
  <r>
    <x v="435"/>
    <s v="Hexham"/>
    <n v="6"/>
    <s v="Oldtimer"/>
    <n v="6"/>
    <n v="1"/>
    <n v="3"/>
    <n v="71.03"/>
    <n v="9.6999999999999993"/>
    <n v="0"/>
    <n v="1.4078558355624384"/>
    <e v="#DIV/0!"/>
    <e v="#VALUE!"/>
    <e v="#VALUE!"/>
    <e v="#DIV/0!"/>
    <e v="#VALUE!"/>
    <e v="#VALUE!"/>
    <e v="#DIV/0!"/>
    <e v="#DIV/0!"/>
  </r>
  <r>
    <x v="436"/>
    <s v="Warwick"/>
    <n v="11"/>
    <s v="Miss Katniss"/>
    <s v="pu"/>
    <n v="1"/>
    <n v="3"/>
    <n v="504.96"/>
    <n v="60"/>
    <n v="0"/>
    <n v="0.19803548795944234"/>
    <e v="#DIV/0!"/>
    <n v="100.76684094108795"/>
    <n v="1.9652842751637046E-3"/>
    <e v="#DIV/0!"/>
    <n v="-1.9652842751637046E-3"/>
    <e v="#DIV/0!"/>
    <e v="#DIV/0!"/>
    <e v="#DIV/0!"/>
  </r>
  <r>
    <x v="436"/>
    <s v="Warwick"/>
    <n v="9"/>
    <s v="Highway Girl"/>
    <n v="6"/>
    <n v="1"/>
    <n v="3"/>
    <n v="15.5"/>
    <n v="3.2"/>
    <n v="0"/>
    <n v="6.4516129032258061"/>
    <e v="#DIV/0!"/>
    <n v="100.76684094108795"/>
    <n v="6.4025157908817049E-2"/>
    <e v="#DIV/0!"/>
    <n v="-6.4025157908817049E-2"/>
    <e v="#DIV/0!"/>
    <e v="#DIV/0!"/>
    <e v="#DIV/0!"/>
  </r>
  <r>
    <x v="436"/>
    <s v="Warwick"/>
    <n v="1"/>
    <s v="Hotter than Hell"/>
    <n v="5"/>
    <n v="1"/>
    <n v="3"/>
    <n v="18.739999999999998"/>
    <n v="4.2300000000000004"/>
    <n v="0"/>
    <n v="5.3361792956243335"/>
    <e v="#DIV/0!"/>
    <n v="100.76684094108795"/>
    <n v="5.2955706914976752E-2"/>
    <e v="#DIV/0!"/>
    <n v="-5.2955706914976752E-2"/>
    <e v="#DIV/0!"/>
    <e v="#DIV/0!"/>
    <e v="#DIV/0!"/>
  </r>
  <r>
    <x v="436"/>
    <s v="Warwick"/>
    <n v="5"/>
    <s v="Bluberry High"/>
    <n v="10"/>
    <n v="1"/>
    <n v="3"/>
    <n v="55"/>
    <n v="9.5"/>
    <n v="0"/>
    <n v="1.8181818181818181"/>
    <e v="#DIV/0!"/>
    <n v="100.76684094108795"/>
    <n v="1.8043453592484802E-2"/>
    <e v="#DIV/0!"/>
    <n v="-1.8043453592484802E-2"/>
    <e v="#DIV/0!"/>
    <e v="#DIV/0!"/>
    <e v="#DIV/0!"/>
  </r>
  <r>
    <x v="436"/>
    <s v="Warwick"/>
    <n v="14"/>
    <s v="Ziggy Rose"/>
    <n v="2"/>
    <n v="1"/>
    <n v="3"/>
    <n v="21.72"/>
    <n v="4.78"/>
    <n v="0"/>
    <n v="4.6040515653775325"/>
    <e v="#DIV/0!"/>
    <n v="100.76684094108795"/>
    <n v="4.569014491651309E-2"/>
    <e v="#DIV/0!"/>
    <n v="-4.569014491651309E-2"/>
    <e v="#DIV/0!"/>
    <e v="#DIV/0!"/>
    <e v="#DIV/0!"/>
  </r>
  <r>
    <x v="436"/>
    <s v="Warwick"/>
    <n v="3"/>
    <s v="Agent Valdez"/>
    <n v="9"/>
    <n v="1"/>
    <n v="3"/>
    <n v="34"/>
    <n v="6.4"/>
    <n v="0"/>
    <n v="2.9411764705882355"/>
    <e v="#DIV/0!"/>
    <n v="100.76684094108795"/>
    <n v="2.9187939634901891E-2"/>
    <e v="#DIV/0!"/>
    <n v="-2.9187939634901891E-2"/>
    <e v="#DIV/0!"/>
    <e v="#DIV/0!"/>
    <e v="#DIV/0!"/>
  </r>
  <r>
    <x v="436"/>
    <s v="Warwick"/>
    <n v="12"/>
    <s v="Subway Surf"/>
    <n v="3"/>
    <n v="1"/>
    <n v="3"/>
    <n v="2.5299999999999998"/>
    <n v="1.38"/>
    <n v="0"/>
    <n v="39.525691699604749"/>
    <e v="#DIV/0!"/>
    <n v="100.76684094108795"/>
    <n v="0.39224899114097406"/>
    <e v="#DIV/0!"/>
    <n v="-0.39224899114097406"/>
    <e v="#DIV/0!"/>
    <e v="#DIV/0!"/>
    <e v="#DIV/0!"/>
  </r>
  <r>
    <x v="436"/>
    <s v="Warwick"/>
    <n v="7"/>
    <s v="Fair And Dandy"/>
    <n v="11"/>
    <n v="1"/>
    <n v="3"/>
    <n v="669.09"/>
    <n v="93.34"/>
    <n v="0"/>
    <n v="0.14945672480533262"/>
    <e v="#DIV/0!"/>
    <n v="100.76684094108795"/>
    <n v="1.4831935129603854E-3"/>
    <e v="#DIV/0!"/>
    <n v="-1.4831935129603854E-3"/>
    <e v="#DIV/0!"/>
    <e v="#DIV/0!"/>
    <e v="#DIV/0!"/>
  </r>
  <r>
    <x v="436"/>
    <s v="Warwick"/>
    <n v="2"/>
    <s v="Winter Getaway"/>
    <n v="1"/>
    <n v="1"/>
    <n v="3"/>
    <n v="6.8"/>
    <n v="1.92"/>
    <n v="0"/>
    <n v="14.705882352941178"/>
    <e v="#DIV/0!"/>
    <n v="100.76684094108795"/>
    <n v="0.14593969817450944"/>
    <e v="#DIV/0!"/>
    <n v="0.82952124442391173"/>
    <e v="#DIV/0!"/>
    <e v="#DIV/0!"/>
    <e v="#DIV/0!"/>
  </r>
  <r>
    <x v="436"/>
    <s v="Warwick"/>
    <n v="8"/>
    <s v="Getaway Mag"/>
    <n v="7"/>
    <n v="1"/>
    <n v="3"/>
    <n v="60"/>
    <n v="10.64"/>
    <n v="0"/>
    <n v="1.6666666666666667"/>
    <e v="#DIV/0!"/>
    <n v="100.76684094108795"/>
    <n v="1.6539832459777738E-2"/>
    <e v="#DIV/0!"/>
    <n v="-1.6539832459777738E-2"/>
    <e v="#DIV/0!"/>
    <e v="#DIV/0!"/>
    <e v="#DIV/0!"/>
  </r>
  <r>
    <x v="436"/>
    <s v="Warwick"/>
    <n v="13"/>
    <s v="Thoor Castle"/>
    <n v="8"/>
    <n v="1"/>
    <n v="3"/>
    <n v="55"/>
    <n v="9"/>
    <n v="0"/>
    <n v="1.8181818181818181"/>
    <e v="#DIV/0!"/>
    <n v="100.76684094108795"/>
    <n v="1.8043453592484802E-2"/>
    <e v="#DIV/0!"/>
    <n v="-1.8043453592484802E-2"/>
    <e v="#DIV/0!"/>
    <e v="#DIV/0!"/>
    <e v="#DIV/0!"/>
  </r>
  <r>
    <x v="436"/>
    <s v="Warwick"/>
    <n v="10"/>
    <s v="Madam Deluxe"/>
    <n v="4"/>
    <n v="1"/>
    <n v="3"/>
    <n v="4.6399999999999997"/>
    <n v="2.0099999999999998"/>
    <n v="0"/>
    <n v="21.551724137931036"/>
    <e v="#DIV/0!"/>
    <n v="100.76684094108795"/>
    <n v="0.21387714387643628"/>
    <e v="#DIV/0!"/>
    <n v="-0.21387714387643628"/>
    <e v="#DIV/0!"/>
    <e v="#DIV/0!"/>
    <e v="#DIV/0!"/>
  </r>
  <r>
    <x v="437"/>
    <s v="Chepstow"/>
    <n v="5"/>
    <s v="The Wallace Line"/>
    <n v="11"/>
    <n v="1"/>
    <n v="3"/>
    <n v="264.63"/>
    <n v="36"/>
    <n v="0"/>
    <n v="0.37788610512791443"/>
    <e v="#DIV/0!"/>
    <n v="33.688771386323403"/>
    <n v="1.1216974961613604E-2"/>
    <e v="#DIV/0!"/>
    <n v="-1.1216974961613604E-2"/>
    <e v="#DIV/0!"/>
    <e v="#DIV/0!"/>
    <e v="#DIV/0!"/>
  </r>
  <r>
    <x v="437"/>
    <s v="Chepstow"/>
    <n v="3"/>
    <s v="Laugharne"/>
    <n v="3"/>
    <n v="1"/>
    <n v="3"/>
    <n v="16.649999999999999"/>
    <n v="4.6500000000000004"/>
    <n v="0"/>
    <n v="6.0060060060060065"/>
    <e v="#DIV/0!"/>
    <n v="33.688771386323403"/>
    <n v="0.17827916420971823"/>
    <e v="#DIV/0!"/>
    <n v="-0.17827916420971823"/>
    <e v="#DIV/0!"/>
    <e v="#DIV/0!"/>
    <e v="#DIV/0!"/>
  </r>
  <r>
    <x v="437"/>
    <s v="Chepstow"/>
    <n v="1"/>
    <s v="Lord Bryan"/>
    <s v="pu"/>
    <n v="1"/>
    <n v="3"/>
    <n v="103.07"/>
    <n v="21.59"/>
    <n v="0"/>
    <n v="0.97021441738624248"/>
    <e v="#DIV/0!"/>
    <n v="33.688771386323403"/>
    <n v="2.8799341070067028E-2"/>
    <e v="#DIV/0!"/>
    <n v="-2.8799341070067028E-2"/>
    <e v="#DIV/0!"/>
    <e v="#DIV/0!"/>
    <e v="#DIV/0!"/>
  </r>
  <r>
    <x v="437"/>
    <s v="Chepstow"/>
    <n v="4"/>
    <s v="Quiz Master"/>
    <n v="8"/>
    <n v="1"/>
    <n v="3"/>
    <n v="9.6"/>
    <n v="2.92"/>
    <n v="0"/>
    <n v="10.416666666666668"/>
    <e v="#DIV/0!"/>
    <n v="33.688771386323403"/>
    <n v="0.30920292542623007"/>
    <e v="#DIV/0!"/>
    <n v="-0.30920292542623007"/>
    <e v="#DIV/0!"/>
    <e v="#DIV/0!"/>
    <e v="#DIV/0!"/>
  </r>
  <r>
    <x v="437"/>
    <s v="Chepstow"/>
    <n v="9"/>
    <s v="Buster Edwards"/>
    <n v="10"/>
    <n v="1"/>
    <n v="3"/>
    <n v="33.17"/>
    <n v="7.96"/>
    <n v="0"/>
    <n v="3.0147723846849561"/>
    <e v="#DIV/0!"/>
    <n v="33.688771386323403"/>
    <n v="8.9488938320524805E-2"/>
    <e v="#DIV/0!"/>
    <n v="-8.9488938320524805E-2"/>
    <e v="#DIV/0!"/>
    <e v="#DIV/0!"/>
    <e v="#DIV/0!"/>
  </r>
  <r>
    <x v="437"/>
    <s v="Chepstow"/>
    <n v="10"/>
    <s v="Landofsmiles"/>
    <n v="5"/>
    <n v="1"/>
    <n v="3"/>
    <n v="15.5"/>
    <n v="3.9"/>
    <n v="0"/>
    <n v="6.4516129032258061"/>
    <e v="#DIV/0!"/>
    <n v="33.688771386323403"/>
    <n v="0.1915063280059231"/>
    <e v="#DIV/0!"/>
    <n v="-0.1915063280059231"/>
    <e v="#DIV/0!"/>
    <e v="#DIV/0!"/>
    <e v="#DIV/0!"/>
  </r>
  <r>
    <x v="437"/>
    <s v="Chepstow"/>
    <n v="8"/>
    <s v="March Is On"/>
    <n v="4"/>
    <n v="1"/>
    <n v="3"/>
    <n v="15.5"/>
    <n v="4.5"/>
    <n v="0"/>
    <n v="6.4516129032258061"/>
    <e v="#DIV/0!"/>
    <n v="33.688771386323403"/>
    <n v="0.1915063280059231"/>
    <e v="#DIV/0!"/>
    <n v="-0.1915063280059231"/>
    <e v="#DIV/0!"/>
    <e v="#DIV/0!"/>
    <e v="#DIV/0!"/>
  </r>
  <r>
    <x v="438"/>
    <s v="Hexham"/>
    <n v="8"/>
    <s v="Theflickeringlight"/>
    <n v="3"/>
    <n v="1"/>
    <n v="3"/>
    <n v="13"/>
    <n v="2.56"/>
    <n v="0"/>
    <n v="7.6923076923076925"/>
    <e v="#DIV/0!"/>
    <n v="30.520026989008539"/>
    <n v="0.25204131356364773"/>
    <e v="#DIV/0!"/>
    <n v="-0.25204131356364773"/>
    <e v="#DIV/0!"/>
    <e v="#DIV/0!"/>
    <e v="#DIV/0!"/>
  </r>
  <r>
    <x v="438"/>
    <s v="Hexham"/>
    <n v="2"/>
    <s v="Be One"/>
    <s v="pu"/>
    <n v="1"/>
    <n v="3"/>
    <n v="220"/>
    <n v="25.83"/>
    <n v="0"/>
    <n v="0.45454545454545453"/>
    <e v="#DIV/0!"/>
    <n v="30.520026989008539"/>
    <n v="1.489335034694282E-2"/>
    <e v="#DIV/0!"/>
    <n v="-1.489335034694282E-2"/>
    <e v="#DIV/0!"/>
    <e v="#DIV/0!"/>
    <e v="#DIV/0!"/>
  </r>
  <r>
    <x v="438"/>
    <s v="Hexham"/>
    <n v="3"/>
    <s v="Crow Stone"/>
    <s v="pu"/>
    <n v="1"/>
    <n v="3"/>
    <n v="206.49"/>
    <n v="20"/>
    <n v="0"/>
    <n v="0.48428495326650201"/>
    <e v="#DIV/0!"/>
    <n v="30.520026989008539"/>
    <n v="1.586777604885186E-2"/>
    <e v="#DIV/0!"/>
    <n v="-1.586777604885186E-2"/>
    <e v="#DIV/0!"/>
    <e v="#DIV/0!"/>
    <e v="#DIV/0!"/>
  </r>
  <r>
    <x v="438"/>
    <s v="Hexham"/>
    <n v="5"/>
    <s v="Itsnotyouitsme"/>
    <n v="2"/>
    <n v="1"/>
    <n v="3"/>
    <n v="7.2"/>
    <n v="1.73"/>
    <n v="0"/>
    <n v="13.888888888888889"/>
    <e v="#DIV/0!"/>
    <n v="30.520026989008539"/>
    <n v="0.45507459393436395"/>
    <e v="#DIV/0!"/>
    <n v="-0.45507459393436395"/>
    <e v="#DIV/0!"/>
    <e v="#DIV/0!"/>
    <e v="#DIV/0!"/>
  </r>
  <r>
    <x v="438"/>
    <s v="Hexham"/>
    <n v="7"/>
    <s v="Strengthofmind"/>
    <s v="pu"/>
    <n v="1"/>
    <n v="3"/>
    <n v="12.5"/>
    <n v="2.81"/>
    <n v="0"/>
    <n v="8"/>
    <e v="#DIV/0!"/>
    <n v="30.520026989008539"/>
    <n v="0.26212296610619362"/>
    <e v="#DIV/0!"/>
    <n v="-0.26212296610619362"/>
    <e v="#DIV/0!"/>
    <e v="#DIV/0!"/>
    <e v="#DIV/0!"/>
  </r>
  <r>
    <x v="439"/>
    <s v="Chepstow"/>
    <n v="8"/>
    <s v="Nautical Star"/>
    <n v="4"/>
    <n v="1"/>
    <n v="3"/>
    <n v="45.49"/>
    <n v="8"/>
    <n v="0"/>
    <n v="2.1982853374367992"/>
    <e v="#DIV/0!"/>
    <n v="98.148950953082817"/>
    <n v="2.2397440992391493E-2"/>
    <e v="#DIV/0!"/>
    <n v="-2.2397440992391493E-2"/>
    <e v="#DIV/0!"/>
    <e v="#DIV/0!"/>
    <e v="#DIV/0!"/>
  </r>
  <r>
    <x v="439"/>
    <s v="Chepstow"/>
    <n v="15"/>
    <s v="Zulu"/>
    <n v="5"/>
    <n v="1"/>
    <n v="3"/>
    <n v="269.88"/>
    <n v="21"/>
    <n v="0"/>
    <n v="0.37053505261597747"/>
    <e v="#DIV/0!"/>
    <n v="98.148950953082817"/>
    <n v="3.7752319206458022E-3"/>
    <e v="#DIV/0!"/>
    <n v="-3.7752319206458022E-3"/>
    <e v="#DIV/0!"/>
    <e v="#DIV/0!"/>
    <e v="#DIV/0!"/>
  </r>
  <r>
    <x v="439"/>
    <s v="Chepstow"/>
    <n v="14"/>
    <s v="Zlatan"/>
    <n v="14"/>
    <n v="1"/>
    <n v="3"/>
    <n v="150"/>
    <n v="13.5"/>
    <n v="0"/>
    <n v="0.66666666666666663"/>
    <e v="#DIV/0!"/>
    <n v="98.148950953082817"/>
    <n v="6.792397271625927E-3"/>
    <e v="#DIV/0!"/>
    <n v="-6.792397271625927E-3"/>
    <e v="#DIV/0!"/>
    <e v="#DIV/0!"/>
    <e v="#DIV/0!"/>
  </r>
  <r>
    <x v="439"/>
    <s v="Chepstow"/>
    <n v="2"/>
    <s v="Cap Du Mathan"/>
    <n v="3"/>
    <n v="1"/>
    <n v="3"/>
    <n v="3.42"/>
    <n v="1.32"/>
    <n v="0"/>
    <n v="29.239766081871345"/>
    <e v="#DIV/0!"/>
    <n v="98.148950953082817"/>
    <n v="0.29791216103622487"/>
    <e v="#DIV/0!"/>
    <n v="-0.29791216103622487"/>
    <e v="#DIV/0!"/>
    <e v="#DIV/0!"/>
    <e v="#DIV/0!"/>
  </r>
  <r>
    <x v="439"/>
    <s v="Chepstow"/>
    <n v="13"/>
    <s v="Shang Tang"/>
    <n v="2"/>
    <n v="1"/>
    <n v="3"/>
    <n v="6.5"/>
    <n v="1.59"/>
    <n v="0"/>
    <n v="15.384615384615385"/>
    <e v="#DIV/0!"/>
    <n v="98.148950953082817"/>
    <n v="0.15674762934521372"/>
    <e v="#DIV/0!"/>
    <n v="-0.15674762934521372"/>
    <e v="#DIV/0!"/>
    <e v="#DIV/0!"/>
    <e v="#DIV/0!"/>
  </r>
  <r>
    <x v="439"/>
    <s v="Chepstow"/>
    <n v="1"/>
    <s v="Avoir De Soins"/>
    <n v="10"/>
    <n v="1"/>
    <n v="3"/>
    <n v="402.38"/>
    <n v="28"/>
    <n v="0"/>
    <n v="0.2485212982752622"/>
    <e v="#DIV/0!"/>
    <n v="98.148950953082817"/>
    <n v="2.5320830825187363E-3"/>
    <e v="#DIV/0!"/>
    <n v="-2.5320830825187363E-3"/>
    <e v="#DIV/0!"/>
    <e v="#DIV/0!"/>
    <e v="#DIV/0!"/>
  </r>
  <r>
    <x v="439"/>
    <s v="Chepstow"/>
    <n v="10"/>
    <s v="Richardson"/>
    <n v="11"/>
    <n v="1"/>
    <n v="3"/>
    <n v="1000"/>
    <n v="130"/>
    <n v="0"/>
    <n v="0.1"/>
    <e v="#DIV/0!"/>
    <n v="98.148950953082817"/>
    <n v="1.0188595907438891E-3"/>
    <e v="#DIV/0!"/>
    <n v="-1.0188595907438891E-3"/>
    <e v="#DIV/0!"/>
    <e v="#DIV/0!"/>
    <e v="#DIV/0!"/>
  </r>
  <r>
    <x v="439"/>
    <s v="Chepstow"/>
    <n v="7"/>
    <s v="Maasai Warrior"/>
    <n v="8"/>
    <n v="1"/>
    <n v="3"/>
    <n v="159.65"/>
    <n v="13.5"/>
    <n v="0"/>
    <n v="0.62637018477920448"/>
    <e v="#DIV/0!"/>
    <n v="98.148950953082817"/>
    <n v="6.3818327011831441E-3"/>
    <e v="#DIV/0!"/>
    <n v="-6.3818327011831441E-3"/>
    <e v="#DIV/0!"/>
    <e v="#DIV/0!"/>
    <e v="#DIV/0!"/>
  </r>
  <r>
    <x v="439"/>
    <s v="Chepstow"/>
    <n v="16"/>
    <s v="Princess T"/>
    <n v="7"/>
    <n v="1"/>
    <n v="3"/>
    <n v="200"/>
    <n v="18.5"/>
    <n v="0"/>
    <n v="0.5"/>
    <e v="#DIV/0!"/>
    <n v="98.148950953082817"/>
    <n v="5.0942979537194457E-3"/>
    <e v="#DIV/0!"/>
    <n v="-5.0942979537194457E-3"/>
    <e v="#DIV/0!"/>
    <e v="#DIV/0!"/>
    <e v="#DIV/0!"/>
  </r>
  <r>
    <x v="439"/>
    <s v="Chepstow"/>
    <n v="5"/>
    <s v="Getaway Fred"/>
    <n v="1"/>
    <n v="1"/>
    <n v="3"/>
    <n v="2.06"/>
    <n v="1.1599999999999999"/>
    <n v="0"/>
    <n v="48.543689320388346"/>
    <e v="#DIV/0!"/>
    <n v="98.148950953082817"/>
    <n v="0.49459203434169369"/>
    <e v="#DIV/0!"/>
    <n v="0.51378220527415142"/>
    <e v="#DIV/0!"/>
    <e v="#DIV/0!"/>
    <e v="#DIV/0!"/>
  </r>
  <r>
    <x v="439"/>
    <s v="Chepstow"/>
    <n v="4"/>
    <s v="Freedelivery"/>
    <n v="16"/>
    <n v="1"/>
    <n v="3"/>
    <n v="590"/>
    <n v="40"/>
    <n v="0"/>
    <n v="0.16949152542372881"/>
    <e v="#DIV/0!"/>
    <n v="98.148950953082817"/>
    <n v="1.7268806622777781E-3"/>
    <e v="#DIV/0!"/>
    <n v="-1.7268806622777781E-3"/>
    <e v="#DIV/0!"/>
    <e v="#DIV/0!"/>
    <e v="#DIV/0!"/>
  </r>
  <r>
    <x v="439"/>
    <s v="Chepstow"/>
    <n v="3"/>
    <s v="Chinwag"/>
    <n v="15"/>
    <n v="1"/>
    <n v="3"/>
    <n v="990"/>
    <n v="67.47"/>
    <n v="0"/>
    <n v="0.10101010101010101"/>
    <e v="#DIV/0!"/>
    <n v="98.148950953082817"/>
    <n v="1.029151101761504E-3"/>
    <e v="#DIV/0!"/>
    <n v="-1.029151101761504E-3"/>
    <e v="#DIV/0!"/>
    <e v="#DIV/0!"/>
    <e v="#DIV/0!"/>
  </r>
  <r>
    <x v="440"/>
    <s v="Dundalk"/>
    <n v="11"/>
    <s v="Emily Square"/>
    <n v="5"/>
    <n v="1"/>
    <n v="3"/>
    <n v="50.38"/>
    <n v="13"/>
    <n v="0"/>
    <n v="1.984914648670107"/>
    <e v="#DIV/0!"/>
    <e v="#VALUE!"/>
    <e v="#VALUE!"/>
    <e v="#DIV/0!"/>
    <e v="#VALUE!"/>
    <e v="#VALUE!"/>
    <e v="#DIV/0!"/>
    <e v="#DIV/0!"/>
  </r>
  <r>
    <x v="440"/>
    <s v="Dundalk"/>
    <n v="2"/>
    <s v="Zaofu"/>
    <n v="13"/>
    <n v="1"/>
    <n v="3"/>
    <n v="170"/>
    <n v="27.18"/>
    <n v="0"/>
    <n v="0.58823529411764708"/>
    <e v="#DIV/0!"/>
    <e v="#VALUE!"/>
    <e v="#VALUE!"/>
    <e v="#DIV/0!"/>
    <e v="#VALUE!"/>
    <e v="#VALUE!"/>
    <e v="#DIV/0!"/>
    <e v="#DIV/0!"/>
  </r>
  <r>
    <x v="440"/>
    <s v="Dundalk"/>
    <n v="7"/>
    <s v="Prime Chief"/>
    <n v="2"/>
    <n v="1"/>
    <n v="3"/>
    <n v="11.5"/>
    <n v="3.26"/>
    <n v="0"/>
    <n v="8.695652173913043"/>
    <e v="#DIV/0!"/>
    <e v="#VALUE!"/>
    <e v="#VALUE!"/>
    <e v="#DIV/0!"/>
    <e v="#VALUE!"/>
    <e v="#VALUE!"/>
    <e v="#DIV/0!"/>
    <e v="#DIV/0!"/>
  </r>
  <r>
    <x v="440"/>
    <s v="Dundalk"/>
    <n v="14"/>
    <s v="High Glory"/>
    <n v="8"/>
    <n v="1"/>
    <n v="3"/>
    <n v="15.2"/>
    <n v="4.4000000000000004"/>
    <n v="0"/>
    <n v="6.5789473684210531"/>
    <e v="#DIV/0!"/>
    <e v="#VALUE!"/>
    <e v="#VALUE!"/>
    <e v="#DIV/0!"/>
    <e v="#VALUE!"/>
    <e v="#VALUE!"/>
    <e v="#DIV/0!"/>
    <e v="#DIV/0!"/>
  </r>
  <r>
    <x v="440"/>
    <s v="Dundalk"/>
    <n v="10"/>
    <s v="Caronda"/>
    <n v="3"/>
    <n v="1"/>
    <n v="3"/>
    <n v="4.4000000000000004"/>
    <n v="1.83"/>
    <n v="0"/>
    <n v="22.727272727272727"/>
    <e v="#DIV/0!"/>
    <e v="#VALUE!"/>
    <e v="#VALUE!"/>
    <e v="#DIV/0!"/>
    <e v="#VALUE!"/>
    <e v="#VALUE!"/>
    <e v="#DIV/0!"/>
    <e v="#DIV/0!"/>
  </r>
  <r>
    <x v="440"/>
    <s v="Dundalk"/>
    <n v="13"/>
    <s v="Cliara"/>
    <n v="6"/>
    <n v="1"/>
    <n v="3"/>
    <n v="11.34"/>
    <n v="3.25"/>
    <n v="0"/>
    <n v="8.8183421516754859"/>
    <e v="#DIV/0!"/>
    <e v="#VALUE!"/>
    <e v="#VALUE!"/>
    <e v="#DIV/0!"/>
    <e v="#VALUE!"/>
    <e v="#VALUE!"/>
    <e v="#DIV/0!"/>
    <e v="#DIV/0!"/>
  </r>
  <r>
    <x v="440"/>
    <s v="Dundalk"/>
    <n v="4"/>
    <s v="Romantically"/>
    <n v="4"/>
    <n v="1"/>
    <n v="3"/>
    <n v="16.5"/>
    <n v="5.0999999999999996"/>
    <n v="0"/>
    <n v="6.0606060606060606"/>
    <e v="#DIV/0!"/>
    <e v="#VALUE!"/>
    <e v="#VALUE!"/>
    <e v="#DIV/0!"/>
    <e v="#VALUE!"/>
    <e v="#VALUE!"/>
    <e v="#DIV/0!"/>
    <e v="#DIV/0!"/>
  </r>
  <r>
    <x v="441"/>
    <s v="Hexham"/>
    <n v="3"/>
    <s v="Nakadam"/>
    <s v="F"/>
    <n v="1"/>
    <n v="3"/>
    <n v="9.85"/>
    <n v="3.57"/>
    <n v="0"/>
    <n v="10.152284263959391"/>
    <e v="#DIV/0!"/>
    <n v="26.636801568148826"/>
    <n v="0.38113751149834252"/>
    <e v="#DIV/0!"/>
    <n v="-0.38113751149834252"/>
    <e v="#DIV/0!"/>
    <e v="#DIV/0!"/>
    <e v="#DIV/0!"/>
  </r>
  <r>
    <x v="441"/>
    <s v="Hexham"/>
    <n v="10"/>
    <s v="Arizona Bound"/>
    <n v="5"/>
    <n v="1"/>
    <n v="3"/>
    <n v="18"/>
    <n v="4.5999999999999996"/>
    <n v="0"/>
    <n v="5.5555555555555554"/>
    <e v="#DIV/0!"/>
    <n v="26.636801568148826"/>
    <n v="0.20856691601437075"/>
    <e v="#DIV/0!"/>
    <n v="-0.20856691601437075"/>
    <e v="#DIV/0!"/>
    <e v="#DIV/0!"/>
    <e v="#DIV/0!"/>
  </r>
  <r>
    <x v="441"/>
    <s v="Hexham"/>
    <n v="5"/>
    <s v="For Jim"/>
    <s v="pu"/>
    <n v="1"/>
    <n v="3"/>
    <n v="9.15"/>
    <n v="3.35"/>
    <n v="0"/>
    <n v="10.928961748633879"/>
    <e v="#DIV/0!"/>
    <n v="26.636801568148826"/>
    <n v="0.41029557248728671"/>
    <e v="#DIV/0!"/>
    <n v="-0.41029557248728671"/>
    <e v="#DIV/0!"/>
    <e v="#DIV/0!"/>
    <e v="#DIV/0!"/>
  </r>
  <r>
    <x v="442"/>
    <s v="Warwick"/>
    <n v="3"/>
    <s v="Aliandy"/>
    <n v="2"/>
    <n v="1"/>
    <n v="3"/>
    <n v="14"/>
    <n v="4.2"/>
    <n v="13.9499999999999"/>
    <n v="7.1428571428571432"/>
    <n v="7.1684587813620588"/>
    <n v="82.398942825940011"/>
    <n v="8.6686271666685757E-2"/>
    <n v="8.6996975149362679E-2"/>
    <n v="-8.6686271666685757E-2"/>
    <n v="-8.6996975149362679E-2"/>
    <e v="#DIV/0!"/>
    <e v="#DIV/0!"/>
  </r>
  <r>
    <x v="442"/>
    <s v="Warwick"/>
    <n v="1"/>
    <s v="Robinshill"/>
    <n v="3"/>
    <n v="1"/>
    <n v="3"/>
    <n v="12.06"/>
    <n v="3.53"/>
    <n v="11.05"/>
    <n v="8.291873963515755"/>
    <n v="9.0497737556561084"/>
    <n v="82.398942825940011"/>
    <n v="0.10063082946381431"/>
    <n v="0.10982876048267878"/>
    <n v="-0.10063082946381431"/>
    <n v="-0.10982876048267878"/>
    <e v="#DIV/0!"/>
    <e v="#DIV/0!"/>
  </r>
  <r>
    <x v="442"/>
    <s v="Warwick"/>
    <n v="8"/>
    <s v="Go Steady"/>
    <n v="8"/>
    <n v="1"/>
    <n v="3"/>
    <n v="18"/>
    <n v="5.21"/>
    <n v="0"/>
    <n v="5.5555555555555554"/>
    <e v="#DIV/0!"/>
    <n v="82.398942825940011"/>
    <n v="6.742265574075558E-2"/>
    <e v="#DIV/0!"/>
    <n v="-6.742265574075558E-2"/>
    <e v="#DIV/0!"/>
    <e v="#DIV/0!"/>
    <e v="#DIV/0!"/>
  </r>
  <r>
    <x v="442"/>
    <s v="Warwick"/>
    <n v="6"/>
    <s v="Samsons Reach"/>
    <n v="7"/>
    <n v="1"/>
    <n v="3"/>
    <n v="22.29"/>
    <n v="5.7"/>
    <n v="23.6999999999999"/>
    <n v="4.4863167339614183"/>
    <n v="4.2194092827004397"/>
    <n v="82.398942825940011"/>
    <n v="5.4446289965616901E-2"/>
    <n v="5.1207080309434834E-2"/>
    <n v="-5.4446289965616901E-2"/>
    <n v="-5.1207080309434834E-2"/>
    <e v="#DIV/0!"/>
    <e v="#DIV/0!"/>
  </r>
  <r>
    <x v="442"/>
    <s v="Warwick"/>
    <n v="10"/>
    <s v="Remember The Man"/>
    <n v="4"/>
    <n v="1"/>
    <n v="3"/>
    <n v="36"/>
    <n v="8.67"/>
    <n v="0"/>
    <n v="2.7777777777777777"/>
    <e v="#DIV/0!"/>
    <n v="82.398942825940011"/>
    <n v="3.371132787037779E-2"/>
    <e v="#DIV/0!"/>
    <n v="-3.371132787037779E-2"/>
    <e v="#DIV/0!"/>
    <e v="#DIV/0!"/>
    <e v="#DIV/0!"/>
  </r>
  <r>
    <x v="442"/>
    <s v="Warwick"/>
    <n v="2"/>
    <s v="Lantiern"/>
    <s v="pu"/>
    <n v="1"/>
    <n v="3"/>
    <n v="10.34"/>
    <n v="3.45"/>
    <n v="10.97"/>
    <n v="9.6711798839458414"/>
    <n v="9.115770282588878"/>
    <n v="82.398942825940011"/>
    <n v="0.11737019374599618"/>
    <n v="0.11062969948346403"/>
    <n v="-0.11737019374599618"/>
    <n v="-0.11062969948346403"/>
    <e v="#DIV/0!"/>
    <e v="#DIV/0!"/>
  </r>
  <r>
    <x v="442"/>
    <s v="Warwick"/>
    <n v="5"/>
    <s v="Flinck"/>
    <n v="1"/>
    <n v="1"/>
    <n v="3"/>
    <n v="3.85"/>
    <n v="1.72"/>
    <n v="4.2999999999999901"/>
    <n v="25.974025974025974"/>
    <n v="23.255813953488428"/>
    <n v="82.398942825940011"/>
    <n v="0.31522280606067549"/>
    <n v="0.28223437286827985"/>
    <n v="0.88041729732746665"/>
    <n v="0.91274596185601431"/>
    <e v="#DIV/0!"/>
    <e v="#DIV/0!"/>
  </r>
  <r>
    <x v="442"/>
    <s v="Warwick"/>
    <n v="9"/>
    <s v="Highate Hill"/>
    <n v="6"/>
    <n v="1"/>
    <n v="3"/>
    <n v="29.87"/>
    <n v="7.2"/>
    <n v="0"/>
    <n v="3.3478406427854033"/>
    <e v="#DIV/0!"/>
    <n v="82.398942825940011"/>
    <n v="4.0629655284017428E-2"/>
    <e v="#DIV/0!"/>
    <n v="-4.0629655284017428E-2"/>
    <e v="#DIV/0!"/>
    <e v="#DIV/0!"/>
    <e v="#DIV/0!"/>
  </r>
  <r>
    <x v="442"/>
    <s v="Warwick"/>
    <n v="12"/>
    <s v="Eaglehill"/>
    <n v="9"/>
    <n v="1"/>
    <n v="3"/>
    <n v="6.6"/>
    <n v="2.4"/>
    <n v="5.5999999999999899"/>
    <n v="15.151515151515152"/>
    <n v="17.85714285714289"/>
    <n v="82.398942825940011"/>
    <n v="0.18387997020206071"/>
    <n v="0.21671567916671478"/>
    <n v="-0.18387997020206071"/>
    <n v="-0.21671567916671478"/>
    <e v="#DIV/0!"/>
    <e v="#DIV/0!"/>
  </r>
  <r>
    <x v="443"/>
    <s v="Chepstow"/>
    <n v="7"/>
    <s v="Apollo Creed"/>
    <n v="4"/>
    <n v="1"/>
    <n v="3"/>
    <n v="17.5"/>
    <n v="4.1500000000000004"/>
    <n v="0"/>
    <n v="5.7142857142857144"/>
    <e v="#DIV/0!"/>
    <n v="96.208463356040326"/>
    <n v="5.9394834040106828E-2"/>
    <e v="#DIV/0!"/>
    <n v="-5.9394834040106828E-2"/>
    <e v="#DIV/0!"/>
    <e v="#DIV/0!"/>
    <e v="#DIV/0!"/>
  </r>
  <r>
    <x v="443"/>
    <s v="Chepstow"/>
    <n v="5"/>
    <s v="Bill And Barn"/>
    <n v="7"/>
    <n v="1"/>
    <n v="3"/>
    <n v="66.569999999999993"/>
    <n v="11"/>
    <n v="0"/>
    <n v="1.5021781583295781"/>
    <e v="#DIV/0!"/>
    <n v="96.208463356040326"/>
    <n v="1.5613783922215256E-2"/>
    <e v="#DIV/0!"/>
    <n v="-1.5613783922215256E-2"/>
    <e v="#DIV/0!"/>
    <e v="#DIV/0!"/>
    <e v="#DIV/0!"/>
  </r>
  <r>
    <x v="443"/>
    <s v="Chepstow"/>
    <n v="8"/>
    <s v="Monbeg Aquadude"/>
    <s v="pu"/>
    <n v="1"/>
    <n v="3"/>
    <n v="15.5"/>
    <n v="3.9"/>
    <n v="0"/>
    <n v="6.4516129032258061"/>
    <e v="#DIV/0!"/>
    <n v="96.208463356040326"/>
    <n v="6.7058683593668997E-2"/>
    <e v="#DIV/0!"/>
    <n v="-6.7058683593668997E-2"/>
    <e v="#DIV/0!"/>
    <e v="#DIV/0!"/>
    <e v="#DIV/0!"/>
  </r>
  <r>
    <x v="443"/>
    <s v="Chepstow"/>
    <n v="3"/>
    <s v="Shaughnessy"/>
    <n v="3"/>
    <n v="1"/>
    <n v="3"/>
    <n v="6.71"/>
    <n v="2.14"/>
    <n v="0"/>
    <n v="14.903129657228018"/>
    <e v="#DIV/0!"/>
    <n v="96.208463356040326"/>
    <n v="0.15490455971711914"/>
    <e v="#DIV/0!"/>
    <n v="-0.15490455971711914"/>
    <e v="#DIV/0!"/>
    <e v="#DIV/0!"/>
    <e v="#DIV/0!"/>
  </r>
  <r>
    <x v="443"/>
    <s v="Chepstow"/>
    <n v="1"/>
    <s v="Lamanver Pippin"/>
    <n v="1"/>
    <n v="1"/>
    <n v="3"/>
    <n v="2.75"/>
    <n v="1.46"/>
    <n v="0"/>
    <n v="36.363636363636367"/>
    <e v="#DIV/0!"/>
    <n v="96.208463356040326"/>
    <n v="0.37796712570977076"/>
    <e v="#DIV/0!"/>
    <n v="0.64821362059225685"/>
    <e v="#DIV/0!"/>
    <e v="#DIV/0!"/>
    <e v="#DIV/0!"/>
  </r>
  <r>
    <x v="443"/>
    <s v="Chepstow"/>
    <n v="4"/>
    <s v="Fortescue"/>
    <n v="2"/>
    <n v="1"/>
    <n v="3"/>
    <n v="7.84"/>
    <n v="2.2000000000000002"/>
    <n v="0"/>
    <n v="12.755102040816327"/>
    <e v="#DIV/0!"/>
    <n v="96.208463356040326"/>
    <n v="0.13257775455380988"/>
    <e v="#DIV/0!"/>
    <n v="-0.13257775455380988"/>
    <e v="#DIV/0!"/>
    <e v="#DIV/0!"/>
    <e v="#DIV/0!"/>
  </r>
  <r>
    <x v="443"/>
    <s v="Chepstow"/>
    <n v="2"/>
    <s v="De Forgotten One"/>
    <n v="5"/>
    <n v="1"/>
    <n v="3"/>
    <n v="5.4"/>
    <n v="1.65"/>
    <n v="0"/>
    <n v="18.518518518518519"/>
    <e v="#DIV/0!"/>
    <n v="96.208463356040326"/>
    <n v="0.19248325846330916"/>
    <e v="#DIV/0!"/>
    <n v="-0.19248325846330916"/>
    <e v="#DIV/0!"/>
    <e v="#DIV/0!"/>
    <e v="#DIV/0!"/>
  </r>
  <r>
    <x v="444"/>
    <s v="Dundalk"/>
    <n v="8"/>
    <s v="Bruinneall"/>
    <n v="14"/>
    <n v="1"/>
    <n v="3"/>
    <n v="100"/>
    <n v="16.510000000000002"/>
    <n v="0"/>
    <n v="1"/>
    <e v="#DIV/0!"/>
    <e v="#VALUE!"/>
    <e v="#VALUE!"/>
    <e v="#DIV/0!"/>
    <e v="#VALUE!"/>
    <e v="#VALUE!"/>
    <e v="#DIV/0!"/>
    <e v="#DIV/0!"/>
  </r>
  <r>
    <x v="444"/>
    <s v="Dundalk"/>
    <n v="5"/>
    <s v="Amlad"/>
    <n v="11"/>
    <n v="1"/>
    <n v="3"/>
    <n v="4.37"/>
    <n v="3.8"/>
    <n v="0"/>
    <n v="22.883295194508008"/>
    <e v="#DIV/0!"/>
    <e v="#VALUE!"/>
    <e v="#VALUE!"/>
    <e v="#DIV/0!"/>
    <e v="#VALUE!"/>
    <e v="#VALUE!"/>
    <e v="#DIV/0!"/>
    <e v="#DIV/0!"/>
  </r>
  <r>
    <x v="444"/>
    <s v="Dundalk"/>
    <n v="9"/>
    <s v="Natch"/>
    <n v="13"/>
    <n v="1"/>
    <n v="3"/>
    <n v="21"/>
    <n v="5.65"/>
    <n v="0"/>
    <n v="4.7619047619047619"/>
    <e v="#DIV/0!"/>
    <e v="#VALUE!"/>
    <e v="#VALUE!"/>
    <e v="#DIV/0!"/>
    <e v="#VALUE!"/>
    <e v="#VALUE!"/>
    <e v="#DIV/0!"/>
    <e v="#DIV/0!"/>
  </r>
  <r>
    <x v="444"/>
    <s v="Dundalk"/>
    <n v="7"/>
    <s v="Majority Share"/>
    <n v="12"/>
    <n v="1"/>
    <n v="3"/>
    <n v="26.11"/>
    <n v="7.4"/>
    <n v="0"/>
    <n v="3.8299502106472616"/>
    <e v="#DIV/0!"/>
    <e v="#VALUE!"/>
    <e v="#VALUE!"/>
    <e v="#DIV/0!"/>
    <e v="#VALUE!"/>
    <e v="#VALUE!"/>
    <e v="#DIV/0!"/>
    <e v="#DIV/0!"/>
  </r>
  <r>
    <x v="444"/>
    <s v="Dundalk"/>
    <n v="6"/>
    <s v="Alice Milligan"/>
    <n v="7"/>
    <n v="1"/>
    <n v="3"/>
    <n v="16.690000000000001"/>
    <n v="5"/>
    <n v="0"/>
    <n v="5.9916117435590168"/>
    <e v="#DIV/0!"/>
    <e v="#VALUE!"/>
    <e v="#VALUE!"/>
    <e v="#DIV/0!"/>
    <e v="#VALUE!"/>
    <e v="#VALUE!"/>
    <e v="#DIV/0!"/>
    <e v="#DIV/0!"/>
  </r>
  <r>
    <x v="444"/>
    <s v="Dundalk"/>
    <n v="10"/>
    <s v="Thefaithfulindian"/>
    <n v="2"/>
    <n v="1"/>
    <n v="3"/>
    <n v="5.6"/>
    <n v="2.15"/>
    <n v="0"/>
    <n v="17.857142857142858"/>
    <e v="#DIV/0!"/>
    <e v="#VALUE!"/>
    <e v="#VALUE!"/>
    <e v="#DIV/0!"/>
    <e v="#VALUE!"/>
    <e v="#VALUE!"/>
    <e v="#DIV/0!"/>
    <e v="#DIV/0!"/>
  </r>
  <r>
    <x v="444"/>
    <s v="Dundalk"/>
    <n v="2"/>
    <s v="Storm Steps"/>
    <n v="3"/>
    <n v="1"/>
    <n v="3"/>
    <n v="10"/>
    <n v="3.55"/>
    <n v="0"/>
    <n v="10"/>
    <e v="#DIV/0!"/>
    <e v="#VALUE!"/>
    <e v="#VALUE!"/>
    <e v="#DIV/0!"/>
    <e v="#VALUE!"/>
    <e v="#VALUE!"/>
    <e v="#DIV/0!"/>
    <e v="#DIV/0!"/>
  </r>
  <r>
    <x v="445"/>
    <s v="Hexham"/>
    <n v="1"/>
    <s v="Just Your Type"/>
    <s v="-"/>
    <n v="1"/>
    <n v="0"/>
    <s v="-"/>
    <s v="-"/>
    <n v="0"/>
    <e v="#VALUE!"/>
    <e v="#DIV/0!"/>
    <e v="#VALUE!"/>
    <e v="#VALUE!"/>
    <e v="#DIV/0!"/>
    <e v="#VALUE!"/>
    <e v="#VALUE!"/>
    <e v="#DIV/0!"/>
    <e v="#DIV/0!"/>
  </r>
  <r>
    <x v="445"/>
    <s v="Hexham"/>
    <n v="2"/>
    <s v="Supremely Lucky"/>
    <s v="-"/>
    <n v="1"/>
    <n v="0"/>
    <s v="-"/>
    <s v="-"/>
    <n v="0"/>
    <e v="#VALUE!"/>
    <e v="#DIV/0!"/>
    <e v="#VALUE!"/>
    <e v="#VALUE!"/>
    <e v="#DIV/0!"/>
    <e v="#VALUE!"/>
    <e v="#VALUE!"/>
    <e v="#DIV/0!"/>
    <e v="#DIV/0!"/>
  </r>
  <r>
    <x v="446"/>
    <s v="Chepstow"/>
    <n v="5"/>
    <s v="Donnie Brasco"/>
    <n v="3"/>
    <n v="1"/>
    <n v="3"/>
    <n v="18"/>
    <n v="3.55"/>
    <n v="0"/>
    <n v="5.5555555555555554"/>
    <e v="#DIV/0!"/>
    <n v="97.912392106670424"/>
    <n v="5.6740065644633304E-2"/>
    <e v="#DIV/0!"/>
    <n v="-5.6740065644633304E-2"/>
    <e v="#DIV/0!"/>
    <e v="#DIV/0!"/>
    <e v="#DIV/0!"/>
  </r>
  <r>
    <x v="446"/>
    <s v="Chepstow"/>
    <n v="12"/>
    <s v="Sellingallthetime"/>
    <n v="10"/>
    <n v="1"/>
    <n v="3"/>
    <n v="300"/>
    <n v="20.43"/>
    <n v="0"/>
    <n v="0.33333333333333331"/>
    <e v="#DIV/0!"/>
    <n v="97.912392106670424"/>
    <n v="3.404403938677998E-3"/>
    <e v="#DIV/0!"/>
    <n v="-3.404403938677998E-3"/>
    <e v="#DIV/0!"/>
    <e v="#DIV/0!"/>
    <e v="#DIV/0!"/>
  </r>
  <r>
    <x v="446"/>
    <s v="Chepstow"/>
    <n v="6"/>
    <s v="Enzo Dairy"/>
    <n v="5"/>
    <n v="1"/>
    <n v="3"/>
    <n v="14"/>
    <n v="2.86"/>
    <n v="0"/>
    <n v="7.1428571428571432"/>
    <e v="#DIV/0!"/>
    <n v="97.912392106670424"/>
    <n v="7.2951512971671392E-2"/>
    <e v="#DIV/0!"/>
    <n v="-7.2951512971671392E-2"/>
    <e v="#DIV/0!"/>
    <e v="#DIV/0!"/>
    <e v="#DIV/0!"/>
  </r>
  <r>
    <x v="446"/>
    <s v="Chepstow"/>
    <n v="2"/>
    <s v="Beyondthestorm"/>
    <n v="4"/>
    <n v="1"/>
    <n v="3"/>
    <n v="4.4000000000000004"/>
    <n v="1.62"/>
    <n v="0"/>
    <n v="22.727272727272727"/>
    <e v="#DIV/0!"/>
    <n v="97.912392106670424"/>
    <n v="0.23211845036440895"/>
    <e v="#DIV/0!"/>
    <n v="-0.23211845036440895"/>
    <e v="#DIV/0!"/>
    <e v="#DIV/0!"/>
    <e v="#DIV/0!"/>
  </r>
  <r>
    <x v="446"/>
    <s v="Chepstow"/>
    <n v="3"/>
    <s v="Blackjack Kentucky"/>
    <n v="2"/>
    <n v="1"/>
    <n v="3"/>
    <n v="3.5"/>
    <n v="1.44"/>
    <n v="0"/>
    <n v="28.571428571428573"/>
    <e v="#DIV/0!"/>
    <n v="97.912392106670424"/>
    <n v="0.29180605188668557"/>
    <e v="#DIV/0!"/>
    <n v="-0.29180605188668557"/>
    <e v="#DIV/0!"/>
    <e v="#DIV/0!"/>
    <e v="#DIV/0!"/>
  </r>
  <r>
    <x v="446"/>
    <s v="Chepstow"/>
    <n v="9"/>
    <s v="Kendelu"/>
    <n v="9"/>
    <n v="1"/>
    <n v="3"/>
    <n v="416.04"/>
    <n v="46"/>
    <n v="0"/>
    <n v="0.24036150370156714"/>
    <e v="#DIV/0!"/>
    <n v="97.912392106670424"/>
    <n v="2.4548629497245442E-3"/>
    <e v="#DIV/0!"/>
    <n v="-2.4548629497245442E-3"/>
    <e v="#DIV/0!"/>
    <e v="#DIV/0!"/>
    <e v="#DIV/0!"/>
  </r>
  <r>
    <x v="446"/>
    <s v="Chepstow"/>
    <n v="11"/>
    <s v="Samtara"/>
    <n v="12"/>
    <n v="1"/>
    <n v="3"/>
    <n v="827.62"/>
    <n v="85"/>
    <n v="0"/>
    <n v="0.12082839950702012"/>
    <e v="#DIV/0!"/>
    <n v="97.912392106670424"/>
    <n v="1.2340460375575739E-3"/>
    <e v="#DIV/0!"/>
    <n v="-1.2340460375575739E-3"/>
    <e v="#DIV/0!"/>
    <e v="#DIV/0!"/>
    <e v="#DIV/0!"/>
  </r>
  <r>
    <x v="446"/>
    <s v="Chepstow"/>
    <n v="14"/>
    <s v="Getawaytonewbay"/>
    <n v="6"/>
    <n v="1"/>
    <n v="3"/>
    <n v="422.82"/>
    <n v="40"/>
    <n v="0"/>
    <n v="0.23650726077290574"/>
    <e v="#DIV/0!"/>
    <n v="97.912392106670424"/>
    <n v="2.4154987503036741E-3"/>
    <e v="#DIV/0!"/>
    <n v="-2.4154987503036741E-3"/>
    <e v="#DIV/0!"/>
    <e v="#DIV/0!"/>
    <e v="#DIV/0!"/>
  </r>
  <r>
    <x v="446"/>
    <s v="Chepstow"/>
    <n v="1"/>
    <s v="Alfsboy"/>
    <n v="14"/>
    <n v="1"/>
    <n v="3"/>
    <n v="154.69"/>
    <n v="22"/>
    <n v="0"/>
    <n v="0.64645419872002075"/>
    <e v="#DIV/0!"/>
    <n v="97.912392106670424"/>
    <n v="6.602373660892104E-3"/>
    <e v="#DIV/0!"/>
    <n v="-6.602373660892104E-3"/>
    <e v="#DIV/0!"/>
    <e v="#DIV/0!"/>
    <e v="#DIV/0!"/>
  </r>
  <r>
    <x v="446"/>
    <s v="Chepstow"/>
    <n v="7"/>
    <s v="Five Star Getaway"/>
    <n v="11"/>
    <n v="1"/>
    <n v="3"/>
    <n v="545.1"/>
    <n v="60"/>
    <n v="0"/>
    <n v="0.18345257750871399"/>
    <e v="#DIV/0!"/>
    <n v="97.912392106670424"/>
    <n v="1.87364003229389E-3"/>
    <e v="#DIV/0!"/>
    <n v="-1.87364003229389E-3"/>
    <e v="#DIV/0!"/>
    <e v="#DIV/0!"/>
    <e v="#DIV/0!"/>
  </r>
  <r>
    <x v="446"/>
    <s v="Chepstow"/>
    <n v="13"/>
    <s v="The Big Breakaway"/>
    <n v="1"/>
    <n v="1"/>
    <n v="3"/>
    <n v="3.11"/>
    <n v="1.49"/>
    <n v="0"/>
    <n v="32.154340836012864"/>
    <e v="#DIV/0!"/>
    <n v="97.912392106670424"/>
    <n v="0.32839909376315096"/>
    <e v="#DIV/0!"/>
    <n v="0.6790636460834435"/>
    <e v="#DIV/0!"/>
    <e v="#DIV/0!"/>
    <e v="#DIV/0!"/>
  </r>
  <r>
    <x v="447"/>
    <s v="Dundalk"/>
    <n v="6"/>
    <s v="Kasbah"/>
    <n v="9"/>
    <n v="1"/>
    <n v="3"/>
    <n v="22"/>
    <n v="3.85"/>
    <n v="15.55"/>
    <n v="4.5454545454545459"/>
    <n v="6.430868167202572"/>
    <n v="40.609427927432293"/>
    <n v="0.11193101645206928"/>
    <n v="0.15835899433733272"/>
    <n v="-0.11193101645206928"/>
    <n v="-0.15835899433733272"/>
    <e v="#DIV/0!"/>
    <e v="#DIV/0!"/>
  </r>
  <r>
    <x v="447"/>
    <s v="Dundalk"/>
    <n v="10"/>
    <s v="Sayesse"/>
    <n v="2"/>
    <n v="1"/>
    <n v="3"/>
    <n v="12.87"/>
    <n v="2.88"/>
    <n v="9.6699999999999893"/>
    <n v="7.7700077700077701"/>
    <n v="10.34126163391935"/>
    <n v="40.609427927432293"/>
    <n v="0.19133507085823809"/>
    <n v="0.2546517437379035"/>
    <n v="-0.19133507085823809"/>
    <n v="-0.2546517437379035"/>
    <e v="#DIV/0!"/>
    <e v="#DIV/0!"/>
  </r>
  <r>
    <x v="447"/>
    <s v="Dundalk"/>
    <n v="1"/>
    <s v="Keep Believing"/>
    <n v="11"/>
    <n v="1"/>
    <n v="3"/>
    <n v="27.05"/>
    <n v="5.3"/>
    <n v="22.01"/>
    <n v="3.696857670979667"/>
    <n v="4.5433893684688771"/>
    <n v="40.609427927432293"/>
    <n v="9.1034468094104398E-2"/>
    <n v="0.11188016183305423"/>
    <n v="-9.1034468094104398E-2"/>
    <n v="-0.11188016183305423"/>
    <e v="#DIV/0!"/>
    <e v="#DIV/0!"/>
  </r>
  <r>
    <x v="447"/>
    <s v="Dundalk"/>
    <n v="12"/>
    <s v="Sir Ottoman"/>
    <n v="3"/>
    <n v="1"/>
    <n v="3"/>
    <n v="11.5"/>
    <n v="2.74"/>
    <n v="11.55"/>
    <n v="8.695652173913043"/>
    <n v="8.6580086580086579"/>
    <n v="40.609427927432293"/>
    <n v="0.21412890103874122"/>
    <n v="0.21320193609917956"/>
    <n v="-0.21412890103874122"/>
    <n v="-0.21320193609917956"/>
    <e v="#DIV/0!"/>
    <e v="#DIV/0!"/>
  </r>
  <r>
    <x v="447"/>
    <s v="Dundalk"/>
    <n v="2"/>
    <s v="Sky Moon"/>
    <n v="5"/>
    <n v="1"/>
    <n v="3"/>
    <n v="9.4"/>
    <n v="2.3199999999999998"/>
    <n v="8.4"/>
    <n v="10.638297872340425"/>
    <n v="11.904761904761905"/>
    <n v="40.609427927432293"/>
    <n v="0.26196620871760895"/>
    <n v="0.29315266213637192"/>
    <n v="-0.26196620871760895"/>
    <n v="-0.29315266213637192"/>
    <e v="#DIV/0!"/>
    <e v="#DIV/0!"/>
  </r>
  <r>
    <x v="447"/>
    <s v="Dundalk"/>
    <n v="7"/>
    <s v="Distant Mirage"/>
    <n v="6"/>
    <n v="1"/>
    <n v="3"/>
    <n v="19"/>
    <n v="3.8"/>
    <n v="13.4"/>
    <n v="5.2631578947368425"/>
    <n v="7.4626865671641793"/>
    <n v="40.609427927432293"/>
    <n v="0.12960433483923811"/>
    <n v="0.18376734044369583"/>
    <n v="-0.12960433483923811"/>
    <n v="-0.18376734044369583"/>
    <e v="#DIV/0!"/>
    <e v="#DIV/0!"/>
  </r>
  <r>
    <x v="448"/>
    <s v="Hexham"/>
    <n v="14"/>
    <s v="Aniknam"/>
    <s v="pu"/>
    <n v="1"/>
    <n v="3"/>
    <n v="12.5"/>
    <n v="4.07"/>
    <n v="0"/>
    <n v="8"/>
    <e v="#DIV/0!"/>
    <n v="57.703663085352261"/>
    <n v="0.13863937871962853"/>
    <e v="#DIV/0!"/>
    <n v="-0.13863937871962853"/>
    <e v="#DIV/0!"/>
    <e v="#DIV/0!"/>
    <e v="#DIV/0!"/>
  </r>
  <r>
    <x v="448"/>
    <s v="Hexham"/>
    <n v="8"/>
    <s v="Calliope"/>
    <n v="5"/>
    <n v="1"/>
    <n v="3"/>
    <n v="25.18"/>
    <n v="6.2"/>
    <n v="0"/>
    <n v="3.9714058776806991"/>
    <e v="#DIV/0!"/>
    <n v="57.703663085352261"/>
    <n v="6.8824155440641646E-2"/>
    <e v="#DIV/0!"/>
    <n v="-6.8824155440641646E-2"/>
    <e v="#DIV/0!"/>
    <e v="#DIV/0!"/>
    <e v="#DIV/0!"/>
  </r>
  <r>
    <x v="448"/>
    <s v="Hexham"/>
    <n v="1"/>
    <s v="Strike West"/>
    <n v="6"/>
    <n v="1"/>
    <n v="3"/>
    <n v="32"/>
    <n v="7.42"/>
    <n v="0"/>
    <n v="3.125"/>
    <e v="#DIV/0!"/>
    <n v="57.703663085352261"/>
    <n v="5.4156007312354891E-2"/>
    <e v="#DIV/0!"/>
    <n v="-5.4156007312354891E-2"/>
    <e v="#DIV/0!"/>
    <e v="#DIV/0!"/>
    <e v="#DIV/0!"/>
  </r>
  <r>
    <x v="448"/>
    <s v="Hexham"/>
    <n v="6"/>
    <s v="Wind of Hope"/>
    <n v="4"/>
    <n v="1"/>
    <n v="3"/>
    <n v="16.11"/>
    <n v="4.41"/>
    <n v="0"/>
    <n v="6.2073246430788336"/>
    <e v="#DIV/0!"/>
    <n v="57.703663085352261"/>
    <n v="0.10757245400343617"/>
    <e v="#DIV/0!"/>
    <n v="-0.10757245400343617"/>
    <e v="#DIV/0!"/>
    <e v="#DIV/0!"/>
    <e v="#DIV/0!"/>
  </r>
  <r>
    <x v="448"/>
    <s v="Hexham"/>
    <n v="15"/>
    <s v="Espoir Moriviere"/>
    <n v="2"/>
    <n v="1"/>
    <n v="3"/>
    <n v="2.9"/>
    <n v="1.55"/>
    <n v="0"/>
    <n v="34.482758620689658"/>
    <e v="#DIV/0!"/>
    <n v="57.703663085352261"/>
    <n v="0.59758352896391609"/>
    <e v="#DIV/0!"/>
    <n v="-0.59758352896391609"/>
    <e v="#DIV/0!"/>
    <e v="#DIV/0!"/>
    <e v="#DIV/0!"/>
  </r>
  <r>
    <x v="448"/>
    <s v="Hexham"/>
    <n v="12"/>
    <s v="Dorothys Flame"/>
    <n v="8"/>
    <n v="1"/>
    <n v="3"/>
    <n v="399.19"/>
    <n v="73.31"/>
    <n v="0"/>
    <n v="0.2505072772364037"/>
    <e v="#DIV/0!"/>
    <n v="57.703663085352261"/>
    <n v="4.3412716601000934E-3"/>
    <e v="#DIV/0!"/>
    <n v="-4.3412716601000934E-3"/>
    <e v="#DIV/0!"/>
    <e v="#DIV/0!"/>
    <e v="#DIV/0!"/>
  </r>
  <r>
    <x v="448"/>
    <s v="Hexham"/>
    <n v="7"/>
    <s v="Ex Selance"/>
    <n v="9"/>
    <n v="1"/>
    <n v="3"/>
    <n v="60"/>
    <n v="11.59"/>
    <n v="0"/>
    <n v="1.6666666666666667"/>
    <e v="#DIV/0!"/>
    <n v="57.703663085352261"/>
    <n v="2.8883203899922608E-2"/>
    <e v="#DIV/0!"/>
    <n v="-2.8883203899922608E-2"/>
    <e v="#DIV/0!"/>
    <e v="#DIV/0!"/>
    <e v="#DIV/0!"/>
  </r>
  <r>
    <x v="449"/>
    <s v="Warwick"/>
    <n v="6"/>
    <s v="Maskada"/>
    <n v="3"/>
    <n v="1"/>
    <n v="3"/>
    <n v="7.47"/>
    <n v="1.95"/>
    <n v="8.4399999999999906"/>
    <n v="13.386880856760376"/>
    <n v="11.848341232227501"/>
    <n v="85.489227335164799"/>
    <n v="0.15659143583408983"/>
    <n v="0.13859455280576446"/>
    <n v="-0.15659143583408983"/>
    <n v="-0.13859455280576446"/>
    <e v="#DIV/0!"/>
    <e v="#DIV/0!"/>
  </r>
  <r>
    <x v="449"/>
    <s v="Warwick"/>
    <n v="5"/>
    <s v="Katchar Kiss"/>
    <n v="9"/>
    <n v="1"/>
    <n v="3"/>
    <n v="350.78"/>
    <n v="32"/>
    <n v="0"/>
    <n v="0.28507896687382406"/>
    <e v="#DIV/0!"/>
    <n v="85.489227335164799"/>
    <n v="3.3346770787406662E-3"/>
    <e v="#DIV/0!"/>
    <n v="-3.3346770787406662E-3"/>
    <e v="#DIV/0!"/>
    <e v="#DIV/0!"/>
    <e v="#DIV/0!"/>
  </r>
  <r>
    <x v="449"/>
    <s v="Warwick"/>
    <n v="1"/>
    <s v="Belle De Manech"/>
    <n v="1"/>
    <n v="1"/>
    <n v="3"/>
    <n v="4.5199999999999996"/>
    <n v="1.83"/>
    <n v="3.87"/>
    <n v="22.123893805309738"/>
    <n v="25.839793281653748"/>
    <n v="85.489227335164799"/>
    <n v="0.25879159860191392"/>
    <n v="0.30225788777277801"/>
    <n v="0.89272749853716205"/>
    <n v="0.85013053514971548"/>
    <e v="#DIV/0!"/>
    <e v="#DIV/0!"/>
  </r>
  <r>
    <x v="449"/>
    <s v="Warwick"/>
    <n v="3"/>
    <s v="Coquelicot"/>
    <n v="2"/>
    <n v="1"/>
    <n v="3"/>
    <n v="7.4"/>
    <n v="2.2200000000000002"/>
    <n v="6.3099999999999898"/>
    <n v="13.513513513513512"/>
    <n v="15.847860538827284"/>
    <n v="85.489227335164799"/>
    <n v="0.15807270617306091"/>
    <n v="0.18537845097950123"/>
    <n v="-0.15807270617306091"/>
    <n v="-0.18537845097950123"/>
    <e v="#DIV/0!"/>
    <e v="#DIV/0!"/>
  </r>
  <r>
    <x v="449"/>
    <s v="Warwick"/>
    <n v="7"/>
    <s v="Nearly Perfection"/>
    <n v="6"/>
    <n v="1"/>
    <n v="3"/>
    <n v="3.35"/>
    <n v="1.55"/>
    <n v="3.6899999999999902"/>
    <n v="29.850746268656717"/>
    <n v="27.100271002710098"/>
    <n v="85.489227335164799"/>
    <n v="0.34917553005392565"/>
    <n v="0.31700217498120703"/>
    <n v="-0.34917553005392565"/>
    <n v="-0.31700217498120703"/>
    <e v="#DIV/0!"/>
    <e v="#DIV/0!"/>
  </r>
  <r>
    <x v="449"/>
    <s v="Warwick"/>
    <n v="9"/>
    <s v="Passin Thru"/>
    <n v="10"/>
    <n v="1"/>
    <n v="3"/>
    <n v="15.8"/>
    <n v="4.0999999999999996"/>
    <n v="17.78"/>
    <n v="6.3291139240506329"/>
    <n v="5.6242969628796393"/>
    <n v="85.489227335164799"/>
    <n v="7.4034052258269034E-2"/>
    <n v="6.5789540252005105E-2"/>
    <n v="-7.4034052258269034E-2"/>
    <n v="-6.5789540252005105E-2"/>
    <e v="#DIV/0!"/>
    <e v="#DIV/0!"/>
  </r>
  <r>
    <x v="450"/>
    <s v="Chepstow"/>
    <n v="6"/>
    <s v="Colby"/>
    <n v="8"/>
    <n v="1"/>
    <n v="3"/>
    <n v="35.53"/>
    <n v="8.89"/>
    <n v="0"/>
    <n v="2.8145229383619474"/>
    <e v="#DIV/0!"/>
    <n v="54.953792796185979"/>
    <n v="5.1216172627074556E-2"/>
    <e v="#DIV/0!"/>
    <n v="-5.1216172627074556E-2"/>
    <e v="#DIV/0!"/>
    <e v="#DIV/0!"/>
    <e v="#DIV/0!"/>
  </r>
  <r>
    <x v="450"/>
    <s v="Chepstow"/>
    <n v="4"/>
    <s v="Mere Anarchy"/>
    <n v="5"/>
    <n v="1"/>
    <n v="3"/>
    <n v="17.420000000000002"/>
    <n v="4.4000000000000004"/>
    <n v="16.8799999999999"/>
    <n v="5.7405281285878296"/>
    <n v="5.9241706161137797"/>
    <n v="54.953792796185979"/>
    <n v="0.10446099962341901"/>
    <n v="0.10780276145971388"/>
    <n v="-0.10446099962341901"/>
    <n v="-0.10780276145971388"/>
    <e v="#DIV/0!"/>
    <e v="#DIV/0!"/>
  </r>
  <r>
    <x v="450"/>
    <s v="Chepstow"/>
    <n v="11"/>
    <s v="Megalodon"/>
    <n v="11"/>
    <n v="1"/>
    <n v="3"/>
    <n v="28"/>
    <n v="6.8"/>
    <n v="20.48"/>
    <n v="3.5714285714285716"/>
    <n v="4.8828125"/>
    <n v="54.953792796185979"/>
    <n v="6.4989664765712829E-2"/>
    <n v="8.8853057296873011E-2"/>
    <n v="-6.4989664765712829E-2"/>
    <n v="-8.8853057296873011E-2"/>
    <e v="#DIV/0!"/>
    <e v="#DIV/0!"/>
  </r>
  <r>
    <x v="450"/>
    <s v="Chepstow"/>
    <n v="12"/>
    <s v="Kestrel Valley"/>
    <n v="9"/>
    <n v="1"/>
    <n v="3"/>
    <n v="16.760000000000002"/>
    <n v="4.0999999999999996"/>
    <n v="15.8699999999999"/>
    <n v="5.9665871121718368"/>
    <n v="6.3011972274732599"/>
    <n v="54.953792796185979"/>
    <n v="0.10857461894033169"/>
    <n v="0.11466355472211535"/>
    <n v="-0.10857461894033169"/>
    <n v="-0.11466355472211535"/>
    <e v="#DIV/0!"/>
    <e v="#DIV/0!"/>
  </r>
  <r>
    <x v="450"/>
    <s v="Chepstow"/>
    <n v="2"/>
    <s v="Fair Kate"/>
    <n v="7"/>
    <n v="1"/>
    <n v="3"/>
    <n v="18.47"/>
    <n v="5.58"/>
    <n v="17.8599999999999"/>
    <n v="5.4141851651326478"/>
    <n v="5.5991041433370974"/>
    <n v="54.953792796185979"/>
    <n v="9.8522502081210578E-2"/>
    <n v="0.10188749235386167"/>
    <n v="-9.8522502081210578E-2"/>
    <n v="-0.10188749235386167"/>
    <e v="#DIV/0!"/>
    <e v="#DIV/0!"/>
  </r>
  <r>
    <x v="450"/>
    <s v="Chepstow"/>
    <n v="3"/>
    <s v="Locks Corner"/>
    <n v="1"/>
    <n v="1"/>
    <n v="3"/>
    <n v="3.18"/>
    <n v="1.92"/>
    <n v="3.75"/>
    <n v="31.446540880503143"/>
    <n v="26.666666666666668"/>
    <n v="54.953792796185979"/>
    <n v="0.57223604196225131"/>
    <n v="0.48525616358398915"/>
    <n v="1.2225250800481537"/>
    <n v="1.3077653608588506"/>
    <e v="#DIV/0!"/>
    <e v="#DIV/0!"/>
  </r>
  <r>
    <x v="451"/>
    <s v="Kempton"/>
    <n v="4"/>
    <s v="Speed Merchant"/>
    <n v="1"/>
    <n v="1"/>
    <n v="3"/>
    <n v="18.239999999999998"/>
    <n v="4.5999999999999996"/>
    <n v="16.03"/>
    <n v="5.4824561403508776"/>
    <n v="6.2383031815346222"/>
    <e v="#VALUE!"/>
    <e v="#VALUE!"/>
    <e v="#VALUE!"/>
    <e v="#VALUE!"/>
    <e v="#VALUE!"/>
    <e v="#DIV/0!"/>
    <e v="#DIV/0!"/>
  </r>
  <r>
    <x v="451"/>
    <s v="Kempton"/>
    <n v="12"/>
    <s v="Chromium"/>
    <n v="10"/>
    <n v="1"/>
    <n v="3"/>
    <n v="34"/>
    <n v="7.6"/>
    <n v="0"/>
    <n v="2.9411764705882355"/>
    <e v="#DIV/0!"/>
    <e v="#VALUE!"/>
    <e v="#VALUE!"/>
    <e v="#DIV/0!"/>
    <e v="#VALUE!"/>
    <e v="#VALUE!"/>
    <e v="#DIV/0!"/>
    <e v="#DIV/0!"/>
  </r>
  <r>
    <x v="451"/>
    <s v="Kempton"/>
    <n v="10"/>
    <s v="Secret Diary"/>
    <n v="3"/>
    <n v="1"/>
    <n v="3"/>
    <n v="87.88"/>
    <n v="16"/>
    <n v="0"/>
    <n v="1.1379153390987711"/>
    <e v="#DIV/0!"/>
    <e v="#VALUE!"/>
    <e v="#VALUE!"/>
    <e v="#DIV/0!"/>
    <e v="#VALUE!"/>
    <e v="#VALUE!"/>
    <e v="#DIV/0!"/>
    <e v="#DIV/0!"/>
  </r>
  <r>
    <x v="451"/>
    <s v="Kempton"/>
    <n v="5"/>
    <s v="Moondance"/>
    <n v="11"/>
    <n v="1"/>
    <n v="3"/>
    <n v="55"/>
    <n v="12.5"/>
    <n v="0"/>
    <n v="1.8181818181818181"/>
    <e v="#DIV/0!"/>
    <e v="#VALUE!"/>
    <e v="#VALUE!"/>
    <e v="#DIV/0!"/>
    <e v="#VALUE!"/>
    <e v="#VALUE!"/>
    <e v="#DIV/0!"/>
    <e v="#DIV/0!"/>
  </r>
  <r>
    <x v="451"/>
    <s v="Kempton"/>
    <n v="3"/>
    <s v="Utopian Lad"/>
    <n v="12"/>
    <n v="1"/>
    <n v="3"/>
    <n v="9.4"/>
    <n v="3.05"/>
    <n v="6.82"/>
    <n v="10.638297872340425"/>
    <n v="14.662756598240469"/>
    <e v="#VALUE!"/>
    <e v="#VALUE!"/>
    <e v="#VALUE!"/>
    <e v="#VALUE!"/>
    <e v="#VALUE!"/>
    <e v="#DIV/0!"/>
    <e v="#DIV/0!"/>
  </r>
  <r>
    <x v="451"/>
    <s v="Kempton"/>
    <n v="8"/>
    <s v="Magical Force"/>
    <n v="7"/>
    <n v="1"/>
    <n v="3"/>
    <n v="14.01"/>
    <n v="4"/>
    <n v="12.6999999999999"/>
    <n v="7.1377587437544614"/>
    <n v="7.8740157480315585"/>
    <e v="#VALUE!"/>
    <e v="#VALUE!"/>
    <e v="#VALUE!"/>
    <e v="#VALUE!"/>
    <e v="#VALUE!"/>
    <e v="#DIV/0!"/>
    <e v="#DIV/0!"/>
  </r>
  <r>
    <x v="451"/>
    <s v="Kempton"/>
    <n v="9"/>
    <s v="Angels Faces"/>
    <n v="8"/>
    <n v="1"/>
    <n v="3"/>
    <n v="22"/>
    <n v="5.5"/>
    <n v="17.969999999999899"/>
    <n v="4.5454545454545459"/>
    <n v="5.5648302726767147"/>
    <e v="#VALUE!"/>
    <e v="#VALUE!"/>
    <e v="#VALUE!"/>
    <e v="#VALUE!"/>
    <e v="#VALUE!"/>
    <e v="#DIV/0!"/>
    <e v="#DIV/0!"/>
  </r>
  <r>
    <x v="451"/>
    <s v="Kempton"/>
    <n v="1"/>
    <s v="Burniston Rocks"/>
    <n v="4"/>
    <n v="1"/>
    <n v="3"/>
    <n v="3.65"/>
    <n v="1.77"/>
    <n v="5.37"/>
    <n v="27.397260273972602"/>
    <n v="18.6219739292365"/>
    <e v="#VALUE!"/>
    <e v="#VALUE!"/>
    <e v="#VALUE!"/>
    <e v="#VALUE!"/>
    <e v="#VALUE!"/>
    <e v="#DIV/0!"/>
    <e v="#DIV/0!"/>
  </r>
  <r>
    <x v="451"/>
    <s v="Kempton"/>
    <n v="2"/>
    <s v="Rulers Kingdom"/>
    <n v="5"/>
    <n v="1"/>
    <n v="3"/>
    <n v="9.8000000000000007"/>
    <n v="3.45"/>
    <n v="7.6799999999999899"/>
    <n v="10.204081632653061"/>
    <n v="13.02083333333335"/>
    <e v="#VALUE!"/>
    <e v="#VALUE!"/>
    <e v="#VALUE!"/>
    <e v="#VALUE!"/>
    <e v="#VALUE!"/>
    <e v="#DIV/0!"/>
    <e v="#DIV/0!"/>
  </r>
  <r>
    <x v="452"/>
    <s v="Dundalk"/>
    <n v="1"/>
    <s v="Dubai Rainbow"/>
    <n v="3"/>
    <n v="1"/>
    <n v="3"/>
    <n v="6.6"/>
    <n v="2.2000000000000002"/>
    <n v="0"/>
    <n v="15.151515151515152"/>
    <e v="#DIV/0!"/>
    <e v="#VALUE!"/>
    <e v="#VALUE!"/>
    <e v="#DIV/0!"/>
    <e v="#VALUE!"/>
    <e v="#VALUE!"/>
    <e v="#DIV/0!"/>
    <e v="#DIV/0!"/>
  </r>
  <r>
    <x v="452"/>
    <s v="Dundalk"/>
    <n v="4"/>
    <s v="Red Avenger"/>
    <n v="5"/>
    <n v="1"/>
    <n v="3"/>
    <n v="13"/>
    <n v="3.5"/>
    <n v="0"/>
    <n v="7.6923076923076925"/>
    <e v="#DIV/0!"/>
    <e v="#VALUE!"/>
    <e v="#VALUE!"/>
    <e v="#DIV/0!"/>
    <e v="#VALUE!"/>
    <e v="#VALUE!"/>
    <e v="#DIV/0!"/>
    <e v="#DIV/0!"/>
  </r>
  <r>
    <x v="453"/>
    <s v="Kempton"/>
    <n v="9"/>
    <s v="Calbuco"/>
    <n v="12"/>
    <n v="1"/>
    <n v="3"/>
    <n v="67.290000000000006"/>
    <n v="13.63"/>
    <n v="0"/>
    <n v="1.4861049190072817"/>
    <e v="#DIV/0!"/>
    <n v="66.410235720395818"/>
    <n v="2.2377648609231953E-2"/>
    <e v="#DIV/0!"/>
    <n v="-2.2377648609231953E-2"/>
    <e v="#DIV/0!"/>
    <e v="#DIV/0!"/>
    <e v="#DIV/0!"/>
  </r>
  <r>
    <x v="453"/>
    <s v="Kempton"/>
    <n v="7"/>
    <s v="You Dont Own Me"/>
    <n v="1"/>
    <n v="1"/>
    <n v="3"/>
    <n v="5.8"/>
    <n v="1.79"/>
    <n v="0"/>
    <n v="17.241379310344829"/>
    <e v="#DIV/0!"/>
    <n v="66.410235720395818"/>
    <n v="0.25961930601986527"/>
    <e v="#DIV/0!"/>
    <n v="1.2212492155174461"/>
    <e v="#DIV/0!"/>
    <e v="#DIV/0!"/>
    <e v="#DIV/0!"/>
  </r>
  <r>
    <x v="453"/>
    <s v="Kempton"/>
    <n v="6"/>
    <s v="Il Maestro"/>
    <n v="10"/>
    <n v="1"/>
    <n v="3"/>
    <n v="15.26"/>
    <n v="3.8"/>
    <n v="0"/>
    <n v="6.5530799475753607"/>
    <e v="#DIV/0!"/>
    <n v="66.410235720395818"/>
    <n v="9.867575196036818E-2"/>
    <e v="#DIV/0!"/>
    <n v="-9.867575196036818E-2"/>
    <e v="#DIV/0!"/>
    <e v="#DIV/0!"/>
    <e v="#DIV/0!"/>
  </r>
  <r>
    <x v="453"/>
    <s v="Kempton"/>
    <n v="1"/>
    <s v="Rebel Redemption"/>
    <n v="6"/>
    <n v="1"/>
    <n v="3"/>
    <n v="4.5999999999999996"/>
    <n v="1.86"/>
    <n v="0"/>
    <n v="21.739130434782609"/>
    <e v="#DIV/0!"/>
    <n v="66.410235720395818"/>
    <n v="0.32734608150330835"/>
    <e v="#DIV/0!"/>
    <n v="-0.32734608150330835"/>
    <e v="#DIV/0!"/>
    <e v="#DIV/0!"/>
    <e v="#DIV/0!"/>
  </r>
  <r>
    <x v="453"/>
    <s v="Kempton"/>
    <n v="12"/>
    <s v="Scallywagtail"/>
    <n v="7"/>
    <n v="1"/>
    <n v="3"/>
    <n v="24.08"/>
    <n v="5.5"/>
    <n v="0"/>
    <n v="4.1528239202657806"/>
    <e v="#DIV/0!"/>
    <n v="66.410235720395818"/>
    <n v="6.2532889323721697E-2"/>
    <e v="#DIV/0!"/>
    <n v="-6.2532889323721697E-2"/>
    <e v="#DIV/0!"/>
    <e v="#DIV/0!"/>
    <e v="#DIV/0!"/>
  </r>
  <r>
    <x v="453"/>
    <s v="Kempton"/>
    <n v="2"/>
    <s v="Ivadream"/>
    <n v="3"/>
    <n v="1"/>
    <n v="3"/>
    <n v="22"/>
    <n v="5.8"/>
    <n v="0"/>
    <n v="4.5454545454545459"/>
    <e v="#DIV/0!"/>
    <n v="66.410235720395818"/>
    <n v="6.8445089768873563E-2"/>
    <e v="#DIV/0!"/>
    <n v="-6.8445089768873563E-2"/>
    <e v="#DIV/0!"/>
    <e v="#DIV/0!"/>
    <e v="#DIV/0!"/>
  </r>
  <r>
    <x v="453"/>
    <s v="Kempton"/>
    <n v="3"/>
    <s v="Lezardrieux"/>
    <n v="5"/>
    <n v="1"/>
    <n v="3"/>
    <n v="9.6"/>
    <n v="3.05"/>
    <n v="0"/>
    <n v="10.416666666666668"/>
    <e v="#DIV/0!"/>
    <n v="66.410235720395818"/>
    <n v="0.15685333072033528"/>
    <e v="#DIV/0!"/>
    <n v="-0.15685333072033528"/>
    <e v="#DIV/0!"/>
    <e v="#DIV/0!"/>
    <e v="#DIV/0!"/>
  </r>
  <r>
    <x v="453"/>
    <s v="Kempton"/>
    <n v="10"/>
    <s v="Love Not Money"/>
    <n v="11"/>
    <n v="1"/>
    <n v="3"/>
    <n v="362.85"/>
    <n v="42"/>
    <n v="0"/>
    <n v="0.27559597629874605"/>
    <e v="#DIV/0!"/>
    <n v="66.410235720395818"/>
    <n v="4.1499020942957652E-3"/>
    <e v="#DIV/0!"/>
    <n v="-4.1499020942957652E-3"/>
    <e v="#DIV/0!"/>
    <e v="#DIV/0!"/>
    <e v="#DIV/0!"/>
  </r>
  <r>
    <x v="454"/>
    <s v="Dundalk"/>
    <n v="11"/>
    <s v="Eglish"/>
    <n v="3"/>
    <n v="1"/>
    <n v="3"/>
    <n v="65"/>
    <n v="11.5"/>
    <n v="0"/>
    <n v="1.5384615384615385"/>
    <e v="#DIV/0!"/>
    <n v="52.015122519932603"/>
    <n v="2.9577197244358849E-2"/>
    <e v="#DIV/0!"/>
    <n v="-2.9577197244358849E-2"/>
    <e v="#DIV/0!"/>
    <e v="#DIV/0!"/>
    <e v="#DIV/0!"/>
  </r>
  <r>
    <x v="454"/>
    <s v="Dundalk"/>
    <n v="1"/>
    <s v="Capel At Dawn"/>
    <n v="7"/>
    <n v="1"/>
    <n v="3"/>
    <n v="7.62"/>
    <n v="2.31"/>
    <n v="0"/>
    <n v="13.123359580052494"/>
    <e v="#DIV/0!"/>
    <n v="52.015122519932603"/>
    <n v="0.25229892662510828"/>
    <e v="#DIV/0!"/>
    <n v="-0.25229892662510828"/>
    <e v="#DIV/0!"/>
    <e v="#DIV/0!"/>
    <e v="#DIV/0!"/>
  </r>
  <r>
    <x v="454"/>
    <s v="Dundalk"/>
    <n v="3"/>
    <s v="Mogwli"/>
    <n v="11"/>
    <n v="1"/>
    <n v="3"/>
    <n v="7.44"/>
    <n v="2.76"/>
    <n v="0"/>
    <n v="13.440860215053762"/>
    <e v="#DIV/0!"/>
    <n v="52.015122519932603"/>
    <n v="0.2584029329144254"/>
    <e v="#DIV/0!"/>
    <n v="-0.2584029329144254"/>
    <e v="#DIV/0!"/>
    <e v="#DIV/0!"/>
    <e v="#DIV/0!"/>
  </r>
  <r>
    <x v="454"/>
    <s v="Dundalk"/>
    <n v="9"/>
    <s v="Graduate Goddess"/>
    <n v="10"/>
    <n v="1"/>
    <n v="3"/>
    <n v="20"/>
    <n v="5.7"/>
    <n v="0"/>
    <n v="5"/>
    <e v="#DIV/0!"/>
    <n v="52.015122519932603"/>
    <n v="9.6125891044166259E-2"/>
    <e v="#DIV/0!"/>
    <n v="-9.6125891044166259E-2"/>
    <e v="#DIV/0!"/>
    <e v="#DIV/0!"/>
    <e v="#DIV/0!"/>
  </r>
  <r>
    <x v="454"/>
    <s v="Dundalk"/>
    <n v="5"/>
    <s v="Lady Zell"/>
    <n v="4"/>
    <n v="1"/>
    <n v="3"/>
    <n v="6.22"/>
    <n v="2.4500000000000002"/>
    <n v="0"/>
    <n v="16.077170418006432"/>
    <e v="#DIV/0!"/>
    <n v="52.015122519932603"/>
    <n v="0.30908646637995585"/>
    <e v="#DIV/0!"/>
    <n v="-0.30908646637995585"/>
    <e v="#DIV/0!"/>
    <e v="#DIV/0!"/>
    <e v="#DIV/0!"/>
  </r>
  <r>
    <x v="454"/>
    <s v="Dundalk"/>
    <n v="6"/>
    <s v="Crack On Rosie"/>
    <n v="6"/>
    <n v="1"/>
    <n v="3"/>
    <n v="35.270000000000003"/>
    <n v="8"/>
    <n v="0"/>
    <n v="2.8352707683583778"/>
    <e v="#DIV/0!"/>
    <n v="52.015122519932603"/>
    <n v="5.4508585791985392E-2"/>
    <e v="#DIV/0!"/>
    <n v="-5.4508585791985392E-2"/>
    <e v="#DIV/0!"/>
    <e v="#DIV/0!"/>
    <e v="#DIV/0!"/>
  </r>
  <r>
    <x v="455"/>
    <s v="Kempton"/>
    <n v="2"/>
    <s v="Gazelle"/>
    <n v="5"/>
    <n v="1"/>
    <n v="3"/>
    <n v="11.36"/>
    <n v="1.95"/>
    <n v="0"/>
    <n v="8.8028169014084519"/>
    <e v="#DIV/0!"/>
    <n v="98.885825059914779"/>
    <n v="8.9020007630768491E-2"/>
    <e v="#DIV/0!"/>
    <n v="-8.9020007630768491E-2"/>
    <e v="#DIV/0!"/>
    <e v="#DIV/0!"/>
    <e v="#DIV/0!"/>
  </r>
  <r>
    <x v="455"/>
    <s v="Kempton"/>
    <n v="12"/>
    <s v="New Arrival"/>
    <n v="4"/>
    <n v="1"/>
    <n v="3"/>
    <n v="44.02"/>
    <n v="5.46"/>
    <n v="0"/>
    <n v="2.2716946842344385"/>
    <e v="#DIV/0!"/>
    <n v="98.885825059914779"/>
    <n v="2.2972905195037023E-2"/>
    <e v="#DIV/0!"/>
    <n v="-2.2972905195037023E-2"/>
    <e v="#DIV/0!"/>
    <e v="#DIV/0!"/>
    <e v="#DIV/0!"/>
  </r>
  <r>
    <x v="455"/>
    <s v="Kempton"/>
    <n v="8"/>
    <s v="Cry Havoc"/>
    <n v="1"/>
    <n v="1"/>
    <n v="3"/>
    <n v="2.17"/>
    <n v="1.2"/>
    <n v="0"/>
    <n v="46.082949308755765"/>
    <e v="#DIV/0!"/>
    <n v="98.885825059914779"/>
    <n v="0.46602179109932262"/>
    <e v="#DIV/0!"/>
    <n v="0.53434058567448328"/>
    <e v="#DIV/0!"/>
    <e v="#DIV/0!"/>
    <e v="#DIV/0!"/>
  </r>
  <r>
    <x v="455"/>
    <s v="Kempton"/>
    <n v="4"/>
    <s v="Celtic Mist"/>
    <n v="6"/>
    <n v="1"/>
    <n v="3"/>
    <n v="470"/>
    <n v="27.91"/>
    <n v="0"/>
    <n v="0.21276595744680851"/>
    <e v="#DIV/0!"/>
    <n v="98.885825059914779"/>
    <n v="2.1516325248628295E-3"/>
    <e v="#DIV/0!"/>
    <n v="-2.1516325248628295E-3"/>
    <e v="#DIV/0!"/>
    <e v="#DIV/0!"/>
    <e v="#DIV/0!"/>
  </r>
  <r>
    <x v="455"/>
    <s v="Kempton"/>
    <n v="3"/>
    <s v="Lapses Linguae"/>
    <n v="2"/>
    <n v="1"/>
    <n v="3"/>
    <n v="2.7"/>
    <n v="1.26"/>
    <n v="0"/>
    <n v="37.037037037037038"/>
    <e v="#DIV/0!"/>
    <n v="98.885825059914779"/>
    <n v="0.37454343951315927"/>
    <e v="#DIV/0!"/>
    <n v="-0.37454343951315927"/>
    <e v="#DIV/0!"/>
    <e v="#DIV/0!"/>
    <e v="#DIV/0!"/>
  </r>
  <r>
    <x v="455"/>
    <s v="Kempton"/>
    <n v="9"/>
    <s v="Little Floozie"/>
    <n v="10"/>
    <n v="1"/>
    <n v="3"/>
    <n v="730"/>
    <n v="44"/>
    <n v="0"/>
    <n v="0.13698630136986301"/>
    <e v="#DIV/0!"/>
    <n v="98.885825059914779"/>
    <n v="1.3852976529938766E-3"/>
    <e v="#DIV/0!"/>
    <n v="-1.3852976529938766E-3"/>
    <e v="#DIV/0!"/>
    <e v="#DIV/0!"/>
    <e v="#DIV/0!"/>
  </r>
  <r>
    <x v="455"/>
    <s v="Kempton"/>
    <n v="11"/>
    <s v="May Happen"/>
    <n v="9"/>
    <n v="1"/>
    <n v="3"/>
    <n v="396.13"/>
    <n v="25"/>
    <n v="0"/>
    <n v="0.25244238002675889"/>
    <e v="#DIV/0!"/>
    <n v="98.885825059914779"/>
    <n v="2.552867206940979E-3"/>
    <e v="#DIV/0!"/>
    <n v="-2.552867206940979E-3"/>
    <e v="#DIV/0!"/>
    <e v="#DIV/0!"/>
    <e v="#DIV/0!"/>
  </r>
  <r>
    <x v="455"/>
    <s v="Kempton"/>
    <n v="10"/>
    <s v="Broughton Sunpearl"/>
    <n v="3"/>
    <n v="1"/>
    <n v="3"/>
    <n v="265.60000000000002"/>
    <n v="16"/>
    <n v="0"/>
    <n v="0.37650602409638551"/>
    <e v="#DIV/0!"/>
    <n v="98.885825059914779"/>
    <n v="3.8074822540870852E-3"/>
    <e v="#DIV/0!"/>
    <n v="-3.8074822540870852E-3"/>
    <e v="#DIV/0!"/>
    <e v="#DIV/0!"/>
    <e v="#DIV/0!"/>
  </r>
  <r>
    <x v="455"/>
    <s v="Kempton"/>
    <n v="6"/>
    <s v="Catherine Bay"/>
    <n v="8"/>
    <n v="1"/>
    <n v="3"/>
    <n v="50"/>
    <n v="5.6"/>
    <n v="0"/>
    <n v="2"/>
    <e v="#DIV/0!"/>
    <n v="98.885825059914779"/>
    <n v="2.0225345733710598E-2"/>
    <e v="#DIV/0!"/>
    <n v="-2.0225345733710598E-2"/>
    <e v="#DIV/0!"/>
    <e v="#DIV/0!"/>
    <e v="#DIV/0!"/>
  </r>
  <r>
    <x v="455"/>
    <s v="Kempton"/>
    <n v="1"/>
    <s v="Dont Tell Claire"/>
    <n v="11"/>
    <n v="1"/>
    <n v="3"/>
    <n v="124.45"/>
    <n v="10.08"/>
    <n v="0"/>
    <n v="0.80353555644837282"/>
    <e v="#DIV/0!"/>
    <n v="98.885825059914779"/>
    <n v="8.1258922192489341E-3"/>
    <e v="#DIV/0!"/>
    <n v="-8.1258922192489341E-3"/>
    <e v="#DIV/0!"/>
    <e v="#DIV/0!"/>
    <e v="#DIV/0!"/>
  </r>
  <r>
    <x v="455"/>
    <s v="Kempton"/>
    <n v="7"/>
    <s v="Cath The Great"/>
    <n v="12"/>
    <n v="1"/>
    <n v="3"/>
    <n v="110"/>
    <n v="10.74"/>
    <n v="0"/>
    <n v="0.90909090909090906"/>
    <e v="#DIV/0!"/>
    <n v="98.885825059914779"/>
    <n v="9.1933389698684535E-3"/>
    <e v="#DIV/0!"/>
    <n v="-9.1933389698684535E-3"/>
    <e v="#DIV/0!"/>
    <e v="#DIV/0!"/>
    <e v="#DIV/0!"/>
  </r>
  <r>
    <x v="456"/>
    <s v="Dundalk"/>
    <n v="7"/>
    <s v="Eastern Star"/>
    <n v="3"/>
    <n v="1"/>
    <n v="3"/>
    <n v="10.5"/>
    <n v="2.23"/>
    <n v="0"/>
    <n v="9.5238095238095237"/>
    <e v="#DIV/0!"/>
    <e v="#VALUE!"/>
    <e v="#VALUE!"/>
    <e v="#DIV/0!"/>
    <e v="#VALUE!"/>
    <e v="#VALUE!"/>
    <e v="#DIV/0!"/>
    <e v="#DIV/0!"/>
  </r>
  <r>
    <x v="456"/>
    <s v="Dundalk"/>
    <n v="9"/>
    <s v="Frischs Joy"/>
    <n v="7"/>
    <n v="1"/>
    <n v="3"/>
    <n v="98.17"/>
    <n v="10"/>
    <n v="0"/>
    <n v="1.0186411327289395"/>
    <e v="#DIV/0!"/>
    <e v="#VALUE!"/>
    <e v="#VALUE!"/>
    <e v="#DIV/0!"/>
    <e v="#VALUE!"/>
    <e v="#VALUE!"/>
    <e v="#DIV/0!"/>
    <e v="#DIV/0!"/>
  </r>
  <r>
    <x v="456"/>
    <s v="Dundalk"/>
    <n v="6"/>
    <s v="Abanica"/>
    <n v="2"/>
    <n v="1"/>
    <n v="3"/>
    <n v="11.5"/>
    <n v="2.42"/>
    <n v="0"/>
    <n v="8.695652173913043"/>
    <e v="#DIV/0!"/>
    <e v="#VALUE!"/>
    <e v="#VALUE!"/>
    <e v="#DIV/0!"/>
    <e v="#VALUE!"/>
    <e v="#VALUE!"/>
    <e v="#DIV/0!"/>
    <e v="#DIV/0!"/>
  </r>
  <r>
    <x v="456"/>
    <s v="Dundalk"/>
    <n v="5"/>
    <s v="Wisaka"/>
    <n v="6"/>
    <n v="1"/>
    <n v="3"/>
    <n v="80"/>
    <n v="13"/>
    <n v="0"/>
    <n v="1.25"/>
    <e v="#DIV/0!"/>
    <e v="#VALUE!"/>
    <e v="#VALUE!"/>
    <e v="#DIV/0!"/>
    <e v="#VALUE!"/>
    <e v="#VALUE!"/>
    <e v="#DIV/0!"/>
    <e v="#DIV/0!"/>
  </r>
  <r>
    <x v="456"/>
    <s v="Dundalk"/>
    <n v="4"/>
    <s v="Sceptical"/>
    <n v="1"/>
    <n v="1"/>
    <n v="3"/>
    <n v="2.2000000000000002"/>
    <n v="1.22"/>
    <n v="0"/>
    <n v="45.454545454545453"/>
    <e v="#DIV/0!"/>
    <e v="#VALUE!"/>
    <e v="#VALUE!"/>
    <e v="#DIV/0!"/>
    <e v="#VALUE!"/>
    <e v="#VALUE!"/>
    <e v="#DIV/0!"/>
    <e v="#DIV/0!"/>
  </r>
  <r>
    <x v="457"/>
    <s v="Kempton"/>
    <n v="4"/>
    <s v="Justified"/>
    <n v="14"/>
    <n v="1"/>
    <n v="3"/>
    <n v="34.340000000000003"/>
    <n v="6.52"/>
    <n v="0"/>
    <n v="2.9120559114734998"/>
    <e v="#DIV/0!"/>
    <n v="48.524010660681085"/>
    <n v="6.0012679739870171E-2"/>
    <e v="#DIV/0!"/>
    <n v="-6.0012679739870171E-2"/>
    <e v="#DIV/0!"/>
    <e v="#DIV/0!"/>
    <e v="#DIV/0!"/>
  </r>
  <r>
    <x v="457"/>
    <s v="Kempton"/>
    <n v="5"/>
    <s v="Morlaix"/>
    <n v="5"/>
    <n v="1"/>
    <n v="3"/>
    <n v="23"/>
    <n v="4.25"/>
    <n v="0"/>
    <n v="4.3478260869565215"/>
    <e v="#DIV/0!"/>
    <n v="48.524010660681085"/>
    <n v="8.9601540098571381E-2"/>
    <e v="#DIV/0!"/>
    <n v="-8.9601540098571381E-2"/>
    <e v="#DIV/0!"/>
    <e v="#DIV/0!"/>
    <e v="#DIV/0!"/>
  </r>
  <r>
    <x v="457"/>
    <s v="Kempton"/>
    <n v="6"/>
    <s v="Royal Astronomer"/>
    <n v="11"/>
    <n v="1"/>
    <n v="3"/>
    <n v="38.950000000000003"/>
    <n v="7.6"/>
    <n v="0"/>
    <n v="2.5673940949935812"/>
    <e v="#DIV/0!"/>
    <n v="48.524010660681085"/>
    <n v="5.2909766938822635E-2"/>
    <e v="#DIV/0!"/>
    <n v="-5.2909766938822635E-2"/>
    <e v="#DIV/0!"/>
    <e v="#DIV/0!"/>
    <e v="#DIV/0!"/>
  </r>
  <r>
    <x v="457"/>
    <s v="Kempton"/>
    <n v="12"/>
    <s v="Golden Cygnet"/>
    <n v="6"/>
    <n v="1"/>
    <n v="3"/>
    <n v="76.08"/>
    <n v="11.5"/>
    <n v="0"/>
    <n v="1.3144058885383807"/>
    <e v="#DIV/0!"/>
    <n v="48.524010660681085"/>
    <n v="2.7087742143364117E-2"/>
    <e v="#DIV/0!"/>
    <n v="-2.7087742143364117E-2"/>
    <e v="#DIV/0!"/>
    <e v="#DIV/0!"/>
    <e v="#DIV/0!"/>
  </r>
  <r>
    <x v="457"/>
    <s v="Kempton"/>
    <n v="13"/>
    <s v="Scarlet Ruby"/>
    <n v="8"/>
    <n v="1"/>
    <n v="3"/>
    <n v="23.59"/>
    <n v="5.4"/>
    <n v="0"/>
    <n v="4.2390843577787196"/>
    <e v="#DIV/0!"/>
    <n v="48.524010660681085"/>
    <n v="8.7360552024889432E-2"/>
    <e v="#DIV/0!"/>
    <n v="-8.7360552024889432E-2"/>
    <e v="#DIV/0!"/>
    <e v="#DIV/0!"/>
    <e v="#DIV/0!"/>
  </r>
  <r>
    <x v="457"/>
    <s v="Kempton"/>
    <n v="8"/>
    <s v="Arietta"/>
    <n v="9"/>
    <n v="1"/>
    <n v="3"/>
    <n v="291.58999999999997"/>
    <n v="29.82"/>
    <n v="0"/>
    <n v="0.34294728900168048"/>
    <e v="#DIV/0!"/>
    <n v="48.524010660681085"/>
    <n v="7.067579211451497E-3"/>
    <e v="#DIV/0!"/>
    <n v="-7.067579211451497E-3"/>
    <e v="#DIV/0!"/>
    <e v="#DIV/0!"/>
    <e v="#DIV/0!"/>
  </r>
  <r>
    <x v="457"/>
    <s v="Kempton"/>
    <n v="10"/>
    <s v="Capla Cubiste"/>
    <n v="4"/>
    <n v="1"/>
    <n v="3"/>
    <n v="7.47"/>
    <n v="2.06"/>
    <n v="0"/>
    <n v="13.386880856760376"/>
    <e v="#DIV/0!"/>
    <n v="48.524010660681085"/>
    <n v="0.27588158263281687"/>
    <e v="#DIV/0!"/>
    <n v="-0.27588158263281687"/>
    <e v="#DIV/0!"/>
    <e v="#DIV/0!"/>
    <e v="#DIV/0!"/>
  </r>
  <r>
    <x v="457"/>
    <s v="Kempton"/>
    <n v="9"/>
    <s v="Brown Eyed Girl"/>
    <n v="12"/>
    <n v="1"/>
    <n v="3"/>
    <n v="210.81"/>
    <n v="34"/>
    <n v="0"/>
    <n v="0.47436079882358523"/>
    <e v="#DIV/0!"/>
    <n v="48.524010660681085"/>
    <n v="9.7757953715058195E-3"/>
    <e v="#DIV/0!"/>
    <n v="-9.7757953715058195E-3"/>
    <e v="#DIV/0!"/>
    <e v="#DIV/0!"/>
    <e v="#DIV/0!"/>
  </r>
  <r>
    <x v="457"/>
    <s v="Kempton"/>
    <n v="3"/>
    <s v="Hurricane Alex"/>
    <n v="2"/>
    <n v="1"/>
    <n v="3"/>
    <n v="13.5"/>
    <n v="2.88"/>
    <n v="0"/>
    <n v="7.4074074074074074"/>
    <e v="#DIV/0!"/>
    <n v="48.524010660681085"/>
    <n v="0.152654475723492"/>
    <e v="#DIV/0!"/>
    <n v="-0.152654475723492"/>
    <e v="#DIV/0!"/>
    <e v="#DIV/0!"/>
    <e v="#DIV/0!"/>
  </r>
  <r>
    <x v="457"/>
    <s v="Kempton"/>
    <n v="14"/>
    <s v="Vertice"/>
    <n v="10"/>
    <n v="1"/>
    <n v="3"/>
    <n v="91.7"/>
    <n v="13.53"/>
    <n v="0"/>
    <n v="1.0905125408942202"/>
    <e v="#DIV/0!"/>
    <n v="48.524010660681085"/>
    <n v="2.2473668727013542E-2"/>
    <e v="#DIV/0!"/>
    <n v="-2.2473668727013542E-2"/>
    <e v="#DIV/0!"/>
    <e v="#DIV/0!"/>
    <e v="#DIV/0!"/>
  </r>
  <r>
    <x v="457"/>
    <s v="Kempton"/>
    <n v="2"/>
    <s v="Eastern Sheriff"/>
    <n v="1"/>
    <n v="1"/>
    <n v="3"/>
    <n v="9.92"/>
    <n v="2.88"/>
    <n v="0"/>
    <n v="10.080645161290322"/>
    <e v="#DIV/0!"/>
    <n v="48.524010660681085"/>
    <n v="0.20774550627692961"/>
    <e v="#DIV/0!"/>
    <n v="1.8160281176704078"/>
    <e v="#DIV/0!"/>
    <e v="#DIV/0!"/>
    <e v="#DIV/0!"/>
  </r>
  <r>
    <x v="457"/>
    <s v="Kempton"/>
    <n v="11"/>
    <s v="Cinnabar"/>
    <n v="13"/>
    <n v="1"/>
    <n v="3"/>
    <n v="277.39999999999998"/>
    <n v="32"/>
    <n v="0"/>
    <n v="0.36049026676279744"/>
    <e v="#DIV/0!"/>
    <n v="48.524010660681085"/>
    <n v="7.4291111112730433E-3"/>
    <e v="#DIV/0!"/>
    <n v="-7.4291111112730433E-3"/>
    <e v="#DIV/0!"/>
    <e v="#DIV/0!"/>
    <e v="#DIV/0!"/>
  </r>
  <r>
    <x v="458"/>
    <s v="Dundalk"/>
    <n v="10"/>
    <s v="Ducky Mallon"/>
    <n v="6"/>
    <n v="1"/>
    <n v="3"/>
    <n v="60"/>
    <n v="12"/>
    <n v="0"/>
    <n v="1.6666666666666667"/>
    <e v="#DIV/0!"/>
    <n v="54.540832188730271"/>
    <n v="3.055814515076374E-2"/>
    <e v="#DIV/0!"/>
    <n v="-3.055814515076374E-2"/>
    <e v="#DIV/0!"/>
    <e v="#DIV/0!"/>
    <e v="#DIV/0!"/>
  </r>
  <r>
    <x v="458"/>
    <s v="Dundalk"/>
    <n v="2"/>
    <s v="Katiymann"/>
    <n v="7"/>
    <n v="1"/>
    <n v="3"/>
    <n v="4.2"/>
    <n v="1.78"/>
    <n v="0"/>
    <n v="23.80952380952381"/>
    <e v="#DIV/0!"/>
    <n v="54.540832188730271"/>
    <n v="0.43654493072519623"/>
    <e v="#DIV/0!"/>
    <n v="-0.43654493072519623"/>
    <e v="#DIV/0!"/>
    <e v="#DIV/0!"/>
    <e v="#DIV/0!"/>
  </r>
  <r>
    <x v="458"/>
    <s v="Dundalk"/>
    <n v="6"/>
    <s v="Never Back Down"/>
    <n v="11"/>
    <n v="1"/>
    <n v="3"/>
    <n v="8.9499999999999993"/>
    <n v="2.92"/>
    <n v="0"/>
    <n v="11.173184357541901"/>
    <e v="#DIV/0!"/>
    <n v="54.540832188730271"/>
    <n v="0.20485907363640496"/>
    <e v="#DIV/0!"/>
    <n v="-0.20485907363640496"/>
    <e v="#DIV/0!"/>
    <e v="#DIV/0!"/>
    <e v="#DIV/0!"/>
  </r>
  <r>
    <x v="458"/>
    <s v="Dundalk"/>
    <n v="4"/>
    <s v="Sirjack Thomas"/>
    <n v="10"/>
    <n v="1"/>
    <n v="3"/>
    <n v="6.2"/>
    <n v="2.1800000000000002"/>
    <n v="0"/>
    <n v="16.129032258064516"/>
    <e v="#DIV/0!"/>
    <n v="54.540832188730271"/>
    <n v="0.29572398532997163"/>
    <e v="#DIV/0!"/>
    <n v="-0.29572398532997163"/>
    <e v="#DIV/0!"/>
    <e v="#DIV/0!"/>
    <e v="#DIV/0!"/>
  </r>
  <r>
    <x v="458"/>
    <s v="Dundalk"/>
    <n v="12"/>
    <s v="Highly Approved"/>
    <n v="2"/>
    <n v="1"/>
    <n v="3"/>
    <n v="56.74"/>
    <n v="12.5"/>
    <n v="0"/>
    <n v="1.7624250969333803"/>
    <e v="#DIV/0!"/>
    <n v="54.540832188730271"/>
    <n v="3.2313865157663449E-2"/>
    <e v="#DIV/0!"/>
    <n v="-3.2313865157663449E-2"/>
    <e v="#DIV/0!"/>
    <e v="#DIV/0!"/>
    <e v="#DIV/0!"/>
  </r>
  <r>
    <x v="459"/>
    <s v="Market Rasen"/>
    <n v="3"/>
    <s v="Seapoint"/>
    <n v="3"/>
    <n v="1"/>
    <n v="2"/>
    <n v="2.76"/>
    <n v="1.65"/>
    <n v="0"/>
    <n v="36.231884057971016"/>
    <e v="#DIV/0!"/>
    <n v="74.926692403434373"/>
    <n v="0.48356444006475691"/>
    <e v="#DIV/0!"/>
    <n v="-0.48356444006475691"/>
    <e v="#DIV/0!"/>
    <e v="#DIV/0!"/>
    <e v="#DIV/0!"/>
  </r>
  <r>
    <x v="459"/>
    <s v="Market Rasen"/>
    <n v="5"/>
    <s v="Lexi"/>
    <n v="5"/>
    <n v="1"/>
    <n v="2"/>
    <n v="9.16"/>
    <n v="4.5"/>
    <n v="0"/>
    <n v="10.91703056768559"/>
    <e v="#DIV/0!"/>
    <n v="74.926692403434373"/>
    <n v="0.14570282255226299"/>
    <e v="#DIV/0!"/>
    <n v="-0.14570282255226299"/>
    <e v="#DIV/0!"/>
    <e v="#DIV/0!"/>
    <e v="#DIV/0!"/>
  </r>
  <r>
    <x v="459"/>
    <s v="Market Rasen"/>
    <n v="1"/>
    <s v="Elle Est Grande"/>
    <n v="4"/>
    <n v="1"/>
    <n v="2"/>
    <n v="3.6"/>
    <n v="1.89"/>
    <n v="0"/>
    <n v="27.777777777777779"/>
    <e v="#DIV/0!"/>
    <n v="74.926692403434373"/>
    <n v="0.37073273738298029"/>
    <e v="#DIV/0!"/>
    <n v="-0.37073273738298029"/>
    <e v="#DIV/0!"/>
    <e v="#DIV/0!"/>
    <e v="#DIV/0!"/>
  </r>
  <r>
    <x v="460"/>
    <s v="Wincanton"/>
    <n v="16"/>
    <s v="Starlit Night"/>
    <n v="8"/>
    <n v="1"/>
    <n v="4"/>
    <n v="89.95"/>
    <n v="10"/>
    <n v="0"/>
    <n v="1.1117287381878822"/>
    <e v="#DIV/0!"/>
    <e v="#VALUE!"/>
    <e v="#VALUE!"/>
    <e v="#DIV/0!"/>
    <e v="#VALUE!"/>
    <e v="#VALUE!"/>
    <e v="#DIV/0!"/>
    <e v="#DIV/0!"/>
  </r>
  <r>
    <x v="460"/>
    <s v="Wincanton"/>
    <n v="15"/>
    <s v="Broke Away"/>
    <n v="3"/>
    <n v="1"/>
    <n v="4"/>
    <n v="20"/>
    <n v="3.86"/>
    <n v="0"/>
    <n v="5"/>
    <e v="#DIV/0!"/>
    <e v="#VALUE!"/>
    <e v="#VALUE!"/>
    <e v="#DIV/0!"/>
    <e v="#VALUE!"/>
    <e v="#VALUE!"/>
    <e v="#DIV/0!"/>
    <e v="#DIV/0!"/>
  </r>
  <r>
    <x v="460"/>
    <s v="Wincanton"/>
    <n v="1"/>
    <s v="Age of Wisdom"/>
    <n v="10"/>
    <n v="1"/>
    <n v="4"/>
    <n v="5.2"/>
    <n v="1.68"/>
    <n v="0"/>
    <n v="19.23076923076923"/>
    <e v="#DIV/0!"/>
    <e v="#VALUE!"/>
    <e v="#VALUE!"/>
    <e v="#DIV/0!"/>
    <e v="#VALUE!"/>
    <e v="#VALUE!"/>
    <e v="#DIV/0!"/>
    <e v="#DIV/0!"/>
  </r>
  <r>
    <x v="460"/>
    <s v="Wincanton"/>
    <n v="5"/>
    <s v="Our Nest Egg"/>
    <n v="12"/>
    <n v="1"/>
    <n v="4"/>
    <n v="10.75"/>
    <n v="1.93"/>
    <n v="0"/>
    <n v="9.3023255813953494"/>
    <e v="#DIV/0!"/>
    <e v="#VALUE!"/>
    <e v="#VALUE!"/>
    <e v="#DIV/0!"/>
    <e v="#VALUE!"/>
    <e v="#VALUE!"/>
    <e v="#DIV/0!"/>
    <e v="#DIV/0!"/>
  </r>
  <r>
    <x v="460"/>
    <s v="Wincanton"/>
    <n v="7"/>
    <s v="Zee Man"/>
    <n v="4"/>
    <n v="1"/>
    <n v="4"/>
    <n v="14.5"/>
    <n v="2.74"/>
    <n v="0"/>
    <n v="6.8965517241379306"/>
    <e v="#DIV/0!"/>
    <e v="#VALUE!"/>
    <e v="#VALUE!"/>
    <e v="#DIV/0!"/>
    <e v="#VALUE!"/>
    <e v="#VALUE!"/>
    <e v="#DIV/0!"/>
    <e v="#DIV/0!"/>
  </r>
  <r>
    <x v="460"/>
    <s v="Wincanton"/>
    <n v="13"/>
    <s v="Shanroe Smooch"/>
    <n v="7"/>
    <n v="1"/>
    <n v="4"/>
    <n v="70"/>
    <n v="9.1999999999999993"/>
    <n v="0"/>
    <n v="1.4285714285714286"/>
    <e v="#DIV/0!"/>
    <e v="#VALUE!"/>
    <e v="#VALUE!"/>
    <e v="#DIV/0!"/>
    <e v="#VALUE!"/>
    <e v="#VALUE!"/>
    <e v="#DIV/0!"/>
    <e v="#DIV/0!"/>
  </r>
  <r>
    <x v="461"/>
    <s v="Newcastle"/>
    <n v="8"/>
    <s v="Flash Point"/>
    <n v="8"/>
    <n v="1"/>
    <n v="3"/>
    <n v="16.899999999999999"/>
    <n v="4.8"/>
    <n v="0"/>
    <n v="5.9171597633136104"/>
    <e v="#DIV/0!"/>
    <n v="72.133411200063549"/>
    <n v="8.2030776929462576E-2"/>
    <e v="#DIV/0!"/>
    <n v="-8.2030776929462576E-2"/>
    <e v="#DIV/0!"/>
    <e v="#DIV/0!"/>
    <e v="#DIV/0!"/>
  </r>
  <r>
    <x v="461"/>
    <s v="Newcastle"/>
    <n v="1"/>
    <s v="Taopix"/>
    <n v="5"/>
    <n v="1"/>
    <n v="3"/>
    <n v="13"/>
    <n v="4.4400000000000004"/>
    <n v="0"/>
    <n v="7.6923076923076925"/>
    <e v="#DIV/0!"/>
    <n v="72.133411200063549"/>
    <n v="0.10664001000830134"/>
    <e v="#DIV/0!"/>
    <n v="-0.10664001000830134"/>
    <e v="#DIV/0!"/>
    <e v="#DIV/0!"/>
    <e v="#DIV/0!"/>
  </r>
  <r>
    <x v="461"/>
    <s v="Newcastle"/>
    <n v="2"/>
    <s v="Gripper"/>
    <n v="13"/>
    <n v="1"/>
    <n v="3"/>
    <n v="246.75"/>
    <n v="60"/>
    <n v="0"/>
    <n v="0.40526849037487334"/>
    <e v="#DIV/0!"/>
    <n v="72.133411200063549"/>
    <n v="5.6183186630513367E-3"/>
    <e v="#DIV/0!"/>
    <n v="-5.6183186630513367E-3"/>
    <e v="#DIV/0!"/>
    <e v="#DIV/0!"/>
    <e v="#DIV/0!"/>
  </r>
  <r>
    <x v="461"/>
    <s v="Newcastle"/>
    <n v="4"/>
    <s v="Visor"/>
    <n v="3"/>
    <n v="1"/>
    <n v="3"/>
    <n v="7.86"/>
    <n v="3.03"/>
    <n v="0"/>
    <n v="12.72264631043257"/>
    <e v="#DIV/0!"/>
    <n v="72.133411200063549"/>
    <n v="0.17637660688395895"/>
    <e v="#DIV/0!"/>
    <n v="-0.17637660688395895"/>
    <e v="#DIV/0!"/>
    <e v="#DIV/0!"/>
    <e v="#DIV/0!"/>
  </r>
  <r>
    <x v="461"/>
    <s v="Newcastle"/>
    <n v="12"/>
    <s v="Glorious Dane"/>
    <n v="2"/>
    <n v="1"/>
    <n v="3"/>
    <n v="28"/>
    <n v="6.39"/>
    <n v="0"/>
    <n v="3.5714285714285716"/>
    <e v="#DIV/0!"/>
    <n v="72.133411200063549"/>
    <n v="4.9511433218139909E-2"/>
    <e v="#DIV/0!"/>
    <n v="-4.9511433218139909E-2"/>
    <e v="#DIV/0!"/>
    <e v="#DIV/0!"/>
    <e v="#DIV/0!"/>
  </r>
  <r>
    <x v="461"/>
    <s v="Newcastle"/>
    <n v="11"/>
    <s v="Minnelli"/>
    <n v="9"/>
    <n v="1"/>
    <n v="3"/>
    <n v="40"/>
    <n v="9.6"/>
    <n v="0"/>
    <n v="2.5"/>
    <e v="#DIV/0!"/>
    <n v="72.133411200063549"/>
    <n v="3.4658003252697932E-2"/>
    <e v="#DIV/0!"/>
    <n v="-3.4658003252697932E-2"/>
    <e v="#DIV/0!"/>
    <e v="#DIV/0!"/>
    <e v="#DIV/0!"/>
  </r>
  <r>
    <x v="461"/>
    <s v="Newcastle"/>
    <n v="14"/>
    <s v="Para Queen"/>
    <n v="4"/>
    <n v="1"/>
    <n v="3"/>
    <n v="13.5"/>
    <n v="4.21"/>
    <n v="0"/>
    <n v="7.4074074074074074"/>
    <e v="#DIV/0!"/>
    <n v="72.133411200063549"/>
    <n v="0.10269038000799388"/>
    <e v="#DIV/0!"/>
    <n v="-0.10269038000799388"/>
    <e v="#DIV/0!"/>
    <e v="#DIV/0!"/>
    <e v="#DIV/0!"/>
  </r>
  <r>
    <x v="461"/>
    <s v="Newcastle"/>
    <n v="13"/>
    <s v="Spirit Of Angel"/>
    <n v="1"/>
    <n v="1"/>
    <n v="3"/>
    <n v="5"/>
    <n v="2.02"/>
    <n v="0"/>
    <n v="20"/>
    <e v="#DIV/0!"/>
    <n v="72.133411200063549"/>
    <n v="0.27726402602158345"/>
    <e v="#DIV/0!"/>
    <n v="1.0868749820046071"/>
    <e v="#DIV/0!"/>
    <e v="#DIV/0!"/>
    <e v="#DIV/0!"/>
  </r>
  <r>
    <x v="461"/>
    <s v="Newcastle"/>
    <n v="9"/>
    <s v="Kaizer"/>
    <n v="6"/>
    <n v="1"/>
    <n v="3"/>
    <n v="8.8000000000000007"/>
    <n v="3"/>
    <n v="0"/>
    <n v="11.363636363636363"/>
    <e v="#DIV/0!"/>
    <n v="72.133411200063549"/>
    <n v="0.15753637842135423"/>
    <e v="#DIV/0!"/>
    <n v="-0.15753637842135423"/>
    <e v="#DIV/0!"/>
    <e v="#DIV/0!"/>
    <e v="#DIV/0!"/>
  </r>
  <r>
    <x v="461"/>
    <s v="Newcastle"/>
    <n v="10"/>
    <s v="Vivax"/>
    <n v="14"/>
    <n v="1"/>
    <n v="3"/>
    <n v="180.65"/>
    <n v="50"/>
    <n v="0"/>
    <n v="0.55355660116246885"/>
    <e v="#DIV/0!"/>
    <n v="72.133411200063549"/>
    <n v="7.6740665934565029E-3"/>
    <e v="#DIV/0!"/>
    <n v="-7.6740665934565029E-3"/>
    <e v="#DIV/0!"/>
    <e v="#DIV/0!"/>
    <e v="#DIV/0!"/>
  </r>
  <r>
    <x v="462"/>
    <s v="Thurles"/>
    <n v="1"/>
    <s v="Uisce Solas"/>
    <n v="5"/>
    <n v="1"/>
    <n v="3"/>
    <n v="2.16"/>
    <n v="1.27"/>
    <n v="2.3599999999999901"/>
    <n v="46.296296296296291"/>
    <n v="42.372881355932378"/>
    <e v="#VALUE!"/>
    <e v="#VALUE!"/>
    <e v="#VALUE!"/>
    <e v="#VALUE!"/>
    <e v="#VALUE!"/>
    <e v="#DIV/0!"/>
    <e v="#DIV/0!"/>
  </r>
  <r>
    <x v="462"/>
    <s v="Thurles"/>
    <n v="10"/>
    <s v="Monatierna"/>
    <n v="10"/>
    <n v="1"/>
    <n v="3"/>
    <n v="1000"/>
    <n v="139.56"/>
    <n v="0"/>
    <n v="0.1"/>
    <e v="#DIV/0!"/>
    <e v="#VALUE!"/>
    <e v="#VALUE!"/>
    <e v="#DIV/0!"/>
    <e v="#VALUE!"/>
    <e v="#VALUE!"/>
    <e v="#DIV/0!"/>
    <e v="#DIV/0!"/>
  </r>
  <r>
    <x v="462"/>
    <s v="Thurles"/>
    <n v="12"/>
    <s v="My Midnight"/>
    <n v="2"/>
    <n v="1"/>
    <n v="3"/>
    <n v="5.2"/>
    <n v="1.65"/>
    <n v="5.1100000000000003"/>
    <n v="19.23076923076923"/>
    <n v="19.569471624266143"/>
    <e v="#VALUE!"/>
    <e v="#VALUE!"/>
    <e v="#VALUE!"/>
    <e v="#VALUE!"/>
    <e v="#VALUE!"/>
    <e v="#DIV/0!"/>
    <e v="#DIV/0!"/>
  </r>
  <r>
    <x v="462"/>
    <s v="Thurles"/>
    <n v="9"/>
    <s v="Miss Pernickety"/>
    <n v="7"/>
    <n v="1"/>
    <n v="3"/>
    <n v="9.8000000000000007"/>
    <n v="2.84"/>
    <n v="11.4"/>
    <n v="10.204081632653061"/>
    <n v="8.7719298245614024"/>
    <e v="#VALUE!"/>
    <e v="#VALUE!"/>
    <e v="#VALUE!"/>
    <e v="#VALUE!"/>
    <e v="#VALUE!"/>
    <e v="#DIV/0!"/>
    <e v="#DIV/0!"/>
  </r>
  <r>
    <x v="462"/>
    <s v="Thurles"/>
    <n v="19"/>
    <s v="Stellar Stow"/>
    <n v="14"/>
    <n v="1"/>
    <n v="3"/>
    <n v="1000"/>
    <n v="67.430000000000007"/>
    <n v="0"/>
    <n v="0.1"/>
    <e v="#DIV/0!"/>
    <e v="#VALUE!"/>
    <e v="#VALUE!"/>
    <e v="#DIV/0!"/>
    <e v="#VALUE!"/>
    <e v="#VALUE!"/>
    <e v="#DIV/0!"/>
    <e v="#DIV/0!"/>
  </r>
  <r>
    <x v="462"/>
    <s v="Thurles"/>
    <n v="4"/>
    <s v="Cool Dove"/>
    <n v="4"/>
    <n v="1"/>
    <n v="3"/>
    <n v="20"/>
    <n v="4.2"/>
    <n v="11.26"/>
    <n v="5"/>
    <n v="8.8809946714031973"/>
    <e v="#VALUE!"/>
    <e v="#VALUE!"/>
    <e v="#VALUE!"/>
    <e v="#VALUE!"/>
    <e v="#VALUE!"/>
    <e v="#DIV/0!"/>
    <e v="#DIV/0!"/>
  </r>
  <r>
    <x v="462"/>
    <s v="Thurles"/>
    <n v="14"/>
    <s v="Sailingtobyzantium"/>
    <s v="F"/>
    <n v="1"/>
    <n v="3"/>
    <n v="20"/>
    <n v="4.5"/>
    <n v="10.94"/>
    <n v="5"/>
    <n v="9.1407678244972583"/>
    <e v="#VALUE!"/>
    <e v="#VALUE!"/>
    <e v="#VALUE!"/>
    <e v="#VALUE!"/>
    <e v="#VALUE!"/>
    <e v="#DIV/0!"/>
    <e v="#DIV/0!"/>
  </r>
  <r>
    <x v="462"/>
    <s v="Thurles"/>
    <n v="16"/>
    <s v="Yeats Encore"/>
    <n v="12"/>
    <n v="1"/>
    <n v="3"/>
    <n v="962.11"/>
    <n v="86.95"/>
    <n v="0"/>
    <n v="0.10393821912255355"/>
    <e v="#DIV/0!"/>
    <e v="#VALUE!"/>
    <e v="#VALUE!"/>
    <e v="#DIV/0!"/>
    <e v="#VALUE!"/>
    <e v="#VALUE!"/>
    <e v="#DIV/0!"/>
    <e v="#DIV/0!"/>
  </r>
  <r>
    <x v="463"/>
    <s v="Wincanton"/>
    <n v="7"/>
    <s v="Packettotherafters"/>
    <s v="pu"/>
    <n v="1"/>
    <n v="2"/>
    <n v="10.5"/>
    <n v="3.99"/>
    <n v="7.21999999999999"/>
    <n v="9.5238095238095237"/>
    <n v="13.850415512465393"/>
    <n v="68.856924920998154"/>
    <n v="0.13831302421269187"/>
    <n v="0.20114774989380424"/>
    <n v="-0.13831302421269187"/>
    <n v="-0.20114774989380424"/>
    <e v="#DIV/0!"/>
    <e v="#DIV/0!"/>
  </r>
  <r>
    <x v="463"/>
    <s v="Wincanton"/>
    <n v="3"/>
    <s v="Crossley Tender"/>
    <n v="2"/>
    <n v="1"/>
    <n v="2"/>
    <n v="2.66"/>
    <n v="1.81"/>
    <n v="3"/>
    <n v="37.593984962406012"/>
    <n v="33.333333333333336"/>
    <n v="68.856924920998154"/>
    <n v="0.54597246399746791"/>
    <n v="0.4840955847444216"/>
    <n v="-0.54597246399746791"/>
    <n v="-0.4840955847444216"/>
    <e v="#DIV/0!"/>
    <e v="#DIV/0!"/>
  </r>
  <r>
    <x v="463"/>
    <s v="Wincanton"/>
    <n v="6"/>
    <s v="Legend Of Zorro"/>
    <n v="1"/>
    <n v="1"/>
    <n v="2"/>
    <n v="4.5999999999999996"/>
    <n v="2.42"/>
    <n v="6.1699999999999902"/>
    <n v="21.739130434782609"/>
    <n v="16.207455429497596"/>
    <n v="68.856924920998154"/>
    <n v="0.31571451178984017"/>
    <n v="0.23537872840085367"/>
    <n v="1.1138407975945559"/>
    <n v="1.192569865315763"/>
    <e v="#DIV/0!"/>
    <e v="#DIV/0!"/>
  </r>
  <r>
    <x v="464"/>
    <s v="Newcastle"/>
    <n v="12"/>
    <s v="You Owe Me"/>
    <n v="8"/>
    <n v="1"/>
    <n v="3"/>
    <n v="170"/>
    <n v="16"/>
    <n v="0"/>
    <n v="0.58823529411764708"/>
    <e v="#DIV/0!"/>
    <n v="99.946520368527587"/>
    <n v="5.8855004851462341E-3"/>
    <e v="#DIV/0!"/>
    <n v="-5.8855004851462341E-3"/>
    <e v="#DIV/0!"/>
    <e v="#DIV/0!"/>
    <e v="#DIV/0!"/>
  </r>
  <r>
    <x v="464"/>
    <s v="Newcastle"/>
    <n v="2"/>
    <s v="Clever Trick"/>
    <n v="7"/>
    <n v="1"/>
    <n v="3"/>
    <n v="376.32"/>
    <n v="34"/>
    <n v="0"/>
    <n v="0.26573129251700683"/>
    <e v="#DIV/0!"/>
    <n v="99.946520368527587"/>
    <n v="2.6587348067465453E-3"/>
    <e v="#DIV/0!"/>
    <n v="-2.6587348067465453E-3"/>
    <e v="#DIV/0!"/>
    <e v="#DIV/0!"/>
    <e v="#DIV/0!"/>
  </r>
  <r>
    <x v="464"/>
    <s v="Newcastle"/>
    <n v="8"/>
    <s v="Sun Cuisine"/>
    <n v="4"/>
    <n v="1"/>
    <n v="3"/>
    <n v="9.64"/>
    <n v="1.89"/>
    <n v="0"/>
    <n v="10.373443983402488"/>
    <e v="#DIV/0!"/>
    <n v="99.946520368527587"/>
    <n v="0.10378994631481947"/>
    <e v="#DIV/0!"/>
    <n v="-0.10378994631481947"/>
    <e v="#DIV/0!"/>
    <e v="#DIV/0!"/>
    <e v="#DIV/0!"/>
  </r>
  <r>
    <x v="464"/>
    <s v="Newcastle"/>
    <n v="9"/>
    <s v="Three Dragons"/>
    <n v="6"/>
    <n v="1"/>
    <n v="3"/>
    <n v="289.32"/>
    <n v="25.28"/>
    <n v="0"/>
    <n v="0.34563804783630581"/>
    <e v="#DIV/0!"/>
    <n v="99.946520368527587"/>
    <n v="3.4582299269834776E-3"/>
    <e v="#DIV/0!"/>
    <n v="-3.4582299269834776E-3"/>
    <e v="#DIV/0!"/>
    <e v="#DIV/0!"/>
    <e v="#DIV/0!"/>
  </r>
  <r>
    <x v="464"/>
    <s v="Newcastle"/>
    <n v="14"/>
    <s v="Fiannoglaigh"/>
    <n v="12"/>
    <n v="1"/>
    <n v="3"/>
    <n v="1000"/>
    <n v="90"/>
    <n v="0"/>
    <n v="0.1"/>
    <e v="#DIV/0!"/>
    <n v="99.946520368527587"/>
    <n v="1.0005350824748597E-3"/>
    <e v="#DIV/0!"/>
    <n v="-1.0005350824748597E-3"/>
    <e v="#DIV/0!"/>
    <e v="#DIV/0!"/>
    <e v="#DIV/0!"/>
  </r>
  <r>
    <x v="464"/>
    <s v="Newcastle"/>
    <n v="13"/>
    <s v="Despoina"/>
    <n v="10"/>
    <n v="1"/>
    <n v="3"/>
    <n v="65"/>
    <n v="9.33"/>
    <n v="0"/>
    <n v="1.5384615384615385"/>
    <e v="#DIV/0!"/>
    <n v="99.946520368527587"/>
    <n v="1.5392847422690151E-2"/>
    <e v="#DIV/0!"/>
    <n v="-1.5392847422690151E-2"/>
    <e v="#DIV/0!"/>
    <e v="#DIV/0!"/>
    <e v="#DIV/0!"/>
  </r>
  <r>
    <x v="464"/>
    <s v="Newcastle"/>
    <n v="11"/>
    <s v="Waleydd"/>
    <n v="2"/>
    <n v="1"/>
    <n v="3"/>
    <n v="2.14"/>
    <n v="1.23"/>
    <n v="0"/>
    <n v="46.728971962616818"/>
    <e v="#DIV/0!"/>
    <n v="99.946520368527587"/>
    <n v="0.46753975816582227"/>
    <e v="#DIV/0!"/>
    <n v="-0.46753975816582227"/>
    <e v="#DIV/0!"/>
    <e v="#DIV/0!"/>
    <e v="#DIV/0!"/>
  </r>
  <r>
    <x v="464"/>
    <s v="Newcastle"/>
    <n v="4"/>
    <s v="Galsworthy"/>
    <n v="3"/>
    <n v="1"/>
    <n v="3"/>
    <n v="3.91"/>
    <n v="1.41"/>
    <n v="0"/>
    <n v="25.575447570332479"/>
    <e v="#DIV/0!"/>
    <n v="99.946520368527587"/>
    <n v="0.25589132544114057"/>
    <e v="#DIV/0!"/>
    <n v="-0.25589132544114057"/>
    <e v="#DIV/0!"/>
    <e v="#DIV/0!"/>
    <e v="#DIV/0!"/>
  </r>
  <r>
    <x v="464"/>
    <s v="Newcastle"/>
    <n v="3"/>
    <s v="English King"/>
    <n v="1"/>
    <n v="1"/>
    <n v="3"/>
    <n v="9.19"/>
    <n v="2.15"/>
    <n v="0"/>
    <n v="10.881392818280741"/>
    <e v="#DIV/0!"/>
    <n v="99.946520368527587"/>
    <n v="0.10887215260879868"/>
    <e v="#DIV/0!"/>
    <n v="0.87382967126873989"/>
    <e v="#DIV/0!"/>
    <e v="#DIV/0!"/>
    <e v="#DIV/0!"/>
  </r>
  <r>
    <x v="464"/>
    <s v="Newcastle"/>
    <n v="7"/>
    <s v="Spanish Persuader"/>
    <n v="9"/>
    <n v="1"/>
    <n v="3"/>
    <n v="44"/>
    <n v="6.8"/>
    <n v="0"/>
    <n v="2.2727272727272729"/>
    <e v="#DIV/0!"/>
    <n v="99.946520368527587"/>
    <n v="2.2739433692610451E-2"/>
    <e v="#DIV/0!"/>
    <n v="-2.2739433692610451E-2"/>
    <e v="#DIV/0!"/>
    <e v="#DIV/0!"/>
    <e v="#DIV/0!"/>
  </r>
  <r>
    <x v="464"/>
    <s v="Newcastle"/>
    <n v="1"/>
    <s v="Allerthorpe"/>
    <n v="11"/>
    <n v="1"/>
    <n v="3"/>
    <n v="1000"/>
    <n v="206.65"/>
    <n v="0"/>
    <n v="0.1"/>
    <e v="#DIV/0!"/>
    <n v="99.946520368527587"/>
    <n v="1.0005350824748597E-3"/>
    <e v="#DIV/0!"/>
    <n v="-1.0005350824748597E-3"/>
    <e v="#DIV/0!"/>
    <e v="#DIV/0!"/>
    <e v="#DIV/0!"/>
  </r>
  <r>
    <x v="464"/>
    <s v="Newcastle"/>
    <n v="5"/>
    <s v="Night Bear"/>
    <n v="5"/>
    <n v="1"/>
    <n v="3"/>
    <n v="85"/>
    <n v="11"/>
    <n v="0"/>
    <n v="1.1764705882352942"/>
    <e v="#DIV/0!"/>
    <n v="99.946520368527587"/>
    <n v="1.1771000970292468E-2"/>
    <e v="#DIV/0!"/>
    <n v="-1.1771000970292468E-2"/>
    <e v="#DIV/0!"/>
    <e v="#DIV/0!"/>
    <e v="#DIV/0!"/>
  </r>
  <r>
    <x v="465"/>
    <s v="Thurles"/>
    <n v="2"/>
    <s v="Mutadaffeq"/>
    <n v="10"/>
    <n v="1"/>
    <n v="4"/>
    <n v="55"/>
    <n v="7.8"/>
    <n v="0"/>
    <n v="1.8181818181818181"/>
    <e v="#DIV/0!"/>
    <n v="33.231686605033737"/>
    <n v="5.4712294316906891E-2"/>
    <e v="#DIV/0!"/>
    <n v="-5.4712294316906891E-2"/>
    <e v="#DIV/0!"/>
    <e v="#DIV/0!"/>
    <e v="#DIV/0!"/>
  </r>
  <r>
    <x v="465"/>
    <s v="Thurles"/>
    <n v="11"/>
    <s v="All For Nothing"/>
    <s v="pu"/>
    <n v="1"/>
    <n v="4"/>
    <n v="114.06"/>
    <n v="28"/>
    <n v="0"/>
    <n v="0.87673154480098192"/>
    <e v="#DIV/0!"/>
    <n v="33.231686605033737"/>
    <n v="2.6382396873837269E-2"/>
    <e v="#DIV/0!"/>
    <n v="-2.6382396873837269E-2"/>
    <e v="#DIV/0!"/>
    <e v="#DIV/0!"/>
    <e v="#DIV/0!"/>
  </r>
  <r>
    <x v="465"/>
    <s v="Thurles"/>
    <n v="9"/>
    <s v="Minella United"/>
    <n v="11"/>
    <n v="1"/>
    <n v="4"/>
    <n v="14.86"/>
    <n v="3.38"/>
    <n v="0"/>
    <n v="6.7294751009421265"/>
    <e v="#DIV/0!"/>
    <n v="33.231686605033737"/>
    <n v="0.20250176227657329"/>
    <e v="#DIV/0!"/>
    <n v="-0.20250176227657329"/>
    <e v="#DIV/0!"/>
    <e v="#DIV/0!"/>
    <e v="#DIV/0!"/>
  </r>
  <r>
    <x v="465"/>
    <s v="Thurles"/>
    <n v="10"/>
    <s v="Stylish Moment"/>
    <n v="2"/>
    <n v="1"/>
    <n v="4"/>
    <n v="5.8"/>
    <n v="1.82"/>
    <n v="0"/>
    <n v="17.241379310344829"/>
    <e v="#DIV/0!"/>
    <n v="33.231686605033737"/>
    <n v="0.51882348059135852"/>
    <e v="#DIV/0!"/>
    <n v="-0.51882348059135852"/>
    <e v="#DIV/0!"/>
    <e v="#DIV/0!"/>
    <e v="#DIV/0!"/>
  </r>
  <r>
    <x v="465"/>
    <s v="Thurles"/>
    <n v="17"/>
    <s v="Dandjira"/>
    <n v="15"/>
    <n v="1"/>
    <n v="4"/>
    <n v="24.96"/>
    <n v="4.3"/>
    <n v="0"/>
    <n v="4.0064102564102564"/>
    <e v="#DIV/0!"/>
    <n v="33.231686605033737"/>
    <n v="0.12055994340664579"/>
    <e v="#DIV/0!"/>
    <n v="-0.12055994340664579"/>
    <e v="#DIV/0!"/>
    <e v="#DIV/0!"/>
    <e v="#DIV/0!"/>
  </r>
  <r>
    <x v="465"/>
    <s v="Thurles"/>
    <n v="15"/>
    <s v="Carnet De Stage"/>
    <n v="6"/>
    <n v="1"/>
    <n v="4"/>
    <n v="39.07"/>
    <n v="5.8"/>
    <n v="0"/>
    <n v="2.5595085743537243"/>
    <e v="#DIV/0!"/>
    <n v="33.231686605033737"/>
    <n v="7.7020122534678256E-2"/>
    <e v="#DIV/0!"/>
    <n v="-7.7020122534678256E-2"/>
    <e v="#DIV/0!"/>
    <e v="#DIV/0!"/>
    <e v="#DIV/0!"/>
  </r>
  <r>
    <x v="466"/>
    <s v="Market Rasen"/>
    <n v="5"/>
    <s v="Houndscourt"/>
    <n v="5"/>
    <n v="1"/>
    <n v="2"/>
    <n v="8.48"/>
    <n v="3.25"/>
    <n v="7.1399999999999899"/>
    <n v="11.79245283018868"/>
    <n v="14.005602240896378"/>
    <n v="75.547177289635485"/>
    <n v="0.15609389064237766"/>
    <n v="0.18538882249963087"/>
    <n v="-0.15609389064237766"/>
    <n v="-0.18538882249963087"/>
    <e v="#DIV/0!"/>
    <e v="#DIV/0!"/>
  </r>
  <r>
    <x v="466"/>
    <s v="Market Rasen"/>
    <n v="4"/>
    <s v="Sigurd"/>
    <n v="3"/>
    <n v="1"/>
    <n v="2"/>
    <n v="12.4"/>
    <n v="4.8"/>
    <n v="13.24"/>
    <n v="8.064516129032258"/>
    <n v="7.5528700906344408"/>
    <n v="75.547177289635485"/>
    <n v="0.10674808005220666"/>
    <n v="9.9975543251311375E-2"/>
    <n v="-0.10674808005220666"/>
    <n v="-9.9975543251311375E-2"/>
    <e v="#DIV/0!"/>
    <e v="#DIV/0!"/>
  </r>
  <r>
    <x v="466"/>
    <s v="Market Rasen"/>
    <n v="2"/>
    <s v="Urbanist"/>
    <n v="1"/>
    <n v="1"/>
    <n v="2"/>
    <n v="2.74"/>
    <n v="1.93"/>
    <n v="3.43"/>
    <n v="36.496350364963497"/>
    <n v="29.154518950437318"/>
    <n v="75.547177289635485"/>
    <n v="0.48309350096619064"/>
    <n v="0.38591142642780252"/>
    <n v="0.82377103784754846"/>
    <n v="0.91900947089516893"/>
    <e v="#DIV/0!"/>
    <e v="#DIV/0!"/>
  </r>
  <r>
    <x v="466"/>
    <s v="Market Rasen"/>
    <n v="3"/>
    <s v="Cash To Ash"/>
    <n v="2"/>
    <n v="1"/>
    <n v="2"/>
    <n v="5.21"/>
    <n v="2.64"/>
    <n v="4.8499999999999899"/>
    <n v="19.193857965451055"/>
    <n v="20.618556701030972"/>
    <n v="75.547177289635485"/>
    <n v="0.25406452833922505"/>
    <n v="0.27292292631904441"/>
    <n v="-0.25406452833922505"/>
    <n v="-0.27292292631904441"/>
    <e v="#DIV/0!"/>
    <e v="#DIV/0!"/>
  </r>
  <r>
    <x v="467"/>
    <s v="Wincanton"/>
    <n v="7"/>
    <s v="Punkawallah"/>
    <n v="4"/>
    <n v="1"/>
    <n v="3"/>
    <n v="100"/>
    <n v="13"/>
    <n v="0"/>
    <n v="1"/>
    <e v="#DIV/0!"/>
    <e v="#VALUE!"/>
    <e v="#VALUE!"/>
    <e v="#DIV/0!"/>
    <e v="#VALUE!"/>
    <e v="#VALUE!"/>
    <e v="#DIV/0!"/>
    <e v="#DIV/0!"/>
  </r>
  <r>
    <x v="467"/>
    <s v="Wincanton"/>
    <n v="8"/>
    <s v="Saint De Reve"/>
    <n v="1"/>
    <n v="1"/>
    <n v="3"/>
    <n v="2.59"/>
    <n v="1.32"/>
    <n v="2.27999999999999"/>
    <n v="38.610038610038615"/>
    <n v="43.859649122807213"/>
    <e v="#VALUE!"/>
    <e v="#VALUE!"/>
    <e v="#VALUE!"/>
    <e v="#VALUE!"/>
    <e v="#VALUE!"/>
    <e v="#DIV/0!"/>
    <e v="#DIV/0!"/>
  </r>
  <r>
    <x v="467"/>
    <s v="Wincanton"/>
    <n v="3"/>
    <s v="Dancingatdunraven"/>
    <s v="pu"/>
    <n v="1"/>
    <n v="3"/>
    <n v="28.98"/>
    <n v="7.2"/>
    <n v="0"/>
    <n v="3.4506556245686681"/>
    <e v="#DIV/0!"/>
    <e v="#VALUE!"/>
    <e v="#VALUE!"/>
    <e v="#DIV/0!"/>
    <e v="#VALUE!"/>
    <e v="#VALUE!"/>
    <e v="#DIV/0!"/>
    <e v="#DIV/0!"/>
  </r>
  <r>
    <x v="467"/>
    <s v="Wincanton"/>
    <n v="2"/>
    <s v="Cage Of Fear"/>
    <n v="2"/>
    <n v="1"/>
    <n v="3"/>
    <n v="6.63"/>
    <n v="1.95"/>
    <n v="6.3799999999999901"/>
    <n v="15.082956259426847"/>
    <n v="15.673981191222595"/>
    <e v="#VALUE!"/>
    <e v="#VALUE!"/>
    <e v="#VALUE!"/>
    <e v="#VALUE!"/>
    <e v="#VALUE!"/>
    <e v="#DIV/0!"/>
    <e v="#DIV/0!"/>
  </r>
  <r>
    <x v="467"/>
    <s v="Wincanton"/>
    <n v="11"/>
    <s v="Top Man"/>
    <n v="6"/>
    <n v="1"/>
    <n v="3"/>
    <n v="7.41"/>
    <n v="2.1"/>
    <n v="7.75999999999999"/>
    <n v="13.495276653171389"/>
    <n v="12.886597938144346"/>
    <e v="#VALUE!"/>
    <e v="#VALUE!"/>
    <e v="#VALUE!"/>
    <e v="#VALUE!"/>
    <e v="#VALUE!"/>
    <e v="#DIV/0!"/>
    <e v="#DIV/0!"/>
  </r>
  <r>
    <x v="467"/>
    <s v="Wincanton"/>
    <n v="9"/>
    <s v="The Bull Mccabe"/>
    <n v="7"/>
    <n v="1"/>
    <n v="3"/>
    <n v="6.4"/>
    <n v="2.06"/>
    <n v="7.91"/>
    <n v="15.625"/>
    <n v="12.642225031605562"/>
    <e v="#VALUE!"/>
    <e v="#VALUE!"/>
    <e v="#VALUE!"/>
    <e v="#VALUE!"/>
    <e v="#VALUE!"/>
    <e v="#DIV/0!"/>
    <e v="#DIV/0!"/>
  </r>
  <r>
    <x v="467"/>
    <s v="Wincanton"/>
    <n v="6"/>
    <s v="Jeremy Sunshine"/>
    <n v="3"/>
    <n v="1"/>
    <n v="3"/>
    <n v="38.07"/>
    <n v="6.8"/>
    <n v="0"/>
    <n v="2.6267402153926978"/>
    <e v="#DIV/0!"/>
    <e v="#VALUE!"/>
    <e v="#VALUE!"/>
    <e v="#DIV/0!"/>
    <e v="#VALUE!"/>
    <e v="#VALUE!"/>
    <e v="#DIV/0!"/>
    <e v="#DIV/0!"/>
  </r>
  <r>
    <x v="467"/>
    <s v="Wincanton"/>
    <n v="5"/>
    <s v="Into The Woods"/>
    <s v="pu"/>
    <n v="1"/>
    <n v="3"/>
    <n v="254.14"/>
    <n v="32"/>
    <n v="0"/>
    <n v="0.39348390650822385"/>
    <e v="#DIV/0!"/>
    <e v="#VALUE!"/>
    <e v="#VALUE!"/>
    <e v="#DIV/0!"/>
    <e v="#VALUE!"/>
    <e v="#VALUE!"/>
    <e v="#DIV/0!"/>
    <e v="#DIV/0!"/>
  </r>
  <r>
    <x v="468"/>
    <s v="Newcastle"/>
    <n v="6"/>
    <s v="Seven Clans"/>
    <n v="9"/>
    <n v="1"/>
    <n v="3"/>
    <n v="40.29"/>
    <n v="11"/>
    <n v="0"/>
    <n v="2.482005460412013"/>
    <e v="#DIV/0!"/>
    <n v="100.30926560081279"/>
    <n v="2.4743531373156633E-2"/>
    <e v="#DIV/0!"/>
    <n v="-2.4743531373156633E-2"/>
    <e v="#DIV/0!"/>
    <e v="#DIV/0!"/>
    <e v="#DIV/0!"/>
  </r>
  <r>
    <x v="468"/>
    <s v="Newcastle"/>
    <n v="3"/>
    <s v="Paddyplex"/>
    <n v="6"/>
    <n v="1"/>
    <n v="3"/>
    <n v="43.72"/>
    <n v="9.8000000000000007"/>
    <n v="0"/>
    <n v="2.2872827081427265"/>
    <e v="#DIV/0!"/>
    <n v="100.30926560081279"/>
    <n v="2.2802307388483094E-2"/>
    <e v="#DIV/0!"/>
    <n v="-2.2802307388483094E-2"/>
    <e v="#DIV/0!"/>
    <e v="#DIV/0!"/>
    <e v="#DIV/0!"/>
  </r>
  <r>
    <x v="468"/>
    <s v="Newcastle"/>
    <n v="2"/>
    <s v="Arabic Culture"/>
    <n v="2"/>
    <n v="1"/>
    <n v="3"/>
    <n v="5.88"/>
    <n v="1.96"/>
    <n v="0"/>
    <n v="17.006802721088437"/>
    <e v="#DIV/0!"/>
    <n v="100.30926560081279"/>
    <n v="0.16954368690892532"/>
    <e v="#DIV/0!"/>
    <n v="-0.16954368690892532"/>
    <e v="#DIV/0!"/>
    <e v="#DIV/0!"/>
    <e v="#DIV/0!"/>
  </r>
  <r>
    <x v="468"/>
    <s v="Newcastle"/>
    <n v="8"/>
    <s v="Railport Dolly"/>
    <n v="8"/>
    <n v="1"/>
    <n v="3"/>
    <n v="13.25"/>
    <n v="3.86"/>
    <n v="0"/>
    <n v="7.5471698113207548"/>
    <e v="#DIV/0!"/>
    <n v="100.30926560081279"/>
    <n v="7.5239009737696663E-2"/>
    <e v="#DIV/0!"/>
    <n v="-7.5239009737696663E-2"/>
    <e v="#DIV/0!"/>
    <e v="#DIV/0!"/>
    <e v="#DIV/0!"/>
  </r>
  <r>
    <x v="468"/>
    <s v="Newcastle"/>
    <n v="1"/>
    <s v="Home Before Dusk"/>
    <n v="5"/>
    <n v="1"/>
    <n v="3"/>
    <n v="7.57"/>
    <n v="2.42"/>
    <n v="0"/>
    <n v="13.21003963011889"/>
    <e v="#DIV/0!"/>
    <n v="100.30926560081279"/>
    <n v="0.13169311479847831"/>
    <e v="#DIV/0!"/>
    <n v="-0.13169311479847831"/>
    <e v="#DIV/0!"/>
    <e v="#DIV/0!"/>
    <e v="#DIV/0!"/>
  </r>
  <r>
    <x v="468"/>
    <s v="Newcastle"/>
    <n v="4"/>
    <s v="Rajinsky"/>
    <n v="4"/>
    <n v="1"/>
    <n v="3"/>
    <n v="5.35"/>
    <n v="2.3199999999999998"/>
    <n v="0"/>
    <n v="18.691588785046729"/>
    <e v="#DIV/0!"/>
    <n v="100.30926560081279"/>
    <n v="0.18633960355597773"/>
    <e v="#DIV/0!"/>
    <n v="-0.18633960355597773"/>
    <e v="#DIV/0!"/>
    <e v="#DIV/0!"/>
    <e v="#DIV/0!"/>
  </r>
  <r>
    <x v="468"/>
    <s v="Newcastle"/>
    <n v="5"/>
    <s v="Mostawaa"/>
    <n v="10"/>
    <n v="1"/>
    <n v="3"/>
    <n v="11"/>
    <n v="3.25"/>
    <n v="0"/>
    <n v="9.0909090909090917"/>
    <e v="#DIV/0!"/>
    <n v="100.30926560081279"/>
    <n v="9.0628807184043716E-2"/>
    <e v="#DIV/0!"/>
    <n v="-9.0628807184043716E-2"/>
    <e v="#DIV/0!"/>
    <e v="#DIV/0!"/>
    <e v="#DIV/0!"/>
  </r>
  <r>
    <x v="468"/>
    <s v="Newcastle"/>
    <n v="10"/>
    <s v="Madeeh"/>
    <n v="7"/>
    <n v="1"/>
    <n v="3"/>
    <n v="80"/>
    <n v="21"/>
    <n v="0"/>
    <n v="1.25"/>
    <e v="#DIV/0!"/>
    <n v="100.30926560081279"/>
    <n v="1.2461460987806009E-2"/>
    <e v="#DIV/0!"/>
    <n v="-1.2461460987806009E-2"/>
    <e v="#DIV/0!"/>
    <e v="#DIV/0!"/>
    <e v="#DIV/0!"/>
  </r>
  <r>
    <x v="468"/>
    <s v="Newcastle"/>
    <n v="7"/>
    <s v="Skerryvore"/>
    <n v="3"/>
    <n v="1"/>
    <n v="3"/>
    <n v="5.4"/>
    <n v="2.0099999999999998"/>
    <n v="0"/>
    <n v="18.518518518518519"/>
    <e v="#DIV/0!"/>
    <n v="100.30926560081279"/>
    <n v="0.18461423685638534"/>
    <e v="#DIV/0!"/>
    <n v="-0.18461423685638534"/>
    <e v="#DIV/0!"/>
    <e v="#DIV/0!"/>
    <e v="#DIV/0!"/>
  </r>
  <r>
    <x v="468"/>
    <s v="Newcastle"/>
    <n v="9"/>
    <s v="Big Daddy Kane"/>
    <n v="1"/>
    <n v="1"/>
    <n v="3"/>
    <n v="9.7799999999999994"/>
    <n v="2.94"/>
    <n v="0"/>
    <n v="10.224948875255624"/>
    <e v="#DIV/0!"/>
    <n v="100.30926560081279"/>
    <n v="0.10193424120904712"/>
    <e v="#DIV/0!"/>
    <n v="0.87708298505912508"/>
    <e v="#DIV/0!"/>
    <e v="#DIV/0!"/>
    <e v="#DIV/0!"/>
  </r>
  <r>
    <x v="469"/>
    <s v="Thurles"/>
    <n v="4"/>
    <s v="Percy B Shelley"/>
    <n v="4"/>
    <n v="1"/>
    <n v="4"/>
    <n v="6.74"/>
    <n v="1.87"/>
    <n v="0"/>
    <n v="14.836795252225519"/>
    <e v="#DIV/0!"/>
    <n v="18.126838542268811"/>
    <n v="0.81849878111004015"/>
    <e v="#DIV/0!"/>
    <n v="-0.81849878111004015"/>
    <e v="#DIV/0!"/>
    <e v="#DIV/0!"/>
    <e v="#DIV/0!"/>
  </r>
  <r>
    <x v="469"/>
    <s v="Thurles"/>
    <n v="11"/>
    <s v="Deauville Society"/>
    <n v="16"/>
    <n v="1"/>
    <n v="4"/>
    <n v="42"/>
    <n v="5.6"/>
    <n v="0"/>
    <n v="2.3809523809523809"/>
    <e v="#DIV/0!"/>
    <n v="18.126838542268811"/>
    <n v="0.13134956630194455"/>
    <e v="#DIV/0!"/>
    <n v="-0.13134956630194455"/>
    <e v="#DIV/0!"/>
    <e v="#DIV/0!"/>
    <e v="#DIV/0!"/>
  </r>
  <r>
    <x v="469"/>
    <s v="Thurles"/>
    <n v="8"/>
    <s v="Paulas Prayer"/>
    <n v="10"/>
    <n v="1"/>
    <n v="4"/>
    <n v="110"/>
    <n v="9.4"/>
    <n v="0"/>
    <n v="0.90909090909090906"/>
    <e v="#DIV/0!"/>
    <n v="18.126838542268811"/>
    <n v="5.015165258801519E-2"/>
    <e v="#DIV/0!"/>
    <n v="-5.015165258801519E-2"/>
    <e v="#DIV/0!"/>
    <e v="#DIV/0!"/>
    <e v="#DIV/0!"/>
  </r>
  <r>
    <x v="470"/>
    <s v="Market Rasen"/>
    <n v="1"/>
    <s v="Ulysses"/>
    <n v="7"/>
    <n v="1"/>
    <n v="3"/>
    <n v="48.03"/>
    <n v="8.1999999999999993"/>
    <n v="0"/>
    <n v="2.0820320632937745"/>
    <e v="#DIV/0!"/>
    <n v="80.996886784491451"/>
    <n v="2.570508751568984E-2"/>
    <e v="#DIV/0!"/>
    <n v="-2.570508751568984E-2"/>
    <e v="#DIV/0!"/>
    <e v="#DIV/0!"/>
    <e v="#DIV/0!"/>
  </r>
  <r>
    <x v="470"/>
    <s v="Market Rasen"/>
    <n v="10"/>
    <s v="Scrutinise"/>
    <n v="3"/>
    <n v="1"/>
    <n v="3"/>
    <n v="16.78"/>
    <n v="4"/>
    <n v="15.82"/>
    <n v="5.9594755661501786"/>
    <n v="6.3211125158027812"/>
    <n v="80.996886784491451"/>
    <n v="7.357660032053534E-2"/>
    <n v="7.8041425624436347E-2"/>
    <n v="-7.357660032053534E-2"/>
    <n v="-7.8041425624436347E-2"/>
    <e v="#DIV/0!"/>
    <e v="#DIV/0!"/>
  </r>
  <r>
    <x v="470"/>
    <s v="Market Rasen"/>
    <n v="3"/>
    <s v="Canny Style"/>
    <n v="5"/>
    <n v="1"/>
    <n v="3"/>
    <n v="34"/>
    <n v="6.6"/>
    <n v="0"/>
    <n v="2.9411764705882355"/>
    <e v="#DIV/0!"/>
    <n v="80.996886784491451"/>
    <n v="3.6312216275840685E-2"/>
    <e v="#DIV/0!"/>
    <n v="-3.6312216275840685E-2"/>
    <e v="#DIV/0!"/>
    <e v="#DIV/0!"/>
    <e v="#DIV/0!"/>
  </r>
  <r>
    <x v="470"/>
    <s v="Market Rasen"/>
    <n v="4"/>
    <s v="Christmas In Usa"/>
    <s v="pu"/>
    <n v="1"/>
    <n v="3"/>
    <n v="5.23"/>
    <n v="1.88"/>
    <n v="5.71999999999999"/>
    <n v="19.120458891013381"/>
    <n v="17.482517482517512"/>
    <n v="80.996886784491451"/>
    <n v="0.23606412110489158"/>
    <n v="0.21584184499625614"/>
    <n v="-0.23606412110489158"/>
    <n v="-0.21584184499625614"/>
    <e v="#DIV/0!"/>
    <e v="#DIV/0!"/>
  </r>
  <r>
    <x v="470"/>
    <s v="Market Rasen"/>
    <n v="6"/>
    <s v="Head Lad"/>
    <n v="1"/>
    <n v="1"/>
    <n v="3"/>
    <n v="2.65"/>
    <n v="1.48"/>
    <n v="2.5499999999999901"/>
    <n v="37.735849056603776"/>
    <n v="39.215686274509956"/>
    <n v="80.996886784491451"/>
    <n v="0.46589258618059742"/>
    <n v="0.48416288367787758"/>
    <n v="0.75334831185402606"/>
    <n v="0.7354434203066913"/>
    <e v="#DIV/0!"/>
    <e v="#DIV/0!"/>
  </r>
  <r>
    <x v="470"/>
    <s v="Market Rasen"/>
    <n v="2"/>
    <s v="Nefyn Point"/>
    <n v="4"/>
    <n v="1"/>
    <n v="3"/>
    <n v="7.6"/>
    <n v="2.2200000000000002"/>
    <n v="7.0899999999999901"/>
    <n v="13.157894736842106"/>
    <n v="14.104372355430202"/>
    <n v="80.996886784491451"/>
    <n v="0.16244938860244515"/>
    <n v="0.17413474659782577"/>
    <n v="-0.16244938860244515"/>
    <n v="-0.17413474659782577"/>
    <e v="#DIV/0!"/>
    <e v="#DIV/0!"/>
  </r>
  <r>
    <x v="471"/>
    <s v="Newcastle"/>
    <n v="6"/>
    <s v="River Song"/>
    <n v="4"/>
    <n v="1"/>
    <n v="3"/>
    <n v="25.57"/>
    <n v="4.6900000000000004"/>
    <n v="0"/>
    <n v="3.9108330074305826"/>
    <e v="#DIV/0!"/>
    <n v="84.427216949483267"/>
    <n v="4.6321946272025238E-2"/>
    <e v="#DIV/0!"/>
    <n v="-4.6321946272025238E-2"/>
    <e v="#DIV/0!"/>
    <e v="#DIV/0!"/>
    <e v="#DIV/0!"/>
  </r>
  <r>
    <x v="471"/>
    <s v="Newcastle"/>
    <n v="9"/>
    <s v="Velma"/>
    <n v="3"/>
    <n v="1"/>
    <n v="3"/>
    <n v="13.5"/>
    <n v="2.76"/>
    <n v="13.13"/>
    <n v="7.4074074074074074"/>
    <n v="7.6161462300076153"/>
    <n v="84.427216949483267"/>
    <n v="8.7737197494495212E-2"/>
    <n v="9.0209609000432997E-2"/>
    <n v="-8.7737197494495212E-2"/>
    <n v="-9.0209609000432997E-2"/>
    <e v="#DIV/0!"/>
    <e v="#DIV/0!"/>
  </r>
  <r>
    <x v="471"/>
    <s v="Newcastle"/>
    <n v="2"/>
    <s v="Cindy Looper"/>
    <n v="7"/>
    <n v="1"/>
    <n v="3"/>
    <n v="136.72"/>
    <n v="16.5"/>
    <n v="0"/>
    <n v="0.73142188414277354"/>
    <e v="#DIV/0!"/>
    <n v="84.427216949483267"/>
    <n v="8.6633423506120941E-3"/>
    <e v="#DIV/0!"/>
    <n v="-8.6633423506120941E-3"/>
    <e v="#DIV/0!"/>
    <e v="#DIV/0!"/>
    <e v="#DIV/0!"/>
  </r>
  <r>
    <x v="471"/>
    <s v="Newcastle"/>
    <n v="4"/>
    <s v="Dark Discretion"/>
    <n v="9"/>
    <n v="1"/>
    <n v="3"/>
    <n v="510"/>
    <n v="55"/>
    <n v="0"/>
    <n v="0.19607843137254902"/>
    <e v="#DIV/0!"/>
    <n v="84.427216949483267"/>
    <n v="2.3224552277954615E-3"/>
    <e v="#DIV/0!"/>
    <n v="-2.3224552277954615E-3"/>
    <e v="#DIV/0!"/>
    <e v="#DIV/0!"/>
    <e v="#DIV/0!"/>
  </r>
  <r>
    <x v="471"/>
    <s v="Newcastle"/>
    <n v="5"/>
    <s v="Lady Dandy"/>
    <n v="10"/>
    <n v="1"/>
    <n v="3"/>
    <n v="649.03"/>
    <n v="70"/>
    <n v="0"/>
    <n v="0.15407608276967166"/>
    <e v="#DIV/0!"/>
    <n v="84.427216949483267"/>
    <n v="1.8249574999240181E-3"/>
    <e v="#DIV/0!"/>
    <n v="-1.8249574999240181E-3"/>
    <e v="#DIV/0!"/>
    <e v="#DIV/0!"/>
    <e v="#DIV/0!"/>
  </r>
  <r>
    <x v="471"/>
    <s v="Newcastle"/>
    <n v="1"/>
    <s v="Queen Gamrah"/>
    <n v="1"/>
    <n v="1"/>
    <n v="3"/>
    <n v="3.85"/>
    <n v="1.49"/>
    <n v="3.73"/>
    <n v="25.974025974025974"/>
    <n v="26.809651474530831"/>
    <n v="84.427216949483267"/>
    <n v="0.30764991329238583"/>
    <n v="0.31754749763423201"/>
    <n v="0.85926620782563368"/>
    <n v="0.84956657517062428"/>
    <e v="#DIV/0!"/>
    <e v="#DIV/0!"/>
  </r>
  <r>
    <x v="471"/>
    <s v="Newcastle"/>
    <n v="8"/>
    <s v="Time Voyage"/>
    <n v="2"/>
    <n v="1"/>
    <n v="3"/>
    <n v="2.42"/>
    <n v="1.27"/>
    <n v="2.37"/>
    <n v="41.32231404958678"/>
    <n v="42.194092827004219"/>
    <n v="84.427216949483267"/>
    <n v="0.48944304387425019"/>
    <n v="0.49976884648763098"/>
    <n v="-0.48944304387425019"/>
    <n v="-0.49976884648763098"/>
    <e v="#DIV/0!"/>
    <e v="#DIV/0!"/>
  </r>
  <r>
    <x v="471"/>
    <s v="Newcastle"/>
    <n v="7"/>
    <s v="Summerbridge"/>
    <n v="6"/>
    <n v="1"/>
    <n v="3"/>
    <n v="54.15"/>
    <n v="9.1999999999999993"/>
    <n v="0"/>
    <n v="1.8467220683287167"/>
    <e v="#DIV/0!"/>
    <n v="84.427216949483267"/>
    <n v="2.1873539541563906E-2"/>
    <e v="#DIV/0!"/>
    <n v="-2.1873539541563906E-2"/>
    <e v="#DIV/0!"/>
    <e v="#DIV/0!"/>
    <e v="#DIV/0!"/>
  </r>
  <r>
    <x v="471"/>
    <s v="Newcastle"/>
    <n v="10"/>
    <s v="Welsh Back"/>
    <n v="8"/>
    <n v="1"/>
    <n v="3"/>
    <n v="34.67"/>
    <n v="6.8"/>
    <n v="0"/>
    <n v="2.8843380444188056"/>
    <e v="#DIV/0!"/>
    <n v="84.427216949483267"/>
    <n v="3.4163604446947944E-2"/>
    <e v="#DIV/0!"/>
    <n v="-3.4163604446947944E-2"/>
    <e v="#DIV/0!"/>
    <e v="#DIV/0!"/>
    <e v="#DIV/0!"/>
  </r>
  <r>
    <x v="472"/>
    <s v="Thurles"/>
    <n v="8"/>
    <s v="Cornhill Lass"/>
    <n v="3"/>
    <n v="1"/>
    <n v="3"/>
    <n v="65"/>
    <n v="9.5500000000000007"/>
    <n v="0"/>
    <n v="1.5384615384615385"/>
    <e v="#DIV/0!"/>
    <n v="1.5384615384615385"/>
    <n v="1"/>
    <e v="#DIV/0!"/>
    <n v="-1"/>
    <e v="#DIV/0!"/>
    <e v="#DIV/0!"/>
    <e v="#DIV/0!"/>
  </r>
  <r>
    <x v="473"/>
    <s v="Market Rasen"/>
    <n v="1"/>
    <s v="Benson"/>
    <n v="1"/>
    <n v="1"/>
    <n v="2"/>
    <n v="11.97"/>
    <n v="4.57"/>
    <n v="11"/>
    <n v="8.3542188805346704"/>
    <n v="9.0909090909090917"/>
    <n v="86.398788920974667"/>
    <n v="9.66937035214223E-2"/>
    <n v="0.10522033010467501"/>
    <n v="1.0395153290774026"/>
    <n v="1.0311592350258152"/>
    <e v="#DIV/0!"/>
    <e v="#DIV/0!"/>
  </r>
  <r>
    <x v="473"/>
    <s v="Market Rasen"/>
    <n v="5"/>
    <s v="Mountain Leopard"/>
    <n v="3"/>
    <n v="1"/>
    <n v="2"/>
    <n v="10.76"/>
    <n v="4.3"/>
    <n v="9.1300000000000008"/>
    <n v="9.2936802973977706"/>
    <n v="10.952902519167578"/>
    <n v="86.398788920974667"/>
    <n v="0.10756725196574582"/>
    <n v="0.12677148205382527"/>
    <n v="-0.10756725196574582"/>
    <n v="-0.12677148205382527"/>
    <e v="#DIV/0!"/>
    <e v="#DIV/0!"/>
  </r>
  <r>
    <x v="473"/>
    <s v="Market Rasen"/>
    <n v="2"/>
    <s v="Hes A Legend"/>
    <n v="7"/>
    <n v="1"/>
    <n v="2"/>
    <n v="3.15"/>
    <n v="2.08"/>
    <n v="2.75"/>
    <n v="31.746031746031747"/>
    <n v="36.363636363636367"/>
    <n v="86.398788920974667"/>
    <n v="0.36743607338140477"/>
    <n v="0.42088132041870002"/>
    <n v="-0.36743607338140477"/>
    <n v="-0.42088132041870002"/>
    <e v="#DIV/0!"/>
    <e v="#DIV/0!"/>
  </r>
  <r>
    <x v="473"/>
    <s v="Market Rasen"/>
    <n v="3"/>
    <s v="Jetaway Joey"/>
    <n v="2"/>
    <n v="1"/>
    <n v="2"/>
    <n v="4.46"/>
    <n v="2.2400000000000002"/>
    <n v="4.8799999999999901"/>
    <n v="22.421524663677129"/>
    <n v="20.491803278688565"/>
    <n v="86.398788920974667"/>
    <n v="0.25951202492184416"/>
    <n v="0.23717697359660392"/>
    <n v="-0.25951202492184416"/>
    <n v="-0.23717697359660392"/>
    <e v="#DIV/0!"/>
    <e v="#DIV/0!"/>
  </r>
  <r>
    <x v="473"/>
    <s v="Market Rasen"/>
    <n v="6"/>
    <s v="Ubetya"/>
    <n v="4"/>
    <n v="1"/>
    <n v="2"/>
    <n v="24"/>
    <n v="13"/>
    <n v="0"/>
    <n v="4.166666666666667"/>
    <e v="#DIV/0!"/>
    <n v="86.398788920974667"/>
    <n v="4.8225984631309372E-2"/>
    <e v="#DIV/0!"/>
    <n v="-4.8225984631309372E-2"/>
    <e v="#DIV/0!"/>
    <e v="#DIV/0!"/>
    <e v="#DIV/0!"/>
  </r>
  <r>
    <x v="473"/>
    <s v="Market Rasen"/>
    <n v="7"/>
    <s v="Cateline"/>
    <n v="5"/>
    <n v="1"/>
    <n v="2"/>
    <n v="9.6"/>
    <n v="4.3"/>
    <n v="8.7899999999999903"/>
    <n v="10.416666666666668"/>
    <n v="11.37656427758818"/>
    <n v="86.398788920974667"/>
    <n v="0.12056496157827344"/>
    <n v="0.131675043361937"/>
    <n v="-0.12056496157827344"/>
    <n v="-0.131675043361937"/>
    <e v="#DIV/0!"/>
    <e v="#DIV/0!"/>
  </r>
  <r>
    <x v="474"/>
    <s v="Wincanton"/>
    <n v="4"/>
    <s v="Metatrons Cube"/>
    <n v="5"/>
    <n v="1"/>
    <n v="3"/>
    <n v="16.690000000000001"/>
    <n v="5.3"/>
    <n v="0"/>
    <n v="5.9916117435590168"/>
    <e v="#DIV/0!"/>
    <n v="41.016137697142732"/>
    <n v="0.14607937460616641"/>
    <e v="#DIV/0!"/>
    <n v="-0.14607937460616641"/>
    <e v="#DIV/0!"/>
    <e v="#DIV/0!"/>
    <e v="#DIV/0!"/>
  </r>
  <r>
    <x v="474"/>
    <s v="Wincanton"/>
    <n v="10"/>
    <s v="Highway To Success"/>
    <n v="1"/>
    <n v="1"/>
    <n v="3"/>
    <n v="7.25"/>
    <n v="2.44"/>
    <n v="0"/>
    <n v="13.793103448275861"/>
    <e v="#DIV/0!"/>
    <n v="41.016137697142732"/>
    <n v="0.33628479478302309"/>
    <e v="#DIV/0!"/>
    <n v="2.0597443680460166"/>
    <e v="#DIV/0!"/>
    <e v="#DIV/0!"/>
    <e v="#DIV/0!"/>
  </r>
  <r>
    <x v="474"/>
    <s v="Wincanton"/>
    <n v="3"/>
    <s v="Right Destination"/>
    <s v="F"/>
    <n v="1"/>
    <n v="3"/>
    <n v="4.71"/>
    <n v="1.89"/>
    <n v="0"/>
    <n v="21.231422505307854"/>
    <e v="#DIV/0!"/>
    <n v="41.016137697142732"/>
    <n v="0.51763583061081053"/>
    <e v="#DIV/0!"/>
    <n v="-0.51763583061081053"/>
    <e v="#DIV/0!"/>
    <e v="#DIV/0!"/>
    <e v="#DIV/0!"/>
  </r>
  <r>
    <x v="475"/>
    <s v="Chelmsford City"/>
    <n v="14"/>
    <s v="Kohoof"/>
    <n v="3"/>
    <n v="1"/>
    <n v="3"/>
    <n v="15"/>
    <n v="3.3"/>
    <n v="0"/>
    <n v="6.666666666666667"/>
    <e v="#DIV/0!"/>
    <e v="#VALUE!"/>
    <e v="#VALUE!"/>
    <e v="#DIV/0!"/>
    <e v="#VALUE!"/>
    <e v="#VALUE!"/>
    <e v="#DIV/0!"/>
    <e v="#DIV/0!"/>
  </r>
  <r>
    <x v="475"/>
    <s v="Chelmsford City"/>
    <n v="10"/>
    <s v="Tyger Bay"/>
    <n v="5"/>
    <n v="1"/>
    <n v="3"/>
    <n v="113.65"/>
    <n v="15"/>
    <n v="0"/>
    <n v="0.87989441267047952"/>
    <e v="#DIV/0!"/>
    <e v="#VALUE!"/>
    <e v="#VALUE!"/>
    <e v="#DIV/0!"/>
    <e v="#VALUE!"/>
    <e v="#VALUE!"/>
    <e v="#DIV/0!"/>
    <e v="#DIV/0!"/>
  </r>
  <r>
    <x v="475"/>
    <s v="Chelmsford City"/>
    <n v="8"/>
    <s v="Sea Bright"/>
    <n v="11"/>
    <n v="1"/>
    <n v="3"/>
    <n v="328.69"/>
    <n v="40"/>
    <n v="0"/>
    <n v="0.30423803583924064"/>
    <e v="#DIV/0!"/>
    <e v="#VALUE!"/>
    <e v="#VALUE!"/>
    <e v="#DIV/0!"/>
    <e v="#VALUE!"/>
    <e v="#VALUE!"/>
    <e v="#DIV/0!"/>
    <e v="#DIV/0!"/>
  </r>
  <r>
    <x v="475"/>
    <s v="Chelmsford City"/>
    <n v="3"/>
    <s v="Colada Cove"/>
    <n v="9"/>
    <n v="1"/>
    <n v="3"/>
    <n v="474.16"/>
    <n v="55"/>
    <n v="0"/>
    <n v="0.21089927450649568"/>
    <e v="#DIV/0!"/>
    <e v="#VALUE!"/>
    <e v="#VALUE!"/>
    <e v="#DIV/0!"/>
    <e v="#VALUE!"/>
    <e v="#VALUE!"/>
    <e v="#DIV/0!"/>
    <e v="#DIV/0!"/>
  </r>
  <r>
    <x v="475"/>
    <s v="Chelmsford City"/>
    <n v="12"/>
    <s v="Due Care"/>
    <n v="6"/>
    <n v="1"/>
    <n v="3"/>
    <n v="11"/>
    <n v="2.6"/>
    <n v="0"/>
    <n v="9.0909090909090917"/>
    <e v="#DIV/0!"/>
    <e v="#VALUE!"/>
    <e v="#VALUE!"/>
    <e v="#DIV/0!"/>
    <e v="#VALUE!"/>
    <e v="#VALUE!"/>
    <e v="#DIV/0!"/>
    <e v="#DIV/0!"/>
  </r>
  <r>
    <x v="475"/>
    <s v="Chelmsford City"/>
    <n v="7"/>
    <s v="Rocking My Boat"/>
    <n v="8"/>
    <n v="1"/>
    <n v="3"/>
    <n v="220.21"/>
    <n v="30"/>
    <n v="0"/>
    <n v="0.45411198401525815"/>
    <e v="#DIV/0!"/>
    <e v="#VALUE!"/>
    <e v="#VALUE!"/>
    <e v="#DIV/0!"/>
    <e v="#VALUE!"/>
    <e v="#VALUE!"/>
    <e v="#DIV/0!"/>
    <e v="#DIV/0!"/>
  </r>
  <r>
    <x v="475"/>
    <s v="Chelmsford City"/>
    <n v="15"/>
    <s v="Plath"/>
    <n v="10"/>
    <n v="1"/>
    <n v="3"/>
    <n v="15.98"/>
    <n v="2.95"/>
    <n v="0"/>
    <n v="6.2578222778473087"/>
    <e v="#DIV/0!"/>
    <e v="#VALUE!"/>
    <e v="#VALUE!"/>
    <e v="#DIV/0!"/>
    <e v="#VALUE!"/>
    <e v="#VALUE!"/>
    <e v="#DIV/0!"/>
    <e v="#DIV/0!"/>
  </r>
  <r>
    <x v="475"/>
    <s v="Chelmsford City"/>
    <n v="5"/>
    <s v="Inhalation"/>
    <n v="4"/>
    <n v="1"/>
    <n v="3"/>
    <n v="6.75"/>
    <n v="2.02"/>
    <n v="0"/>
    <n v="14.814814814814815"/>
    <e v="#DIV/0!"/>
    <e v="#VALUE!"/>
    <e v="#VALUE!"/>
    <e v="#DIV/0!"/>
    <e v="#VALUE!"/>
    <e v="#VALUE!"/>
    <e v="#DIV/0!"/>
    <e v="#DIV/0!"/>
  </r>
  <r>
    <x v="475"/>
    <s v="Chelmsford City"/>
    <n v="16"/>
    <s v="Rhythmic Motion"/>
    <n v="12"/>
    <n v="1"/>
    <n v="3"/>
    <n v="729.49"/>
    <n v="60"/>
    <n v="0"/>
    <n v="0.1370820710359292"/>
    <e v="#DIV/0!"/>
    <e v="#VALUE!"/>
    <e v="#VALUE!"/>
    <e v="#DIV/0!"/>
    <e v="#VALUE!"/>
    <e v="#VALUE!"/>
    <e v="#DIV/0!"/>
    <e v="#DIV/0!"/>
  </r>
  <r>
    <x v="475"/>
    <s v="Chelmsford City"/>
    <n v="4"/>
    <s v="Corvair"/>
    <n v="2"/>
    <n v="1"/>
    <n v="3"/>
    <n v="3.72"/>
    <n v="1.61"/>
    <n v="0"/>
    <n v="26.881720430107524"/>
    <e v="#DIV/0!"/>
    <e v="#VALUE!"/>
    <e v="#VALUE!"/>
    <e v="#DIV/0!"/>
    <e v="#VALUE!"/>
    <e v="#VALUE!"/>
    <e v="#DIV/0!"/>
    <e v="#DIV/0!"/>
  </r>
  <r>
    <x v="475"/>
    <s v="Chelmsford City"/>
    <n v="9"/>
    <s v="The Perfect Crown"/>
    <n v="1"/>
    <n v="1"/>
    <n v="3"/>
    <n v="3"/>
    <n v="1.53"/>
    <n v="0"/>
    <n v="33.333333333333336"/>
    <e v="#DIV/0!"/>
    <e v="#VALUE!"/>
    <e v="#VALUE!"/>
    <e v="#DIV/0!"/>
    <e v="#VALUE!"/>
    <e v="#VALUE!"/>
    <e v="#DIV/0!"/>
    <e v="#DIV/0!"/>
  </r>
  <r>
    <x v="476"/>
    <s v="Newcastle"/>
    <n v="9"/>
    <s v="Pepper Bay"/>
    <n v="2"/>
    <n v="1"/>
    <n v="3"/>
    <n v="15.5"/>
    <n v="4.3"/>
    <n v="14.15"/>
    <n v="6.4516129032258061"/>
    <n v="7.0671378091872787"/>
    <e v="#VALUE!"/>
    <e v="#VALUE!"/>
    <e v="#VALUE!"/>
    <e v="#VALUE!"/>
    <e v="#VALUE!"/>
    <e v="#DIV/0!"/>
    <e v="#DIV/0!"/>
  </r>
  <r>
    <x v="476"/>
    <s v="Newcastle"/>
    <n v="2"/>
    <s v="Daily Times"/>
    <n v="10"/>
    <n v="1"/>
    <n v="3"/>
    <n v="9.51"/>
    <n v="2.4300000000000002"/>
    <n v="7.79"/>
    <n v="10.515247108307046"/>
    <n v="12.836970474967908"/>
    <e v="#VALUE!"/>
    <e v="#VALUE!"/>
    <e v="#VALUE!"/>
    <e v="#VALUE!"/>
    <e v="#VALUE!"/>
    <e v="#DIV/0!"/>
    <e v="#DIV/0!"/>
  </r>
  <r>
    <x v="476"/>
    <s v="Newcastle"/>
    <n v="8"/>
    <s v="Felicia Blue"/>
    <n v="7"/>
    <n v="1"/>
    <n v="3"/>
    <n v="9.57"/>
    <n v="3.05"/>
    <n v="8.6699999999999893"/>
    <n v="10.449320794148379"/>
    <n v="11.534025374855839"/>
    <e v="#VALUE!"/>
    <e v="#VALUE!"/>
    <e v="#VALUE!"/>
    <e v="#VALUE!"/>
    <e v="#VALUE!"/>
    <e v="#DIV/0!"/>
    <e v="#DIV/0!"/>
  </r>
  <r>
    <x v="476"/>
    <s v="Newcastle"/>
    <n v="6"/>
    <s v="Gowanlad"/>
    <n v="5"/>
    <n v="1"/>
    <n v="3"/>
    <n v="126.19"/>
    <n v="30"/>
    <n v="0"/>
    <n v="0.79245582058800224"/>
    <e v="#DIV/0!"/>
    <e v="#VALUE!"/>
    <e v="#VALUE!"/>
    <e v="#DIV/0!"/>
    <e v="#VALUE!"/>
    <e v="#VALUE!"/>
    <e v="#DIV/0!"/>
    <e v="#DIV/0!"/>
  </r>
  <r>
    <x v="476"/>
    <s v="Newcastle"/>
    <n v="11"/>
    <s v="Only Alone"/>
    <n v="9"/>
    <n v="1"/>
    <n v="3"/>
    <n v="42.14"/>
    <n v="10.5"/>
    <n v="0"/>
    <n v="2.3730422401518747"/>
    <e v="#DIV/0!"/>
    <e v="#VALUE!"/>
    <e v="#VALUE!"/>
    <e v="#DIV/0!"/>
    <e v="#VALUE!"/>
    <e v="#VALUE!"/>
    <e v="#DIV/0!"/>
    <e v="#DIV/0!"/>
  </r>
  <r>
    <x v="476"/>
    <s v="Newcastle"/>
    <n v="7"/>
    <s v="Leoch"/>
    <n v="8"/>
    <n v="1"/>
    <n v="3"/>
    <n v="10.74"/>
    <n v="3.28"/>
    <n v="10.050000000000001"/>
    <n v="9.3109869646182499"/>
    <n v="9.9502487562189046"/>
    <e v="#VALUE!"/>
    <e v="#VALUE!"/>
    <e v="#VALUE!"/>
    <e v="#VALUE!"/>
    <e v="#VALUE!"/>
    <e v="#DIV/0!"/>
    <e v="#DIV/0!"/>
  </r>
  <r>
    <x v="476"/>
    <s v="Newcastle"/>
    <n v="4"/>
    <s v="Baileys Blues"/>
    <n v="6"/>
    <n v="1"/>
    <n v="3"/>
    <n v="7"/>
    <n v="2.34"/>
    <n v="6.3799999999999901"/>
    <n v="14.285714285714286"/>
    <n v="15.673981191222595"/>
    <e v="#VALUE!"/>
    <e v="#VALUE!"/>
    <e v="#VALUE!"/>
    <e v="#VALUE!"/>
    <e v="#VALUE!"/>
    <e v="#DIV/0!"/>
    <e v="#DIV/0!"/>
  </r>
  <r>
    <x v="476"/>
    <s v="Newcastle"/>
    <n v="3"/>
    <s v="Agent Shiftwell"/>
    <n v="3"/>
    <n v="1"/>
    <n v="3"/>
    <n v="3.65"/>
    <n v="1.78"/>
    <n v="5.61"/>
    <n v="27.397260273972602"/>
    <n v="17.825311942959001"/>
    <e v="#VALUE!"/>
    <e v="#VALUE!"/>
    <e v="#VALUE!"/>
    <e v="#VALUE!"/>
    <e v="#VALUE!"/>
    <e v="#DIV/0!"/>
    <e v="#DIV/0!"/>
  </r>
  <r>
    <x v="476"/>
    <s v="Newcastle"/>
    <n v="12"/>
    <s v="Sound Mixer"/>
    <n v="4"/>
    <n v="1"/>
    <n v="3"/>
    <n v="9.07"/>
    <n v="3.25"/>
    <n v="6.71999999999999"/>
    <n v="11.025358324145534"/>
    <n v="14.880952380952403"/>
    <e v="#VALUE!"/>
    <e v="#VALUE!"/>
    <e v="#VALUE!"/>
    <e v="#VALUE!"/>
    <e v="#VALUE!"/>
    <e v="#DIV/0!"/>
    <e v="#DIV/0!"/>
  </r>
  <r>
    <x v="476"/>
    <s v="Newcastle"/>
    <n v="5"/>
    <s v="Chocolaat Heer"/>
    <n v="11"/>
    <n v="1"/>
    <n v="3"/>
    <n v="70.84"/>
    <n v="18.5"/>
    <n v="0"/>
    <n v="1.411631846414455"/>
    <e v="#DIV/0!"/>
    <e v="#VALUE!"/>
    <e v="#VALUE!"/>
    <e v="#DIV/0!"/>
    <e v="#VALUE!"/>
    <e v="#VALUE!"/>
    <e v="#DIV/0!"/>
    <e v="#DIV/0!"/>
  </r>
  <r>
    <x v="477"/>
    <s v="Chelmsford City"/>
    <n v="3"/>
    <s v="First Voyage"/>
    <n v="5"/>
    <n v="1"/>
    <n v="2"/>
    <n v="36"/>
    <n v="12.58"/>
    <n v="0"/>
    <n v="2.7777777777777777"/>
    <e v="#DIV/0!"/>
    <e v="#VALUE!"/>
    <e v="#VALUE!"/>
    <e v="#DIV/0!"/>
    <e v="#VALUE!"/>
    <e v="#VALUE!"/>
    <e v="#DIV/0!"/>
    <e v="#DIV/0!"/>
  </r>
  <r>
    <x v="477"/>
    <s v="Chelmsford City"/>
    <n v="7"/>
    <s v="Song of Summer"/>
    <n v="6"/>
    <n v="1"/>
    <n v="2"/>
    <n v="476.81"/>
    <n v="112.25"/>
    <n v="0"/>
    <n v="0.20972714498437534"/>
    <e v="#DIV/0!"/>
    <e v="#VALUE!"/>
    <e v="#VALUE!"/>
    <e v="#DIV/0!"/>
    <e v="#VALUE!"/>
    <e v="#VALUE!"/>
    <e v="#DIV/0!"/>
    <e v="#DIV/0!"/>
  </r>
  <r>
    <x v="478"/>
    <s v="Chelmsford City"/>
    <n v="5"/>
    <s v="Lazarus"/>
    <n v="4"/>
    <n v="1"/>
    <n v="3"/>
    <n v="29"/>
    <n v="5.3"/>
    <n v="0"/>
    <n v="3.4482758620689653"/>
    <e v="#DIV/0!"/>
    <n v="77.318724348396131"/>
    <n v="4.4598199092513807E-2"/>
    <e v="#DIV/0!"/>
    <n v="-4.4598199092513807E-2"/>
    <e v="#DIV/0!"/>
    <e v="#DIV/0!"/>
    <e v="#DIV/0!"/>
  </r>
  <r>
    <x v="478"/>
    <s v="Chelmsford City"/>
    <n v="2"/>
    <s v="Ban Shoof"/>
    <n v="3"/>
    <n v="1"/>
    <n v="3"/>
    <n v="9.0399999999999991"/>
    <n v="2.54"/>
    <n v="12.2799999999999"/>
    <n v="11.061946902654869"/>
    <n v="8.1433224755700984"/>
    <n v="77.318724348396131"/>
    <n v="0.14306944399147131"/>
    <n v="0.10532147994160512"/>
    <n v="-0.14306944399147131"/>
    <n v="-0.10532147994160512"/>
    <e v="#DIV/0!"/>
    <e v="#DIV/0!"/>
  </r>
  <r>
    <x v="478"/>
    <s v="Chelmsford City"/>
    <n v="6"/>
    <s v="General Allenby"/>
    <n v="5"/>
    <n v="1"/>
    <n v="3"/>
    <n v="19.350000000000001"/>
    <n v="3.62"/>
    <n v="16.719999999999899"/>
    <n v="5.1679586563307494"/>
    <n v="5.9808612440191746"/>
    <n v="77.318724348396131"/>
    <n v="6.683967822650648E-2"/>
    <n v="7.7353335746585414E-2"/>
    <n v="-6.683967822650648E-2"/>
    <n v="-7.7353335746585414E-2"/>
    <e v="#DIV/0!"/>
    <e v="#DIV/0!"/>
  </r>
  <r>
    <x v="478"/>
    <s v="Chelmsford City"/>
    <n v="4"/>
    <s v="Lyford"/>
    <n v="8"/>
    <n v="1"/>
    <n v="3"/>
    <n v="33.92"/>
    <n v="6"/>
    <n v="0"/>
    <n v="2.9481132075471699"/>
    <e v="#DIV/0!"/>
    <n v="77.318724348396131"/>
    <n v="3.8129356535462865E-2"/>
    <e v="#DIV/0!"/>
    <n v="-3.8129356535462865E-2"/>
    <e v="#DIV/0!"/>
    <e v="#DIV/0!"/>
    <e v="#DIV/0!"/>
  </r>
  <r>
    <x v="478"/>
    <s v="Chelmsford City"/>
    <n v="3"/>
    <s v="Land Of Winter"/>
    <n v="2"/>
    <n v="1"/>
    <n v="3"/>
    <n v="2.08"/>
    <n v="1.27"/>
    <n v="2.27"/>
    <n v="48.076923076923073"/>
    <n v="44.052863436123346"/>
    <n v="77.318724348396131"/>
    <n v="0.6218018142706252"/>
    <n v="0.56975672849466974"/>
    <n v="-0.6218018142706252"/>
    <n v="-0.56975672849466974"/>
    <e v="#DIV/0!"/>
    <e v="#DIV/0!"/>
  </r>
  <r>
    <x v="478"/>
    <s v="Chelmsford City"/>
    <n v="10"/>
    <s v="Miss Swift"/>
    <n v="6"/>
    <n v="1"/>
    <n v="3"/>
    <n v="16.809999999999999"/>
    <n v="3.45"/>
    <n v="10.96"/>
    <n v="5.9488399762046402"/>
    <n v="9.1240875912408743"/>
    <n v="77.318724348396131"/>
    <n v="7.6939189392201096E-2"/>
    <n v="0.11800618373019162"/>
    <n v="-7.6939189392201096E-2"/>
    <n v="-0.11800618373019162"/>
    <e v="#DIV/0!"/>
    <e v="#DIV/0!"/>
  </r>
  <r>
    <x v="478"/>
    <s v="Chelmsford City"/>
    <n v="9"/>
    <s v="Beechwood James"/>
    <n v="10"/>
    <n v="1"/>
    <n v="3"/>
    <n v="150"/>
    <n v="14.5"/>
    <n v="0"/>
    <n v="0.66666666666666663"/>
    <e v="#DIV/0!"/>
    <n v="77.318724348396131"/>
    <n v="8.6223184912193364E-3"/>
    <e v="#DIV/0!"/>
    <n v="-8.6223184912193364E-3"/>
    <e v="#DIV/0!"/>
    <e v="#DIV/0!"/>
    <e v="#DIV/0!"/>
  </r>
  <r>
    <x v="479"/>
    <s v="Chelmsford City"/>
    <n v="8"/>
    <s v="Kingsley Klarion"/>
    <n v="7"/>
    <n v="1"/>
    <n v="3"/>
    <n v="9.9600000000000009"/>
    <n v="3.2"/>
    <n v="9.1899999999999906"/>
    <n v="10.04016064257028"/>
    <n v="10.881392818280752"/>
    <n v="63.880963218865148"/>
    <n v="0.15716983803408349"/>
    <n v="0.17033858398470875"/>
    <n v="-0.15716983803408349"/>
    <n v="-0.17033858398470875"/>
    <e v="#DIV/0!"/>
    <e v="#DIV/0!"/>
  </r>
  <r>
    <x v="479"/>
    <s v="Chelmsford City"/>
    <n v="13"/>
    <s v="Angel Force"/>
    <n v="9"/>
    <n v="1"/>
    <n v="3"/>
    <n v="203.34"/>
    <n v="31.92"/>
    <n v="0"/>
    <n v="0.49178715451952393"/>
    <e v="#DIV/0!"/>
    <n v="63.880963218865148"/>
    <n v="7.6984930993384071E-3"/>
    <e v="#DIV/0!"/>
    <n v="-7.6984930993384071E-3"/>
    <e v="#DIV/0!"/>
    <e v="#DIV/0!"/>
    <e v="#DIV/0!"/>
  </r>
  <r>
    <x v="479"/>
    <s v="Chelmsford City"/>
    <n v="5"/>
    <s v="Holdenhurst"/>
    <n v="4"/>
    <n v="1"/>
    <n v="3"/>
    <n v="8.1999999999999993"/>
    <n v="2.56"/>
    <n v="8.07"/>
    <n v="12.195121951219512"/>
    <n v="12.391573729863692"/>
    <n v="63.880963218865148"/>
    <n v="0.19090385205115509"/>
    <n v="0.19397913095656402"/>
    <n v="-0.19090385205115509"/>
    <n v="-0.19397913095656402"/>
    <e v="#DIV/0!"/>
    <e v="#DIV/0!"/>
  </r>
  <r>
    <x v="479"/>
    <s v="Chelmsford City"/>
    <n v="14"/>
    <s v="Broughton Excels"/>
    <n v="2"/>
    <n v="1"/>
    <n v="3"/>
    <n v="5"/>
    <n v="1.82"/>
    <n v="5.07"/>
    <n v="20"/>
    <n v="19.723865877712029"/>
    <n v="63.880963218865148"/>
    <n v="0.31308231736389436"/>
    <n v="0.30875968181843622"/>
    <n v="-0.31308231736389436"/>
    <n v="-0.30875968181843622"/>
    <e v="#DIV/0!"/>
    <e v="#DIV/0!"/>
  </r>
  <r>
    <x v="479"/>
    <s v="Chelmsford City"/>
    <n v="12"/>
    <s v="Seraphim"/>
    <n v="3"/>
    <n v="1"/>
    <n v="3"/>
    <n v="9.9"/>
    <n v="2.71"/>
    <n v="10.6099999999999"/>
    <n v="10.1010101010101"/>
    <n v="9.4250706880302495"/>
    <n v="63.880963218865148"/>
    <n v="0.15812238250701732"/>
    <n v="0.14754114861635123"/>
    <n v="-0.15812238250701732"/>
    <n v="-0.14754114861635123"/>
    <e v="#DIV/0!"/>
    <e v="#DIV/0!"/>
  </r>
  <r>
    <x v="479"/>
    <s v="Chelmsford City"/>
    <n v="4"/>
    <s v="Global Melody"/>
    <n v="8"/>
    <n v="1"/>
    <n v="3"/>
    <n v="38.590000000000003"/>
    <n v="9.4"/>
    <n v="0"/>
    <n v="2.5913449080072555"/>
    <e v="#DIV/0!"/>
    <n v="63.880963218865148"/>
    <n v="4.0565213444401955E-2"/>
    <e v="#DIV/0!"/>
    <n v="-4.0565213444401955E-2"/>
    <e v="#DIV/0!"/>
    <e v="#DIV/0!"/>
    <e v="#DIV/0!"/>
  </r>
  <r>
    <x v="479"/>
    <s v="Chelmsford City"/>
    <n v="7"/>
    <s v="Amor Kethley"/>
    <n v="6"/>
    <n v="1"/>
    <n v="3"/>
    <n v="30"/>
    <n v="6.6"/>
    <n v="23.329999999999899"/>
    <n v="3.3333333333333335"/>
    <n v="4.2863266180883173"/>
    <n v="63.880963218865148"/>
    <n v="5.2180386227315724E-2"/>
    <n v="6.7098653528481725E-2"/>
    <n v="-5.2180386227315724E-2"/>
    <n v="-6.7098653528481725E-2"/>
    <e v="#DIV/0!"/>
    <e v="#DIV/0!"/>
  </r>
  <r>
    <x v="479"/>
    <s v="Chelmsford City"/>
    <n v="1"/>
    <s v="Society Guest"/>
    <n v="5"/>
    <n v="1"/>
    <n v="3"/>
    <n v="19.5"/>
    <n v="4.9000000000000004"/>
    <n v="15.44"/>
    <n v="5.1282051282051286"/>
    <n v="6.4766839378238341"/>
    <n v="63.880963218865148"/>
    <n v="8.0277517272793433E-2"/>
    <n v="0.10138676080436992"/>
    <n v="-8.0277517272793433E-2"/>
    <n v="-0.10138676080436992"/>
    <e v="#DIV/0!"/>
    <e v="#DIV/0!"/>
  </r>
  <r>
    <x v="480"/>
    <s v="Ffos Las"/>
    <n v="6"/>
    <s v="Cruising Bye"/>
    <s v="pu"/>
    <n v="1"/>
    <n v="3"/>
    <n v="29"/>
    <n v="6.4"/>
    <n v="0"/>
    <n v="3.4482758620689653"/>
    <e v="#DIV/0!"/>
    <n v="56.335030264962597"/>
    <n v="6.1210153715202852E-2"/>
    <e v="#DIV/0!"/>
    <n v="-6.1210153715202852E-2"/>
    <e v="#DIV/0!"/>
    <e v="#DIV/0!"/>
    <e v="#DIV/0!"/>
  </r>
  <r>
    <x v="480"/>
    <s v="Ffos Las"/>
    <n v="2"/>
    <s v="Sonoftheking"/>
    <n v="4"/>
    <n v="1"/>
    <n v="3"/>
    <n v="15.03"/>
    <n v="3.7"/>
    <n v="0"/>
    <n v="6.6533599467731204"/>
    <e v="#DIV/0!"/>
    <n v="56.335030264962597"/>
    <n v="0.11810342366872141"/>
    <e v="#DIV/0!"/>
    <n v="-0.11810342366872141"/>
    <e v="#DIV/0!"/>
    <e v="#DIV/0!"/>
    <e v="#DIV/0!"/>
  </r>
  <r>
    <x v="480"/>
    <s v="Ffos Las"/>
    <n v="5"/>
    <s v="De Bene Esse"/>
    <s v="pu"/>
    <n v="1"/>
    <n v="3"/>
    <n v="13"/>
    <n v="4.2"/>
    <n v="0"/>
    <n v="7.6923076923076925"/>
    <e v="#DIV/0!"/>
    <n v="56.335030264962597"/>
    <n v="0.13654572751852945"/>
    <e v="#DIV/0!"/>
    <n v="-0.13654572751852945"/>
    <e v="#DIV/0!"/>
    <e v="#DIV/0!"/>
    <e v="#DIV/0!"/>
  </r>
  <r>
    <x v="480"/>
    <s v="Ffos Las"/>
    <n v="9"/>
    <s v="Onurbike"/>
    <n v="7"/>
    <n v="1"/>
    <n v="3"/>
    <n v="13"/>
    <n v="3.95"/>
    <n v="0"/>
    <n v="7.6923076923076925"/>
    <e v="#DIV/0!"/>
    <n v="56.335030264962597"/>
    <n v="0.13654572751852945"/>
    <e v="#DIV/0!"/>
    <n v="-0.13654572751852945"/>
    <e v="#DIV/0!"/>
    <e v="#DIV/0!"/>
    <e v="#DIV/0!"/>
  </r>
  <r>
    <x v="480"/>
    <s v="Ffos Las"/>
    <n v="8"/>
    <s v="Misty Mai"/>
    <n v="2"/>
    <n v="1"/>
    <n v="3"/>
    <n v="9.5399999999999991"/>
    <n v="3.6"/>
    <n v="0"/>
    <n v="10.482180293501049"/>
    <e v="#DIV/0!"/>
    <n v="56.335030264962597"/>
    <n v="0.18606860144034412"/>
    <e v="#DIV/0!"/>
    <n v="-0.18606860144034412"/>
    <e v="#DIV/0!"/>
    <e v="#DIV/0!"/>
    <e v="#DIV/0!"/>
  </r>
  <r>
    <x v="480"/>
    <s v="Ffos Las"/>
    <n v="4"/>
    <s v="Kilcrea Bridge"/>
    <n v="5"/>
    <n v="1"/>
    <n v="3"/>
    <n v="4.91"/>
    <n v="2.02"/>
    <n v="0"/>
    <n v="20.366598778004072"/>
    <e v="#DIV/0!"/>
    <n v="56.335030264962597"/>
    <n v="0.36152636613867262"/>
    <e v="#DIV/0!"/>
    <n v="-0.36152636613867262"/>
    <e v="#DIV/0!"/>
    <e v="#DIV/0!"/>
    <e v="#DIV/0!"/>
  </r>
  <r>
    <x v="481"/>
    <s v="Catterick"/>
    <n v="13"/>
    <s v="Scorched Earth"/>
    <n v="1"/>
    <n v="1"/>
    <n v="3"/>
    <n v="2.64"/>
    <n v="1.45"/>
    <n v="2.75"/>
    <n v="37.878787878787875"/>
    <n v="36.363636363636367"/>
    <n v="97.642898678970823"/>
    <n v="0.38793182495867223"/>
    <n v="0.37241455196032541"/>
    <n v="0.62348402907357814"/>
    <n v="0.63869095661195807"/>
    <e v="#DIV/0!"/>
    <e v="#DIV/0!"/>
  </r>
  <r>
    <x v="481"/>
    <s v="Catterick"/>
    <n v="14"/>
    <s v="Uncle Norman"/>
    <n v="4"/>
    <n v="1"/>
    <n v="3"/>
    <n v="84"/>
    <n v="11.61"/>
    <n v="0"/>
    <n v="1.1904761904761905"/>
    <e v="#DIV/0!"/>
    <n v="97.642898678970823"/>
    <n v="1.21921430701297E-2"/>
    <e v="#DIV/0!"/>
    <n v="-1.21921430701297E-2"/>
    <e v="#DIV/0!"/>
    <e v="#DIV/0!"/>
    <e v="#DIV/0!"/>
  </r>
  <r>
    <x v="481"/>
    <s v="Catterick"/>
    <n v="11"/>
    <s v="Neileta"/>
    <n v="12"/>
    <n v="1"/>
    <n v="3"/>
    <n v="128.08000000000001"/>
    <n v="14.5"/>
    <n v="0"/>
    <n v="0.78076202373516546"/>
    <e v="#DIV/0!"/>
    <n v="97.642898678970823"/>
    <n v="7.9960963295666355E-3"/>
    <e v="#DIV/0!"/>
    <n v="-7.9960963295666355E-3"/>
    <e v="#DIV/0!"/>
    <e v="#DIV/0!"/>
    <e v="#DIV/0!"/>
  </r>
  <r>
    <x v="481"/>
    <s v="Catterick"/>
    <n v="6"/>
    <s v="Dragons Will Rise"/>
    <n v="15"/>
    <n v="1"/>
    <n v="3"/>
    <n v="417.47"/>
    <n v="65"/>
    <n v="0"/>
    <n v="0.23953817040745443"/>
    <e v="#DIV/0!"/>
    <n v="97.642898678970823"/>
    <n v="2.4532062612664255E-3"/>
    <e v="#DIV/0!"/>
    <n v="-2.4532062612664255E-3"/>
    <e v="#DIV/0!"/>
    <e v="#DIV/0!"/>
    <e v="#DIV/0!"/>
  </r>
  <r>
    <x v="481"/>
    <s v="Catterick"/>
    <n v="3"/>
    <s v="Burnage Boy"/>
    <n v="2"/>
    <n v="1"/>
    <n v="3"/>
    <n v="60"/>
    <n v="9.1999999999999993"/>
    <n v="0"/>
    <n v="1.6666666666666667"/>
    <e v="#DIV/0!"/>
    <n v="97.642898678970823"/>
    <n v="1.7069000298181581E-2"/>
    <e v="#DIV/0!"/>
    <n v="-1.7069000298181581E-2"/>
    <e v="#DIV/0!"/>
    <e v="#DIV/0!"/>
    <e v="#DIV/0!"/>
  </r>
  <r>
    <x v="481"/>
    <s v="Catterick"/>
    <n v="16"/>
    <s v="Lucky Circle"/>
    <n v="9"/>
    <n v="1"/>
    <n v="3"/>
    <n v="627.72"/>
    <n v="75"/>
    <n v="0"/>
    <n v="0.15930669725355254"/>
    <e v="#DIV/0!"/>
    <n v="97.642898678970823"/>
    <n v="1.6315236377539264E-3"/>
    <e v="#DIV/0!"/>
    <n v="-1.6315236377539264E-3"/>
    <e v="#DIV/0!"/>
    <e v="#DIV/0!"/>
    <e v="#DIV/0!"/>
  </r>
  <r>
    <x v="481"/>
    <s v="Catterick"/>
    <n v="1"/>
    <s v="Maria Magdalena"/>
    <s v="ur"/>
    <n v="1"/>
    <n v="3"/>
    <n v="3.2"/>
    <n v="1.42"/>
    <n v="3.49"/>
    <n v="31.25"/>
    <n v="28.653295128939828"/>
    <n v="97.642898678970823"/>
    <n v="0.32004375559090459"/>
    <n v="0.29344986185985522"/>
    <n v="-0.32004375559090459"/>
    <n v="-0.29344986185985522"/>
    <e v="#DIV/0!"/>
    <e v="#DIV/0!"/>
  </r>
  <r>
    <x v="481"/>
    <s v="Catterick"/>
    <n v="5"/>
    <s v="Dawn Treader"/>
    <n v="8"/>
    <n v="1"/>
    <n v="3"/>
    <n v="174.62"/>
    <n v="20"/>
    <n v="0"/>
    <n v="0.57267208796243274"/>
    <e v="#DIV/0!"/>
    <n v="97.642898678970823"/>
    <n v="5.8649640241146194E-3"/>
    <e v="#DIV/0!"/>
    <n v="-5.8649640241146194E-3"/>
    <e v="#DIV/0!"/>
    <e v="#DIV/0!"/>
    <e v="#DIV/0!"/>
  </r>
  <r>
    <x v="481"/>
    <s v="Catterick"/>
    <n v="2"/>
    <s v="George Ridsdale"/>
    <n v="6"/>
    <n v="1"/>
    <n v="3"/>
    <n v="11"/>
    <n v="2.2400000000000002"/>
    <n v="9.9"/>
    <n v="9.0909090909090917"/>
    <n v="10.1010101010101"/>
    <n v="97.642898678970823"/>
    <n v="9.3103637990081353E-2"/>
    <n v="0.10344848665564592"/>
    <n v="-9.3103637990081353E-2"/>
    <n v="-0.10344848665564592"/>
    <e v="#DIV/0!"/>
    <e v="#DIV/0!"/>
  </r>
  <r>
    <x v="481"/>
    <s v="Catterick"/>
    <n v="8"/>
    <s v="Hasankey"/>
    <n v="5"/>
    <n v="1"/>
    <n v="3"/>
    <n v="19.5"/>
    <n v="4.7"/>
    <n v="16.16"/>
    <n v="5.1282051282051286"/>
    <n v="6.1881188118811883"/>
    <n v="97.642898678970823"/>
    <n v="5.2520000917481782E-2"/>
    <n v="6.3375001107109821E-2"/>
    <n v="-5.2520000917481782E-2"/>
    <n v="-6.3375001107109821E-2"/>
    <e v="#DIV/0!"/>
    <e v="#DIV/0!"/>
  </r>
  <r>
    <x v="481"/>
    <s v="Catterick"/>
    <n v="15"/>
    <s v="Artistic Streak"/>
    <n v="10"/>
    <n v="1"/>
    <n v="3"/>
    <n v="33.86"/>
    <n v="7"/>
    <n v="0"/>
    <n v="2.9533372711163617"/>
    <e v="#DIV/0!"/>
    <n v="97.642898678970823"/>
    <n v="3.0246308856789569E-2"/>
    <e v="#DIV/0!"/>
    <n v="-3.0246308856789569E-2"/>
    <e v="#DIV/0!"/>
    <e v="#DIV/0!"/>
    <e v="#DIV/0!"/>
  </r>
  <r>
    <x v="481"/>
    <s v="Catterick"/>
    <n v="4"/>
    <s v="Cool Possibility"/>
    <n v="13"/>
    <n v="1"/>
    <n v="3"/>
    <n v="356.2"/>
    <n v="53.98"/>
    <n v="0"/>
    <n v="0.28074115665356542"/>
    <e v="#DIV/0!"/>
    <n v="97.642898678970823"/>
    <n v="2.8751825319789297E-3"/>
    <e v="#DIV/0!"/>
    <n v="-2.8751825319789297E-3"/>
    <e v="#DIV/0!"/>
    <e v="#DIV/0!"/>
    <e v="#DIV/0!"/>
  </r>
  <r>
    <x v="481"/>
    <s v="Catterick"/>
    <n v="7"/>
    <s v="Fasterkhani"/>
    <n v="7"/>
    <n v="1"/>
    <n v="3"/>
    <n v="538.12"/>
    <n v="90.1"/>
    <n v="0"/>
    <n v="0.18583215639634282"/>
    <e v="#DIV/0!"/>
    <n v="97.642898678970823"/>
    <n v="1.9031814797645409E-3"/>
    <e v="#DIV/0!"/>
    <n v="-1.9031814797645409E-3"/>
    <e v="#DIV/0!"/>
    <e v="#DIV/0!"/>
    <e v="#DIV/0!"/>
  </r>
  <r>
    <x v="481"/>
    <s v="Catterick"/>
    <n v="10"/>
    <s v="Mr Chua"/>
    <n v="3"/>
    <n v="1"/>
    <n v="3"/>
    <n v="15.96"/>
    <n v="3.37"/>
    <n v="13.6099999999999"/>
    <n v="6.2656641604010019"/>
    <n v="7.3475385745775705"/>
    <n v="97.642898678970823"/>
    <n v="6.4169174053314196E-2"/>
    <n v="7.5249082872219125E-2"/>
    <n v="-6.4169174053314196E-2"/>
    <n v="-7.5249082872219125E-2"/>
    <e v="#DIV/0!"/>
    <e v="#DIV/0!"/>
  </r>
  <r>
    <x v="482"/>
    <s v="Ffos Las"/>
    <n v="2"/>
    <s v="Desque De Lisle"/>
    <n v="3"/>
    <n v="1"/>
    <n v="3"/>
    <n v="3.98"/>
    <n v="1.43"/>
    <n v="0"/>
    <n v="25.125628140703519"/>
    <e v="#DIV/0!"/>
    <n v="92.645276393119502"/>
    <n v="0.27120247376766987"/>
    <e v="#DIV/0!"/>
    <n v="-0.27120247376766987"/>
    <e v="#DIV/0!"/>
    <e v="#DIV/0!"/>
    <e v="#DIV/0!"/>
  </r>
  <r>
    <x v="482"/>
    <s v="Ffos Las"/>
    <n v="10"/>
    <s v="Karannelle"/>
    <s v="F"/>
    <n v="1"/>
    <n v="3"/>
    <n v="18.97"/>
    <n v="2.85"/>
    <n v="0"/>
    <n v="5.2714812862414338"/>
    <e v="#DIV/0!"/>
    <n v="92.645276393119502"/>
    <n v="5.6899622856896474E-2"/>
    <e v="#DIV/0!"/>
    <n v="-5.6899622856896474E-2"/>
    <e v="#DIV/0!"/>
    <e v="#DIV/0!"/>
    <e v="#DIV/0!"/>
  </r>
  <r>
    <x v="482"/>
    <s v="Ffos Las"/>
    <n v="8"/>
    <s v="Stolen Silver"/>
    <n v="1"/>
    <n v="1"/>
    <n v="3"/>
    <n v="6.04"/>
    <n v="1.66"/>
    <n v="0"/>
    <n v="16.556291390728475"/>
    <e v="#DIV/0!"/>
    <n v="92.645276393119502"/>
    <n v="0.17870626582704074"/>
    <e v="#DIV/0!"/>
    <n v="0.88266598817291952"/>
    <e v="#DIV/0!"/>
    <e v="#DIV/0!"/>
    <e v="#DIV/0!"/>
  </r>
  <r>
    <x v="482"/>
    <s v="Ffos Las"/>
    <n v="1"/>
    <s v="College Oak"/>
    <n v="2"/>
    <n v="1"/>
    <n v="3"/>
    <n v="2.2200000000000002"/>
    <n v="1.21"/>
    <n v="0"/>
    <n v="45.045045045045043"/>
    <e v="#DIV/0!"/>
    <n v="92.645276393119502"/>
    <n v="0.48620984035825499"/>
    <e v="#DIV/0!"/>
    <n v="-0.48620984035825499"/>
    <e v="#DIV/0!"/>
    <e v="#DIV/0!"/>
    <e v="#DIV/0!"/>
  </r>
  <r>
    <x v="482"/>
    <s v="Ffos Las"/>
    <n v="6"/>
    <s v="Lermoos Legend"/>
    <n v="8"/>
    <n v="1"/>
    <n v="3"/>
    <n v="154.6"/>
    <n v="27.26"/>
    <n v="0"/>
    <n v="0.646830530401035"/>
    <e v="#DIV/0!"/>
    <n v="92.645276393119502"/>
    <n v="6.981797190137945E-3"/>
    <e v="#DIV/0!"/>
    <n v="-6.981797190137945E-3"/>
    <e v="#DIV/0!"/>
    <e v="#DIV/0!"/>
    <e v="#DIV/0!"/>
  </r>
  <r>
    <x v="483"/>
    <s v="Catterick"/>
    <n v="2"/>
    <s v="Forecast"/>
    <n v="3"/>
    <n v="1"/>
    <n v="2"/>
    <n v="9.6"/>
    <n v="3.2"/>
    <n v="0"/>
    <n v="10.416666666666668"/>
    <e v="#DIV/0!"/>
    <n v="99.405659788100039"/>
    <n v="0.10478947264040653"/>
    <e v="#DIV/0!"/>
    <n v="-0.10478947264040653"/>
    <e v="#DIV/0!"/>
    <e v="#DIV/0!"/>
    <e v="#DIV/0!"/>
  </r>
  <r>
    <x v="483"/>
    <s v="Catterick"/>
    <n v="3"/>
    <s v="Randy Pike"/>
    <n v="4"/>
    <n v="1"/>
    <n v="2"/>
    <n v="91.87"/>
    <n v="20"/>
    <n v="0"/>
    <n v="1.0884946119516707"/>
    <e v="#DIV/0!"/>
    <n v="99.405659788100039"/>
    <n v="1.0950026530400593E-2"/>
    <e v="#DIV/0!"/>
    <n v="-1.0950026530400593E-2"/>
    <e v="#DIV/0!"/>
    <e v="#DIV/0!"/>
    <e v="#DIV/0!"/>
  </r>
  <r>
    <x v="483"/>
    <s v="Catterick"/>
    <n v="1"/>
    <s v="Captain Moirette"/>
    <n v="2"/>
    <n v="1"/>
    <n v="2"/>
    <n v="1.9"/>
    <n v="1.3"/>
    <n v="0"/>
    <n v="52.631578947368425"/>
    <e v="#DIV/0!"/>
    <n v="99.405659788100039"/>
    <n v="0.52946259860415923"/>
    <e v="#DIV/0!"/>
    <n v="-0.52946259860415923"/>
    <e v="#DIV/0!"/>
    <e v="#DIV/0!"/>
    <e v="#DIV/0!"/>
  </r>
  <r>
    <x v="483"/>
    <s v="Catterick"/>
    <n v="4"/>
    <s v="Schiehallion Munro"/>
    <n v="1"/>
    <n v="1"/>
    <n v="2"/>
    <n v="11"/>
    <n v="3.3"/>
    <n v="0"/>
    <n v="9.0909090909090917"/>
    <e v="#DIV/0!"/>
    <n v="99.405659788100039"/>
    <n v="9.1452630667991142E-2"/>
    <e v="#DIV/0!"/>
    <n v="0.89623578054631325"/>
    <e v="#DIV/0!"/>
    <e v="#DIV/0!"/>
    <e v="#DIV/0!"/>
  </r>
  <r>
    <x v="483"/>
    <s v="Catterick"/>
    <n v="5"/>
    <s v="The Some Dance Kid"/>
    <n v="5"/>
    <n v="1"/>
    <n v="2"/>
    <n v="3.82"/>
    <n v="1.8"/>
    <n v="0"/>
    <n v="26.178010471204189"/>
    <e v="#DIV/0!"/>
    <n v="99.405659788100039"/>
    <n v="0.26334527155704257"/>
    <e v="#DIV/0!"/>
    <n v="-0.26334527155704257"/>
    <e v="#DIV/0!"/>
    <e v="#DIV/0!"/>
    <e v="#DIV/0!"/>
  </r>
  <r>
    <x v="484"/>
    <s v="Ffos Las"/>
    <n v="6"/>
    <s v="Leroy Brown"/>
    <s v="pu"/>
    <n v="1"/>
    <n v="3"/>
    <n v="4.7"/>
    <n v="1.45"/>
    <n v="0"/>
    <n v="21.276595744680851"/>
    <e v="#DIV/0!"/>
    <n v="84.722327715030815"/>
    <n v="0.251133276416178"/>
    <e v="#DIV/0!"/>
    <n v="-0.251133276416178"/>
    <e v="#DIV/0!"/>
    <e v="#DIV/0!"/>
    <e v="#DIV/0!"/>
  </r>
  <r>
    <x v="484"/>
    <s v="Ffos Las"/>
    <n v="7"/>
    <s v="Summer Name"/>
    <n v="1"/>
    <n v="1"/>
    <n v="3"/>
    <n v="9.3000000000000007"/>
    <n v="2.1"/>
    <n v="0"/>
    <n v="10.75268817204301"/>
    <e v="#DIV/0!"/>
    <n v="84.722327715030815"/>
    <n v="0.12691681711355232"/>
    <e v="#DIV/0!"/>
    <n v="1.0323413904016345"/>
    <e v="#DIV/0!"/>
    <e v="#DIV/0!"/>
    <e v="#DIV/0!"/>
  </r>
  <r>
    <x v="484"/>
    <s v="Ffos Las"/>
    <n v="5"/>
    <s v="Jack Valentine"/>
    <n v="3"/>
    <n v="1"/>
    <n v="3"/>
    <n v="2.09"/>
    <n v="1.1499999999999999"/>
    <n v="0"/>
    <n v="47.846889952153113"/>
    <e v="#DIV/0!"/>
    <n v="84.722327715030815"/>
    <n v="0.56474947328040026"/>
    <e v="#DIV/0!"/>
    <n v="-0.56474947328040026"/>
    <e v="#DIV/0!"/>
    <e v="#DIV/0!"/>
    <e v="#DIV/0!"/>
  </r>
  <r>
    <x v="484"/>
    <s v="Ffos Las"/>
    <n v="4"/>
    <s v="Gilwen Grayson"/>
    <n v="4"/>
    <n v="1"/>
    <n v="3"/>
    <n v="26"/>
    <n v="3.15"/>
    <n v="0"/>
    <n v="3.8461538461538463"/>
    <e v="#DIV/0!"/>
    <n v="84.722327715030815"/>
    <n v="4.5397169198309099E-2"/>
    <e v="#DIV/0!"/>
    <n v="-4.5397169198309099E-2"/>
    <e v="#DIV/0!"/>
    <e v="#DIV/0!"/>
    <e v="#DIV/0!"/>
  </r>
  <r>
    <x v="484"/>
    <s v="Ffos Las"/>
    <n v="2"/>
    <s v="Flying Garry"/>
    <n v="5"/>
    <n v="1"/>
    <n v="3"/>
    <n v="100"/>
    <n v="13"/>
    <n v="0"/>
    <n v="1"/>
    <e v="#DIV/0!"/>
    <n v="84.722327715030815"/>
    <n v="1.1803263991560366E-2"/>
    <e v="#DIV/0!"/>
    <n v="-1.1803263991560366E-2"/>
    <e v="#DIV/0!"/>
    <e v="#DIV/0!"/>
    <e v="#DIV/0!"/>
  </r>
  <r>
    <x v="485"/>
    <s v="Catterick"/>
    <n v="7"/>
    <s v="Gurkha Friend"/>
    <s v="rr"/>
    <n v="1"/>
    <n v="3"/>
    <n v="35.369999999999997"/>
    <n v="4.5"/>
    <n v="0"/>
    <n v="2.8272547356516826"/>
    <e v="#DIV/0!"/>
    <n v="12.350902308208187"/>
    <n v="0.2289107844187821"/>
    <e v="#DIV/0!"/>
    <n v="-0.2289107844187821"/>
    <e v="#DIV/0!"/>
    <e v="#DIV/0!"/>
    <e v="#DIV/0!"/>
  </r>
  <r>
    <x v="485"/>
    <s v="Catterick"/>
    <n v="15"/>
    <s v="Taqwaa"/>
    <n v="5"/>
    <n v="1"/>
    <n v="3"/>
    <n v="136.4"/>
    <n v="11"/>
    <n v="0"/>
    <n v="0.73313782991202348"/>
    <e v="#DIV/0!"/>
    <n v="12.350902308208187"/>
    <n v="5.935905018249503E-2"/>
    <e v="#DIV/0!"/>
    <n v="-5.935905018249503E-2"/>
    <e v="#DIV/0!"/>
    <e v="#DIV/0!"/>
    <e v="#DIV/0!"/>
  </r>
  <r>
    <x v="485"/>
    <s v="Catterick"/>
    <n v="12"/>
    <s v="Quoteline Direct"/>
    <n v="2"/>
    <n v="1"/>
    <n v="3"/>
    <n v="41.43"/>
    <n v="4.5"/>
    <n v="0"/>
    <n v="2.4137098720733769"/>
    <e v="#DIV/0!"/>
    <n v="12.350902308208187"/>
    <n v="0.19542781667613618"/>
    <e v="#DIV/0!"/>
    <n v="-0.19542781667613618"/>
    <e v="#DIV/0!"/>
    <e v="#DIV/0!"/>
    <e v="#DIV/0!"/>
  </r>
  <r>
    <x v="485"/>
    <s v="Catterick"/>
    <n v="11"/>
    <s v="Pull Green"/>
    <n v="1"/>
    <n v="1"/>
    <n v="3"/>
    <n v="17.66"/>
    <n v="2.5299999999999998"/>
    <n v="0"/>
    <n v="5.6625141562853907"/>
    <e v="#DIV/0!"/>
    <n v="12.350902308208187"/>
    <n v="0.45846967411621298"/>
    <e v="#DIV/0!"/>
    <n v="7.4853426753605854"/>
    <e v="#DIV/0!"/>
    <e v="#DIV/0!"/>
    <e v="#DIV/0!"/>
  </r>
  <r>
    <x v="485"/>
    <s v="Catterick"/>
    <n v="3"/>
    <s v="Cilluirid"/>
    <n v="6"/>
    <n v="1"/>
    <n v="3"/>
    <n v="140"/>
    <n v="14.73"/>
    <n v="0"/>
    <n v="0.7142857142857143"/>
    <e v="#DIV/0!"/>
    <n v="12.350902308208187"/>
    <n v="5.783267460637373E-2"/>
    <e v="#DIV/0!"/>
    <n v="-5.783267460637373E-2"/>
    <e v="#DIV/0!"/>
    <e v="#DIV/0!"/>
    <e v="#DIV/0!"/>
  </r>
  <r>
    <x v="486"/>
    <s v="Ffos Las"/>
    <n v="5"/>
    <s v="Arqalina"/>
    <n v="1"/>
    <n v="1"/>
    <n v="3"/>
    <n v="4.2"/>
    <n v="1.95"/>
    <n v="0"/>
    <n v="23.80952380952381"/>
    <e v="#DIV/0!"/>
    <n v="56.055616316360776"/>
    <n v="0.424748229957015"/>
    <e v="#DIV/0!"/>
    <n v="1.3320104491451992"/>
    <e v="#DIV/0!"/>
    <e v="#DIV/0!"/>
    <e v="#DIV/0!"/>
  </r>
  <r>
    <x v="486"/>
    <s v="Ffos Las"/>
    <n v="7"/>
    <s v="Leaving Home"/>
    <s v="F"/>
    <n v="1"/>
    <n v="3"/>
    <n v="20.82"/>
    <n v="5.4"/>
    <n v="0"/>
    <n v="4.8030739673390972"/>
    <e v="#DIV/0!"/>
    <n v="56.055616316360776"/>
    <n v="8.5684080971155763E-2"/>
    <e v="#DIV/0!"/>
    <n v="-8.5684080971155763E-2"/>
    <e v="#DIV/0!"/>
    <e v="#DIV/0!"/>
    <e v="#DIV/0!"/>
  </r>
  <r>
    <x v="486"/>
    <s v="Ffos Las"/>
    <n v="8"/>
    <s v="Sustainable Star"/>
    <n v="3"/>
    <n v="1"/>
    <n v="3"/>
    <n v="52.32"/>
    <n v="6.77"/>
    <n v="0"/>
    <n v="1.9113149847094801"/>
    <e v="#DIV/0!"/>
    <n v="56.055616316360776"/>
    <n v="3.409676157911818E-2"/>
    <e v="#DIV/0!"/>
    <n v="-3.409676157911818E-2"/>
    <e v="#DIV/0!"/>
    <e v="#DIV/0!"/>
    <e v="#DIV/0!"/>
  </r>
  <r>
    <x v="486"/>
    <s v="Ffos Las"/>
    <n v="1"/>
    <s v="Summit Like Herbie"/>
    <s v="F"/>
    <n v="1"/>
    <n v="3"/>
    <n v="13.24"/>
    <n v="3.54"/>
    <n v="0"/>
    <n v="7.5528700906344408"/>
    <e v="#DIV/0!"/>
    <n v="56.055616316360776"/>
    <n v="0.13473886448787484"/>
    <e v="#DIV/0!"/>
    <n v="-0.13473886448787484"/>
    <e v="#DIV/0!"/>
    <e v="#DIV/0!"/>
    <e v="#DIV/0!"/>
  </r>
  <r>
    <x v="486"/>
    <s v="Ffos Las"/>
    <n v="6"/>
    <s v="Ector"/>
    <n v="2"/>
    <n v="1"/>
    <n v="3"/>
    <n v="7.38"/>
    <n v="2.48"/>
    <n v="0"/>
    <n v="13.550135501355014"/>
    <e v="#DIV/0!"/>
    <n v="56.055616316360776"/>
    <n v="0.24172663493488658"/>
    <e v="#DIV/0!"/>
    <n v="-0.24172663493488658"/>
    <e v="#DIV/0!"/>
    <e v="#DIV/0!"/>
    <e v="#DIV/0!"/>
  </r>
  <r>
    <x v="486"/>
    <s v="Ffos Las"/>
    <n v="3"/>
    <s v="Miss Zip"/>
    <n v="5"/>
    <n v="1"/>
    <n v="3"/>
    <n v="22.58"/>
    <n v="5"/>
    <n v="0"/>
    <n v="4.4286979627989371"/>
    <e v="#DIV/0!"/>
    <n v="56.055616316360776"/>
    <n v="7.9005428069949646E-2"/>
    <e v="#DIV/0!"/>
    <n v="-7.9005428069949646E-2"/>
    <e v="#DIV/0!"/>
    <e v="#DIV/0!"/>
    <e v="#DIV/0!"/>
  </r>
  <r>
    <x v="487"/>
    <s v="Catterick"/>
    <n v="2"/>
    <s v="Fabrication"/>
    <n v="10"/>
    <n v="1"/>
    <n v="3"/>
    <n v="24.63"/>
    <n v="7.94"/>
    <n v="0"/>
    <n v="4.0600893219650835"/>
    <e v="#DIV/0!"/>
    <n v="71.582643831757707"/>
    <n v="5.6718907051094711E-2"/>
    <e v="#DIV/0!"/>
    <n v="-5.6718907051094711E-2"/>
    <e v="#DIV/0!"/>
    <e v="#DIV/0!"/>
    <e v="#DIV/0!"/>
  </r>
  <r>
    <x v="487"/>
    <s v="Catterick"/>
    <n v="1"/>
    <s v="Cockney Beau"/>
    <n v="3"/>
    <n v="1"/>
    <n v="3"/>
    <n v="16"/>
    <n v="4.3"/>
    <n v="13.46"/>
    <n v="6.25"/>
    <n v="7.4294205052005937"/>
    <n v="71.582643831757707"/>
    <n v="8.7311667541778909E-2"/>
    <n v="0.10378801490850389"/>
    <n v="-8.7311667541778909E-2"/>
    <n v="-0.10378801490850389"/>
    <e v="#DIV/0!"/>
    <e v="#DIV/0!"/>
  </r>
  <r>
    <x v="487"/>
    <s v="Catterick"/>
    <n v="13"/>
    <s v="Kleos"/>
    <n v="8"/>
    <n v="1"/>
    <n v="3"/>
    <n v="10.41"/>
    <n v="3.57"/>
    <n v="13.57"/>
    <n v="9.6061479346781944"/>
    <n v="7.3691967575534267"/>
    <n v="71.582643831757707"/>
    <n v="0.13419660717276299"/>
    <n v="0.10294669717527359"/>
    <n v="-0.13419660717276299"/>
    <n v="-0.10294669717527359"/>
    <e v="#DIV/0!"/>
    <e v="#DIV/0!"/>
  </r>
  <r>
    <x v="487"/>
    <s v="Catterick"/>
    <n v="11"/>
    <s v="Very Patient"/>
    <n v="9"/>
    <n v="1"/>
    <n v="3"/>
    <n v="15"/>
    <n v="4.2"/>
    <n v="11.82"/>
    <n v="6.666666666666667"/>
    <n v="8.4602368866328259"/>
    <n v="71.582643831757707"/>
    <n v="9.3132445377897513E-2"/>
    <n v="0.1181883824592608"/>
    <n v="-9.3132445377897513E-2"/>
    <n v="-0.1181883824592608"/>
    <e v="#DIV/0!"/>
    <e v="#DIV/0!"/>
  </r>
  <r>
    <x v="487"/>
    <s v="Catterick"/>
    <n v="14"/>
    <s v="Misstree Song"/>
    <n v="4"/>
    <n v="1"/>
    <n v="3"/>
    <n v="5.34"/>
    <n v="2.35"/>
    <n v="5.24"/>
    <n v="18.726591760299627"/>
    <n v="19.083969465648853"/>
    <n v="71.582643831757707"/>
    <n v="0.2616079926345436"/>
    <n v="0.26660051157795084"/>
    <n v="-0.2616079926345436"/>
    <n v="-0.26660051157795084"/>
    <e v="#DIV/0!"/>
    <e v="#DIV/0!"/>
  </r>
  <r>
    <x v="487"/>
    <s v="Catterick"/>
    <n v="8"/>
    <s v="Pennine Cross"/>
    <n v="6"/>
    <n v="1"/>
    <n v="3"/>
    <n v="32"/>
    <n v="8.8000000000000007"/>
    <n v="0"/>
    <n v="3.125"/>
    <e v="#DIV/0!"/>
    <n v="71.582643831757707"/>
    <n v="4.3655833770889454E-2"/>
    <e v="#DIV/0!"/>
    <n v="-4.3655833770889454E-2"/>
    <e v="#DIV/0!"/>
    <e v="#DIV/0!"/>
    <e v="#DIV/0!"/>
  </r>
  <r>
    <x v="487"/>
    <s v="Catterick"/>
    <n v="4"/>
    <s v="If Karls Berg Did"/>
    <n v="2"/>
    <n v="1"/>
    <n v="3"/>
    <n v="4.32"/>
    <n v="1.85"/>
    <n v="3.8599999999999901"/>
    <n v="23.148148148148145"/>
    <n v="25.906735751295404"/>
    <n v="71.582643831757707"/>
    <n v="0.32337654645103298"/>
    <n v="0.36191364784157154"/>
    <n v="-0.32337654645103298"/>
    <n v="-0.36191364784157154"/>
    <e v="#DIV/0!"/>
    <e v="#DIV/0!"/>
  </r>
  <r>
    <x v="488"/>
    <s v="Ffos Las"/>
    <n v="2"/>
    <s v="Bleue Away"/>
    <n v="5"/>
    <n v="1"/>
    <n v="3"/>
    <n v="2.61"/>
    <n v="1.43"/>
    <n v="0"/>
    <n v="38.314176245210732"/>
    <e v="#DIV/0!"/>
    <n v="43.625033434268836"/>
    <n v="0.87826124656018578"/>
    <e v="#DIV/0!"/>
    <n v="-0.87826124656018578"/>
    <e v="#DIV/0!"/>
    <e v="#DIV/0!"/>
    <e v="#DIV/0!"/>
  </r>
  <r>
    <x v="488"/>
    <s v="Ffos Las"/>
    <n v="8"/>
    <s v="Kayf Sera Sera"/>
    <n v="4"/>
    <n v="1"/>
    <n v="3"/>
    <n v="64.28"/>
    <n v="8.8000000000000007"/>
    <n v="0"/>
    <n v="1.5556938394523958"/>
    <e v="#DIV/0!"/>
    <n v="43.625033434268836"/>
    <n v="3.5660576439360374E-2"/>
    <e v="#DIV/0!"/>
    <n v="-3.5660576439360374E-2"/>
    <e v="#DIV/0!"/>
    <e v="#DIV/0!"/>
    <e v="#DIV/0!"/>
  </r>
  <r>
    <x v="488"/>
    <s v="Ffos Las"/>
    <n v="4"/>
    <s v="Emmpressive Lady"/>
    <n v="2"/>
    <n v="1"/>
    <n v="3"/>
    <n v="26.63"/>
    <n v="4.26"/>
    <n v="0"/>
    <n v="3.755163349605708"/>
    <e v="#DIV/0!"/>
    <n v="43.625033434268836"/>
    <n v="8.6078177000453809E-2"/>
    <e v="#DIV/0!"/>
    <n v="-8.6078177000453809E-2"/>
    <e v="#DIV/0!"/>
    <e v="#DIV/0!"/>
    <e v="#DIV/0!"/>
  </r>
  <r>
    <x v="489"/>
    <s v="Newcastle"/>
    <n v="14"/>
    <s v="Slingshot"/>
    <n v="7"/>
    <n v="1"/>
    <n v="3"/>
    <n v="47.42"/>
    <n v="5.76"/>
    <n v="0"/>
    <n v="2.1088148460565161"/>
    <e v="#DIV/0!"/>
    <n v="100.56944618396814"/>
    <n v="2.0968742755120034E-2"/>
    <e v="#DIV/0!"/>
    <n v="-2.0968742755120034E-2"/>
    <e v="#DIV/0!"/>
    <e v="#DIV/0!"/>
    <e v="#DIV/0!"/>
  </r>
  <r>
    <x v="489"/>
    <s v="Newcastle"/>
    <n v="8"/>
    <s v="King Ragnar"/>
    <n v="1"/>
    <n v="1"/>
    <n v="3"/>
    <n v="2.73"/>
    <n v="1.24"/>
    <n v="2.74"/>
    <n v="36.630036630036628"/>
    <n v="36.496350364963497"/>
    <n v="100.56944618396814"/>
    <n v="0.36422629357061981"/>
    <n v="0.36289700052839119"/>
    <n v="0.61750925811962887"/>
    <n v="0.61881196530101279"/>
    <e v="#DIV/0!"/>
    <e v="#DIV/0!"/>
  </r>
  <r>
    <x v="489"/>
    <s v="Newcastle"/>
    <n v="1"/>
    <s v="Anjah"/>
    <n v="4"/>
    <n v="1"/>
    <n v="3"/>
    <n v="10.55"/>
    <n v="2.42"/>
    <n v="10"/>
    <n v="9.4786729857819907"/>
    <n v="10"/>
    <n v="100.56944618396814"/>
    <n v="9.4250026677515836E-2"/>
    <n v="9.9433778144779203E-2"/>
    <n v="-9.4250026677515836E-2"/>
    <n v="-9.9433778144779203E-2"/>
    <e v="#DIV/0!"/>
    <e v="#DIV/0!"/>
  </r>
  <r>
    <x v="489"/>
    <s v="Newcastle"/>
    <n v="9"/>
    <s v="Lairig Ghru"/>
    <n v="6"/>
    <n v="1"/>
    <n v="3"/>
    <n v="32"/>
    <n v="3.94"/>
    <n v="0"/>
    <n v="3.125"/>
    <e v="#DIV/0!"/>
    <n v="100.56944618396814"/>
    <n v="3.1073055670243502E-2"/>
    <e v="#DIV/0!"/>
    <n v="-3.1073055670243502E-2"/>
    <e v="#DIV/0!"/>
    <e v="#DIV/0!"/>
    <e v="#DIV/0!"/>
  </r>
  <r>
    <x v="489"/>
    <s v="Newcastle"/>
    <n v="3"/>
    <s v="Carlton Bella"/>
    <n v="13"/>
    <n v="1"/>
    <n v="3"/>
    <n v="339.74"/>
    <n v="34"/>
    <n v="0"/>
    <n v="0.29434273267793015"/>
    <e v="#DIV/0!"/>
    <n v="100.56944618396814"/>
    <n v="2.926760997962536E-3"/>
    <e v="#DIV/0!"/>
    <n v="-2.926760997962536E-3"/>
    <e v="#DIV/0!"/>
    <e v="#DIV/0!"/>
    <e v="#DIV/0!"/>
  </r>
  <r>
    <x v="489"/>
    <s v="Newcastle"/>
    <n v="10"/>
    <s v="On Display"/>
    <n v="12"/>
    <n v="1"/>
    <n v="3"/>
    <n v="160"/>
    <n v="20"/>
    <n v="0"/>
    <n v="0.625"/>
    <e v="#DIV/0!"/>
    <n v="100.56944618396814"/>
    <n v="6.2146111340487002E-3"/>
    <e v="#DIV/0!"/>
    <n v="-6.2146111340487002E-3"/>
    <e v="#DIV/0!"/>
    <e v="#DIV/0!"/>
    <e v="#DIV/0!"/>
  </r>
  <r>
    <x v="489"/>
    <s v="Newcastle"/>
    <n v="2"/>
    <s v="Brazen Bolt"/>
    <n v="8"/>
    <n v="1"/>
    <n v="3"/>
    <n v="345.98"/>
    <n v="44.82"/>
    <n v="0"/>
    <n v="0.28903404821087925"/>
    <e v="#DIV/0!"/>
    <n v="100.56944618396814"/>
    <n v="2.8739747426087983E-3"/>
    <e v="#DIV/0!"/>
    <n v="-2.8739747426087983E-3"/>
    <e v="#DIV/0!"/>
    <e v="#DIV/0!"/>
    <e v="#DIV/0!"/>
  </r>
  <r>
    <x v="489"/>
    <s v="Newcastle"/>
    <n v="4"/>
    <s v="Frozen Ocean"/>
    <n v="3"/>
    <n v="1"/>
    <n v="3"/>
    <n v="2.52"/>
    <n v="1.36"/>
    <n v="2.8199999999999901"/>
    <n v="39.682539682539684"/>
    <n v="35.46099290780154"/>
    <n v="100.56944618396814"/>
    <n v="0.39457848470150481"/>
    <n v="0.3526020501587927"/>
    <n v="-0.39457848470150481"/>
    <n v="-0.3526020501587927"/>
    <e v="#DIV/0!"/>
    <e v="#DIV/0!"/>
  </r>
  <r>
    <x v="489"/>
    <s v="Newcastle"/>
    <n v="5"/>
    <s v="Glen Force"/>
    <n v="2"/>
    <n v="1"/>
    <n v="3"/>
    <n v="32"/>
    <n v="5.42"/>
    <n v="0"/>
    <n v="3.125"/>
    <e v="#DIV/0!"/>
    <n v="100.56944618396814"/>
    <n v="3.1073055670243502E-2"/>
    <e v="#DIV/0!"/>
    <n v="-3.1073055670243502E-2"/>
    <e v="#DIV/0!"/>
    <e v="#DIV/0!"/>
    <e v="#DIV/0!"/>
  </r>
  <r>
    <x v="489"/>
    <s v="Newcastle"/>
    <n v="7"/>
    <s v="Indian Road"/>
    <n v="9"/>
    <n v="1"/>
    <n v="3"/>
    <n v="22.93"/>
    <n v="3.86"/>
    <n v="16.420000000000002"/>
    <n v="4.3610989969472307"/>
    <n v="6.0901339829476244"/>
    <n v="100.56944618396814"/>
    <n v="4.3364055012987006E-2"/>
    <n v="6.0556503133239466E-2"/>
    <n v="-4.3364055012987006E-2"/>
    <n v="-6.0556503133239466E-2"/>
    <e v="#DIV/0!"/>
    <e v="#DIV/0!"/>
  </r>
  <r>
    <x v="489"/>
    <s v="Newcastle"/>
    <n v="11"/>
    <s v="Muritz"/>
    <n v="5"/>
    <n v="1"/>
    <n v="3"/>
    <n v="133.35"/>
    <n v="17"/>
    <n v="0"/>
    <n v="0.74990626171728536"/>
    <e v="#DIV/0!"/>
    <n v="100.56944618396814"/>
    <n v="7.4566012856977287E-3"/>
    <e v="#DIV/0!"/>
    <n v="-7.4566012856977287E-3"/>
    <e v="#DIV/0!"/>
    <e v="#DIV/0!"/>
    <e v="#DIV/0!"/>
  </r>
  <r>
    <x v="489"/>
    <s v="Newcastle"/>
    <n v="12"/>
    <s v="Outofthegloom"/>
    <n v="11"/>
    <n v="1"/>
    <n v="3"/>
    <n v="1000"/>
    <n v="280"/>
    <n v="0"/>
    <n v="0.1"/>
    <e v="#DIV/0!"/>
    <n v="100.56944618396814"/>
    <n v="9.9433778144779219E-4"/>
    <e v="#DIV/0!"/>
    <n v="-9.9433778144779219E-4"/>
    <e v="#DIV/0!"/>
    <e v="#DIV/0!"/>
    <e v="#DIV/0!"/>
  </r>
  <r>
    <x v="490"/>
    <s v="Newcastle"/>
    <n v="9"/>
    <s v="Shepherds Purse"/>
    <n v="7"/>
    <n v="1"/>
    <n v="3"/>
    <n v="19.559999999999999"/>
    <n v="4.6900000000000004"/>
    <n v="0"/>
    <n v="5.112474437627812"/>
    <e v="#DIV/0!"/>
    <n v="89.444227893920342"/>
    <n v="5.715823768629473E-2"/>
    <e v="#DIV/0!"/>
    <n v="-5.715823768629473E-2"/>
    <e v="#DIV/0!"/>
    <e v="#DIV/0!"/>
    <e v="#DIV/0!"/>
  </r>
  <r>
    <x v="490"/>
    <s v="Newcastle"/>
    <n v="11"/>
    <s v="Penny Pot Lane"/>
    <n v="11"/>
    <n v="1"/>
    <n v="3"/>
    <n v="50"/>
    <n v="9.8000000000000007"/>
    <n v="0"/>
    <n v="2"/>
    <e v="#DIV/0!"/>
    <n v="89.444227893920342"/>
    <n v="2.2360302582878498E-2"/>
    <e v="#DIV/0!"/>
    <n v="-2.2360302582878498E-2"/>
    <e v="#DIV/0!"/>
    <e v="#DIV/0!"/>
    <e v="#DIV/0!"/>
  </r>
  <r>
    <x v="490"/>
    <s v="Newcastle"/>
    <n v="10"/>
    <s v="Be Proud"/>
    <n v="4"/>
    <n v="1"/>
    <n v="3"/>
    <n v="6.67"/>
    <n v="2.1"/>
    <n v="6.5999999999999899"/>
    <n v="14.992503748125937"/>
    <n v="15.151515151515175"/>
    <n v="89.444227893920342"/>
    <n v="0.16761846014151799"/>
    <n v="0.16939623168847373"/>
    <n v="-0.16761846014151799"/>
    <n v="-0.16939623168847373"/>
    <e v="#DIV/0!"/>
    <e v="#DIV/0!"/>
  </r>
  <r>
    <x v="490"/>
    <s v="Newcastle"/>
    <n v="7"/>
    <s v="Tathmeen"/>
    <n v="6"/>
    <n v="1"/>
    <n v="3"/>
    <n v="16.489999999999998"/>
    <n v="3.86"/>
    <n v="15.92"/>
    <n v="6.0642813826561559"/>
    <n v="6.2814070351758797"/>
    <n v="89.444227893920342"/>
    <n v="6.7799583331954211E-2"/>
    <n v="7.0227080976377199E-2"/>
    <n v="-6.7799583331954211E-2"/>
    <n v="-7.0227080976377199E-2"/>
    <e v="#DIV/0!"/>
    <e v="#DIV/0!"/>
  </r>
  <r>
    <x v="490"/>
    <s v="Newcastle"/>
    <n v="3"/>
    <s v="Big Les"/>
    <n v="1"/>
    <n v="1"/>
    <n v="3"/>
    <n v="17.11"/>
    <n v="5.57"/>
    <n v="16.77"/>
    <n v="5.8445353594389244"/>
    <n v="5.9630292188431726"/>
    <n v="89.444227893920342"/>
    <n v="6.5342789546693439E-2"/>
    <n v="6.6667568821939471E-2"/>
    <n v="1.0316188928052865"/>
    <n v="1.0303206091155457"/>
    <e v="#DIV/0!"/>
    <e v="#DIV/0!"/>
  </r>
  <r>
    <x v="490"/>
    <s v="Newcastle"/>
    <n v="2"/>
    <s v="Followthesteps"/>
    <n v="8"/>
    <n v="1"/>
    <n v="3"/>
    <n v="17.63"/>
    <n v="4.7"/>
    <n v="16.899999999999899"/>
    <n v="5.6721497447532618"/>
    <n v="5.917159763313645"/>
    <n v="89.444227893920342"/>
    <n v="6.3415492294039991E-2"/>
    <n v="6.6154741369463407E-2"/>
    <n v="-6.3415492294039991E-2"/>
    <n v="-6.6154741369463407E-2"/>
    <e v="#DIV/0!"/>
    <e v="#DIV/0!"/>
  </r>
  <r>
    <x v="490"/>
    <s v="Newcastle"/>
    <n v="6"/>
    <s v="Jonboy"/>
    <n v="5"/>
    <n v="1"/>
    <n v="3"/>
    <n v="3.3"/>
    <n v="1.62"/>
    <n v="3.5899999999999901"/>
    <n v="30.303030303030305"/>
    <n v="27.855153203342695"/>
    <n v="89.444227893920342"/>
    <n v="0.33879246337694696"/>
    <n v="0.31142482705958996"/>
    <n v="-0.33879246337694696"/>
    <n v="-0.31142482705958996"/>
    <e v="#DIV/0!"/>
    <e v="#DIV/0!"/>
  </r>
  <r>
    <x v="490"/>
    <s v="Newcastle"/>
    <n v="1"/>
    <s v="Commander Han"/>
    <n v="2"/>
    <n v="1"/>
    <n v="3"/>
    <n v="5.14"/>
    <n v="2.14"/>
    <n v="4.9800000000000004"/>
    <n v="19.45525291828794"/>
    <n v="20.08032128514056"/>
    <n v="89.444227893920342"/>
    <n v="0.21751267103967412"/>
    <n v="0.22450102994857926"/>
    <n v="-0.21751267103967412"/>
    <n v="-0.22450102994857926"/>
    <e v="#DIV/0!"/>
    <e v="#DIV/0!"/>
  </r>
  <r>
    <x v="491"/>
    <s v="Newcastle"/>
    <n v="3"/>
    <s v="Amber Spark"/>
    <n v="5"/>
    <n v="1"/>
    <n v="3"/>
    <n v="21.78"/>
    <n v="5.82"/>
    <n v="0"/>
    <n v="4.5913682277318637"/>
    <e v="#DIV/0!"/>
    <n v="97.200722630499925"/>
    <n v="4.7235947464974615E-2"/>
    <e v="#DIV/0!"/>
    <n v="-4.7235947464974615E-2"/>
    <e v="#DIV/0!"/>
    <e v="#DIV/0!"/>
    <e v="#DIV/0!"/>
  </r>
  <r>
    <x v="491"/>
    <s v="Newcastle"/>
    <n v="10"/>
    <s v="Najib"/>
    <n v="13"/>
    <n v="1"/>
    <n v="3"/>
    <n v="24.47"/>
    <n v="7.6"/>
    <n v="0"/>
    <n v="4.0866366979975481"/>
    <e v="#DIV/0!"/>
    <n v="97.200722630499925"/>
    <n v="4.2043274858485788E-2"/>
    <e v="#DIV/0!"/>
    <n v="-4.2043274858485788E-2"/>
    <e v="#DIV/0!"/>
    <e v="#DIV/0!"/>
    <e v="#DIV/0!"/>
  </r>
  <r>
    <x v="491"/>
    <s v="Newcastle"/>
    <n v="11"/>
    <s v="Fortissimo"/>
    <n v="10"/>
    <n v="1"/>
    <n v="3"/>
    <n v="11.63"/>
    <n v="4.75"/>
    <n v="13.84"/>
    <n v="8.5984522785898534"/>
    <n v="7.2254335260115612"/>
    <n v="97.200722630499925"/>
    <n v="8.8460785536298117E-2"/>
    <n v="7.4335183221614684E-2"/>
    <n v="-8.8460785536298117E-2"/>
    <n v="-7.4335183221614684E-2"/>
    <e v="#DIV/0!"/>
    <e v="#DIV/0!"/>
  </r>
  <r>
    <x v="491"/>
    <s v="Newcastle"/>
    <n v="6"/>
    <s v="Insurplus"/>
    <n v="4"/>
    <n v="1"/>
    <n v="3"/>
    <n v="20"/>
    <n v="5.3"/>
    <n v="19.02"/>
    <n v="5"/>
    <n v="5.2576235541535228"/>
    <n v="97.200722630499925"/>
    <n v="5.1439946789357364E-2"/>
    <n v="5.4090375172825826E-2"/>
    <n v="-5.1439946789357364E-2"/>
    <n v="-5.4090375172825826E-2"/>
    <e v="#DIV/0!"/>
    <e v="#DIV/0!"/>
  </r>
  <r>
    <x v="491"/>
    <s v="Newcastle"/>
    <n v="7"/>
    <s v="Ascot Week"/>
    <n v="2"/>
    <n v="1"/>
    <n v="3"/>
    <n v="9.3699999999999992"/>
    <n v="3.13"/>
    <n v="12.42"/>
    <n v="10.672358591248667"/>
    <n v="8.0515297906602257"/>
    <n v="97.200722630499925"/>
    <n v="0.10979711161015446"/>
    <n v="8.283405280089752E-2"/>
    <n v="-0.10979711161015446"/>
    <n v="-8.283405280089752E-2"/>
    <e v="#DIV/0!"/>
    <e v="#DIV/0!"/>
  </r>
  <r>
    <x v="491"/>
    <s v="Newcastle"/>
    <n v="5"/>
    <s v="Anif"/>
    <n v="1"/>
    <n v="1"/>
    <n v="3"/>
    <n v="19.91"/>
    <n v="5.3"/>
    <n v="14.9499999999999"/>
    <n v="5.0226017076845801"/>
    <n v="6.6889632107023855"/>
    <n v="97.200722630499925"/>
    <n v="5.1672472917486043E-2"/>
    <n v="6.8815982326899935E-2"/>
    <n v="0.9575839336122679"/>
    <n v="0.94078329439104225"/>
    <e v="#DIV/0!"/>
    <e v="#DIV/0!"/>
  </r>
  <r>
    <x v="491"/>
    <s v="Newcastle"/>
    <n v="12"/>
    <s v="Highlight Reel"/>
    <n v="14"/>
    <n v="1"/>
    <n v="3"/>
    <n v="20"/>
    <n v="5.66"/>
    <n v="19.420000000000002"/>
    <n v="5"/>
    <n v="5.1493305870236865"/>
    <n v="97.200722630499925"/>
    <n v="5.1439946789357364E-2"/>
    <n v="5.2976258279461751E-2"/>
    <n v="-5.1439946789357364E-2"/>
    <n v="-5.2976258279461751E-2"/>
    <e v="#DIV/0!"/>
    <e v="#DIV/0!"/>
  </r>
  <r>
    <x v="491"/>
    <s v="Newcastle"/>
    <n v="2"/>
    <s v="Elixsoft"/>
    <n v="9"/>
    <n v="1"/>
    <n v="3"/>
    <n v="14.77"/>
    <n v="4.2"/>
    <n v="15.48"/>
    <n v="6.7704807041299935"/>
    <n v="6.4599483204134369"/>
    <n v="97.200722630499925"/>
    <n v="6.9654633431763521E-2"/>
    <n v="6.645987957281313E-2"/>
    <n v="-6.9654633431763521E-2"/>
    <n v="-6.645987957281313E-2"/>
    <e v="#DIV/0!"/>
    <e v="#DIV/0!"/>
  </r>
  <r>
    <x v="491"/>
    <s v="Newcastle"/>
    <n v="8"/>
    <s v="Lady Alavesa"/>
    <n v="8"/>
    <n v="1"/>
    <n v="3"/>
    <n v="13.09"/>
    <n v="4.0999999999999996"/>
    <n v="15.5"/>
    <n v="7.6394194041252863"/>
    <n v="6.4516129032258061"/>
    <n v="97.200722630499925"/>
    <n v="7.8594265529957769E-2"/>
    <n v="6.6374124889493361E-2"/>
    <n v="-7.8594265529957769E-2"/>
    <n v="-6.6374124889493361E-2"/>
    <e v="#DIV/0!"/>
    <e v="#DIV/0!"/>
  </r>
  <r>
    <x v="491"/>
    <s v="Newcastle"/>
    <n v="13"/>
    <s v="Ideal Candy"/>
    <n v="6"/>
    <n v="1"/>
    <n v="3"/>
    <n v="61"/>
    <n v="13.25"/>
    <n v="0"/>
    <n v="1.639344262295082"/>
    <e v="#DIV/0!"/>
    <n v="97.200722630499925"/>
    <n v="1.6865556324379465E-2"/>
    <e v="#DIV/0!"/>
    <n v="-1.6865556324379465E-2"/>
    <e v="#DIV/0!"/>
    <e v="#DIV/0!"/>
    <e v="#DIV/0!"/>
  </r>
  <r>
    <x v="491"/>
    <s v="Newcastle"/>
    <n v="4"/>
    <s v="Merweb"/>
    <n v="3"/>
    <n v="1"/>
    <n v="3"/>
    <n v="6.8"/>
    <n v="2.83"/>
    <n v="7.71"/>
    <n v="14.705882352941178"/>
    <n v="12.970168612191959"/>
    <n v="97.200722630499925"/>
    <n v="0.15129396114516871"/>
    <n v="0.13343695665202948"/>
    <n v="-0.15129396114516871"/>
    <n v="-0.13343695665202948"/>
    <e v="#DIV/0!"/>
    <e v="#DIV/0!"/>
  </r>
  <r>
    <x v="491"/>
    <s v="Newcastle"/>
    <n v="14"/>
    <s v="Perfect Swiss"/>
    <n v="7"/>
    <n v="1"/>
    <n v="3"/>
    <n v="4.26"/>
    <n v="1.84"/>
    <n v="3.43"/>
    <n v="23.474178403755868"/>
    <n v="29.154518950437318"/>
    <n v="97.200722630499925"/>
    <n v="0.24150209760261671"/>
    <n v="0.29994138069596127"/>
    <n v="-0.24150209760261671"/>
    <n v="-0.29994138069596127"/>
    <e v="#DIV/0!"/>
    <e v="#DIV/0!"/>
  </r>
  <r>
    <x v="492"/>
    <s v="Dundalk"/>
    <n v="2"/>
    <s v="Ty Rock Brandy"/>
    <n v="5"/>
    <n v="1"/>
    <n v="3"/>
    <n v="3.25"/>
    <n v="1.65"/>
    <n v="0"/>
    <n v="30.76923076923077"/>
    <e v="#DIV/0!"/>
    <n v="44.657496063605763"/>
    <n v="0.68900483639759136"/>
    <e v="#DIV/0!"/>
    <n v="-0.68900483639759136"/>
    <e v="#DIV/0!"/>
    <e v="#DIV/0!"/>
    <e v="#DIV/0!"/>
  </r>
  <r>
    <x v="492"/>
    <s v="Dundalk"/>
    <n v="3"/>
    <s v="Its All A Joke"/>
    <n v="13"/>
    <n v="1"/>
    <n v="3"/>
    <n v="18.68"/>
    <n v="5.2"/>
    <n v="0"/>
    <n v="5.3533190578158463"/>
    <e v="#DIV/0!"/>
    <n v="44.657496063605763"/>
    <n v="0.11987503845247174"/>
    <e v="#DIV/0!"/>
    <n v="-0.11987503845247174"/>
    <e v="#DIV/0!"/>
    <e v="#DIV/0!"/>
    <e v="#DIV/0!"/>
  </r>
  <r>
    <x v="492"/>
    <s v="Dundalk"/>
    <n v="15"/>
    <s v="Ascot Dreamer"/>
    <n v="6"/>
    <n v="1"/>
    <n v="3"/>
    <n v="48"/>
    <n v="12"/>
    <n v="0"/>
    <n v="2.0833333333333335"/>
    <e v="#DIV/0!"/>
    <n v="44.657496063605763"/>
    <n v="4.6651369131086917E-2"/>
    <e v="#DIV/0!"/>
    <n v="-4.6651369131086917E-2"/>
    <e v="#DIV/0!"/>
    <e v="#DIV/0!"/>
    <e v="#DIV/0!"/>
  </r>
  <r>
    <x v="492"/>
    <s v="Dundalk"/>
    <n v="12"/>
    <s v="Boughtinthedark"/>
    <n v="9"/>
    <n v="1"/>
    <n v="3"/>
    <n v="15.5"/>
    <n v="4.28"/>
    <n v="0"/>
    <n v="6.4516129032258061"/>
    <e v="#DIV/0!"/>
    <n v="44.657496063605763"/>
    <n v="0.14446875601884979"/>
    <e v="#DIV/0!"/>
    <n v="-0.14446875601884979"/>
    <e v="#DIV/0!"/>
    <e v="#DIV/0!"/>
    <e v="#DIV/0!"/>
  </r>
  <r>
    <x v="493"/>
    <s v="Newcastle"/>
    <n v="2"/>
    <s v="Island Storm"/>
    <n v="1"/>
    <n v="1"/>
    <n v="3"/>
    <n v="3.78"/>
    <n v="1.46"/>
    <n v="0"/>
    <n v="26.455026455026456"/>
    <e v="#DIV/0!"/>
    <e v="#VALUE!"/>
    <e v="#VALUE!"/>
    <e v="#DIV/0!"/>
    <e v="#VALUE!"/>
    <e v="#VALUE!"/>
    <e v="#DIV/0!"/>
    <e v="#DIV/0!"/>
  </r>
  <r>
    <x v="493"/>
    <s v="Newcastle"/>
    <n v="5"/>
    <s v="Big City"/>
    <n v="7"/>
    <n v="1"/>
    <n v="3"/>
    <n v="34.11"/>
    <n v="7.4"/>
    <n v="0"/>
    <n v="2.9316915860451482"/>
    <e v="#DIV/0!"/>
    <e v="#VALUE!"/>
    <e v="#VALUE!"/>
    <e v="#DIV/0!"/>
    <e v="#VALUE!"/>
    <e v="#VALUE!"/>
    <e v="#DIV/0!"/>
    <e v="#DIV/0!"/>
  </r>
  <r>
    <x v="493"/>
    <s v="Newcastle"/>
    <n v="7"/>
    <s v="Brainchild"/>
    <n v="4"/>
    <n v="1"/>
    <n v="3"/>
    <n v="15.37"/>
    <n v="3.41"/>
    <n v="0"/>
    <n v="6.5061808718282368"/>
    <e v="#DIV/0!"/>
    <e v="#VALUE!"/>
    <e v="#VALUE!"/>
    <e v="#DIV/0!"/>
    <e v="#VALUE!"/>
    <e v="#VALUE!"/>
    <e v="#DIV/0!"/>
    <e v="#DIV/0!"/>
  </r>
  <r>
    <x v="493"/>
    <s v="Newcastle"/>
    <n v="4"/>
    <s v="Genever Dragon"/>
    <n v="2"/>
    <n v="1"/>
    <n v="3"/>
    <n v="7"/>
    <n v="1.96"/>
    <n v="0"/>
    <n v="14.285714285714286"/>
    <e v="#DIV/0!"/>
    <e v="#VALUE!"/>
    <e v="#VALUE!"/>
    <e v="#DIV/0!"/>
    <e v="#VALUE!"/>
    <e v="#VALUE!"/>
    <e v="#DIV/0!"/>
    <e v="#DIV/0!"/>
  </r>
  <r>
    <x v="493"/>
    <s v="Newcastle"/>
    <n v="6"/>
    <s v="Castlehill Retreat"/>
    <n v="3"/>
    <n v="1"/>
    <n v="3"/>
    <n v="2.88"/>
    <n v="1.32"/>
    <n v="0"/>
    <n v="34.722222222222221"/>
    <e v="#DIV/0!"/>
    <e v="#VALUE!"/>
    <e v="#VALUE!"/>
    <e v="#DIV/0!"/>
    <e v="#VALUE!"/>
    <e v="#VALUE!"/>
    <e v="#DIV/0!"/>
    <e v="#DIV/0!"/>
  </r>
  <r>
    <x v="493"/>
    <s v="Newcastle"/>
    <n v="8"/>
    <s v="Jazz Style"/>
    <n v="6"/>
    <n v="1"/>
    <n v="3"/>
    <n v="52.98"/>
    <n v="7.6"/>
    <n v="0"/>
    <n v="1.887504718761797"/>
    <e v="#DIV/0!"/>
    <e v="#VALUE!"/>
    <e v="#VALUE!"/>
    <e v="#DIV/0!"/>
    <e v="#VALUE!"/>
    <e v="#VALUE!"/>
    <e v="#DIV/0!"/>
    <e v="#DIV/0!"/>
  </r>
  <r>
    <x v="493"/>
    <s v="Newcastle"/>
    <n v="3"/>
    <s v="Sky Vega"/>
    <n v="5"/>
    <n v="1"/>
    <n v="3"/>
    <n v="7.34"/>
    <n v="2.02"/>
    <n v="0"/>
    <n v="13.623978201634877"/>
    <e v="#DIV/0!"/>
    <e v="#VALUE!"/>
    <e v="#VALUE!"/>
    <e v="#DIV/0!"/>
    <e v="#VALUE!"/>
    <e v="#VALUE!"/>
    <e v="#DIV/0!"/>
    <e v="#DIV/0!"/>
  </r>
  <r>
    <x v="494"/>
    <s v="Dundalk"/>
    <n v="1"/>
    <s v="Alabaster"/>
    <n v="2"/>
    <n v="1"/>
    <n v="3"/>
    <n v="26"/>
    <n v="5.2"/>
    <n v="0"/>
    <n v="3.8461538461538463"/>
    <e v="#DIV/0!"/>
    <e v="#VALUE!"/>
    <e v="#VALUE!"/>
    <e v="#DIV/0!"/>
    <e v="#VALUE!"/>
    <e v="#VALUE!"/>
    <e v="#DIV/0!"/>
    <e v="#DIV/0!"/>
  </r>
  <r>
    <x v="494"/>
    <s v="Dundalk"/>
    <n v="9"/>
    <s v="Tennessee Wildcat"/>
    <n v="4"/>
    <n v="1"/>
    <n v="3"/>
    <n v="2.21"/>
    <n v="1.25"/>
    <n v="0"/>
    <n v="45.248868778280546"/>
    <e v="#DIV/0!"/>
    <e v="#VALUE!"/>
    <e v="#VALUE!"/>
    <e v="#DIV/0!"/>
    <e v="#VALUE!"/>
    <e v="#VALUE!"/>
    <e v="#DIV/0!"/>
    <e v="#DIV/0!"/>
  </r>
  <r>
    <x v="494"/>
    <s v="Dundalk"/>
    <n v="2"/>
    <s v="Secret Wizard"/>
    <n v="3"/>
    <n v="1"/>
    <n v="3"/>
    <n v="10.15"/>
    <n v="2.98"/>
    <n v="0"/>
    <n v="9.8522167487684733"/>
    <e v="#DIV/0!"/>
    <e v="#VALUE!"/>
    <e v="#VALUE!"/>
    <e v="#DIV/0!"/>
    <e v="#VALUE!"/>
    <e v="#VALUE!"/>
    <e v="#DIV/0!"/>
    <e v="#DIV/0!"/>
  </r>
  <r>
    <x v="494"/>
    <s v="Dundalk"/>
    <n v="3"/>
    <s v="Lady De Vesci"/>
    <n v="1"/>
    <n v="1"/>
    <n v="3"/>
    <n v="10.33"/>
    <n v="2.68"/>
    <n v="0"/>
    <n v="9.6805421103581804"/>
    <e v="#DIV/0!"/>
    <e v="#VALUE!"/>
    <e v="#VALUE!"/>
    <e v="#DIV/0!"/>
    <e v="#VALUE!"/>
    <e v="#VALUE!"/>
    <e v="#DIV/0!"/>
    <e v="#DIV/0!"/>
  </r>
  <r>
    <x v="494"/>
    <s v="Dundalk"/>
    <n v="14"/>
    <s v="Peace Approved"/>
    <n v="12"/>
    <n v="1"/>
    <n v="3"/>
    <n v="210"/>
    <n v="30"/>
    <n v="0"/>
    <n v="0.47619047619047616"/>
    <e v="#DIV/0!"/>
    <e v="#VALUE!"/>
    <e v="#VALUE!"/>
    <e v="#DIV/0!"/>
    <e v="#VALUE!"/>
    <e v="#VALUE!"/>
    <e v="#DIV/0!"/>
    <e v="#DIV/0!"/>
  </r>
  <r>
    <x v="495"/>
    <s v="Dundalk"/>
    <n v="3"/>
    <s v="Royal Admiral"/>
    <n v="3"/>
    <n v="1"/>
    <n v="3"/>
    <n v="20.93"/>
    <n v="4.7"/>
    <n v="0"/>
    <n v="4.7778308647873864"/>
    <e v="#DIV/0!"/>
    <e v="#VALUE!"/>
    <e v="#VALUE!"/>
    <e v="#DIV/0!"/>
    <e v="#VALUE!"/>
    <e v="#VALUE!"/>
    <e v="#DIV/0!"/>
    <e v="#DIV/0!"/>
  </r>
  <r>
    <x v="495"/>
    <s v="Dundalk"/>
    <n v="10"/>
    <s v="Ultra Pride"/>
    <n v="5"/>
    <n v="1"/>
    <n v="3"/>
    <n v="7.57"/>
    <n v="2.56"/>
    <n v="0"/>
    <n v="13.21003963011889"/>
    <e v="#DIV/0!"/>
    <e v="#VALUE!"/>
    <e v="#VALUE!"/>
    <e v="#DIV/0!"/>
    <e v="#VALUE!"/>
    <e v="#VALUE!"/>
    <e v="#DIV/0!"/>
    <e v="#DIV/0!"/>
  </r>
  <r>
    <x v="495"/>
    <s v="Dundalk"/>
    <n v="8"/>
    <s v="Art of America"/>
    <n v="1"/>
    <n v="1"/>
    <n v="3"/>
    <n v="34"/>
    <n v="8"/>
    <n v="0"/>
    <n v="2.9411764705882355"/>
    <e v="#DIV/0!"/>
    <e v="#VALUE!"/>
    <e v="#VALUE!"/>
    <e v="#DIV/0!"/>
    <e v="#VALUE!"/>
    <e v="#VALUE!"/>
    <e v="#DIV/0!"/>
    <e v="#DIV/0!"/>
  </r>
  <r>
    <x v="495"/>
    <s v="Dundalk"/>
    <n v="14"/>
    <s v="Laura Bullion"/>
    <n v="10"/>
    <n v="1"/>
    <n v="3"/>
    <n v="64.44"/>
    <n v="11.36"/>
    <n v="0"/>
    <n v="1.5518311607697084"/>
    <e v="#DIV/0!"/>
    <e v="#VALUE!"/>
    <e v="#VALUE!"/>
    <e v="#DIV/0!"/>
    <e v="#VALUE!"/>
    <e v="#VALUE!"/>
    <e v="#DIV/0!"/>
    <e v="#DIV/0!"/>
  </r>
  <r>
    <x v="495"/>
    <s v="Dundalk"/>
    <n v="5"/>
    <s v="Pepperoni Pete"/>
    <n v="4"/>
    <n v="1"/>
    <n v="3"/>
    <n v="7"/>
    <n v="2.74"/>
    <n v="0"/>
    <n v="14.285714285714286"/>
    <e v="#DIV/0!"/>
    <e v="#VALUE!"/>
    <e v="#VALUE!"/>
    <e v="#DIV/0!"/>
    <e v="#VALUE!"/>
    <e v="#VALUE!"/>
    <e v="#DIV/0!"/>
    <e v="#DIV/0!"/>
  </r>
  <r>
    <x v="496"/>
    <s v="Newcastle"/>
    <n v="4"/>
    <s v="Loretta"/>
    <n v="3"/>
    <n v="1"/>
    <n v="2"/>
    <n v="11.47"/>
    <n v="3.23"/>
    <n v="0"/>
    <n v="8.7183958151700089"/>
    <e v="#DIV/0!"/>
    <n v="80.660841858335488"/>
    <n v="0.10808709175738723"/>
    <e v="#DIV/0!"/>
    <n v="-0.10808709175738723"/>
    <e v="#DIV/0!"/>
    <e v="#DIV/0!"/>
    <e v="#DIV/0!"/>
  </r>
  <r>
    <x v="496"/>
    <s v="Newcastle"/>
    <n v="5"/>
    <s v="Rhossili Down"/>
    <n v="1"/>
    <n v="1"/>
    <n v="2"/>
    <n v="1.39"/>
    <n v="1.0900000000000001"/>
    <n v="0"/>
    <n v="71.942446043165475"/>
    <e v="#DIV/0!"/>
    <n v="80.660841858335488"/>
    <n v="0.89191290824261271"/>
    <e v="#DIV/0!"/>
    <n v="0.34088911353032647"/>
    <e v="#DIV/0!"/>
    <e v="#DIV/0!"/>
    <e v="#DIV/0!"/>
  </r>
  <r>
    <x v="497"/>
    <s v="Dundalk"/>
    <n v="10"/>
    <s v="Haifa"/>
    <n v="5"/>
    <n v="1"/>
    <n v="3"/>
    <n v="19.48"/>
    <n v="3.7"/>
    <n v="0"/>
    <n v="5.1334702258726894"/>
    <e v="#DIV/0!"/>
    <e v="#VALUE!"/>
    <e v="#VALUE!"/>
    <e v="#DIV/0!"/>
    <e v="#VALUE!"/>
    <e v="#VALUE!"/>
    <e v="#DIV/0!"/>
    <e v="#DIV/0!"/>
  </r>
  <r>
    <x v="497"/>
    <s v="Dundalk"/>
    <n v="9"/>
    <s v="Bare All"/>
    <n v="13"/>
    <n v="1"/>
    <n v="3"/>
    <n v="310"/>
    <n v="28"/>
    <n v="0"/>
    <n v="0.32258064516129031"/>
    <e v="#DIV/0!"/>
    <e v="#VALUE!"/>
    <e v="#VALUE!"/>
    <e v="#DIV/0!"/>
    <e v="#VALUE!"/>
    <e v="#VALUE!"/>
    <e v="#DIV/0!"/>
    <e v="#DIV/0!"/>
  </r>
  <r>
    <x v="497"/>
    <s v="Dundalk"/>
    <n v="11"/>
    <s v="Helen De Pourtales"/>
    <n v="8"/>
    <n v="1"/>
    <n v="3"/>
    <n v="101.02"/>
    <n v="15.26"/>
    <n v="0"/>
    <n v="0.98990298950702837"/>
    <e v="#DIV/0!"/>
    <e v="#VALUE!"/>
    <e v="#VALUE!"/>
    <e v="#DIV/0!"/>
    <e v="#VALUE!"/>
    <e v="#VALUE!"/>
    <e v="#DIV/0!"/>
    <e v="#DIV/0!"/>
  </r>
  <r>
    <x v="497"/>
    <s v="Dundalk"/>
    <n v="12"/>
    <s v="Jazzelle"/>
    <n v="9"/>
    <n v="1"/>
    <n v="3"/>
    <n v="38"/>
    <n v="6.4"/>
    <n v="0"/>
    <n v="2.6315789473684212"/>
    <e v="#DIV/0!"/>
    <e v="#VALUE!"/>
    <e v="#VALUE!"/>
    <e v="#DIV/0!"/>
    <e v="#VALUE!"/>
    <e v="#VALUE!"/>
    <e v="#DIV/0!"/>
    <e v="#DIV/0!"/>
  </r>
  <r>
    <x v="497"/>
    <s v="Dundalk"/>
    <n v="6"/>
    <s v="Sweettasteoflove"/>
    <n v="11"/>
    <n v="1"/>
    <n v="3"/>
    <n v="60"/>
    <n v="12"/>
    <n v="0"/>
    <n v="1.6666666666666667"/>
    <e v="#DIV/0!"/>
    <e v="#VALUE!"/>
    <e v="#VALUE!"/>
    <e v="#DIV/0!"/>
    <e v="#VALUE!"/>
    <e v="#VALUE!"/>
    <e v="#DIV/0!"/>
    <e v="#DIV/0!"/>
  </r>
  <r>
    <x v="497"/>
    <s v="Dundalk"/>
    <n v="1"/>
    <s v="Aerclub"/>
    <n v="1"/>
    <n v="1"/>
    <n v="3"/>
    <n v="44"/>
    <n v="6.2"/>
    <n v="0"/>
    <n v="2.2727272727272729"/>
    <e v="#DIV/0!"/>
    <e v="#VALUE!"/>
    <e v="#VALUE!"/>
    <e v="#DIV/0!"/>
    <e v="#VALUE!"/>
    <e v="#VALUE!"/>
    <e v="#DIV/0!"/>
    <e v="#DIV/0!"/>
  </r>
  <r>
    <x v="497"/>
    <s v="Dundalk"/>
    <n v="3"/>
    <s v="Dune Of Pilat"/>
    <n v="2"/>
    <n v="1"/>
    <n v="3"/>
    <n v="4.8"/>
    <n v="1.66"/>
    <n v="0"/>
    <n v="20.833333333333336"/>
    <e v="#DIV/0!"/>
    <e v="#VALUE!"/>
    <e v="#VALUE!"/>
    <e v="#DIV/0!"/>
    <e v="#VALUE!"/>
    <e v="#VALUE!"/>
    <e v="#DIV/0!"/>
    <e v="#DIV/0!"/>
  </r>
  <r>
    <x v="498"/>
    <s v="Gowran Park"/>
    <n v="3"/>
    <s v="Sixshooter"/>
    <n v="3"/>
    <n v="1"/>
    <n v="3"/>
    <n v="2.46"/>
    <n v="1.07"/>
    <n v="2.31"/>
    <n v="40.650406504065039"/>
    <n v="43.290043290043286"/>
    <e v="#VALUE!"/>
    <e v="#VALUE!"/>
    <e v="#VALUE!"/>
    <e v="#VALUE!"/>
    <e v="#VALUE!"/>
    <e v="#DIV/0!"/>
    <e v="#DIV/0!"/>
  </r>
  <r>
    <x v="498"/>
    <s v="Gowran Park"/>
    <n v="2"/>
    <s v="Franco De Port"/>
    <n v="1"/>
    <n v="1"/>
    <n v="3"/>
    <n v="2.35"/>
    <n v="1.08"/>
    <n v="2.41"/>
    <n v="42.553191489361701"/>
    <n v="41.493775933609953"/>
    <e v="#VALUE!"/>
    <e v="#VALUE!"/>
    <e v="#VALUE!"/>
    <e v="#VALUE!"/>
    <e v="#VALUE!"/>
    <e v="#DIV/0!"/>
    <e v="#DIV/0!"/>
  </r>
  <r>
    <x v="499"/>
    <s v="Lingfield"/>
    <n v="13"/>
    <s v="Round The Island"/>
    <n v="6"/>
    <n v="1"/>
    <n v="3"/>
    <n v="20.38"/>
    <n v="4.8"/>
    <n v="0"/>
    <n v="4.9067713444553487"/>
    <e v="#DIV/0!"/>
    <n v="97.389271807324974"/>
    <n v="5.0383078684096846E-2"/>
    <e v="#DIV/0!"/>
    <n v="-5.0383078684096846E-2"/>
    <e v="#DIV/0!"/>
    <e v="#DIV/0!"/>
    <e v="#DIV/0!"/>
  </r>
  <r>
    <x v="499"/>
    <s v="Lingfield"/>
    <n v="2"/>
    <s v="Papa Delta"/>
    <n v="7"/>
    <n v="1"/>
    <n v="3"/>
    <n v="6.01"/>
    <n v="2.11"/>
    <n v="5.73"/>
    <n v="16.638935108153078"/>
    <n v="17.452006980802793"/>
    <n v="97.389271807324974"/>
    <n v="0.17084977430647147"/>
    <n v="0.17919845437729384"/>
    <n v="-0.17084977430647147"/>
    <n v="-0.17919845437729384"/>
    <e v="#DIV/0!"/>
    <e v="#DIV/0!"/>
  </r>
  <r>
    <x v="499"/>
    <s v="Lingfield"/>
    <n v="11"/>
    <s v="Garth Rockett"/>
    <n v="1"/>
    <n v="1"/>
    <n v="3"/>
    <n v="6.06"/>
    <n v="2.1"/>
    <n v="6.5499999999999901"/>
    <n v="16.501650165016503"/>
    <n v="15.267175572519108"/>
    <n v="97.389271807324974"/>
    <n v="0.16944012270328279"/>
    <n v="0.15676444940181605"/>
    <n v="0.84021968046103856"/>
    <n v="0.85264184029647594"/>
    <e v="#DIV/0!"/>
    <e v="#DIV/0!"/>
  </r>
  <r>
    <x v="499"/>
    <s v="Lingfield"/>
    <n v="8"/>
    <s v="Rockesbury"/>
    <n v="9"/>
    <n v="1"/>
    <n v="3"/>
    <n v="17"/>
    <n v="4.0999999999999996"/>
    <n v="15.17"/>
    <n v="5.882352941176471"/>
    <n v="6.5919578114700066"/>
    <n v="97.389271807324974"/>
    <n v="6.0400420210699628E-2"/>
    <n v="6.7686693710078683E-2"/>
    <n v="-6.0400420210699628E-2"/>
    <n v="-6.7686693710078683E-2"/>
    <e v="#DIV/0!"/>
    <e v="#DIV/0!"/>
  </r>
  <r>
    <x v="499"/>
    <s v="Lingfield"/>
    <n v="9"/>
    <s v="Kennocha"/>
    <n v="10"/>
    <n v="1"/>
    <n v="3"/>
    <n v="15.58"/>
    <n v="4.0999999999999996"/>
    <n v="13.3599999999999"/>
    <n v="6.4184852374839538"/>
    <n v="7.4850299401198166"/>
    <n v="97.389271807324974"/>
    <n v="6.5905464928234514E-2"/>
    <n v="7.6856822124393806E-2"/>
    <n v="-6.5905464928234514E-2"/>
    <n v="-7.6856822124393806E-2"/>
    <e v="#DIV/0!"/>
    <e v="#DIV/0!"/>
  </r>
  <r>
    <x v="499"/>
    <s v="Lingfield"/>
    <n v="10"/>
    <s v="The British Lion"/>
    <n v="11"/>
    <n v="1"/>
    <n v="3"/>
    <n v="87.91"/>
    <n v="14.96"/>
    <n v="0"/>
    <n v="1.1375270162666364"/>
    <e v="#DIV/0!"/>
    <n v="97.389271807324974"/>
    <n v="1.1680208663199793E-2"/>
    <e v="#DIV/0!"/>
    <n v="-1.1680208663199793E-2"/>
    <e v="#DIV/0!"/>
    <e v="#DIV/0!"/>
    <e v="#DIV/0!"/>
  </r>
  <r>
    <x v="499"/>
    <s v="Lingfield"/>
    <n v="14"/>
    <s v="Flora Tristan"/>
    <n v="5"/>
    <n v="1"/>
    <n v="3"/>
    <n v="40"/>
    <n v="8.4"/>
    <n v="0"/>
    <n v="2.5"/>
    <e v="#DIV/0!"/>
    <n v="97.389271807324974"/>
    <n v="2.567017858954734E-2"/>
    <e v="#DIV/0!"/>
    <n v="-2.567017858954734E-2"/>
    <e v="#DIV/0!"/>
    <e v="#DIV/0!"/>
    <e v="#DIV/0!"/>
  </r>
  <r>
    <x v="499"/>
    <s v="Lingfield"/>
    <n v="4"/>
    <s v="Recuerdame"/>
    <n v="8"/>
    <n v="1"/>
    <n v="3"/>
    <n v="13.5"/>
    <n v="3.95"/>
    <n v="13.35"/>
    <n v="7.4074074074074074"/>
    <n v="7.4906367041198507"/>
    <n v="97.389271807324974"/>
    <n v="7.6059788413473606E-2"/>
    <n v="7.691439277766994E-2"/>
    <n v="-7.6059788413473606E-2"/>
    <n v="-7.691439277766994E-2"/>
    <e v="#DIV/0!"/>
    <e v="#DIV/0!"/>
  </r>
  <r>
    <x v="499"/>
    <s v="Lingfield"/>
    <n v="5"/>
    <s v="Soul Searching"/>
    <n v="12"/>
    <n v="1"/>
    <n v="3"/>
    <n v="354.79"/>
    <n v="49.12"/>
    <n v="0"/>
    <n v="0.28185687307985002"/>
    <e v="#DIV/0!"/>
    <n v="97.389271807324974"/>
    <n v="2.8941265074604512E-3"/>
    <e v="#DIV/0!"/>
    <n v="-2.8941265074604512E-3"/>
    <e v="#DIV/0!"/>
    <e v="#DIV/0!"/>
    <e v="#DIV/0!"/>
  </r>
  <r>
    <x v="499"/>
    <s v="Lingfield"/>
    <n v="1"/>
    <s v="Avorisk Et Perils"/>
    <n v="3"/>
    <n v="1"/>
    <n v="3"/>
    <n v="2.8"/>
    <n v="1.55"/>
    <n v="2.85"/>
    <n v="35.714285714285715"/>
    <n v="35.087719298245609"/>
    <n v="97.389271807324974"/>
    <n v="0.36671683699353347"/>
    <n v="0.36028320827434862"/>
    <n v="-0.36671683699353347"/>
    <n v="-0.36028320827434862"/>
    <e v="#DIV/0!"/>
    <e v="#DIV/0!"/>
  </r>
  <r>
    <x v="500"/>
    <s v="Gowran Park"/>
    <n v="1"/>
    <s v="Bianca Minola"/>
    <n v="14"/>
    <n v="1"/>
    <n v="3"/>
    <n v="32"/>
    <n v="7.2"/>
    <n v="0"/>
    <n v="3.125"/>
    <e v="#DIV/0!"/>
    <n v="30.999181344025018"/>
    <n v="0.10080911380591451"/>
    <e v="#DIV/0!"/>
    <n v="-0.10080911380591451"/>
    <e v="#DIV/0!"/>
    <e v="#DIV/0!"/>
    <e v="#DIV/0!"/>
  </r>
  <r>
    <x v="500"/>
    <s v="Gowran Park"/>
    <n v="10"/>
    <s v="Birdie Blitz"/>
    <n v="8"/>
    <n v="1"/>
    <n v="3"/>
    <n v="79.23"/>
    <n v="17.5"/>
    <n v="0"/>
    <n v="1.2621481761958853"/>
    <e v="#DIV/0!"/>
    <n v="30.999181344025018"/>
    <n v="4.0715532522898702E-2"/>
    <e v="#DIV/0!"/>
    <n v="-4.0715532522898702E-2"/>
    <e v="#DIV/0!"/>
    <e v="#DIV/0!"/>
    <e v="#DIV/0!"/>
  </r>
  <r>
    <x v="500"/>
    <s v="Gowran Park"/>
    <n v="5"/>
    <s v="Rebel Early"/>
    <n v="2"/>
    <n v="1"/>
    <n v="3"/>
    <n v="28"/>
    <n v="8.1999999999999993"/>
    <n v="0"/>
    <n v="3.5714285714285716"/>
    <e v="#DIV/0!"/>
    <n v="30.999181344025018"/>
    <n v="0.11521041577818802"/>
    <e v="#DIV/0!"/>
    <n v="-0.11521041577818802"/>
    <e v="#DIV/0!"/>
    <e v="#DIV/0!"/>
    <e v="#DIV/0!"/>
  </r>
  <r>
    <x v="500"/>
    <s v="Gowran Park"/>
    <n v="13"/>
    <s v="Elegant Lass"/>
    <n v="9"/>
    <n v="1"/>
    <n v="3"/>
    <n v="38.47"/>
    <n v="9.6"/>
    <n v="0"/>
    <n v="2.5994281258123215"/>
    <e v="#DIV/0!"/>
    <n v="30.999181344025018"/>
    <n v="8.3854734644898996E-2"/>
    <e v="#DIV/0!"/>
    <n v="-8.3854734644898996E-2"/>
    <e v="#DIV/0!"/>
    <e v="#DIV/0!"/>
    <e v="#DIV/0!"/>
  </r>
  <r>
    <x v="500"/>
    <s v="Gowran Park"/>
    <n v="12"/>
    <s v="Amber And Black"/>
    <n v="10"/>
    <n v="1"/>
    <n v="3"/>
    <n v="120"/>
    <n v="25.2"/>
    <n v="0"/>
    <n v="0.83333333333333337"/>
    <e v="#DIV/0!"/>
    <n v="30.999181344025018"/>
    <n v="2.688243034824387E-2"/>
    <e v="#DIV/0!"/>
    <n v="-2.688243034824387E-2"/>
    <e v="#DIV/0!"/>
    <e v="#DIV/0!"/>
    <e v="#DIV/0!"/>
  </r>
  <r>
    <x v="500"/>
    <s v="Gowran Park"/>
    <n v="6"/>
    <s v="Robin Gold"/>
    <n v="12"/>
    <n v="1"/>
    <n v="3"/>
    <n v="5.0999999999999996"/>
    <n v="2.2799999999999998"/>
    <n v="0"/>
    <n v="19.607843137254903"/>
    <e v="#DIV/0!"/>
    <n v="30.999181344025018"/>
    <n v="0.63252777289985584"/>
    <e v="#DIV/0!"/>
    <n v="-0.63252777289985584"/>
    <e v="#DIV/0!"/>
    <e v="#DIV/0!"/>
    <e v="#DIV/0!"/>
  </r>
  <r>
    <x v="501"/>
    <s v="Huntingdon"/>
    <n v="3"/>
    <s v="Glorvina"/>
    <n v="5"/>
    <n v="1"/>
    <n v="2"/>
    <n v="51.01"/>
    <n v="19.91"/>
    <n v="0"/>
    <n v="1.9603999215840031"/>
    <e v="#DIV/0!"/>
    <n v="86.301059262243342"/>
    <n v="2.27158268779405E-2"/>
    <e v="#DIV/0!"/>
    <n v="-2.27158268779405E-2"/>
    <e v="#DIV/0!"/>
    <e v="#DIV/0!"/>
    <e v="#DIV/0!"/>
  </r>
  <r>
    <x v="501"/>
    <s v="Huntingdon"/>
    <n v="5"/>
    <s v="Momella"/>
    <n v="2"/>
    <n v="1"/>
    <n v="2"/>
    <n v="3.25"/>
    <n v="2.08"/>
    <n v="0"/>
    <n v="30.76923076923077"/>
    <e v="#DIV/0!"/>
    <n v="86.301059262243342"/>
    <n v="0.35653363970576768"/>
    <e v="#DIV/0!"/>
    <n v="-0.35653363970576768"/>
    <e v="#DIV/0!"/>
    <e v="#DIV/0!"/>
    <e v="#DIV/0!"/>
  </r>
  <r>
    <x v="501"/>
    <s v="Huntingdon"/>
    <n v="6"/>
    <s v="Queens Magic"/>
    <n v="1"/>
    <n v="1"/>
    <n v="2"/>
    <n v="4"/>
    <n v="1.8"/>
    <n v="0"/>
    <n v="25"/>
    <e v="#DIV/0!"/>
    <n v="86.301059262243342"/>
    <n v="0.28968358226093621"/>
    <e v="#DIV/0!"/>
    <n v="0.85166973184715244"/>
    <e v="#DIV/0!"/>
    <e v="#DIV/0!"/>
    <e v="#DIV/0!"/>
  </r>
  <r>
    <x v="501"/>
    <s v="Huntingdon"/>
    <n v="4"/>
    <s v="Little Light"/>
    <n v="4"/>
    <n v="1"/>
    <n v="2"/>
    <n v="3.5"/>
    <n v="1.82"/>
    <n v="0"/>
    <n v="28.571428571428573"/>
    <e v="#DIV/0!"/>
    <n v="86.301059262243342"/>
    <n v="0.33106695115535567"/>
    <e v="#DIV/0!"/>
    <n v="-0.33106695115535567"/>
    <e v="#DIV/0!"/>
    <e v="#DIV/0!"/>
    <e v="#DIV/0!"/>
  </r>
  <r>
    <x v="502"/>
    <s v="Huntingdon"/>
    <n v="6"/>
    <s v="First Figaro"/>
    <n v="4"/>
    <n v="1"/>
    <n v="3"/>
    <n v="8.8000000000000007"/>
    <n v="2.48"/>
    <n v="7.07"/>
    <n v="11.363636363636363"/>
    <n v="14.144271570014144"/>
    <e v="#VALUE!"/>
    <e v="#VALUE!"/>
    <e v="#VALUE!"/>
    <e v="#VALUE!"/>
    <e v="#VALUE!"/>
    <e v="#DIV/0!"/>
    <e v="#DIV/0!"/>
  </r>
  <r>
    <x v="502"/>
    <s v="Huntingdon"/>
    <n v="4"/>
    <s v="Nobel Leader"/>
    <n v="5"/>
    <n v="1"/>
    <n v="3"/>
    <n v="8.6"/>
    <n v="2.5499999999999998"/>
    <n v="6.71"/>
    <n v="11.627906976744187"/>
    <n v="14.903129657228018"/>
    <e v="#VALUE!"/>
    <e v="#VALUE!"/>
    <e v="#VALUE!"/>
    <e v="#VALUE!"/>
    <e v="#VALUE!"/>
    <e v="#DIV/0!"/>
    <e v="#DIV/0!"/>
  </r>
  <r>
    <x v="502"/>
    <s v="Huntingdon"/>
    <n v="2"/>
    <s v="Jaboticaba"/>
    <n v="2"/>
    <n v="1"/>
    <n v="3"/>
    <n v="5.0999999999999996"/>
    <n v="1.91"/>
    <n v="5.08"/>
    <n v="19.607843137254903"/>
    <n v="19.685039370078741"/>
    <e v="#VALUE!"/>
    <e v="#VALUE!"/>
    <e v="#VALUE!"/>
    <e v="#VALUE!"/>
    <e v="#VALUE!"/>
    <e v="#DIV/0!"/>
    <e v="#DIV/0!"/>
  </r>
  <r>
    <x v="503"/>
    <s v="Lingfield"/>
    <n v="7"/>
    <s v="Viaduct"/>
    <n v="3"/>
    <n v="1"/>
    <n v="3"/>
    <n v="33.54"/>
    <n v="5.58"/>
    <n v="36.0399999999999"/>
    <n v="2.9815146094215863"/>
    <n v="2.7746947835738145"/>
    <e v="#VALUE!"/>
    <e v="#VALUE!"/>
    <e v="#VALUE!"/>
    <e v="#VALUE!"/>
    <e v="#VALUE!"/>
    <e v="#DIV/0!"/>
    <e v="#DIV/0!"/>
  </r>
  <r>
    <x v="503"/>
    <s v="Lingfield"/>
    <n v="5"/>
    <s v="Risk Taker"/>
    <n v="5"/>
    <n v="1"/>
    <n v="3"/>
    <n v="2.04"/>
    <n v="1.27"/>
    <n v="2.23"/>
    <n v="49.019607843137251"/>
    <n v="44.843049327354258"/>
    <e v="#VALUE!"/>
    <e v="#VALUE!"/>
    <e v="#VALUE!"/>
    <e v="#VALUE!"/>
    <e v="#VALUE!"/>
    <e v="#DIV/0!"/>
    <e v="#DIV/0!"/>
  </r>
  <r>
    <x v="503"/>
    <s v="Lingfield"/>
    <n v="6"/>
    <s v="Step To The Beat"/>
    <n v="11"/>
    <n v="1"/>
    <n v="3"/>
    <n v="29"/>
    <n v="5"/>
    <n v="0"/>
    <n v="3.4482758620689653"/>
    <e v="#DIV/0!"/>
    <e v="#VALUE!"/>
    <e v="#VALUE!"/>
    <e v="#DIV/0!"/>
    <e v="#VALUE!"/>
    <e v="#VALUE!"/>
    <e v="#DIV/0!"/>
    <e v="#DIV/0!"/>
  </r>
  <r>
    <x v="503"/>
    <s v="Lingfield"/>
    <n v="1"/>
    <s v="Forge Valley Lad"/>
    <n v="6"/>
    <n v="1"/>
    <n v="3"/>
    <n v="34"/>
    <n v="5.08"/>
    <n v="0"/>
    <n v="2.9411764705882355"/>
    <e v="#DIV/0!"/>
    <e v="#VALUE!"/>
    <e v="#VALUE!"/>
    <e v="#DIV/0!"/>
    <e v="#VALUE!"/>
    <e v="#VALUE!"/>
    <e v="#DIV/0!"/>
    <e v="#DIV/0!"/>
  </r>
  <r>
    <x v="503"/>
    <s v="Lingfield"/>
    <n v="10"/>
    <s v="Dancin Inthestreet"/>
    <n v="1"/>
    <n v="1"/>
    <n v="3"/>
    <n v="4.5599999999999996"/>
    <n v="1.47"/>
    <n v="4.03"/>
    <n v="21.92982456140351"/>
    <n v="24.813895781637715"/>
    <e v="#VALUE!"/>
    <e v="#VALUE!"/>
    <e v="#VALUE!"/>
    <e v="#VALUE!"/>
    <e v="#VALUE!"/>
    <e v="#DIV/0!"/>
    <e v="#DIV/0!"/>
  </r>
  <r>
    <x v="503"/>
    <s v="Lingfield"/>
    <n v="4"/>
    <s v="Mr Terry"/>
    <n v="10"/>
    <n v="1"/>
    <n v="3"/>
    <n v="75"/>
    <n v="11"/>
    <n v="0"/>
    <n v="1.3333333333333333"/>
    <e v="#DIV/0!"/>
    <e v="#VALUE!"/>
    <e v="#VALUE!"/>
    <e v="#DIV/0!"/>
    <e v="#VALUE!"/>
    <e v="#VALUE!"/>
    <e v="#DIV/0!"/>
    <e v="#DIV/0!"/>
  </r>
  <r>
    <x v="503"/>
    <s v="Lingfield"/>
    <n v="2"/>
    <s v="Lexington Dash"/>
    <n v="2"/>
    <n v="1"/>
    <n v="3"/>
    <n v="10.5"/>
    <n v="2.4"/>
    <n v="9.0899999999999892"/>
    <n v="9.5238095238095237"/>
    <n v="11.001100110011015"/>
    <e v="#VALUE!"/>
    <e v="#VALUE!"/>
    <e v="#VALUE!"/>
    <e v="#VALUE!"/>
    <e v="#VALUE!"/>
    <e v="#DIV/0!"/>
    <e v="#DIV/0!"/>
  </r>
  <r>
    <x v="503"/>
    <s v="Lingfield"/>
    <n v="3"/>
    <s v="Limaro Prospect"/>
    <n v="7"/>
    <n v="1"/>
    <n v="3"/>
    <n v="55.94"/>
    <n v="9.8000000000000007"/>
    <n v="0"/>
    <n v="1.7876296031462282"/>
    <e v="#DIV/0!"/>
    <e v="#VALUE!"/>
    <e v="#VALUE!"/>
    <e v="#DIV/0!"/>
    <e v="#VALUE!"/>
    <e v="#VALUE!"/>
    <e v="#DIV/0!"/>
    <e v="#DIV/0!"/>
  </r>
  <r>
    <x v="503"/>
    <s v="Lingfield"/>
    <n v="9"/>
    <s v="Coto Donana"/>
    <n v="4"/>
    <n v="1"/>
    <n v="3"/>
    <n v="13"/>
    <n v="3.12"/>
    <n v="12.22"/>
    <n v="7.6923076923076925"/>
    <n v="8.1833060556464812"/>
    <e v="#VALUE!"/>
    <e v="#VALUE!"/>
    <e v="#VALUE!"/>
    <e v="#VALUE!"/>
    <e v="#VALUE!"/>
    <e v="#DIV/0!"/>
    <e v="#DIV/0!"/>
  </r>
  <r>
    <x v="504"/>
    <s v="Gowran Park"/>
    <n v="5"/>
    <s v="Monkshood"/>
    <n v="4"/>
    <n v="1"/>
    <n v="3"/>
    <n v="80"/>
    <n v="3.4"/>
    <n v="0"/>
    <n v="1.25"/>
    <e v="#DIV/0!"/>
    <e v="#VALUE!"/>
    <e v="#VALUE!"/>
    <e v="#DIV/0!"/>
    <e v="#VALUE!"/>
    <e v="#VALUE!"/>
    <e v="#DIV/0!"/>
    <e v="#DIV/0!"/>
  </r>
  <r>
    <x v="504"/>
    <s v="Gowran Park"/>
    <n v="10"/>
    <s v="Laurina"/>
    <n v="1"/>
    <n v="1"/>
    <n v="3"/>
    <n v="1.29"/>
    <n v="1.08"/>
    <n v="0"/>
    <n v="77.519379844961236"/>
    <e v="#DIV/0!"/>
    <e v="#VALUE!"/>
    <e v="#VALUE!"/>
    <e v="#DIV/0!"/>
    <e v="#VALUE!"/>
    <e v="#VALUE!"/>
    <e v="#DIV/0!"/>
    <e v="#DIV/0!"/>
  </r>
  <r>
    <x v="504"/>
    <s v="Gowran Park"/>
    <n v="1"/>
    <s v="Gold Sun"/>
    <n v="10"/>
    <n v="1"/>
    <n v="3"/>
    <n v="1000"/>
    <n v="44"/>
    <n v="0"/>
    <n v="0.1"/>
    <e v="#DIV/0!"/>
    <e v="#VALUE!"/>
    <e v="#VALUE!"/>
    <e v="#DIV/0!"/>
    <e v="#VALUE!"/>
    <e v="#VALUE!"/>
    <e v="#DIV/0!"/>
    <e v="#DIV/0!"/>
  </r>
  <r>
    <x v="504"/>
    <s v="Gowran Park"/>
    <n v="8"/>
    <s v="Small Farm"/>
    <n v="5"/>
    <n v="1"/>
    <n v="3"/>
    <n v="65.81"/>
    <n v="3.85"/>
    <n v="0"/>
    <n v="1.51952590791673"/>
    <e v="#DIV/0!"/>
    <e v="#VALUE!"/>
    <e v="#VALUE!"/>
    <e v="#DIV/0!"/>
    <e v="#VALUE!"/>
    <e v="#VALUE!"/>
    <e v="#DIV/0!"/>
    <e v="#DIV/0!"/>
  </r>
  <r>
    <x v="504"/>
    <s v="Gowran Park"/>
    <n v="7"/>
    <s v="School Boy Hours"/>
    <n v="3"/>
    <n v="1"/>
    <n v="3"/>
    <n v="138.47999999999999"/>
    <n v="5.48"/>
    <n v="0"/>
    <n v="0.72212593876372044"/>
    <e v="#DIV/0!"/>
    <e v="#VALUE!"/>
    <e v="#VALUE!"/>
    <e v="#DIV/0!"/>
    <e v="#VALUE!"/>
    <e v="#VALUE!"/>
    <e v="#DIV/0!"/>
    <e v="#DIV/0!"/>
  </r>
  <r>
    <x v="504"/>
    <s v="Gowran Park"/>
    <n v="4"/>
    <s v="Minella Indo"/>
    <n v="2"/>
    <n v="1"/>
    <n v="3"/>
    <n v="5.44"/>
    <n v="1.2"/>
    <n v="0"/>
    <n v="18.382352941176471"/>
    <e v="#DIV/0!"/>
    <e v="#VALUE!"/>
    <e v="#VALUE!"/>
    <e v="#DIV/0!"/>
    <e v="#VALUE!"/>
    <e v="#VALUE!"/>
    <e v="#DIV/0!"/>
    <e v="#DIV/0!"/>
  </r>
  <r>
    <x v="505"/>
    <s v="Huntingdon"/>
    <n v="2"/>
    <s v="Cyclop"/>
    <n v="3"/>
    <n v="1"/>
    <n v="3"/>
    <n v="6"/>
    <n v="1.82"/>
    <n v="0"/>
    <n v="16.666666666666668"/>
    <e v="#DIV/0!"/>
    <n v="43.218116639466601"/>
    <n v="0.38564074426710993"/>
    <e v="#DIV/0!"/>
    <n v="-0.38564074426710993"/>
    <e v="#DIV/0!"/>
    <e v="#DIV/0!"/>
    <e v="#DIV/0!"/>
  </r>
  <r>
    <x v="505"/>
    <s v="Huntingdon"/>
    <n v="1"/>
    <s v="Aengus"/>
    <n v="6"/>
    <n v="1"/>
    <n v="3"/>
    <n v="20.78"/>
    <n v="6.59"/>
    <n v="0"/>
    <n v="4.8123195380173245"/>
    <e v="#DIV/0!"/>
    <n v="43.218116639466601"/>
    <n v="0.11134958929752933"/>
    <e v="#DIV/0!"/>
    <n v="-0.11134958929752933"/>
    <e v="#DIV/0!"/>
    <e v="#DIV/0!"/>
    <e v="#DIV/0!"/>
  </r>
  <r>
    <x v="505"/>
    <s v="Huntingdon"/>
    <n v="4"/>
    <s v="North Star Oscar"/>
    <n v="1"/>
    <n v="1"/>
    <n v="3"/>
    <n v="4.5999999999999996"/>
    <n v="1.86"/>
    <n v="0"/>
    <n v="21.739130434782609"/>
    <e v="#DIV/0!"/>
    <n v="43.218116639466601"/>
    <n v="0.50300966643536071"/>
    <e v="#DIV/0!"/>
    <n v="1.7746181031839523"/>
    <e v="#DIV/0!"/>
    <e v="#DIV/0!"/>
    <e v="#DIV/0!"/>
  </r>
  <r>
    <x v="506"/>
    <s v="Lingfield"/>
    <n v="3"/>
    <s v="Harry Hurricane"/>
    <n v="9"/>
    <n v="1"/>
    <n v="3"/>
    <n v="5.42"/>
    <n v="2.1"/>
    <n v="0"/>
    <n v="18.450184501845019"/>
    <e v="#DIV/0!"/>
    <n v="76.364357846329071"/>
    <n v="0.24160727625017203"/>
    <e v="#DIV/0!"/>
    <n v="-0.24160727625017203"/>
    <e v="#DIV/0!"/>
    <e v="#DIV/0!"/>
    <e v="#DIV/0!"/>
  </r>
  <r>
    <x v="506"/>
    <s v="Lingfield"/>
    <n v="1"/>
    <s v="Just That Lord"/>
    <n v="3"/>
    <n v="1"/>
    <n v="3"/>
    <n v="10.029999999999999"/>
    <n v="3.18"/>
    <n v="0"/>
    <n v="9.9700897308075778"/>
    <e v="#DIV/0!"/>
    <n v="76.364357846329071"/>
    <n v="0.13055946533159843"/>
    <e v="#DIV/0!"/>
    <n v="-0.13055946533159843"/>
    <e v="#DIV/0!"/>
    <e v="#DIV/0!"/>
    <e v="#DIV/0!"/>
  </r>
  <r>
    <x v="506"/>
    <s v="Lingfield"/>
    <n v="5"/>
    <s v="Doc Sportello"/>
    <n v="5"/>
    <n v="1"/>
    <n v="3"/>
    <n v="16.329999999999998"/>
    <n v="5"/>
    <n v="0"/>
    <n v="6.1236987140232708"/>
    <e v="#DIV/0!"/>
    <n v="76.364357846329071"/>
    <n v="8.019053504445392E-2"/>
    <e v="#DIV/0!"/>
    <n v="-8.019053504445392E-2"/>
    <e v="#DIV/0!"/>
    <e v="#DIV/0!"/>
    <e v="#DIV/0!"/>
  </r>
  <r>
    <x v="506"/>
    <s v="Lingfield"/>
    <n v="9"/>
    <s v="Joegogo"/>
    <n v="4"/>
    <n v="1"/>
    <n v="3"/>
    <n v="13"/>
    <n v="3.5"/>
    <n v="0"/>
    <n v="7.6923076923076925"/>
    <e v="#DIV/0!"/>
    <n v="76.364357846329071"/>
    <n v="0.10073164902122557"/>
    <e v="#DIV/0!"/>
    <n v="-0.10073164902122557"/>
    <e v="#DIV/0!"/>
    <e v="#DIV/0!"/>
    <e v="#DIV/0!"/>
  </r>
  <r>
    <x v="506"/>
    <s v="Lingfield"/>
    <n v="6"/>
    <s v="Fizzy Feet"/>
    <n v="2"/>
    <n v="1"/>
    <n v="3"/>
    <n v="9.6"/>
    <n v="2.88"/>
    <n v="0"/>
    <n v="10.416666666666668"/>
    <e v="#DIV/0!"/>
    <n v="76.364357846329071"/>
    <n v="0.13640744138290964"/>
    <e v="#DIV/0!"/>
    <n v="-0.13640744138290964"/>
    <e v="#DIV/0!"/>
    <e v="#DIV/0!"/>
    <e v="#DIV/0!"/>
  </r>
  <r>
    <x v="506"/>
    <s v="Lingfield"/>
    <n v="10"/>
    <s v="Shining"/>
    <n v="10"/>
    <n v="1"/>
    <n v="3"/>
    <n v="65"/>
    <n v="11.5"/>
    <n v="0"/>
    <n v="1.5384615384615385"/>
    <e v="#DIV/0!"/>
    <n v="76.364357846329071"/>
    <n v="2.0146329804245112E-2"/>
    <e v="#DIV/0!"/>
    <n v="-2.0146329804245112E-2"/>
    <e v="#DIV/0!"/>
    <e v="#DIV/0!"/>
    <e v="#DIV/0!"/>
  </r>
  <r>
    <x v="506"/>
    <s v="Lingfield"/>
    <n v="4"/>
    <s v="Mercenary Rose"/>
    <n v="8"/>
    <n v="1"/>
    <n v="3"/>
    <n v="4.51"/>
    <n v="2.09"/>
    <n v="0"/>
    <n v="22.172949002217297"/>
    <e v="#DIV/0!"/>
    <n v="76.364357846329071"/>
    <n v="0.29035730316539521"/>
    <e v="#DIV/0!"/>
    <n v="-0.29035730316539521"/>
    <e v="#DIV/0!"/>
    <e v="#DIV/0!"/>
    <e v="#DIV/0!"/>
  </r>
  <r>
    <x v="507"/>
    <s v="Gowran Park"/>
    <n v="6"/>
    <s v="Kavanaghs Corner"/>
    <s v="pu"/>
    <n v="1"/>
    <n v="3"/>
    <n v="3.09"/>
    <n v="1.63"/>
    <n v="3.00999999999999"/>
    <n v="32.362459546925571"/>
    <n v="33.222591362126359"/>
    <n v="40.695792880258907"/>
    <n v="0.79522862823061624"/>
    <n v="0.81636427283475488"/>
    <n v="-0.79522862823061624"/>
    <n v="-0.81636427283475488"/>
    <e v="#DIV/0!"/>
    <e v="#DIV/0!"/>
  </r>
  <r>
    <x v="507"/>
    <s v="Gowran Park"/>
    <n v="3"/>
    <s v="Never Off Duty"/>
    <n v="6"/>
    <n v="1"/>
    <n v="3"/>
    <n v="12"/>
    <n v="3.9"/>
    <n v="12.1199999999999"/>
    <n v="8.3333333333333339"/>
    <n v="8.2508250825083191"/>
    <n v="40.695792880258907"/>
    <n v="0.20477137176938368"/>
    <n v="0.20274393244493599"/>
    <n v="-0.20477137176938368"/>
    <n v="-0.20274393244493599"/>
    <e v="#DIV/0!"/>
    <e v="#DIV/0!"/>
  </r>
  <r>
    <x v="508"/>
    <s v="Huntingdon"/>
    <n v="4"/>
    <s v="Jetset Lad"/>
    <n v="7"/>
    <n v="1"/>
    <n v="3"/>
    <n v="46.84"/>
    <n v="6.6"/>
    <n v="0"/>
    <n v="2.134927412467976"/>
    <e v="#DIV/0!"/>
    <n v="33.693510164882525"/>
    <n v="6.3363164063954674E-2"/>
    <e v="#DIV/0!"/>
    <n v="-6.3363164063954674E-2"/>
    <e v="#DIV/0!"/>
    <e v="#DIV/0!"/>
    <e v="#DIV/0!"/>
  </r>
  <r>
    <x v="508"/>
    <s v="Huntingdon"/>
    <n v="1"/>
    <s v="Adams Star"/>
    <n v="4"/>
    <n v="1"/>
    <n v="3"/>
    <n v="34.42"/>
    <n v="5.54"/>
    <n v="0"/>
    <n v="2.9052876234747238"/>
    <e v="#DIV/0!"/>
    <n v="33.693510164882525"/>
    <n v="8.6226920533284054E-2"/>
    <e v="#DIV/0!"/>
    <n v="-8.6226920533284054E-2"/>
    <e v="#DIV/0!"/>
    <e v="#DIV/0!"/>
    <e v="#DIV/0!"/>
  </r>
  <r>
    <x v="508"/>
    <s v="Huntingdon"/>
    <n v="3"/>
    <s v="Faivoir"/>
    <n v="2"/>
    <n v="1"/>
    <n v="3"/>
    <n v="3.49"/>
    <n v="1.5"/>
    <n v="0"/>
    <n v="28.653295128939828"/>
    <e v="#DIV/0!"/>
    <n v="33.693510164882525"/>
    <n v="0.85040991540276134"/>
    <e v="#DIV/0!"/>
    <n v="-0.85040991540276134"/>
    <e v="#DIV/0!"/>
    <e v="#DIV/0!"/>
    <e v="#DIV/0!"/>
  </r>
  <r>
    <x v="509"/>
    <s v="Lingfield"/>
    <n v="6"/>
    <s v="Billy Roberts"/>
    <n v="10"/>
    <n v="1"/>
    <n v="3"/>
    <n v="5.7"/>
    <n v="2.12"/>
    <n v="0"/>
    <n v="17.543859649122805"/>
    <e v="#DIV/0!"/>
    <n v="55.172318390944675"/>
    <n v="0.31798300598515805"/>
    <e v="#DIV/0!"/>
    <n v="-0.31798300598515805"/>
    <e v="#DIV/0!"/>
    <e v="#DIV/0!"/>
    <e v="#DIV/0!"/>
  </r>
  <r>
    <x v="509"/>
    <s v="Lingfield"/>
    <n v="1"/>
    <s v="Regulator"/>
    <n v="5"/>
    <n v="1"/>
    <n v="3"/>
    <n v="55.78"/>
    <n v="11"/>
    <n v="0"/>
    <n v="1.7927572606669058"/>
    <e v="#DIV/0!"/>
    <n v="55.172318390944675"/>
    <n v="3.2493781536669077E-2"/>
    <e v="#DIV/0!"/>
    <n v="-3.2493781536669077E-2"/>
    <e v="#DIV/0!"/>
    <e v="#DIV/0!"/>
    <e v="#DIV/0!"/>
  </r>
  <r>
    <x v="509"/>
    <s v="Lingfield"/>
    <n v="13"/>
    <s v="Admodum"/>
    <n v="8"/>
    <n v="1"/>
    <n v="3"/>
    <n v="38"/>
    <n v="9.1999999999999993"/>
    <n v="0"/>
    <n v="2.6315789473684212"/>
    <e v="#DIV/0!"/>
    <n v="55.172318390944675"/>
    <n v="4.7697450897773712E-2"/>
    <e v="#DIV/0!"/>
    <n v="-4.7697450897773712E-2"/>
    <e v="#DIV/0!"/>
    <e v="#DIV/0!"/>
    <e v="#DIV/0!"/>
  </r>
  <r>
    <x v="509"/>
    <s v="Lingfield"/>
    <n v="9"/>
    <s v="Burguillos"/>
    <n v="14"/>
    <n v="1"/>
    <n v="3"/>
    <n v="108.74"/>
    <n v="25"/>
    <n v="0"/>
    <n v="0.91962479308442158"/>
    <e v="#DIV/0!"/>
    <n v="55.172318390944675"/>
    <n v="1.6668228196757413E-2"/>
    <e v="#DIV/0!"/>
    <n v="-1.6668228196757413E-2"/>
    <e v="#DIV/0!"/>
    <e v="#DIV/0!"/>
    <e v="#DIV/0!"/>
  </r>
  <r>
    <x v="509"/>
    <s v="Lingfield"/>
    <n v="12"/>
    <s v="Narjes"/>
    <n v="4"/>
    <n v="1"/>
    <n v="3"/>
    <n v="60"/>
    <n v="12.31"/>
    <n v="0"/>
    <n v="1.6666666666666667"/>
    <e v="#DIV/0!"/>
    <n v="55.172318390944675"/>
    <n v="3.0208385568590016E-2"/>
    <e v="#DIV/0!"/>
    <n v="-3.0208385568590016E-2"/>
    <e v="#DIV/0!"/>
    <e v="#DIV/0!"/>
    <e v="#DIV/0!"/>
  </r>
  <r>
    <x v="509"/>
    <s v="Lingfield"/>
    <n v="14"/>
    <s v="Ariette Du Rue"/>
    <n v="12"/>
    <n v="1"/>
    <n v="3"/>
    <n v="24"/>
    <n v="7.2"/>
    <n v="0"/>
    <n v="4.166666666666667"/>
    <e v="#DIV/0!"/>
    <n v="55.172318390944675"/>
    <n v="7.5520963921475046E-2"/>
    <e v="#DIV/0!"/>
    <n v="-7.5520963921475046E-2"/>
    <e v="#DIV/0!"/>
    <e v="#DIV/0!"/>
    <e v="#DIV/0!"/>
  </r>
  <r>
    <x v="509"/>
    <s v="Lingfield"/>
    <n v="10"/>
    <s v="Noble Fox"/>
    <n v="2"/>
    <n v="1"/>
    <n v="3"/>
    <n v="7"/>
    <n v="2.59"/>
    <n v="0"/>
    <n v="14.285714285714286"/>
    <e v="#DIV/0!"/>
    <n v="55.172318390944675"/>
    <n v="0.25892901915934302"/>
    <e v="#DIV/0!"/>
    <n v="-0.25892901915934302"/>
    <e v="#DIV/0!"/>
    <e v="#DIV/0!"/>
    <e v="#DIV/0!"/>
  </r>
  <r>
    <x v="509"/>
    <s v="Lingfield"/>
    <n v="8"/>
    <s v="Helian"/>
    <n v="1"/>
    <n v="1"/>
    <n v="3"/>
    <n v="8.2200000000000006"/>
    <n v="3"/>
    <n v="0"/>
    <n v="12.1654501216545"/>
    <e v="#DIV/0!"/>
    <n v="55.172318390944675"/>
    <n v="0.22049916473423367"/>
    <e v="#DIV/0!"/>
    <n v="1.5601638899935439"/>
    <e v="#DIV/0!"/>
    <e v="#DIV/0!"/>
    <e v="#DIV/0!"/>
  </r>
  <r>
    <x v="510"/>
    <s v="Ascot"/>
    <n v="2"/>
    <s v="Soaring Glory"/>
    <n v="1"/>
    <n v="1"/>
    <n v="3"/>
    <n v="10.41"/>
    <n v="2.5"/>
    <n v="12.34"/>
    <n v="9.6061479346781944"/>
    <n v="8.1037277147487838"/>
    <e v="#VALUE!"/>
    <e v="#VALUE!"/>
    <e v="#VALUE!"/>
    <e v="#VALUE!"/>
    <e v="#VALUE!"/>
    <e v="#DIV/0!"/>
    <e v="#DIV/0!"/>
  </r>
  <r>
    <x v="510"/>
    <s v="Ascot"/>
    <n v="12"/>
    <s v="Thais Toir"/>
    <n v="7"/>
    <n v="1"/>
    <n v="3"/>
    <n v="48"/>
    <n v="9.8000000000000007"/>
    <n v="0"/>
    <n v="2.0833333333333335"/>
    <e v="#DIV/0!"/>
    <e v="#VALUE!"/>
    <e v="#VALUE!"/>
    <e v="#DIV/0!"/>
    <e v="#VALUE!"/>
    <e v="#VALUE!"/>
    <e v="#DIV/0!"/>
    <e v="#DIV/0!"/>
  </r>
  <r>
    <x v="510"/>
    <s v="Ascot"/>
    <n v="1"/>
    <s v="Kid Commando"/>
    <n v="2"/>
    <n v="1"/>
    <n v="3"/>
    <n v="2.41"/>
    <n v="1.38"/>
    <n v="2.4700000000000002"/>
    <n v="41.493775933609953"/>
    <n v="40.48582995951417"/>
    <e v="#VALUE!"/>
    <e v="#VALUE!"/>
    <e v="#VALUE!"/>
    <e v="#VALUE!"/>
    <e v="#VALUE!"/>
    <e v="#DIV/0!"/>
    <e v="#DIV/0!"/>
  </r>
  <r>
    <x v="510"/>
    <s v="Ascot"/>
    <n v="14"/>
    <s v="Zhiguli"/>
    <n v="6"/>
    <n v="1"/>
    <n v="3"/>
    <n v="199.54"/>
    <n v="30.14"/>
    <n v="0"/>
    <n v="0.50115265109752427"/>
    <e v="#DIV/0!"/>
    <e v="#VALUE!"/>
    <e v="#VALUE!"/>
    <e v="#DIV/0!"/>
    <e v="#VALUE!"/>
    <e v="#VALUE!"/>
    <e v="#DIV/0!"/>
    <e v="#DIV/0!"/>
  </r>
  <r>
    <x v="510"/>
    <s v="Ascot"/>
    <n v="4"/>
    <s v="Bravemansgame"/>
    <n v="3"/>
    <n v="1"/>
    <n v="3"/>
    <n v="4.84"/>
    <n v="1.84"/>
    <n v="4.46999999999999"/>
    <n v="20.66115702479339"/>
    <n v="22.371364653243898"/>
    <e v="#VALUE!"/>
    <e v="#VALUE!"/>
    <e v="#VALUE!"/>
    <e v="#VALUE!"/>
    <e v="#VALUE!"/>
    <e v="#DIV/0!"/>
    <e v="#DIV/0!"/>
  </r>
  <r>
    <x v="510"/>
    <s v="Ascot"/>
    <n v="6"/>
    <s v="Fier Echezeaux"/>
    <n v="11"/>
    <n v="1"/>
    <n v="3"/>
    <n v="43.51"/>
    <n v="8.4700000000000006"/>
    <n v="0"/>
    <n v="2.2983222247759136"/>
    <e v="#DIV/0!"/>
    <e v="#VALUE!"/>
    <e v="#VALUE!"/>
    <e v="#DIV/0!"/>
    <e v="#VALUE!"/>
    <e v="#VALUE!"/>
    <e v="#DIV/0!"/>
    <e v="#DIV/0!"/>
  </r>
  <r>
    <x v="510"/>
    <s v="Ascot"/>
    <n v="8"/>
    <s v="Lord Apparelli"/>
    <n v="4"/>
    <n v="1"/>
    <n v="3"/>
    <n v="19"/>
    <n v="4.45"/>
    <n v="23.28"/>
    <n v="5.2631578947368425"/>
    <n v="4.2955326460481098"/>
    <e v="#VALUE!"/>
    <e v="#VALUE!"/>
    <e v="#VALUE!"/>
    <e v="#VALUE!"/>
    <e v="#VALUE!"/>
    <e v="#DIV/0!"/>
    <e v="#DIV/0!"/>
  </r>
  <r>
    <x v="510"/>
    <s v="Ascot"/>
    <n v="9"/>
    <s v="Quiet Flow"/>
    <n v="5"/>
    <n v="1"/>
    <n v="3"/>
    <n v="48"/>
    <n v="9.6"/>
    <n v="0"/>
    <n v="2.0833333333333335"/>
    <e v="#DIV/0!"/>
    <e v="#VALUE!"/>
    <e v="#VALUE!"/>
    <e v="#DIV/0!"/>
    <e v="#VALUE!"/>
    <e v="#VALUE!"/>
    <e v="#DIV/0!"/>
    <e v="#DIV/0!"/>
  </r>
  <r>
    <x v="510"/>
    <s v="Ascot"/>
    <n v="10"/>
    <s v="Rocco Du Berlais"/>
    <n v="12"/>
    <n v="1"/>
    <n v="3"/>
    <n v="276.99"/>
    <n v="39.31"/>
    <n v="0"/>
    <n v="0.36102386367738909"/>
    <e v="#DIV/0!"/>
    <e v="#VALUE!"/>
    <e v="#VALUE!"/>
    <e v="#DIV/0!"/>
    <e v="#VALUE!"/>
    <e v="#VALUE!"/>
    <e v="#DIV/0!"/>
    <e v="#DIV/0!"/>
  </r>
  <r>
    <x v="510"/>
    <s v="Ascot"/>
    <n v="11"/>
    <s v="Skatman"/>
    <n v="8"/>
    <n v="1"/>
    <n v="3"/>
    <n v="11.57"/>
    <n v="3.25"/>
    <n v="12.63"/>
    <n v="8.6430423509075194"/>
    <n v="7.9176563737133803"/>
    <e v="#VALUE!"/>
    <e v="#VALUE!"/>
    <e v="#VALUE!"/>
    <e v="#VALUE!"/>
    <e v="#VALUE!"/>
    <e v="#DIV/0!"/>
    <e v="#DIV/0!"/>
  </r>
  <r>
    <x v="511"/>
    <s v="Wolverhampton"/>
    <n v="7"/>
    <s v="Aquarius"/>
    <n v="1"/>
    <n v="1"/>
    <n v="3"/>
    <n v="12"/>
    <n v="4.0999999999999996"/>
    <n v="0"/>
    <n v="8.3333333333333339"/>
    <e v="#DIV/0!"/>
    <n v="92.076359040871125"/>
    <n v="9.0504592276876517E-2"/>
    <e v="#DIV/0!"/>
    <n v="0.97563950474472882"/>
    <e v="#DIV/0!"/>
    <e v="#DIV/0!"/>
    <e v="#DIV/0!"/>
  </r>
  <r>
    <x v="511"/>
    <s v="Wolverhampton"/>
    <n v="8"/>
    <s v="Castelo"/>
    <n v="10"/>
    <n v="1"/>
    <n v="3"/>
    <n v="40"/>
    <n v="11"/>
    <n v="0"/>
    <n v="2.5"/>
    <e v="#DIV/0!"/>
    <n v="92.076359040871125"/>
    <n v="2.7151377683062954E-2"/>
    <e v="#DIV/0!"/>
    <n v="-2.7151377683062954E-2"/>
    <e v="#DIV/0!"/>
    <e v="#DIV/0!"/>
    <e v="#DIV/0!"/>
  </r>
  <r>
    <x v="511"/>
    <s v="Wolverhampton"/>
    <n v="11"/>
    <s v="Declamation"/>
    <n v="8"/>
    <n v="1"/>
    <n v="3"/>
    <n v="62.49"/>
    <n v="14.05"/>
    <n v="0"/>
    <n v="1.6002560409665545"/>
    <e v="#DIV/0!"/>
    <n v="92.076359040871125"/>
    <n v="1.7379662463154394E-2"/>
    <e v="#DIV/0!"/>
    <n v="-1.7379662463154394E-2"/>
    <e v="#DIV/0!"/>
    <e v="#DIV/0!"/>
    <e v="#DIV/0!"/>
  </r>
  <r>
    <x v="511"/>
    <s v="Wolverhampton"/>
    <n v="6"/>
    <s v="Billyoakes"/>
    <n v="5"/>
    <n v="1"/>
    <n v="3"/>
    <n v="20.96"/>
    <n v="5.5"/>
    <n v="0"/>
    <n v="4.7709923664122131"/>
    <e v="#DIV/0!"/>
    <n v="92.076359040871125"/>
    <n v="5.181560626538731E-2"/>
    <e v="#DIV/0!"/>
    <n v="-5.181560626538731E-2"/>
    <e v="#DIV/0!"/>
    <e v="#DIV/0!"/>
    <e v="#DIV/0!"/>
  </r>
  <r>
    <x v="511"/>
    <s v="Wolverhampton"/>
    <n v="5"/>
    <s v="Krazy Paving"/>
    <n v="11"/>
    <n v="1"/>
    <n v="3"/>
    <n v="42"/>
    <n v="10"/>
    <n v="0"/>
    <n v="2.3809523809523809"/>
    <e v="#DIV/0!"/>
    <n v="92.076359040871125"/>
    <n v="2.5858454936250431E-2"/>
    <e v="#DIV/0!"/>
    <n v="-2.5858454936250431E-2"/>
    <e v="#DIV/0!"/>
    <e v="#DIV/0!"/>
    <e v="#DIV/0!"/>
  </r>
  <r>
    <x v="511"/>
    <s v="Wolverhampton"/>
    <n v="9"/>
    <s v="Roaring Rory"/>
    <n v="9"/>
    <n v="1"/>
    <n v="3"/>
    <n v="9.24"/>
    <n v="2.86"/>
    <n v="0"/>
    <n v="10.822510822510822"/>
    <e v="#DIV/0!"/>
    <n v="92.076359040871125"/>
    <n v="0.11753843152841104"/>
    <e v="#DIV/0!"/>
    <n v="-0.11753843152841104"/>
    <e v="#DIV/0!"/>
    <e v="#DIV/0!"/>
    <e v="#DIV/0!"/>
  </r>
  <r>
    <x v="511"/>
    <s v="Wolverhampton"/>
    <n v="13"/>
    <s v="Santafiora"/>
    <n v="6"/>
    <n v="1"/>
    <n v="3"/>
    <n v="5.26"/>
    <n v="2.15"/>
    <n v="0"/>
    <n v="19.011406844106464"/>
    <e v="#DIV/0!"/>
    <n v="92.076359040871125"/>
    <n v="0.20647435500428102"/>
    <e v="#DIV/0!"/>
    <n v="-0.20647435500428102"/>
    <e v="#DIV/0!"/>
    <e v="#DIV/0!"/>
    <e v="#DIV/0!"/>
  </r>
  <r>
    <x v="511"/>
    <s v="Wolverhampton"/>
    <n v="1"/>
    <s v="Watheer"/>
    <n v="4"/>
    <n v="1"/>
    <n v="3"/>
    <n v="11.96"/>
    <n v="3.97"/>
    <n v="0"/>
    <n v="8.3612040133779253"/>
    <e v="#DIV/0!"/>
    <n v="92.076359040871125"/>
    <n v="9.0807283220946319E-2"/>
    <e v="#DIV/0!"/>
    <n v="-9.0807283220946319E-2"/>
    <e v="#DIV/0!"/>
    <e v="#DIV/0!"/>
    <e v="#DIV/0!"/>
  </r>
  <r>
    <x v="511"/>
    <s v="Wolverhampton"/>
    <n v="10"/>
    <s v="One One Seven"/>
    <n v="7"/>
    <n v="1"/>
    <n v="3"/>
    <n v="20.22"/>
    <n v="5.24"/>
    <n v="0"/>
    <n v="4.9455984174085064"/>
    <e v="#DIV/0!"/>
    <n v="92.076359040871125"/>
    <n v="5.3711924199926708E-2"/>
    <e v="#DIV/0!"/>
    <n v="-5.3711924199926708E-2"/>
    <e v="#DIV/0!"/>
    <e v="#DIV/0!"/>
    <e v="#DIV/0!"/>
  </r>
  <r>
    <x v="511"/>
    <s v="Wolverhampton"/>
    <n v="12"/>
    <s v="Distant Applause"/>
    <n v="12"/>
    <n v="1"/>
    <n v="3"/>
    <n v="9.5399999999999991"/>
    <n v="3.45"/>
    <n v="0"/>
    <n v="10.482180293501049"/>
    <e v="#DIV/0!"/>
    <n v="92.076359040871125"/>
    <n v="0.11384225443632266"/>
    <e v="#DIV/0!"/>
    <n v="-0.11384225443632266"/>
    <e v="#DIV/0!"/>
    <e v="#DIV/0!"/>
    <e v="#DIV/0!"/>
  </r>
  <r>
    <x v="511"/>
    <s v="Wolverhampton"/>
    <n v="2"/>
    <s v="Maid Millie"/>
    <n v="3"/>
    <n v="1"/>
    <n v="3"/>
    <n v="5.3"/>
    <n v="2.29"/>
    <n v="0"/>
    <n v="18.867924528301888"/>
    <e v="#DIV/0!"/>
    <n v="92.076359040871125"/>
    <n v="0.20491605798538079"/>
    <e v="#DIV/0!"/>
    <n v="-0.20491605798538079"/>
    <e v="#DIV/0!"/>
    <e v="#DIV/0!"/>
    <e v="#DIV/0!"/>
  </r>
  <r>
    <x v="512"/>
    <s v="Wolverhampton"/>
    <n v="4"/>
    <s v="Compatriot"/>
    <n v="8"/>
    <n v="1"/>
    <n v="3"/>
    <n v="15.97"/>
    <n v="3.35"/>
    <n v="11.47"/>
    <n v="6.261740763932373"/>
    <n v="8.7183958151700089"/>
    <e v="#VALUE!"/>
    <e v="#VALUE!"/>
    <e v="#VALUE!"/>
    <e v="#VALUE!"/>
    <e v="#VALUE!"/>
    <e v="#DIV/0!"/>
    <e v="#DIV/0!"/>
  </r>
  <r>
    <x v="512"/>
    <s v="Wolverhampton"/>
    <n v="6"/>
    <s v="Amanto"/>
    <n v="6"/>
    <n v="1"/>
    <n v="3"/>
    <n v="28.2"/>
    <n v="4.8"/>
    <n v="0"/>
    <n v="3.5460992907801421"/>
    <e v="#DIV/0!"/>
    <e v="#VALUE!"/>
    <e v="#VALUE!"/>
    <e v="#DIV/0!"/>
    <e v="#VALUE!"/>
    <e v="#VALUE!"/>
    <e v="#DIV/0!"/>
    <e v="#DIV/0!"/>
  </r>
  <r>
    <x v="512"/>
    <s v="Wolverhampton"/>
    <n v="2"/>
    <s v="Dance To Paris"/>
    <n v="3"/>
    <n v="1"/>
    <n v="3"/>
    <n v="6.2"/>
    <n v="1.66"/>
    <n v="6.9299999999999899"/>
    <n v="16.129032258064516"/>
    <n v="14.430014430014451"/>
    <e v="#VALUE!"/>
    <e v="#VALUE!"/>
    <e v="#VALUE!"/>
    <e v="#VALUE!"/>
    <e v="#VALUE!"/>
    <e v="#DIV/0!"/>
    <e v="#DIV/0!"/>
  </r>
  <r>
    <x v="512"/>
    <s v="Wolverhampton"/>
    <n v="3"/>
    <s v="Adams Park"/>
    <n v="4"/>
    <n v="1"/>
    <n v="3"/>
    <n v="24.73"/>
    <n v="4.9000000000000004"/>
    <n v="0"/>
    <n v="4.0436716538617068"/>
    <e v="#DIV/0!"/>
    <e v="#VALUE!"/>
    <e v="#VALUE!"/>
    <e v="#DIV/0!"/>
    <e v="#VALUE!"/>
    <e v="#VALUE!"/>
    <e v="#DIV/0!"/>
    <e v="#DIV/0!"/>
  </r>
  <r>
    <x v="512"/>
    <s v="Wolverhampton"/>
    <n v="10"/>
    <s v="Lafilia"/>
    <n v="5"/>
    <n v="1"/>
    <n v="3"/>
    <n v="32.770000000000003"/>
    <n v="5.42"/>
    <n v="0"/>
    <n v="3.0515715593530666"/>
    <e v="#DIV/0!"/>
    <e v="#VALUE!"/>
    <e v="#VALUE!"/>
    <e v="#DIV/0!"/>
    <e v="#VALUE!"/>
    <e v="#VALUE!"/>
    <e v="#DIV/0!"/>
    <e v="#DIV/0!"/>
  </r>
  <r>
    <x v="512"/>
    <s v="Wolverhampton"/>
    <n v="8"/>
    <s v="Cafe Espresso"/>
    <n v="7"/>
    <n v="1"/>
    <n v="3"/>
    <n v="25.72"/>
    <n v="4.3"/>
    <n v="0"/>
    <n v="3.8880248833592539"/>
    <e v="#DIV/0!"/>
    <e v="#VALUE!"/>
    <e v="#VALUE!"/>
    <e v="#DIV/0!"/>
    <e v="#VALUE!"/>
    <e v="#VALUE!"/>
    <e v="#DIV/0!"/>
    <e v="#DIV/0!"/>
  </r>
  <r>
    <x v="512"/>
    <s v="Wolverhampton"/>
    <n v="7"/>
    <s v="Clap Your Hands"/>
    <n v="2"/>
    <n v="1"/>
    <n v="3"/>
    <n v="7.2"/>
    <n v="2.2000000000000002"/>
    <n v="7.3899999999999899"/>
    <n v="13.888888888888889"/>
    <n v="13.531799729364025"/>
    <e v="#VALUE!"/>
    <e v="#VALUE!"/>
    <e v="#VALUE!"/>
    <e v="#VALUE!"/>
    <e v="#VALUE!"/>
    <e v="#DIV/0!"/>
    <e v="#DIV/0!"/>
  </r>
  <r>
    <x v="512"/>
    <s v="Wolverhampton"/>
    <n v="9"/>
    <s v="Inteldream"/>
    <n v="1"/>
    <n v="1"/>
    <n v="3"/>
    <n v="1.93"/>
    <n v="1.21"/>
    <n v="1.96"/>
    <n v="51.813471502590673"/>
    <n v="51.020408163265309"/>
    <e v="#VALUE!"/>
    <e v="#VALUE!"/>
    <e v="#VALUE!"/>
    <e v="#VALUE!"/>
    <e v="#VALUE!"/>
    <e v="#DIV/0!"/>
    <e v="#DIV/0!"/>
  </r>
  <r>
    <x v="513"/>
    <s v="Wolverhampton"/>
    <n v="1"/>
    <s v="Look Surprised"/>
    <n v="5"/>
    <n v="1"/>
    <n v="3"/>
    <n v="9.7899999999999991"/>
    <n v="3.14"/>
    <n v="9.33"/>
    <n v="10.214504596527069"/>
    <n v="10.718113612004288"/>
    <n v="86.710108817882443"/>
    <n v="0.11780062020197242"/>
    <n v="0.12360858218406323"/>
    <n v="-0.11780062020197242"/>
    <n v="-0.12360858218406323"/>
    <e v="#DIV/0!"/>
    <e v="#DIV/0!"/>
  </r>
  <r>
    <x v="513"/>
    <s v="Wolverhampton"/>
    <n v="5"/>
    <s v="Kodiac Express"/>
    <n v="8"/>
    <n v="1"/>
    <n v="3"/>
    <n v="9.1999999999999993"/>
    <n v="2.9"/>
    <n v="12.39"/>
    <n v="10.869565217391305"/>
    <n v="8.0710250201775615"/>
    <n v="86.710108817882443"/>
    <n v="0.12535522519318587"/>
    <n v="9.3080554622866005E-2"/>
    <n v="-0.12535522519318587"/>
    <n v="-9.3080554622866005E-2"/>
    <e v="#DIV/0!"/>
    <e v="#DIV/0!"/>
  </r>
  <r>
    <x v="513"/>
    <s v="Wolverhampton"/>
    <n v="8"/>
    <s v="Qaaraat"/>
    <n v="2"/>
    <n v="1"/>
    <n v="3"/>
    <n v="9.4"/>
    <n v="2.62"/>
    <n v="8.8800000000000008"/>
    <n v="10.638297872340425"/>
    <n v="11.261261261261261"/>
    <n v="86.710108817882443"/>
    <n v="0.12268809274226701"/>
    <n v="0.1298725306055529"/>
    <n v="-0.12268809274226701"/>
    <n v="-0.1298725306055529"/>
    <e v="#DIV/0!"/>
    <e v="#DIV/0!"/>
  </r>
  <r>
    <x v="513"/>
    <s v="Wolverhampton"/>
    <n v="2"/>
    <s v="Three Little Birds"/>
    <n v="1"/>
    <n v="1"/>
    <n v="3"/>
    <n v="2.48"/>
    <n v="1.34"/>
    <n v="2.3599999999999901"/>
    <n v="40.322580645161288"/>
    <n v="42.372881355932378"/>
    <n v="86.710108817882443"/>
    <n v="0.46502744829730236"/>
    <n v="0.48867291177004857"/>
    <n v="0.67447581101040732"/>
    <n v="0.65130325680711598"/>
    <e v="#DIV/0!"/>
    <e v="#DIV/0!"/>
  </r>
  <r>
    <x v="513"/>
    <s v="Wolverhampton"/>
    <n v="3"/>
    <s v="Awsaaf"/>
    <n v="4"/>
    <n v="1"/>
    <n v="3"/>
    <n v="15.64"/>
    <n v="4.4000000000000004"/>
    <n v="17.03"/>
    <n v="6.3938618925831197"/>
    <n v="5.8719906048150321"/>
    <n v="86.710108817882443"/>
    <n v="7.373836776069756E-2"/>
    <n v="6.7719792823095121E-2"/>
    <n v="-7.373836776069756E-2"/>
    <n v="-6.7719792823095121E-2"/>
    <e v="#DIV/0!"/>
    <e v="#DIV/0!"/>
  </r>
  <r>
    <x v="513"/>
    <s v="Wolverhampton"/>
    <n v="6"/>
    <s v="Hard Solution"/>
    <n v="11"/>
    <n v="1"/>
    <n v="3"/>
    <n v="12.09"/>
    <n v="3.3"/>
    <n v="13.51"/>
    <n v="8.2712985938792389"/>
    <n v="7.4019245003700966"/>
    <n v="86.710108817882443"/>
    <n v="9.539024580457485E-2"/>
    <n v="8.5364031959830486E-2"/>
    <n v="-9.539024580457485E-2"/>
    <n v="-8.5364031959830486E-2"/>
    <e v="#DIV/0!"/>
    <e v="#DIV/0!"/>
  </r>
  <r>
    <x v="514"/>
    <s v="Wolverhampton"/>
    <n v="6"/>
    <s v="King Of Arms"/>
    <n v="6"/>
    <n v="1"/>
    <n v="3"/>
    <n v="3"/>
    <n v="1.34"/>
    <n v="0"/>
    <n v="33.333333333333336"/>
    <e v="#DIV/0!"/>
    <e v="#VALUE!"/>
    <e v="#VALUE!"/>
    <e v="#DIV/0!"/>
    <e v="#VALUE!"/>
    <e v="#VALUE!"/>
    <e v="#DIV/0!"/>
    <e v="#DIV/0!"/>
  </r>
  <r>
    <x v="514"/>
    <s v="Wolverhampton"/>
    <n v="4"/>
    <s v="Jackate"/>
    <n v="10"/>
    <n v="1"/>
    <n v="3"/>
    <n v="790.85"/>
    <n v="55"/>
    <n v="0"/>
    <n v="0.1264462287412278"/>
    <e v="#DIV/0!"/>
    <e v="#VALUE!"/>
    <e v="#VALUE!"/>
    <e v="#DIV/0!"/>
    <e v="#VALUE!"/>
    <e v="#VALUE!"/>
    <e v="#DIV/0!"/>
    <e v="#DIV/0!"/>
  </r>
  <r>
    <x v="514"/>
    <s v="Wolverhampton"/>
    <n v="10"/>
    <s v="Red Missile"/>
    <n v="3"/>
    <n v="1"/>
    <n v="3"/>
    <n v="16.739999999999998"/>
    <n v="3.2"/>
    <n v="0"/>
    <n v="5.9737156511350067"/>
    <e v="#DIV/0!"/>
    <e v="#VALUE!"/>
    <e v="#VALUE!"/>
    <e v="#DIV/0!"/>
    <e v="#VALUE!"/>
    <e v="#VALUE!"/>
    <e v="#DIV/0!"/>
    <e v="#DIV/0!"/>
  </r>
  <r>
    <x v="514"/>
    <s v="Wolverhampton"/>
    <n v="7"/>
    <s v="Maries Gem"/>
    <n v="9"/>
    <n v="1"/>
    <n v="3"/>
    <n v="110"/>
    <n v="10.65"/>
    <n v="0"/>
    <n v="0.90909090909090906"/>
    <e v="#DIV/0!"/>
    <e v="#VALUE!"/>
    <e v="#VALUE!"/>
    <e v="#DIV/0!"/>
    <e v="#VALUE!"/>
    <e v="#VALUE!"/>
    <e v="#DIV/0!"/>
    <e v="#DIV/0!"/>
  </r>
  <r>
    <x v="514"/>
    <s v="Wolverhampton"/>
    <n v="5"/>
    <s v="Khaloosy"/>
    <n v="1"/>
    <n v="1"/>
    <n v="3"/>
    <n v="2.34"/>
    <n v="1.27"/>
    <n v="0"/>
    <n v="42.73504273504274"/>
    <e v="#DIV/0!"/>
    <e v="#VALUE!"/>
    <e v="#VALUE!"/>
    <e v="#DIV/0!"/>
    <e v="#VALUE!"/>
    <e v="#VALUE!"/>
    <e v="#DIV/0!"/>
    <e v="#DIV/0!"/>
  </r>
  <r>
    <x v="514"/>
    <s v="Wolverhampton"/>
    <n v="9"/>
    <s v="Pawpaw"/>
    <n v="8"/>
    <n v="1"/>
    <n v="3"/>
    <n v="38"/>
    <n v="4.09"/>
    <n v="0"/>
    <n v="2.6315789473684212"/>
    <e v="#DIV/0!"/>
    <e v="#VALUE!"/>
    <e v="#VALUE!"/>
    <e v="#DIV/0!"/>
    <e v="#VALUE!"/>
    <e v="#VALUE!"/>
    <e v="#DIV/0!"/>
    <e v="#DIV/0!"/>
  </r>
  <r>
    <x v="514"/>
    <s v="Wolverhampton"/>
    <n v="12"/>
    <s v="Summit Reach"/>
    <n v="2"/>
    <n v="1"/>
    <n v="3"/>
    <n v="29"/>
    <n v="4.4000000000000004"/>
    <n v="0"/>
    <n v="3.4482758620689653"/>
    <e v="#DIV/0!"/>
    <e v="#VALUE!"/>
    <e v="#VALUE!"/>
    <e v="#DIV/0!"/>
    <e v="#VALUE!"/>
    <e v="#VALUE!"/>
    <e v="#DIV/0!"/>
    <e v="#DIV/0!"/>
  </r>
  <r>
    <x v="514"/>
    <s v="Wolverhampton"/>
    <n v="2"/>
    <s v="Dollar Bid"/>
    <n v="4"/>
    <n v="1"/>
    <n v="3"/>
    <n v="15.52"/>
    <n v="3.08"/>
    <n v="0"/>
    <n v="6.4432989690721651"/>
    <e v="#DIV/0!"/>
    <e v="#VALUE!"/>
    <e v="#VALUE!"/>
    <e v="#DIV/0!"/>
    <e v="#VALUE!"/>
    <e v="#VALUE!"/>
    <e v="#DIV/0!"/>
    <e v="#DIV/0!"/>
  </r>
  <r>
    <x v="514"/>
    <s v="Wolverhampton"/>
    <n v="13"/>
    <s v="Superior Moment"/>
    <n v="5"/>
    <n v="1"/>
    <n v="3"/>
    <n v="166.26"/>
    <n v="15.5"/>
    <n v="0"/>
    <n v="0.60146758089738961"/>
    <e v="#DIV/0!"/>
    <e v="#VALUE!"/>
    <e v="#VALUE!"/>
    <e v="#DIV/0!"/>
    <e v="#VALUE!"/>
    <e v="#VALUE!"/>
    <e v="#DIV/0!"/>
    <e v="#DIV/0!"/>
  </r>
  <r>
    <x v="514"/>
    <s v="Wolverhampton"/>
    <n v="11"/>
    <s v="Shumba"/>
    <n v="7"/>
    <n v="1"/>
    <n v="3"/>
    <n v="39.049999999999997"/>
    <n v="5.72"/>
    <n v="0"/>
    <n v="2.5608194622279132"/>
    <e v="#DIV/0!"/>
    <e v="#VALUE!"/>
    <e v="#VALUE!"/>
    <e v="#DIV/0!"/>
    <e v="#VALUE!"/>
    <e v="#VALUE!"/>
    <e v="#DIV/0!"/>
    <e v="#DIV/0!"/>
  </r>
  <r>
    <x v="515"/>
    <s v="Wolverhampton"/>
    <n v="1"/>
    <s v="Danny Ocean"/>
    <n v="6"/>
    <n v="1"/>
    <n v="3"/>
    <n v="7.4"/>
    <n v="2.77"/>
    <n v="0"/>
    <n v="13.513513513513512"/>
    <e v="#DIV/0!"/>
    <n v="99.268736025215318"/>
    <n v="0.13613060923915599"/>
    <e v="#DIV/0!"/>
    <n v="-0.13613060923915599"/>
    <e v="#DIV/0!"/>
    <e v="#DIV/0!"/>
    <e v="#DIV/0!"/>
  </r>
  <r>
    <x v="515"/>
    <s v="Wolverhampton"/>
    <n v="7"/>
    <s v="Bendy Spirit"/>
    <n v="2"/>
    <n v="1"/>
    <n v="3"/>
    <n v="9.23"/>
    <n v="3.06"/>
    <n v="0"/>
    <n v="10.834236186348862"/>
    <e v="#DIV/0!"/>
    <n v="99.268736025215318"/>
    <n v="0.10914046677895496"/>
    <e v="#DIV/0!"/>
    <n v="-0.10914046677895496"/>
    <e v="#DIV/0!"/>
    <e v="#DIV/0!"/>
    <e v="#DIV/0!"/>
  </r>
  <r>
    <x v="515"/>
    <s v="Wolverhampton"/>
    <n v="12"/>
    <s v="Richard R H B"/>
    <n v="1"/>
    <n v="1"/>
    <n v="3"/>
    <n v="11.5"/>
    <n v="3.6"/>
    <n v="0"/>
    <n v="8.695652173913043"/>
    <e v="#DIV/0!"/>
    <n v="99.268736025215318"/>
    <n v="8.7597087684326461E-2"/>
    <e v="#DIV/0!"/>
    <n v="0.90137403227171919"/>
    <e v="#DIV/0!"/>
    <e v="#DIV/0!"/>
    <e v="#DIV/0!"/>
  </r>
  <r>
    <x v="515"/>
    <s v="Wolverhampton"/>
    <n v="10"/>
    <s v="Galispeed"/>
    <n v="5"/>
    <n v="1"/>
    <n v="3"/>
    <n v="34"/>
    <n v="8.4"/>
    <n v="0"/>
    <n v="2.9411764705882355"/>
    <e v="#DIV/0!"/>
    <n v="99.268736025215318"/>
    <n v="2.9628426716757483E-2"/>
    <e v="#DIV/0!"/>
    <n v="-2.9628426716757483E-2"/>
    <e v="#DIV/0!"/>
    <e v="#DIV/0!"/>
    <e v="#DIV/0!"/>
  </r>
  <r>
    <x v="515"/>
    <s v="Wolverhampton"/>
    <n v="3"/>
    <s v="Nirodha"/>
    <n v="11"/>
    <n v="1"/>
    <n v="3"/>
    <n v="18.600000000000001"/>
    <n v="5.3"/>
    <n v="0"/>
    <n v="5.376344086021505"/>
    <e v="#DIV/0!"/>
    <n v="99.268736025215318"/>
    <n v="5.415948969729862E-2"/>
    <e v="#DIV/0!"/>
    <n v="-5.415948969729862E-2"/>
    <e v="#DIV/0!"/>
    <e v="#DIV/0!"/>
    <e v="#DIV/0!"/>
  </r>
  <r>
    <x v="515"/>
    <s v="Wolverhampton"/>
    <n v="5"/>
    <s v="Clegane"/>
    <n v="8"/>
    <n v="1"/>
    <n v="3"/>
    <n v="8.6300000000000008"/>
    <n v="2.69"/>
    <n v="0"/>
    <n v="11.587485515643104"/>
    <e v="#DIV/0!"/>
    <n v="99.268736025215318"/>
    <n v="0.11672844824678497"/>
    <e v="#DIV/0!"/>
    <n v="-0.11672844824678497"/>
    <e v="#DIV/0!"/>
    <e v="#DIV/0!"/>
    <e v="#DIV/0!"/>
  </r>
  <r>
    <x v="515"/>
    <s v="Wolverhampton"/>
    <n v="6"/>
    <s v="Three Fans"/>
    <n v="7"/>
    <n v="1"/>
    <n v="3"/>
    <n v="6.97"/>
    <n v="2.2999999999999998"/>
    <n v="0"/>
    <n v="14.347202295552368"/>
    <e v="#DIV/0!"/>
    <n v="99.268736025215318"/>
    <n v="0.14452891081345112"/>
    <e v="#DIV/0!"/>
    <n v="-0.14452891081345112"/>
    <e v="#DIV/0!"/>
    <e v="#DIV/0!"/>
    <e v="#DIV/0!"/>
  </r>
  <r>
    <x v="515"/>
    <s v="Wolverhampton"/>
    <n v="11"/>
    <s v="Wailea Nights"/>
    <n v="10"/>
    <n v="1"/>
    <n v="3"/>
    <n v="18.350000000000001"/>
    <n v="4.8600000000000003"/>
    <n v="0"/>
    <n v="5.4495912806539506"/>
    <e v="#DIV/0!"/>
    <n v="99.268736025215318"/>
    <n v="5.4897357404346279E-2"/>
    <e v="#DIV/0!"/>
    <n v="-5.4897357404346279E-2"/>
    <e v="#DIV/0!"/>
    <e v="#DIV/0!"/>
    <e v="#DIV/0!"/>
  </r>
  <r>
    <x v="515"/>
    <s v="Wolverhampton"/>
    <n v="2"/>
    <s v="Call Me Katie"/>
    <n v="9"/>
    <n v="1"/>
    <n v="3"/>
    <n v="28"/>
    <n v="6.8"/>
    <n v="0"/>
    <n v="3.5714285714285716"/>
    <e v="#DIV/0!"/>
    <n v="99.268736025215318"/>
    <n v="3.5977375298919798E-2"/>
    <e v="#DIV/0!"/>
    <n v="-3.5977375298919798E-2"/>
    <e v="#DIV/0!"/>
    <e v="#DIV/0!"/>
    <e v="#DIV/0!"/>
  </r>
  <r>
    <x v="515"/>
    <s v="Wolverhampton"/>
    <n v="8"/>
    <s v="Holy Eleanor"/>
    <n v="4"/>
    <n v="1"/>
    <n v="3"/>
    <n v="5.88"/>
    <n v="2.86"/>
    <n v="0"/>
    <n v="17.006802721088437"/>
    <e v="#DIV/0!"/>
    <n v="99.268736025215318"/>
    <n v="0.17132083475676096"/>
    <e v="#DIV/0!"/>
    <n v="-0.17132083475676096"/>
    <e v="#DIV/0!"/>
    <e v="#DIV/0!"/>
    <e v="#DIV/0!"/>
  </r>
  <r>
    <x v="515"/>
    <s v="Wolverhampton"/>
    <n v="9"/>
    <s v="Triple Spear"/>
    <n v="3"/>
    <n v="1"/>
    <n v="3"/>
    <n v="16.82"/>
    <n v="4.43"/>
    <n v="0"/>
    <n v="5.9453032104637336"/>
    <e v="#DIV/0!"/>
    <n v="99.268736025215318"/>
    <n v="5.9890993363243418E-2"/>
    <e v="#DIV/0!"/>
    <n v="-5.9890993363243418E-2"/>
    <e v="#DIV/0!"/>
    <e v="#DIV/0!"/>
    <e v="#DIV/0!"/>
  </r>
  <r>
    <x v="516"/>
    <s v="Wolverhampton"/>
    <n v="3"/>
    <s v="Profound"/>
    <n v="6"/>
    <n v="1"/>
    <n v="3"/>
    <n v="26.72"/>
    <n v="7"/>
    <n v="0"/>
    <n v="3.7425149700598803"/>
    <e v="#DIV/0!"/>
    <e v="#VALUE!"/>
    <e v="#VALUE!"/>
    <e v="#DIV/0!"/>
    <e v="#VALUE!"/>
    <e v="#VALUE!"/>
    <e v="#DIV/0!"/>
    <e v="#DIV/0!"/>
  </r>
  <r>
    <x v="516"/>
    <s v="Wolverhampton"/>
    <n v="9"/>
    <s v="First Flight"/>
    <n v="2"/>
    <n v="1"/>
    <n v="3"/>
    <n v="4.8499999999999996"/>
    <n v="1.83"/>
    <n v="0"/>
    <n v="20.618556701030929"/>
    <e v="#DIV/0!"/>
    <e v="#VALUE!"/>
    <e v="#VALUE!"/>
    <e v="#DIV/0!"/>
    <e v="#VALUE!"/>
    <e v="#VALUE!"/>
    <e v="#DIV/0!"/>
    <e v="#DIV/0!"/>
  </r>
  <r>
    <x v="516"/>
    <s v="Wolverhampton"/>
    <n v="1"/>
    <s v="Tamleek"/>
    <s v="pu"/>
    <n v="1"/>
    <n v="3"/>
    <n v="13.21"/>
    <n v="4.2300000000000004"/>
    <n v="0"/>
    <n v="7.5700227100681294"/>
    <e v="#DIV/0!"/>
    <e v="#VALUE!"/>
    <e v="#VALUE!"/>
    <e v="#DIV/0!"/>
    <e v="#VALUE!"/>
    <e v="#VALUE!"/>
    <e v="#DIV/0!"/>
    <e v="#DIV/0!"/>
  </r>
  <r>
    <x v="516"/>
    <s v="Wolverhampton"/>
    <n v="5"/>
    <s v="Indomeneo"/>
    <n v="3"/>
    <n v="1"/>
    <n v="3"/>
    <n v="11"/>
    <n v="3.32"/>
    <n v="0"/>
    <n v="9.0909090909090917"/>
    <e v="#DIV/0!"/>
    <e v="#VALUE!"/>
    <e v="#VALUE!"/>
    <e v="#DIV/0!"/>
    <e v="#VALUE!"/>
    <e v="#VALUE!"/>
    <e v="#DIV/0!"/>
    <e v="#DIV/0!"/>
  </r>
  <r>
    <x v="516"/>
    <s v="Wolverhampton"/>
    <n v="12"/>
    <s v="Bond Angel"/>
    <n v="7"/>
    <n v="1"/>
    <n v="3"/>
    <n v="23.9"/>
    <n v="5.6"/>
    <n v="0"/>
    <n v="4.1841004184100417"/>
    <e v="#DIV/0!"/>
    <e v="#VALUE!"/>
    <e v="#VALUE!"/>
    <e v="#DIV/0!"/>
    <e v="#VALUE!"/>
    <e v="#VALUE!"/>
    <e v="#DIV/0!"/>
    <e v="#DIV/0!"/>
  </r>
  <r>
    <x v="516"/>
    <s v="Wolverhampton"/>
    <n v="8"/>
    <s v="Little India"/>
    <n v="4"/>
    <n v="1"/>
    <n v="3"/>
    <n v="9.42"/>
    <n v="2.77"/>
    <n v="0"/>
    <n v="10.615711252653927"/>
    <e v="#DIV/0!"/>
    <e v="#VALUE!"/>
    <e v="#VALUE!"/>
    <e v="#DIV/0!"/>
    <e v="#VALUE!"/>
    <e v="#VALUE!"/>
    <e v="#DIV/0!"/>
    <e v="#DIV/0!"/>
  </r>
  <r>
    <x v="516"/>
    <s v="Wolverhampton"/>
    <n v="4"/>
    <s v="Guandi"/>
    <n v="5"/>
    <n v="1"/>
    <n v="3"/>
    <n v="5.34"/>
    <n v="2.09"/>
    <n v="0"/>
    <n v="18.726591760299627"/>
    <e v="#DIV/0!"/>
    <e v="#VALUE!"/>
    <e v="#VALUE!"/>
    <e v="#DIV/0!"/>
    <e v="#VALUE!"/>
    <e v="#VALUE!"/>
    <e v="#DIV/0!"/>
    <e v="#DIV/0!"/>
  </r>
  <r>
    <x v="516"/>
    <s v="Wolverhampton"/>
    <n v="6"/>
    <s v="Shattering"/>
    <s v="pu"/>
    <n v="1"/>
    <n v="3"/>
    <n v="24.73"/>
    <n v="7.86"/>
    <n v="0"/>
    <n v="4.0436716538617068"/>
    <e v="#DIV/0!"/>
    <e v="#VALUE!"/>
    <e v="#VALUE!"/>
    <e v="#DIV/0!"/>
    <e v="#VALUE!"/>
    <e v="#VALUE!"/>
    <e v="#DIV/0!"/>
    <e v="#DIV/0!"/>
  </r>
  <r>
    <x v="517"/>
    <s v="Uttoxeter"/>
    <n v="6"/>
    <s v="Footloose"/>
    <n v="7"/>
    <n v="1"/>
    <n v="3"/>
    <n v="5.51"/>
    <n v="1.74"/>
    <n v="0"/>
    <n v="18.148820326678766"/>
    <e v="#DIV/0!"/>
    <n v="95.155121748922738"/>
    <n v="0.19072878047034006"/>
    <e v="#DIV/0!"/>
    <n v="-0.19072878047034006"/>
    <e v="#DIV/0!"/>
    <e v="#DIV/0!"/>
    <e v="#DIV/0!"/>
  </r>
  <r>
    <x v="517"/>
    <s v="Uttoxeter"/>
    <n v="7"/>
    <s v="Comber Mill"/>
    <n v="3"/>
    <n v="1"/>
    <n v="3"/>
    <n v="26.38"/>
    <n v="5"/>
    <n v="0"/>
    <n v="3.7907505686125855"/>
    <e v="#DIV/0!"/>
    <n v="95.155121748922738"/>
    <n v="3.9837588339331834E-2"/>
    <e v="#DIV/0!"/>
    <n v="-3.9837588339331834E-2"/>
    <e v="#DIV/0!"/>
    <e v="#DIV/0!"/>
    <e v="#DIV/0!"/>
  </r>
  <r>
    <x v="517"/>
    <s v="Uttoxeter"/>
    <n v="5"/>
    <s v="Midnight Moss"/>
    <n v="2"/>
    <n v="1"/>
    <n v="3"/>
    <n v="6.78"/>
    <n v="1.83"/>
    <n v="0"/>
    <n v="14.749262536873156"/>
    <e v="#DIV/0!"/>
    <n v="95.155121748922738"/>
    <n v="0.15500229799285747"/>
    <e v="#DIV/0!"/>
    <n v="-0.15500229799285747"/>
    <e v="#DIV/0!"/>
    <e v="#DIV/0!"/>
    <e v="#DIV/0!"/>
  </r>
  <r>
    <x v="517"/>
    <s v="Uttoxeter"/>
    <n v="8"/>
    <s v="Near Kettering"/>
    <n v="8"/>
    <n v="1"/>
    <n v="3"/>
    <n v="55"/>
    <n v="8.1999999999999993"/>
    <n v="0"/>
    <n v="1.8181818181818181"/>
    <e v="#DIV/0!"/>
    <n v="95.155121748922738"/>
    <n v="1.9107556007119521E-2"/>
    <e v="#DIV/0!"/>
    <n v="-1.9107556007119521E-2"/>
    <e v="#DIV/0!"/>
    <e v="#DIV/0!"/>
    <e v="#DIV/0!"/>
  </r>
  <r>
    <x v="517"/>
    <s v="Uttoxeter"/>
    <n v="9"/>
    <s v="Sam Chisolm"/>
    <n v="6"/>
    <n v="1"/>
    <n v="3"/>
    <n v="67.87"/>
    <n v="8.8000000000000007"/>
    <n v="0"/>
    <n v="1.4734050390452333"/>
    <e v="#DIV/0!"/>
    <n v="95.155121748922738"/>
    <n v="1.5484243117600908E-2"/>
    <e v="#DIV/0!"/>
    <n v="-1.5484243117600908E-2"/>
    <e v="#DIV/0!"/>
    <e v="#DIV/0!"/>
    <e v="#DIV/0!"/>
  </r>
  <r>
    <x v="517"/>
    <s v="Uttoxeter"/>
    <n v="2"/>
    <s v="Informateur"/>
    <n v="1"/>
    <n v="1"/>
    <n v="3"/>
    <n v="7.6"/>
    <n v="1.82"/>
    <n v="0"/>
    <n v="13.157894736842106"/>
    <e v="#DIV/0!"/>
    <n v="95.155121748922738"/>
    <n v="0.13827836584099656"/>
    <e v="#DIV/0!"/>
    <n v="0.8943844702595658"/>
    <e v="#DIV/0!"/>
    <e v="#DIV/0!"/>
    <e v="#DIV/0!"/>
  </r>
  <r>
    <x v="517"/>
    <s v="Uttoxeter"/>
    <n v="4"/>
    <s v="Idee De Garde"/>
    <n v="4"/>
    <n v="1"/>
    <n v="3"/>
    <n v="2.38"/>
    <n v="1.33"/>
    <n v="0"/>
    <n v="42.016806722689076"/>
    <e v="#DIV/0!"/>
    <n v="95.155121748922738"/>
    <n v="0.44156116823175368"/>
    <e v="#DIV/0!"/>
    <n v="-0.44156116823175368"/>
    <e v="#DIV/0!"/>
    <e v="#DIV/0!"/>
    <e v="#DIV/0!"/>
  </r>
  <r>
    <x v="518"/>
    <s v="Navan"/>
    <n v="9"/>
    <s v="Riverdene"/>
    <n v="3"/>
    <n v="1"/>
    <n v="3"/>
    <n v="8.65"/>
    <n v="2.04"/>
    <n v="0"/>
    <n v="11.560693641618496"/>
    <e v="#DIV/0!"/>
    <n v="11.560693641618496"/>
    <n v="1"/>
    <e v="#DIV/0!"/>
    <n v="-1"/>
    <e v="#DIV/0!"/>
    <e v="#DIV/0!"/>
    <e v="#DIV/0!"/>
  </r>
  <r>
    <x v="519"/>
    <s v="Uttoxeter"/>
    <n v="2"/>
    <s v="At First Glance"/>
    <n v="6"/>
    <n v="1"/>
    <n v="3"/>
    <n v="34"/>
    <n v="7.8"/>
    <n v="0"/>
    <n v="2.9411764705882355"/>
    <e v="#DIV/0!"/>
    <n v="101.96598159422858"/>
    <n v="2.8844683536638559E-2"/>
    <e v="#DIV/0!"/>
    <n v="-2.8844683536638559E-2"/>
    <e v="#DIV/0!"/>
    <e v="#DIV/0!"/>
    <e v="#DIV/0!"/>
  </r>
  <r>
    <x v="519"/>
    <s v="Uttoxeter"/>
    <n v="5"/>
    <s v="Destinys Choice"/>
    <n v="5"/>
    <n v="1"/>
    <n v="3"/>
    <n v="27.4"/>
    <n v="5.57"/>
    <n v="0"/>
    <n v="3.6496350364963503"/>
    <e v="#DIV/0!"/>
    <n v="101.96598159422858"/>
    <n v="3.5792673001668281E-2"/>
    <e v="#DIV/0!"/>
    <n v="-3.5792673001668281E-2"/>
    <e v="#DIV/0!"/>
    <e v="#DIV/0!"/>
    <e v="#DIV/0!"/>
  </r>
  <r>
    <x v="519"/>
    <s v="Uttoxeter"/>
    <n v="1"/>
    <s v="Flow Away"/>
    <n v="1"/>
    <n v="1"/>
    <n v="3"/>
    <n v="6.2"/>
    <n v="1.93"/>
    <n v="7.96999999999999"/>
    <n v="16.129032258064516"/>
    <n v="12.547051442910933"/>
    <n v="101.96598159422858"/>
    <n v="0.15818052262027596"/>
    <n v="0.12305134758415461"/>
    <n v="0.80608794327292632"/>
    <n v="0.84051453480832516"/>
    <e v="#DIV/0!"/>
    <e v="#DIV/0!"/>
  </r>
  <r>
    <x v="519"/>
    <s v="Uttoxeter"/>
    <n v="13"/>
    <s v="Shoconas Joy"/>
    <n v="13"/>
    <n v="1"/>
    <n v="3"/>
    <n v="210"/>
    <n v="44.35"/>
    <n v="0"/>
    <n v="0.47619047619047616"/>
    <e v="#DIV/0!"/>
    <n v="101.96598159422858"/>
    <n v="4.670091620217671E-3"/>
    <e v="#DIV/0!"/>
    <n v="-4.670091620217671E-3"/>
    <e v="#DIV/0!"/>
    <e v="#DIV/0!"/>
    <e v="#DIV/0!"/>
  </r>
  <r>
    <x v="519"/>
    <s v="Uttoxeter"/>
    <n v="4"/>
    <s v="Designer Destiny"/>
    <n v="2"/>
    <n v="1"/>
    <n v="3"/>
    <n v="3.07"/>
    <n v="1.4"/>
    <n v="3.1"/>
    <n v="32.573289902280131"/>
    <n v="32.258064516129032"/>
    <n v="101.96598159422858"/>
    <n v="0.31945252125267459"/>
    <n v="0.31636104524055192"/>
    <n v="-0.31945252125267459"/>
    <n v="-0.31636104524055192"/>
    <e v="#DIV/0!"/>
    <e v="#DIV/0!"/>
  </r>
  <r>
    <x v="519"/>
    <s v="Uttoxeter"/>
    <n v="12"/>
    <s v="Saint Dalina"/>
    <n v="8"/>
    <n v="1"/>
    <n v="3"/>
    <n v="85"/>
    <n v="16"/>
    <n v="0"/>
    <n v="1.1764705882352942"/>
    <e v="#DIV/0!"/>
    <n v="101.96598159422858"/>
    <n v="1.1537873414655423E-2"/>
    <e v="#DIV/0!"/>
    <n v="-1.1537873414655423E-2"/>
    <e v="#DIV/0!"/>
    <e v="#DIV/0!"/>
    <e v="#DIV/0!"/>
  </r>
  <r>
    <x v="519"/>
    <s v="Uttoxeter"/>
    <n v="10"/>
    <s v="Molly Ollys Wishes"/>
    <n v="4"/>
    <n v="1"/>
    <n v="3"/>
    <n v="4.5"/>
    <n v="1.75"/>
    <n v="4.2999999999999901"/>
    <n v="22.222222222222221"/>
    <n v="23.255813953488428"/>
    <n v="101.96598159422858"/>
    <n v="0.21793760894349132"/>
    <n v="0.22807424191760775"/>
    <n v="-0.21793760894349132"/>
    <n v="-0.22807424191760775"/>
    <e v="#DIV/0!"/>
    <e v="#DIV/0!"/>
  </r>
  <r>
    <x v="519"/>
    <s v="Uttoxeter"/>
    <n v="11"/>
    <s v="Precious Eleanor"/>
    <n v="3"/>
    <n v="1"/>
    <n v="3"/>
    <n v="5.67"/>
    <n v="1.72"/>
    <n v="6"/>
    <n v="17.636684303350972"/>
    <n v="16.666666666666668"/>
    <n v="101.96598159422858"/>
    <n v="0.17296635630435822"/>
    <n v="0.16345320670761851"/>
    <n v="-0.17296635630435822"/>
    <n v="-0.16345320670761851"/>
    <e v="#DIV/0!"/>
    <e v="#DIV/0!"/>
  </r>
  <r>
    <x v="519"/>
    <s v="Uttoxeter"/>
    <n v="3"/>
    <s v="Balladame"/>
    <n v="7"/>
    <n v="1"/>
    <n v="3"/>
    <n v="20.190000000000001"/>
    <n v="4.67"/>
    <n v="16.510000000000002"/>
    <n v="4.9529470034670622"/>
    <n v="6.0569351907934577"/>
    <n v="101.96598159422858"/>
    <n v="4.857450422217488E-2"/>
    <n v="5.9401528785324703E-2"/>
    <n v="-4.857450422217488E-2"/>
    <n v="-5.9401528785324703E-2"/>
    <e v="#DIV/0!"/>
    <e v="#DIV/0!"/>
  </r>
  <r>
    <x v="519"/>
    <s v="Uttoxeter"/>
    <n v="9"/>
    <s v="Millie Of Mayo"/>
    <n v="10"/>
    <n v="1"/>
    <n v="3"/>
    <n v="480"/>
    <n v="102.6"/>
    <n v="0"/>
    <n v="0.20833333333333334"/>
    <e v="#DIV/0!"/>
    <n v="101.96598159422858"/>
    <n v="2.0431650838452311E-3"/>
    <e v="#DIV/0!"/>
    <n v="-2.0431650838452311E-3"/>
    <e v="#DIV/0!"/>
    <e v="#DIV/0!"/>
    <e v="#DIV/0!"/>
  </r>
  <r>
    <x v="520"/>
    <s v="Navan"/>
    <n v="4"/>
    <s v="Cash Back"/>
    <n v="1"/>
    <n v="1"/>
    <n v="3"/>
    <n v="2.2599999999999998"/>
    <n v="1.41"/>
    <n v="0"/>
    <n v="44.247787610619476"/>
    <e v="#DIV/0!"/>
    <n v="96.705195431552298"/>
    <n v="0.4575533652888169"/>
    <e v="#DIV/0!"/>
    <n v="0.56498689545863101"/>
    <e v="#DIV/0!"/>
    <e v="#DIV/0!"/>
    <e v="#DIV/0!"/>
  </r>
  <r>
    <x v="520"/>
    <s v="Navan"/>
    <n v="2"/>
    <s v="Brex Drago"/>
    <n v="7"/>
    <n v="1"/>
    <n v="3"/>
    <n v="760"/>
    <n v="112.21"/>
    <n v="0"/>
    <n v="0.13157894736842105"/>
    <e v="#DIV/0!"/>
    <n v="96.705195431552298"/>
    <n v="1.3606192178325341E-3"/>
    <e v="#DIV/0!"/>
    <n v="-1.3606192178325341E-3"/>
    <e v="#DIV/0!"/>
    <e v="#DIV/0!"/>
    <e v="#DIV/0!"/>
  </r>
  <r>
    <x v="520"/>
    <s v="Navan"/>
    <n v="11"/>
    <s v="Triplicate"/>
    <n v="6"/>
    <n v="1"/>
    <n v="3"/>
    <n v="15.36"/>
    <n v="3.25"/>
    <n v="0"/>
    <n v="6.510416666666667"/>
    <e v="#DIV/0!"/>
    <n v="96.705195431552298"/>
    <n v="6.7322305049005604E-2"/>
    <e v="#DIV/0!"/>
    <n v="-6.7322305049005604E-2"/>
    <e v="#DIV/0!"/>
    <e v="#DIV/0!"/>
    <e v="#DIV/0!"/>
  </r>
  <r>
    <x v="520"/>
    <s v="Navan"/>
    <n v="9"/>
    <s v="Prospectus"/>
    <n v="4"/>
    <n v="1"/>
    <n v="3"/>
    <n v="340"/>
    <n v="38"/>
    <n v="0"/>
    <n v="0.29411764705882354"/>
    <e v="#DIV/0!"/>
    <n v="96.705195431552298"/>
    <n v="3.0413841339786063E-3"/>
    <e v="#DIV/0!"/>
    <n v="-3.0413841339786063E-3"/>
    <e v="#DIV/0!"/>
    <e v="#DIV/0!"/>
    <e v="#DIV/0!"/>
  </r>
  <r>
    <x v="520"/>
    <s v="Navan"/>
    <n v="7"/>
    <s v="Im A Game Changer"/>
    <s v="F"/>
    <n v="1"/>
    <n v="3"/>
    <n v="8.66"/>
    <n v="1.92"/>
    <n v="0"/>
    <n v="11.547344110854503"/>
    <e v="#DIV/0!"/>
    <n v="96.705195431552298"/>
    <n v="0.11940769117237021"/>
    <e v="#DIV/0!"/>
    <n v="-0.11940769117237021"/>
    <e v="#DIV/0!"/>
    <e v="#DIV/0!"/>
    <e v="#DIV/0!"/>
  </r>
  <r>
    <x v="520"/>
    <s v="Navan"/>
    <n v="8"/>
    <s v="La Tektor"/>
    <n v="3"/>
    <n v="1"/>
    <n v="3"/>
    <n v="111.63"/>
    <n v="12"/>
    <n v="0"/>
    <n v="0.89581653677326889"/>
    <e v="#DIV/0!"/>
    <n v="96.705195431552298"/>
    <n v="9.2633754864528007E-3"/>
    <e v="#DIV/0!"/>
    <n v="-9.2633754864528007E-3"/>
    <e v="#DIV/0!"/>
    <e v="#DIV/0!"/>
    <e v="#DIV/0!"/>
  </r>
  <r>
    <x v="520"/>
    <s v="Navan"/>
    <n v="10"/>
    <s v="Red Jack"/>
    <n v="9"/>
    <n v="1"/>
    <n v="3"/>
    <n v="130"/>
    <n v="16.5"/>
    <n v="0"/>
    <n v="0.76923076923076927"/>
    <e v="#DIV/0!"/>
    <n v="96.705195431552298"/>
    <n v="7.9543892734825084E-3"/>
    <e v="#DIV/0!"/>
    <n v="-7.9543892734825084E-3"/>
    <e v="#DIV/0!"/>
    <e v="#DIV/0!"/>
    <e v="#DIV/0!"/>
  </r>
  <r>
    <x v="520"/>
    <s v="Navan"/>
    <n v="12"/>
    <s v="Valdieu"/>
    <n v="5"/>
    <n v="1"/>
    <n v="3"/>
    <n v="25.5"/>
    <n v="4.4000000000000004"/>
    <n v="0"/>
    <n v="3.9215686274509802"/>
    <e v="#DIV/0!"/>
    <n v="96.705195431552298"/>
    <n v="4.0551788453048077E-2"/>
    <e v="#DIV/0!"/>
    <n v="-4.0551788453048077E-2"/>
    <e v="#DIV/0!"/>
    <e v="#DIV/0!"/>
    <e v="#DIV/0!"/>
  </r>
  <r>
    <x v="520"/>
    <s v="Navan"/>
    <n v="14"/>
    <s v="Cocohulababy"/>
    <n v="10"/>
    <n v="1"/>
    <n v="3"/>
    <n v="153.47"/>
    <n v="17.5"/>
    <n v="0"/>
    <n v="0.65159314524011203"/>
    <e v="#DIV/0!"/>
    <n v="96.705195431552298"/>
    <n v="6.7379331827244803E-3"/>
    <e v="#DIV/0!"/>
    <n v="-6.7379331827244803E-3"/>
    <e v="#DIV/0!"/>
    <e v="#DIV/0!"/>
    <e v="#DIV/0!"/>
  </r>
  <r>
    <x v="520"/>
    <s v="Navan"/>
    <n v="5"/>
    <s v="Demain Des Laube"/>
    <s v="pu"/>
    <n v="1"/>
    <n v="3"/>
    <n v="3.91"/>
    <n v="1.49"/>
    <n v="0"/>
    <n v="25.575447570332479"/>
    <e v="#DIV/0!"/>
    <n v="96.705195431552298"/>
    <n v="0.26446818556335699"/>
    <e v="#DIV/0!"/>
    <n v="-0.26446818556335699"/>
    <e v="#DIV/0!"/>
    <e v="#DIV/0!"/>
    <e v="#DIV/0!"/>
  </r>
  <r>
    <x v="520"/>
    <s v="Navan"/>
    <n v="3"/>
    <s v="Capuccimix"/>
    <n v="2"/>
    <n v="1"/>
    <n v="3"/>
    <n v="46.29"/>
    <n v="8.1999999999999993"/>
    <n v="0"/>
    <n v="2.1602937999567944"/>
    <e v="#DIV/0!"/>
    <n v="96.705195431552298"/>
    <n v="2.233896317893122E-2"/>
    <e v="#DIV/0!"/>
    <n v="-2.233896317893122E-2"/>
    <e v="#DIV/0!"/>
    <e v="#DIV/0!"/>
    <e v="#DIV/0!"/>
  </r>
  <r>
    <x v="521"/>
    <s v="Uttoxeter"/>
    <n v="3"/>
    <s v="Lac Sacre"/>
    <n v="2"/>
    <n v="1"/>
    <n v="2"/>
    <n v="3.85"/>
    <n v="2.04"/>
    <n v="0"/>
    <n v="25.974025974025974"/>
    <e v="#DIV/0!"/>
    <n v="74.903031064317332"/>
    <n v="0.34676869019790052"/>
    <e v="#DIV/0!"/>
    <n v="-0.34676869019790052"/>
    <e v="#DIV/0!"/>
    <e v="#DIV/0!"/>
    <e v="#DIV/0!"/>
  </r>
  <r>
    <x v="521"/>
    <s v="Uttoxeter"/>
    <n v="2"/>
    <s v="Bob Ford"/>
    <n v="1"/>
    <n v="1"/>
    <n v="2"/>
    <n v="4.1900000000000004"/>
    <n v="2.25"/>
    <n v="0"/>
    <n v="23.866348448687347"/>
    <e v="#DIV/0!"/>
    <n v="74.903031064317332"/>
    <n v="0.31862994206728323"/>
    <e v="#DIV/0!"/>
    <n v="0.99610092489074098"/>
    <e v="#DIV/0!"/>
    <e v="#DIV/0!"/>
    <e v="#DIV/0!"/>
  </r>
  <r>
    <x v="521"/>
    <s v="Uttoxeter"/>
    <n v="5"/>
    <s v="Oneida Tribe"/>
    <n v="4"/>
    <n v="1"/>
    <n v="2"/>
    <n v="3.99"/>
    <n v="1.93"/>
    <n v="0"/>
    <n v="25.062656641604008"/>
    <e v="#DIV/0!"/>
    <n v="74.903031064317332"/>
    <n v="0.33460136773481625"/>
    <e v="#DIV/0!"/>
    <n v="-0.33460136773481625"/>
    <e v="#DIV/0!"/>
    <e v="#DIV/0!"/>
    <e v="#DIV/0!"/>
  </r>
  <r>
    <x v="522"/>
    <s v="Navan"/>
    <n v="9"/>
    <s v="Union Gap"/>
    <n v="16"/>
    <n v="1"/>
    <n v="4"/>
    <n v="178.4"/>
    <n v="21"/>
    <n v="0"/>
    <n v="0.5605381165919282"/>
    <e v="#DIV/0!"/>
    <n v="26.525127778527587"/>
    <n v="2.1132343688300369E-2"/>
    <e v="#DIV/0!"/>
    <n v="-2.1132343688300369E-2"/>
    <e v="#DIV/0!"/>
    <e v="#DIV/0!"/>
    <e v="#DIV/0!"/>
  </r>
  <r>
    <x v="522"/>
    <s v="Navan"/>
    <n v="7"/>
    <s v="Russian Bill"/>
    <n v="12"/>
    <n v="1"/>
    <n v="4"/>
    <n v="46.24"/>
    <n v="6.4"/>
    <n v="0"/>
    <n v="2.1626297577854672"/>
    <e v="#DIV/0!"/>
    <n v="26.525127778527587"/>
    <n v="8.1531360596729802E-2"/>
    <e v="#DIV/0!"/>
    <n v="-8.1531360596729802E-2"/>
    <e v="#DIV/0!"/>
    <e v="#DIV/0!"/>
    <e v="#DIV/0!"/>
  </r>
  <r>
    <x v="522"/>
    <s v="Navan"/>
    <n v="4"/>
    <s v="From Eden"/>
    <n v="15"/>
    <n v="1"/>
    <n v="4"/>
    <n v="21"/>
    <n v="3.65"/>
    <n v="0"/>
    <n v="4.7619047619047619"/>
    <e v="#DIV/0!"/>
    <n v="26.525127778527587"/>
    <n v="0.17952429114251361"/>
    <e v="#DIV/0!"/>
    <n v="-0.17952429114251361"/>
    <e v="#DIV/0!"/>
    <e v="#DIV/0!"/>
    <e v="#DIV/0!"/>
  </r>
  <r>
    <x v="522"/>
    <s v="Navan"/>
    <n v="10"/>
    <s v="Mindsmadeup"/>
    <n v="13"/>
    <n v="1"/>
    <n v="4"/>
    <n v="8.16"/>
    <n v="2.23"/>
    <n v="0"/>
    <n v="12.254901960784313"/>
    <e v="#DIV/0!"/>
    <n v="26.525127778527587"/>
    <n v="0.46201104338146881"/>
    <e v="#DIV/0!"/>
    <n v="-0.46201104338146881"/>
    <e v="#DIV/0!"/>
    <e v="#DIV/0!"/>
    <e v="#DIV/0!"/>
  </r>
  <r>
    <x v="522"/>
    <s v="Navan"/>
    <n v="11"/>
    <s v="Thegoaheadman"/>
    <n v="8"/>
    <n v="1"/>
    <n v="4"/>
    <n v="38.19"/>
    <n v="5.14"/>
    <n v="0"/>
    <n v="2.6184865147944492"/>
    <e v="#DIV/0!"/>
    <n v="26.525127778527587"/>
    <n v="9.8717206441287939E-2"/>
    <e v="#DIV/0!"/>
    <n v="-9.8717206441287939E-2"/>
    <e v="#DIV/0!"/>
    <e v="#DIV/0!"/>
    <e v="#DIV/0!"/>
  </r>
  <r>
    <x v="522"/>
    <s v="Navan"/>
    <n v="15"/>
    <s v="Ellipsism"/>
    <n v="17"/>
    <n v="1"/>
    <n v="4"/>
    <n v="24"/>
    <n v="4.3"/>
    <n v="0"/>
    <n v="4.166666666666667"/>
    <e v="#DIV/0!"/>
    <n v="26.525127778527587"/>
    <n v="0.15708375474969943"/>
    <e v="#DIV/0!"/>
    <n v="-0.15708375474969943"/>
    <e v="#DIV/0!"/>
    <e v="#DIV/0!"/>
    <e v="#DIV/0!"/>
  </r>
  <r>
    <x v="523"/>
    <s v="Uttoxeter"/>
    <n v="3"/>
    <s v="Fact Flow"/>
    <n v="4"/>
    <n v="1"/>
    <n v="2"/>
    <n v="9.94"/>
    <n v="4.2"/>
    <n v="0"/>
    <n v="10.06036217303823"/>
    <e v="#DIV/0!"/>
    <n v="39.385875369519169"/>
    <n v="0.25543071161048692"/>
    <e v="#DIV/0!"/>
    <n v="-0.25543071161048692"/>
    <e v="#DIV/0!"/>
    <e v="#DIV/0!"/>
    <e v="#DIV/0!"/>
  </r>
  <r>
    <x v="523"/>
    <s v="Uttoxeter"/>
    <n v="5"/>
    <s v="Gatacre Street"/>
    <n v="3"/>
    <n v="1"/>
    <n v="2"/>
    <n v="3.41"/>
    <n v="2.23"/>
    <n v="0"/>
    <n v="29.325513196480937"/>
    <e v="#DIV/0!"/>
    <n v="39.385875369519169"/>
    <n v="0.74456928838951308"/>
    <e v="#DIV/0!"/>
    <n v="-0.74456928838951308"/>
    <e v="#DIV/0!"/>
    <e v="#DIV/0!"/>
    <e v="#DIV/0!"/>
  </r>
  <r>
    <x v="524"/>
    <s v="Uttoxeter"/>
    <n v="2"/>
    <s v="Song of The Sky"/>
    <s v="pu"/>
    <n v="1"/>
    <n v="3"/>
    <n v="2.74"/>
    <n v="1.34"/>
    <n v="0"/>
    <n v="36.496350364963497"/>
    <e v="#DIV/0!"/>
    <n v="61.96249995430302"/>
    <n v="0.58900706704667083"/>
    <e v="#DIV/0!"/>
    <n v="-0.58900706704667083"/>
    <e v="#DIV/0!"/>
    <e v="#DIV/0!"/>
    <e v="#DIV/0!"/>
  </r>
  <r>
    <x v="524"/>
    <s v="Uttoxeter"/>
    <n v="8"/>
    <s v="Born to Please"/>
    <n v="1"/>
    <n v="1"/>
    <n v="3"/>
    <n v="12.98"/>
    <n v="3.04"/>
    <n v="0"/>
    <n v="7.704160246533128"/>
    <e v="#DIV/0!"/>
    <n v="61.96249995430302"/>
    <n v="0.12433585236578416"/>
    <e v="#DIV/0!"/>
    <n v="1.4597526411152526"/>
    <e v="#DIV/0!"/>
    <e v="#DIV/0!"/>
    <e v="#DIV/0!"/>
  </r>
  <r>
    <x v="524"/>
    <s v="Uttoxeter"/>
    <n v="4"/>
    <s v="Princess Mononoke"/>
    <n v="2"/>
    <n v="1"/>
    <n v="3"/>
    <n v="5.63"/>
    <n v="1.64"/>
    <n v="0"/>
    <n v="17.761989342806395"/>
    <e v="#DIV/0!"/>
    <n v="61.96249995430302"/>
    <n v="0.28665708058754502"/>
    <e v="#DIV/0!"/>
    <n v="-0.28665708058754502"/>
    <e v="#DIV/0!"/>
    <e v="#DIV/0!"/>
    <e v="#DIV/0!"/>
  </r>
  <r>
    <x v="525"/>
    <s v="Ludlow"/>
    <n v="9"/>
    <s v="Blue Monday"/>
    <n v="4"/>
    <n v="1"/>
    <n v="3"/>
    <n v="3.35"/>
    <n v="1.72"/>
    <n v="0"/>
    <n v="29.850746268656717"/>
    <e v="#DIV/0!"/>
    <n v="71.026616987314227"/>
    <n v="0.42027549015868565"/>
    <e v="#DIV/0!"/>
    <n v="-0.42027549015868565"/>
    <e v="#DIV/0!"/>
    <e v="#DIV/0!"/>
    <e v="#DIV/0!"/>
  </r>
  <r>
    <x v="525"/>
    <s v="Ludlow"/>
    <n v="5"/>
    <s v="Overawed"/>
    <n v="1"/>
    <n v="1"/>
    <n v="3"/>
    <n v="12.33"/>
    <n v="3.15"/>
    <n v="0"/>
    <n v="8.1103000811030004"/>
    <e v="#DIV/0!"/>
    <n v="71.026616987314227"/>
    <n v="0.11418677145430632"/>
    <e v="#DIV/0!"/>
    <n v="1.2678613981657449"/>
    <e v="#DIV/0!"/>
    <e v="#DIV/0!"/>
    <e v="#DIV/0!"/>
  </r>
  <r>
    <x v="525"/>
    <s v="Ludlow"/>
    <n v="4"/>
    <s v="Schnabel"/>
    <n v="3"/>
    <n v="1"/>
    <n v="3"/>
    <n v="8"/>
    <n v="2.4700000000000002"/>
    <n v="0"/>
    <n v="12.5"/>
    <e v="#DIV/0!"/>
    <n v="71.026616987314227"/>
    <n v="0.17599036150394962"/>
    <e v="#DIV/0!"/>
    <n v="-0.17599036150394962"/>
    <e v="#DIV/0!"/>
    <e v="#DIV/0!"/>
    <e v="#DIV/0!"/>
  </r>
  <r>
    <x v="525"/>
    <s v="Ludlow"/>
    <n v="8"/>
    <s v="Phoenix Song"/>
    <s v="pu"/>
    <n v="1"/>
    <n v="3"/>
    <n v="31.71"/>
    <n v="6.8"/>
    <n v="0"/>
    <n v="3.1535793125197098"/>
    <e v="#DIV/0!"/>
    <n v="71.026616987314227"/>
    <n v="4.4399965059337652E-2"/>
    <e v="#DIV/0!"/>
    <n v="-4.4399965059337652E-2"/>
    <e v="#DIV/0!"/>
    <e v="#DIV/0!"/>
    <e v="#DIV/0!"/>
  </r>
  <r>
    <x v="525"/>
    <s v="Ludlow"/>
    <n v="6"/>
    <s v="Mr Palmtree"/>
    <n v="2"/>
    <n v="1"/>
    <n v="3"/>
    <n v="10.5"/>
    <n v="2.63"/>
    <n v="0"/>
    <n v="9.5238095238095237"/>
    <e v="#DIV/0!"/>
    <n v="71.026616987314227"/>
    <n v="0.13408789447919972"/>
    <e v="#DIV/0!"/>
    <n v="-0.13408789447919972"/>
    <e v="#DIV/0!"/>
    <e v="#DIV/0!"/>
    <e v="#DIV/0!"/>
  </r>
  <r>
    <x v="525"/>
    <s v="Ludlow"/>
    <n v="7"/>
    <s v="Ballybreen"/>
    <s v="pu"/>
    <n v="1"/>
    <n v="3"/>
    <n v="16.649999999999999"/>
    <n v="4.0999999999999996"/>
    <n v="0"/>
    <n v="6.0060060060060065"/>
    <e v="#DIV/0!"/>
    <n v="71.026616987314227"/>
    <n v="8.4559933455351177E-2"/>
    <e v="#DIV/0!"/>
    <n v="-8.4559933455351177E-2"/>
    <e v="#DIV/0!"/>
    <e v="#DIV/0!"/>
    <e v="#DIV/0!"/>
  </r>
  <r>
    <x v="525"/>
    <s v="Ludlow"/>
    <n v="3"/>
    <s v="Moonlight Camp"/>
    <s v="pu"/>
    <n v="1"/>
    <n v="3"/>
    <n v="53.13"/>
    <n v="11.5"/>
    <n v="0"/>
    <n v="1.8821757952192735"/>
    <e v="#DIV/0!"/>
    <n v="71.026616987314227"/>
    <n v="2.6499583889169905E-2"/>
    <e v="#DIV/0!"/>
    <n v="-2.6499583889169905E-2"/>
    <e v="#DIV/0!"/>
    <e v="#DIV/0!"/>
    <e v="#DIV/0!"/>
  </r>
  <r>
    <x v="526"/>
    <s v="Musselburgh"/>
    <n v="5"/>
    <s v="Castletown"/>
    <n v="2"/>
    <n v="1"/>
    <n v="2"/>
    <n v="4.82"/>
    <n v="2.3199999999999998"/>
    <n v="0"/>
    <n v="20.746887966804977"/>
    <e v="#DIV/0!"/>
    <n v="91.448307575328414"/>
    <n v="0.2268701140227796"/>
    <e v="#DIV/0!"/>
    <n v="-0.2268701140227796"/>
    <e v="#DIV/0!"/>
    <e v="#DIV/0!"/>
    <e v="#DIV/0!"/>
  </r>
  <r>
    <x v="526"/>
    <s v="Musselburgh"/>
    <n v="1"/>
    <s v="Chateau Robin"/>
    <n v="4"/>
    <n v="1"/>
    <n v="2"/>
    <n v="2.44"/>
    <n v="1.56"/>
    <n v="0"/>
    <n v="40.983606557377051"/>
    <e v="#DIV/0!"/>
    <n v="91.448307575328414"/>
    <n v="0.44816145474991714"/>
    <e v="#DIV/0!"/>
    <n v="-0.44816145474991714"/>
    <e v="#DIV/0!"/>
    <e v="#DIV/0!"/>
    <e v="#DIV/0!"/>
  </r>
  <r>
    <x v="526"/>
    <s v="Musselburgh"/>
    <n v="2"/>
    <s v="Tokaramore"/>
    <n v="3"/>
    <n v="1"/>
    <n v="2"/>
    <n v="7"/>
    <n v="2.84"/>
    <n v="0"/>
    <n v="14.285714285714286"/>
    <e v="#DIV/0!"/>
    <n v="91.448307575328414"/>
    <n v="0.15621627851282827"/>
    <e v="#DIV/0!"/>
    <n v="-0.15621627851282827"/>
    <e v="#DIV/0!"/>
    <e v="#DIV/0!"/>
    <e v="#DIV/0!"/>
  </r>
  <r>
    <x v="526"/>
    <s v="Musselburgh"/>
    <n v="4"/>
    <s v="Court Master"/>
    <n v="1"/>
    <n v="1"/>
    <n v="2"/>
    <n v="6.48"/>
    <n v="3.14"/>
    <n v="0"/>
    <n v="15.432098765432098"/>
    <e v="#DIV/0!"/>
    <n v="91.448307575328414"/>
    <n v="0.16875215271447497"/>
    <e v="#DIV/0!"/>
    <n v="0.90626656093781632"/>
    <e v="#DIV/0!"/>
    <e v="#DIV/0!"/>
    <e v="#DIV/0!"/>
  </r>
  <r>
    <x v="527"/>
    <s v="Kempton"/>
    <n v="7"/>
    <s v="Who Dares Wins"/>
    <n v="2"/>
    <n v="1"/>
    <n v="3"/>
    <n v="5.99"/>
    <n v="1.57"/>
    <n v="0"/>
    <n v="16.694490818030051"/>
    <e v="#DIV/0!"/>
    <n v="101.29185243842174"/>
    <n v="0.16481573212592904"/>
    <e v="#DIV/0!"/>
    <n v="-0.16481573212592904"/>
    <e v="#DIV/0!"/>
    <e v="#DIV/0!"/>
    <e v="#DIV/0!"/>
  </r>
  <r>
    <x v="527"/>
    <s v="Kempton"/>
    <n v="2"/>
    <s v="Harefield"/>
    <s v="pu"/>
    <n v="1"/>
    <n v="3"/>
    <n v="39.590000000000003"/>
    <n v="4.0199999999999996"/>
    <n v="0"/>
    <n v="2.5258903763576659"/>
    <e v="#DIV/0!"/>
    <n v="101.29185243842174"/>
    <n v="2.4936757651788707E-2"/>
    <e v="#DIV/0!"/>
    <n v="-2.4936757651788707E-2"/>
    <e v="#DIV/0!"/>
    <e v="#DIV/0!"/>
    <e v="#DIV/0!"/>
  </r>
  <r>
    <x v="527"/>
    <s v="Kempton"/>
    <n v="5"/>
    <s v="The Big Bite"/>
    <n v="4"/>
    <n v="1"/>
    <n v="3"/>
    <n v="6.95"/>
    <n v="1.71"/>
    <n v="0"/>
    <n v="14.388489208633093"/>
    <e v="#DIV/0!"/>
    <n v="101.29185243842174"/>
    <n v="0.14204981804810288"/>
    <e v="#DIV/0!"/>
    <n v="-0.14204981804810288"/>
    <e v="#DIV/0!"/>
    <e v="#DIV/0!"/>
    <e v="#DIV/0!"/>
  </r>
  <r>
    <x v="527"/>
    <s v="Kempton"/>
    <n v="3"/>
    <s v="Master Tommytucker"/>
    <n v="1"/>
    <n v="1"/>
    <n v="3"/>
    <n v="4.8499999999999996"/>
    <n v="1.7"/>
    <n v="0"/>
    <n v="20.618556701030929"/>
    <e v="#DIV/0!"/>
    <n v="101.29185243842174"/>
    <n v="0.20355592483181753"/>
    <e v="#DIV/0!"/>
    <n v="0.76801650439044744"/>
    <e v="#DIV/0!"/>
    <e v="#DIV/0!"/>
    <e v="#DIV/0!"/>
  </r>
  <r>
    <x v="527"/>
    <s v="Kempton"/>
    <n v="6"/>
    <s v="Thomas Darby"/>
    <n v="3"/>
    <n v="1"/>
    <n v="3"/>
    <n v="2.13"/>
    <n v="1.1499999999999999"/>
    <n v="0"/>
    <n v="46.948356807511736"/>
    <e v="#DIV/0!"/>
    <n v="101.29185243842174"/>
    <n v="0.46349588518042956"/>
    <e v="#DIV/0!"/>
    <n v="-0.46349588518042956"/>
    <e v="#DIV/0!"/>
    <e v="#DIV/0!"/>
    <e v="#DIV/0!"/>
  </r>
  <r>
    <x v="527"/>
    <s v="Kempton"/>
    <n v="1"/>
    <s v="Bridle Loanan"/>
    <n v="5"/>
    <n v="1"/>
    <n v="3"/>
    <n v="861.56"/>
    <n v="50"/>
    <n v="0"/>
    <n v="0.11606852685825712"/>
    <e v="#DIV/0!"/>
    <n v="101.29185243842174"/>
    <n v="1.1458821619322102E-3"/>
    <e v="#DIV/0!"/>
    <n v="-1.1458821619322102E-3"/>
    <e v="#DIV/0!"/>
    <e v="#DIV/0!"/>
    <e v="#DIV/0!"/>
  </r>
  <r>
    <x v="528"/>
    <s v="Ludlow"/>
    <n v="9"/>
    <s v="Seymour Sox"/>
    <n v="8"/>
    <n v="1"/>
    <n v="3"/>
    <n v="312.36"/>
    <n v="32.619999999999997"/>
    <n v="0"/>
    <n v="0.32014342425406583"/>
    <e v="#DIV/0!"/>
    <n v="100.30347871402384"/>
    <n v="3.191747966855962E-3"/>
    <e v="#DIV/0!"/>
    <n v="-3.191747966855962E-3"/>
    <e v="#DIV/0!"/>
    <e v="#DIV/0!"/>
    <e v="#DIV/0!"/>
  </r>
  <r>
    <x v="528"/>
    <s v="Ludlow"/>
    <n v="8"/>
    <s v="Hurricane Harvey"/>
    <n v="1"/>
    <n v="1"/>
    <n v="3"/>
    <n v="1.97"/>
    <n v="1.22"/>
    <n v="0"/>
    <n v="50.761421319796952"/>
    <e v="#DIV/0!"/>
    <n v="100.30347871402384"/>
    <n v="0.50607837305945591"/>
    <e v="#DIV/0!"/>
    <n v="0.48107810143031882"/>
    <e v="#DIV/0!"/>
    <e v="#DIV/0!"/>
    <e v="#DIV/0!"/>
  </r>
  <r>
    <x v="528"/>
    <s v="Ludlow"/>
    <n v="4"/>
    <s v="Corrany"/>
    <n v="2"/>
    <n v="1"/>
    <n v="3"/>
    <n v="12.7"/>
    <n v="2.38"/>
    <n v="0"/>
    <n v="7.8740157480314963"/>
    <e v="#DIV/0!"/>
    <n v="100.30347871402384"/>
    <n v="7.8501920860403793E-2"/>
    <e v="#DIV/0!"/>
    <n v="-7.8501920860403793E-2"/>
    <e v="#DIV/0!"/>
    <e v="#DIV/0!"/>
    <e v="#DIV/0!"/>
  </r>
  <r>
    <x v="528"/>
    <s v="Ludlow"/>
    <n v="12"/>
    <s v="Happy News"/>
    <n v="9"/>
    <n v="1"/>
    <n v="3"/>
    <n v="263.93"/>
    <n v="27"/>
    <n v="0"/>
    <n v="0.37888834160572876"/>
    <e v="#DIV/0!"/>
    <n v="100.30347871402384"/>
    <n v="3.7774197511731447E-3"/>
    <e v="#DIV/0!"/>
    <n v="-3.7774197511731447E-3"/>
    <e v="#DIV/0!"/>
    <e v="#DIV/0!"/>
    <e v="#DIV/0!"/>
  </r>
  <r>
    <x v="528"/>
    <s v="Ludlow"/>
    <n v="7"/>
    <s v="Hometown Boy"/>
    <n v="3"/>
    <n v="1"/>
    <n v="3"/>
    <n v="3.85"/>
    <n v="1.35"/>
    <n v="0"/>
    <n v="25.974025974025974"/>
    <e v="#DIV/0!"/>
    <n v="100.30347871402384"/>
    <n v="0.25895438829276057"/>
    <e v="#DIV/0!"/>
    <n v="-0.25895438829276057"/>
    <e v="#DIV/0!"/>
    <e v="#DIV/0!"/>
    <e v="#DIV/0!"/>
  </r>
  <r>
    <x v="528"/>
    <s v="Ludlow"/>
    <n v="10"/>
    <s v="Waitonit"/>
    <n v="5"/>
    <n v="1"/>
    <n v="3"/>
    <n v="16.29"/>
    <n v="2.8"/>
    <n v="0"/>
    <n v="6.1387354205033766"/>
    <e v="#DIV/0!"/>
    <n v="100.30347871402384"/>
    <n v="6.1201620314740836E-2"/>
    <e v="#DIV/0!"/>
    <n v="-6.1201620314740836E-2"/>
    <e v="#DIV/0!"/>
    <e v="#DIV/0!"/>
    <e v="#DIV/0!"/>
  </r>
  <r>
    <x v="528"/>
    <s v="Ludlow"/>
    <n v="3"/>
    <s v="Commit Or Quit"/>
    <n v="4"/>
    <n v="1"/>
    <n v="3"/>
    <n v="21.56"/>
    <n v="3.7"/>
    <n v="0"/>
    <n v="4.6382189239332101"/>
    <e v="#DIV/0!"/>
    <n v="100.30347871402384"/>
    <n v="4.624185505227868E-2"/>
    <e v="#DIV/0!"/>
    <n v="-4.624185505227868E-2"/>
    <e v="#DIV/0!"/>
    <e v="#DIV/0!"/>
    <e v="#DIV/0!"/>
  </r>
  <r>
    <x v="528"/>
    <s v="Ludlow"/>
    <n v="1"/>
    <s v="Butlers Brief"/>
    <n v="7"/>
    <n v="1"/>
    <n v="3"/>
    <n v="100"/>
    <n v="10.5"/>
    <n v="0"/>
    <n v="1"/>
    <e v="#DIV/0!"/>
    <n v="100.30347871402384"/>
    <n v="9.9697439492712828E-3"/>
    <e v="#DIV/0!"/>
    <n v="-9.9697439492712828E-3"/>
    <e v="#DIV/0!"/>
    <e v="#DIV/0!"/>
    <e v="#DIV/0!"/>
  </r>
  <r>
    <x v="528"/>
    <s v="Ludlow"/>
    <n v="2"/>
    <s v="Clondaw Pretender"/>
    <n v="6"/>
    <n v="1"/>
    <n v="3"/>
    <n v="33.79"/>
    <n v="4.99"/>
    <n v="0"/>
    <n v="2.9594554601953242"/>
    <e v="#DIV/0!"/>
    <n v="100.30347871402384"/>
    <n v="2.9505013167420192E-2"/>
    <e v="#DIV/0!"/>
    <n v="-2.9505013167420192E-2"/>
    <e v="#DIV/0!"/>
    <e v="#DIV/0!"/>
    <e v="#DIV/0!"/>
  </r>
  <r>
    <x v="528"/>
    <s v="Ludlow"/>
    <n v="11"/>
    <s v="Black Kalarosa"/>
    <s v="pu"/>
    <n v="1"/>
    <n v="3"/>
    <n v="1000"/>
    <n v="154.88"/>
    <n v="0"/>
    <n v="0.1"/>
    <e v="#DIV/0!"/>
    <n v="100.30347871402384"/>
    <n v="9.9697439492712819E-4"/>
    <e v="#DIV/0!"/>
    <n v="-9.9697439492712819E-4"/>
    <e v="#DIV/0!"/>
    <e v="#DIV/0!"/>
    <e v="#DIV/0!"/>
  </r>
  <r>
    <x v="528"/>
    <s v="Ludlow"/>
    <n v="6"/>
    <s v="Fun De Nuit"/>
    <s v="pu"/>
    <n v="1"/>
    <n v="3"/>
    <n v="630.62"/>
    <n v="51.68"/>
    <n v="0"/>
    <n v="0.15857410167771399"/>
    <e v="#DIV/0!"/>
    <n v="100.30347871402384"/>
    <n v="1.5809431907125181E-3"/>
    <e v="#DIV/0!"/>
    <n v="-1.5809431907125181E-3"/>
    <e v="#DIV/0!"/>
    <e v="#DIV/0!"/>
    <e v="#DIV/0!"/>
  </r>
  <r>
    <x v="529"/>
    <s v="Musselburgh"/>
    <n v="9"/>
    <s v="Nefyn Bay"/>
    <n v="4"/>
    <n v="1"/>
    <n v="3"/>
    <n v="8.26"/>
    <n v="2.21"/>
    <n v="0"/>
    <n v="12.106537530266344"/>
    <e v="#DIV/0!"/>
    <n v="60.488399618786531"/>
    <n v="0.20014643479683478"/>
    <e v="#DIV/0!"/>
    <n v="-0.20014643479683478"/>
    <e v="#DIV/0!"/>
    <e v="#DIV/0!"/>
    <e v="#DIV/0!"/>
  </r>
  <r>
    <x v="529"/>
    <s v="Musselburgh"/>
    <n v="3"/>
    <s v="Iconic Belle"/>
    <s v="pu"/>
    <n v="1"/>
    <n v="3"/>
    <n v="22"/>
    <n v="5.46"/>
    <n v="0"/>
    <n v="4.5454545454545459"/>
    <e v="#DIV/0!"/>
    <n v="60.488399618786531"/>
    <n v="7.5145888700993424E-2"/>
    <e v="#DIV/0!"/>
    <n v="-7.5145888700993424E-2"/>
    <e v="#DIV/0!"/>
    <e v="#DIV/0!"/>
    <e v="#DIV/0!"/>
  </r>
  <r>
    <x v="529"/>
    <s v="Musselburgh"/>
    <n v="6"/>
    <s v="Trongate"/>
    <n v="2"/>
    <n v="1"/>
    <n v="3"/>
    <n v="10.25"/>
    <n v="3.35"/>
    <n v="0"/>
    <n v="9.7560975609756095"/>
    <e v="#DIV/0!"/>
    <n v="60.488399618786531"/>
    <n v="0.16128873672408345"/>
    <e v="#DIV/0!"/>
    <n v="-0.16128873672408345"/>
    <e v="#DIV/0!"/>
    <e v="#DIV/0!"/>
    <e v="#DIV/0!"/>
  </r>
  <r>
    <x v="529"/>
    <s v="Musselburgh"/>
    <n v="8"/>
    <s v="Something Brewing"/>
    <n v="8"/>
    <n v="1"/>
    <n v="3"/>
    <n v="29.11"/>
    <n v="7.2"/>
    <n v="0"/>
    <n v="3.4352456200618344"/>
    <e v="#DIV/0!"/>
    <n v="60.488399618786531"/>
    <n v="5.679180870566318E-2"/>
    <e v="#DIV/0!"/>
    <n v="-5.679180870566318E-2"/>
    <e v="#DIV/0!"/>
    <e v="#DIV/0!"/>
    <e v="#DIV/0!"/>
  </r>
  <r>
    <x v="529"/>
    <s v="Musselburgh"/>
    <n v="5"/>
    <s v="Keep The River"/>
    <n v="5"/>
    <n v="1"/>
    <n v="3"/>
    <n v="20.21"/>
    <n v="5.1100000000000003"/>
    <n v="0"/>
    <n v="4.948045522018802"/>
    <e v="#DIV/0!"/>
    <n v="60.488399618786531"/>
    <n v="8.1801561178716231E-2"/>
    <e v="#DIV/0!"/>
    <n v="-8.1801561178716231E-2"/>
    <e v="#DIV/0!"/>
    <e v="#DIV/0!"/>
    <e v="#DIV/0!"/>
  </r>
  <r>
    <x v="529"/>
    <s v="Musselburgh"/>
    <n v="2"/>
    <s v="Beast Of Belstane"/>
    <n v="7"/>
    <n v="1"/>
    <n v="3"/>
    <n v="11.27"/>
    <n v="3.6"/>
    <n v="0"/>
    <n v="8.8731144631765755"/>
    <e v="#DIV/0!"/>
    <n v="60.488399618786531"/>
    <n v="0.14669117581382923"/>
    <e v="#DIV/0!"/>
    <n v="-0.14669117581382923"/>
    <e v="#DIV/0!"/>
    <e v="#DIV/0!"/>
    <e v="#DIV/0!"/>
  </r>
  <r>
    <x v="529"/>
    <s v="Musselburgh"/>
    <n v="10"/>
    <s v="Lastofthecosmics"/>
    <n v="6"/>
    <n v="1"/>
    <n v="3"/>
    <n v="12.05"/>
    <n v="3.51"/>
    <n v="0"/>
    <n v="8.2987551867219906"/>
    <e v="#DIV/0!"/>
    <n v="60.488399618786531"/>
    <n v="0.13719581339600456"/>
    <e v="#DIV/0!"/>
    <n v="-0.13719581339600456"/>
    <e v="#DIV/0!"/>
    <e v="#DIV/0!"/>
    <e v="#DIV/0!"/>
  </r>
  <r>
    <x v="529"/>
    <s v="Musselburgh"/>
    <n v="11"/>
    <s v="Potters Away"/>
    <s v="F"/>
    <n v="1"/>
    <n v="3"/>
    <n v="11.73"/>
    <n v="3.65"/>
    <n v="0"/>
    <n v="8.5251491901108274"/>
    <e v="#DIV/0!"/>
    <n v="60.488399618786531"/>
    <n v="0.14093858068387513"/>
    <e v="#DIV/0!"/>
    <n v="-0.14093858068387513"/>
    <e v="#DIV/0!"/>
    <e v="#DIV/0!"/>
    <e v="#DIV/0!"/>
  </r>
  <r>
    <x v="530"/>
    <s v="Musselburgh"/>
    <n v="7"/>
    <s v="Go West Young Man"/>
    <n v="6"/>
    <n v="1"/>
    <n v="3"/>
    <n v="15.45"/>
    <n v="3.45"/>
    <n v="0"/>
    <n v="6.4724919093851137"/>
    <e v="#DIV/0!"/>
    <n v="84.071057808134569"/>
    <n v="7.6988348643792684E-2"/>
    <e v="#DIV/0!"/>
    <n v="-7.6988348643792684E-2"/>
    <e v="#DIV/0!"/>
    <e v="#DIV/0!"/>
    <e v="#DIV/0!"/>
  </r>
  <r>
    <x v="530"/>
    <s v="Musselburgh"/>
    <n v="3"/>
    <s v="Honourable Gent"/>
    <n v="8"/>
    <n v="1"/>
    <n v="3"/>
    <n v="8.7899999999999991"/>
    <n v="2.4900000000000002"/>
    <n v="0"/>
    <n v="11.376564277588169"/>
    <e v="#DIV/0!"/>
    <n v="84.071057808134569"/>
    <n v="0.13532081758209297"/>
    <e v="#DIV/0!"/>
    <n v="-0.13532081758209297"/>
    <e v="#DIV/0!"/>
    <e v="#DIV/0!"/>
    <e v="#DIV/0!"/>
  </r>
  <r>
    <x v="530"/>
    <s v="Musselburgh"/>
    <n v="6"/>
    <s v="Our Lucas"/>
    <n v="5"/>
    <n v="1"/>
    <n v="3"/>
    <n v="12.24"/>
    <n v="3"/>
    <n v="0"/>
    <n v="8.1699346405228752"/>
    <e v="#DIV/0!"/>
    <n v="84.071057808134569"/>
    <n v="9.717892046949321E-2"/>
    <e v="#DIV/0!"/>
    <n v="-9.717892046949321E-2"/>
    <e v="#DIV/0!"/>
    <e v="#DIV/0!"/>
    <e v="#DIV/0!"/>
  </r>
  <r>
    <x v="530"/>
    <s v="Musselburgh"/>
    <n v="5"/>
    <s v="Lucky Robin"/>
    <n v="4"/>
    <n v="1"/>
    <n v="3"/>
    <n v="4.16"/>
    <n v="1.65"/>
    <n v="0"/>
    <n v="24.038461538461537"/>
    <e v="#DIV/0!"/>
    <n v="84.071057808134569"/>
    <n v="0.28593028522754732"/>
    <e v="#DIV/0!"/>
    <n v="-0.28593028522754732"/>
    <e v="#DIV/0!"/>
    <e v="#DIV/0!"/>
    <e v="#DIV/0!"/>
  </r>
  <r>
    <x v="530"/>
    <s v="Musselburgh"/>
    <n v="4"/>
    <s v="Sporting Press"/>
    <n v="2"/>
    <n v="1"/>
    <n v="3"/>
    <n v="2.94"/>
    <n v="1.44"/>
    <n v="0"/>
    <n v="34.013605442176875"/>
    <e v="#DIV/0!"/>
    <n v="84.071057808134569"/>
    <n v="0.40458162807707382"/>
    <e v="#DIV/0!"/>
    <n v="-0.40458162807707382"/>
    <e v="#DIV/0!"/>
    <e v="#DIV/0!"/>
    <e v="#DIV/0!"/>
  </r>
  <r>
    <x v="531"/>
    <s v="Ludlow"/>
    <n v="8"/>
    <s v="Galactic Power"/>
    <n v="7"/>
    <n v="1"/>
    <n v="3"/>
    <n v="24"/>
    <n v="3.8"/>
    <n v="0"/>
    <n v="4.166666666666667"/>
    <e v="#DIV/0!"/>
    <n v="86.177629855396958"/>
    <n v="4.8349747767003889E-2"/>
    <e v="#DIV/0!"/>
    <n v="-4.8349747767003889E-2"/>
    <e v="#DIV/0!"/>
    <e v="#DIV/0!"/>
    <e v="#DIV/0!"/>
  </r>
  <r>
    <x v="531"/>
    <s v="Ludlow"/>
    <n v="2"/>
    <s v="Finula"/>
    <n v="3"/>
    <n v="1"/>
    <n v="3"/>
    <n v="89.66"/>
    <n v="13.88"/>
    <n v="0"/>
    <n v="1.1153245594467991"/>
    <e v="#DIV/0!"/>
    <n v="86.177629855396958"/>
    <n v="1.2942158670623392E-2"/>
    <e v="#DIV/0!"/>
    <n v="-1.2942158670623392E-2"/>
    <e v="#DIV/0!"/>
    <e v="#DIV/0!"/>
    <e v="#DIV/0!"/>
  </r>
  <r>
    <x v="531"/>
    <s v="Ludlow"/>
    <n v="3"/>
    <s v="Chirico Vallis"/>
    <n v="1"/>
    <n v="1"/>
    <n v="3"/>
    <n v="24"/>
    <n v="4.9000000000000004"/>
    <n v="0"/>
    <n v="4.166666666666667"/>
    <e v="#DIV/0!"/>
    <n v="86.177629855396958"/>
    <n v="4.8349747767003889E-2"/>
    <e v="#DIV/0!"/>
    <n v="1.0898033146682675"/>
    <e v="#DIV/0!"/>
    <e v="#DIV/0!"/>
    <e v="#DIV/0!"/>
  </r>
  <r>
    <x v="531"/>
    <s v="Ludlow"/>
    <n v="4"/>
    <s v="Wilde Spirit"/>
    <s v="pu"/>
    <n v="1"/>
    <n v="3"/>
    <n v="5"/>
    <n v="1.55"/>
    <n v="0"/>
    <n v="20"/>
    <e v="#DIV/0!"/>
    <n v="86.177629855396958"/>
    <n v="0.23207878928161865"/>
    <e v="#DIV/0!"/>
    <n v="-0.23207878928161865"/>
    <e v="#DIV/0!"/>
    <e v="#DIV/0!"/>
    <e v="#DIV/0!"/>
  </r>
  <r>
    <x v="531"/>
    <s v="Ludlow"/>
    <n v="7"/>
    <s v="North Star Oscar"/>
    <n v="2"/>
    <n v="1"/>
    <n v="3"/>
    <n v="2.14"/>
    <n v="1.34"/>
    <n v="0"/>
    <n v="46.728971962616818"/>
    <e v="#DIV/0!"/>
    <n v="86.177629855396958"/>
    <n v="0.54224016187294077"/>
    <e v="#DIV/0!"/>
    <n v="-0.54224016187294077"/>
    <e v="#DIV/0!"/>
    <e v="#DIV/0!"/>
    <e v="#DIV/0!"/>
  </r>
  <r>
    <x v="531"/>
    <s v="Ludlow"/>
    <n v="5"/>
    <s v="Iconic Hero"/>
    <n v="6"/>
    <n v="1"/>
    <n v="3"/>
    <n v="10"/>
    <n v="2.6"/>
    <n v="0"/>
    <n v="10"/>
    <e v="#DIV/0!"/>
    <n v="86.177629855396958"/>
    <n v="0.11603939464080933"/>
    <e v="#DIV/0!"/>
    <n v="-0.11603939464080933"/>
    <e v="#DIV/0!"/>
    <e v="#DIV/0!"/>
    <e v="#DIV/0!"/>
  </r>
  <r>
    <x v="532"/>
    <s v="Musselburgh"/>
    <n v="9"/>
    <s v="Wot A Shot"/>
    <n v="5"/>
    <n v="1"/>
    <n v="3"/>
    <n v="10"/>
    <n v="3.18"/>
    <n v="0"/>
    <n v="10"/>
    <e v="#DIV/0!"/>
    <n v="81.82269360065051"/>
    <n v="0.12221548277066863"/>
    <e v="#DIV/0!"/>
    <n v="-0.12221548277066863"/>
    <e v="#DIV/0!"/>
    <e v="#DIV/0!"/>
    <e v="#DIV/0!"/>
  </r>
  <r>
    <x v="532"/>
    <s v="Musselburgh"/>
    <n v="6"/>
    <s v="Tim Rocco"/>
    <n v="4"/>
    <n v="1"/>
    <n v="3"/>
    <n v="14"/>
    <n v="4.3"/>
    <n v="0"/>
    <n v="7.1428571428571432"/>
    <e v="#DIV/0!"/>
    <n v="81.82269360065051"/>
    <n v="8.7296773407620445E-2"/>
    <e v="#DIV/0!"/>
    <n v="-8.7296773407620445E-2"/>
    <e v="#DIV/0!"/>
    <e v="#DIV/0!"/>
    <e v="#DIV/0!"/>
  </r>
  <r>
    <x v="532"/>
    <s v="Musselburgh"/>
    <n v="10"/>
    <s v="Justice Knight"/>
    <n v="1"/>
    <n v="1"/>
    <n v="3"/>
    <n v="17.14"/>
    <n v="4.82"/>
    <n v="0"/>
    <n v="5.8343057176196034"/>
    <e v="#DIV/0!"/>
    <n v="81.82269360065051"/>
    <n v="7.1304248991055211E-2"/>
    <e v="#DIV/0!"/>
    <n v="1.1278335671413184"/>
    <e v="#DIV/0!"/>
    <e v="#DIV/0!"/>
    <e v="#DIV/0!"/>
  </r>
  <r>
    <x v="532"/>
    <s v="Musselburgh"/>
    <n v="1"/>
    <s v="Remember The Days"/>
    <n v="11"/>
    <n v="1"/>
    <n v="3"/>
    <n v="3.62"/>
    <n v="1.67"/>
    <n v="0"/>
    <n v="27.624309392265193"/>
    <e v="#DIV/0!"/>
    <n v="81.82269360065051"/>
    <n v="0.33761183085820062"/>
    <e v="#DIV/0!"/>
    <n v="-0.33761183085820062"/>
    <e v="#DIV/0!"/>
    <e v="#DIV/0!"/>
    <e v="#DIV/0!"/>
  </r>
  <r>
    <x v="532"/>
    <s v="Musselburgh"/>
    <n v="4"/>
    <s v="Tayzar"/>
    <n v="6"/>
    <n v="1"/>
    <n v="3"/>
    <n v="16"/>
    <n v="4.1900000000000004"/>
    <n v="0"/>
    <n v="6.25"/>
    <e v="#DIV/0!"/>
    <n v="81.82269360065051"/>
    <n v="7.6384676731667892E-2"/>
    <e v="#DIV/0!"/>
    <n v="-7.6384676731667892E-2"/>
    <e v="#DIV/0!"/>
    <e v="#DIV/0!"/>
    <e v="#DIV/0!"/>
  </r>
  <r>
    <x v="532"/>
    <s v="Musselburgh"/>
    <n v="7"/>
    <s v="Touchedbyanangel"/>
    <n v="9"/>
    <n v="1"/>
    <n v="3"/>
    <n v="27.69"/>
    <n v="7.12"/>
    <n v="0"/>
    <n v="3.6114120621162873"/>
    <e v="#DIV/0!"/>
    <n v="81.82269360065051"/>
    <n v="4.4137046865535795E-2"/>
    <e v="#DIV/0!"/>
    <n v="-4.4137046865535795E-2"/>
    <e v="#DIV/0!"/>
    <e v="#DIV/0!"/>
    <e v="#DIV/0!"/>
  </r>
  <r>
    <x v="532"/>
    <s v="Musselburgh"/>
    <n v="2"/>
    <s v="Never Be Enough"/>
    <n v="7"/>
    <n v="1"/>
    <n v="3"/>
    <n v="22.24"/>
    <n v="6.57"/>
    <n v="0"/>
    <n v="4.4964028776978422"/>
    <e v="#DIV/0!"/>
    <n v="81.82269360065051"/>
    <n v="5.4953004842926541E-2"/>
    <e v="#DIV/0!"/>
    <n v="-5.4953004842926541E-2"/>
    <e v="#DIV/0!"/>
    <e v="#DIV/0!"/>
    <e v="#DIV/0!"/>
  </r>
  <r>
    <x v="532"/>
    <s v="Musselburgh"/>
    <n v="11"/>
    <s v="Court Jurado"/>
    <n v="2"/>
    <n v="1"/>
    <n v="3"/>
    <n v="5.93"/>
    <n v="2.5099999999999998"/>
    <n v="0"/>
    <n v="16.863406408094434"/>
    <e v="#DIV/0!"/>
    <n v="81.82269360065051"/>
    <n v="0.2060969355323248"/>
    <e v="#DIV/0!"/>
    <n v="-0.2060969355323248"/>
    <e v="#DIV/0!"/>
    <e v="#DIV/0!"/>
    <e v="#DIV/0!"/>
  </r>
  <r>
    <x v="533"/>
    <s v="Kempton"/>
    <n v="8"/>
    <s v="Muthabir"/>
    <n v="3"/>
    <n v="1"/>
    <n v="3"/>
    <n v="64.47"/>
    <n v="12"/>
    <n v="0"/>
    <n v="1.5511090429657206"/>
    <e v="#DIV/0!"/>
    <n v="69.54990611249336"/>
    <n v="2.2302101176914349E-2"/>
    <e v="#DIV/0!"/>
    <n v="-2.2302101176914349E-2"/>
    <e v="#DIV/0!"/>
    <e v="#DIV/0!"/>
    <e v="#DIV/0!"/>
  </r>
  <r>
    <x v="533"/>
    <s v="Kempton"/>
    <n v="13"/>
    <s v="Montys Angel"/>
    <s v="F"/>
    <n v="1"/>
    <n v="3"/>
    <n v="432.21"/>
    <n v="50"/>
    <n v="0"/>
    <n v="0.23136901043474239"/>
    <e v="#DIV/0!"/>
    <n v="69.54990611249336"/>
    <n v="3.3266617220232483E-3"/>
    <e v="#DIV/0!"/>
    <n v="-3.3266617220232483E-3"/>
    <e v="#DIV/0!"/>
    <e v="#DIV/0!"/>
    <e v="#DIV/0!"/>
  </r>
  <r>
    <x v="533"/>
    <s v="Kempton"/>
    <n v="7"/>
    <s v="Max Forte"/>
    <s v="pu"/>
    <n v="1"/>
    <n v="3"/>
    <n v="46"/>
    <n v="9.1999999999999993"/>
    <n v="0"/>
    <n v="2.1739130434782608"/>
    <e v="#DIV/0!"/>
    <n v="69.54990611249336"/>
    <n v="3.1256879627731909E-2"/>
    <e v="#DIV/0!"/>
    <n v="-3.1256879627731909E-2"/>
    <e v="#DIV/0!"/>
    <e v="#DIV/0!"/>
    <e v="#DIV/0!"/>
  </r>
  <r>
    <x v="533"/>
    <s v="Kempton"/>
    <n v="5"/>
    <s v="Ramore Will"/>
    <n v="9"/>
    <n v="1"/>
    <n v="3"/>
    <n v="49.28"/>
    <n v="9.6"/>
    <n v="0"/>
    <n v="2.029220779220779"/>
    <e v="#DIV/0!"/>
    <n v="69.54990611249336"/>
    <n v="2.9176470431730273E-2"/>
    <e v="#DIV/0!"/>
    <n v="-2.9176470431730273E-2"/>
    <e v="#DIV/0!"/>
    <e v="#DIV/0!"/>
    <e v="#DIV/0!"/>
  </r>
  <r>
    <x v="533"/>
    <s v="Kempton"/>
    <n v="12"/>
    <s v="Id Better Go Now"/>
    <n v="6"/>
    <n v="1"/>
    <n v="3"/>
    <n v="4.2"/>
    <n v="2.2599999999999998"/>
    <n v="0"/>
    <n v="23.80952380952381"/>
    <e v="#DIV/0!"/>
    <n v="69.54990611249336"/>
    <n v="0.34233725306563523"/>
    <e v="#DIV/0!"/>
    <n v="-0.34233725306563523"/>
    <e v="#DIV/0!"/>
    <e v="#DIV/0!"/>
    <e v="#DIV/0!"/>
  </r>
  <r>
    <x v="533"/>
    <s v="Kempton"/>
    <n v="4"/>
    <s v="Pontresina"/>
    <n v="10"/>
    <n v="1"/>
    <n v="3"/>
    <n v="11.07"/>
    <n v="3.13"/>
    <n v="0"/>
    <n v="9.033423667570009"/>
    <e v="#DIV/0!"/>
    <n v="69.54990611249336"/>
    <n v="0.12988405265362854"/>
    <e v="#DIV/0!"/>
    <n v="-0.12988405265362854"/>
    <e v="#DIV/0!"/>
    <e v="#DIV/0!"/>
    <e v="#DIV/0!"/>
  </r>
  <r>
    <x v="533"/>
    <s v="Kempton"/>
    <n v="3"/>
    <s v="Espalion"/>
    <n v="11"/>
    <n v="1"/>
    <n v="3"/>
    <n v="18.47"/>
    <n v="4.7"/>
    <n v="0"/>
    <n v="5.4141851651326478"/>
    <e v="#DIV/0!"/>
    <n v="69.54990611249336"/>
    <n v="7.7846045634849384E-2"/>
    <e v="#DIV/0!"/>
    <n v="-7.7846045634849384E-2"/>
    <e v="#DIV/0!"/>
    <e v="#DIV/0!"/>
    <e v="#DIV/0!"/>
  </r>
  <r>
    <x v="533"/>
    <s v="Kempton"/>
    <n v="9"/>
    <s v="Fontley House"/>
    <n v="1"/>
    <n v="1"/>
    <n v="3"/>
    <n v="17.87"/>
    <n v="4.6100000000000003"/>
    <n v="0"/>
    <n v="5.5959709009513148"/>
    <e v="#DIV/0!"/>
    <n v="69.54990611249336"/>
    <n v="8.0459790871609843E-2"/>
    <e v="#DIV/0!"/>
    <n v="1.3302095385639772"/>
    <e v="#DIV/0!"/>
    <e v="#DIV/0!"/>
    <e v="#DIV/0!"/>
  </r>
  <r>
    <x v="533"/>
    <s v="Kempton"/>
    <n v="6"/>
    <s v="Sandy Boy"/>
    <n v="8"/>
    <n v="1"/>
    <n v="3"/>
    <n v="6.39"/>
    <n v="2.35"/>
    <n v="0"/>
    <n v="15.649452269170579"/>
    <e v="#DIV/0!"/>
    <n v="69.54990611249336"/>
    <n v="0.22501040107600437"/>
    <e v="#DIV/0!"/>
    <n v="-0.22501040107600437"/>
    <e v="#DIV/0!"/>
    <e v="#DIV/0!"/>
    <e v="#DIV/0!"/>
  </r>
  <r>
    <x v="533"/>
    <s v="Kempton"/>
    <n v="1"/>
    <s v="Bold Record"/>
    <n v="5"/>
    <n v="1"/>
    <n v="3"/>
    <n v="24.62"/>
    <n v="7"/>
    <n v="0"/>
    <n v="4.0617384240454912"/>
    <e v="#DIV/0!"/>
    <n v="69.54990611249336"/>
    <n v="5.8400343739872781E-2"/>
    <e v="#DIV/0!"/>
    <n v="-5.8400343739872781E-2"/>
    <e v="#DIV/0!"/>
    <e v="#DIV/0!"/>
    <e v="#DIV/0!"/>
  </r>
  <r>
    <x v="534"/>
    <s v="Ludlow"/>
    <n v="6"/>
    <s v="Western Ryder"/>
    <n v="1"/>
    <n v="1"/>
    <n v="2"/>
    <n v="4.93"/>
    <n v="2.44"/>
    <n v="0"/>
    <n v="20.28397565922921"/>
    <e v="#DIV/0!"/>
    <n v="61.303711361746863"/>
    <n v="0.33087679699415856"/>
    <e v="#DIV/0!"/>
    <n v="1.2743388959433022"/>
    <e v="#DIV/0!"/>
    <e v="#DIV/0!"/>
    <e v="#DIV/0!"/>
  </r>
  <r>
    <x v="534"/>
    <s v="Ludlow"/>
    <n v="2"/>
    <s v="First Assignment"/>
    <s v="F"/>
    <n v="1"/>
    <n v="2"/>
    <n v="5.0599999999999996"/>
    <n v="2.38"/>
    <n v="0"/>
    <n v="19.762845849802375"/>
    <e v="#DIV/0!"/>
    <n v="61.303711361746863"/>
    <n v="0.32237600971960512"/>
    <e v="#DIV/0!"/>
    <n v="-0.32237600971960512"/>
    <e v="#DIV/0!"/>
    <e v="#DIV/0!"/>
    <e v="#DIV/0!"/>
  </r>
  <r>
    <x v="534"/>
    <s v="Ludlow"/>
    <n v="4"/>
    <s v="Kingofthecotswolds"/>
    <s v="F"/>
    <n v="1"/>
    <n v="2"/>
    <n v="9.3000000000000007"/>
    <n v="3.43"/>
    <n v="0"/>
    <n v="10.75268817204301"/>
    <e v="#DIV/0!"/>
    <n v="61.303711361746863"/>
    <n v="0.17540028055711845"/>
    <e v="#DIV/0!"/>
    <n v="-0.17540028055711845"/>
    <e v="#DIV/0!"/>
    <e v="#DIV/0!"/>
    <e v="#DIV/0!"/>
  </r>
  <r>
    <x v="534"/>
    <s v="Ludlow"/>
    <n v="1"/>
    <s v="Cotswold Way"/>
    <n v="2"/>
    <n v="1"/>
    <n v="2"/>
    <n v="9.52"/>
    <n v="3.5"/>
    <n v="0"/>
    <n v="10.504201680672269"/>
    <e v="#DIV/0!"/>
    <n v="61.303711361746863"/>
    <n v="0.17134691272911784"/>
    <e v="#DIV/0!"/>
    <n v="-0.17134691272911784"/>
    <e v="#DIV/0!"/>
    <e v="#DIV/0!"/>
    <e v="#DIV/0!"/>
  </r>
  <r>
    <x v="535"/>
    <s v="Chelmsford City"/>
    <n v="13"/>
    <s v="Table Mountain"/>
    <n v="11"/>
    <n v="1"/>
    <n v="3"/>
    <n v="109.51"/>
    <n v="24.19"/>
    <n v="0"/>
    <n v="0.91315861565153866"/>
    <e v="#DIV/0!"/>
    <n v="101.00287576428548"/>
    <n v="9.0409169911420551E-3"/>
    <e v="#DIV/0!"/>
    <n v="-9.0409169911420551E-3"/>
    <e v="#DIV/0!"/>
    <e v="#DIV/0!"/>
    <e v="#DIV/0!"/>
  </r>
  <r>
    <x v="535"/>
    <s v="Chelmsford City"/>
    <n v="8"/>
    <s v="Mack The Knife"/>
    <n v="13"/>
    <n v="1"/>
    <n v="3"/>
    <n v="240.43"/>
    <n v="37.35"/>
    <n v="0"/>
    <n v="0.41592147402570395"/>
    <e v="#DIV/0!"/>
    <n v="101.00287576428548"/>
    <n v="4.1179171471944706E-3"/>
    <e v="#DIV/0!"/>
    <n v="-4.1179171471944706E-3"/>
    <e v="#DIV/0!"/>
    <e v="#DIV/0!"/>
    <e v="#DIV/0!"/>
  </r>
  <r>
    <x v="535"/>
    <s v="Chelmsford City"/>
    <n v="3"/>
    <s v="Book Review"/>
    <n v="7"/>
    <n v="1"/>
    <n v="3"/>
    <n v="3.95"/>
    <n v="1.68"/>
    <n v="3.25"/>
    <n v="25.316455696202532"/>
    <n v="30.76923076923077"/>
    <n v="101.00287576428548"/>
    <n v="0.25065084043037128"/>
    <n v="0.30463717529229739"/>
    <n v="-0.25065084043037128"/>
    <n v="-0.30463717529229739"/>
    <e v="#DIV/0!"/>
    <e v="#DIV/0!"/>
  </r>
  <r>
    <x v="535"/>
    <s v="Chelmsford City"/>
    <n v="7"/>
    <s v="King Of The North"/>
    <n v="6"/>
    <n v="1"/>
    <n v="3"/>
    <n v="38.79"/>
    <n v="7.6"/>
    <n v="0"/>
    <n v="2.5779840164990979"/>
    <e v="#DIV/0!"/>
    <n v="101.00287576428548"/>
    <n v="2.5523867483886738E-2"/>
    <e v="#DIV/0!"/>
    <n v="-2.5523867483886738E-2"/>
    <e v="#DIV/0!"/>
    <e v="#DIV/0!"/>
    <e v="#DIV/0!"/>
  </r>
  <r>
    <x v="535"/>
    <s v="Chelmsford City"/>
    <n v="9"/>
    <s v="Master Rocco"/>
    <n v="9"/>
    <n v="1"/>
    <n v="3"/>
    <n v="50.49"/>
    <n v="8.81"/>
    <n v="0"/>
    <n v="1.9805902158843334"/>
    <e v="#DIV/0!"/>
    <n v="101.00287576428548"/>
    <n v="1.9609245785303354E-2"/>
    <e v="#DIV/0!"/>
    <n v="-1.9609245785303354E-2"/>
    <e v="#DIV/0!"/>
    <e v="#DIV/0!"/>
    <e v="#DIV/0!"/>
  </r>
  <r>
    <x v="535"/>
    <s v="Chelmsford City"/>
    <n v="1"/>
    <s v="Spantik"/>
    <n v="12"/>
    <n v="1"/>
    <n v="3"/>
    <n v="37.479999999999997"/>
    <n v="7.76"/>
    <n v="0"/>
    <n v="2.6680896478121667"/>
    <e v="#DIV/0!"/>
    <n v="101.00287576428548"/>
    <n v="2.6415977046423868E-2"/>
    <e v="#DIV/0!"/>
    <n v="-2.6415977046423868E-2"/>
    <e v="#DIV/0!"/>
    <e v="#DIV/0!"/>
    <e v="#DIV/0!"/>
  </r>
  <r>
    <x v="535"/>
    <s v="Chelmsford City"/>
    <n v="6"/>
    <s v="Jersey Grey"/>
    <n v="10"/>
    <n v="1"/>
    <n v="3"/>
    <n v="256.58999999999997"/>
    <n v="32.020000000000003"/>
    <n v="0"/>
    <n v="0.38972680151214001"/>
    <e v="#DIV/0!"/>
    <n v="101.00287576428548"/>
    <n v="3.858571338321706E-3"/>
    <e v="#DIV/0!"/>
    <n v="-3.858571338321706E-3"/>
    <e v="#DIV/0!"/>
    <e v="#DIV/0!"/>
    <e v="#DIV/0!"/>
  </r>
  <r>
    <x v="535"/>
    <s v="Chelmsford City"/>
    <n v="10"/>
    <s v="Pharoah King"/>
    <n v="3"/>
    <n v="1"/>
    <n v="3"/>
    <n v="13.71"/>
    <n v="3.53"/>
    <n v="14.9499999999999"/>
    <n v="7.2939460247994159"/>
    <n v="6.6889632107023855"/>
    <n v="101.00287576428548"/>
    <n v="7.2215231196204696E-2"/>
    <n v="6.6225472889630307E-2"/>
    <n v="-7.2215231196204696E-2"/>
    <n v="-6.6225472889630307E-2"/>
    <e v="#DIV/0!"/>
    <e v="#DIV/0!"/>
  </r>
  <r>
    <x v="535"/>
    <s v="Chelmsford City"/>
    <n v="12"/>
    <s v="Fiveandtwenty"/>
    <n v="4"/>
    <n v="1"/>
    <n v="3"/>
    <n v="27.94"/>
    <n v="7"/>
    <n v="0"/>
    <n v="3.5790980672870436"/>
    <e v="#DIV/0!"/>
    <n v="101.00287576428548"/>
    <n v="3.5435605572654488E-2"/>
    <e v="#DIV/0!"/>
    <n v="-3.5435605572654488E-2"/>
    <e v="#DIV/0!"/>
    <e v="#DIV/0!"/>
    <e v="#DIV/0!"/>
  </r>
  <r>
    <x v="535"/>
    <s v="Chelmsford City"/>
    <n v="11"/>
    <s v="Far Rockaway"/>
    <n v="2"/>
    <n v="1"/>
    <n v="3"/>
    <n v="3.93"/>
    <n v="1.69"/>
    <n v="5.21"/>
    <n v="25.445292620865139"/>
    <n v="19.193857965451055"/>
    <n v="101.00287576428548"/>
    <n v="0.25192641722645459"/>
    <n v="0.19003278689058858"/>
    <n v="-0.25192641722645459"/>
    <n v="-0.19003278689058858"/>
    <e v="#DIV/0!"/>
    <e v="#DIV/0!"/>
  </r>
  <r>
    <x v="535"/>
    <s v="Chelmsford City"/>
    <n v="4"/>
    <s v="Colonize"/>
    <n v="1"/>
    <n v="1"/>
    <n v="3"/>
    <n v="6.31"/>
    <n v="2.2000000000000002"/>
    <n v="5.0899999999999901"/>
    <n v="15.847860538827259"/>
    <n v="19.646365422396894"/>
    <n v="101.00287576428548"/>
    <n v="0.15690504274167458"/>
    <n v="0.19451293117877572"/>
    <n v="0.81650246141912608"/>
    <n v="0.77964673075076685"/>
    <e v="#DIV/0!"/>
    <e v="#DIV/0!"/>
  </r>
  <r>
    <x v="535"/>
    <s v="Chelmsford City"/>
    <n v="2"/>
    <s v="A Star Above"/>
    <n v="8"/>
    <n v="1"/>
    <n v="3"/>
    <n v="7.77"/>
    <n v="2.54"/>
    <n v="9.9199999999999893"/>
    <n v="12.870012870012872"/>
    <n v="10.080645161290333"/>
    <n v="101.00287576428548"/>
    <n v="0.1274222419176276"/>
    <n v="9.9805526179432211E-2"/>
    <n v="-0.1274222419176276"/>
    <n v="-9.9805526179432211E-2"/>
    <e v="#DIV/0!"/>
    <e v="#DIV/0!"/>
  </r>
  <r>
    <x v="535"/>
    <s v="Chelmsford City"/>
    <n v="5"/>
    <s v="I Spied"/>
    <n v="5"/>
    <n v="1"/>
    <n v="3"/>
    <n v="58.66"/>
    <n v="13"/>
    <n v="0"/>
    <n v="1.7047391749062395"/>
    <e v="#DIV/0!"/>
    <n v="101.00287576428548"/>
    <n v="1.6878125122740652E-2"/>
    <e v="#DIV/0!"/>
    <n v="-1.6878125122740652E-2"/>
    <e v="#DIV/0!"/>
    <e v="#DIV/0!"/>
    <e v="#DIV/0!"/>
  </r>
  <r>
    <x v="536"/>
    <s v="Musselburgh"/>
    <n v="7"/>
    <s v="Samtu"/>
    <n v="3"/>
    <n v="1"/>
    <n v="3"/>
    <n v="15.19"/>
    <n v="4.33"/>
    <n v="0"/>
    <n v="6.5832784726793943"/>
    <e v="#DIV/0!"/>
    <e v="#VALUE!"/>
    <e v="#VALUE!"/>
    <e v="#DIV/0!"/>
    <e v="#VALUE!"/>
    <e v="#VALUE!"/>
    <e v="#DIV/0!"/>
    <e v="#DIV/0!"/>
  </r>
  <r>
    <x v="536"/>
    <s v="Musselburgh"/>
    <n v="3"/>
    <s v="Petite Ganache"/>
    <n v="2"/>
    <n v="1"/>
    <n v="3"/>
    <n v="5.3"/>
    <n v="2.16"/>
    <n v="0"/>
    <n v="18.867924528301888"/>
    <e v="#DIV/0!"/>
    <e v="#VALUE!"/>
    <e v="#VALUE!"/>
    <e v="#DIV/0!"/>
    <e v="#VALUE!"/>
    <e v="#VALUE!"/>
    <e v="#DIV/0!"/>
    <e v="#DIV/0!"/>
  </r>
  <r>
    <x v="536"/>
    <s v="Musselburgh"/>
    <n v="5"/>
    <s v="Frame Rate"/>
    <n v="9"/>
    <n v="1"/>
    <n v="3"/>
    <n v="13"/>
    <n v="3.8"/>
    <n v="0"/>
    <n v="7.6923076923076925"/>
    <e v="#DIV/0!"/>
    <e v="#VALUE!"/>
    <e v="#VALUE!"/>
    <e v="#DIV/0!"/>
    <e v="#VALUE!"/>
    <e v="#VALUE!"/>
    <e v="#DIV/0!"/>
    <e v="#DIV/0!"/>
  </r>
  <r>
    <x v="536"/>
    <s v="Musselburgh"/>
    <n v="4"/>
    <s v="Not The Chablis"/>
    <n v="4"/>
    <n v="1"/>
    <n v="3"/>
    <n v="9.8000000000000007"/>
    <n v="2.84"/>
    <n v="0"/>
    <n v="10.204081632653061"/>
    <e v="#DIV/0!"/>
    <e v="#VALUE!"/>
    <e v="#VALUE!"/>
    <e v="#DIV/0!"/>
    <e v="#VALUE!"/>
    <e v="#VALUE!"/>
    <e v="#DIV/0!"/>
    <e v="#DIV/0!"/>
  </r>
  <r>
    <x v="536"/>
    <s v="Musselburgh"/>
    <n v="11"/>
    <s v="Moon Rua"/>
    <s v="pu"/>
    <n v="1"/>
    <n v="3"/>
    <n v="9"/>
    <n v="3.07"/>
    <n v="0"/>
    <n v="11.111111111111111"/>
    <e v="#DIV/0!"/>
    <e v="#VALUE!"/>
    <e v="#VALUE!"/>
    <e v="#DIV/0!"/>
    <e v="#VALUE!"/>
    <e v="#VALUE!"/>
    <e v="#DIV/0!"/>
    <e v="#DIV/0!"/>
  </r>
  <r>
    <x v="537"/>
    <s v="Ludlow"/>
    <n v="10"/>
    <s v="The Lion Man"/>
    <n v="7"/>
    <n v="1"/>
    <n v="3"/>
    <n v="60.78"/>
    <n v="11.5"/>
    <n v="0"/>
    <n v="1.6452780519907864"/>
    <e v="#DIV/0!"/>
    <n v="39.119398134806524"/>
    <n v="4.2057856982387939E-2"/>
    <e v="#DIV/0!"/>
    <n v="-4.2057856982387939E-2"/>
    <e v="#DIV/0!"/>
    <e v="#DIV/0!"/>
    <e v="#DIV/0!"/>
  </r>
  <r>
    <x v="537"/>
    <s v="Ludlow"/>
    <n v="9"/>
    <s v="Isla Di Milano"/>
    <n v="2"/>
    <n v="1"/>
    <n v="3"/>
    <n v="8.2799999999999994"/>
    <n v="2.62"/>
    <n v="0"/>
    <n v="12.077294685990339"/>
    <e v="#DIV/0!"/>
    <n v="39.119398134806524"/>
    <n v="0.30872905161709413"/>
    <e v="#DIV/0!"/>
    <n v="-0.30872905161709413"/>
    <e v="#DIV/0!"/>
    <e v="#DIV/0!"/>
    <e v="#DIV/0!"/>
  </r>
  <r>
    <x v="537"/>
    <s v="Ludlow"/>
    <n v="3"/>
    <s v="Love The Leader"/>
    <n v="4"/>
    <n v="1"/>
    <n v="3"/>
    <n v="9"/>
    <n v="2.54"/>
    <n v="0"/>
    <n v="11.111111111111111"/>
    <e v="#DIV/0!"/>
    <n v="39.119398134806524"/>
    <n v="0.28403072748772656"/>
    <e v="#DIV/0!"/>
    <n v="-0.28403072748772656"/>
    <e v="#DIV/0!"/>
    <e v="#DIV/0!"/>
    <e v="#DIV/0!"/>
  </r>
  <r>
    <x v="537"/>
    <s v="Ludlow"/>
    <n v="2"/>
    <s v="Artichoke Heart"/>
    <n v="6"/>
    <n v="1"/>
    <n v="3"/>
    <n v="7"/>
    <n v="2.23"/>
    <n v="0"/>
    <n v="14.285714285714286"/>
    <e v="#DIV/0!"/>
    <n v="39.119398134806524"/>
    <n v="0.36518236391279135"/>
    <e v="#DIV/0!"/>
    <n v="-0.36518236391279135"/>
    <e v="#DIV/0!"/>
    <e v="#DIV/0!"/>
    <e v="#DIV/0!"/>
  </r>
  <r>
    <x v="538"/>
    <s v="Chelmsford City"/>
    <n v="10"/>
    <s v="School Of Thought"/>
    <n v="2"/>
    <n v="1"/>
    <n v="3"/>
    <n v="3.6"/>
    <n v="1.6"/>
    <n v="0"/>
    <n v="27.777777777777779"/>
    <e v="#DIV/0!"/>
    <n v="84.116403557717888"/>
    <n v="0.3302302119790177"/>
    <e v="#DIV/0!"/>
    <n v="-0.3302302119790177"/>
    <e v="#DIV/0!"/>
    <e v="#DIV/0!"/>
    <e v="#DIV/0!"/>
  </r>
  <r>
    <x v="538"/>
    <s v="Chelmsford City"/>
    <n v="2"/>
    <s v="Arabescato"/>
    <n v="8"/>
    <n v="1"/>
    <n v="3"/>
    <n v="102.1"/>
    <n v="21"/>
    <n v="0"/>
    <n v="0.97943192948090119"/>
    <e v="#DIV/0!"/>
    <n v="84.116403557717888"/>
    <n v="1.1643768492893869E-2"/>
    <e v="#DIV/0!"/>
    <n v="-1.1643768492893869E-2"/>
    <e v="#DIV/0!"/>
    <e v="#DIV/0!"/>
    <e v="#DIV/0!"/>
  </r>
  <r>
    <x v="538"/>
    <s v="Chelmsford City"/>
    <n v="3"/>
    <s v="Diyari"/>
    <n v="3"/>
    <n v="1"/>
    <n v="3"/>
    <n v="4.8600000000000003"/>
    <n v="1.76"/>
    <n v="0"/>
    <n v="20.576131687242796"/>
    <e v="#DIV/0!"/>
    <n v="84.116403557717888"/>
    <n v="0.2446149718363094"/>
    <e v="#DIV/0!"/>
    <n v="-0.2446149718363094"/>
    <e v="#DIV/0!"/>
    <e v="#DIV/0!"/>
    <e v="#DIV/0!"/>
  </r>
  <r>
    <x v="538"/>
    <s v="Chelmsford City"/>
    <n v="14"/>
    <s v="Dawn View"/>
    <n v="4"/>
    <n v="1"/>
    <n v="3"/>
    <n v="65"/>
    <n v="11.5"/>
    <n v="0"/>
    <n v="1.5384615384615385"/>
    <e v="#DIV/0!"/>
    <n v="84.116403557717888"/>
    <n v="1.8289673278837904E-2"/>
    <e v="#DIV/0!"/>
    <n v="-1.8289673278837904E-2"/>
    <e v="#DIV/0!"/>
    <e v="#DIV/0!"/>
    <e v="#DIV/0!"/>
  </r>
  <r>
    <x v="538"/>
    <s v="Chelmsford City"/>
    <n v="7"/>
    <s v="Lord Chapelfield"/>
    <n v="12"/>
    <n v="1"/>
    <n v="3"/>
    <n v="236.47"/>
    <n v="32"/>
    <n v="0"/>
    <n v="0.42288662409607986"/>
    <e v="#DIV/0!"/>
    <n v="84.116403557717888"/>
    <n v="5.0273978226602267E-3"/>
    <e v="#DIV/0!"/>
    <n v="-5.0273978226602267E-3"/>
    <e v="#DIV/0!"/>
    <e v="#DIV/0!"/>
    <e v="#DIV/0!"/>
  </r>
  <r>
    <x v="538"/>
    <s v="Chelmsford City"/>
    <n v="11"/>
    <s v="Sure Im Your Man"/>
    <n v="9"/>
    <n v="1"/>
    <n v="3"/>
    <n v="25.22"/>
    <n v="5.4"/>
    <n v="0"/>
    <n v="3.9651070578905632"/>
    <e v="#DIV/0!"/>
    <n v="84.116403557717888"/>
    <n v="4.7138333192881195E-2"/>
    <e v="#DIV/0!"/>
    <n v="-4.7138333192881195E-2"/>
    <e v="#DIV/0!"/>
    <e v="#DIV/0!"/>
    <e v="#DIV/0!"/>
  </r>
  <r>
    <x v="538"/>
    <s v="Chelmsford City"/>
    <n v="8"/>
    <s v="Newbolt"/>
    <n v="1"/>
    <n v="1"/>
    <n v="3"/>
    <n v="23"/>
    <n v="5.6"/>
    <n v="0"/>
    <n v="4.3478260869565215"/>
    <e v="#DIV/0!"/>
    <n v="84.116403557717888"/>
    <n v="5.1688207092367988E-2"/>
    <e v="#DIV/0!"/>
    <n v="1.1143977449114537"/>
    <e v="#DIV/0!"/>
    <e v="#DIV/0!"/>
    <e v="#DIV/0!"/>
  </r>
  <r>
    <x v="538"/>
    <s v="Chelmsford City"/>
    <n v="13"/>
    <s v="Dame Denali"/>
    <n v="10"/>
    <n v="1"/>
    <n v="3"/>
    <n v="557.79"/>
    <n v="65"/>
    <n v="0"/>
    <n v="0.17927894010290613"/>
    <e v="#DIV/0!"/>
    <n v="84.116403557717888"/>
    <n v="2.1313196061680272E-3"/>
    <e v="#DIV/0!"/>
    <n v="-2.1313196061680272E-3"/>
    <e v="#DIV/0!"/>
    <e v="#DIV/0!"/>
    <e v="#DIV/0!"/>
  </r>
  <r>
    <x v="538"/>
    <s v="Chelmsford City"/>
    <n v="1"/>
    <s v="Al Salt"/>
    <n v="5"/>
    <n v="1"/>
    <n v="3"/>
    <n v="4.6399999999999997"/>
    <n v="2.09"/>
    <n v="0"/>
    <n v="21.551724137931036"/>
    <e v="#DIV/0!"/>
    <n v="84.116403557717888"/>
    <n v="0.25621309550096205"/>
    <e v="#DIV/0!"/>
    <n v="-0.25621309550096205"/>
    <e v="#DIV/0!"/>
    <e v="#DIV/0!"/>
    <e v="#DIV/0!"/>
  </r>
  <r>
    <x v="538"/>
    <s v="Chelmsford City"/>
    <n v="6"/>
    <s v="Logan Roy"/>
    <n v="7"/>
    <n v="1"/>
    <n v="3"/>
    <n v="36"/>
    <n v="7.91"/>
    <n v="0"/>
    <n v="2.7777777777777777"/>
    <e v="#DIV/0!"/>
    <n v="84.116403557717888"/>
    <n v="3.3023021197901771E-2"/>
    <e v="#DIV/0!"/>
    <n v="-3.3023021197901771E-2"/>
    <e v="#DIV/0!"/>
    <e v="#DIV/0!"/>
    <e v="#DIV/0!"/>
  </r>
  <r>
    <x v="539"/>
    <s v="Chelmsford City"/>
    <n v="5"/>
    <s v="Lord Of The Sky"/>
    <n v="4"/>
    <n v="1"/>
    <n v="3"/>
    <n v="7.3"/>
    <n v="1.78"/>
    <n v="0"/>
    <n v="13.698630136986301"/>
    <e v="#DIV/0!"/>
    <e v="#VALUE!"/>
    <e v="#VALUE!"/>
    <e v="#DIV/0!"/>
    <e v="#VALUE!"/>
    <e v="#VALUE!"/>
    <e v="#DIV/0!"/>
    <e v="#DIV/0!"/>
  </r>
  <r>
    <x v="539"/>
    <s v="Chelmsford City"/>
    <n v="4"/>
    <s v="Grand Canal"/>
    <n v="7"/>
    <n v="1"/>
    <n v="3"/>
    <n v="163.38"/>
    <n v="16.84"/>
    <n v="0"/>
    <n v="0.61207002081038075"/>
    <e v="#DIV/0!"/>
    <e v="#VALUE!"/>
    <e v="#VALUE!"/>
    <e v="#DIV/0!"/>
    <e v="#VALUE!"/>
    <e v="#VALUE!"/>
    <e v="#DIV/0!"/>
    <e v="#DIV/0!"/>
  </r>
  <r>
    <x v="539"/>
    <s v="Chelmsford City"/>
    <n v="8"/>
    <s v="Pedal Power"/>
    <n v="12"/>
    <n v="1"/>
    <n v="3"/>
    <n v="34"/>
    <n v="6.4"/>
    <n v="0"/>
    <n v="2.9411764705882355"/>
    <e v="#DIV/0!"/>
    <e v="#VALUE!"/>
    <e v="#VALUE!"/>
    <e v="#DIV/0!"/>
    <e v="#VALUE!"/>
    <e v="#VALUE!"/>
    <e v="#DIV/0!"/>
    <e v="#DIV/0!"/>
  </r>
  <r>
    <x v="539"/>
    <s v="Chelmsford City"/>
    <n v="2"/>
    <s v="Colada Cove"/>
    <n v="9"/>
    <n v="1"/>
    <n v="3"/>
    <n v="666.53"/>
    <n v="46"/>
    <n v="0"/>
    <n v="0.15003075630504253"/>
    <e v="#DIV/0!"/>
    <e v="#VALUE!"/>
    <e v="#VALUE!"/>
    <e v="#DIV/0!"/>
    <e v="#VALUE!"/>
    <e v="#VALUE!"/>
    <e v="#DIV/0!"/>
    <e v="#DIV/0!"/>
  </r>
  <r>
    <x v="539"/>
    <s v="Chelmsford City"/>
    <n v="9"/>
    <s v="Power Of Time"/>
    <n v="3"/>
    <n v="1"/>
    <n v="3"/>
    <n v="6.73"/>
    <n v="1.7"/>
    <n v="0"/>
    <n v="14.858841010401187"/>
    <e v="#DIV/0!"/>
    <e v="#VALUE!"/>
    <e v="#VALUE!"/>
    <e v="#DIV/0!"/>
    <e v="#VALUE!"/>
    <e v="#VALUE!"/>
    <e v="#DIV/0!"/>
    <e v="#DIV/0!"/>
  </r>
  <r>
    <x v="539"/>
    <s v="Chelmsford City"/>
    <n v="10"/>
    <s v="Majestic Noor"/>
    <n v="2"/>
    <n v="1"/>
    <n v="3"/>
    <n v="9"/>
    <n v="1.78"/>
    <n v="0"/>
    <n v="11.111111111111111"/>
    <e v="#DIV/0!"/>
    <e v="#VALUE!"/>
    <e v="#VALUE!"/>
    <e v="#DIV/0!"/>
    <e v="#VALUE!"/>
    <e v="#VALUE!"/>
    <e v="#DIV/0!"/>
    <e v="#DIV/0!"/>
  </r>
  <r>
    <x v="539"/>
    <s v="Chelmsford City"/>
    <n v="6"/>
    <s v="Lord P"/>
    <n v="6"/>
    <n v="1"/>
    <n v="3"/>
    <n v="39.03"/>
    <n v="6.4"/>
    <n v="0"/>
    <n v="2.5621316935690492"/>
    <e v="#DIV/0!"/>
    <e v="#VALUE!"/>
    <e v="#VALUE!"/>
    <e v="#DIV/0!"/>
    <e v="#VALUE!"/>
    <e v="#VALUE!"/>
    <e v="#DIV/0!"/>
    <e v="#DIV/0!"/>
  </r>
  <r>
    <x v="539"/>
    <s v="Chelmsford City"/>
    <n v="7"/>
    <s v="Montather"/>
    <n v="1"/>
    <n v="1"/>
    <n v="3"/>
    <n v="1.84"/>
    <n v="1.24"/>
    <n v="0"/>
    <n v="54.347826086956516"/>
    <e v="#DIV/0!"/>
    <e v="#VALUE!"/>
    <e v="#VALUE!"/>
    <e v="#DIV/0!"/>
    <e v="#VALUE!"/>
    <e v="#VALUE!"/>
    <e v="#DIV/0!"/>
    <e v="#DIV/0!"/>
  </r>
  <r>
    <x v="540"/>
    <s v="Chelmsford City"/>
    <n v="10"/>
    <s v="Langley Vale"/>
    <n v="12"/>
    <n v="1"/>
    <n v="3"/>
    <n v="27"/>
    <n v="7"/>
    <n v="0"/>
    <n v="3.7037037037037037"/>
    <e v="#DIV/0!"/>
    <e v="#VALUE!"/>
    <e v="#VALUE!"/>
    <e v="#DIV/0!"/>
    <e v="#VALUE!"/>
    <e v="#VALUE!"/>
    <e v="#DIV/0!"/>
    <e v="#DIV/0!"/>
  </r>
  <r>
    <x v="540"/>
    <s v="Chelmsford City"/>
    <n v="1"/>
    <s v="Pearl Spectre"/>
    <n v="2"/>
    <n v="1"/>
    <n v="3"/>
    <n v="6.24"/>
    <n v="2.2599999999999998"/>
    <n v="0"/>
    <n v="16.025641025641026"/>
    <e v="#DIV/0!"/>
    <e v="#VALUE!"/>
    <e v="#VALUE!"/>
    <e v="#DIV/0!"/>
    <e v="#VALUE!"/>
    <e v="#VALUE!"/>
    <e v="#DIV/0!"/>
    <e v="#DIV/0!"/>
  </r>
  <r>
    <x v="540"/>
    <s v="Chelmsford City"/>
    <n v="2"/>
    <s v="Voice Of A Leader"/>
    <n v="7"/>
    <n v="1"/>
    <n v="3"/>
    <n v="10.02"/>
    <n v="2.84"/>
    <n v="0"/>
    <n v="9.9800399201596814"/>
    <e v="#DIV/0!"/>
    <e v="#VALUE!"/>
    <e v="#VALUE!"/>
    <e v="#DIV/0!"/>
    <e v="#VALUE!"/>
    <e v="#VALUE!"/>
    <e v="#DIV/0!"/>
    <e v="#DIV/0!"/>
  </r>
  <r>
    <x v="540"/>
    <s v="Chelmsford City"/>
    <n v="15"/>
    <s v="Invincible One"/>
    <n v="10"/>
    <n v="1"/>
    <n v="3"/>
    <n v="10.1"/>
    <n v="3.52"/>
    <n v="0"/>
    <n v="9.9009900990099009"/>
    <e v="#DIV/0!"/>
    <e v="#VALUE!"/>
    <e v="#VALUE!"/>
    <e v="#DIV/0!"/>
    <e v="#VALUE!"/>
    <e v="#VALUE!"/>
    <e v="#DIV/0!"/>
    <e v="#DIV/0!"/>
  </r>
  <r>
    <x v="540"/>
    <s v="Chelmsford City"/>
    <n v="12"/>
    <s v="Doogans Warren"/>
    <n v="8"/>
    <n v="1"/>
    <n v="3"/>
    <n v="3.75"/>
    <n v="1.89"/>
    <n v="0"/>
    <n v="26.666666666666668"/>
    <e v="#DIV/0!"/>
    <e v="#VALUE!"/>
    <e v="#VALUE!"/>
    <e v="#DIV/0!"/>
    <e v="#VALUE!"/>
    <e v="#VALUE!"/>
    <e v="#DIV/0!"/>
    <e v="#DIV/0!"/>
  </r>
  <r>
    <x v="540"/>
    <s v="Chelmsford City"/>
    <n v="6"/>
    <s v="Delcia"/>
    <n v="11"/>
    <n v="1"/>
    <n v="3"/>
    <n v="47.43"/>
    <n v="11"/>
    <n v="0"/>
    <n v="2.1083702298123552"/>
    <e v="#DIV/0!"/>
    <e v="#VALUE!"/>
    <e v="#VALUE!"/>
    <e v="#DIV/0!"/>
    <e v="#VALUE!"/>
    <e v="#VALUE!"/>
    <e v="#DIV/0!"/>
    <e v="#DIV/0!"/>
  </r>
  <r>
    <x v="541"/>
    <s v="Chelmsford City"/>
    <n v="5"/>
    <s v="Exhibit"/>
    <n v="1"/>
    <n v="1"/>
    <n v="3"/>
    <n v="11.3"/>
    <n v="1.94"/>
    <n v="0"/>
    <n v="8.8495575221238933"/>
    <e v="#DIV/0!"/>
    <n v="95.952683582519654"/>
    <n v="9.2228348303705771E-2"/>
    <e v="#DIV/0!"/>
    <n v="0.93095294777760618"/>
    <e v="#DIV/0!"/>
    <e v="#DIV/0!"/>
    <e v="#DIV/0!"/>
  </r>
  <r>
    <x v="541"/>
    <s v="Chelmsford City"/>
    <n v="4"/>
    <s v="Evening Spirit"/>
    <n v="3"/>
    <n v="1"/>
    <n v="3"/>
    <n v="2.15"/>
    <n v="1.19"/>
    <n v="0"/>
    <n v="46.511627906976749"/>
    <e v="#DIV/0!"/>
    <n v="95.952683582519654"/>
    <n v="0.4847350399218025"/>
    <e v="#DIV/0!"/>
    <n v="-0.4847350399218025"/>
    <e v="#DIV/0!"/>
    <e v="#DIV/0!"/>
    <e v="#DIV/0!"/>
  </r>
  <r>
    <x v="541"/>
    <s v="Chelmsford City"/>
    <n v="2"/>
    <s v="Cesifire"/>
    <n v="8"/>
    <n v="1"/>
    <n v="3"/>
    <n v="96.9"/>
    <n v="8.8000000000000007"/>
    <n v="0"/>
    <n v="1.0319917440660473"/>
    <e v="#DIV/0!"/>
    <n v="95.952683582519654"/>
    <n v="1.0755215024064759E-2"/>
    <e v="#DIV/0!"/>
    <n v="-1.0755215024064759E-2"/>
    <e v="#DIV/0!"/>
    <e v="#DIV/0!"/>
    <e v="#DIV/0!"/>
  </r>
  <r>
    <x v="541"/>
    <s v="Chelmsford City"/>
    <n v="1"/>
    <s v="Ampney Red"/>
    <n v="6"/>
    <n v="1"/>
    <n v="3"/>
    <n v="21.58"/>
    <n v="3.22"/>
    <n v="0"/>
    <n v="4.6339202965708992"/>
    <e v="#DIV/0!"/>
    <n v="95.952683582519654"/>
    <n v="4.8293806108984032E-2"/>
    <e v="#DIV/0!"/>
    <n v="-4.8293806108984032E-2"/>
    <e v="#DIV/0!"/>
    <e v="#DIV/0!"/>
    <e v="#DIV/0!"/>
  </r>
  <r>
    <x v="541"/>
    <s v="Chelmsford City"/>
    <n v="11"/>
    <s v="Spandavia"/>
    <n v="5"/>
    <n v="1"/>
    <n v="3"/>
    <n v="210"/>
    <n v="16.5"/>
    <n v="0"/>
    <n v="0.47619047619047616"/>
    <e v="#DIV/0!"/>
    <n v="95.952683582519654"/>
    <n v="4.9627635039613104E-3"/>
    <e v="#DIV/0!"/>
    <n v="-4.9627635039613104E-3"/>
    <e v="#DIV/0!"/>
    <e v="#DIV/0!"/>
    <e v="#DIV/0!"/>
  </r>
  <r>
    <x v="541"/>
    <s v="Chelmsford City"/>
    <n v="7"/>
    <s v="Indie Angel"/>
    <n v="4"/>
    <n v="1"/>
    <n v="3"/>
    <n v="3.05"/>
    <n v="1.32"/>
    <n v="0"/>
    <n v="32.786885245901644"/>
    <e v="#DIV/0!"/>
    <n v="95.952683582519654"/>
    <n v="0.34169847076454934"/>
    <e v="#DIV/0!"/>
    <n v="-0.34169847076454934"/>
    <e v="#DIV/0!"/>
    <e v="#DIV/0!"/>
    <e v="#DIV/0!"/>
  </r>
  <r>
    <x v="541"/>
    <s v="Chelmsford City"/>
    <n v="6"/>
    <s v="Good Try"/>
    <n v="7"/>
    <n v="1"/>
    <n v="3"/>
    <n v="60.15"/>
    <n v="7.6"/>
    <n v="0"/>
    <n v="1.6625103906899419"/>
    <e v="#DIV/0!"/>
    <n v="95.952683582519654"/>
    <n v="1.7326356372932259E-2"/>
    <e v="#DIV/0!"/>
    <n v="-1.7326356372932259E-2"/>
    <e v="#DIV/0!"/>
    <e v="#DIV/0!"/>
    <e v="#DIV/0!"/>
  </r>
  <r>
    <x v="542"/>
    <s v="Chelmsford City"/>
    <n v="4"/>
    <s v="Fleet Street"/>
    <n v="5"/>
    <n v="1"/>
    <n v="3"/>
    <n v="11.82"/>
    <n v="2.96"/>
    <n v="0"/>
    <n v="8.4602368866328259"/>
    <e v="#DIV/0!"/>
    <n v="100.00929825718315"/>
    <n v="8.4594503051871689E-2"/>
    <e v="#DIV/0!"/>
    <n v="-8.4594503051871689E-2"/>
    <e v="#DIV/0!"/>
    <e v="#DIV/0!"/>
    <e v="#DIV/0!"/>
  </r>
  <r>
    <x v="542"/>
    <s v="Chelmsford City"/>
    <n v="9"/>
    <s v="Queen Of Clubs"/>
    <n v="8"/>
    <n v="1"/>
    <n v="3"/>
    <n v="37.520000000000003"/>
    <n v="7.36"/>
    <n v="0"/>
    <n v="2.6652452025586353"/>
    <e v="#DIV/0!"/>
    <n v="100.00929825718315"/>
    <n v="2.6649974042460643E-2"/>
    <e v="#DIV/0!"/>
    <n v="-2.6649974042460643E-2"/>
    <e v="#DIV/0!"/>
    <e v="#DIV/0!"/>
    <e v="#DIV/0!"/>
  </r>
  <r>
    <x v="542"/>
    <s v="Chelmsford City"/>
    <n v="3"/>
    <s v="Dawning"/>
    <n v="1"/>
    <n v="1"/>
    <n v="3"/>
    <n v="87.51"/>
    <n v="16"/>
    <n v="0"/>
    <n v="1.1427265455376527"/>
    <e v="#DIV/0!"/>
    <n v="100.00929825718315"/>
    <n v="1.1426203017633679E-2"/>
    <e v="#DIV/0!"/>
    <n v="0.96871120659437981"/>
    <e v="#DIV/0!"/>
    <e v="#DIV/0!"/>
    <e v="#DIV/0!"/>
  </r>
  <r>
    <x v="542"/>
    <s v="Chelmsford City"/>
    <n v="10"/>
    <s v="Secret Smile"/>
    <n v="7"/>
    <n v="1"/>
    <n v="3"/>
    <n v="6.67"/>
    <n v="1.99"/>
    <n v="0"/>
    <n v="14.992503748125937"/>
    <e v="#DIV/0!"/>
    <n v="100.00929825718315"/>
    <n v="0.14991109836178762"/>
    <e v="#DIV/0!"/>
    <n v="-0.14991109836178762"/>
    <e v="#DIV/0!"/>
    <e v="#DIV/0!"/>
    <e v="#DIV/0!"/>
  </r>
  <r>
    <x v="542"/>
    <s v="Chelmsford City"/>
    <n v="6"/>
    <s v="Lady Eleanor"/>
    <n v="3"/>
    <n v="1"/>
    <n v="3"/>
    <n v="30"/>
    <n v="6.2"/>
    <n v="0"/>
    <n v="3.3333333333333335"/>
    <e v="#DIV/0!"/>
    <n v="100.00929825718315"/>
    <n v="3.3330234202437449E-2"/>
    <e v="#DIV/0!"/>
    <n v="-3.3330234202437449E-2"/>
    <e v="#DIV/0!"/>
    <e v="#DIV/0!"/>
    <e v="#DIV/0!"/>
  </r>
  <r>
    <x v="542"/>
    <s v="Chelmsford City"/>
    <n v="1"/>
    <s v="Al Dawodiya"/>
    <n v="2"/>
    <n v="1"/>
    <n v="3"/>
    <n v="3.05"/>
    <n v="1.59"/>
    <n v="0"/>
    <n v="32.786885245901644"/>
    <e v="#DIV/0!"/>
    <n v="100.00929825718315"/>
    <n v="0.32783836920430276"/>
    <e v="#DIV/0!"/>
    <n v="-0.32783836920430276"/>
    <e v="#DIV/0!"/>
    <e v="#DIV/0!"/>
    <e v="#DIV/0!"/>
  </r>
  <r>
    <x v="542"/>
    <s v="Chelmsford City"/>
    <n v="12"/>
    <s v="Truffle Mac"/>
    <n v="9"/>
    <n v="1"/>
    <n v="3"/>
    <n v="309.51"/>
    <n v="50"/>
    <n v="0"/>
    <n v="0.32309133792123035"/>
    <e v="#DIV/0!"/>
    <n v="100.00929825718315"/>
    <n v="3.2306129885080396E-3"/>
    <e v="#DIV/0!"/>
    <n v="-3.2306129885080396E-3"/>
    <e v="#DIV/0!"/>
    <e v="#DIV/0!"/>
    <e v="#DIV/0!"/>
  </r>
  <r>
    <x v="542"/>
    <s v="Chelmsford City"/>
    <n v="7"/>
    <s v="Must Be An Angel"/>
    <n v="6"/>
    <n v="1"/>
    <n v="3"/>
    <n v="6.18"/>
    <n v="1.97"/>
    <n v="0"/>
    <n v="16.181229773462785"/>
    <e v="#DIV/0!"/>
    <n v="100.00929825718315"/>
    <n v="0.16179725340989054"/>
    <e v="#DIV/0!"/>
    <n v="-0.16179725340989054"/>
    <e v="#DIV/0!"/>
    <e v="#DIV/0!"/>
    <e v="#DIV/0!"/>
  </r>
  <r>
    <x v="542"/>
    <s v="Chelmsford City"/>
    <n v="2"/>
    <s v="Clinician"/>
    <n v="4"/>
    <n v="1"/>
    <n v="3"/>
    <n v="8.3699999999999992"/>
    <n v="2.76"/>
    <n v="0"/>
    <n v="11.947431302270013"/>
    <e v="#DIV/0!"/>
    <n v="100.00929825718315"/>
    <n v="0.11946320502665753"/>
    <e v="#DIV/0!"/>
    <n v="-0.11946320502665753"/>
    <e v="#DIV/0!"/>
    <e v="#DIV/0!"/>
    <e v="#DIV/0!"/>
  </r>
  <r>
    <x v="542"/>
    <s v="Chelmsford City"/>
    <n v="11"/>
    <s v="September Power"/>
    <n v="10"/>
    <n v="1"/>
    <n v="3"/>
    <n v="12.23"/>
    <n v="3.62"/>
    <n v="0"/>
    <n v="8.1766148814390842"/>
    <e v="#DIV/0!"/>
    <n v="100.00929825718315"/>
    <n v="8.1758546694449985E-2"/>
    <e v="#DIV/0!"/>
    <n v="-8.1758546694449985E-2"/>
    <e v="#DIV/0!"/>
    <e v="#DIV/0!"/>
    <e v="#DIV/0!"/>
  </r>
  <r>
    <x v="543"/>
    <s v="Chelmsford City"/>
    <n v="14"/>
    <s v="Dreamboat Annie"/>
    <n v="10"/>
    <n v="1"/>
    <n v="4"/>
    <n v="26.35"/>
    <n v="4.95"/>
    <n v="0"/>
    <n v="3.795066413662239"/>
    <e v="#DIV/0!"/>
    <e v="#VALUE!"/>
    <e v="#VALUE!"/>
    <e v="#DIV/0!"/>
    <e v="#VALUE!"/>
    <e v="#VALUE!"/>
    <e v="#DIV/0!"/>
    <e v="#DIV/0!"/>
  </r>
  <r>
    <x v="543"/>
    <s v="Chelmsford City"/>
    <n v="13"/>
    <s v="Prince Rock"/>
    <n v="2"/>
    <n v="1"/>
    <n v="4"/>
    <n v="3.97"/>
    <n v="1.55"/>
    <n v="0"/>
    <n v="25.188916876574307"/>
    <e v="#DIV/0!"/>
    <e v="#VALUE!"/>
    <e v="#VALUE!"/>
    <e v="#DIV/0!"/>
    <e v="#VALUE!"/>
    <e v="#VALUE!"/>
    <e v="#DIV/0!"/>
    <e v="#DIV/0!"/>
  </r>
  <r>
    <x v="543"/>
    <s v="Chelmsford City"/>
    <n v="9"/>
    <s v="Madame Ritz"/>
    <n v="11"/>
    <n v="1"/>
    <n v="4"/>
    <n v="42.46"/>
    <n v="9.41"/>
    <n v="0"/>
    <n v="2.3551577955723033"/>
    <e v="#DIV/0!"/>
    <e v="#VALUE!"/>
    <e v="#VALUE!"/>
    <e v="#DIV/0!"/>
    <e v="#VALUE!"/>
    <e v="#VALUE!"/>
    <e v="#DIV/0!"/>
    <e v="#DIV/0!"/>
  </r>
  <r>
    <x v="543"/>
    <s v="Chelmsford City"/>
    <n v="10"/>
    <s v="Roca Magica"/>
    <n v="5"/>
    <n v="1"/>
    <n v="4"/>
    <n v="13.57"/>
    <n v="3.26"/>
    <n v="0"/>
    <n v="7.3691967575534267"/>
    <e v="#DIV/0!"/>
    <e v="#VALUE!"/>
    <e v="#VALUE!"/>
    <e v="#DIV/0!"/>
    <e v="#VALUE!"/>
    <e v="#VALUE!"/>
    <e v="#DIV/0!"/>
    <e v="#DIV/0!"/>
  </r>
  <r>
    <x v="543"/>
    <s v="Chelmsford City"/>
    <n v="5"/>
    <s v="My Lady Claire"/>
    <n v="6"/>
    <n v="1"/>
    <n v="4"/>
    <n v="19.52"/>
    <n v="4.01"/>
    <n v="0"/>
    <n v="5.1229508196721314"/>
    <e v="#DIV/0!"/>
    <e v="#VALUE!"/>
    <e v="#VALUE!"/>
    <e v="#DIV/0!"/>
    <e v="#VALUE!"/>
    <e v="#VALUE!"/>
    <e v="#DIV/0!"/>
    <e v="#DIV/0!"/>
  </r>
  <r>
    <x v="544"/>
    <s v="Southwell"/>
    <n v="1"/>
    <s v="Shintori"/>
    <n v="4"/>
    <n v="1"/>
    <n v="2"/>
    <n v="7.1"/>
    <n v="2.5"/>
    <n v="0"/>
    <n v="14.084507042253522"/>
    <e v="#DIV/0!"/>
    <n v="70.581682183496454"/>
    <n v="0.19954904171364152"/>
    <e v="#DIV/0!"/>
    <n v="-0.19954904171364152"/>
    <e v="#DIV/0!"/>
    <e v="#DIV/0!"/>
    <e v="#DIV/0!"/>
  </r>
  <r>
    <x v="544"/>
    <s v="Southwell"/>
    <n v="4"/>
    <s v="Battleofthesomme"/>
    <s v="pu"/>
    <n v="1"/>
    <n v="2"/>
    <n v="1.77"/>
    <n v="1.34"/>
    <n v="0"/>
    <n v="56.497175141242934"/>
    <e v="#DIV/0!"/>
    <n v="70.581682183496454"/>
    <n v="0.80045095828635848"/>
    <e v="#DIV/0!"/>
    <n v="-0.80045095828635848"/>
    <e v="#DIV/0!"/>
    <e v="#DIV/0!"/>
    <e v="#DIV/0!"/>
  </r>
  <r>
    <x v="545"/>
    <s v="Punchestown"/>
    <n v="22"/>
    <s v="Keep The Peace"/>
    <n v="16"/>
    <n v="1"/>
    <n v="3"/>
    <n v="1000"/>
    <n v="110"/>
    <n v="0"/>
    <n v="0.1"/>
    <e v="#DIV/0!"/>
    <e v="#VALUE!"/>
    <e v="#VALUE!"/>
    <e v="#DIV/0!"/>
    <e v="#VALUE!"/>
    <e v="#VALUE!"/>
    <e v="#DIV/0!"/>
    <e v="#DIV/0!"/>
  </r>
  <r>
    <x v="545"/>
    <s v="Punchestown"/>
    <n v="10"/>
    <s v="Zenon"/>
    <n v="15"/>
    <n v="1"/>
    <n v="3"/>
    <n v="26.8"/>
    <n v="5.3"/>
    <n v="0"/>
    <n v="3.7313432835820897"/>
    <e v="#DIV/0!"/>
    <e v="#VALUE!"/>
    <e v="#VALUE!"/>
    <e v="#DIV/0!"/>
    <e v="#VALUE!"/>
    <e v="#VALUE!"/>
    <e v="#DIV/0!"/>
    <e v="#DIV/0!"/>
  </r>
  <r>
    <x v="545"/>
    <s v="Punchestown"/>
    <n v="7"/>
    <s v="Rebellito"/>
    <n v="6"/>
    <n v="1"/>
    <n v="3"/>
    <n v="41.56"/>
    <n v="7.27"/>
    <n v="0"/>
    <n v="2.4061597690086622"/>
    <e v="#DIV/0!"/>
    <e v="#VALUE!"/>
    <e v="#VALUE!"/>
    <e v="#DIV/0!"/>
    <e v="#VALUE!"/>
    <e v="#VALUE!"/>
    <e v="#DIV/0!"/>
    <e v="#DIV/0!"/>
  </r>
  <r>
    <x v="545"/>
    <s v="Punchestown"/>
    <n v="8"/>
    <s v="Sizing Pottsie"/>
    <n v="3"/>
    <n v="1"/>
    <n v="3"/>
    <n v="4.92"/>
    <n v="1.55"/>
    <n v="0"/>
    <n v="20.325203252032519"/>
    <e v="#DIV/0!"/>
    <e v="#VALUE!"/>
    <e v="#VALUE!"/>
    <e v="#DIV/0!"/>
    <e v="#VALUE!"/>
    <e v="#VALUE!"/>
    <e v="#DIV/0!"/>
    <e v="#DIV/0!"/>
  </r>
  <r>
    <x v="545"/>
    <s v="Punchestown"/>
    <n v="1"/>
    <s v="Buddy Rich"/>
    <n v="2"/>
    <n v="1"/>
    <n v="3"/>
    <n v="100.04"/>
    <n v="17"/>
    <n v="0"/>
    <n v="0.99960015993602558"/>
    <e v="#DIV/0!"/>
    <e v="#VALUE!"/>
    <e v="#VALUE!"/>
    <e v="#DIV/0!"/>
    <e v="#VALUE!"/>
    <e v="#VALUE!"/>
    <e v="#DIV/0!"/>
    <e v="#DIV/0!"/>
  </r>
  <r>
    <x v="545"/>
    <s v="Punchestown"/>
    <n v="4"/>
    <s v="Dlauro"/>
    <n v="13"/>
    <n v="1"/>
    <n v="3"/>
    <n v="2.23"/>
    <n v="1.26"/>
    <n v="0"/>
    <n v="44.843049327354258"/>
    <e v="#DIV/0!"/>
    <e v="#VALUE!"/>
    <e v="#VALUE!"/>
    <e v="#DIV/0!"/>
    <e v="#VALUE!"/>
    <e v="#VALUE!"/>
    <e v="#DIV/0!"/>
    <e v="#DIV/0!"/>
  </r>
  <r>
    <x v="545"/>
    <s v="Punchestown"/>
    <n v="16"/>
    <s v="Pivotal Man"/>
    <n v="21"/>
    <n v="1"/>
    <n v="3"/>
    <n v="1000"/>
    <n v="160"/>
    <n v="0"/>
    <n v="0.1"/>
    <e v="#DIV/0!"/>
    <e v="#VALUE!"/>
    <e v="#VALUE!"/>
    <e v="#DIV/0!"/>
    <e v="#VALUE!"/>
    <e v="#VALUE!"/>
    <e v="#DIV/0!"/>
    <e v="#DIV/0!"/>
  </r>
  <r>
    <x v="545"/>
    <s v="Punchestown"/>
    <n v="11"/>
    <s v="Capilano Bridge"/>
    <n v="8"/>
    <n v="1"/>
    <n v="3"/>
    <n v="470.96"/>
    <n v="30"/>
    <n v="0"/>
    <n v="0.21233225751656193"/>
    <e v="#DIV/0!"/>
    <e v="#VALUE!"/>
    <e v="#VALUE!"/>
    <e v="#DIV/0!"/>
    <e v="#VALUE!"/>
    <e v="#VALUE!"/>
    <e v="#DIV/0!"/>
    <e v="#DIV/0!"/>
  </r>
  <r>
    <x v="545"/>
    <s v="Punchestown"/>
    <n v="3"/>
    <s v="Cavalry Master"/>
    <n v="1"/>
    <n v="1"/>
    <n v="3"/>
    <n v="14.48"/>
    <n v="2.6"/>
    <n v="0"/>
    <n v="6.9060773480662982"/>
    <e v="#DIV/0!"/>
    <e v="#VALUE!"/>
    <e v="#VALUE!"/>
    <e v="#DIV/0!"/>
    <e v="#VALUE!"/>
    <e v="#VALUE!"/>
    <e v="#DIV/0!"/>
    <e v="#DIV/0!"/>
  </r>
  <r>
    <x v="545"/>
    <s v="Punchestown"/>
    <n v="19"/>
    <s v="Zambezi Fix"/>
    <n v="4"/>
    <n v="1"/>
    <n v="3"/>
    <n v="487.05"/>
    <n v="46"/>
    <n v="0"/>
    <n v="0.2053177291859152"/>
    <e v="#DIV/0!"/>
    <e v="#VALUE!"/>
    <e v="#VALUE!"/>
    <e v="#DIV/0!"/>
    <e v="#VALUE!"/>
    <e v="#VALUE!"/>
    <e v="#DIV/0!"/>
    <e v="#DIV/0!"/>
  </r>
  <r>
    <x v="545"/>
    <s v="Punchestown"/>
    <n v="21"/>
    <s v="China Princess"/>
    <n v="10"/>
    <n v="1"/>
    <n v="3"/>
    <n v="874.55"/>
    <n v="90"/>
    <n v="0"/>
    <n v="0.11434452003887714"/>
    <e v="#DIV/0!"/>
    <e v="#VALUE!"/>
    <e v="#VALUE!"/>
    <e v="#DIV/0!"/>
    <e v="#VALUE!"/>
    <e v="#VALUE!"/>
    <e v="#DIV/0!"/>
    <e v="#DIV/0!"/>
  </r>
  <r>
    <x v="545"/>
    <s v="Punchestown"/>
    <n v="14"/>
    <s v="Fils Spirituel"/>
    <n v="5"/>
    <n v="1"/>
    <n v="3"/>
    <n v="5"/>
    <n v="1.8"/>
    <n v="0"/>
    <n v="20"/>
    <e v="#DIV/0!"/>
    <e v="#VALUE!"/>
    <e v="#VALUE!"/>
    <e v="#DIV/0!"/>
    <e v="#VALUE!"/>
    <e v="#VALUE!"/>
    <e v="#DIV/0!"/>
    <e v="#DIV/0!"/>
  </r>
  <r>
    <x v="545"/>
    <s v="Punchestown"/>
    <n v="6"/>
    <s v="Jail Boreen"/>
    <n v="20"/>
    <n v="1"/>
    <n v="3"/>
    <n v="1000"/>
    <n v="118.21"/>
    <n v="0"/>
    <n v="0.1"/>
    <e v="#DIV/0!"/>
    <e v="#VALUE!"/>
    <e v="#VALUE!"/>
    <e v="#DIV/0!"/>
    <e v="#VALUE!"/>
    <e v="#VALUE!"/>
    <e v="#DIV/0!"/>
    <e v="#DIV/0!"/>
  </r>
  <r>
    <x v="545"/>
    <s v="Punchestown"/>
    <n v="12"/>
    <s v="Coolbawn Lad"/>
    <n v="7"/>
    <n v="1"/>
    <n v="3"/>
    <n v="475.2"/>
    <n v="46"/>
    <n v="0"/>
    <n v="0.21043771043771045"/>
    <e v="#DIV/0!"/>
    <e v="#VALUE!"/>
    <e v="#VALUE!"/>
    <e v="#DIV/0!"/>
    <e v="#VALUE!"/>
    <e v="#VALUE!"/>
    <e v="#DIV/0!"/>
    <e v="#DIV/0!"/>
  </r>
  <r>
    <x v="546"/>
    <s v="Sedgefield"/>
    <n v="2"/>
    <s v="Roxyfet"/>
    <n v="2"/>
    <n v="1"/>
    <n v="3"/>
    <n v="9.1"/>
    <n v="2.84"/>
    <n v="0"/>
    <n v="10.989010989010989"/>
    <e v="#DIV/0!"/>
    <e v="#VALUE!"/>
    <e v="#VALUE!"/>
    <e v="#DIV/0!"/>
    <e v="#VALUE!"/>
    <e v="#VALUE!"/>
    <e v="#DIV/0!"/>
    <e v="#DIV/0!"/>
  </r>
  <r>
    <x v="546"/>
    <s v="Sedgefield"/>
    <n v="1"/>
    <s v="Maxed Out King"/>
    <n v="1"/>
    <n v="1"/>
    <n v="3"/>
    <n v="5.24"/>
    <n v="2.2000000000000002"/>
    <n v="0"/>
    <n v="19.083969465648853"/>
    <e v="#DIV/0!"/>
    <e v="#VALUE!"/>
    <e v="#VALUE!"/>
    <e v="#DIV/0!"/>
    <e v="#VALUE!"/>
    <e v="#VALUE!"/>
    <e v="#DIV/0!"/>
    <e v="#DIV/0!"/>
  </r>
  <r>
    <x v="546"/>
    <s v="Sedgefield"/>
    <n v="5"/>
    <s v="Alys Rock"/>
    <s v="pu"/>
    <n v="1"/>
    <n v="3"/>
    <n v="18.940000000000001"/>
    <n v="5.3"/>
    <n v="0"/>
    <n v="5.2798310454065467"/>
    <e v="#DIV/0!"/>
    <e v="#VALUE!"/>
    <e v="#VALUE!"/>
    <e v="#DIV/0!"/>
    <e v="#VALUE!"/>
    <e v="#VALUE!"/>
    <e v="#DIV/0!"/>
    <e v="#DIV/0!"/>
  </r>
  <r>
    <x v="546"/>
    <s v="Sedgefield"/>
    <n v="6"/>
    <s v="Frankie Ballou"/>
    <s v="pu"/>
    <n v="1"/>
    <n v="3"/>
    <n v="25.48"/>
    <n v="6.8"/>
    <n v="0"/>
    <n v="3.9246467817896389"/>
    <e v="#DIV/0!"/>
    <e v="#VALUE!"/>
    <e v="#VALUE!"/>
    <e v="#DIV/0!"/>
    <e v="#VALUE!"/>
    <e v="#VALUE!"/>
    <e v="#DIV/0!"/>
    <e v="#DIV/0!"/>
  </r>
  <r>
    <x v="546"/>
    <s v="Sedgefield"/>
    <n v="7"/>
    <s v="Jolie Crickette"/>
    <s v="pu"/>
    <n v="1"/>
    <n v="3"/>
    <n v="5.2"/>
    <n v="2.08"/>
    <n v="0"/>
    <n v="19.23076923076923"/>
    <e v="#DIV/0!"/>
    <e v="#VALUE!"/>
    <e v="#VALUE!"/>
    <e v="#DIV/0!"/>
    <e v="#VALUE!"/>
    <e v="#VALUE!"/>
    <e v="#DIV/0!"/>
    <e v="#DIV/0!"/>
  </r>
  <r>
    <x v="547"/>
    <s v="Punchestown"/>
    <n v="12"/>
    <s v="Momus"/>
    <n v="9"/>
    <n v="1"/>
    <n v="3"/>
    <n v="7.8"/>
    <n v="2.4300000000000002"/>
    <n v="0"/>
    <n v="12.820512820512821"/>
    <e v="#DIV/0!"/>
    <n v="77.693115456073983"/>
    <n v="0.16501478599813987"/>
    <e v="#DIV/0!"/>
    <n v="-0.16501478599813987"/>
    <e v="#DIV/0!"/>
    <e v="#DIV/0!"/>
    <e v="#DIV/0!"/>
  </r>
  <r>
    <x v="547"/>
    <s v="Punchestown"/>
    <n v="11"/>
    <s v="Minella Encore"/>
    <n v="2"/>
    <n v="1"/>
    <n v="3"/>
    <n v="2.7"/>
    <n v="1.6"/>
    <n v="0"/>
    <n v="37.037037037037038"/>
    <e v="#DIV/0!"/>
    <n v="77.693115456073983"/>
    <n v="0.47670938177240407"/>
    <e v="#DIV/0!"/>
    <n v="-0.47670938177240407"/>
    <e v="#DIV/0!"/>
    <e v="#DIV/0!"/>
    <e v="#DIV/0!"/>
  </r>
  <r>
    <x v="547"/>
    <s v="Punchestown"/>
    <n v="15"/>
    <s v="Drury"/>
    <n v="1"/>
    <n v="1"/>
    <n v="3"/>
    <n v="6.2"/>
    <n v="1.82"/>
    <n v="0"/>
    <n v="16.129032258064516"/>
    <e v="#DIV/0!"/>
    <n v="77.693115456073983"/>
    <n v="0.20759924690088563"/>
    <e v="#DIV/0!"/>
    <n v="1.0579257622069131"/>
    <e v="#DIV/0!"/>
    <e v="#DIV/0!"/>
    <e v="#DIV/0!"/>
  </r>
  <r>
    <x v="547"/>
    <s v="Punchestown"/>
    <n v="7"/>
    <s v="Gun Merchant"/>
    <n v="5"/>
    <n v="1"/>
    <n v="3"/>
    <n v="13.85"/>
    <n v="3.51"/>
    <n v="0"/>
    <n v="7.2202166064981954"/>
    <e v="#DIV/0!"/>
    <n v="77.693115456073983"/>
    <n v="9.2932514858158191E-2"/>
    <e v="#DIV/0!"/>
    <n v="-9.2932514858158191E-2"/>
    <e v="#DIV/0!"/>
    <e v="#DIV/0!"/>
    <e v="#DIV/0!"/>
  </r>
  <r>
    <x v="547"/>
    <s v="Punchestown"/>
    <n v="13"/>
    <s v="Oscar Montel"/>
    <n v="10"/>
    <n v="1"/>
    <n v="3"/>
    <n v="22.29"/>
    <n v="4.6900000000000004"/>
    <n v="0"/>
    <n v="4.4863167339614183"/>
    <e v="#DIV/0!"/>
    <n v="77.693115456073983"/>
    <n v="5.7744070470412343E-2"/>
    <e v="#DIV/0!"/>
    <n v="-5.7744070470412343E-2"/>
    <e v="#DIV/0!"/>
    <e v="#DIV/0!"/>
    <e v="#DIV/0!"/>
  </r>
  <r>
    <x v="548"/>
    <s v="Sedgefield"/>
    <n v="1"/>
    <s v="Billy Bronco"/>
    <n v="1"/>
    <n v="1"/>
    <n v="2"/>
    <n v="7.49"/>
    <n v="3.4"/>
    <n v="0"/>
    <n v="13.351134846461949"/>
    <e v="#DIV/0!"/>
    <n v="56.397194580179118"/>
    <n v="0.23673402455295581"/>
    <e v="#DIV/0!"/>
    <n v="1.5056757429617096"/>
    <e v="#DIV/0!"/>
    <e v="#DIV/0!"/>
    <e v="#DIV/0!"/>
  </r>
  <r>
    <x v="548"/>
    <s v="Sedgefield"/>
    <n v="5"/>
    <s v="Late Date"/>
    <s v="pu"/>
    <n v="1"/>
    <n v="2"/>
    <n v="3.97"/>
    <n v="2.13"/>
    <n v="0"/>
    <n v="25.188916876574307"/>
    <e v="#DIV/0!"/>
    <n v="56.397194580179118"/>
    <n v="0.44663421760746574"/>
    <e v="#DIV/0!"/>
    <n v="-0.44663421760746574"/>
    <e v="#DIV/0!"/>
    <e v="#DIV/0!"/>
    <e v="#DIV/0!"/>
  </r>
  <r>
    <x v="548"/>
    <s v="Sedgefield"/>
    <n v="4"/>
    <s v="Exit To Where"/>
    <s v="pu"/>
    <n v="1"/>
    <n v="2"/>
    <n v="5.6"/>
    <n v="2.98"/>
    <n v="0"/>
    <n v="17.857142857142858"/>
    <e v="#DIV/0!"/>
    <n v="56.397194580179118"/>
    <n v="0.31663175783957842"/>
    <e v="#DIV/0!"/>
    <n v="-0.31663175783957842"/>
    <e v="#DIV/0!"/>
    <e v="#DIV/0!"/>
    <e v="#DIV/0!"/>
  </r>
  <r>
    <x v="549"/>
    <s v="Southwell"/>
    <n v="3"/>
    <s v="Tarrona"/>
    <s v="bd"/>
    <n v="1"/>
    <n v="3"/>
    <n v="29"/>
    <n v="5.55"/>
    <n v="0"/>
    <n v="3.4482758620689653"/>
    <e v="#DIV/0!"/>
    <n v="62.473095004860077"/>
    <n v="5.5196174638069521E-2"/>
    <e v="#DIV/0!"/>
    <n v="-5.5196174638069521E-2"/>
    <e v="#DIV/0!"/>
    <e v="#DIV/0!"/>
    <e v="#DIV/0!"/>
  </r>
  <r>
    <x v="549"/>
    <s v="Southwell"/>
    <n v="9"/>
    <s v="Du Destin"/>
    <n v="3"/>
    <n v="1"/>
    <n v="3"/>
    <n v="10.87"/>
    <n v="3.47"/>
    <n v="0"/>
    <n v="9.1996320147194126"/>
    <e v="#DIV/0!"/>
    <n v="62.473095004860077"/>
    <n v="0.14725750363422413"/>
    <e v="#DIV/0!"/>
    <n v="-0.14725750363422413"/>
    <e v="#DIV/0!"/>
    <e v="#DIV/0!"/>
    <e v="#DIV/0!"/>
  </r>
  <r>
    <x v="549"/>
    <s v="Southwell"/>
    <n v="4"/>
    <s v="Glenforde"/>
    <s v="bd"/>
    <n v="1"/>
    <n v="3"/>
    <n v="3.86"/>
    <n v="1.58"/>
    <n v="0"/>
    <n v="25.906735751295336"/>
    <e v="#DIV/0!"/>
    <n v="62.473095004860077"/>
    <n v="0.41468628614093683"/>
    <e v="#DIV/0!"/>
    <n v="-0.41468628614093683"/>
    <e v="#DIV/0!"/>
    <e v="#DIV/0!"/>
    <e v="#DIV/0!"/>
  </r>
  <r>
    <x v="549"/>
    <s v="Southwell"/>
    <n v="8"/>
    <s v="Amzac Magic"/>
    <n v="4"/>
    <n v="1"/>
    <n v="3"/>
    <n v="8.5299999999999994"/>
    <n v="2.36"/>
    <n v="0"/>
    <n v="11.723329425556859"/>
    <e v="#DIV/0!"/>
    <n v="62.473095004860077"/>
    <n v="0.18765405211067013"/>
    <e v="#DIV/0!"/>
    <n v="-0.18765405211067013"/>
    <e v="#DIV/0!"/>
    <e v="#DIV/0!"/>
    <e v="#DIV/0!"/>
  </r>
  <r>
    <x v="549"/>
    <s v="Southwell"/>
    <n v="1"/>
    <s v="No Rematch"/>
    <s v="F"/>
    <n v="1"/>
    <n v="3"/>
    <n v="8.1999999999999993"/>
    <n v="2.4"/>
    <n v="0"/>
    <n v="12.195121951219512"/>
    <e v="#DIV/0!"/>
    <n v="62.473095004860077"/>
    <n v="0.19520598347609952"/>
    <e v="#DIV/0!"/>
    <n v="-0.19520598347609952"/>
    <e v="#DIV/0!"/>
    <e v="#DIV/0!"/>
    <e v="#DIV/0!"/>
  </r>
  <r>
    <x v="550"/>
    <s v="Punchestown"/>
    <n v="4"/>
    <s v="Madera Express"/>
    <n v="10"/>
    <n v="1"/>
    <n v="4"/>
    <n v="30"/>
    <n v="6.96"/>
    <n v="0"/>
    <n v="3.3333333333333335"/>
    <e v="#DIV/0!"/>
    <n v="29.884559884559884"/>
    <n v="0.11154031868662483"/>
    <e v="#DIV/0!"/>
    <n v="-0.11154031868662483"/>
    <e v="#DIV/0!"/>
    <e v="#DIV/0!"/>
    <e v="#DIV/0!"/>
  </r>
  <r>
    <x v="550"/>
    <s v="Punchestown"/>
    <n v="12"/>
    <s v="Jaunty Velocity"/>
    <n v="7"/>
    <n v="1"/>
    <n v="4"/>
    <n v="11"/>
    <n v="2.86"/>
    <n v="0"/>
    <n v="9.0909090909090917"/>
    <e v="#DIV/0!"/>
    <n v="29.884559884559884"/>
    <n v="0.30420086914534045"/>
    <e v="#DIV/0!"/>
    <n v="-0.30420086914534045"/>
    <e v="#DIV/0!"/>
    <e v="#DIV/0!"/>
    <e v="#DIV/0!"/>
  </r>
  <r>
    <x v="550"/>
    <s v="Punchestown"/>
    <n v="14"/>
    <s v="Lee Valley Legacy"/>
    <n v="5"/>
    <n v="1"/>
    <n v="4"/>
    <n v="28"/>
    <n v="6.2"/>
    <n v="0"/>
    <n v="3.5714285714285716"/>
    <e v="#DIV/0!"/>
    <n v="29.884559884559884"/>
    <n v="0.11950748430709802"/>
    <e v="#DIV/0!"/>
    <n v="-0.11950748430709802"/>
    <e v="#DIV/0!"/>
    <e v="#DIV/0!"/>
    <e v="#DIV/0!"/>
  </r>
  <r>
    <x v="550"/>
    <s v="Punchestown"/>
    <n v="3"/>
    <s v="Tokyo Getaway"/>
    <n v="2"/>
    <n v="1"/>
    <n v="4"/>
    <n v="7.2"/>
    <n v="2.16"/>
    <n v="0"/>
    <n v="13.888888888888889"/>
    <e v="#DIV/0!"/>
    <n v="29.884559884559884"/>
    <n v="0.46475132786093676"/>
    <e v="#DIV/0!"/>
    <n v="-0.46475132786093676"/>
    <e v="#DIV/0!"/>
    <e v="#DIV/0!"/>
    <e v="#DIV/0!"/>
  </r>
  <r>
    <x v="551"/>
    <s v="Sedgefield"/>
    <n v="7"/>
    <s v="Urban Spirit"/>
    <s v="pu"/>
    <n v="1"/>
    <n v="2"/>
    <n v="230"/>
    <n v="40"/>
    <n v="0"/>
    <n v="0.43478260869565216"/>
    <e v="#DIV/0!"/>
    <n v="94.105904677585073"/>
    <n v="4.6201416392016503E-3"/>
    <e v="#DIV/0!"/>
    <n v="-4.6201416392016503E-3"/>
    <e v="#DIV/0!"/>
    <e v="#DIV/0!"/>
    <e v="#DIV/0!"/>
  </r>
  <r>
    <x v="551"/>
    <s v="Sedgefield"/>
    <n v="4"/>
    <s v="Stonific"/>
    <n v="2"/>
    <n v="1"/>
    <n v="2"/>
    <n v="18"/>
    <n v="5.12"/>
    <n v="0"/>
    <n v="5.5555555555555554"/>
    <e v="#DIV/0!"/>
    <n v="94.105904677585073"/>
    <n v="5.9035143167576645E-2"/>
    <e v="#DIV/0!"/>
    <n v="-5.9035143167576645E-2"/>
    <e v="#DIV/0!"/>
    <e v="#DIV/0!"/>
    <e v="#DIV/0!"/>
  </r>
  <r>
    <x v="551"/>
    <s v="Sedgefield"/>
    <n v="2"/>
    <s v="Induno"/>
    <n v="1"/>
    <n v="1"/>
    <n v="2"/>
    <n v="2.61"/>
    <n v="1.44"/>
    <n v="0"/>
    <n v="38.314176245210732"/>
    <e v="#DIV/0!"/>
    <n v="94.105904677585073"/>
    <n v="0.40713891839708033"/>
    <e v="#DIV/0!"/>
    <n v="0.64238378544691332"/>
    <e v="#DIV/0!"/>
    <e v="#DIV/0!"/>
    <e v="#DIV/0!"/>
  </r>
  <r>
    <x v="551"/>
    <s v="Sedgefield"/>
    <n v="5"/>
    <s v="The Honeydipper"/>
    <s v="pu"/>
    <n v="1"/>
    <n v="2"/>
    <n v="38"/>
    <n v="10"/>
    <n v="0"/>
    <n v="2.6315789473684212"/>
    <e v="#DIV/0!"/>
    <n v="94.105904677585073"/>
    <n v="2.7964015184641571E-2"/>
    <e v="#DIV/0!"/>
    <n v="-2.7964015184641571E-2"/>
    <e v="#DIV/0!"/>
    <e v="#DIV/0!"/>
    <e v="#DIV/0!"/>
  </r>
  <r>
    <x v="551"/>
    <s v="Sedgefield"/>
    <n v="3"/>
    <s v="Presentandcounting"/>
    <n v="3"/>
    <n v="1"/>
    <n v="2"/>
    <n v="2.12"/>
    <n v="1.39"/>
    <n v="0"/>
    <n v="47.169811320754718"/>
    <e v="#DIV/0!"/>
    <n v="94.105904677585073"/>
    <n v="0.50124178161149979"/>
    <e v="#DIV/0!"/>
    <n v="-0.50124178161149979"/>
    <e v="#DIV/0!"/>
    <e v="#DIV/0!"/>
    <e v="#DIV/0!"/>
  </r>
  <r>
    <x v="552"/>
    <s v="Southwell"/>
    <n v="6"/>
    <s v="Mercian Knight"/>
    <n v="2"/>
    <n v="1"/>
    <n v="3"/>
    <n v="9.06"/>
    <n v="1.92"/>
    <n v="0"/>
    <n v="11.037527593818984"/>
    <e v="#DIV/0!"/>
    <n v="98.652643936328872"/>
    <n v="0.11188273474903201"/>
    <e v="#DIV/0!"/>
    <n v="-0.11188273474903201"/>
    <e v="#DIV/0!"/>
    <e v="#DIV/0!"/>
    <e v="#DIV/0!"/>
  </r>
  <r>
    <x v="552"/>
    <s v="Southwell"/>
    <n v="8"/>
    <s v="Tension Time"/>
    <n v="3"/>
    <n v="1"/>
    <n v="3"/>
    <n v="21.53"/>
    <n v="3"/>
    <n v="0"/>
    <n v="4.6446818392940079"/>
    <e v="#DIV/0!"/>
    <n v="98.652643936328872"/>
    <n v="4.7081169383475611E-2"/>
    <e v="#DIV/0!"/>
    <n v="-4.7081169383475611E-2"/>
    <e v="#DIV/0!"/>
    <e v="#DIV/0!"/>
    <e v="#DIV/0!"/>
  </r>
  <r>
    <x v="552"/>
    <s v="Southwell"/>
    <n v="1"/>
    <s v="Amanofhisword"/>
    <s v="pu"/>
    <n v="1"/>
    <n v="3"/>
    <n v="10.9"/>
    <n v="1.92"/>
    <n v="0"/>
    <n v="9.1743119266055047"/>
    <e v="#DIV/0!"/>
    <n v="98.652643936328872"/>
    <n v="9.2996107965709174E-2"/>
    <e v="#DIV/0!"/>
    <n v="-9.2996107965709174E-2"/>
    <e v="#DIV/0!"/>
    <e v="#DIV/0!"/>
    <e v="#DIV/0!"/>
  </r>
  <r>
    <x v="552"/>
    <s v="Southwell"/>
    <n v="9"/>
    <s v="Terrierman"/>
    <n v="1"/>
    <n v="1"/>
    <n v="3"/>
    <n v="1.64"/>
    <n v="1.1499999999999999"/>
    <n v="0"/>
    <n v="60.975609756097562"/>
    <e v="#DIV/0!"/>
    <n v="98.652643936328872"/>
    <n v="0.61808388830867689"/>
    <e v="#DIV/0!"/>
    <n v="0.38766221474720208"/>
    <e v="#DIV/0!"/>
    <e v="#DIV/0!"/>
    <e v="#DIV/0!"/>
  </r>
  <r>
    <x v="552"/>
    <s v="Southwell"/>
    <n v="2"/>
    <s v="Aughnacurra King"/>
    <s v="pu"/>
    <n v="1"/>
    <n v="3"/>
    <n v="7.8"/>
    <n v="1.78"/>
    <n v="0"/>
    <n v="12.820512820512821"/>
    <e v="#DIV/0!"/>
    <n v="98.652643936328872"/>
    <n v="0.12995609959310642"/>
    <e v="#DIV/0!"/>
    <n v="-0.12995609959310642"/>
    <e v="#DIV/0!"/>
    <e v="#DIV/0!"/>
    <e v="#DIV/0!"/>
  </r>
  <r>
    <x v="553"/>
    <s v="Southwell"/>
    <n v="7"/>
    <s v="All Good Things"/>
    <n v="1"/>
    <n v="1"/>
    <n v="3"/>
    <n v="3.43"/>
    <n v="1.54"/>
    <n v="0"/>
    <n v="29.154518950437318"/>
    <e v="#DIV/0!"/>
    <n v="55.56639005648676"/>
    <n v="0.52467901767237168"/>
    <e v="#DIV/0!"/>
    <n v="1.2494706126849859"/>
    <e v="#DIV/0!"/>
    <e v="#DIV/0!"/>
    <e v="#DIV/0!"/>
  </r>
  <r>
    <x v="553"/>
    <s v="Southwell"/>
    <n v="8"/>
    <s v="Fillydelphia"/>
    <s v="pu"/>
    <n v="1"/>
    <n v="3"/>
    <n v="27.14"/>
    <n v="6"/>
    <n v="0"/>
    <n v="3.6845983787767134"/>
    <e v="#DIV/0!"/>
    <n v="55.56639005648676"/>
    <n v="6.6309839005756641E-2"/>
    <e v="#DIV/0!"/>
    <n v="-6.6309839005756641E-2"/>
    <e v="#DIV/0!"/>
    <e v="#DIV/0!"/>
    <e v="#DIV/0!"/>
  </r>
  <r>
    <x v="553"/>
    <s v="Southwell"/>
    <n v="2"/>
    <s v="Outrath"/>
    <n v="4"/>
    <n v="1"/>
    <n v="3"/>
    <n v="4.4000000000000004"/>
    <n v="1.73"/>
    <n v="0"/>
    <n v="22.727272727272727"/>
    <e v="#DIV/0!"/>
    <n v="55.56639005648676"/>
    <n v="0.40901114332187161"/>
    <e v="#DIV/0!"/>
    <n v="-0.40901114332187161"/>
    <e v="#DIV/0!"/>
    <e v="#DIV/0!"/>
    <e v="#DIV/0!"/>
  </r>
  <r>
    <x v="554"/>
    <s v="Punchestown"/>
    <n v="1"/>
    <s v="Sir Bob"/>
    <s v="F"/>
    <n v="1"/>
    <n v="3"/>
    <n v="21"/>
    <n v="6.87"/>
    <n v="0"/>
    <n v="4.7619047619047619"/>
    <e v="#DIV/0!"/>
    <n v="46.154169030437636"/>
    <n v="0.10317388140526142"/>
    <e v="#DIV/0!"/>
    <n v="-0.10317388140526142"/>
    <e v="#DIV/0!"/>
    <e v="#DIV/0!"/>
    <e v="#DIV/0!"/>
  </r>
  <r>
    <x v="554"/>
    <s v="Punchestown"/>
    <n v="9"/>
    <s v="Dont Let Go"/>
    <s v="pu"/>
    <n v="1"/>
    <n v="3"/>
    <n v="42"/>
    <n v="10.5"/>
    <n v="0"/>
    <n v="2.3809523809523809"/>
    <e v="#DIV/0!"/>
    <n v="46.154169030437636"/>
    <n v="5.1586940702630708E-2"/>
    <e v="#DIV/0!"/>
    <n v="-5.1586940702630708E-2"/>
    <e v="#DIV/0!"/>
    <e v="#DIV/0!"/>
    <e v="#DIV/0!"/>
  </r>
  <r>
    <x v="554"/>
    <s v="Punchestown"/>
    <n v="13"/>
    <s v="Flynsini"/>
    <n v="4"/>
    <n v="1"/>
    <n v="3"/>
    <n v="41.67"/>
    <n v="9.9499999999999993"/>
    <n v="0"/>
    <n v="2.3998080153587713"/>
    <e v="#DIV/0!"/>
    <n v="46.154169030437636"/>
    <n v="5.1995476590124545E-2"/>
    <e v="#DIV/0!"/>
    <n v="-5.1995476590124545E-2"/>
    <e v="#DIV/0!"/>
    <e v="#DIV/0!"/>
    <e v="#DIV/0!"/>
  </r>
  <r>
    <x v="554"/>
    <s v="Punchestown"/>
    <n v="14"/>
    <s v="Robin De Roost"/>
    <s v="pu"/>
    <n v="1"/>
    <n v="3"/>
    <n v="10.029999999999999"/>
    <n v="3.48"/>
    <n v="0"/>
    <n v="9.9700897308075778"/>
    <e v="#DIV/0!"/>
    <n v="46.154169030437636"/>
    <n v="0.2160170996520927"/>
    <e v="#DIV/0!"/>
    <n v="-0.2160170996520927"/>
    <e v="#DIV/0!"/>
    <e v="#DIV/0!"/>
    <e v="#DIV/0!"/>
  </r>
  <r>
    <x v="554"/>
    <s v="Punchestown"/>
    <n v="5"/>
    <s v="Guided By You"/>
    <n v="2"/>
    <n v="1"/>
    <n v="3"/>
    <n v="8"/>
    <n v="2.84"/>
    <n v="0"/>
    <n v="12.5"/>
    <e v="#DIV/0!"/>
    <n v="46.154169030437636"/>
    <n v="0.27083143868881121"/>
    <e v="#DIV/0!"/>
    <n v="-0.27083143868881121"/>
    <e v="#DIV/0!"/>
    <e v="#DIV/0!"/>
    <e v="#DIV/0!"/>
  </r>
  <r>
    <x v="554"/>
    <s v="Punchestown"/>
    <n v="4"/>
    <s v="Halsafari"/>
    <s v="pu"/>
    <n v="1"/>
    <n v="3"/>
    <n v="8.8000000000000007"/>
    <n v="2.92"/>
    <n v="0"/>
    <n v="11.363636363636363"/>
    <e v="#DIV/0!"/>
    <n v="46.154169030437636"/>
    <n v="0.24621039880801018"/>
    <e v="#DIV/0!"/>
    <n v="-0.24621039880801018"/>
    <e v="#DIV/0!"/>
    <e v="#DIV/0!"/>
    <e v="#DIV/0!"/>
  </r>
  <r>
    <x v="554"/>
    <s v="Punchestown"/>
    <n v="8"/>
    <s v="Carrignagapple"/>
    <n v="3"/>
    <n v="1"/>
    <n v="3"/>
    <n v="36"/>
    <n v="8.69"/>
    <n v="0"/>
    <n v="2.7777777777777777"/>
    <e v="#DIV/0!"/>
    <n v="46.154169030437636"/>
    <n v="6.0184764153069156E-2"/>
    <e v="#DIV/0!"/>
    <n v="-6.0184764153069156E-2"/>
    <e v="#DIV/0!"/>
    <e v="#DIV/0!"/>
    <e v="#DIV/0!"/>
  </r>
  <r>
    <x v="555"/>
    <s v="Southwell"/>
    <n v="5"/>
    <s v="Santon"/>
    <n v="6"/>
    <n v="1"/>
    <n v="3"/>
    <n v="10"/>
    <n v="2.89"/>
    <n v="0"/>
    <n v="10"/>
    <e v="#DIV/0!"/>
    <n v="95.24003827609863"/>
    <n v="0.10499785784430531"/>
    <e v="#DIV/0!"/>
    <n v="-0.10499785784430531"/>
    <e v="#DIV/0!"/>
    <e v="#DIV/0!"/>
    <e v="#DIV/0!"/>
  </r>
  <r>
    <x v="555"/>
    <s v="Southwell"/>
    <n v="7"/>
    <s v="When Youre Ready"/>
    <n v="5"/>
    <n v="1"/>
    <n v="3"/>
    <n v="9.6"/>
    <n v="2.66"/>
    <n v="0"/>
    <n v="10.416666666666668"/>
    <e v="#DIV/0!"/>
    <n v="95.24003827609863"/>
    <n v="0.10937276858781804"/>
    <e v="#DIV/0!"/>
    <n v="-0.10937276858781804"/>
    <e v="#DIV/0!"/>
    <e v="#DIV/0!"/>
    <e v="#DIV/0!"/>
  </r>
  <r>
    <x v="555"/>
    <s v="Southwell"/>
    <n v="4"/>
    <s v="My Friendly Cousin"/>
    <n v="11"/>
    <n v="1"/>
    <n v="3"/>
    <n v="134.68"/>
    <n v="21"/>
    <n v="0"/>
    <n v="0.74250074250074249"/>
    <e v="#DIV/0!"/>
    <n v="95.24003827609863"/>
    <n v="7.7960987410384099E-3"/>
    <e v="#DIV/0!"/>
    <n v="-7.7960987410384099E-3"/>
    <e v="#DIV/0!"/>
    <e v="#DIV/0!"/>
    <e v="#DIV/0!"/>
  </r>
  <r>
    <x v="555"/>
    <s v="Southwell"/>
    <n v="1"/>
    <s v="Arcadian Pearl"/>
    <n v="7"/>
    <n v="1"/>
    <n v="3"/>
    <n v="5.36"/>
    <n v="2.46"/>
    <n v="0"/>
    <n v="18.656716417910445"/>
    <e v="#DIV/0!"/>
    <n v="95.24003827609863"/>
    <n v="0.19589152582892777"/>
    <e v="#DIV/0!"/>
    <n v="-0.19589152582892777"/>
    <e v="#DIV/0!"/>
    <e v="#DIV/0!"/>
    <e v="#DIV/0!"/>
  </r>
  <r>
    <x v="555"/>
    <s v="Southwell"/>
    <n v="2"/>
    <s v="Ask A Honey Bee"/>
    <n v="1"/>
    <n v="1"/>
    <n v="3"/>
    <n v="6.25"/>
    <n v="1.98"/>
    <n v="0"/>
    <n v="16"/>
    <e v="#DIV/0!"/>
    <n v="95.24003827609863"/>
    <n v="0.16799657255088848"/>
    <e v="#DIV/0!"/>
    <n v="0.86434236577432122"/>
    <e v="#DIV/0!"/>
    <e v="#DIV/0!"/>
    <e v="#DIV/0!"/>
  </r>
  <r>
    <x v="555"/>
    <s v="Southwell"/>
    <n v="3"/>
    <s v="Java Point"/>
    <n v="4"/>
    <n v="1"/>
    <n v="3"/>
    <n v="3.95"/>
    <n v="1.73"/>
    <n v="0"/>
    <n v="25.316455696202532"/>
    <e v="#DIV/0!"/>
    <n v="95.24003827609863"/>
    <n v="0.26581736163115266"/>
    <e v="#DIV/0!"/>
    <n v="-0.26581736163115266"/>
    <e v="#DIV/0!"/>
    <e v="#DIV/0!"/>
    <e v="#DIV/0!"/>
  </r>
  <r>
    <x v="555"/>
    <s v="Southwell"/>
    <n v="8"/>
    <s v="Wilde About Oscar"/>
    <n v="2"/>
    <n v="1"/>
    <n v="3"/>
    <n v="9.6199999999999992"/>
    <n v="2.9"/>
    <n v="0"/>
    <n v="10.395010395010395"/>
    <e v="#DIV/0!"/>
    <n v="95.24003827609863"/>
    <n v="0.10914538237453773"/>
    <e v="#DIV/0!"/>
    <n v="-0.10914538237453773"/>
    <e v="#DIV/0!"/>
    <e v="#DIV/0!"/>
    <e v="#DIV/0!"/>
  </r>
  <r>
    <x v="555"/>
    <s v="Southwell"/>
    <n v="9"/>
    <s v="Williams Overture"/>
    <n v="10"/>
    <n v="1"/>
    <n v="3"/>
    <n v="120"/>
    <n v="26.27"/>
    <n v="0"/>
    <n v="0.83333333333333337"/>
    <e v="#DIV/0!"/>
    <n v="95.24003827609863"/>
    <n v="8.7498214870254422E-3"/>
    <e v="#DIV/0!"/>
    <n v="-8.7498214870254422E-3"/>
    <e v="#DIV/0!"/>
    <e v="#DIV/0!"/>
    <e v="#DIV/0!"/>
  </r>
  <r>
    <x v="555"/>
    <s v="Southwell"/>
    <n v="10"/>
    <s v="Bourbon Beauty"/>
    <n v="3"/>
    <n v="1"/>
    <n v="3"/>
    <n v="34.729999999999997"/>
    <n v="7.6"/>
    <n v="0"/>
    <n v="2.8793550244745179"/>
    <e v="#DIV/0!"/>
    <n v="95.24003827609863"/>
    <n v="3.0232610954306165E-2"/>
    <e v="#DIV/0!"/>
    <n v="-3.0232610954306165E-2"/>
    <e v="#DIV/0!"/>
    <e v="#DIV/0!"/>
    <e v="#DIV/0!"/>
  </r>
  <r>
    <x v="556"/>
    <s v="Punchestown"/>
    <n v="12"/>
    <s v="Daphne Moon"/>
    <n v="3"/>
    <n v="1"/>
    <n v="3"/>
    <n v="4.88"/>
    <n v="1.67"/>
    <n v="0"/>
    <n v="20.491803278688526"/>
    <e v="#DIV/0!"/>
    <n v="26.330150471293258"/>
    <n v="0.77826381208986795"/>
    <e v="#DIV/0!"/>
    <n v="-0.77826381208986795"/>
    <e v="#DIV/0!"/>
    <e v="#DIV/0!"/>
    <e v="#DIV/0!"/>
  </r>
  <r>
    <x v="556"/>
    <s v="Punchestown"/>
    <n v="4"/>
    <s v="Beeverstown Bullet"/>
    <n v="9"/>
    <n v="1"/>
    <n v="3"/>
    <n v="23.96"/>
    <n v="3.7"/>
    <n v="0"/>
    <n v="4.1736227045075127"/>
    <e v="#DIV/0!"/>
    <n v="26.330150471293258"/>
    <n v="0.15851116039226026"/>
    <e v="#DIV/0!"/>
    <n v="-0.15851116039226026"/>
    <e v="#DIV/0!"/>
    <e v="#DIV/0!"/>
    <e v="#DIV/0!"/>
  </r>
  <r>
    <x v="556"/>
    <s v="Punchestown"/>
    <n v="6"/>
    <s v="Ballyhot Boy"/>
    <n v="5"/>
    <n v="1"/>
    <n v="3"/>
    <n v="60.07"/>
    <n v="8.8000000000000007"/>
    <n v="0"/>
    <n v="1.6647244880972198"/>
    <e v="#DIV/0!"/>
    <n v="26.330150471293258"/>
    <n v="6.3225027517871735E-2"/>
    <e v="#DIV/0!"/>
    <n v="-6.3225027517871735E-2"/>
    <e v="#DIV/0!"/>
    <e v="#DIV/0!"/>
    <e v="#DIV/0!"/>
  </r>
  <r>
    <x v="557"/>
    <s v="Wolverhampton"/>
    <n v="4"/>
    <s v="Winning Streak"/>
    <n v="4"/>
    <n v="1"/>
    <n v="3"/>
    <n v="14.34"/>
    <n v="4.59"/>
    <n v="0"/>
    <n v="6.9735006973500697"/>
    <e v="#DIV/0!"/>
    <n v="82.575701407163464"/>
    <n v="8.4449790658939733E-2"/>
    <e v="#DIV/0!"/>
    <n v="-8.4449790658939733E-2"/>
    <e v="#DIV/0!"/>
    <e v="#DIV/0!"/>
    <e v="#DIV/0!"/>
  </r>
  <r>
    <x v="557"/>
    <s v="Wolverhampton"/>
    <n v="6"/>
    <s v="Apollinaire"/>
    <n v="2"/>
    <n v="1"/>
    <n v="3"/>
    <n v="11"/>
    <n v="3.75"/>
    <n v="0"/>
    <n v="9.0909090909090917"/>
    <e v="#DIV/0!"/>
    <n v="82.575701407163464"/>
    <n v="0.11009181800447235"/>
    <e v="#DIV/0!"/>
    <n v="-0.11009181800447235"/>
    <e v="#DIV/0!"/>
    <e v="#DIV/0!"/>
    <e v="#DIV/0!"/>
  </r>
  <r>
    <x v="557"/>
    <s v="Wolverhampton"/>
    <n v="8"/>
    <s v="Dazzling Des"/>
    <n v="8"/>
    <n v="1"/>
    <n v="3"/>
    <n v="31.73"/>
    <n v="6.4"/>
    <n v="0"/>
    <n v="3.1515915537346357"/>
    <e v="#DIV/0!"/>
    <n v="82.575701407163464"/>
    <n v="3.8166088813400431E-2"/>
    <e v="#DIV/0!"/>
    <n v="-3.8166088813400431E-2"/>
    <e v="#DIV/0!"/>
    <e v="#DIV/0!"/>
    <e v="#DIV/0!"/>
  </r>
  <r>
    <x v="557"/>
    <s v="Wolverhampton"/>
    <n v="2"/>
    <s v="Audio"/>
    <n v="12"/>
    <n v="1"/>
    <n v="3"/>
    <n v="23"/>
    <n v="5.08"/>
    <n v="0"/>
    <n v="4.3478260869565215"/>
    <e v="#DIV/0!"/>
    <n v="82.575701407163464"/>
    <n v="5.2652608610834595E-2"/>
    <e v="#DIV/0!"/>
    <n v="-5.2652608610834595E-2"/>
    <e v="#DIV/0!"/>
    <e v="#DIV/0!"/>
    <e v="#DIV/0!"/>
  </r>
  <r>
    <x v="557"/>
    <s v="Wolverhampton"/>
    <n v="5"/>
    <s v="Ocasio Cortez"/>
    <n v="6"/>
    <n v="1"/>
    <n v="3"/>
    <n v="59.77"/>
    <n v="14"/>
    <n v="0"/>
    <n v="1.6730801405387317"/>
    <e v="#DIV/0!"/>
    <n v="82.575701407163464"/>
    <n v="2.0261167777299575E-2"/>
    <e v="#DIV/0!"/>
    <n v="-2.0261167777299575E-2"/>
    <e v="#DIV/0!"/>
    <e v="#DIV/0!"/>
    <e v="#DIV/0!"/>
  </r>
  <r>
    <x v="557"/>
    <s v="Wolverhampton"/>
    <n v="7"/>
    <s v="Moon Of Love"/>
    <n v="3"/>
    <n v="1"/>
    <n v="3"/>
    <n v="14.86"/>
    <n v="4.3"/>
    <n v="0"/>
    <n v="6.7294751009421265"/>
    <e v="#DIV/0!"/>
    <n v="82.575701407163464"/>
    <n v="8.1494616288640367E-2"/>
    <e v="#DIV/0!"/>
    <n v="-8.1494616288640367E-2"/>
    <e v="#DIV/0!"/>
    <e v="#DIV/0!"/>
    <e v="#DIV/0!"/>
  </r>
  <r>
    <x v="557"/>
    <s v="Wolverhampton"/>
    <n v="11"/>
    <s v="Dark Regard"/>
    <n v="1"/>
    <n v="1"/>
    <n v="3"/>
    <n v="4.5999999999999996"/>
    <n v="2.25"/>
    <n v="0"/>
    <n v="21.739130434782609"/>
    <e v="#DIV/0!"/>
    <n v="82.575701407163464"/>
    <n v="0.26326304305417303"/>
    <e v="#DIV/0!"/>
    <n v="0.92879201589512239"/>
    <e v="#DIV/0!"/>
    <e v="#DIV/0!"/>
    <e v="#DIV/0!"/>
  </r>
  <r>
    <x v="557"/>
    <s v="Wolverhampton"/>
    <n v="3"/>
    <s v="Reassure"/>
    <n v="11"/>
    <n v="1"/>
    <n v="3"/>
    <n v="6.8"/>
    <n v="2.54"/>
    <n v="0"/>
    <n v="14.705882352941178"/>
    <e v="#DIV/0!"/>
    <n v="82.575701407163464"/>
    <n v="0.17808970559546999"/>
    <e v="#DIV/0!"/>
    <n v="-0.17808970559546999"/>
    <e v="#DIV/0!"/>
    <e v="#DIV/0!"/>
    <e v="#DIV/0!"/>
  </r>
  <r>
    <x v="557"/>
    <s v="Wolverhampton"/>
    <n v="12"/>
    <s v="Get Boosting"/>
    <n v="5"/>
    <n v="1"/>
    <n v="3"/>
    <n v="7.06"/>
    <n v="2.62"/>
    <n v="0"/>
    <n v="14.164305949008499"/>
    <e v="#DIV/0!"/>
    <n v="82.575701407163464"/>
    <n v="0.17153116119676995"/>
    <e v="#DIV/0!"/>
    <n v="-0.17153116119676995"/>
    <e v="#DIV/0!"/>
    <e v="#DIV/0!"/>
    <e v="#DIV/0!"/>
  </r>
  <r>
    <x v="558"/>
    <s v="Wolverhampton"/>
    <n v="7"/>
    <s v="Lightness"/>
    <n v="3"/>
    <n v="1"/>
    <n v="3"/>
    <n v="12"/>
    <n v="2.68"/>
    <n v="0"/>
    <n v="8.3333333333333339"/>
    <e v="#DIV/0!"/>
    <e v="#VALUE!"/>
    <e v="#VALUE!"/>
    <e v="#DIV/0!"/>
    <e v="#VALUE!"/>
    <e v="#VALUE!"/>
    <e v="#DIV/0!"/>
    <e v="#DIV/0!"/>
  </r>
  <r>
    <x v="558"/>
    <s v="Wolverhampton"/>
    <n v="9"/>
    <s v="New Tune"/>
    <n v="11"/>
    <n v="1"/>
    <n v="3"/>
    <n v="48.85"/>
    <n v="7.69"/>
    <n v="0"/>
    <n v="2.0470829068577276"/>
    <e v="#DIV/0!"/>
    <e v="#VALUE!"/>
    <e v="#VALUE!"/>
    <e v="#DIV/0!"/>
    <e v="#VALUE!"/>
    <e v="#VALUE!"/>
    <e v="#DIV/0!"/>
    <e v="#DIV/0!"/>
  </r>
  <r>
    <x v="558"/>
    <s v="Wolverhampton"/>
    <n v="6"/>
    <s v="La Foglietta"/>
    <n v="6"/>
    <n v="1"/>
    <n v="3"/>
    <n v="9.94"/>
    <n v="2.3199999999999998"/>
    <n v="0"/>
    <n v="10.06036217303823"/>
    <e v="#DIV/0!"/>
    <e v="#VALUE!"/>
    <e v="#VALUE!"/>
    <e v="#DIV/0!"/>
    <e v="#VALUE!"/>
    <e v="#VALUE!"/>
    <e v="#DIV/0!"/>
    <e v="#DIV/0!"/>
  </r>
  <r>
    <x v="558"/>
    <s v="Wolverhampton"/>
    <n v="4"/>
    <s v="Kepala"/>
    <n v="2"/>
    <n v="1"/>
    <n v="3"/>
    <n v="55"/>
    <n v="6.46"/>
    <n v="0"/>
    <n v="1.8181818181818181"/>
    <e v="#DIV/0!"/>
    <e v="#VALUE!"/>
    <e v="#VALUE!"/>
    <e v="#DIV/0!"/>
    <e v="#VALUE!"/>
    <e v="#VALUE!"/>
    <e v="#DIV/0!"/>
    <e v="#DIV/0!"/>
  </r>
  <r>
    <x v="558"/>
    <s v="Wolverhampton"/>
    <n v="13"/>
    <s v="Waliyak"/>
    <n v="1"/>
    <n v="1"/>
    <n v="3"/>
    <n v="2.08"/>
    <n v="1.1499999999999999"/>
    <n v="0"/>
    <n v="48.076923076923073"/>
    <e v="#DIV/0!"/>
    <e v="#VALUE!"/>
    <e v="#VALUE!"/>
    <e v="#DIV/0!"/>
    <e v="#VALUE!"/>
    <e v="#VALUE!"/>
    <e v="#DIV/0!"/>
    <e v="#DIV/0!"/>
  </r>
  <r>
    <x v="558"/>
    <s v="Wolverhampton"/>
    <n v="2"/>
    <s v="Dancing Approach"/>
    <n v="4"/>
    <n v="1"/>
    <n v="3"/>
    <n v="275.45999999999998"/>
    <n v="23.95"/>
    <n v="0"/>
    <n v="0.36302911493501783"/>
    <e v="#DIV/0!"/>
    <e v="#VALUE!"/>
    <e v="#VALUE!"/>
    <e v="#DIV/0!"/>
    <e v="#VALUE!"/>
    <e v="#VALUE!"/>
    <e v="#DIV/0!"/>
    <e v="#DIV/0!"/>
  </r>
  <r>
    <x v="558"/>
    <s v="Wolverhampton"/>
    <n v="10"/>
    <s v="Red Poppy"/>
    <n v="5"/>
    <n v="1"/>
    <n v="3"/>
    <n v="4.4000000000000004"/>
    <n v="1.58"/>
    <n v="0"/>
    <n v="22.727272727272727"/>
    <e v="#DIV/0!"/>
    <e v="#VALUE!"/>
    <e v="#VALUE!"/>
    <e v="#DIV/0!"/>
    <e v="#VALUE!"/>
    <e v="#VALUE!"/>
    <e v="#DIV/0!"/>
    <e v="#DIV/0!"/>
  </r>
  <r>
    <x v="558"/>
    <s v="Wolverhampton"/>
    <n v="11"/>
    <s v="Schmoozie"/>
    <n v="9"/>
    <n v="1"/>
    <n v="3"/>
    <n v="180"/>
    <n v="25.86"/>
    <n v="0"/>
    <n v="0.55555555555555558"/>
    <e v="#DIV/0!"/>
    <e v="#VALUE!"/>
    <e v="#VALUE!"/>
    <e v="#DIV/0!"/>
    <e v="#VALUE!"/>
    <e v="#VALUE!"/>
    <e v="#DIV/0!"/>
    <e v="#DIV/0!"/>
  </r>
  <r>
    <x v="558"/>
    <s v="Wolverhampton"/>
    <n v="1"/>
    <s v="Aqrab"/>
    <n v="7"/>
    <n v="1"/>
    <n v="3"/>
    <n v="21"/>
    <n v="3.87"/>
    <n v="0"/>
    <n v="4.7619047619047619"/>
    <e v="#DIV/0!"/>
    <e v="#VALUE!"/>
    <e v="#VALUE!"/>
    <e v="#DIV/0!"/>
    <e v="#VALUE!"/>
    <e v="#VALUE!"/>
    <e v="#DIV/0!"/>
    <e v="#DIV/0!"/>
  </r>
  <r>
    <x v="559"/>
    <s v="Wolverhampton"/>
    <n v="3"/>
    <s v="Enjoy The Moment"/>
    <n v="11"/>
    <n v="1"/>
    <n v="3"/>
    <n v="29.2"/>
    <n v="7"/>
    <n v="0"/>
    <n v="3.4246575342465753"/>
    <e v="#DIV/0!"/>
    <n v="88.735268538165371"/>
    <n v="3.8594096695313627E-2"/>
    <e v="#DIV/0!"/>
    <n v="-3.8594096695313627E-2"/>
    <e v="#DIV/0!"/>
    <e v="#DIV/0!"/>
    <e v="#DIV/0!"/>
  </r>
  <r>
    <x v="559"/>
    <s v="Wolverhampton"/>
    <n v="6"/>
    <s v="Bee Magic"/>
    <n v="9"/>
    <n v="1"/>
    <n v="3"/>
    <n v="15.5"/>
    <n v="4.6900000000000004"/>
    <n v="0"/>
    <n v="6.4516129032258061"/>
    <e v="#DIV/0!"/>
    <n v="88.735268538165371"/>
    <n v="7.2706298290526314E-2"/>
    <e v="#DIV/0!"/>
    <n v="-7.2706298290526314E-2"/>
    <e v="#DIV/0!"/>
    <e v="#DIV/0!"/>
    <e v="#DIV/0!"/>
  </r>
  <r>
    <x v="559"/>
    <s v="Wolverhampton"/>
    <n v="5"/>
    <s v="Little Ted"/>
    <n v="3"/>
    <n v="1"/>
    <n v="3"/>
    <n v="6.86"/>
    <n v="2.42"/>
    <n v="0"/>
    <n v="14.577259475218659"/>
    <e v="#DIV/0!"/>
    <n v="88.735268538165371"/>
    <n v="0.16427807922786558"/>
    <e v="#DIV/0!"/>
    <n v="-0.16427807922786558"/>
    <e v="#DIV/0!"/>
    <e v="#DIV/0!"/>
    <e v="#DIV/0!"/>
  </r>
  <r>
    <x v="559"/>
    <s v="Wolverhampton"/>
    <n v="10"/>
    <s v="Mr Kodi"/>
    <n v="7"/>
    <n v="1"/>
    <n v="3"/>
    <n v="9.44"/>
    <n v="3.05"/>
    <n v="0"/>
    <n v="10.593220338983052"/>
    <e v="#DIV/0!"/>
    <n v="88.735268538165371"/>
    <n v="0.11938004486262267"/>
    <e v="#DIV/0!"/>
    <n v="-0.11938004486262267"/>
    <e v="#DIV/0!"/>
    <e v="#DIV/0!"/>
    <e v="#DIV/0!"/>
  </r>
  <r>
    <x v="559"/>
    <s v="Wolverhampton"/>
    <n v="12"/>
    <s v="Beat The Breeze"/>
    <n v="2"/>
    <n v="1"/>
    <n v="3"/>
    <n v="19.87"/>
    <n v="5.23"/>
    <n v="0"/>
    <n v="5.0327126321087059"/>
    <e v="#DIV/0!"/>
    <n v="88.735268538165371"/>
    <n v="5.6716035405292284E-2"/>
    <e v="#DIV/0!"/>
    <n v="-5.6716035405292284E-2"/>
    <e v="#DIV/0!"/>
    <e v="#DIV/0!"/>
    <e v="#DIV/0!"/>
  </r>
  <r>
    <x v="559"/>
    <s v="Wolverhampton"/>
    <n v="11"/>
    <s v="Aidens Reward"/>
    <n v="6"/>
    <n v="1"/>
    <n v="3"/>
    <n v="13.2"/>
    <n v="4.2"/>
    <n v="0"/>
    <n v="7.5757575757575761"/>
    <e v="#DIV/0!"/>
    <n v="88.735268538165371"/>
    <n v="8.5374819962360446E-2"/>
    <e v="#DIV/0!"/>
    <n v="-8.5374819962360446E-2"/>
    <e v="#DIV/0!"/>
    <e v="#DIV/0!"/>
    <e v="#DIV/0!"/>
  </r>
  <r>
    <x v="559"/>
    <s v="Wolverhampton"/>
    <n v="9"/>
    <s v="Schumli"/>
    <n v="8"/>
    <n v="1"/>
    <n v="3"/>
    <n v="14.95"/>
    <n v="3.91"/>
    <n v="0"/>
    <n v="6.6889632107023411"/>
    <e v="#DIV/0!"/>
    <n v="88.735268538165371"/>
    <n v="7.5381111940010556E-2"/>
    <e v="#DIV/0!"/>
    <n v="-7.5381111940010556E-2"/>
    <e v="#DIV/0!"/>
    <e v="#DIV/0!"/>
    <e v="#DIV/0!"/>
  </r>
  <r>
    <x v="559"/>
    <s v="Wolverhampton"/>
    <n v="8"/>
    <s v="Camacho Man"/>
    <n v="5"/>
    <n v="1"/>
    <n v="3"/>
    <n v="3.56"/>
    <n v="1.81"/>
    <n v="0"/>
    <n v="28.089887640449437"/>
    <e v="#DIV/0!"/>
    <n v="88.735268538165371"/>
    <n v="0.31655832120875221"/>
    <e v="#DIV/0!"/>
    <n v="-0.31655832120875221"/>
    <e v="#DIV/0!"/>
    <e v="#DIV/0!"/>
    <e v="#DIV/0!"/>
  </r>
  <r>
    <x v="559"/>
    <s v="Wolverhampton"/>
    <n v="2"/>
    <s v="Maurice Dancer"/>
    <n v="1"/>
    <n v="1"/>
    <n v="3"/>
    <n v="15.87"/>
    <n v="4.2"/>
    <n v="0"/>
    <n v="6.30119722747322"/>
    <e v="#DIV/0!"/>
    <n v="88.735268538165371"/>
    <n v="7.1011192407256327E-2"/>
    <e v="#DIV/0!"/>
    <n v="1.0348177024739835"/>
    <e v="#DIV/0!"/>
    <e v="#DIV/0!"/>
    <e v="#DIV/0!"/>
  </r>
  <r>
    <x v="560"/>
    <s v="Wolverhampton"/>
    <n v="1"/>
    <s v="Alvaro"/>
    <n v="6"/>
    <n v="1"/>
    <n v="3"/>
    <n v="12.99"/>
    <n v="2.88"/>
    <n v="0"/>
    <n v="7.6982294072363358"/>
    <e v="#DIV/0!"/>
    <n v="100.49690802143419"/>
    <n v="7.6601654307557804E-2"/>
    <e v="#DIV/0!"/>
    <n v="-7.6601654307557804E-2"/>
    <e v="#DIV/0!"/>
    <e v="#DIV/0!"/>
    <e v="#DIV/0!"/>
  </r>
  <r>
    <x v="560"/>
    <s v="Wolverhampton"/>
    <n v="6"/>
    <s v="Al Daiha"/>
    <n v="4"/>
    <n v="1"/>
    <n v="3"/>
    <n v="24"/>
    <n v="4"/>
    <n v="0"/>
    <n v="4.166666666666667"/>
    <e v="#DIV/0!"/>
    <n v="100.49690802143419"/>
    <n v="4.146064539396567E-2"/>
    <e v="#DIV/0!"/>
    <n v="-4.146064539396567E-2"/>
    <e v="#DIV/0!"/>
    <e v="#DIV/0!"/>
    <e v="#DIV/0!"/>
  </r>
  <r>
    <x v="560"/>
    <s v="Wolverhampton"/>
    <n v="9"/>
    <s v="Troisouni"/>
    <n v="9"/>
    <n v="1"/>
    <n v="3"/>
    <n v="180"/>
    <n v="34"/>
    <n v="0"/>
    <n v="0.55555555555555558"/>
    <e v="#DIV/0!"/>
    <n v="100.49690802143419"/>
    <n v="5.5280860525287554E-3"/>
    <e v="#DIV/0!"/>
    <n v="-5.5280860525287554E-3"/>
    <e v="#DIV/0!"/>
    <e v="#DIV/0!"/>
    <e v="#DIV/0!"/>
  </r>
  <r>
    <x v="560"/>
    <s v="Wolverhampton"/>
    <n v="7"/>
    <s v="Loving Glance"/>
    <n v="1"/>
    <n v="1"/>
    <n v="3"/>
    <n v="2.77"/>
    <n v="1.28"/>
    <n v="0"/>
    <n v="36.101083032490976"/>
    <e v="#DIV/0!"/>
    <n v="100.49690802143419"/>
    <n v="0.35922580846757257"/>
    <e v="#DIV/0!"/>
    <n v="0.62311308736785131"/>
    <e v="#DIV/0!"/>
    <e v="#DIV/0!"/>
    <e v="#DIV/0!"/>
  </r>
  <r>
    <x v="560"/>
    <s v="Wolverhampton"/>
    <n v="2"/>
    <s v="Karisoke"/>
    <n v="3"/>
    <n v="1"/>
    <n v="3"/>
    <n v="3.35"/>
    <n v="1.45"/>
    <n v="0"/>
    <n v="29.850746268656717"/>
    <e v="#DIV/0!"/>
    <n v="100.49690802143419"/>
    <n v="0.29703148938960477"/>
    <e v="#DIV/0!"/>
    <n v="-0.29703148938960477"/>
    <e v="#DIV/0!"/>
    <e v="#DIV/0!"/>
    <e v="#DIV/0!"/>
  </r>
  <r>
    <x v="560"/>
    <s v="Wolverhampton"/>
    <n v="4"/>
    <s v="Rockstar Max"/>
    <n v="8"/>
    <n v="1"/>
    <n v="3"/>
    <n v="323.72000000000003"/>
    <n v="38.4"/>
    <n v="0"/>
    <n v="0.30890893364636102"/>
    <e v="#DIV/0!"/>
    <n v="100.49690802143419"/>
    <n v="3.0738153016655625E-3"/>
    <e v="#DIV/0!"/>
    <n v="-3.0738153016655625E-3"/>
    <e v="#DIV/0!"/>
    <e v="#DIV/0!"/>
    <e v="#DIV/0!"/>
  </r>
  <r>
    <x v="560"/>
    <s v="Wolverhampton"/>
    <n v="8"/>
    <s v="Reims"/>
    <n v="5"/>
    <n v="1"/>
    <n v="3"/>
    <n v="18"/>
    <n v="3.26"/>
    <n v="0"/>
    <n v="5.5555555555555554"/>
    <e v="#DIV/0!"/>
    <n v="100.49690802143419"/>
    <n v="5.5280860525287551E-2"/>
    <e v="#DIV/0!"/>
    <n v="-5.5280860525287551E-2"/>
    <e v="#DIV/0!"/>
    <e v="#DIV/0!"/>
    <e v="#DIV/0!"/>
  </r>
  <r>
    <x v="560"/>
    <s v="Wolverhampton"/>
    <n v="3"/>
    <s v="Prompting"/>
    <n v="2"/>
    <n v="1"/>
    <n v="3"/>
    <n v="6.15"/>
    <n v="1.83"/>
    <n v="0"/>
    <n v="16.260162601626014"/>
    <e v="#DIV/0!"/>
    <n v="100.49690802143419"/>
    <n v="0.1617976405618172"/>
    <e v="#DIV/0!"/>
    <n v="-0.1617976405618172"/>
    <e v="#DIV/0!"/>
    <e v="#DIV/0!"/>
    <e v="#DIV/0!"/>
  </r>
  <r>
    <x v="561"/>
    <s v="Wolverhampton"/>
    <n v="1"/>
    <s v="Fiesole"/>
    <n v="5"/>
    <n v="1"/>
    <n v="2"/>
    <n v="4.4000000000000004"/>
    <n v="2.12"/>
    <n v="0"/>
    <n v="22.727272727272727"/>
    <e v="#DIV/0!"/>
    <n v="100.64276324749048"/>
    <n v="0.22582123139230709"/>
    <e v="#DIV/0!"/>
    <n v="-0.22582123139230709"/>
    <e v="#DIV/0!"/>
    <e v="#DIV/0!"/>
    <e v="#DIV/0!"/>
  </r>
  <r>
    <x v="561"/>
    <s v="Wolverhampton"/>
    <n v="7"/>
    <s v="Liva"/>
    <n v="6"/>
    <n v="1"/>
    <n v="2"/>
    <n v="25.3"/>
    <n v="9.67"/>
    <n v="0"/>
    <n v="3.9525691699604741"/>
    <e v="#DIV/0!"/>
    <n v="100.64276324749048"/>
    <n v="3.9273257633444712E-2"/>
    <e v="#DIV/0!"/>
    <n v="-3.9273257633444712E-2"/>
    <e v="#DIV/0!"/>
    <e v="#DIV/0!"/>
    <e v="#DIV/0!"/>
  </r>
  <r>
    <x v="561"/>
    <s v="Wolverhampton"/>
    <n v="3"/>
    <s v="The Throstles"/>
    <n v="3"/>
    <n v="1"/>
    <n v="2"/>
    <n v="10.24"/>
    <n v="4.0999999999999996"/>
    <n v="0"/>
    <n v="9.765625"/>
    <e v="#DIV/0!"/>
    <n v="100.64276324749048"/>
    <n v="9.7032560363881956E-2"/>
    <e v="#DIV/0!"/>
    <n v="-9.7032560363881956E-2"/>
    <e v="#DIV/0!"/>
    <e v="#DIV/0!"/>
    <e v="#DIV/0!"/>
  </r>
  <r>
    <x v="561"/>
    <s v="Wolverhampton"/>
    <n v="5"/>
    <s v="Blue Medici"/>
    <n v="1"/>
    <n v="1"/>
    <n v="2"/>
    <n v="8.6"/>
    <n v="3.55"/>
    <n v="0"/>
    <n v="11.627906976744187"/>
    <e v="#DIV/0!"/>
    <n v="100.64276324749048"/>
    <n v="0.11553644396815713"/>
    <e v="#DIV/0!"/>
    <n v="0.86051543467483427"/>
    <e v="#DIV/0!"/>
    <e v="#DIV/0!"/>
    <e v="#DIV/0!"/>
  </r>
  <r>
    <x v="561"/>
    <s v="Wolverhampton"/>
    <n v="2"/>
    <s v="Willy Sewell"/>
    <n v="7"/>
    <n v="1"/>
    <n v="2"/>
    <n v="65"/>
    <n v="22.09"/>
    <n v="0"/>
    <n v="1.5384615384615385"/>
    <e v="#DIV/0!"/>
    <n v="100.64276324749048"/>
    <n v="1.5286360278863865E-2"/>
    <e v="#DIV/0!"/>
    <n v="-1.5286360278863865E-2"/>
    <e v="#DIV/0!"/>
    <e v="#DIV/0!"/>
    <e v="#DIV/0!"/>
  </r>
  <r>
    <x v="561"/>
    <s v="Wolverhampton"/>
    <n v="6"/>
    <s v="Natty Night"/>
    <n v="2"/>
    <n v="1"/>
    <n v="2"/>
    <n v="2.91"/>
    <n v="1.89"/>
    <n v="0"/>
    <n v="34.364261168384878"/>
    <e v="#DIV/0!"/>
    <n v="100.64276324749048"/>
    <n v="0.34144791000898667"/>
    <e v="#DIV/0!"/>
    <n v="-0.34144791000898667"/>
    <e v="#DIV/0!"/>
    <e v="#DIV/0!"/>
    <e v="#DIV/0!"/>
  </r>
  <r>
    <x v="561"/>
    <s v="Wolverhampton"/>
    <n v="4"/>
    <s v="Htilominlo"/>
    <n v="4"/>
    <n v="1"/>
    <n v="2"/>
    <n v="6"/>
    <n v="3.15"/>
    <n v="0"/>
    <n v="16.666666666666668"/>
    <e v="#DIV/0!"/>
    <n v="100.64276324749048"/>
    <n v="0.16560223635435856"/>
    <e v="#DIV/0!"/>
    <n v="-0.16560223635435856"/>
    <e v="#DIV/0!"/>
    <e v="#DIV/0!"/>
    <e v="#DIV/0!"/>
  </r>
  <r>
    <x v="562"/>
    <s v="Wolverhampton"/>
    <n v="3"/>
    <s v="Calvinist"/>
    <n v="6"/>
    <n v="1"/>
    <n v="3"/>
    <n v="25"/>
    <n v="7.4"/>
    <n v="0"/>
    <n v="4"/>
    <e v="#DIV/0!"/>
    <n v="97.195095340474566"/>
    <n v="4.1154340000264356E-2"/>
    <e v="#DIV/0!"/>
    <n v="-4.1154340000264356E-2"/>
    <e v="#DIV/0!"/>
    <e v="#DIV/0!"/>
    <e v="#DIV/0!"/>
  </r>
  <r>
    <x v="562"/>
    <s v="Wolverhampton"/>
    <n v="2"/>
    <s v="Genuine Approval"/>
    <n v="10"/>
    <n v="1"/>
    <n v="3"/>
    <n v="60"/>
    <n v="13.5"/>
    <n v="0"/>
    <n v="1.6666666666666667"/>
    <e v="#DIV/0!"/>
    <n v="97.195095340474566"/>
    <n v="1.7147641666776816E-2"/>
    <e v="#DIV/0!"/>
    <n v="-1.7147641666776816E-2"/>
    <e v="#DIV/0!"/>
    <e v="#DIV/0!"/>
    <e v="#DIV/0!"/>
  </r>
  <r>
    <x v="562"/>
    <s v="Wolverhampton"/>
    <n v="1"/>
    <s v="Henry Croft"/>
    <n v="2"/>
    <n v="1"/>
    <n v="3"/>
    <n v="18.670000000000002"/>
    <n v="5.83"/>
    <n v="0"/>
    <n v="5.3561863952865556"/>
    <e v="#DIV/0!"/>
    <n v="97.195095340474566"/>
    <n v="5.5107579004103312E-2"/>
    <e v="#DIV/0!"/>
    <n v="-5.5107579004103312E-2"/>
    <e v="#DIV/0!"/>
    <e v="#DIV/0!"/>
    <e v="#DIV/0!"/>
  </r>
  <r>
    <x v="562"/>
    <s v="Wolverhampton"/>
    <n v="11"/>
    <s v="Enmeshing"/>
    <n v="3"/>
    <n v="1"/>
    <n v="3"/>
    <n v="10.74"/>
    <n v="3.45"/>
    <n v="0"/>
    <n v="9.3109869646182499"/>
    <e v="#DIV/0!"/>
    <n v="97.195095340474566"/>
    <n v="9.5796880819982208E-2"/>
    <e v="#DIV/0!"/>
    <n v="-9.5796880819982208E-2"/>
    <e v="#DIV/0!"/>
    <e v="#DIV/0!"/>
    <e v="#DIV/0!"/>
  </r>
  <r>
    <x v="562"/>
    <s v="Wolverhampton"/>
    <n v="8"/>
    <s v="Mamdood"/>
    <n v="8"/>
    <n v="1"/>
    <n v="3"/>
    <n v="10.5"/>
    <n v="3.35"/>
    <n v="0"/>
    <n v="9.5238095238095237"/>
    <e v="#DIV/0!"/>
    <n v="97.195095340474566"/>
    <n v="9.7986523810153228E-2"/>
    <e v="#DIV/0!"/>
    <n v="-9.7986523810153228E-2"/>
    <e v="#DIV/0!"/>
    <e v="#DIV/0!"/>
    <e v="#DIV/0!"/>
  </r>
  <r>
    <x v="562"/>
    <s v="Wolverhampton"/>
    <n v="5"/>
    <s v="Good Impression"/>
    <n v="4"/>
    <n v="1"/>
    <n v="3"/>
    <n v="15.82"/>
    <n v="4.5999999999999996"/>
    <n v="0"/>
    <n v="6.3211125158027812"/>
    <e v="#DIV/0!"/>
    <n v="97.195095340474566"/>
    <n v="6.503530341381851E-2"/>
    <e v="#DIV/0!"/>
    <n v="-6.503530341381851E-2"/>
    <e v="#DIV/0!"/>
    <e v="#DIV/0!"/>
    <e v="#DIV/0!"/>
  </r>
  <r>
    <x v="562"/>
    <s v="Wolverhampton"/>
    <n v="4"/>
    <s v="Tulane"/>
    <n v="5"/>
    <n v="1"/>
    <n v="3"/>
    <n v="4.78"/>
    <n v="1.91"/>
    <n v="0"/>
    <n v="20.920502092050206"/>
    <e v="#DIV/0!"/>
    <n v="97.195095340474566"/>
    <n v="0.21524236401811897"/>
    <e v="#DIV/0!"/>
    <n v="-0.21524236401811897"/>
    <e v="#DIV/0!"/>
    <e v="#DIV/0!"/>
    <e v="#DIV/0!"/>
  </r>
  <r>
    <x v="562"/>
    <s v="Wolverhampton"/>
    <n v="6"/>
    <s v="Chinese Alphabet"/>
    <n v="11"/>
    <n v="1"/>
    <n v="3"/>
    <n v="6.4"/>
    <n v="2.56"/>
    <n v="0"/>
    <n v="15.625"/>
    <e v="#DIV/0!"/>
    <n v="97.195095340474566"/>
    <n v="0.16075914062603264"/>
    <e v="#DIV/0!"/>
    <n v="-0.16075914062603264"/>
    <e v="#DIV/0!"/>
    <e v="#DIV/0!"/>
    <e v="#DIV/0!"/>
  </r>
  <r>
    <x v="562"/>
    <s v="Wolverhampton"/>
    <n v="10"/>
    <s v="Hooflepuff"/>
    <n v="1"/>
    <n v="1"/>
    <n v="3"/>
    <n v="5.96"/>
    <n v="2.25"/>
    <n v="0"/>
    <n v="16.778523489932887"/>
    <e v="#DIV/0!"/>
    <n v="97.195095340474566"/>
    <n v="0.17262726510178003"/>
    <e v="#DIV/0!"/>
    <n v="0.83910661020673238"/>
    <e v="#DIV/0!"/>
    <e v="#DIV/0!"/>
    <e v="#DIV/0!"/>
  </r>
  <r>
    <x v="562"/>
    <s v="Wolverhampton"/>
    <n v="12"/>
    <s v="Sir Canford"/>
    <n v="7"/>
    <n v="1"/>
    <n v="3"/>
    <n v="13"/>
    <n v="3.7"/>
    <n v="0"/>
    <n v="7.6923076923076925"/>
    <e v="#DIV/0!"/>
    <n v="97.195095340474566"/>
    <n v="7.9142961538969908E-2"/>
    <e v="#DIV/0!"/>
    <n v="-7.9142961538969908E-2"/>
    <e v="#DIV/0!"/>
    <e v="#DIV/0!"/>
    <e v="#DIV/0!"/>
  </r>
  <r>
    <x v="563"/>
    <s v="Hereford"/>
    <n v="15"/>
    <s v="The Wire Flyer"/>
    <n v="10"/>
    <n v="1"/>
    <n v="3"/>
    <n v="20.53"/>
    <n v="2.74"/>
    <n v="0"/>
    <n v="4.8709206039941551"/>
    <e v="#DIV/0!"/>
    <n v="100.6128854078005"/>
    <n v="4.8412492935189323E-2"/>
    <e v="#DIV/0!"/>
    <n v="-4.8412492935189323E-2"/>
    <e v="#DIV/0!"/>
    <e v="#DIV/0!"/>
    <e v="#DIV/0!"/>
  </r>
  <r>
    <x v="563"/>
    <s v="Hereford"/>
    <n v="13"/>
    <s v="Ring The Moon"/>
    <n v="8"/>
    <n v="1"/>
    <n v="3"/>
    <n v="286.93"/>
    <n v="25.68"/>
    <n v="0"/>
    <n v="0.34851705991008258"/>
    <e v="#DIV/0!"/>
    <n v="100.6128854078005"/>
    <n v="3.4639406125516214E-3"/>
    <e v="#DIV/0!"/>
    <n v="-3.4639406125516214E-3"/>
    <e v="#DIV/0!"/>
    <e v="#DIV/0!"/>
    <e v="#DIV/0!"/>
  </r>
  <r>
    <x v="563"/>
    <s v="Hereford"/>
    <n v="6"/>
    <s v="Dhowin"/>
    <n v="1"/>
    <n v="1"/>
    <n v="3"/>
    <n v="23"/>
    <n v="3.5"/>
    <n v="0"/>
    <n v="4.3478260869565215"/>
    <e v="#DIV/0!"/>
    <n v="100.6128854078005"/>
    <n v="4.3213412172149426E-2"/>
    <e v="#DIV/0!"/>
    <n v="0.93168116643154153"/>
    <e v="#DIV/0!"/>
    <e v="#DIV/0!"/>
    <e v="#DIV/0!"/>
  </r>
  <r>
    <x v="563"/>
    <s v="Hereford"/>
    <n v="12"/>
    <s v="Little Ginge"/>
    <n v="9"/>
    <n v="1"/>
    <n v="3"/>
    <n v="92.97"/>
    <n v="10.5"/>
    <n v="0"/>
    <n v="1.0756157900397978"/>
    <e v="#DIV/0!"/>
    <n v="100.6128854078005"/>
    <n v="1.0690636548988242E-2"/>
    <e v="#DIV/0!"/>
    <n v="-1.0690636548988242E-2"/>
    <e v="#DIV/0!"/>
    <e v="#DIV/0!"/>
    <e v="#DIV/0!"/>
  </r>
  <r>
    <x v="563"/>
    <s v="Hereford"/>
    <n v="2"/>
    <s v="Arvicos Light"/>
    <s v="F"/>
    <n v="1"/>
    <n v="3"/>
    <n v="1000"/>
    <n v="70"/>
    <n v="0"/>
    <n v="0.1"/>
    <e v="#DIV/0!"/>
    <n v="100.6128854078005"/>
    <n v="9.9390847995943694E-4"/>
    <e v="#DIV/0!"/>
    <n v="-9.9390847995943694E-4"/>
    <e v="#DIV/0!"/>
    <e v="#DIV/0!"/>
    <e v="#DIV/0!"/>
  </r>
  <r>
    <x v="563"/>
    <s v="Hereford"/>
    <n v="3"/>
    <s v="Brummie Boys"/>
    <n v="4"/>
    <n v="1"/>
    <n v="3"/>
    <n v="12.5"/>
    <n v="2.1"/>
    <n v="0"/>
    <n v="8"/>
    <e v="#DIV/0!"/>
    <n v="100.6128854078005"/>
    <n v="7.9512678396754938E-2"/>
    <e v="#DIV/0!"/>
    <n v="-7.9512678396754938E-2"/>
    <e v="#DIV/0!"/>
    <e v="#DIV/0!"/>
    <e v="#DIV/0!"/>
  </r>
  <r>
    <x v="563"/>
    <s v="Hereford"/>
    <n v="1"/>
    <s v="Olly The Brave"/>
    <n v="3"/>
    <n v="1"/>
    <n v="3"/>
    <n v="1.86"/>
    <n v="1.1499999999999999"/>
    <n v="0"/>
    <n v="53.763440860215049"/>
    <e v="#DIV/0!"/>
    <n v="100.6128854078005"/>
    <n v="0.53435939782765418"/>
    <e v="#DIV/0!"/>
    <n v="-0.53435939782765418"/>
    <e v="#DIV/0!"/>
    <e v="#DIV/0!"/>
    <e v="#DIV/0!"/>
  </r>
  <r>
    <x v="563"/>
    <s v="Hereford"/>
    <n v="5"/>
    <s v="Detatched"/>
    <n v="5"/>
    <n v="1"/>
    <n v="3"/>
    <n v="156.03"/>
    <n v="13.58"/>
    <n v="0"/>
    <n v="0.6409023905659168"/>
    <e v="#DIV/0!"/>
    <n v="100.6128854078005"/>
    <n v="6.369983208097397E-3"/>
    <e v="#DIV/0!"/>
    <n v="-6.369983208097397E-3"/>
    <e v="#DIV/0!"/>
    <e v="#DIV/0!"/>
    <e v="#DIV/0!"/>
  </r>
  <r>
    <x v="563"/>
    <s v="Hereford"/>
    <n v="8"/>
    <s v="Exodela"/>
    <n v="2"/>
    <n v="1"/>
    <n v="3"/>
    <n v="3.7"/>
    <n v="1.42"/>
    <n v="0"/>
    <n v="27.027027027027025"/>
    <e v="#DIV/0!"/>
    <n v="100.6128854078005"/>
    <n v="0.26862391350255044"/>
    <e v="#DIV/0!"/>
    <n v="-0.26862391350255044"/>
    <e v="#DIV/0!"/>
    <e v="#DIV/0!"/>
    <e v="#DIV/0!"/>
  </r>
  <r>
    <x v="563"/>
    <s v="Hereford"/>
    <n v="7"/>
    <s v="Evenstevens"/>
    <n v="6"/>
    <n v="1"/>
    <n v="3"/>
    <n v="756.66"/>
    <n v="61.65"/>
    <n v="0"/>
    <n v="0.13215975471149527"/>
    <e v="#DIV/0!"/>
    <n v="100.6128854078005"/>
    <n v="1.3135470091711428E-3"/>
    <e v="#DIV/0!"/>
    <n v="-1.3135470091711428E-3"/>
    <e v="#DIV/0!"/>
    <e v="#DIV/0!"/>
    <e v="#DIV/0!"/>
  </r>
  <r>
    <x v="563"/>
    <s v="Hereford"/>
    <n v="16"/>
    <s v="Valentines Turf"/>
    <s v="pu"/>
    <n v="1"/>
    <n v="3"/>
    <n v="326.29000000000002"/>
    <n v="44.87"/>
    <n v="0"/>
    <n v="0.30647583438045906"/>
    <e v="#DIV/0!"/>
    <n v="100.6128854078005"/>
    <n v="3.0460893069338218E-3"/>
    <e v="#DIV/0!"/>
    <n v="-3.0460893069338218E-3"/>
    <e v="#DIV/0!"/>
    <e v="#DIV/0!"/>
    <e v="#DIV/0!"/>
  </r>
  <r>
    <x v="564"/>
    <s v="Wetherby"/>
    <n v="7"/>
    <s v="Oscar Wilde"/>
    <s v="F"/>
    <n v="1"/>
    <n v="3"/>
    <n v="3.51"/>
    <n v="1.41"/>
    <n v="0"/>
    <n v="28.490028490028493"/>
    <e v="#DIV/0!"/>
    <n v="89.913137753556043"/>
    <n v="0.31686168675502285"/>
    <e v="#DIV/0!"/>
    <n v="-0.31686168675502285"/>
    <e v="#DIV/0!"/>
    <e v="#DIV/0!"/>
    <e v="#DIV/0!"/>
  </r>
  <r>
    <x v="564"/>
    <s v="Wetherby"/>
    <n v="4"/>
    <s v="Divine Port"/>
    <s v="ur"/>
    <n v="1"/>
    <n v="3"/>
    <n v="15.13"/>
    <n v="2.88"/>
    <n v="0"/>
    <n v="6.6093853271645733"/>
    <e v="#DIV/0!"/>
    <n v="89.913137753556043"/>
    <n v="7.3508560509592202E-2"/>
    <e v="#DIV/0!"/>
    <n v="-7.3508560509592202E-2"/>
    <e v="#DIV/0!"/>
    <e v="#DIV/0!"/>
    <e v="#DIV/0!"/>
  </r>
  <r>
    <x v="564"/>
    <s v="Wetherby"/>
    <n v="6"/>
    <s v="Craiganboy"/>
    <n v="2"/>
    <n v="1"/>
    <n v="3"/>
    <n v="23.8"/>
    <n v="4.2"/>
    <n v="0"/>
    <n v="4.2016806722689077"/>
    <e v="#DIV/0!"/>
    <n v="89.913137753556043"/>
    <n v="4.6730442038240762E-2"/>
    <e v="#DIV/0!"/>
    <n v="-4.6730442038240762E-2"/>
    <e v="#DIV/0!"/>
    <e v="#DIV/0!"/>
    <e v="#DIV/0!"/>
  </r>
  <r>
    <x v="564"/>
    <s v="Wetherby"/>
    <n v="8"/>
    <s v="Knocknamona"/>
    <n v="4"/>
    <n v="1"/>
    <n v="3"/>
    <n v="52.4"/>
    <n v="6.98"/>
    <n v="0"/>
    <n v="1.9083969465648856"/>
    <e v="#DIV/0!"/>
    <n v="89.913137753556043"/>
    <n v="2.1224895429582634E-2"/>
    <e v="#DIV/0!"/>
    <n v="-2.1224895429582634E-2"/>
    <e v="#DIV/0!"/>
    <e v="#DIV/0!"/>
    <e v="#DIV/0!"/>
  </r>
  <r>
    <x v="564"/>
    <s v="Wetherby"/>
    <n v="3"/>
    <s v="Event Of Sivola"/>
    <s v="pu"/>
    <n v="1"/>
    <n v="3"/>
    <n v="92.2"/>
    <n v="11.76"/>
    <n v="0"/>
    <n v="1.0845986984815619"/>
    <e v="#DIV/0!"/>
    <n v="89.913137753556043"/>
    <n v="1.2062738834166271E-2"/>
    <e v="#DIV/0!"/>
    <n v="-1.2062738834166271E-2"/>
    <e v="#DIV/0!"/>
    <e v="#DIV/0!"/>
    <e v="#DIV/0!"/>
  </r>
  <r>
    <x v="564"/>
    <s v="Wetherby"/>
    <n v="2"/>
    <s v="Eceparti"/>
    <n v="1"/>
    <n v="1"/>
    <n v="3"/>
    <n v="2.1"/>
    <n v="1.27"/>
    <n v="0"/>
    <n v="47.61904761904762"/>
    <e v="#DIV/0!"/>
    <n v="89.913137753556043"/>
    <n v="0.52961167643339524"/>
    <e v="#DIV/0!"/>
    <n v="0.57092138719520014"/>
    <e v="#DIV/0!"/>
    <e v="#DIV/0!"/>
    <e v="#DIV/0!"/>
  </r>
  <r>
    <x v="565"/>
    <s v="Southwell"/>
    <n v="13"/>
    <s v="Harbour Point"/>
    <n v="7"/>
    <n v="1"/>
    <n v="3"/>
    <n v="70.05"/>
    <n v="12"/>
    <n v="0"/>
    <n v="1.4275517487508922"/>
    <e v="#DIV/0!"/>
    <n v="79.990749867067962"/>
    <n v="1.7846460386022864E-2"/>
    <e v="#DIV/0!"/>
    <n v="-1.7846460386022864E-2"/>
    <e v="#DIV/0!"/>
    <e v="#DIV/0!"/>
    <e v="#DIV/0!"/>
  </r>
  <r>
    <x v="565"/>
    <s v="Southwell"/>
    <n v="6"/>
    <s v="Grey Eminence"/>
    <n v="12"/>
    <n v="1"/>
    <n v="3"/>
    <n v="10.5"/>
    <n v="3.15"/>
    <n v="0"/>
    <n v="9.5238095238095237"/>
    <e v="#DIV/0!"/>
    <n v="79.990749867067962"/>
    <n v="0.11906138571818112"/>
    <e v="#DIV/0!"/>
    <n v="-0.11906138571818112"/>
    <e v="#DIV/0!"/>
    <e v="#DIV/0!"/>
    <e v="#DIV/0!"/>
  </r>
  <r>
    <x v="565"/>
    <s v="Southwell"/>
    <n v="1"/>
    <s v="Arbiter"/>
    <n v="4"/>
    <n v="1"/>
    <n v="3"/>
    <n v="4.34"/>
    <n v="1.82"/>
    <n v="0"/>
    <n v="23.041474654377883"/>
    <e v="#DIV/0!"/>
    <n v="79.990749867067962"/>
    <n v="0.28805173964076081"/>
    <e v="#DIV/0!"/>
    <n v="-0.28805173964076081"/>
    <e v="#DIV/0!"/>
    <e v="#DIV/0!"/>
    <e v="#DIV/0!"/>
  </r>
  <r>
    <x v="565"/>
    <s v="Southwell"/>
    <n v="2"/>
    <s v="Bulldozer"/>
    <n v="11"/>
    <n v="1"/>
    <n v="3"/>
    <n v="257.2"/>
    <n v="41.5"/>
    <n v="0"/>
    <n v="0.38880248833592534"/>
    <e v="#DIV/0!"/>
    <n v="79.990749867067962"/>
    <n v="4.8605931183549837E-3"/>
    <e v="#DIV/0!"/>
    <n v="-4.8605931183549837E-3"/>
    <e v="#DIV/0!"/>
    <e v="#DIV/0!"/>
    <e v="#DIV/0!"/>
  </r>
  <r>
    <x v="565"/>
    <s v="Southwell"/>
    <n v="11"/>
    <s v="Whitehaven"/>
    <n v="9"/>
    <n v="1"/>
    <n v="3"/>
    <n v="27.61"/>
    <n v="7.4"/>
    <n v="0"/>
    <n v="3.6218761318362911"/>
    <e v="#DIV/0!"/>
    <n v="79.990749867067962"/>
    <n v="4.5278687071383619E-2"/>
    <e v="#DIV/0!"/>
    <n v="-4.5278687071383619E-2"/>
    <e v="#DIV/0!"/>
    <e v="#DIV/0!"/>
    <e v="#DIV/0!"/>
  </r>
  <r>
    <x v="565"/>
    <s v="Southwell"/>
    <n v="9"/>
    <s v="Monsaraz"/>
    <n v="13"/>
    <n v="1"/>
    <n v="3"/>
    <n v="100.34"/>
    <n v="19.5"/>
    <n v="0"/>
    <n v="0.9966115208291807"/>
    <e v="#DIV/0!"/>
    <n v="79.990749867067962"/>
    <n v="1.2459084612725749E-2"/>
    <e v="#DIV/0!"/>
    <n v="-1.2459084612725749E-2"/>
    <e v="#DIV/0!"/>
    <e v="#DIV/0!"/>
    <e v="#DIV/0!"/>
  </r>
  <r>
    <x v="565"/>
    <s v="Southwell"/>
    <n v="3"/>
    <s v="Cedar Cage"/>
    <n v="1"/>
    <n v="1"/>
    <n v="3"/>
    <n v="3.6"/>
    <n v="1.64"/>
    <n v="0"/>
    <n v="27.777777777777779"/>
    <e v="#DIV/0!"/>
    <n v="79.990749867067962"/>
    <n v="0.34726237501136159"/>
    <e v="#DIV/0!"/>
    <n v="0.88482453152894935"/>
    <e v="#DIV/0!"/>
    <e v="#DIV/0!"/>
    <e v="#DIV/0!"/>
  </r>
  <r>
    <x v="565"/>
    <s v="Southwell"/>
    <n v="4"/>
    <s v="Cold War Steve"/>
    <n v="3"/>
    <n v="1"/>
    <n v="3"/>
    <n v="198.01"/>
    <n v="42.08"/>
    <n v="0"/>
    <n v="0.50502499873743756"/>
    <e v="#DIV/0!"/>
    <n v="79.990749867067962"/>
    <n v="6.3135424980602086E-3"/>
    <e v="#DIV/0!"/>
    <n v="-6.3135424980602086E-3"/>
    <e v="#DIV/0!"/>
    <e v="#DIV/0!"/>
    <e v="#DIV/0!"/>
  </r>
  <r>
    <x v="565"/>
    <s v="Southwell"/>
    <n v="8"/>
    <s v="Mabre"/>
    <n v="8"/>
    <n v="1"/>
    <n v="3"/>
    <n v="30"/>
    <n v="5.94"/>
    <n v="0"/>
    <n v="3.3333333333333335"/>
    <e v="#DIV/0!"/>
    <n v="79.990749867067962"/>
    <n v="4.1671485001363397E-2"/>
    <e v="#DIV/0!"/>
    <n v="-4.1671485001363397E-2"/>
    <e v="#DIV/0!"/>
    <e v="#DIV/0!"/>
    <e v="#DIV/0!"/>
  </r>
  <r>
    <x v="565"/>
    <s v="Southwell"/>
    <n v="7"/>
    <s v="Itsallaboutluck"/>
    <n v="2"/>
    <n v="1"/>
    <n v="3"/>
    <n v="12"/>
    <n v="3.55"/>
    <n v="0"/>
    <n v="8.3333333333333339"/>
    <e v="#DIV/0!"/>
    <n v="79.990749867067962"/>
    <n v="0.10417871250340849"/>
    <e v="#DIV/0!"/>
    <n v="-0.10417871250340849"/>
    <e v="#DIV/0!"/>
    <e v="#DIV/0!"/>
    <e v="#DIV/0!"/>
  </r>
  <r>
    <x v="565"/>
    <s v="Southwell"/>
    <n v="10"/>
    <s v="Thrillers Moon"/>
    <n v="14"/>
    <n v="1"/>
    <n v="3"/>
    <n v="394.47"/>
    <n v="81.489999999999995"/>
    <n v="0"/>
    <n v="0.25350470251223156"/>
    <e v="#DIV/0!"/>
    <n v="79.990749867067962"/>
    <n v="3.1691752225540639E-3"/>
    <e v="#DIV/0!"/>
    <n v="-3.1691752225540639E-3"/>
    <e v="#DIV/0!"/>
    <e v="#DIV/0!"/>
    <e v="#DIV/0!"/>
  </r>
  <r>
    <x v="565"/>
    <s v="Southwell"/>
    <n v="14"/>
    <s v="Potencia"/>
    <n v="10"/>
    <n v="1"/>
    <n v="3"/>
    <n v="126.96"/>
    <n v="32"/>
    <n v="0"/>
    <n v="0.7876496534341525"/>
    <e v="#DIV/0!"/>
    <n v="79.990749867067962"/>
    <n v="9.8467592158231077E-3"/>
    <e v="#DIV/0!"/>
    <n v="-9.8467592158231077E-3"/>
    <e v="#DIV/0!"/>
    <e v="#DIV/0!"/>
    <e v="#DIV/0!"/>
  </r>
  <r>
    <x v="566"/>
    <s v="Hereford"/>
    <n v="6"/>
    <s v="Lots Of Luck"/>
    <n v="3"/>
    <n v="1"/>
    <n v="3"/>
    <n v="9"/>
    <n v="3.32"/>
    <n v="0"/>
    <n v="11.111111111111111"/>
    <e v="#DIV/0!"/>
    <n v="72.575599649667481"/>
    <n v="0.15309706243897384"/>
    <e v="#DIV/0!"/>
    <n v="-0.15309706243897384"/>
    <e v="#DIV/0!"/>
    <e v="#DIV/0!"/>
    <e v="#DIV/0!"/>
  </r>
  <r>
    <x v="566"/>
    <s v="Hereford"/>
    <n v="10"/>
    <s v="Hume Lough"/>
    <n v="5"/>
    <n v="1"/>
    <n v="3"/>
    <n v="20.04"/>
    <n v="5.15"/>
    <n v="0"/>
    <n v="4.9900199600798407"/>
    <e v="#DIV/0!"/>
    <n v="72.575599649667481"/>
    <n v="6.8756165766006225E-2"/>
    <e v="#DIV/0!"/>
    <n v="-6.8756165766006225E-2"/>
    <e v="#DIV/0!"/>
    <e v="#DIV/0!"/>
    <e v="#DIV/0!"/>
  </r>
  <r>
    <x v="566"/>
    <s v="Hereford"/>
    <n v="7"/>
    <s v="Petrucci"/>
    <s v="pu"/>
    <n v="1"/>
    <n v="3"/>
    <n v="8.08"/>
    <n v="3"/>
    <n v="0"/>
    <n v="12.376237623762377"/>
    <e v="#DIV/0!"/>
    <n v="72.575599649667481"/>
    <n v="0.17052890618202535"/>
    <e v="#DIV/0!"/>
    <n v="-0.17052890618202535"/>
    <e v="#DIV/0!"/>
    <e v="#DIV/0!"/>
    <e v="#DIV/0!"/>
  </r>
  <r>
    <x v="566"/>
    <s v="Hereford"/>
    <n v="4"/>
    <s v="Cock A Doodle Doo"/>
    <n v="8"/>
    <n v="1"/>
    <n v="3"/>
    <n v="13.88"/>
    <n v="4.4000000000000004"/>
    <n v="0"/>
    <n v="7.2046109510086449"/>
    <e v="#DIV/0!"/>
    <n v="72.575599649667481"/>
    <n v="9.9270429535357682E-2"/>
    <e v="#DIV/0!"/>
    <n v="-9.9270429535357682E-2"/>
    <e v="#DIV/0!"/>
    <e v="#DIV/0!"/>
    <e v="#DIV/0!"/>
  </r>
  <r>
    <x v="566"/>
    <s v="Hereford"/>
    <n v="1"/>
    <s v="Delface"/>
    <n v="2"/>
    <n v="1"/>
    <n v="3"/>
    <n v="8.14"/>
    <n v="2.6"/>
    <n v="0"/>
    <n v="12.285012285012284"/>
    <e v="#DIV/0!"/>
    <n v="72.575599649667481"/>
    <n v="0.16927193635758778"/>
    <e v="#DIV/0!"/>
    <n v="-0.16927193635758778"/>
    <e v="#DIV/0!"/>
    <e v="#DIV/0!"/>
    <e v="#DIV/0!"/>
  </r>
  <r>
    <x v="566"/>
    <s v="Hereford"/>
    <n v="9"/>
    <s v="Babytaggle"/>
    <n v="6"/>
    <n v="1"/>
    <n v="3"/>
    <n v="6.82"/>
    <n v="2.39"/>
    <n v="0"/>
    <n v="14.662756598240469"/>
    <e v="#DIV/0!"/>
    <n v="72.575599649667481"/>
    <n v="0.20203424662034672"/>
    <e v="#DIV/0!"/>
    <n v="-0.20203424662034672"/>
    <e v="#DIV/0!"/>
    <e v="#DIV/0!"/>
    <e v="#DIV/0!"/>
  </r>
  <r>
    <x v="566"/>
    <s v="Hereford"/>
    <n v="5"/>
    <s v="Fairy Pol"/>
    <n v="7"/>
    <n v="1"/>
    <n v="3"/>
    <n v="11.58"/>
    <n v="3.8"/>
    <n v="0"/>
    <n v="8.6355785837651116"/>
    <e v="#DIV/0!"/>
    <n v="72.575599649667481"/>
    <n v="0.11898735422718174"/>
    <e v="#DIV/0!"/>
    <n v="-0.11898735422718174"/>
    <e v="#DIV/0!"/>
    <e v="#DIV/0!"/>
    <e v="#DIV/0!"/>
  </r>
  <r>
    <x v="566"/>
    <s v="Hereford"/>
    <n v="11"/>
    <s v="Clondaw Sam"/>
    <s v="pu"/>
    <n v="1"/>
    <n v="3"/>
    <n v="76.319999999999993"/>
    <n v="16.55"/>
    <n v="0"/>
    <n v="1.3102725366876311"/>
    <e v="#DIV/0!"/>
    <n v="72.575599649667481"/>
    <n v="1.8053898872520503E-2"/>
    <e v="#DIV/0!"/>
    <n v="-1.8053898872520503E-2"/>
    <e v="#DIV/0!"/>
    <e v="#DIV/0!"/>
    <e v="#DIV/0!"/>
  </r>
  <r>
    <x v="567"/>
    <s v="Wetherby"/>
    <n v="4"/>
    <s v="Sir Valentine"/>
    <n v="2"/>
    <n v="1"/>
    <n v="3"/>
    <n v="6.32"/>
    <n v="1.63"/>
    <n v="0"/>
    <n v="15.822784810126581"/>
    <e v="#DIV/0!"/>
    <e v="#VALUE!"/>
    <e v="#VALUE!"/>
    <e v="#DIV/0!"/>
    <e v="#VALUE!"/>
    <e v="#VALUE!"/>
    <e v="#DIV/0!"/>
    <e v="#DIV/0!"/>
  </r>
  <r>
    <x v="567"/>
    <s v="Wetherby"/>
    <n v="6"/>
    <s v="Get Real"/>
    <s v="pu"/>
    <n v="1"/>
    <n v="3"/>
    <n v="24"/>
    <n v="4.8600000000000003"/>
    <n v="0"/>
    <n v="4.166666666666667"/>
    <e v="#DIV/0!"/>
    <e v="#VALUE!"/>
    <e v="#VALUE!"/>
    <e v="#DIV/0!"/>
    <e v="#VALUE!"/>
    <e v="#VALUE!"/>
    <e v="#DIV/0!"/>
    <e v="#DIV/0!"/>
  </r>
  <r>
    <x v="567"/>
    <s v="Wetherby"/>
    <n v="1"/>
    <s v="Multellie"/>
    <n v="7"/>
    <n v="1"/>
    <n v="3"/>
    <n v="28.94"/>
    <n v="3.99"/>
    <n v="0"/>
    <n v="3.455425017277125"/>
    <e v="#DIV/0!"/>
    <e v="#VALUE!"/>
    <e v="#VALUE!"/>
    <e v="#DIV/0!"/>
    <e v="#VALUE!"/>
    <e v="#VALUE!"/>
    <e v="#DIV/0!"/>
    <e v="#DIV/0!"/>
  </r>
  <r>
    <x v="567"/>
    <s v="Wetherby"/>
    <n v="9"/>
    <s v="See The City"/>
    <s v="pu"/>
    <n v="1"/>
    <n v="3"/>
    <n v="1000"/>
    <n v="75.7"/>
    <n v="0"/>
    <n v="0.1"/>
    <e v="#DIV/0!"/>
    <e v="#VALUE!"/>
    <e v="#VALUE!"/>
    <e v="#DIV/0!"/>
    <e v="#VALUE!"/>
    <e v="#VALUE!"/>
    <e v="#DIV/0!"/>
    <e v="#DIV/0!"/>
  </r>
  <r>
    <x v="567"/>
    <s v="Wetherby"/>
    <n v="15"/>
    <s v="Raynas World"/>
    <n v="3"/>
    <n v="1"/>
    <n v="3"/>
    <n v="60"/>
    <n v="6.8"/>
    <n v="0"/>
    <n v="1.6666666666666667"/>
    <e v="#DIV/0!"/>
    <e v="#VALUE!"/>
    <e v="#VALUE!"/>
    <e v="#DIV/0!"/>
    <e v="#VALUE!"/>
    <e v="#VALUE!"/>
    <e v="#DIV/0!"/>
    <e v="#DIV/0!"/>
  </r>
  <r>
    <x v="567"/>
    <s v="Wetherby"/>
    <n v="2"/>
    <s v="Proschema"/>
    <n v="4"/>
    <n v="1"/>
    <n v="3"/>
    <n v="2.83"/>
    <n v="1.25"/>
    <n v="0"/>
    <n v="35.335689045936398"/>
    <e v="#DIV/0!"/>
    <e v="#VALUE!"/>
    <e v="#VALUE!"/>
    <e v="#DIV/0!"/>
    <e v="#VALUE!"/>
    <e v="#VALUE!"/>
    <e v="#DIV/0!"/>
    <e v="#DIV/0!"/>
  </r>
  <r>
    <x v="567"/>
    <s v="Wetherby"/>
    <n v="13"/>
    <s v="Ilaya"/>
    <n v="6"/>
    <n v="1"/>
    <n v="3"/>
    <n v="203.46"/>
    <n v="19"/>
    <n v="0"/>
    <n v="0.49149710016710901"/>
    <e v="#DIV/0!"/>
    <e v="#VALUE!"/>
    <e v="#VALUE!"/>
    <e v="#DIV/0!"/>
    <e v="#VALUE!"/>
    <e v="#VALUE!"/>
    <e v="#DIV/0!"/>
    <e v="#DIV/0!"/>
  </r>
  <r>
    <x v="567"/>
    <s v="Wetherby"/>
    <n v="3"/>
    <s v="Ribble Valley"/>
    <n v="1"/>
    <n v="1"/>
    <n v="3"/>
    <n v="2.72"/>
    <n v="1.36"/>
    <n v="0"/>
    <n v="36.764705882352942"/>
    <e v="#DIV/0!"/>
    <e v="#VALUE!"/>
    <e v="#VALUE!"/>
    <e v="#DIV/0!"/>
    <e v="#VALUE!"/>
    <e v="#VALUE!"/>
    <e v="#DIV/0!"/>
    <e v="#DIV/0!"/>
  </r>
  <r>
    <x v="567"/>
    <s v="Wetherby"/>
    <n v="14"/>
    <s v="Raddle And Hum"/>
    <n v="8"/>
    <n v="1"/>
    <n v="3"/>
    <n v="612.95000000000005"/>
    <n v="48"/>
    <n v="0"/>
    <n v="0.16314544416347174"/>
    <e v="#DIV/0!"/>
    <e v="#VALUE!"/>
    <e v="#VALUE!"/>
    <e v="#DIV/0!"/>
    <e v="#VALUE!"/>
    <e v="#VALUE!"/>
    <e v="#DIV/0!"/>
    <e v="#DIV/0!"/>
  </r>
  <r>
    <x v="568"/>
    <s v="Southwell"/>
    <n v="7"/>
    <s v="Falcao"/>
    <n v="4"/>
    <n v="1"/>
    <n v="3"/>
    <n v="32.5"/>
    <n v="6.6"/>
    <n v="0"/>
    <n v="3.0769230769230771"/>
    <e v="#DIV/0!"/>
    <n v="45.254898215792068"/>
    <n v="6.799094016853538E-2"/>
    <e v="#DIV/0!"/>
    <n v="-6.799094016853538E-2"/>
    <e v="#DIV/0!"/>
    <e v="#DIV/0!"/>
    <e v="#DIV/0!"/>
  </r>
  <r>
    <x v="568"/>
    <s v="Southwell"/>
    <n v="1"/>
    <s v="Awsaaf"/>
    <n v="5"/>
    <n v="1"/>
    <n v="3"/>
    <n v="3.58"/>
    <n v="1.54"/>
    <n v="0"/>
    <n v="27.932960893854748"/>
    <e v="#DIV/0!"/>
    <n v="45.254898215792068"/>
    <n v="0.61723618868083796"/>
    <e v="#DIV/0!"/>
    <n v="-0.61723618868083796"/>
    <e v="#DIV/0!"/>
    <e v="#DIV/0!"/>
    <e v="#DIV/0!"/>
  </r>
  <r>
    <x v="568"/>
    <s v="Southwell"/>
    <n v="4"/>
    <s v="Robsdelight"/>
    <n v="6"/>
    <n v="1"/>
    <n v="3"/>
    <n v="7.02"/>
    <n v="2.16"/>
    <n v="0"/>
    <n v="14.245014245014247"/>
    <e v="#DIV/0!"/>
    <n v="45.254898215792068"/>
    <n v="0.3147728711506268"/>
    <e v="#DIV/0!"/>
    <n v="-0.3147728711506268"/>
    <e v="#DIV/0!"/>
    <e v="#DIV/0!"/>
    <e v="#DIV/0!"/>
  </r>
  <r>
    <x v="569"/>
    <s v="Hereford"/>
    <n v="3"/>
    <s v="Len Brennan"/>
    <s v="-"/>
    <n v="1"/>
    <n v="0"/>
    <s v="-"/>
    <s v="-"/>
    <n v="0"/>
    <e v="#VALUE!"/>
    <e v="#DIV/0!"/>
    <e v="#VALUE!"/>
    <e v="#VALUE!"/>
    <e v="#DIV/0!"/>
    <e v="#VALUE!"/>
    <e v="#VALUE!"/>
    <e v="#DIV/0!"/>
    <e v="#DIV/0!"/>
  </r>
  <r>
    <x v="569"/>
    <s v="Hereford"/>
    <n v="2"/>
    <s v="Big Shark"/>
    <s v="-"/>
    <n v="1"/>
    <n v="0"/>
    <s v="-"/>
    <s v="-"/>
    <n v="0"/>
    <e v="#VALUE!"/>
    <e v="#DIV/0!"/>
    <e v="#VALUE!"/>
    <e v="#VALUE!"/>
    <e v="#DIV/0!"/>
    <e v="#VALUE!"/>
    <e v="#VALUE!"/>
    <e v="#DIV/0!"/>
    <e v="#DIV/0!"/>
  </r>
  <r>
    <x v="570"/>
    <s v="Southwell"/>
    <n v="3"/>
    <s v="Young John"/>
    <n v="2"/>
    <n v="1"/>
    <n v="3"/>
    <n v="11.92"/>
    <n v="3.25"/>
    <n v="0"/>
    <n v="8.3892617449664435"/>
    <e v="#DIV/0!"/>
    <n v="60.831746796147144"/>
    <n v="0.13790926920247157"/>
    <e v="#DIV/0!"/>
    <n v="-0.13790926920247157"/>
    <e v="#DIV/0!"/>
    <e v="#DIV/0!"/>
    <e v="#DIV/0!"/>
  </r>
  <r>
    <x v="570"/>
    <s v="Southwell"/>
    <n v="8"/>
    <s v="Kindly"/>
    <n v="9"/>
    <n v="1"/>
    <n v="3"/>
    <n v="26"/>
    <n v="5.6"/>
    <n v="0"/>
    <n v="3.8461538461538463"/>
    <e v="#DIV/0!"/>
    <n v="60.831746796147144"/>
    <n v="6.322609572667158E-2"/>
    <e v="#DIV/0!"/>
    <n v="-6.322609572667158E-2"/>
    <e v="#DIV/0!"/>
    <e v="#DIV/0!"/>
    <e v="#DIV/0!"/>
  </r>
  <r>
    <x v="570"/>
    <s v="Southwell"/>
    <n v="1"/>
    <s v="Wahoo"/>
    <n v="7"/>
    <n v="1"/>
    <n v="3"/>
    <n v="6.6"/>
    <n v="2.6"/>
    <n v="0"/>
    <n v="15.151515151515152"/>
    <e v="#DIV/0!"/>
    <n v="60.831746796147144"/>
    <n v="0.24907249831719105"/>
    <e v="#DIV/0!"/>
    <n v="-0.24907249831719105"/>
    <e v="#DIV/0!"/>
    <e v="#DIV/0!"/>
    <e v="#DIV/0!"/>
  </r>
  <r>
    <x v="570"/>
    <s v="Southwell"/>
    <n v="4"/>
    <s v="Fancy Footings"/>
    <n v="3"/>
    <n v="1"/>
    <n v="3"/>
    <n v="2.99"/>
    <n v="1.59"/>
    <n v="0"/>
    <n v="33.444816053511701"/>
    <e v="#DIV/0!"/>
    <n v="60.831746796147144"/>
    <n v="0.54979213675366578"/>
    <e v="#DIV/0!"/>
    <n v="-0.54979213675366578"/>
    <e v="#DIV/0!"/>
    <e v="#DIV/0!"/>
    <e v="#DIV/0!"/>
  </r>
  <r>
    <x v="571"/>
    <s v="Wetherby"/>
    <n v="7"/>
    <s v="Nicely Indeed"/>
    <n v="9"/>
    <n v="1"/>
    <n v="3"/>
    <n v="100.79"/>
    <n v="17.5"/>
    <n v="0"/>
    <n v="0.9921619208254786"/>
    <e v="#DIV/0!"/>
    <n v="37.865098062985119"/>
    <n v="2.6202544601234314E-2"/>
    <e v="#DIV/0!"/>
    <n v="-2.6202544601234314E-2"/>
    <e v="#DIV/0!"/>
    <e v="#DIV/0!"/>
    <e v="#DIV/0!"/>
  </r>
  <r>
    <x v="571"/>
    <s v="Wetherby"/>
    <n v="1"/>
    <s v="Christopher Robin"/>
    <n v="8"/>
    <n v="1"/>
    <n v="3"/>
    <n v="40.79"/>
    <n v="11.67"/>
    <n v="0"/>
    <n v="2.4515812699190977"/>
    <e v="#DIV/0!"/>
    <n v="37.865098062985119"/>
    <n v="6.4745145142397806E-2"/>
    <e v="#DIV/0!"/>
    <n v="-6.4745145142397806E-2"/>
    <e v="#DIV/0!"/>
    <e v="#DIV/0!"/>
    <e v="#DIV/0!"/>
  </r>
  <r>
    <x v="571"/>
    <s v="Wetherby"/>
    <n v="5"/>
    <s v="Thomas Macdonagh"/>
    <n v="1"/>
    <n v="1"/>
    <n v="3"/>
    <n v="4.83"/>
    <n v="1.99"/>
    <n v="0"/>
    <n v="20.703933747412009"/>
    <e v="#DIV/0!"/>
    <n v="37.865098062985119"/>
    <n v="0.54678146384232029"/>
    <e v="#DIV/0!"/>
    <n v="2.0522895463857651"/>
    <e v="#DIV/0!"/>
    <e v="#DIV/0!"/>
    <e v="#DIV/0!"/>
  </r>
  <r>
    <x v="571"/>
    <s v="Wetherby"/>
    <n v="6"/>
    <s v="Generation Gap"/>
    <n v="3"/>
    <n v="1"/>
    <n v="3"/>
    <n v="7.29"/>
    <n v="2.38"/>
    <n v="0"/>
    <n v="13.717421124828531"/>
    <e v="#DIV/0!"/>
    <n v="37.865098062985119"/>
    <n v="0.36227084641404755"/>
    <e v="#DIV/0!"/>
    <n v="-0.36227084641404755"/>
    <e v="#DIV/0!"/>
    <e v="#DIV/0!"/>
    <e v="#DIV/0!"/>
  </r>
  <r>
    <x v="572"/>
    <s v="Southwell"/>
    <n v="5"/>
    <s v="Tigray"/>
    <n v="3"/>
    <n v="1"/>
    <n v="2"/>
    <n v="4.3"/>
    <n v="2.16"/>
    <n v="0"/>
    <n v="23.255813953488374"/>
    <e v="#DIV/0!"/>
    <n v="65.393163783145908"/>
    <n v="0.35563065935467408"/>
    <e v="#DIV/0!"/>
    <n v="-0.35563065935467408"/>
    <e v="#DIV/0!"/>
    <e v="#DIV/0!"/>
    <e v="#DIV/0!"/>
  </r>
  <r>
    <x v="572"/>
    <s v="Southwell"/>
    <n v="1"/>
    <s v="Argus"/>
    <n v="1"/>
    <n v="1"/>
    <n v="2"/>
    <n v="3.3"/>
    <n v="1.97"/>
    <n v="0"/>
    <n v="30.303030303030305"/>
    <e v="#DIV/0!"/>
    <n v="65.393163783145908"/>
    <n v="0.46339752582578747"/>
    <e v="#DIV/0!"/>
    <n v="1.044498023211325"/>
    <e v="#DIV/0!"/>
    <e v="#DIV/0!"/>
    <e v="#DIV/0!"/>
  </r>
  <r>
    <x v="572"/>
    <s v="Southwell"/>
    <n v="3"/>
    <s v="Pumblechook"/>
    <n v="5"/>
    <n v="1"/>
    <n v="2"/>
    <n v="8.4499999999999993"/>
    <n v="3.45"/>
    <n v="0"/>
    <n v="11.834319526627221"/>
    <e v="#DIV/0!"/>
    <n v="65.393163783145908"/>
    <n v="0.18097181481953831"/>
    <e v="#DIV/0!"/>
    <n v="-0.18097181481953831"/>
    <e v="#DIV/0!"/>
    <e v="#DIV/0!"/>
    <e v="#DIV/0!"/>
  </r>
  <r>
    <x v="573"/>
    <s v="Hereford"/>
    <n v="1"/>
    <s v="Ultimatum Du Roy"/>
    <n v="5"/>
    <n v="1"/>
    <n v="3"/>
    <n v="96.33"/>
    <n v="16"/>
    <n v="0"/>
    <n v="1.038098204090107"/>
    <e v="#DIV/0!"/>
    <e v="#VALUE!"/>
    <e v="#VALUE!"/>
    <e v="#DIV/0!"/>
    <e v="#VALUE!"/>
    <e v="#VALUE!"/>
    <e v="#DIV/0!"/>
    <e v="#DIV/0!"/>
  </r>
  <r>
    <x v="573"/>
    <s v="Hereford"/>
    <n v="3"/>
    <s v="Nakadam"/>
    <n v="4"/>
    <n v="1"/>
    <n v="3"/>
    <n v="13.44"/>
    <n v="3.94"/>
    <n v="0"/>
    <n v="7.4404761904761907"/>
    <e v="#DIV/0!"/>
    <e v="#VALUE!"/>
    <e v="#VALUE!"/>
    <e v="#DIV/0!"/>
    <e v="#VALUE!"/>
    <e v="#VALUE!"/>
    <e v="#DIV/0!"/>
    <e v="#DIV/0!"/>
  </r>
  <r>
    <x v="573"/>
    <s v="Hereford"/>
    <n v="11"/>
    <s v="High Counsel"/>
    <n v="2"/>
    <n v="1"/>
    <n v="3"/>
    <n v="9"/>
    <n v="2.67"/>
    <n v="0"/>
    <n v="11.111111111111111"/>
    <e v="#DIV/0!"/>
    <e v="#VALUE!"/>
    <e v="#VALUE!"/>
    <e v="#DIV/0!"/>
    <e v="#VALUE!"/>
    <e v="#VALUE!"/>
    <e v="#DIV/0!"/>
    <e v="#DIV/0!"/>
  </r>
  <r>
    <x v="573"/>
    <s v="Hereford"/>
    <n v="8"/>
    <s v="Conas Taoi"/>
    <n v="3"/>
    <n v="1"/>
    <n v="3"/>
    <n v="13.5"/>
    <n v="3.55"/>
    <n v="0"/>
    <n v="7.4074074074074074"/>
    <e v="#DIV/0!"/>
    <e v="#VALUE!"/>
    <e v="#VALUE!"/>
    <e v="#DIV/0!"/>
    <e v="#VALUE!"/>
    <e v="#VALUE!"/>
    <e v="#DIV/0!"/>
    <e v="#DIV/0!"/>
  </r>
  <r>
    <x v="573"/>
    <s v="Hereford"/>
    <n v="4"/>
    <s v="Hard To Forget"/>
    <n v="1"/>
    <n v="1"/>
    <n v="3"/>
    <n v="5.37"/>
    <n v="2.4500000000000002"/>
    <n v="0"/>
    <n v="18.6219739292365"/>
    <e v="#DIV/0!"/>
    <e v="#VALUE!"/>
    <e v="#VALUE!"/>
    <e v="#DIV/0!"/>
    <e v="#VALUE!"/>
    <e v="#VALUE!"/>
    <e v="#DIV/0!"/>
    <e v="#DIV/0!"/>
  </r>
  <r>
    <x v="573"/>
    <s v="Hereford"/>
    <n v="12"/>
    <s v="Some Finish"/>
    <s v="pu"/>
    <n v="1"/>
    <n v="3"/>
    <n v="99.53"/>
    <n v="16.73"/>
    <n v="0"/>
    <n v="1.0047221943132725"/>
    <e v="#DIV/0!"/>
    <e v="#VALUE!"/>
    <e v="#VALUE!"/>
    <e v="#DIV/0!"/>
    <e v="#VALUE!"/>
    <e v="#VALUE!"/>
    <e v="#DIV/0!"/>
    <e v="#DIV/0!"/>
  </r>
  <r>
    <x v="573"/>
    <s v="Hereford"/>
    <n v="10"/>
    <s v="Perpignan"/>
    <s v="pu"/>
    <n v="1"/>
    <n v="3"/>
    <n v="9.0399999999999991"/>
    <n v="3.01"/>
    <n v="0"/>
    <n v="11.061946902654869"/>
    <e v="#DIV/0!"/>
    <e v="#VALUE!"/>
    <e v="#VALUE!"/>
    <e v="#DIV/0!"/>
    <e v="#VALUE!"/>
    <e v="#VALUE!"/>
    <e v="#DIV/0!"/>
    <e v="#DIV/0!"/>
  </r>
  <r>
    <x v="574"/>
    <s v="Wetherby"/>
    <n v="7"/>
    <s v="La Hulpe"/>
    <n v="5"/>
    <n v="1"/>
    <n v="3"/>
    <n v="5.47"/>
    <n v="1.85"/>
    <n v="0"/>
    <n v="18.281535648994517"/>
    <e v="#DIV/0!"/>
    <e v="#VALUE!"/>
    <e v="#VALUE!"/>
    <e v="#DIV/0!"/>
    <e v="#VALUE!"/>
    <e v="#VALUE!"/>
    <e v="#DIV/0!"/>
    <e v="#DIV/0!"/>
  </r>
  <r>
    <x v="574"/>
    <s v="Wetherby"/>
    <n v="10"/>
    <s v="Miladygrace"/>
    <n v="7"/>
    <n v="1"/>
    <n v="3"/>
    <n v="210.21"/>
    <n v="38.26"/>
    <n v="0"/>
    <n v="0.47571476142904712"/>
    <e v="#DIV/0!"/>
    <e v="#VALUE!"/>
    <e v="#VALUE!"/>
    <e v="#DIV/0!"/>
    <e v="#VALUE!"/>
    <e v="#VALUE!"/>
    <e v="#DIV/0!"/>
    <e v="#DIV/0!"/>
  </r>
  <r>
    <x v="574"/>
    <s v="Wetherby"/>
    <n v="3"/>
    <s v="Headscarf Lil"/>
    <n v="3"/>
    <n v="1"/>
    <n v="3"/>
    <n v="4"/>
    <n v="1.74"/>
    <n v="0"/>
    <n v="25"/>
    <e v="#DIV/0!"/>
    <e v="#VALUE!"/>
    <e v="#VALUE!"/>
    <e v="#DIV/0!"/>
    <e v="#VALUE!"/>
    <e v="#VALUE!"/>
    <e v="#DIV/0!"/>
    <e v="#DIV/0!"/>
  </r>
  <r>
    <x v="574"/>
    <s v="Wetherby"/>
    <n v="6"/>
    <s v="Lady Vinetta"/>
    <n v="11"/>
    <n v="1"/>
    <n v="3"/>
    <n v="230"/>
    <n v="32.39"/>
    <n v="0"/>
    <n v="0.43478260869565216"/>
    <e v="#DIV/0!"/>
    <e v="#VALUE!"/>
    <e v="#VALUE!"/>
    <e v="#DIV/0!"/>
    <e v="#VALUE!"/>
    <e v="#VALUE!"/>
    <e v="#DIV/0!"/>
    <e v="#DIV/0!"/>
  </r>
  <r>
    <x v="574"/>
    <s v="Wetherby"/>
    <n v="1"/>
    <s v="Clondaw Caitlin"/>
    <n v="1"/>
    <n v="1"/>
    <n v="3"/>
    <n v="18.09"/>
    <n v="4.3"/>
    <n v="0"/>
    <n v="5.5279159756771694"/>
    <e v="#DIV/0!"/>
    <e v="#VALUE!"/>
    <e v="#VALUE!"/>
    <e v="#DIV/0!"/>
    <e v="#VALUE!"/>
    <e v="#VALUE!"/>
    <e v="#DIV/0!"/>
    <e v="#DIV/0!"/>
  </r>
  <r>
    <x v="574"/>
    <s v="Wetherby"/>
    <n v="15"/>
    <s v="Two Thirty Yeat"/>
    <n v="13"/>
    <n v="1"/>
    <n v="3"/>
    <n v="91.21"/>
    <n v="15"/>
    <n v="0"/>
    <n v="1.0963710119504442"/>
    <e v="#DIV/0!"/>
    <e v="#VALUE!"/>
    <e v="#VALUE!"/>
    <e v="#DIV/0!"/>
    <e v="#VALUE!"/>
    <e v="#VALUE!"/>
    <e v="#DIV/0!"/>
    <e v="#DIV/0!"/>
  </r>
  <r>
    <x v="574"/>
    <s v="Wetherby"/>
    <n v="9"/>
    <s v="Meep Meep Mag"/>
    <n v="2"/>
    <n v="1"/>
    <n v="3"/>
    <n v="9.39"/>
    <n v="2.65"/>
    <n v="0"/>
    <n v="10.649627263045792"/>
    <e v="#DIV/0!"/>
    <e v="#VALUE!"/>
    <e v="#VALUE!"/>
    <e v="#DIV/0!"/>
    <e v="#VALUE!"/>
    <e v="#VALUE!"/>
    <e v="#DIV/0!"/>
    <e v="#DIV/0!"/>
  </r>
  <r>
    <x v="574"/>
    <s v="Wetherby"/>
    <n v="2"/>
    <s v="Fille Davignon"/>
    <n v="9"/>
    <n v="1"/>
    <n v="3"/>
    <n v="31.52"/>
    <n v="8.1999999999999993"/>
    <n v="0"/>
    <n v="3.1725888324873095"/>
    <e v="#DIV/0!"/>
    <e v="#VALUE!"/>
    <e v="#VALUE!"/>
    <e v="#DIV/0!"/>
    <e v="#VALUE!"/>
    <e v="#VALUE!"/>
    <e v="#DIV/0!"/>
    <e v="#DIV/0!"/>
  </r>
  <r>
    <x v="574"/>
    <s v="Wetherby"/>
    <n v="4"/>
    <s v="Innisfree Spirit"/>
    <n v="4"/>
    <n v="1"/>
    <n v="3"/>
    <n v="8"/>
    <n v="2.62"/>
    <n v="0"/>
    <n v="12.5"/>
    <e v="#DIV/0!"/>
    <e v="#VALUE!"/>
    <e v="#VALUE!"/>
    <e v="#DIV/0!"/>
    <e v="#VALUE!"/>
    <e v="#VALUE!"/>
    <e v="#DIV/0!"/>
    <e v="#DIV/0!"/>
  </r>
  <r>
    <x v="574"/>
    <s v="Wetherby"/>
    <n v="13"/>
    <s v="Sheila Nash"/>
    <n v="6"/>
    <n v="1"/>
    <n v="3"/>
    <n v="5.03"/>
    <n v="2.21"/>
    <n v="0"/>
    <n v="19.880715705765407"/>
    <e v="#DIV/0!"/>
    <e v="#VALUE!"/>
    <e v="#VALUE!"/>
    <e v="#DIV/0!"/>
    <e v="#VALUE!"/>
    <e v="#VALUE!"/>
    <e v="#DIV/0!"/>
    <e v="#DIV/0!"/>
  </r>
  <r>
    <x v="575"/>
    <s v="Southwell"/>
    <n v="5"/>
    <s v="Mama Africa"/>
    <n v="9"/>
    <n v="1"/>
    <n v="3"/>
    <n v="40.96"/>
    <n v="10.5"/>
    <n v="0"/>
    <n v="2.44140625"/>
    <e v="#DIV/0!"/>
    <n v="9.848679713719477"/>
    <n v="0.24789172975125337"/>
    <e v="#DIV/0!"/>
    <n v="-0.24789172975125337"/>
    <e v="#DIV/0!"/>
    <e v="#DIV/0!"/>
    <e v="#DIV/0!"/>
  </r>
  <r>
    <x v="575"/>
    <s v="Southwell"/>
    <n v="9"/>
    <s v="Little Miss Muffin"/>
    <n v="12"/>
    <n v="1"/>
    <n v="3"/>
    <n v="86.41"/>
    <n v="21"/>
    <n v="0"/>
    <n v="1.157273463719477"/>
    <e v="#DIV/0!"/>
    <n v="9.848679713719477"/>
    <n v="0.11750544208553801"/>
    <e v="#DIV/0!"/>
    <n v="-0.11750544208553801"/>
    <e v="#DIV/0!"/>
    <e v="#DIV/0!"/>
    <e v="#DIV/0!"/>
  </r>
  <r>
    <x v="575"/>
    <s v="Southwell"/>
    <n v="11"/>
    <s v="Inner Charm"/>
    <s v="pu"/>
    <n v="1"/>
    <n v="3"/>
    <n v="16"/>
    <n v="5.0999999999999996"/>
    <n v="0"/>
    <n v="6.25"/>
    <e v="#DIV/0!"/>
    <n v="9.848679713719477"/>
    <n v="0.63460282816320868"/>
    <e v="#DIV/0!"/>
    <n v="-0.63460282816320868"/>
    <e v="#DIV/0!"/>
    <e v="#DIV/0!"/>
    <e v="#DIV/0!"/>
  </r>
  <r>
    <x v="576"/>
    <s v="Hereford"/>
    <n v="1"/>
    <s v="Captain Biggles"/>
    <n v="5"/>
    <n v="1"/>
    <n v="3"/>
    <n v="5.4"/>
    <n v="1.85"/>
    <n v="0"/>
    <n v="18.518518518518519"/>
    <e v="#DIV/0!"/>
    <e v="#VALUE!"/>
    <e v="#VALUE!"/>
    <e v="#DIV/0!"/>
    <e v="#VALUE!"/>
    <e v="#VALUE!"/>
    <e v="#DIV/0!"/>
    <e v="#DIV/0!"/>
  </r>
  <r>
    <x v="576"/>
    <s v="Hereford"/>
    <n v="8"/>
    <s v="The Garrison"/>
    <n v="8"/>
    <n v="1"/>
    <n v="3"/>
    <n v="75"/>
    <n v="13.61"/>
    <n v="0"/>
    <n v="1.3333333333333333"/>
    <e v="#DIV/0!"/>
    <e v="#VALUE!"/>
    <e v="#VALUE!"/>
    <e v="#DIV/0!"/>
    <e v="#VALUE!"/>
    <e v="#VALUE!"/>
    <e v="#DIV/0!"/>
    <e v="#DIV/0!"/>
  </r>
  <r>
    <x v="576"/>
    <s v="Hereford"/>
    <n v="2"/>
    <s v="Frankie Baby"/>
    <n v="3"/>
    <n v="1"/>
    <n v="3"/>
    <n v="4.75"/>
    <n v="1.71"/>
    <n v="0"/>
    <n v="21.05263157894737"/>
    <e v="#DIV/0!"/>
    <e v="#VALUE!"/>
    <e v="#VALUE!"/>
    <e v="#DIV/0!"/>
    <e v="#VALUE!"/>
    <e v="#VALUE!"/>
    <e v="#DIV/0!"/>
    <e v="#DIV/0!"/>
  </r>
  <r>
    <x v="576"/>
    <s v="Hereford"/>
    <n v="4"/>
    <s v="Karl Philippe"/>
    <n v="1"/>
    <n v="1"/>
    <n v="3"/>
    <n v="5.22"/>
    <n v="1.86"/>
    <n v="0"/>
    <n v="19.157088122605366"/>
    <e v="#DIV/0!"/>
    <e v="#VALUE!"/>
    <e v="#VALUE!"/>
    <e v="#DIV/0!"/>
    <e v="#VALUE!"/>
    <e v="#VALUE!"/>
    <e v="#DIV/0!"/>
    <e v="#DIV/0!"/>
  </r>
  <r>
    <x v="576"/>
    <s v="Hereford"/>
    <n v="5"/>
    <s v="Muse Of Fire"/>
    <n v="4"/>
    <n v="1"/>
    <n v="3"/>
    <n v="15.72"/>
    <n v="4.4000000000000004"/>
    <n v="0"/>
    <n v="6.3613231552162848"/>
    <e v="#DIV/0!"/>
    <e v="#VALUE!"/>
    <e v="#VALUE!"/>
    <e v="#DIV/0!"/>
    <e v="#VALUE!"/>
    <e v="#VALUE!"/>
    <e v="#DIV/0!"/>
    <e v="#DIV/0!"/>
  </r>
  <r>
    <x v="576"/>
    <s v="Hereford"/>
    <n v="6"/>
    <s v="Party Fuzz"/>
    <n v="2"/>
    <n v="1"/>
    <n v="3"/>
    <n v="4.93"/>
    <n v="1.88"/>
    <n v="0"/>
    <n v="20.28397565922921"/>
    <e v="#DIV/0!"/>
    <e v="#VALUE!"/>
    <e v="#VALUE!"/>
    <e v="#DIV/0!"/>
    <e v="#VALUE!"/>
    <e v="#VALUE!"/>
    <e v="#DIV/0!"/>
    <e v="#DIV/0!"/>
  </r>
  <r>
    <x v="576"/>
    <s v="Hereford"/>
    <n v="7"/>
    <s v="Sendhervictorias"/>
    <n v="7"/>
    <n v="1"/>
    <n v="3"/>
    <n v="9.1999999999999993"/>
    <n v="2.9"/>
    <n v="0"/>
    <n v="10.869565217391305"/>
    <e v="#DIV/0!"/>
    <e v="#VALUE!"/>
    <e v="#VALUE!"/>
    <e v="#DIV/0!"/>
    <e v="#VALUE!"/>
    <e v="#VALUE!"/>
    <e v="#DIV/0!"/>
    <e v="#DIV/0!"/>
  </r>
  <r>
    <x v="577"/>
    <s v="Kempton"/>
    <n v="7"/>
    <s v="Venture"/>
    <n v="1"/>
    <n v="1"/>
    <n v="3"/>
    <n v="27.85"/>
    <n v="5"/>
    <n v="0"/>
    <n v="3.5906642728904847"/>
    <e v="#DIV/0!"/>
    <n v="89.908103558324669"/>
    <n v="3.9937048283541755E-2"/>
    <e v="#DIV/0!"/>
    <n v="1.0508635514848343"/>
    <e v="#DIV/0!"/>
    <e v="#DIV/0!"/>
    <e v="#DIV/0!"/>
  </r>
  <r>
    <x v="577"/>
    <s v="Kempton"/>
    <n v="2"/>
    <s v="Fujaira King"/>
    <n v="6"/>
    <n v="1"/>
    <n v="3"/>
    <n v="2.42"/>
    <n v="1.21"/>
    <n v="0"/>
    <n v="41.32231404958678"/>
    <e v="#DIV/0!"/>
    <n v="89.908103558324669"/>
    <n v="0.45960611351100744"/>
    <e v="#DIV/0!"/>
    <n v="-0.45960611351100744"/>
    <e v="#DIV/0!"/>
    <e v="#DIV/0!"/>
    <e v="#DIV/0!"/>
  </r>
  <r>
    <x v="577"/>
    <s v="Kempton"/>
    <n v="1"/>
    <s v="Thrilla In Manila"/>
    <n v="2"/>
    <n v="1"/>
    <n v="3"/>
    <n v="2.86"/>
    <n v="1.32"/>
    <n v="0"/>
    <n v="34.965034965034967"/>
    <e v="#DIV/0!"/>
    <n v="89.908103558324669"/>
    <n v="0.38889748066316016"/>
    <e v="#DIV/0!"/>
    <n v="-0.38889748066316016"/>
    <e v="#DIV/0!"/>
    <e v="#DIV/0!"/>
    <e v="#DIV/0!"/>
  </r>
  <r>
    <x v="577"/>
    <s v="Kempton"/>
    <n v="4"/>
    <s v="Montys Inn"/>
    <n v="4"/>
    <n v="1"/>
    <n v="3"/>
    <n v="9.9700000000000006"/>
    <n v="1.91"/>
    <n v="0"/>
    <n v="10.030090270812437"/>
    <e v="#DIV/0!"/>
    <n v="89.908103558324669"/>
    <n v="0.11155935754229065"/>
    <e v="#DIV/0!"/>
    <n v="-0.11155935754229065"/>
    <e v="#DIV/0!"/>
    <e v="#DIV/0!"/>
    <e v="#DIV/0!"/>
  </r>
  <r>
    <x v="578"/>
    <s v="Kempton"/>
    <n v="12"/>
    <s v="Power Of Love"/>
    <n v="10"/>
    <n v="1"/>
    <n v="3"/>
    <n v="271.51"/>
    <n v="36"/>
    <n v="0"/>
    <n v="0.36831055946373986"/>
    <e v="#DIV/0!"/>
    <n v="99.266409184148628"/>
    <n v="3.7103241921493178E-3"/>
    <e v="#DIV/0!"/>
    <n v="-3.7103241921493178E-3"/>
    <e v="#DIV/0!"/>
    <e v="#DIV/0!"/>
    <e v="#DIV/0!"/>
  </r>
  <r>
    <x v="578"/>
    <s v="Kempton"/>
    <n v="3"/>
    <s v="Fantasy Believer"/>
    <n v="1"/>
    <n v="1"/>
    <n v="3"/>
    <n v="5.38"/>
    <n v="2.11"/>
    <n v="0"/>
    <n v="18.587360594795541"/>
    <e v="#DIV/0!"/>
    <n v="99.266409184148628"/>
    <n v="0.187247234462911"/>
    <e v="#DIV/0!"/>
    <n v="0.8037400292085991"/>
    <e v="#DIV/0!"/>
    <e v="#DIV/0!"/>
    <e v="#DIV/0!"/>
  </r>
  <r>
    <x v="578"/>
    <s v="Kempton"/>
    <n v="7"/>
    <s v="Royal Nation"/>
    <n v="2"/>
    <n v="1"/>
    <n v="3"/>
    <n v="9.11"/>
    <n v="2.91"/>
    <n v="0"/>
    <n v="10.976948408342482"/>
    <e v="#DIV/0!"/>
    <n v="99.266409184148628"/>
    <n v="0.110580693897965"/>
    <e v="#DIV/0!"/>
    <n v="-0.110580693897965"/>
    <e v="#DIV/0!"/>
    <e v="#DIV/0!"/>
    <e v="#DIV/0!"/>
  </r>
  <r>
    <x v="578"/>
    <s v="Kempton"/>
    <n v="2"/>
    <s v="Cant Stop Now"/>
    <n v="6"/>
    <n v="1"/>
    <n v="3"/>
    <n v="4.7"/>
    <n v="2.16"/>
    <n v="0"/>
    <n v="21.276595744680851"/>
    <e v="#DIV/0!"/>
    <n v="99.266409184148628"/>
    <n v="0.21433832370435343"/>
    <e v="#DIV/0!"/>
    <n v="-0.21433832370435343"/>
    <e v="#DIV/0!"/>
    <e v="#DIV/0!"/>
    <e v="#DIV/0!"/>
  </r>
  <r>
    <x v="578"/>
    <s v="Kempton"/>
    <n v="10"/>
    <s v="Red Jasper"/>
    <n v="8"/>
    <n v="1"/>
    <n v="3"/>
    <n v="9.15"/>
    <n v="2.9"/>
    <n v="0"/>
    <n v="10.928961748633879"/>
    <e v="#DIV/0!"/>
    <n v="99.266409184148628"/>
    <n v="0.11009728102846569"/>
    <e v="#DIV/0!"/>
    <n v="-0.11009728102846569"/>
    <e v="#DIV/0!"/>
    <e v="#DIV/0!"/>
    <e v="#DIV/0!"/>
  </r>
  <r>
    <x v="578"/>
    <s v="Kempton"/>
    <n v="4"/>
    <s v="Tiritomba"/>
    <n v="3"/>
    <n v="1"/>
    <n v="3"/>
    <n v="7.4"/>
    <n v="2.2799999999999998"/>
    <n v="0"/>
    <n v="13.513513513513512"/>
    <e v="#DIV/0!"/>
    <n v="99.266409184148628"/>
    <n v="0.13613380019060284"/>
    <e v="#DIV/0!"/>
    <n v="-0.13613380019060284"/>
    <e v="#DIV/0!"/>
    <e v="#DIV/0!"/>
    <e v="#DIV/0!"/>
  </r>
  <r>
    <x v="578"/>
    <s v="Kempton"/>
    <n v="8"/>
    <s v="Bowling Russian"/>
    <n v="9"/>
    <n v="1"/>
    <n v="3"/>
    <n v="11"/>
    <n v="3.09"/>
    <n v="0"/>
    <n v="9.0909090909090917"/>
    <e v="#DIV/0!"/>
    <n v="99.266409184148628"/>
    <n v="9.1580920128223747E-2"/>
    <e v="#DIV/0!"/>
    <n v="-9.1580920128223747E-2"/>
    <e v="#DIV/0!"/>
    <e v="#DIV/0!"/>
    <e v="#DIV/0!"/>
  </r>
  <r>
    <x v="578"/>
    <s v="Kempton"/>
    <n v="5"/>
    <s v="Lyricist Voice"/>
    <n v="4"/>
    <n v="1"/>
    <n v="3"/>
    <n v="10.5"/>
    <n v="3.35"/>
    <n v="0"/>
    <n v="9.5238095238095237"/>
    <e v="#DIV/0!"/>
    <n v="99.266409184148628"/>
    <n v="9.5941916324805823E-2"/>
    <e v="#DIV/0!"/>
    <n v="-9.5941916324805823E-2"/>
    <e v="#DIV/0!"/>
    <e v="#DIV/0!"/>
    <e v="#DIV/0!"/>
  </r>
  <r>
    <x v="578"/>
    <s v="Kempton"/>
    <n v="9"/>
    <s v="Son Of Red"/>
    <n v="5"/>
    <n v="1"/>
    <n v="3"/>
    <n v="20"/>
    <n v="5.13"/>
    <n v="0"/>
    <n v="5"/>
    <e v="#DIV/0!"/>
    <n v="99.266409184148628"/>
    <n v="5.0369506070523054E-2"/>
    <e v="#DIV/0!"/>
    <n v="-5.0369506070523054E-2"/>
    <e v="#DIV/0!"/>
    <e v="#DIV/0!"/>
    <e v="#DIV/0!"/>
  </r>
  <r>
    <x v="579"/>
    <s v="Kempton"/>
    <n v="12"/>
    <s v="Earth And Sky"/>
    <n v="1"/>
    <n v="1"/>
    <n v="3"/>
    <n v="3.29"/>
    <n v="1.7"/>
    <n v="0"/>
    <n v="30.3951367781155"/>
    <e v="#DIV/0!"/>
    <n v="68.050531154259801"/>
    <n v="0.44665539361058809"/>
    <e v="#DIV/0!"/>
    <n v="1.0023840343408819"/>
    <e v="#DIV/0!"/>
    <e v="#DIV/0!"/>
    <e v="#DIV/0!"/>
  </r>
  <r>
    <x v="579"/>
    <s v="Kempton"/>
    <n v="1"/>
    <s v="Stringybark Creek"/>
    <n v="5"/>
    <n v="1"/>
    <n v="3"/>
    <n v="12.37"/>
    <n v="4.24"/>
    <n v="0"/>
    <n v="8.0840743734842366"/>
    <e v="#DIV/0!"/>
    <n v="68.050531154259801"/>
    <n v="0.11879516935964714"/>
    <e v="#DIV/0!"/>
    <n v="-0.11879516935964714"/>
    <e v="#DIV/0!"/>
    <e v="#DIV/0!"/>
    <e v="#DIV/0!"/>
  </r>
  <r>
    <x v="579"/>
    <s v="Kempton"/>
    <n v="4"/>
    <s v="Thechildrenstrust"/>
    <n v="6"/>
    <n v="1"/>
    <n v="3"/>
    <n v="15"/>
    <n v="4.42"/>
    <n v="0"/>
    <n v="6.666666666666667"/>
    <e v="#DIV/0!"/>
    <n v="68.050531154259801"/>
    <n v="9.7966416331922337E-2"/>
    <e v="#DIV/0!"/>
    <n v="-9.7966416331922337E-2"/>
    <e v="#DIV/0!"/>
    <e v="#DIV/0!"/>
    <e v="#DIV/0!"/>
  </r>
  <r>
    <x v="579"/>
    <s v="Kempton"/>
    <n v="10"/>
    <s v="Fortune And Glory"/>
    <n v="4"/>
    <n v="1"/>
    <n v="3"/>
    <n v="19.420000000000002"/>
    <n v="5.55"/>
    <n v="0"/>
    <n v="5.1493305870236865"/>
    <e v="#DIV/0!"/>
    <n v="68.050531154259801"/>
    <n v="7.5669219617859676E-2"/>
    <e v="#DIV/0!"/>
    <n v="-7.5669219617859676E-2"/>
    <e v="#DIV/0!"/>
    <e v="#DIV/0!"/>
    <e v="#DIV/0!"/>
  </r>
  <r>
    <x v="579"/>
    <s v="Kempton"/>
    <n v="5"/>
    <s v="Millions Memories"/>
    <n v="12"/>
    <n v="1"/>
    <n v="3"/>
    <n v="153.47"/>
    <n v="36"/>
    <n v="0"/>
    <n v="0.65159314524011203"/>
    <e v="#DIV/0!"/>
    <n v="68.050531154259801"/>
    <n v="9.575136801842932E-3"/>
    <e v="#DIV/0!"/>
    <n v="-9.575136801842932E-3"/>
    <e v="#DIV/0!"/>
    <e v="#DIV/0!"/>
    <e v="#DIV/0!"/>
  </r>
  <r>
    <x v="579"/>
    <s v="Kempton"/>
    <n v="7"/>
    <s v="Tofan"/>
    <n v="14"/>
    <n v="1"/>
    <n v="3"/>
    <n v="12.48"/>
    <n v="4.2"/>
    <n v="0"/>
    <n v="8.0128205128205128"/>
    <e v="#DIV/0!"/>
    <n v="68.050531154259801"/>
    <n v="0.11774809655279127"/>
    <e v="#DIV/0!"/>
    <n v="-0.11774809655279127"/>
    <e v="#DIV/0!"/>
    <e v="#DIV/0!"/>
    <e v="#DIV/0!"/>
  </r>
  <r>
    <x v="579"/>
    <s v="Kempton"/>
    <n v="11"/>
    <s v="Universal Effect"/>
    <n v="11"/>
    <n v="1"/>
    <n v="3"/>
    <n v="11"/>
    <n v="3.52"/>
    <n v="0"/>
    <n v="9.0909090909090917"/>
    <e v="#DIV/0!"/>
    <n v="68.050531154259801"/>
    <n v="0.13359056772534864"/>
    <e v="#DIV/0!"/>
    <n v="-0.13359056772534864"/>
    <e v="#DIV/0!"/>
    <e v="#DIV/0!"/>
    <e v="#DIV/0!"/>
  </r>
  <r>
    <x v="580"/>
    <s v="Kempton"/>
    <n v="2"/>
    <s v="Biggles"/>
    <n v="6"/>
    <n v="1"/>
    <n v="3"/>
    <n v="80"/>
    <n v="8.8000000000000007"/>
    <n v="0"/>
    <n v="1.25"/>
    <e v="#DIV/0!"/>
    <n v="100.81673046198523"/>
    <n v="1.2398735748243047E-2"/>
    <e v="#DIV/0!"/>
    <n v="-1.2398735748243047E-2"/>
    <e v="#DIV/0!"/>
    <e v="#DIV/0!"/>
    <e v="#DIV/0!"/>
  </r>
  <r>
    <x v="580"/>
    <s v="Kempton"/>
    <n v="9"/>
    <s v="Juan Les Pins"/>
    <n v="2"/>
    <n v="1"/>
    <n v="3"/>
    <n v="13.5"/>
    <n v="1.72"/>
    <n v="8.99"/>
    <n v="7.4074074074074074"/>
    <n v="11.123470522803114"/>
    <n v="100.81673046198523"/>
    <n v="7.3473989619218055E-2"/>
    <n v="0.11033357729248539"/>
    <n v="-7.3473989619218055E-2"/>
    <n v="-0.11033357729248539"/>
    <e v="#DIV/0!"/>
    <e v="#DIV/0!"/>
  </r>
  <r>
    <x v="580"/>
    <s v="Kempton"/>
    <n v="5"/>
    <s v="Choreograph"/>
    <n v="8"/>
    <n v="1"/>
    <n v="3"/>
    <n v="49.26"/>
    <n v="6.8"/>
    <n v="0"/>
    <n v="2.0300446609825418"/>
    <e v="#DIV/0!"/>
    <n v="100.81673046198523"/>
    <n v="2.013598984692334E-2"/>
    <e v="#DIV/0!"/>
    <n v="-2.013598984692334E-2"/>
    <e v="#DIV/0!"/>
    <e v="#DIV/0!"/>
    <e v="#DIV/0!"/>
  </r>
  <r>
    <x v="580"/>
    <s v="Kempton"/>
    <n v="11"/>
    <s v="One Idea"/>
    <n v="3"/>
    <n v="1"/>
    <n v="3"/>
    <n v="6.2"/>
    <n v="1.62"/>
    <n v="5.5999999999999899"/>
    <n v="16.129032258064516"/>
    <n v="17.85714285714289"/>
    <n v="100.81673046198523"/>
    <n v="0.15998368707410382"/>
    <n v="0.17712479640347242"/>
    <n v="-0.15998368707410382"/>
    <n v="-0.17712479640347242"/>
    <e v="#DIV/0!"/>
    <e v="#DIV/0!"/>
  </r>
  <r>
    <x v="580"/>
    <s v="Kempton"/>
    <n v="1"/>
    <s v="Boccaccio"/>
    <n v="1"/>
    <n v="1"/>
    <n v="3"/>
    <n v="1.48"/>
    <n v="1.1299999999999999"/>
    <n v="1.6599999999999899"/>
    <n v="67.567567567567565"/>
    <n v="60.240963855422052"/>
    <n v="100.81673046198523"/>
    <n v="0.67020193233746195"/>
    <n v="0.59752943365027089"/>
    <n v="0.31526298897154209"/>
    <n v="0.38648203768498934"/>
    <e v="#DIV/0!"/>
    <e v="#DIV/0!"/>
  </r>
  <r>
    <x v="580"/>
    <s v="Kempton"/>
    <n v="8"/>
    <s v="Jalwan"/>
    <n v="4"/>
    <n v="1"/>
    <n v="3"/>
    <n v="57.52"/>
    <n v="5.94"/>
    <n v="0"/>
    <n v="1.7385257301808066"/>
    <e v="#DIV/0!"/>
    <n v="100.81673046198523"/>
    <n v="1.7244416896026491E-2"/>
    <e v="#DIV/0!"/>
    <n v="-1.7244416896026491E-2"/>
    <e v="#DIV/0!"/>
    <e v="#DIV/0!"/>
    <e v="#DIV/0!"/>
  </r>
  <r>
    <x v="580"/>
    <s v="Kempton"/>
    <n v="4"/>
    <s v="Casa Loupi"/>
    <n v="7"/>
    <n v="1"/>
    <n v="3"/>
    <n v="140.63999999999999"/>
    <n v="12.5"/>
    <n v="0"/>
    <n v="0.71103526734926059"/>
    <e v="#DIV/0!"/>
    <n v="100.81673046198523"/>
    <n v="7.0527507100358634E-3"/>
    <e v="#DIV/0!"/>
    <n v="-7.0527507100358634E-3"/>
    <e v="#DIV/0!"/>
    <e v="#DIV/0!"/>
    <e v="#DIV/0!"/>
  </r>
  <r>
    <x v="580"/>
    <s v="Kempton"/>
    <n v="14"/>
    <s v="Within Reach"/>
    <n v="9"/>
    <n v="1"/>
    <n v="3"/>
    <n v="110"/>
    <n v="13.5"/>
    <n v="0"/>
    <n v="0.90909090909090906"/>
    <e v="#DIV/0!"/>
    <n v="100.81673046198523"/>
    <n v="9.0172623623585788E-3"/>
    <e v="#DIV/0!"/>
    <n v="-9.0172623623585788E-3"/>
    <e v="#DIV/0!"/>
    <e v="#DIV/0!"/>
    <e v="#DIV/0!"/>
  </r>
  <r>
    <x v="580"/>
    <s v="Kempton"/>
    <n v="3"/>
    <s v="Buzztothemoon"/>
    <n v="13"/>
    <n v="1"/>
    <n v="3"/>
    <n v="302.2"/>
    <n v="25"/>
    <n v="0"/>
    <n v="0.33090668431502318"/>
    <e v="#DIV/0!"/>
    <n v="100.81673046198523"/>
    <n v="3.2822596289194036E-3"/>
    <e v="#DIV/0!"/>
    <n v="-3.2822596289194036E-3"/>
    <e v="#DIV/0!"/>
    <e v="#DIV/0!"/>
    <e v="#DIV/0!"/>
  </r>
  <r>
    <x v="580"/>
    <s v="Kempton"/>
    <n v="10"/>
    <s v="Mercurist"/>
    <n v="14"/>
    <n v="1"/>
    <n v="3"/>
    <n v="525.67999999999995"/>
    <n v="49.73"/>
    <n v="0"/>
    <n v="0.19022979759549538"/>
    <e v="#DIV/0!"/>
    <n v="100.81673046198523"/>
    <n v="1.8868871934626461E-3"/>
    <e v="#DIV/0!"/>
    <n v="-1.8868871934626461E-3"/>
    <e v="#DIV/0!"/>
    <e v="#DIV/0!"/>
    <e v="#DIV/0!"/>
  </r>
  <r>
    <x v="580"/>
    <s v="Kempton"/>
    <n v="12"/>
    <s v="Union"/>
    <n v="5"/>
    <n v="1"/>
    <n v="3"/>
    <n v="70"/>
    <n v="7.39"/>
    <n v="0"/>
    <n v="1.4285714285714286"/>
    <e v="#DIV/0!"/>
    <n v="100.81673046198523"/>
    <n v="1.4169983712277769E-2"/>
    <e v="#DIV/0!"/>
    <n v="-1.4169983712277769E-2"/>
    <e v="#DIV/0!"/>
    <e v="#DIV/0!"/>
    <e v="#DIV/0!"/>
  </r>
  <r>
    <x v="580"/>
    <s v="Kempton"/>
    <n v="6"/>
    <s v="Dolla Dolla Bill"/>
    <n v="11"/>
    <n v="1"/>
    <n v="3"/>
    <n v="148.33000000000001"/>
    <n v="13.63"/>
    <n v="0"/>
    <n v="0.67417245331355757"/>
    <e v="#DIV/0!"/>
    <n v="100.81673046198523"/>
    <n v="6.6871088779036185E-3"/>
    <e v="#DIV/0!"/>
    <n v="-6.6871088779036185E-3"/>
    <e v="#DIV/0!"/>
    <e v="#DIV/0!"/>
    <e v="#DIV/0!"/>
  </r>
  <r>
    <x v="580"/>
    <s v="Kempton"/>
    <n v="7"/>
    <s v="Hong Kong Dragon"/>
    <n v="10"/>
    <n v="1"/>
    <n v="3"/>
    <n v="222.15"/>
    <n v="20"/>
    <n v="0"/>
    <n v="0.45014629754670266"/>
    <e v="#DIV/0!"/>
    <n v="100.81673046198523"/>
    <n v="4.4649959930652431E-3"/>
    <e v="#DIV/0!"/>
    <n v="-4.4649959930652431E-3"/>
    <e v="#DIV/0!"/>
    <e v="#DIV/0!"/>
    <e v="#DIV/0!"/>
  </r>
  <r>
    <x v="581"/>
    <s v="Kempton"/>
    <n v="11"/>
    <s v="Baltic Prince"/>
    <n v="9"/>
    <n v="1"/>
    <n v="3"/>
    <n v="45.37"/>
    <n v="10.130000000000001"/>
    <n v="0"/>
    <n v="2.2040996253030638"/>
    <e v="#DIV/0!"/>
    <n v="83.217240783283515"/>
    <n v="2.64860935613455E-2"/>
    <e v="#DIV/0!"/>
    <n v="-2.64860935613455E-2"/>
    <e v="#DIV/0!"/>
    <e v="#DIV/0!"/>
    <e v="#DIV/0!"/>
  </r>
  <r>
    <x v="581"/>
    <s v="Kempton"/>
    <n v="10"/>
    <s v="Fuwairt"/>
    <n v="8"/>
    <n v="1"/>
    <n v="3"/>
    <n v="6.8"/>
    <n v="2.4"/>
    <n v="0"/>
    <n v="14.705882352941178"/>
    <e v="#DIV/0!"/>
    <n v="83.217240783283515"/>
    <n v="0.1767167742468008"/>
    <e v="#DIV/0!"/>
    <n v="-0.1767167742468008"/>
    <e v="#DIV/0!"/>
    <e v="#DIV/0!"/>
    <e v="#DIV/0!"/>
  </r>
  <r>
    <x v="581"/>
    <s v="Kempton"/>
    <n v="9"/>
    <s v="Haddaf"/>
    <n v="4"/>
    <n v="1"/>
    <n v="3"/>
    <n v="6.69"/>
    <n v="2.52"/>
    <n v="0"/>
    <n v="14.947683109118087"/>
    <e v="#DIV/0!"/>
    <n v="83.217240783283515"/>
    <n v="0.17962243122245819"/>
    <e v="#DIV/0!"/>
    <n v="-0.17962243122245819"/>
    <e v="#DIV/0!"/>
    <e v="#DIV/0!"/>
    <e v="#DIV/0!"/>
  </r>
  <r>
    <x v="581"/>
    <s v="Kempton"/>
    <n v="4"/>
    <s v="Busby"/>
    <n v="1"/>
    <n v="1"/>
    <n v="3"/>
    <n v="7.8"/>
    <n v="2.69"/>
    <n v="0"/>
    <n v="12.820512820512821"/>
    <e v="#DIV/0!"/>
    <n v="83.217240783283515"/>
    <n v="0.15406077754849301"/>
    <e v="#DIV/0!"/>
    <n v="1.0266610215831573"/>
    <e v="#DIV/0!"/>
    <e v="#DIV/0!"/>
    <e v="#DIV/0!"/>
  </r>
  <r>
    <x v="581"/>
    <s v="Kempton"/>
    <n v="5"/>
    <s v="Sir Hamilton"/>
    <n v="12"/>
    <n v="1"/>
    <n v="3"/>
    <n v="14.69"/>
    <n v="4.8"/>
    <n v="0"/>
    <n v="6.8073519400953035"/>
    <e v="#DIV/0!"/>
    <n v="83.217240783283515"/>
    <n v="8.1802182769111331E-2"/>
    <e v="#DIV/0!"/>
    <n v="-8.1802182769111331E-2"/>
    <e v="#DIV/0!"/>
    <e v="#DIV/0!"/>
    <e v="#DIV/0!"/>
  </r>
  <r>
    <x v="581"/>
    <s v="Kempton"/>
    <n v="2"/>
    <s v="Strawberry Jack"/>
    <n v="2"/>
    <n v="1"/>
    <n v="3"/>
    <n v="7.78"/>
    <n v="2.85"/>
    <n v="0"/>
    <n v="12.853470437017995"/>
    <e v="#DIV/0!"/>
    <n v="83.217240783283515"/>
    <n v="0.15445682067843772"/>
    <e v="#DIV/0!"/>
    <n v="-0.15445682067843772"/>
    <e v="#DIV/0!"/>
    <e v="#DIV/0!"/>
    <e v="#DIV/0!"/>
  </r>
  <r>
    <x v="581"/>
    <s v="Kempton"/>
    <n v="6"/>
    <s v="Alhakmah"/>
    <n v="6"/>
    <n v="1"/>
    <n v="3"/>
    <n v="12.72"/>
    <n v="4.12"/>
    <n v="0"/>
    <n v="7.8616352201257858"/>
    <e v="#DIV/0!"/>
    <n v="83.217240783283515"/>
    <n v="9.4471231515585327E-2"/>
    <e v="#DIV/0!"/>
    <n v="-9.4471231515585327E-2"/>
    <e v="#DIV/0!"/>
    <e v="#DIV/0!"/>
    <e v="#DIV/0!"/>
  </r>
  <r>
    <x v="581"/>
    <s v="Kempton"/>
    <n v="12"/>
    <s v="Velvet Morn"/>
    <n v="7"/>
    <n v="1"/>
    <n v="3"/>
    <n v="25.13"/>
    <n v="7.2"/>
    <n v="0"/>
    <n v="3.979307600477517"/>
    <e v="#DIV/0!"/>
    <n v="83.217240783283515"/>
    <n v="4.7818307396667148E-2"/>
    <e v="#DIV/0!"/>
    <n v="-4.7818307396667148E-2"/>
    <e v="#DIV/0!"/>
    <e v="#DIV/0!"/>
    <e v="#DIV/0!"/>
  </r>
  <r>
    <x v="581"/>
    <s v="Kempton"/>
    <n v="8"/>
    <s v="Ocean Paradise"/>
    <n v="10"/>
    <n v="1"/>
    <n v="3"/>
    <n v="14.21"/>
    <n v="5.5"/>
    <n v="0"/>
    <n v="7.0372976776917655"/>
    <e v="#DIV/0!"/>
    <n v="83.217240783283515"/>
    <n v="8.4565381061100994E-2"/>
    <e v="#DIV/0!"/>
    <n v="-8.4565381061100994E-2"/>
    <e v="#DIV/0!"/>
    <e v="#DIV/0!"/>
    <e v="#DIV/0!"/>
  </r>
  <r>
    <x v="582"/>
    <s v="Ffos Las"/>
    <n v="5"/>
    <s v="Miss Antipova"/>
    <n v="3"/>
    <n v="1"/>
    <n v="2"/>
    <n v="75"/>
    <n v="11.76"/>
    <n v="0"/>
    <n v="1.3333333333333333"/>
    <e v="#DIV/0!"/>
    <n v="97.731032197825357"/>
    <n v="1.3642886024517008E-2"/>
    <e v="#DIV/0!"/>
    <n v="-1.3642886024517008E-2"/>
    <e v="#DIV/0!"/>
    <e v="#DIV/0!"/>
    <e v="#DIV/0!"/>
  </r>
  <r>
    <x v="582"/>
    <s v="Ffos Las"/>
    <n v="1"/>
    <s v="Annajemima"/>
    <n v="2"/>
    <n v="1"/>
    <n v="2"/>
    <n v="15.3"/>
    <n v="2.72"/>
    <n v="0"/>
    <n v="6.5359477124183005"/>
    <e v="#DIV/0!"/>
    <n v="97.731032197825357"/>
    <n v="6.6876892277044159E-2"/>
    <e v="#DIV/0!"/>
    <n v="-6.6876892277044159E-2"/>
    <e v="#DIV/0!"/>
    <e v="#DIV/0!"/>
    <e v="#DIV/0!"/>
  </r>
  <r>
    <x v="582"/>
    <s v="Ffos Las"/>
    <n v="2"/>
    <s v="Deja Vue"/>
    <n v="1"/>
    <n v="1"/>
    <n v="2"/>
    <n v="1.24"/>
    <n v="1.1200000000000001"/>
    <n v="0"/>
    <n v="80.645161290322577"/>
    <e v="#DIV/0!"/>
    <n v="97.731032197825357"/>
    <n v="0.82517455793449646"/>
    <e v="#DIV/0!"/>
    <n v="0.19408105602619355"/>
    <e v="#DIV/0!"/>
    <e v="#DIV/0!"/>
    <e v="#DIV/0!"/>
  </r>
  <r>
    <x v="582"/>
    <s v="Ffos Las"/>
    <n v="3"/>
    <s v="Getawaytonewbay"/>
    <n v="4"/>
    <n v="1"/>
    <n v="2"/>
    <n v="10.85"/>
    <n v="1.91"/>
    <n v="0"/>
    <n v="9.216589861751153"/>
    <e v="#DIV/0!"/>
    <n v="97.731032197825357"/>
    <n v="9.4305663763942463E-2"/>
    <e v="#DIV/0!"/>
    <n v="-9.4305663763942463E-2"/>
    <e v="#DIV/0!"/>
    <e v="#DIV/0!"/>
    <e v="#DIV/0!"/>
  </r>
  <r>
    <x v="583"/>
    <s v="Taunton"/>
    <n v="3"/>
    <s v="Dogon"/>
    <n v="9"/>
    <n v="1"/>
    <n v="3"/>
    <n v="3.85"/>
    <n v="1.67"/>
    <n v="5.0899999999999901"/>
    <n v="25.974025974025974"/>
    <n v="19.646365422396894"/>
    <n v="98.375047883242289"/>
    <n v="0.26403063106869928"/>
    <n v="0.19970882703624643"/>
    <n v="-0.26403063106869928"/>
    <n v="-0.19970882703624643"/>
    <e v="#DIV/0!"/>
    <e v="#DIV/0!"/>
  </r>
  <r>
    <x v="583"/>
    <s v="Taunton"/>
    <n v="2"/>
    <s v="Dog Of War"/>
    <n v="6"/>
    <n v="1"/>
    <n v="3"/>
    <n v="21"/>
    <n v="5.0999999999999996"/>
    <n v="19.5399999999999"/>
    <n v="4.7619047619047619"/>
    <n v="5.117707267144346"/>
    <n v="98.375047883242289"/>
    <n v="4.840561569592821E-2"/>
    <n v="5.2022411955706123E-2"/>
    <n v="-4.840561569592821E-2"/>
    <n v="-5.2022411955706123E-2"/>
    <e v="#DIV/0!"/>
    <e v="#DIV/0!"/>
  </r>
  <r>
    <x v="583"/>
    <s v="Taunton"/>
    <n v="1"/>
    <s v="Bon Calvados"/>
    <n v="11"/>
    <n v="1"/>
    <n v="3"/>
    <n v="11.5"/>
    <n v="2.99"/>
    <n v="11.24"/>
    <n v="8.695652173913043"/>
    <n v="8.8967971530249113"/>
    <n v="98.375047883242289"/>
    <n v="8.8392863444738456E-2"/>
    <n v="9.0437538221929931E-2"/>
    <n v="-8.8392863444738456E-2"/>
    <n v="-9.0437538221929931E-2"/>
    <e v="#DIV/0!"/>
    <e v="#DIV/0!"/>
  </r>
  <r>
    <x v="583"/>
    <s v="Taunton"/>
    <n v="11"/>
    <s v="Miss Gemstone"/>
    <n v="5"/>
    <n v="1"/>
    <n v="3"/>
    <n v="26.53"/>
    <n v="4.97"/>
    <n v="0"/>
    <n v="3.7693177534866189"/>
    <e v="#DIV/0!"/>
    <n v="98.375047883242289"/>
    <n v="3.8315790788333672E-2"/>
    <e v="#DIV/0!"/>
    <n v="-3.8315790788333672E-2"/>
    <e v="#DIV/0!"/>
    <e v="#DIV/0!"/>
    <e v="#DIV/0!"/>
  </r>
  <r>
    <x v="583"/>
    <s v="Taunton"/>
    <n v="4"/>
    <s v="Floating Rock"/>
    <n v="2"/>
    <n v="1"/>
    <n v="3"/>
    <n v="5.44"/>
    <n v="1.96"/>
    <n v="5.28"/>
    <n v="18.382352941176471"/>
    <n v="18.939393939393938"/>
    <n v="98.375047883242289"/>
    <n v="0.18685991353207582"/>
    <n v="0.1925223351542599"/>
    <n v="-0.18685991353207582"/>
    <n v="-0.1925223351542599"/>
    <e v="#DIV/0!"/>
    <e v="#DIV/0!"/>
  </r>
  <r>
    <x v="583"/>
    <s v="Taunton"/>
    <n v="6"/>
    <s v="San Rumoldo"/>
    <n v="7"/>
    <n v="1"/>
    <n v="3"/>
    <n v="4.2"/>
    <n v="1.91"/>
    <n v="3.3599999999999901"/>
    <n v="23.80952380952381"/>
    <n v="29.761904761904848"/>
    <n v="98.375047883242289"/>
    <n v="0.24202807847964106"/>
    <n v="0.30253509809955215"/>
    <n v="-0.24202807847964106"/>
    <n v="-0.30253509809955215"/>
    <e v="#DIV/0!"/>
    <e v="#DIV/0!"/>
  </r>
  <r>
    <x v="583"/>
    <s v="Taunton"/>
    <n v="8"/>
    <s v="Who Shot Jr"/>
    <n v="1"/>
    <n v="1"/>
    <n v="3"/>
    <n v="31.89"/>
    <n v="7.4"/>
    <n v="0"/>
    <n v="3.1357792411414236"/>
    <e v="#DIV/0!"/>
    <n v="98.375047883242289"/>
    <n v="3.1875758219331841E-2"/>
    <e v="#DIV/0!"/>
    <n v="0.96494932796725741"/>
    <e v="#DIV/0!"/>
    <e v="#DIV/0!"/>
    <e v="#DIV/0!"/>
  </r>
  <r>
    <x v="583"/>
    <s v="Taunton"/>
    <n v="7"/>
    <s v="Wasdell Dundalk"/>
    <n v="4"/>
    <n v="1"/>
    <n v="3"/>
    <n v="80"/>
    <n v="12"/>
    <n v="0"/>
    <n v="1.25"/>
    <e v="#DIV/0!"/>
    <n v="98.375047883242289"/>
    <n v="1.2706474120181154E-2"/>
    <e v="#DIV/0!"/>
    <n v="-1.2706474120181154E-2"/>
    <e v="#DIV/0!"/>
    <e v="#DIV/0!"/>
    <e v="#DIV/0!"/>
  </r>
  <r>
    <x v="583"/>
    <s v="Taunton"/>
    <n v="10"/>
    <s v="Fantasia Storm"/>
    <n v="3"/>
    <n v="1"/>
    <n v="3"/>
    <n v="19"/>
    <n v="5.0999999999999996"/>
    <n v="17.989999999999899"/>
    <n v="5.2631578947368425"/>
    <n v="5.5586436909394417"/>
    <n v="98.375047883242289"/>
    <n v="5.3500943663920657E-2"/>
    <n v="5.6504609761784216E-2"/>
    <n v="-5.3500943663920657E-2"/>
    <n v="-5.6504609761784216E-2"/>
    <e v="#DIV/0!"/>
    <e v="#DIV/0!"/>
  </r>
  <r>
    <x v="583"/>
    <s v="Taunton"/>
    <n v="5"/>
    <s v="Forever Des Long"/>
    <n v="10"/>
    <n v="1"/>
    <n v="3"/>
    <n v="30"/>
    <n v="6.2"/>
    <n v="0"/>
    <n v="3.3333333333333335"/>
    <e v="#DIV/0!"/>
    <n v="98.375047883242289"/>
    <n v="3.3883930987149743E-2"/>
    <e v="#DIV/0!"/>
    <n v="-3.3883930987149743E-2"/>
    <e v="#DIV/0!"/>
    <e v="#DIV/0!"/>
    <e v="#DIV/0!"/>
  </r>
  <r>
    <x v="584"/>
    <s v="Lingfield"/>
    <n v="6"/>
    <s v="Heer We Go Again"/>
    <n v="3"/>
    <n v="1"/>
    <n v="3"/>
    <n v="30"/>
    <n v="6.69"/>
    <n v="0"/>
    <n v="3.3333333333333335"/>
    <e v="#DIV/0!"/>
    <n v="39.772507841682149"/>
    <n v="8.3809986199561523E-2"/>
    <e v="#DIV/0!"/>
    <n v="-8.3809986199561523E-2"/>
    <e v="#DIV/0!"/>
    <e v="#DIV/0!"/>
    <e v="#DIV/0!"/>
  </r>
  <r>
    <x v="584"/>
    <s v="Lingfield"/>
    <n v="10"/>
    <s v="Rathagan"/>
    <n v="7"/>
    <n v="1"/>
    <n v="3"/>
    <n v="12.5"/>
    <n v="3.05"/>
    <n v="0"/>
    <n v="8"/>
    <e v="#DIV/0!"/>
    <n v="39.772507841682149"/>
    <n v="0.20114396687894764"/>
    <e v="#DIV/0!"/>
    <n v="-0.20114396687894764"/>
    <e v="#DIV/0!"/>
    <e v="#DIV/0!"/>
    <e v="#DIV/0!"/>
  </r>
  <r>
    <x v="584"/>
    <s v="Lingfield"/>
    <n v="4"/>
    <s v="Silver Start"/>
    <n v="4"/>
    <n v="1"/>
    <n v="3"/>
    <n v="46"/>
    <n v="9.02"/>
    <n v="0"/>
    <n v="2.1739130434782608"/>
    <e v="#DIV/0!"/>
    <n v="39.772507841682149"/>
    <n v="5.4658686651887944E-2"/>
    <e v="#DIV/0!"/>
    <n v="-5.4658686651887944E-2"/>
    <e v="#DIV/0!"/>
    <e v="#DIV/0!"/>
    <e v="#DIV/0!"/>
  </r>
  <r>
    <x v="584"/>
    <s v="Lingfield"/>
    <n v="2"/>
    <s v="Seraphinite"/>
    <n v="9"/>
    <n v="1"/>
    <n v="3"/>
    <n v="17.350000000000001"/>
    <n v="4.0999999999999996"/>
    <n v="0"/>
    <n v="5.7636887608069163"/>
    <e v="#DIV/0!"/>
    <n v="39.772507841682149"/>
    <n v="0.14491640265053865"/>
    <e v="#DIV/0!"/>
    <n v="-0.14491640265053865"/>
    <e v="#DIV/0!"/>
    <e v="#DIV/0!"/>
    <e v="#DIV/0!"/>
  </r>
  <r>
    <x v="584"/>
    <s v="Lingfield"/>
    <n v="8"/>
    <s v="Wilfy"/>
    <n v="6"/>
    <n v="1"/>
    <n v="3"/>
    <n v="22.87"/>
    <n v="5.63"/>
    <n v="0"/>
    <n v="4.3725404459991255"/>
    <e v="#DIV/0!"/>
    <n v="39.772507841682149"/>
    <n v="0.10993876633086339"/>
    <e v="#DIV/0!"/>
    <n v="-0.10993876633086339"/>
    <e v="#DIV/0!"/>
    <e v="#DIV/0!"/>
    <e v="#DIV/0!"/>
  </r>
  <r>
    <x v="584"/>
    <s v="Lingfield"/>
    <n v="5"/>
    <s v="Colouring"/>
    <n v="2"/>
    <n v="1"/>
    <n v="3"/>
    <n v="6.2"/>
    <n v="2"/>
    <n v="0"/>
    <n v="16.129032258064516"/>
    <e v="#DIV/0!"/>
    <n v="39.772507841682149"/>
    <n v="0.40553219128820089"/>
    <e v="#DIV/0!"/>
    <n v="-0.40553219128820089"/>
    <e v="#DIV/0!"/>
    <e v="#DIV/0!"/>
    <e v="#DIV/0!"/>
  </r>
  <r>
    <x v="585"/>
    <s v="Thurles"/>
    <n v="2"/>
    <s v="The Broghie Man"/>
    <n v="5"/>
    <n v="1"/>
    <n v="3"/>
    <n v="24"/>
    <n v="4.5"/>
    <n v="0"/>
    <n v="4.166666666666667"/>
    <e v="#DIV/0!"/>
    <e v="#VALUE!"/>
    <e v="#VALUE!"/>
    <e v="#DIV/0!"/>
    <e v="#VALUE!"/>
    <e v="#VALUE!"/>
    <e v="#DIV/0!"/>
    <e v="#DIV/0!"/>
  </r>
  <r>
    <x v="585"/>
    <s v="Thurles"/>
    <n v="12"/>
    <s v="Pienta"/>
    <n v="3"/>
    <n v="1"/>
    <n v="3"/>
    <n v="2.72"/>
    <n v="1.27"/>
    <n v="0"/>
    <n v="36.764705882352942"/>
    <e v="#DIV/0!"/>
    <e v="#VALUE!"/>
    <e v="#VALUE!"/>
    <e v="#DIV/0!"/>
    <e v="#VALUE!"/>
    <e v="#VALUE!"/>
    <e v="#DIV/0!"/>
    <e v="#DIV/0!"/>
  </r>
  <r>
    <x v="585"/>
    <s v="Thurles"/>
    <n v="16"/>
    <s v="Trevena"/>
    <n v="2"/>
    <n v="1"/>
    <n v="3"/>
    <n v="2.99"/>
    <n v="1.36"/>
    <n v="0"/>
    <n v="33.444816053511701"/>
    <e v="#DIV/0!"/>
    <e v="#VALUE!"/>
    <e v="#VALUE!"/>
    <e v="#DIV/0!"/>
    <e v="#VALUE!"/>
    <e v="#VALUE!"/>
    <e v="#DIV/0!"/>
    <e v="#DIV/0!"/>
  </r>
  <r>
    <x v="585"/>
    <s v="Thurles"/>
    <n v="9"/>
    <s v="Mr Binman"/>
    <n v="16"/>
    <n v="1"/>
    <n v="3"/>
    <n v="952.25"/>
    <n v="100.01"/>
    <n v="0"/>
    <n v="0.10501443948542925"/>
    <e v="#DIV/0!"/>
    <e v="#VALUE!"/>
    <e v="#VALUE!"/>
    <e v="#DIV/0!"/>
    <e v="#VALUE!"/>
    <e v="#VALUE!"/>
    <e v="#DIV/0!"/>
    <e v="#DIV/0!"/>
  </r>
  <r>
    <x v="585"/>
    <s v="Thurles"/>
    <n v="15"/>
    <s v="The Wonky Tonk"/>
    <n v="7"/>
    <n v="1"/>
    <n v="3"/>
    <n v="24"/>
    <n v="3.65"/>
    <n v="0"/>
    <n v="4.166666666666667"/>
    <e v="#DIV/0!"/>
    <e v="#VALUE!"/>
    <e v="#VALUE!"/>
    <e v="#DIV/0!"/>
    <e v="#VALUE!"/>
    <e v="#VALUE!"/>
    <e v="#DIV/0!"/>
    <e v="#DIV/0!"/>
  </r>
  <r>
    <x v="585"/>
    <s v="Thurles"/>
    <n v="18"/>
    <s v="Yeah Babe"/>
    <n v="13"/>
    <n v="1"/>
    <n v="3"/>
    <n v="340"/>
    <n v="34"/>
    <n v="0"/>
    <n v="0.29411764705882354"/>
    <e v="#DIV/0!"/>
    <e v="#VALUE!"/>
    <e v="#VALUE!"/>
    <e v="#DIV/0!"/>
    <e v="#VALUE!"/>
    <e v="#VALUE!"/>
    <e v="#DIV/0!"/>
    <e v="#DIV/0!"/>
  </r>
  <r>
    <x v="585"/>
    <s v="Thurles"/>
    <n v="4"/>
    <s v="Argumental"/>
    <n v="4"/>
    <n v="1"/>
    <n v="3"/>
    <n v="10.07"/>
    <n v="2.7"/>
    <n v="0"/>
    <n v="9.9304865938430975"/>
    <e v="#DIV/0!"/>
    <e v="#VALUE!"/>
    <e v="#VALUE!"/>
    <e v="#DIV/0!"/>
    <e v="#VALUE!"/>
    <e v="#VALUE!"/>
    <e v="#DIV/0!"/>
    <e v="#DIV/0!"/>
  </r>
  <r>
    <x v="586"/>
    <s v="Ffos Las"/>
    <n v="3"/>
    <s v="Golden Whisky"/>
    <n v="1"/>
    <n v="1"/>
    <n v="2"/>
    <n v="1.8"/>
    <n v="1.34"/>
    <n v="0"/>
    <n v="55.555555555555557"/>
    <e v="#DIV/0!"/>
    <n v="55.555555555555557"/>
    <n v="1"/>
    <e v="#DIV/0!"/>
    <n v="0.78400000000000003"/>
    <e v="#DIV/0!"/>
    <e v="#DIV/0!"/>
    <e v="#DIV/0!"/>
  </r>
  <r>
    <x v="587"/>
    <s v="Taunton"/>
    <n v="7"/>
    <s v="Gang Warfare"/>
    <s v="pu"/>
    <n v="1"/>
    <n v="3"/>
    <n v="28.01"/>
    <n v="5.8"/>
    <n v="0"/>
    <n v="3.5701535166012137"/>
    <e v="#DIV/0!"/>
    <n v="74.905424018701581"/>
    <n v="4.7662149482123703E-2"/>
    <e v="#DIV/0!"/>
    <n v="-4.7662149482123703E-2"/>
    <e v="#DIV/0!"/>
    <e v="#DIV/0!"/>
    <e v="#DIV/0!"/>
  </r>
  <r>
    <x v="587"/>
    <s v="Taunton"/>
    <n v="1"/>
    <s v="Vamanos"/>
    <n v="7"/>
    <n v="1"/>
    <n v="3"/>
    <n v="8.8000000000000007"/>
    <n v="2.38"/>
    <n v="0"/>
    <n v="11.363636363636363"/>
    <e v="#DIV/0!"/>
    <n v="74.905424018701581"/>
    <n v="0.15170645534025964"/>
    <e v="#DIV/0!"/>
    <n v="-0.15170645534025964"/>
    <e v="#DIV/0!"/>
    <e v="#DIV/0!"/>
    <e v="#DIV/0!"/>
  </r>
  <r>
    <x v="587"/>
    <s v="Taunton"/>
    <n v="3"/>
    <s v="Primal Focus"/>
    <n v="9"/>
    <n v="1"/>
    <n v="3"/>
    <n v="29"/>
    <n v="6.8"/>
    <n v="0"/>
    <n v="3.4482758620689653"/>
    <e v="#DIV/0!"/>
    <n v="74.905424018701581"/>
    <n v="4.6035062310147749E-2"/>
    <e v="#DIV/0!"/>
    <n v="-4.6035062310147749E-2"/>
    <e v="#DIV/0!"/>
    <e v="#DIV/0!"/>
    <e v="#DIV/0!"/>
  </r>
  <r>
    <x v="587"/>
    <s v="Taunton"/>
    <n v="6"/>
    <s v="Three Bullet Gate"/>
    <n v="5"/>
    <n v="1"/>
    <n v="3"/>
    <n v="25"/>
    <n v="6.4"/>
    <n v="0"/>
    <n v="4"/>
    <e v="#DIV/0!"/>
    <n v="74.905424018701581"/>
    <n v="5.3400672279771397E-2"/>
    <e v="#DIV/0!"/>
    <n v="-5.3400672279771397E-2"/>
    <e v="#DIV/0!"/>
    <e v="#DIV/0!"/>
    <e v="#DIV/0!"/>
  </r>
  <r>
    <x v="587"/>
    <s v="Taunton"/>
    <n v="9"/>
    <s v="Ekayburg"/>
    <s v="pu"/>
    <n v="1"/>
    <n v="3"/>
    <n v="40.549999999999997"/>
    <n v="8.76"/>
    <n v="0"/>
    <n v="2.466091245376079"/>
    <e v="#DIV/0!"/>
    <n v="74.905424018701581"/>
    <n v="3.2922732601585326E-2"/>
    <e v="#DIV/0!"/>
    <n v="-3.2922732601585326E-2"/>
    <e v="#DIV/0!"/>
    <e v="#DIV/0!"/>
    <e v="#DIV/0!"/>
  </r>
  <r>
    <x v="587"/>
    <s v="Taunton"/>
    <n v="4"/>
    <s v="Easyrun De Vassy"/>
    <n v="2"/>
    <n v="1"/>
    <n v="3"/>
    <n v="2.9"/>
    <n v="1.75"/>
    <n v="0"/>
    <n v="34.482758620689658"/>
    <e v="#DIV/0!"/>
    <n v="74.905424018701581"/>
    <n v="0.46035062310147762"/>
    <e v="#DIV/0!"/>
    <n v="-0.46035062310147762"/>
    <e v="#DIV/0!"/>
    <e v="#DIV/0!"/>
    <e v="#DIV/0!"/>
  </r>
  <r>
    <x v="587"/>
    <s v="Taunton"/>
    <n v="5"/>
    <s v="Caspers Court"/>
    <n v="8"/>
    <n v="1"/>
    <n v="3"/>
    <n v="8.75"/>
    <n v="3.61"/>
    <n v="0"/>
    <n v="11.428571428571429"/>
    <e v="#DIV/0!"/>
    <n v="74.905424018701581"/>
    <n v="0.15257334937077541"/>
    <e v="#DIV/0!"/>
    <n v="-0.15257334937077541"/>
    <e v="#DIV/0!"/>
    <e v="#DIV/0!"/>
    <e v="#DIV/0!"/>
  </r>
  <r>
    <x v="587"/>
    <s v="Taunton"/>
    <n v="2"/>
    <s v="Deputy Jones"/>
    <n v="3"/>
    <n v="1"/>
    <n v="3"/>
    <n v="24.12"/>
    <n v="6.31"/>
    <n v="0"/>
    <n v="4.1459369817578775"/>
    <e v="#DIV/0!"/>
    <n v="74.905424018701581"/>
    <n v="5.5348955513859245E-2"/>
    <e v="#DIV/0!"/>
    <n v="-5.5348955513859245E-2"/>
    <e v="#DIV/0!"/>
    <e v="#DIV/0!"/>
    <e v="#DIV/0!"/>
  </r>
  <r>
    <x v="588"/>
    <s v="Taunton"/>
    <n v="10"/>
    <s v="Lex Talionis"/>
    <n v="10"/>
    <n v="1"/>
    <n v="3"/>
    <n v="29.14"/>
    <n v="6.15"/>
    <n v="0"/>
    <n v="3.4317089910775564"/>
    <e v="#DIV/0!"/>
    <n v="67.329065780188017"/>
    <n v="5.0969205517884336E-2"/>
    <e v="#DIV/0!"/>
    <n v="-5.0969205517884336E-2"/>
    <e v="#DIV/0!"/>
    <e v="#DIV/0!"/>
    <e v="#DIV/0!"/>
  </r>
  <r>
    <x v="588"/>
    <s v="Taunton"/>
    <n v="1"/>
    <s v="Montys Award"/>
    <n v="9"/>
    <n v="1"/>
    <n v="3"/>
    <n v="16"/>
    <n v="5.15"/>
    <n v="0"/>
    <n v="6.25"/>
    <e v="#DIV/0!"/>
    <n v="67.329065780188017"/>
    <n v="9.2827665549446853E-2"/>
    <e v="#DIV/0!"/>
    <n v="-9.2827665549446853E-2"/>
    <e v="#DIV/0!"/>
    <e v="#DIV/0!"/>
    <e v="#DIV/0!"/>
  </r>
  <r>
    <x v="588"/>
    <s v="Taunton"/>
    <n v="12"/>
    <s v="Innisfree Lad"/>
    <n v="2"/>
    <n v="1"/>
    <n v="3"/>
    <n v="34"/>
    <n v="7.6"/>
    <n v="0"/>
    <n v="2.9411764705882355"/>
    <e v="#DIV/0!"/>
    <n v="67.329065780188017"/>
    <n v="4.3683607317386755E-2"/>
    <e v="#DIV/0!"/>
    <n v="-4.3683607317386755E-2"/>
    <e v="#DIV/0!"/>
    <e v="#DIV/0!"/>
    <e v="#DIV/0!"/>
  </r>
  <r>
    <x v="588"/>
    <s v="Taunton"/>
    <n v="6"/>
    <s v="Monkey Puzzle"/>
    <n v="8"/>
    <n v="1"/>
    <n v="3"/>
    <n v="10.61"/>
    <n v="3.57"/>
    <n v="0"/>
    <n v="9.4250706880301607"/>
    <e v="#DIV/0!"/>
    <n v="67.329065780188017"/>
    <n v="0.13998516953733739"/>
    <e v="#DIV/0!"/>
    <n v="-0.13998516953733739"/>
    <e v="#DIV/0!"/>
    <e v="#DIV/0!"/>
    <e v="#DIV/0!"/>
  </r>
  <r>
    <x v="588"/>
    <s v="Taunton"/>
    <n v="9"/>
    <s v="Battle of Ideas"/>
    <n v="3"/>
    <n v="1"/>
    <n v="3"/>
    <n v="10.5"/>
    <n v="3.32"/>
    <n v="0"/>
    <n v="9.5238095238095237"/>
    <e v="#DIV/0!"/>
    <n v="67.329065780188017"/>
    <n v="0.14145168083725235"/>
    <e v="#DIV/0!"/>
    <n v="-0.14145168083725235"/>
    <e v="#DIV/0!"/>
    <e v="#DIV/0!"/>
    <e v="#DIV/0!"/>
  </r>
  <r>
    <x v="588"/>
    <s v="Taunton"/>
    <n v="2"/>
    <s v="Forgot To Ask"/>
    <n v="6"/>
    <n v="1"/>
    <n v="3"/>
    <n v="36.74"/>
    <n v="8.4"/>
    <n v="0"/>
    <n v="2.7218290691344582"/>
    <e v="#DIV/0!"/>
    <n v="67.329065780188017"/>
    <n v="4.0425766161980119E-2"/>
    <e v="#DIV/0!"/>
    <n v="-4.0425766161980119E-2"/>
    <e v="#DIV/0!"/>
    <e v="#DIV/0!"/>
    <e v="#DIV/0!"/>
  </r>
  <r>
    <x v="588"/>
    <s v="Taunton"/>
    <n v="4"/>
    <s v="Don Lami"/>
    <n v="1"/>
    <n v="1"/>
    <n v="3"/>
    <n v="21.29"/>
    <n v="6.2"/>
    <n v="0"/>
    <n v="4.697040864255519"/>
    <e v="#DIV/0!"/>
    <n v="67.329065780188017"/>
    <n v="6.976245414707137E-2"/>
    <e v="#DIV/0!"/>
    <n v="1.3871705907511966"/>
    <e v="#DIV/0!"/>
    <e v="#DIV/0!"/>
    <e v="#DIV/0!"/>
  </r>
  <r>
    <x v="588"/>
    <s v="Taunton"/>
    <n v="8"/>
    <s v="Halloween Harry"/>
    <s v="pu"/>
    <n v="1"/>
    <n v="3"/>
    <n v="16.350000000000001"/>
    <n v="5.61"/>
    <n v="0"/>
    <n v="6.1162079510703355"/>
    <e v="#DIV/0!"/>
    <n v="67.329065780188017"/>
    <n v="9.0840528978051949E-2"/>
    <e v="#DIV/0!"/>
    <n v="-9.0840528978051949E-2"/>
    <e v="#DIV/0!"/>
    <e v="#DIV/0!"/>
    <e v="#DIV/0!"/>
  </r>
  <r>
    <x v="588"/>
    <s v="Taunton"/>
    <n v="3"/>
    <s v="Manofthemountain"/>
    <s v="ur"/>
    <n v="1"/>
    <n v="3"/>
    <n v="4.5"/>
    <n v="2.41"/>
    <n v="0"/>
    <n v="22.222222222222221"/>
    <e v="#DIV/0!"/>
    <n v="67.329065780188017"/>
    <n v="0.33005392195358879"/>
    <e v="#DIV/0!"/>
    <n v="-0.33005392195358879"/>
    <e v="#DIV/0!"/>
    <e v="#DIV/0!"/>
    <e v="#DIV/0!"/>
  </r>
  <r>
    <x v="589"/>
    <s v="Lingfield"/>
    <n v="9"/>
    <s v="Presence Process"/>
    <n v="6"/>
    <n v="1"/>
    <n v="3"/>
    <n v="29.83"/>
    <n v="5.5"/>
    <n v="0"/>
    <n v="3.3523298692591355"/>
    <e v="#DIV/0!"/>
    <n v="63.538402836445059"/>
    <n v="5.2760688333454125E-2"/>
    <e v="#DIV/0!"/>
    <n v="-5.2760688333454125E-2"/>
    <e v="#DIV/0!"/>
    <e v="#DIV/0!"/>
    <e v="#DIV/0!"/>
  </r>
  <r>
    <x v="589"/>
    <s v="Lingfield"/>
    <n v="8"/>
    <s v="Foresee"/>
    <n v="2"/>
    <n v="1"/>
    <n v="3"/>
    <n v="2.92"/>
    <n v="1.51"/>
    <n v="0"/>
    <n v="34.246575342465754"/>
    <e v="#DIV/0!"/>
    <n v="63.538402836445059"/>
    <n v="0.53899018252977271"/>
    <e v="#DIV/0!"/>
    <n v="-0.53899018252977271"/>
    <e v="#DIV/0!"/>
    <e v="#DIV/0!"/>
    <e v="#DIV/0!"/>
  </r>
  <r>
    <x v="589"/>
    <s v="Lingfield"/>
    <n v="2"/>
    <s v="Sir Gnet"/>
    <n v="3"/>
    <n v="1"/>
    <n v="3"/>
    <n v="17.5"/>
    <n v="4.03"/>
    <n v="0"/>
    <n v="5.7142857142857144"/>
    <e v="#DIV/0!"/>
    <n v="63.538402836445059"/>
    <n v="8.9934361884967798E-2"/>
    <e v="#DIV/0!"/>
    <n v="-8.9934361884967798E-2"/>
    <e v="#DIV/0!"/>
    <e v="#DIV/0!"/>
    <e v="#DIV/0!"/>
  </r>
  <r>
    <x v="589"/>
    <s v="Lingfield"/>
    <n v="10"/>
    <s v="Fire Island"/>
    <n v="7"/>
    <n v="1"/>
    <n v="3"/>
    <n v="19"/>
    <n v="4.91"/>
    <n v="0"/>
    <n v="5.2631578947368425"/>
    <e v="#DIV/0!"/>
    <n v="63.538402836445059"/>
    <n v="8.2834280683522971E-2"/>
    <e v="#DIV/0!"/>
    <n v="-8.2834280683522971E-2"/>
    <e v="#DIV/0!"/>
    <e v="#DIV/0!"/>
    <e v="#DIV/0!"/>
  </r>
  <r>
    <x v="589"/>
    <s v="Lingfield"/>
    <n v="11"/>
    <s v="Ramatuelle"/>
    <n v="8"/>
    <n v="1"/>
    <n v="3"/>
    <n v="79.150000000000006"/>
    <n v="13.79"/>
    <n v="0"/>
    <n v="1.2634238787113075"/>
    <e v="#DIV/0!"/>
    <n v="63.538402836445059"/>
    <n v="1.9884413556373166E-2"/>
    <e v="#DIV/0!"/>
    <n v="-1.9884413556373166E-2"/>
    <e v="#DIV/0!"/>
    <e v="#DIV/0!"/>
    <e v="#DIV/0!"/>
  </r>
  <r>
    <x v="589"/>
    <s v="Lingfield"/>
    <n v="12"/>
    <s v="Spark of War"/>
    <n v="9"/>
    <n v="1"/>
    <n v="3"/>
    <n v="7.3"/>
    <n v="2.66"/>
    <n v="0"/>
    <n v="13.698630136986301"/>
    <e v="#DIV/0!"/>
    <n v="63.538402836445059"/>
    <n v="0.21559607301190911"/>
    <e v="#DIV/0!"/>
    <n v="-0.21559607301190911"/>
    <e v="#DIV/0!"/>
    <e v="#DIV/0!"/>
    <e v="#DIV/0!"/>
  </r>
  <r>
    <x v="590"/>
    <s v="Thurles"/>
    <n v="16"/>
    <s v="Hopefully"/>
    <n v="12"/>
    <n v="1"/>
    <n v="3"/>
    <n v="27.18"/>
    <n v="3.25"/>
    <n v="0"/>
    <n v="3.6791758646063282"/>
    <e v="#DIV/0!"/>
    <e v="#VALUE!"/>
    <e v="#VALUE!"/>
    <e v="#DIV/0!"/>
    <e v="#VALUE!"/>
    <e v="#VALUE!"/>
    <e v="#DIV/0!"/>
    <e v="#DIV/0!"/>
  </r>
  <r>
    <x v="590"/>
    <s v="Thurles"/>
    <n v="10"/>
    <s v="Fan De Blues"/>
    <n v="1"/>
    <n v="1"/>
    <n v="3"/>
    <n v="1.71"/>
    <n v="1.1499999999999999"/>
    <n v="0"/>
    <n v="58.479532163742689"/>
    <e v="#DIV/0!"/>
    <e v="#VALUE!"/>
    <e v="#VALUE!"/>
    <e v="#DIV/0!"/>
    <e v="#VALUE!"/>
    <e v="#VALUE!"/>
    <e v="#DIV/0!"/>
    <e v="#DIV/0!"/>
  </r>
  <r>
    <x v="590"/>
    <s v="Thurles"/>
    <n v="3"/>
    <s v="Exceeded Brief"/>
    <n v="2"/>
    <n v="1"/>
    <n v="3"/>
    <n v="3.35"/>
    <n v="1.26"/>
    <n v="0"/>
    <n v="29.850746268656717"/>
    <e v="#DIV/0!"/>
    <e v="#VALUE!"/>
    <e v="#VALUE!"/>
    <e v="#DIV/0!"/>
    <e v="#VALUE!"/>
    <e v="#VALUE!"/>
    <e v="#DIV/0!"/>
    <e v="#DIV/0!"/>
  </r>
  <r>
    <x v="590"/>
    <s v="Thurles"/>
    <n v="14"/>
    <s v="My Newbrook Rose"/>
    <n v="9"/>
    <n v="1"/>
    <n v="3"/>
    <n v="1000"/>
    <n v="36"/>
    <n v="0"/>
    <n v="0.1"/>
    <e v="#DIV/0!"/>
    <e v="#VALUE!"/>
    <e v="#VALUE!"/>
    <e v="#DIV/0!"/>
    <e v="#VALUE!"/>
    <e v="#VALUE!"/>
    <e v="#DIV/0!"/>
    <e v="#DIV/0!"/>
  </r>
  <r>
    <x v="590"/>
    <s v="Thurles"/>
    <n v="9"/>
    <s v="Charlie Siringo"/>
    <n v="10"/>
    <n v="1"/>
    <n v="3"/>
    <n v="173.07"/>
    <n v="11.71"/>
    <n v="0"/>
    <n v="0.5778008898133703"/>
    <e v="#DIV/0!"/>
    <e v="#VALUE!"/>
    <e v="#VALUE!"/>
    <e v="#DIV/0!"/>
    <e v="#VALUE!"/>
    <e v="#VALUE!"/>
    <e v="#DIV/0!"/>
    <e v="#DIV/0!"/>
  </r>
  <r>
    <x v="590"/>
    <s v="Thurles"/>
    <n v="12"/>
    <s v="Northern Love"/>
    <n v="11"/>
    <n v="1"/>
    <n v="3"/>
    <n v="1000"/>
    <n v="37.29"/>
    <n v="0"/>
    <n v="0.1"/>
    <e v="#DIV/0!"/>
    <e v="#VALUE!"/>
    <e v="#VALUE!"/>
    <e v="#DIV/0!"/>
    <e v="#VALUE!"/>
    <e v="#VALUE!"/>
    <e v="#DIV/0!"/>
    <e v="#DIV/0!"/>
  </r>
  <r>
    <x v="590"/>
    <s v="Thurles"/>
    <n v="5"/>
    <s v="Mister Thriller"/>
    <n v="13"/>
    <n v="1"/>
    <n v="3"/>
    <n v="1000"/>
    <n v="36"/>
    <n v="0"/>
    <n v="0.1"/>
    <e v="#DIV/0!"/>
    <e v="#VALUE!"/>
    <e v="#VALUE!"/>
    <e v="#DIV/0!"/>
    <e v="#VALUE!"/>
    <e v="#VALUE!"/>
    <e v="#DIV/0!"/>
    <e v="#DIV/0!"/>
  </r>
  <r>
    <x v="590"/>
    <s v="Thurles"/>
    <n v="6"/>
    <s v="Mud Runner"/>
    <n v="3"/>
    <n v="1"/>
    <n v="3"/>
    <n v="15.05"/>
    <n v="2.2200000000000002"/>
    <n v="0"/>
    <n v="6.6445182724252492"/>
    <e v="#DIV/0!"/>
    <e v="#VALUE!"/>
    <e v="#VALUE!"/>
    <e v="#DIV/0!"/>
    <e v="#VALUE!"/>
    <e v="#VALUE!"/>
    <e v="#DIV/0!"/>
    <e v="#DIV/0!"/>
  </r>
  <r>
    <x v="590"/>
    <s v="Thurles"/>
    <n v="17"/>
    <s v="Robin Des Ruby"/>
    <n v="15"/>
    <n v="1"/>
    <n v="3"/>
    <n v="525.99"/>
    <n v="27.84"/>
    <n v="0"/>
    <n v="0.19011768284568148"/>
    <e v="#DIV/0!"/>
    <e v="#VALUE!"/>
    <e v="#VALUE!"/>
    <e v="#DIV/0!"/>
    <e v="#VALUE!"/>
    <e v="#VALUE!"/>
    <e v="#DIV/0!"/>
    <e v="#DIV/0!"/>
  </r>
  <r>
    <x v="591"/>
    <s v="Ffos Las"/>
    <n v="7"/>
    <s v="Special Princess"/>
    <n v="1"/>
    <n v="1"/>
    <n v="3"/>
    <n v="3.12"/>
    <n v="1.61"/>
    <n v="0"/>
    <n v="32.051282051282051"/>
    <e v="#DIV/0!"/>
    <n v="77.253937014107223"/>
    <n v="0.414882183226846"/>
    <e v="#DIV/0!"/>
    <n v="0.86195922387209523"/>
    <e v="#DIV/0!"/>
    <e v="#DIV/0!"/>
    <e v="#DIV/0!"/>
  </r>
  <r>
    <x v="591"/>
    <s v="Ffos Las"/>
    <n v="5"/>
    <s v="Misty Mai"/>
    <n v="3"/>
    <n v="1"/>
    <n v="3"/>
    <n v="3.71"/>
    <n v="1.45"/>
    <n v="0"/>
    <n v="26.954177897574123"/>
    <e v="#DIV/0!"/>
    <n v="77.253937014107223"/>
    <n v="0.34890361500478689"/>
    <e v="#DIV/0!"/>
    <n v="-0.34890361500478689"/>
    <e v="#DIV/0!"/>
    <e v="#DIV/0!"/>
    <e v="#DIV/0!"/>
  </r>
  <r>
    <x v="591"/>
    <s v="Ffos Las"/>
    <n v="8"/>
    <s v="Talkingpicturestv"/>
    <n v="2"/>
    <n v="1"/>
    <n v="3"/>
    <n v="6.27"/>
    <n v="1.72"/>
    <n v="0"/>
    <n v="15.94896331738437"/>
    <e v="#DIV/0!"/>
    <n v="77.253937014107223"/>
    <n v="0.20644855050522479"/>
    <e v="#DIV/0!"/>
    <n v="-0.20644855050522479"/>
    <e v="#DIV/0!"/>
    <e v="#DIV/0!"/>
    <e v="#DIV/0!"/>
  </r>
  <r>
    <x v="591"/>
    <s v="Ffos Las"/>
    <n v="1"/>
    <s v="Leave My Alone"/>
    <n v="7"/>
    <n v="1"/>
    <n v="3"/>
    <n v="71.7"/>
    <n v="14"/>
    <n v="0"/>
    <n v="1.3947001394700138"/>
    <e v="#DIV/0!"/>
    <n v="77.253937014107223"/>
    <n v="1.8053450650875304E-2"/>
    <e v="#DIV/0!"/>
    <n v="-1.8053450650875304E-2"/>
    <e v="#DIV/0!"/>
    <e v="#DIV/0!"/>
    <e v="#DIV/0!"/>
  </r>
  <r>
    <x v="591"/>
    <s v="Ffos Las"/>
    <n v="9"/>
    <s v="Ballinamona Flyer"/>
    <s v="pu"/>
    <n v="1"/>
    <n v="3"/>
    <n v="110.52"/>
    <n v="15.33"/>
    <n v="0"/>
    <n v="0.90481360839667035"/>
    <e v="#DIV/0!"/>
    <n v="77.253937014107223"/>
    <n v="1.1712200612267097E-2"/>
    <e v="#DIV/0!"/>
    <n v="-1.1712200612267097E-2"/>
    <e v="#DIV/0!"/>
    <e v="#DIV/0!"/>
    <e v="#DIV/0!"/>
  </r>
  <r>
    <x v="592"/>
    <s v="Taunton"/>
    <n v="10"/>
    <s v="Bleu Et Noir"/>
    <n v="13"/>
    <n v="1"/>
    <n v="4"/>
    <n v="50"/>
    <n v="7.8"/>
    <n v="0"/>
    <n v="2"/>
    <e v="#DIV/0!"/>
    <e v="#VALUE!"/>
    <e v="#VALUE!"/>
    <e v="#DIV/0!"/>
    <e v="#VALUE!"/>
    <e v="#VALUE!"/>
    <e v="#DIV/0!"/>
    <e v="#DIV/0!"/>
  </r>
  <r>
    <x v="592"/>
    <s v="Taunton"/>
    <n v="7"/>
    <s v="Hollywood Ken"/>
    <n v="14"/>
    <n v="1"/>
    <n v="4"/>
    <n v="96.46"/>
    <n v="8.8000000000000007"/>
    <n v="0"/>
    <n v="1.0366991499066971"/>
    <e v="#DIV/0!"/>
    <e v="#VALUE!"/>
    <e v="#VALUE!"/>
    <e v="#DIV/0!"/>
    <e v="#VALUE!"/>
    <e v="#VALUE!"/>
    <e v="#DIV/0!"/>
    <e v="#DIV/0!"/>
  </r>
  <r>
    <x v="592"/>
    <s v="Taunton"/>
    <n v="13"/>
    <s v="Metatrons Cube"/>
    <n v="9"/>
    <n v="1"/>
    <n v="4"/>
    <n v="66.62"/>
    <n v="8.02"/>
    <n v="0"/>
    <n v="1.5010507355148603"/>
    <e v="#DIV/0!"/>
    <e v="#VALUE!"/>
    <e v="#VALUE!"/>
    <e v="#DIV/0!"/>
    <e v="#VALUE!"/>
    <e v="#VALUE!"/>
    <e v="#DIV/0!"/>
    <e v="#DIV/0!"/>
  </r>
  <r>
    <x v="592"/>
    <s v="Taunton"/>
    <n v="5"/>
    <s v="Poucor"/>
    <n v="4"/>
    <n v="1"/>
    <n v="4"/>
    <n v="16.57"/>
    <n v="2.92"/>
    <n v="0"/>
    <n v="6.0350030175015084"/>
    <e v="#DIV/0!"/>
    <e v="#VALUE!"/>
    <e v="#VALUE!"/>
    <e v="#DIV/0!"/>
    <e v="#VALUE!"/>
    <e v="#VALUE!"/>
    <e v="#DIV/0!"/>
    <e v="#DIV/0!"/>
  </r>
  <r>
    <x v="592"/>
    <s v="Taunton"/>
    <n v="15"/>
    <s v="Bard Of Brittany"/>
    <n v="2"/>
    <n v="1"/>
    <n v="4"/>
    <n v="46"/>
    <n v="6.6"/>
    <n v="0"/>
    <n v="2.1739130434782608"/>
    <e v="#DIV/0!"/>
    <e v="#VALUE!"/>
    <e v="#VALUE!"/>
    <e v="#DIV/0!"/>
    <e v="#VALUE!"/>
    <e v="#VALUE!"/>
    <e v="#DIV/0!"/>
    <e v="#DIV/0!"/>
  </r>
  <r>
    <x v="592"/>
    <s v="Taunton"/>
    <n v="6"/>
    <s v="Bang On"/>
    <n v="8"/>
    <n v="1"/>
    <n v="4"/>
    <n v="6.8"/>
    <n v="2.16"/>
    <n v="0"/>
    <n v="14.705882352941178"/>
    <e v="#DIV/0!"/>
    <e v="#VALUE!"/>
    <e v="#VALUE!"/>
    <e v="#DIV/0!"/>
    <e v="#VALUE!"/>
    <e v="#VALUE!"/>
    <e v="#DIV/0!"/>
    <e v="#DIV/0!"/>
  </r>
  <r>
    <x v="592"/>
    <s v="Taunton"/>
    <n v="3"/>
    <s v="Dorking Boy"/>
    <n v="1"/>
    <n v="1"/>
    <n v="4"/>
    <n v="6"/>
    <n v="1.82"/>
    <n v="0"/>
    <n v="16.666666666666668"/>
    <e v="#DIV/0!"/>
    <e v="#VALUE!"/>
    <e v="#VALUE!"/>
    <e v="#DIV/0!"/>
    <e v="#VALUE!"/>
    <e v="#VALUE!"/>
    <e v="#DIV/0!"/>
    <e v="#DIV/0!"/>
  </r>
  <r>
    <x v="592"/>
    <s v="Taunton"/>
    <n v="2"/>
    <s v="Le Ligerien"/>
    <n v="3"/>
    <n v="1"/>
    <n v="4"/>
    <n v="7.96"/>
    <n v="2.2999999999999998"/>
    <n v="0"/>
    <n v="12.562814070351759"/>
    <e v="#DIV/0!"/>
    <e v="#VALUE!"/>
    <e v="#VALUE!"/>
    <e v="#DIV/0!"/>
    <e v="#VALUE!"/>
    <e v="#VALUE!"/>
    <e v="#DIV/0!"/>
    <e v="#DIV/0!"/>
  </r>
  <r>
    <x v="592"/>
    <s v="Taunton"/>
    <n v="16"/>
    <s v="Highway To Success"/>
    <n v="5"/>
    <n v="1"/>
    <n v="4"/>
    <n v="4"/>
    <n v="1.76"/>
    <n v="0"/>
    <n v="25"/>
    <e v="#DIV/0!"/>
    <e v="#VALUE!"/>
    <e v="#VALUE!"/>
    <e v="#DIV/0!"/>
    <e v="#VALUE!"/>
    <e v="#VALUE!"/>
    <e v="#DIV/0!"/>
    <e v="#DIV/0!"/>
  </r>
  <r>
    <x v="592"/>
    <s v="Taunton"/>
    <n v="1"/>
    <s v="Deadline Diva"/>
    <n v="11"/>
    <n v="1"/>
    <n v="4"/>
    <n v="26.61"/>
    <n v="4.1399999999999997"/>
    <n v="0"/>
    <n v="3.7579857196542652"/>
    <e v="#DIV/0!"/>
    <e v="#VALUE!"/>
    <e v="#VALUE!"/>
    <e v="#DIV/0!"/>
    <e v="#VALUE!"/>
    <e v="#VALUE!"/>
    <e v="#DIV/0!"/>
    <e v="#DIV/0!"/>
  </r>
  <r>
    <x v="593"/>
    <s v="Lingfield"/>
    <n v="3"/>
    <s v="Grey Fox"/>
    <n v="6"/>
    <n v="1"/>
    <n v="3"/>
    <n v="10.88"/>
    <n v="2.52"/>
    <n v="13.8"/>
    <n v="9.1911764705882355"/>
    <n v="7.2463768115942022"/>
    <n v="99.542289338136754"/>
    <n v="9.2334389049126497E-2"/>
    <n v="7.2796967598151893E-2"/>
    <n v="-9.2334389049126497E-2"/>
    <n v="-7.2796967598151893E-2"/>
    <e v="#DIV/0!"/>
    <e v="#DIV/0!"/>
  </r>
  <r>
    <x v="593"/>
    <s v="Lingfield"/>
    <n v="11"/>
    <s v="Transition"/>
    <n v="1"/>
    <n v="1"/>
    <n v="3"/>
    <n v="5.7"/>
    <n v="1.67"/>
    <n v="5.3099999999999898"/>
    <n v="17.543859649122805"/>
    <n v="18.832391713747683"/>
    <n v="99.542289338136754"/>
    <n v="0.176245289974473"/>
    <n v="0.18918985929463242"/>
    <n v="0.81178580562242264"/>
    <n v="0.79910012768866656"/>
    <e v="#DIV/0!"/>
    <e v="#DIV/0!"/>
  </r>
  <r>
    <x v="593"/>
    <s v="Lingfield"/>
    <n v="10"/>
    <s v="Sir Dandy"/>
    <n v="12"/>
    <n v="1"/>
    <n v="3"/>
    <n v="104.72"/>
    <n v="12.23"/>
    <n v="0"/>
    <n v="0.95492742551566079"/>
    <e v="#DIV/0!"/>
    <n v="99.542289338136754"/>
    <n v="9.5931832778313238E-3"/>
    <e v="#DIV/0!"/>
    <n v="-9.5931832778313238E-3"/>
    <e v="#DIV/0!"/>
    <e v="#DIV/0!"/>
    <e v="#DIV/0!"/>
  </r>
  <r>
    <x v="593"/>
    <s v="Lingfield"/>
    <n v="2"/>
    <s v="Glorious Caesar"/>
    <n v="5"/>
    <n v="1"/>
    <n v="3"/>
    <n v="34.119999999999997"/>
    <n v="6.4"/>
    <n v="0"/>
    <n v="2.9308323563892147"/>
    <e v="#DIV/0!"/>
    <n v="99.542289338136754"/>
    <n v="2.9443087715547957E-2"/>
    <e v="#DIV/0!"/>
    <n v="-2.9443087715547957E-2"/>
    <e v="#DIV/0!"/>
    <e v="#DIV/0!"/>
    <e v="#DIV/0!"/>
  </r>
  <r>
    <x v="593"/>
    <s v="Lingfield"/>
    <n v="9"/>
    <s v="Sefton Warrior"/>
    <n v="7"/>
    <n v="1"/>
    <n v="3"/>
    <n v="25.81"/>
    <n v="4.32"/>
    <n v="0"/>
    <n v="3.874467260751647"/>
    <e v="#DIV/0!"/>
    <n v="99.542289338136754"/>
    <n v="3.8922826534463245E-2"/>
    <e v="#DIV/0!"/>
    <n v="-3.8922826534463245E-2"/>
    <e v="#DIV/0!"/>
    <e v="#DIV/0!"/>
    <e v="#DIV/0!"/>
  </r>
  <r>
    <x v="593"/>
    <s v="Lingfield"/>
    <n v="7"/>
    <s v="Naizagai"/>
    <n v="2"/>
    <n v="1"/>
    <n v="3"/>
    <n v="2"/>
    <n v="1.18"/>
    <n v="1.93999999999999"/>
    <n v="50"/>
    <n v="51.546391752577584"/>
    <n v="99.542289338136754"/>
    <n v="0.50229907642724814"/>
    <n v="0.51783409940953684"/>
    <n v="-0.50229907642724814"/>
    <n v="-0.51783409940953684"/>
    <e v="#DIV/0!"/>
    <e v="#DIV/0!"/>
  </r>
  <r>
    <x v="593"/>
    <s v="Lingfield"/>
    <n v="4"/>
    <s v="Jazz Party"/>
    <n v="4"/>
    <n v="1"/>
    <n v="3"/>
    <n v="63.65"/>
    <n v="10.31"/>
    <n v="0"/>
    <n v="1.5710919088766693"/>
    <e v="#DIV/0!"/>
    <n v="99.542289338136754"/>
    <n v="1.5783160296221465E-2"/>
    <e v="#DIV/0!"/>
    <n v="-1.5783160296221465E-2"/>
    <e v="#DIV/0!"/>
    <e v="#DIV/0!"/>
    <e v="#DIV/0!"/>
  </r>
  <r>
    <x v="593"/>
    <s v="Lingfield"/>
    <n v="5"/>
    <s v="Line Of Enquiry"/>
    <n v="3"/>
    <n v="1"/>
    <n v="3"/>
    <n v="13.19"/>
    <n v="3.35"/>
    <n v="13.81"/>
    <n v="7.581501137225171"/>
    <n v="7.24112961622013"/>
    <n v="99.542289338136754"/>
    <n v="7.616362038320669E-2"/>
    <n v="7.2744254370347303E-2"/>
    <n v="-7.616362038320669E-2"/>
    <n v="-7.2744254370347303E-2"/>
    <e v="#DIV/0!"/>
    <e v="#DIV/0!"/>
  </r>
  <r>
    <x v="593"/>
    <s v="Lingfield"/>
    <n v="6"/>
    <s v="Moomba"/>
    <n v="8"/>
    <n v="1"/>
    <n v="3"/>
    <n v="29.46"/>
    <n v="6.43"/>
    <n v="0"/>
    <n v="3.3944331296673456"/>
    <e v="#DIV/0!"/>
    <n v="99.542289338136754"/>
    <n v="3.4100412520519222E-2"/>
    <e v="#DIV/0!"/>
    <n v="-3.4100412520519222E-2"/>
    <e v="#DIV/0!"/>
    <e v="#DIV/0!"/>
    <e v="#DIV/0!"/>
  </r>
  <r>
    <x v="593"/>
    <s v="Lingfield"/>
    <n v="8"/>
    <s v="Pleasure Garden"/>
    <n v="9"/>
    <n v="1"/>
    <n v="3"/>
    <n v="40"/>
    <n v="9.1999999999999993"/>
    <n v="0"/>
    <n v="2.5"/>
    <e v="#DIV/0!"/>
    <n v="99.542289338136754"/>
    <n v="2.5114953821362408E-2"/>
    <e v="#DIV/0!"/>
    <n v="-2.5114953821362408E-2"/>
    <e v="#DIV/0!"/>
    <e v="#DIV/0!"/>
    <e v="#DIV/0!"/>
  </r>
  <r>
    <x v="594"/>
    <s v="Thurles"/>
    <n v="7"/>
    <s v="Blue Templar"/>
    <n v="7"/>
    <n v="1"/>
    <n v="4"/>
    <n v="41.75"/>
    <n v="7"/>
    <n v="0"/>
    <n v="2.3952095808383231"/>
    <e v="#DIV/0!"/>
    <n v="21.554403855372239"/>
    <n v="0.11112390752766466"/>
    <e v="#DIV/0!"/>
    <n v="-0.11112390752766466"/>
    <e v="#DIV/0!"/>
    <e v="#DIV/0!"/>
    <e v="#DIV/0!"/>
  </r>
  <r>
    <x v="594"/>
    <s v="Thurles"/>
    <n v="13"/>
    <s v="Dressednblack"/>
    <n v="5"/>
    <n v="1"/>
    <n v="4"/>
    <n v="30"/>
    <n v="5.4"/>
    <n v="0"/>
    <n v="3.3333333333333335"/>
    <e v="#DIV/0!"/>
    <n v="21.554403855372239"/>
    <n v="0.154647437976"/>
    <e v="#DIV/0!"/>
    <n v="-0.154647437976"/>
    <e v="#DIV/0!"/>
    <e v="#DIV/0!"/>
    <e v="#DIV/0!"/>
  </r>
  <r>
    <x v="594"/>
    <s v="Thurles"/>
    <n v="3"/>
    <s v="Billys Angel"/>
    <n v="11"/>
    <n v="1"/>
    <n v="4"/>
    <n v="8.51"/>
    <n v="2.4"/>
    <n v="0"/>
    <n v="11.750881316098708"/>
    <e v="#DIV/0!"/>
    <n v="21.554403855372239"/>
    <n v="0.54517310684841358"/>
    <e v="#DIV/0!"/>
    <n v="-0.54517310684841358"/>
    <e v="#DIV/0!"/>
    <e v="#DIV/0!"/>
    <e v="#DIV/0!"/>
  </r>
  <r>
    <x v="594"/>
    <s v="Thurles"/>
    <n v="11"/>
    <s v="Stormy Master"/>
    <n v="16"/>
    <n v="1"/>
    <n v="4"/>
    <n v="24.54"/>
    <n v="5.16"/>
    <n v="0"/>
    <n v="4.0749796251018751"/>
    <e v="#DIV/0!"/>
    <n v="21.554403855372239"/>
    <n v="0.18905554764792176"/>
    <e v="#DIV/0!"/>
    <n v="-0.18905554764792176"/>
    <e v="#DIV/0!"/>
    <e v="#DIV/0!"/>
    <e v="#DIV/0!"/>
  </r>
  <r>
    <x v="595"/>
    <s v="Ffos Las"/>
    <n v="5"/>
    <s v="General Malarkey"/>
    <n v="3"/>
    <n v="1"/>
    <n v="2"/>
    <n v="28.71"/>
    <n v="12"/>
    <n v="0"/>
    <n v="3.4831069313827934"/>
    <e v="#DIV/0!"/>
    <n v="41.108735072086311"/>
    <n v="8.472911962080526E-2"/>
    <e v="#DIV/0!"/>
    <n v="-8.472911962080526E-2"/>
    <e v="#DIV/0!"/>
    <e v="#DIV/0!"/>
    <e v="#DIV/0!"/>
  </r>
  <r>
    <x v="595"/>
    <s v="Ffos Las"/>
    <n v="4"/>
    <s v="Dont Be Robin"/>
    <n v="4"/>
    <n v="1"/>
    <n v="2"/>
    <n v="8"/>
    <n v="3.55"/>
    <n v="0"/>
    <n v="12.5"/>
    <e v="#DIV/0!"/>
    <n v="41.108735072086311"/>
    <n v="0.30407162803916488"/>
    <e v="#DIV/0!"/>
    <n v="-0.30407162803916488"/>
    <e v="#DIV/0!"/>
    <e v="#DIV/0!"/>
    <e v="#DIV/0!"/>
  </r>
  <r>
    <x v="595"/>
    <s v="Ffos Las"/>
    <n v="6"/>
    <s v="Truckers Cailin"/>
    <n v="1"/>
    <n v="1"/>
    <n v="2"/>
    <n v="3.98"/>
    <n v="2.5299999999999998"/>
    <n v="0"/>
    <n v="25.125628140703519"/>
    <e v="#DIV/0!"/>
    <n v="41.108735072086311"/>
    <n v="0.61119925234002992"/>
    <e v="#DIV/0!"/>
    <n v="1.7849462965338232"/>
    <e v="#DIV/0!"/>
    <e v="#DIV/0!"/>
    <e v="#DIV/0!"/>
  </r>
  <r>
    <x v="596"/>
    <s v="Taunton"/>
    <n v="3"/>
    <s v="Write It Down"/>
    <n v="3"/>
    <n v="1"/>
    <n v="3"/>
    <n v="4.3"/>
    <n v="1.96"/>
    <n v="0"/>
    <n v="23.255813953488374"/>
    <e v="#DIV/0!"/>
    <n v="81.019210105460701"/>
    <n v="0.28704073914343103"/>
    <e v="#DIV/0!"/>
    <n v="-0.28704073914343103"/>
    <e v="#DIV/0!"/>
    <e v="#DIV/0!"/>
    <e v="#DIV/0!"/>
  </r>
  <r>
    <x v="596"/>
    <s v="Taunton"/>
    <n v="1"/>
    <s v="Adherence"/>
    <n v="1"/>
    <n v="1"/>
    <n v="3"/>
    <n v="10.14"/>
    <n v="2.84"/>
    <n v="0"/>
    <n v="9.8619329388560146"/>
    <e v="#DIV/0!"/>
    <n v="81.019210105460701"/>
    <n v="0.1217233903665437"/>
    <e v="#DIV/0!"/>
    <n v="1.0903007521912051"/>
    <e v="#DIV/0!"/>
    <e v="#DIV/0!"/>
    <e v="#DIV/0!"/>
  </r>
  <r>
    <x v="596"/>
    <s v="Taunton"/>
    <n v="8"/>
    <s v="Seeanythingyoulike"/>
    <n v="4"/>
    <n v="1"/>
    <n v="3"/>
    <n v="8.4"/>
    <n v="2.71"/>
    <n v="0"/>
    <n v="11.904761904761905"/>
    <e v="#DIV/0!"/>
    <n v="81.019210105460701"/>
    <n v="0.1469375212281849"/>
    <e v="#DIV/0!"/>
    <n v="-0.1469375212281849"/>
    <e v="#DIV/0!"/>
    <e v="#DIV/0!"/>
    <e v="#DIV/0!"/>
  </r>
  <r>
    <x v="596"/>
    <s v="Taunton"/>
    <n v="6"/>
    <s v="Redmond"/>
    <n v="2"/>
    <n v="1"/>
    <n v="3"/>
    <n v="7.4"/>
    <n v="2.41"/>
    <n v="0"/>
    <n v="13.513513513513512"/>
    <e v="#DIV/0!"/>
    <n v="81.019210105460701"/>
    <n v="0.16679394301577743"/>
    <e v="#DIV/0!"/>
    <n v="-0.16679394301577743"/>
    <e v="#DIV/0!"/>
    <e v="#DIV/0!"/>
    <e v="#DIV/0!"/>
  </r>
  <r>
    <x v="596"/>
    <s v="Taunton"/>
    <n v="10"/>
    <s v="Ruffling Feathers"/>
    <n v="6"/>
    <n v="1"/>
    <n v="3"/>
    <n v="9.7200000000000006"/>
    <n v="3.21"/>
    <n v="0"/>
    <n v="10.288065843621398"/>
    <e v="#DIV/0!"/>
    <n v="81.019210105460701"/>
    <n v="0.12698304303670299"/>
    <e v="#DIV/0!"/>
    <n v="-0.12698304303670299"/>
    <e v="#DIV/0!"/>
    <e v="#DIV/0!"/>
    <e v="#DIV/0!"/>
  </r>
  <r>
    <x v="596"/>
    <s v="Taunton"/>
    <n v="2"/>
    <s v="Game Line"/>
    <n v="8"/>
    <n v="1"/>
    <n v="3"/>
    <n v="8.1999999999999993"/>
    <n v="2.9"/>
    <n v="0"/>
    <n v="12.195121951219512"/>
    <e v="#DIV/0!"/>
    <n v="81.019210105460701"/>
    <n v="0.15052136320936016"/>
    <e v="#DIV/0!"/>
    <n v="-0.15052136320936016"/>
    <e v="#DIV/0!"/>
    <e v="#DIV/0!"/>
    <e v="#DIV/0!"/>
  </r>
  <r>
    <x v="597"/>
    <s v="Lingfield"/>
    <n v="3"/>
    <s v="Chetan"/>
    <n v="11"/>
    <n v="1"/>
    <n v="3"/>
    <n v="5.65"/>
    <n v="2.25"/>
    <n v="0"/>
    <n v="17.699115044247787"/>
    <e v="#DIV/0!"/>
    <n v="22.911465758486543"/>
    <n v="0.77250033807601026"/>
    <e v="#DIV/0!"/>
    <n v="-0.77250033807601026"/>
    <e v="#DIV/0!"/>
    <e v="#DIV/0!"/>
    <e v="#DIV/0!"/>
  </r>
  <r>
    <x v="597"/>
    <s v="Lingfield"/>
    <n v="7"/>
    <s v="Sweet Jemima"/>
    <n v="12"/>
    <n v="1"/>
    <n v="3"/>
    <n v="22.21"/>
    <n v="8.2799999999999994"/>
    <n v="0"/>
    <n v="4.5024763619990997"/>
    <e v="#DIV/0!"/>
    <n v="22.911465758486543"/>
    <n v="0.19651629491803055"/>
    <e v="#DIV/0!"/>
    <n v="-0.19651629491803055"/>
    <e v="#DIV/0!"/>
    <e v="#DIV/0!"/>
    <e v="#DIV/0!"/>
  </r>
  <r>
    <x v="597"/>
    <s v="Lingfield"/>
    <n v="10"/>
    <s v="Calima Calling"/>
    <n v="9"/>
    <n v="1"/>
    <n v="3"/>
    <n v="140.87"/>
    <n v="32.159999999999997"/>
    <n v="0"/>
    <n v="0.70987435223965356"/>
    <e v="#DIV/0!"/>
    <n v="22.911465758486543"/>
    <n v="3.0983367005959096E-2"/>
    <e v="#DIV/0!"/>
    <n v="-3.0983367005959096E-2"/>
    <e v="#DIV/0!"/>
    <e v="#DIV/0!"/>
    <e v="#DIV/0!"/>
  </r>
  <r>
    <x v="598"/>
    <s v="Thurles"/>
    <n v="1"/>
    <s v="Double Windsor"/>
    <n v="12"/>
    <n v="1"/>
    <n v="4"/>
    <n v="24.95"/>
    <n v="4.5999999999999996"/>
    <n v="0"/>
    <n v="4.0080160320641287"/>
    <e v="#DIV/0!"/>
    <e v="#VALUE!"/>
    <e v="#VALUE!"/>
    <e v="#DIV/0!"/>
    <e v="#VALUE!"/>
    <e v="#VALUE!"/>
    <e v="#DIV/0!"/>
    <e v="#DIV/0!"/>
  </r>
  <r>
    <x v="598"/>
    <s v="Thurles"/>
    <n v="6"/>
    <s v="The Reaping Race"/>
    <n v="8"/>
    <n v="1"/>
    <n v="4"/>
    <n v="4"/>
    <n v="1.76"/>
    <n v="0"/>
    <n v="25"/>
    <e v="#DIV/0!"/>
    <e v="#VALUE!"/>
    <e v="#VALUE!"/>
    <e v="#DIV/0!"/>
    <e v="#VALUE!"/>
    <e v="#VALUE!"/>
    <e v="#DIV/0!"/>
    <e v="#DIV/0!"/>
  </r>
  <r>
    <x v="598"/>
    <s v="Thurles"/>
    <n v="9"/>
    <s v="Stolen Moment"/>
    <n v="11"/>
    <n v="1"/>
    <n v="4"/>
    <n v="51.54"/>
    <n v="9.31"/>
    <n v="0"/>
    <n v="1.9402405898331394"/>
    <e v="#DIV/0!"/>
    <e v="#VALUE!"/>
    <e v="#VALUE!"/>
    <e v="#DIV/0!"/>
    <e v="#VALUE!"/>
    <e v="#VALUE!"/>
    <e v="#DIV/0!"/>
    <e v="#DIV/0!"/>
  </r>
  <r>
    <x v="598"/>
    <s v="Thurles"/>
    <n v="16"/>
    <s v="Dicey"/>
    <n v="15"/>
    <n v="1"/>
    <n v="4"/>
    <n v="36"/>
    <n v="6.4"/>
    <n v="0"/>
    <n v="2.7777777777777777"/>
    <e v="#DIV/0!"/>
    <e v="#VALUE!"/>
    <e v="#VALUE!"/>
    <e v="#DIV/0!"/>
    <e v="#VALUE!"/>
    <e v="#VALUE!"/>
    <e v="#DIV/0!"/>
    <e v="#DIV/0!"/>
  </r>
  <r>
    <x v="598"/>
    <s v="Thurles"/>
    <n v="15"/>
    <s v="Our Majella"/>
    <n v="3"/>
    <n v="1"/>
    <n v="4"/>
    <n v="18.05"/>
    <n v="3.95"/>
    <n v="0"/>
    <n v="5.5401662049861491"/>
    <e v="#DIV/0!"/>
    <e v="#VALUE!"/>
    <e v="#VALUE!"/>
    <e v="#DIV/0!"/>
    <e v="#VALUE!"/>
    <e v="#VALUE!"/>
    <e v="#DIV/0!"/>
    <e v="#DIV/0!"/>
  </r>
  <r>
    <x v="599"/>
    <s v="Ffos Las"/>
    <n v="6"/>
    <s v="Capricia"/>
    <n v="5"/>
    <n v="1"/>
    <n v="2"/>
    <n v="10.62"/>
    <n v="3.83"/>
    <n v="0"/>
    <n v="9.4161958568738235"/>
    <e v="#DIV/0!"/>
    <n v="51.25720004097424"/>
    <n v="0.18370484242890087"/>
    <e v="#DIV/0!"/>
    <n v="-0.18370484242890087"/>
    <e v="#DIV/0!"/>
    <e v="#DIV/0!"/>
    <e v="#DIV/0!"/>
  </r>
  <r>
    <x v="599"/>
    <s v="Ffos Las"/>
    <n v="3"/>
    <s v="Gustavian"/>
    <n v="2"/>
    <n v="1"/>
    <n v="2"/>
    <n v="2.39"/>
    <n v="1.4"/>
    <n v="0"/>
    <n v="41.841004184100413"/>
    <e v="#DIV/0!"/>
    <n v="51.25720004097424"/>
    <n v="0.81629515757109905"/>
    <e v="#DIV/0!"/>
    <n v="-0.81629515757109905"/>
    <e v="#DIV/0!"/>
    <e v="#DIV/0!"/>
    <e v="#DIV/0!"/>
  </r>
  <r>
    <x v="600"/>
    <s v="Taunton"/>
    <n v="5"/>
    <s v="Clearly Capable"/>
    <n v="3"/>
    <n v="1"/>
    <n v="3"/>
    <n v="6.2"/>
    <n v="2.4"/>
    <n v="0"/>
    <n v="16.129032258064516"/>
    <e v="#DIV/0!"/>
    <e v="#VALUE!"/>
    <e v="#VALUE!"/>
    <e v="#DIV/0!"/>
    <e v="#VALUE!"/>
    <e v="#VALUE!"/>
    <e v="#DIV/0!"/>
    <e v="#DIV/0!"/>
  </r>
  <r>
    <x v="600"/>
    <s v="Taunton"/>
    <n v="12"/>
    <s v="Russians Legacy"/>
    <n v="12"/>
    <n v="1"/>
    <n v="3"/>
    <n v="71.599999999999994"/>
    <n v="11.85"/>
    <n v="0"/>
    <n v="1.3966480446927376"/>
    <e v="#DIV/0!"/>
    <e v="#VALUE!"/>
    <e v="#VALUE!"/>
    <e v="#DIV/0!"/>
    <e v="#VALUE!"/>
    <e v="#VALUE!"/>
    <e v="#DIV/0!"/>
    <e v="#DIV/0!"/>
  </r>
  <r>
    <x v="600"/>
    <s v="Taunton"/>
    <n v="11"/>
    <s v="Realta Dawn"/>
    <n v="8"/>
    <n v="1"/>
    <n v="3"/>
    <n v="31.32"/>
    <n v="7"/>
    <n v="0"/>
    <n v="3.1928480204342273"/>
    <e v="#DIV/0!"/>
    <e v="#VALUE!"/>
    <e v="#VALUE!"/>
    <e v="#DIV/0!"/>
    <e v="#VALUE!"/>
    <e v="#VALUE!"/>
    <e v="#DIV/0!"/>
    <e v="#DIV/0!"/>
  </r>
  <r>
    <x v="600"/>
    <s v="Taunton"/>
    <n v="1"/>
    <s v="Zoltan Varga"/>
    <n v="2"/>
    <n v="1"/>
    <n v="3"/>
    <n v="43.52"/>
    <n v="8.65"/>
    <n v="0"/>
    <n v="2.2977941176470589"/>
    <e v="#DIV/0!"/>
    <e v="#VALUE!"/>
    <e v="#VALUE!"/>
    <e v="#DIV/0!"/>
    <e v="#VALUE!"/>
    <e v="#VALUE!"/>
    <e v="#DIV/0!"/>
    <e v="#DIV/0!"/>
  </r>
  <r>
    <x v="600"/>
    <s v="Taunton"/>
    <n v="3"/>
    <s v="Black Noah"/>
    <n v="10"/>
    <n v="1"/>
    <n v="3"/>
    <n v="136.54"/>
    <n v="18.16"/>
    <n v="0"/>
    <n v="0.73238611395927933"/>
    <e v="#DIV/0!"/>
    <e v="#VALUE!"/>
    <e v="#VALUE!"/>
    <e v="#DIV/0!"/>
    <e v="#VALUE!"/>
    <e v="#VALUE!"/>
    <e v="#DIV/0!"/>
    <e v="#DIV/0!"/>
  </r>
  <r>
    <x v="600"/>
    <s v="Taunton"/>
    <n v="9"/>
    <s v="Glengar"/>
    <s v="pu"/>
    <n v="1"/>
    <n v="3"/>
    <n v="50"/>
    <n v="10.99"/>
    <n v="0"/>
    <n v="2"/>
    <e v="#DIV/0!"/>
    <e v="#VALUE!"/>
    <e v="#VALUE!"/>
    <e v="#DIV/0!"/>
    <e v="#VALUE!"/>
    <e v="#VALUE!"/>
    <e v="#DIV/0!"/>
    <e v="#DIV/0!"/>
  </r>
  <r>
    <x v="600"/>
    <s v="Taunton"/>
    <n v="4"/>
    <s v="Hahadi"/>
    <n v="5"/>
    <n v="1"/>
    <n v="3"/>
    <n v="12.58"/>
    <n v="3.3"/>
    <n v="0"/>
    <n v="7.9491255961844196"/>
    <e v="#DIV/0!"/>
    <e v="#VALUE!"/>
    <e v="#VALUE!"/>
    <e v="#DIV/0!"/>
    <e v="#VALUE!"/>
    <e v="#VALUE!"/>
    <e v="#DIV/0!"/>
    <e v="#DIV/0!"/>
  </r>
  <r>
    <x v="600"/>
    <s v="Taunton"/>
    <n v="2"/>
    <s v="Overflow"/>
    <n v="9"/>
    <n v="1"/>
    <n v="3"/>
    <n v="7.18"/>
    <n v="2.44"/>
    <n v="0"/>
    <n v="13.92757660167131"/>
    <e v="#DIV/0!"/>
    <e v="#VALUE!"/>
    <e v="#VALUE!"/>
    <e v="#DIV/0!"/>
    <e v="#VALUE!"/>
    <e v="#VALUE!"/>
    <e v="#DIV/0!"/>
    <e v="#DIV/0!"/>
  </r>
  <r>
    <x v="601"/>
    <s v="Chelmsford City"/>
    <n v="12"/>
    <s v="Its A Given"/>
    <n v="1"/>
    <n v="1"/>
    <n v="3"/>
    <n v="14.82"/>
    <n v="4.34"/>
    <n v="0"/>
    <n v="6.7476383265856947"/>
    <e v="#DIV/0!"/>
    <n v="65.639508708946124"/>
    <n v="0.10279842825310555"/>
    <e v="#DIV/0!"/>
    <n v="1.3922607928887603"/>
    <e v="#DIV/0!"/>
    <e v="#DIV/0!"/>
    <e v="#DIV/0!"/>
  </r>
  <r>
    <x v="601"/>
    <s v="Chelmsford City"/>
    <n v="10"/>
    <s v="Sports Reporter"/>
    <n v="6"/>
    <n v="1"/>
    <n v="3"/>
    <n v="14.41"/>
    <n v="3.95"/>
    <n v="0"/>
    <n v="6.9396252602359469"/>
    <e v="#DIV/0!"/>
    <n v="65.639508708946124"/>
    <n v="0.10572329678771854"/>
    <e v="#DIV/0!"/>
    <n v="-0.10572329678771854"/>
    <e v="#DIV/0!"/>
    <e v="#DIV/0!"/>
    <e v="#DIV/0!"/>
  </r>
  <r>
    <x v="601"/>
    <s v="Chelmsford City"/>
    <n v="3"/>
    <s v="Boom Boom Boom"/>
    <n v="13"/>
    <n v="1"/>
    <n v="3"/>
    <n v="110.01"/>
    <n v="21"/>
    <n v="0"/>
    <n v="0.9090082719752749"/>
    <e v="#DIV/0!"/>
    <n v="65.639508708946124"/>
    <n v="1.3848492925288829E-2"/>
    <e v="#DIV/0!"/>
    <n v="-1.3848492925288829E-2"/>
    <e v="#DIV/0!"/>
    <e v="#DIV/0!"/>
    <e v="#DIV/0!"/>
  </r>
  <r>
    <x v="601"/>
    <s v="Chelmsford City"/>
    <n v="7"/>
    <s v="Millionaire Waltz"/>
    <n v="5"/>
    <n v="1"/>
    <n v="3"/>
    <n v="18.71"/>
    <n v="5"/>
    <n v="0"/>
    <n v="5.344735435595938"/>
    <e v="#DIV/0!"/>
    <n v="65.639508708946124"/>
    <n v="8.1425585607216688E-2"/>
    <e v="#DIV/0!"/>
    <n v="-8.1425585607216688E-2"/>
    <e v="#DIV/0!"/>
    <e v="#DIV/0!"/>
    <e v="#DIV/0!"/>
  </r>
  <r>
    <x v="601"/>
    <s v="Chelmsford City"/>
    <n v="2"/>
    <s v="Batchelor Boy"/>
    <n v="2"/>
    <n v="1"/>
    <n v="3"/>
    <n v="4.17"/>
    <n v="1.76"/>
    <n v="0"/>
    <n v="23.980815347721823"/>
    <e v="#DIV/0!"/>
    <n v="65.639508708946124"/>
    <n v="0.36534117666931037"/>
    <e v="#DIV/0!"/>
    <n v="-0.36534117666931037"/>
    <e v="#DIV/0!"/>
    <e v="#DIV/0!"/>
    <e v="#DIV/0!"/>
  </r>
  <r>
    <x v="601"/>
    <s v="Chelmsford City"/>
    <n v="14"/>
    <s v="Light Lily"/>
    <n v="10"/>
    <n v="1"/>
    <n v="3"/>
    <n v="944.99"/>
    <n v="98.68"/>
    <n v="0"/>
    <n v="0.10582122562143514"/>
    <e v="#DIV/0!"/>
    <n v="65.639508708946124"/>
    <n v="1.6121574902496578E-3"/>
    <e v="#DIV/0!"/>
    <n v="-1.6121574902496578E-3"/>
    <e v="#DIV/0!"/>
    <e v="#DIV/0!"/>
    <e v="#DIV/0!"/>
  </r>
  <r>
    <x v="601"/>
    <s v="Chelmsford City"/>
    <n v="4"/>
    <s v="Casaruan"/>
    <n v="11"/>
    <n v="1"/>
    <n v="3"/>
    <n v="394.23"/>
    <n v="75"/>
    <n v="0"/>
    <n v="0.25365903152981761"/>
    <e v="#DIV/0!"/>
    <n v="65.639508708946124"/>
    <n v="3.8644261134642829E-3"/>
    <e v="#DIV/0!"/>
    <n v="-3.8644261134642829E-3"/>
    <e v="#DIV/0!"/>
    <e v="#DIV/0!"/>
    <e v="#DIV/0!"/>
  </r>
  <r>
    <x v="601"/>
    <s v="Chelmsford City"/>
    <n v="5"/>
    <s v="Dark Phoenix"/>
    <n v="14"/>
    <n v="1"/>
    <n v="3"/>
    <n v="78.64"/>
    <n v="13.63"/>
    <n v="0"/>
    <n v="1.2716174974567649"/>
    <e v="#DIV/0!"/>
    <n v="65.639508708946124"/>
    <n v="1.9372745507515565E-2"/>
    <e v="#DIV/0!"/>
    <n v="-1.9372745507515565E-2"/>
    <e v="#DIV/0!"/>
    <e v="#DIV/0!"/>
    <e v="#DIV/0!"/>
  </r>
  <r>
    <x v="601"/>
    <s v="Chelmsford City"/>
    <n v="8"/>
    <s v="Motamayiz"/>
    <n v="9"/>
    <n v="1"/>
    <n v="3"/>
    <n v="12.23"/>
    <n v="3.44"/>
    <n v="0"/>
    <n v="8.1766148814390842"/>
    <e v="#DIV/0!"/>
    <n v="65.639508708946124"/>
    <n v="0.12456849605159642"/>
    <e v="#DIV/0!"/>
    <n v="-0.12456849605159642"/>
    <e v="#DIV/0!"/>
    <e v="#DIV/0!"/>
    <e v="#DIV/0!"/>
  </r>
  <r>
    <x v="601"/>
    <s v="Chelmsford City"/>
    <n v="6"/>
    <s v="Kilconquhar"/>
    <n v="12"/>
    <n v="1"/>
    <n v="3"/>
    <n v="15.58"/>
    <n v="3.8"/>
    <n v="0"/>
    <n v="6.4184852374839538"/>
    <e v="#DIV/0!"/>
    <n v="65.639508708946124"/>
    <n v="9.7783870777344309E-2"/>
    <e v="#DIV/0!"/>
    <n v="-9.7783870777344309E-2"/>
    <e v="#DIV/0!"/>
    <e v="#DIV/0!"/>
    <e v="#DIV/0!"/>
  </r>
  <r>
    <x v="601"/>
    <s v="Chelmsford City"/>
    <n v="9"/>
    <s v="Notforalongtime"/>
    <n v="4"/>
    <n v="1"/>
    <n v="3"/>
    <n v="18.21"/>
    <n v="5.0999999999999996"/>
    <n v="0"/>
    <n v="5.4914881933003841"/>
    <e v="#DIV/0!"/>
    <n v="65.639508708946124"/>
    <n v="8.3661323817189687E-2"/>
    <e v="#DIV/0!"/>
    <n v="-8.3661323817189687E-2"/>
    <e v="#DIV/0!"/>
    <e v="#DIV/0!"/>
    <e v="#DIV/0!"/>
  </r>
  <r>
    <x v="602"/>
    <s v="Chelmsford City"/>
    <n v="6"/>
    <s v="Constanzia"/>
    <n v="9"/>
    <n v="1"/>
    <n v="3"/>
    <n v="19.23"/>
    <n v="4"/>
    <n v="0"/>
    <n v="5.2002080083203328"/>
    <e v="#DIV/0!"/>
    <e v="#VALUE!"/>
    <e v="#VALUE!"/>
    <e v="#DIV/0!"/>
    <e v="#VALUE!"/>
    <e v="#VALUE!"/>
    <e v="#DIV/0!"/>
    <e v="#DIV/0!"/>
  </r>
  <r>
    <x v="602"/>
    <s v="Chelmsford City"/>
    <n v="12"/>
    <s v="Pretty Lady"/>
    <n v="5"/>
    <n v="1"/>
    <n v="3"/>
    <n v="25.28"/>
    <n v="5.74"/>
    <n v="0"/>
    <n v="3.9556962025316453"/>
    <e v="#DIV/0!"/>
    <e v="#VALUE!"/>
    <e v="#VALUE!"/>
    <e v="#DIV/0!"/>
    <e v="#VALUE!"/>
    <e v="#VALUE!"/>
    <e v="#DIV/0!"/>
    <e v="#DIV/0!"/>
  </r>
  <r>
    <x v="602"/>
    <s v="Chelmsford City"/>
    <n v="1"/>
    <s v="Speed Merchant"/>
    <n v="6"/>
    <n v="1"/>
    <n v="3"/>
    <n v="2.78"/>
    <n v="1.52"/>
    <n v="0"/>
    <n v="35.971223021582738"/>
    <e v="#DIV/0!"/>
    <e v="#VALUE!"/>
    <e v="#VALUE!"/>
    <e v="#DIV/0!"/>
    <e v="#VALUE!"/>
    <e v="#VALUE!"/>
    <e v="#DIV/0!"/>
    <e v="#DIV/0!"/>
  </r>
  <r>
    <x v="602"/>
    <s v="Chelmsford City"/>
    <n v="8"/>
    <s v="Sweet Serenade"/>
    <n v="8"/>
    <n v="1"/>
    <n v="3"/>
    <n v="12"/>
    <n v="3.25"/>
    <n v="0"/>
    <n v="8.3333333333333339"/>
    <e v="#DIV/0!"/>
    <e v="#VALUE!"/>
    <e v="#VALUE!"/>
    <e v="#DIV/0!"/>
    <e v="#VALUE!"/>
    <e v="#VALUE!"/>
    <e v="#DIV/0!"/>
    <e v="#DIV/0!"/>
  </r>
  <r>
    <x v="602"/>
    <s v="Chelmsford City"/>
    <n v="9"/>
    <s v="Diamonds And Rust"/>
    <n v="2"/>
    <n v="1"/>
    <n v="3"/>
    <n v="140"/>
    <n v="22.2"/>
    <n v="0"/>
    <n v="0.7142857142857143"/>
    <e v="#DIV/0!"/>
    <e v="#VALUE!"/>
    <e v="#VALUE!"/>
    <e v="#DIV/0!"/>
    <e v="#VALUE!"/>
    <e v="#VALUE!"/>
    <e v="#DIV/0!"/>
    <e v="#DIV/0!"/>
  </r>
  <r>
    <x v="602"/>
    <s v="Chelmsford City"/>
    <n v="10"/>
    <s v="Last Date"/>
    <n v="1"/>
    <n v="1"/>
    <n v="3"/>
    <n v="23"/>
    <n v="5.24"/>
    <n v="0"/>
    <n v="4.3478260869565215"/>
    <e v="#DIV/0!"/>
    <e v="#VALUE!"/>
    <e v="#VALUE!"/>
    <e v="#DIV/0!"/>
    <e v="#VALUE!"/>
    <e v="#VALUE!"/>
    <e v="#DIV/0!"/>
    <e v="#DIV/0!"/>
  </r>
  <r>
    <x v="602"/>
    <s v="Chelmsford City"/>
    <n v="11"/>
    <s v="Redzone"/>
    <n v="7"/>
    <n v="1"/>
    <n v="3"/>
    <n v="23"/>
    <n v="4.9000000000000004"/>
    <n v="0"/>
    <n v="4.3478260869565215"/>
    <e v="#DIV/0!"/>
    <e v="#VALUE!"/>
    <e v="#VALUE!"/>
    <e v="#DIV/0!"/>
    <e v="#VALUE!"/>
    <e v="#VALUE!"/>
    <e v="#DIV/0!"/>
    <e v="#DIV/0!"/>
  </r>
  <r>
    <x v="602"/>
    <s v="Chelmsford City"/>
    <n v="3"/>
    <s v="Catechism"/>
    <n v="10"/>
    <n v="1"/>
    <n v="3"/>
    <n v="22.09"/>
    <n v="5.2"/>
    <n v="0"/>
    <n v="4.5269352648257133"/>
    <e v="#DIV/0!"/>
    <e v="#VALUE!"/>
    <e v="#VALUE!"/>
    <e v="#DIV/0!"/>
    <e v="#VALUE!"/>
    <e v="#VALUE!"/>
    <e v="#DIV/0!"/>
    <e v="#DIV/0!"/>
  </r>
  <r>
    <x v="602"/>
    <s v="Chelmsford City"/>
    <n v="4"/>
    <s v="Qinwan"/>
    <n v="11"/>
    <n v="1"/>
    <n v="3"/>
    <n v="25.66"/>
    <n v="5.94"/>
    <n v="0"/>
    <n v="3.8971161340607949"/>
    <e v="#DIV/0!"/>
    <e v="#VALUE!"/>
    <e v="#VALUE!"/>
    <e v="#DIV/0!"/>
    <e v="#VALUE!"/>
    <e v="#VALUE!"/>
    <e v="#DIV/0!"/>
    <e v="#DIV/0!"/>
  </r>
  <r>
    <x v="602"/>
    <s v="Chelmsford City"/>
    <n v="13"/>
    <s v="Ivadream"/>
    <n v="4"/>
    <n v="1"/>
    <n v="3"/>
    <n v="4.78"/>
    <n v="1.88"/>
    <n v="0"/>
    <n v="20.920502092050206"/>
    <e v="#DIV/0!"/>
    <e v="#VALUE!"/>
    <e v="#VALUE!"/>
    <e v="#DIV/0!"/>
    <e v="#VALUE!"/>
    <e v="#VALUE!"/>
    <e v="#DIV/0!"/>
    <e v="#DIV/0!"/>
  </r>
  <r>
    <x v="603"/>
    <s v="Chelmsford City"/>
    <n v="5"/>
    <s v="Directory"/>
    <n v="4"/>
    <n v="1"/>
    <n v="3"/>
    <n v="20.5"/>
    <n v="5.2"/>
    <n v="0"/>
    <n v="4.8780487804878048"/>
    <e v="#DIV/0!"/>
    <n v="64.829611103812681"/>
    <n v="7.524414688646687E-2"/>
    <e v="#DIV/0!"/>
    <n v="-7.524414688646687E-2"/>
    <e v="#DIV/0!"/>
    <e v="#DIV/0!"/>
    <e v="#DIV/0!"/>
  </r>
  <r>
    <x v="603"/>
    <s v="Chelmsford City"/>
    <n v="1"/>
    <s v="Star Archer"/>
    <n v="10"/>
    <n v="1"/>
    <n v="3"/>
    <n v="50"/>
    <n v="12.18"/>
    <n v="0"/>
    <n v="2"/>
    <e v="#DIV/0!"/>
    <n v="64.829611103812681"/>
    <n v="3.0850100223451415E-2"/>
    <e v="#DIV/0!"/>
    <n v="-3.0850100223451415E-2"/>
    <e v="#DIV/0!"/>
    <e v="#DIV/0!"/>
    <e v="#DIV/0!"/>
  </r>
  <r>
    <x v="603"/>
    <s v="Chelmsford City"/>
    <n v="3"/>
    <s v="Samphire Coast"/>
    <n v="1"/>
    <n v="1"/>
    <n v="3"/>
    <n v="7.8"/>
    <n v="2.79"/>
    <n v="0"/>
    <n v="12.820512820512821"/>
    <e v="#DIV/0!"/>
    <n v="64.829611103812681"/>
    <n v="0.19775705271443217"/>
    <e v="#DIV/0!"/>
    <n v="1.3178529992889758"/>
    <e v="#DIV/0!"/>
    <e v="#DIV/0!"/>
    <e v="#DIV/0!"/>
  </r>
  <r>
    <x v="603"/>
    <s v="Chelmsford City"/>
    <n v="9"/>
    <s v="Philamundo"/>
    <n v="12"/>
    <n v="1"/>
    <n v="3"/>
    <n v="9.4"/>
    <n v="3.05"/>
    <n v="0"/>
    <n v="10.638297872340425"/>
    <e v="#DIV/0!"/>
    <n v="64.829611103812681"/>
    <n v="0.16409627778431604"/>
    <e v="#DIV/0!"/>
    <n v="-0.16409627778431604"/>
    <e v="#DIV/0!"/>
    <e v="#DIV/0!"/>
    <e v="#DIV/0!"/>
  </r>
  <r>
    <x v="603"/>
    <s v="Chelmsford City"/>
    <n v="6"/>
    <s v="Global Art"/>
    <n v="2"/>
    <n v="1"/>
    <n v="3"/>
    <n v="13.44"/>
    <n v="4.3"/>
    <n v="0"/>
    <n v="7.4404761904761907"/>
    <e v="#DIV/0!"/>
    <n v="64.829611103812681"/>
    <n v="0.11476971809319723"/>
    <e v="#DIV/0!"/>
    <n v="-0.11476971809319723"/>
    <e v="#DIV/0!"/>
    <e v="#DIV/0!"/>
    <e v="#DIV/0!"/>
  </r>
  <r>
    <x v="603"/>
    <s v="Chelmsford City"/>
    <n v="12"/>
    <s v="Peruvian Lily"/>
    <n v="11"/>
    <n v="1"/>
    <n v="3"/>
    <n v="8.1999999999999993"/>
    <n v="3.28"/>
    <n v="0"/>
    <n v="12.195121951219512"/>
    <e v="#DIV/0!"/>
    <n v="64.829611103812681"/>
    <n v="0.18811036721616717"/>
    <e v="#DIV/0!"/>
    <n v="-0.18811036721616717"/>
    <e v="#DIV/0!"/>
    <e v="#DIV/0!"/>
    <e v="#DIV/0!"/>
  </r>
  <r>
    <x v="603"/>
    <s v="Chelmsford City"/>
    <n v="10"/>
    <s v="Geizy Teizy"/>
    <n v="3"/>
    <n v="1"/>
    <n v="3"/>
    <n v="8.7100000000000009"/>
    <n v="2.95"/>
    <n v="0"/>
    <n v="11.481056257175659"/>
    <e v="#DIV/0!"/>
    <n v="64.829611103812681"/>
    <n v="0.17709586810247654"/>
    <e v="#DIV/0!"/>
    <n v="-0.17709586810247654"/>
    <e v="#DIV/0!"/>
    <e v="#DIV/0!"/>
    <e v="#DIV/0!"/>
  </r>
  <r>
    <x v="603"/>
    <s v="Chelmsford City"/>
    <n v="13"/>
    <s v="Royal Welcome"/>
    <n v="9"/>
    <n v="1"/>
    <n v="3"/>
    <n v="29.62"/>
    <n v="8"/>
    <n v="0"/>
    <n v="3.3760972316002698"/>
    <e v="#DIV/0!"/>
    <n v="64.829611103812681"/>
    <n v="5.2076468979492592E-2"/>
    <e v="#DIV/0!"/>
    <n v="-5.2076468979492592E-2"/>
    <e v="#DIV/0!"/>
    <e v="#DIV/0!"/>
    <e v="#DIV/0!"/>
  </r>
  <r>
    <x v="604"/>
    <s v="Limerick"/>
    <n v="6"/>
    <s v="Madrid"/>
    <n v="11"/>
    <n v="1"/>
    <n v="3"/>
    <n v="160"/>
    <n v="15.5"/>
    <n v="0"/>
    <n v="0.625"/>
    <e v="#DIV/0!"/>
    <e v="#VALUE!"/>
    <e v="#VALUE!"/>
    <e v="#DIV/0!"/>
    <e v="#VALUE!"/>
    <e v="#VALUE!"/>
    <e v="#DIV/0!"/>
    <e v="#DIV/0!"/>
  </r>
  <r>
    <x v="604"/>
    <s v="Limerick"/>
    <n v="3"/>
    <s v="Poseidon"/>
    <n v="1"/>
    <n v="1"/>
    <n v="3"/>
    <n v="2.4"/>
    <n v="1.19"/>
    <n v="0"/>
    <n v="41.666666666666671"/>
    <e v="#DIV/0!"/>
    <e v="#VALUE!"/>
    <e v="#VALUE!"/>
    <e v="#DIV/0!"/>
    <e v="#VALUE!"/>
    <e v="#VALUE!"/>
    <e v="#DIV/0!"/>
    <e v="#DIV/0!"/>
  </r>
  <r>
    <x v="604"/>
    <s v="Limerick"/>
    <n v="5"/>
    <s v="Future Proof"/>
    <s v="pu"/>
    <n v="1"/>
    <n v="3"/>
    <n v="2.59"/>
    <n v="1.2"/>
    <n v="0"/>
    <n v="38.610038610038615"/>
    <e v="#DIV/0!"/>
    <e v="#VALUE!"/>
    <e v="#VALUE!"/>
    <e v="#DIV/0!"/>
    <e v="#VALUE!"/>
    <e v="#VALUE!"/>
    <e v="#DIV/0!"/>
    <e v="#DIV/0!"/>
  </r>
  <r>
    <x v="605"/>
    <s v="Southwell"/>
    <n v="2"/>
    <s v="Al Batal"/>
    <n v="1"/>
    <n v="1"/>
    <n v="3"/>
    <n v="4.42"/>
    <n v="1.92"/>
    <n v="0"/>
    <n v="22.624434389140273"/>
    <e v="#DIV/0!"/>
    <n v="80.440774853583477"/>
    <n v="0.28125579881994883"/>
    <e v="#DIV/0!"/>
    <n v="0.94265693532494044"/>
    <e v="#DIV/0!"/>
    <e v="#DIV/0!"/>
    <e v="#DIV/0!"/>
  </r>
  <r>
    <x v="605"/>
    <s v="Southwell"/>
    <n v="4"/>
    <s v="Dixieland"/>
    <n v="8"/>
    <n v="1"/>
    <n v="3"/>
    <n v="11.7"/>
    <n v="3.35"/>
    <n v="0"/>
    <n v="8.5470085470085468"/>
    <e v="#DIV/0!"/>
    <n v="80.440774853583477"/>
    <n v="0.10625219066531399"/>
    <e v="#DIV/0!"/>
    <n v="-0.10625219066531399"/>
    <e v="#DIV/0!"/>
    <e v="#DIV/0!"/>
    <e v="#DIV/0!"/>
  </r>
  <r>
    <x v="605"/>
    <s v="Southwell"/>
    <n v="10"/>
    <s v="Reshaan"/>
    <n v="2"/>
    <n v="1"/>
    <n v="3"/>
    <n v="9.4499999999999993"/>
    <n v="2.69"/>
    <n v="0"/>
    <n v="10.582010582010582"/>
    <e v="#DIV/0!"/>
    <n v="80.440774853583477"/>
    <n v="0.13155033129991256"/>
    <e v="#DIV/0!"/>
    <n v="-0.13155033129991256"/>
    <e v="#DIV/0!"/>
    <e v="#DIV/0!"/>
    <e v="#DIV/0!"/>
  </r>
  <r>
    <x v="605"/>
    <s v="Southwell"/>
    <n v="5"/>
    <s v="Elysee Star"/>
    <n v="6"/>
    <n v="1"/>
    <n v="3"/>
    <n v="3.25"/>
    <n v="1.48"/>
    <n v="0"/>
    <n v="30.76923076923077"/>
    <e v="#DIV/0!"/>
    <n v="80.440774853583477"/>
    <n v="0.38250788639513039"/>
    <e v="#DIV/0!"/>
    <n v="-0.38250788639513039"/>
    <e v="#DIV/0!"/>
    <e v="#DIV/0!"/>
    <e v="#DIV/0!"/>
  </r>
  <r>
    <x v="605"/>
    <s v="Southwell"/>
    <n v="7"/>
    <s v="Palazzo"/>
    <n v="7"/>
    <n v="1"/>
    <n v="3"/>
    <n v="29"/>
    <n v="9.1999999999999993"/>
    <n v="0"/>
    <n v="3.4482758620689653"/>
    <e v="#DIV/0!"/>
    <n v="80.440774853583477"/>
    <n v="4.2867263130488747E-2"/>
    <e v="#DIV/0!"/>
    <n v="-4.2867263130488747E-2"/>
    <e v="#DIV/0!"/>
    <e v="#DIV/0!"/>
    <e v="#DIV/0!"/>
  </r>
  <r>
    <x v="605"/>
    <s v="Southwell"/>
    <n v="3"/>
    <s v="Crazy Spin"/>
    <n v="4"/>
    <n v="1"/>
    <n v="3"/>
    <n v="23.9"/>
    <n v="6.2"/>
    <n v="0"/>
    <n v="4.1841004184100417"/>
    <e v="#DIV/0!"/>
    <n v="80.440774853583477"/>
    <n v="5.2014670744107684E-2"/>
    <e v="#DIV/0!"/>
    <n v="-5.2014670744107684E-2"/>
    <e v="#DIV/0!"/>
    <e v="#DIV/0!"/>
    <e v="#DIV/0!"/>
  </r>
  <r>
    <x v="605"/>
    <s v="Southwell"/>
    <n v="9"/>
    <s v="Cominginonmonday"/>
    <n v="12"/>
    <n v="1"/>
    <n v="3"/>
    <n v="350"/>
    <n v="66.599999999999994"/>
    <n v="0"/>
    <n v="0.2857142857142857"/>
    <e v="#DIV/0!"/>
    <n v="80.440774853583477"/>
    <n v="3.5518589450976392E-3"/>
    <e v="#DIV/0!"/>
    <n v="-3.5518589450976392E-3"/>
    <e v="#DIV/0!"/>
    <e v="#DIV/0!"/>
    <e v="#DIV/0!"/>
  </r>
  <r>
    <x v="606"/>
    <s v="Southwell"/>
    <n v="1"/>
    <s v="Linganno Felice"/>
    <n v="4"/>
    <n v="1"/>
    <n v="2"/>
    <n v="6.4"/>
    <n v="3.51"/>
    <n v="0"/>
    <n v="15.625"/>
    <e v="#DIV/0!"/>
    <n v="91.228046220198365"/>
    <n v="0.17127408343576411"/>
    <e v="#DIV/0!"/>
    <n v="-0.17127408343576411"/>
    <e v="#DIV/0!"/>
    <e v="#DIV/0!"/>
    <e v="#DIV/0!"/>
  </r>
  <r>
    <x v="606"/>
    <s v="Southwell"/>
    <n v="3"/>
    <s v="Deinonychus"/>
    <n v="6"/>
    <n v="1"/>
    <n v="2"/>
    <n v="9.1999999999999993"/>
    <n v="4.5999999999999996"/>
    <n v="0"/>
    <n v="10.869565217391305"/>
    <e v="#DIV/0!"/>
    <n v="91.228046220198365"/>
    <n v="0.1191471884770533"/>
    <e v="#DIV/0!"/>
    <n v="-0.1191471884770533"/>
    <e v="#DIV/0!"/>
    <e v="#DIV/0!"/>
    <e v="#DIV/0!"/>
  </r>
  <r>
    <x v="606"/>
    <s v="Southwell"/>
    <n v="2"/>
    <s v="Restive"/>
    <n v="2"/>
    <n v="1"/>
    <n v="2"/>
    <n v="3.85"/>
    <n v="2.2000000000000002"/>
    <n v="0"/>
    <n v="25.974025974025974"/>
    <e v="#DIV/0!"/>
    <n v="91.228046220198365"/>
    <n v="0.28471535947763388"/>
    <e v="#DIV/0!"/>
    <n v="-0.28471535947763388"/>
    <e v="#DIV/0!"/>
    <e v="#DIV/0!"/>
    <e v="#DIV/0!"/>
  </r>
  <r>
    <x v="606"/>
    <s v="Southwell"/>
    <n v="7"/>
    <s v="Doctor Jazz"/>
    <n v="7"/>
    <n v="1"/>
    <n v="2"/>
    <n v="16.48"/>
    <n v="6.6"/>
    <n v="0"/>
    <n v="6.0679611650485432"/>
    <e v="#DIV/0!"/>
    <n v="91.228046220198365"/>
    <n v="6.6514207159520042E-2"/>
    <e v="#DIV/0!"/>
    <n v="-6.6514207159520042E-2"/>
    <e v="#DIV/0!"/>
    <e v="#DIV/0!"/>
    <e v="#DIV/0!"/>
  </r>
  <r>
    <x v="606"/>
    <s v="Southwell"/>
    <n v="6"/>
    <s v="Apache Blaze"/>
    <n v="5"/>
    <n v="1"/>
    <n v="2"/>
    <n v="6.8"/>
    <n v="3.12"/>
    <n v="0"/>
    <n v="14.705882352941178"/>
    <e v="#DIV/0!"/>
    <n v="91.228046220198365"/>
    <n v="0.16119913735130742"/>
    <e v="#DIV/0!"/>
    <n v="-0.16119913735130742"/>
    <e v="#DIV/0!"/>
    <e v="#DIV/0!"/>
    <e v="#DIV/0!"/>
  </r>
  <r>
    <x v="606"/>
    <s v="Southwell"/>
    <n v="5"/>
    <s v="Sociologist"/>
    <n v="3"/>
    <n v="1"/>
    <n v="2"/>
    <n v="5.56"/>
    <n v="2.58"/>
    <n v="0"/>
    <n v="17.985611510791369"/>
    <e v="#DIV/0!"/>
    <n v="91.228046220198365"/>
    <n v="0.19715002409872132"/>
    <e v="#DIV/0!"/>
    <n v="-0.19715002409872132"/>
    <e v="#DIV/0!"/>
    <e v="#DIV/0!"/>
    <e v="#DIV/0!"/>
  </r>
  <r>
    <x v="607"/>
    <s v="Limerick"/>
    <n v="7"/>
    <s v="Killacolla"/>
    <n v="2"/>
    <n v="1"/>
    <n v="3"/>
    <n v="17.100000000000001"/>
    <n v="4.5999999999999996"/>
    <n v="0"/>
    <n v="5.8479532163742682"/>
    <e v="#DIV/0!"/>
    <e v="#VALUE!"/>
    <e v="#VALUE!"/>
    <e v="#DIV/0!"/>
    <e v="#VALUE!"/>
    <e v="#VALUE!"/>
    <e v="#DIV/0!"/>
    <e v="#DIV/0!"/>
  </r>
  <r>
    <x v="607"/>
    <s v="Limerick"/>
    <n v="3"/>
    <s v="Fenta Des Obeaux"/>
    <s v="F"/>
    <n v="1"/>
    <n v="3"/>
    <n v="9.1999999999999993"/>
    <n v="2.98"/>
    <n v="0"/>
    <n v="10.869565217391305"/>
    <e v="#DIV/0!"/>
    <e v="#VALUE!"/>
    <e v="#VALUE!"/>
    <e v="#DIV/0!"/>
    <e v="#VALUE!"/>
    <e v="#VALUE!"/>
    <e v="#DIV/0!"/>
    <e v="#DIV/0!"/>
  </r>
  <r>
    <x v="608"/>
    <s v="Limerick"/>
    <n v="1"/>
    <s v="Citizen Al"/>
    <s v="ur"/>
    <n v="1"/>
    <n v="3"/>
    <n v="27.42"/>
    <n v="7"/>
    <n v="0"/>
    <n v="3.6469730123997079"/>
    <e v="#DIV/0!"/>
    <n v="6.7719730123997079"/>
    <n v="0.5385392123864019"/>
    <e v="#DIV/0!"/>
    <n v="-0.5385392123864019"/>
    <e v="#DIV/0!"/>
    <e v="#DIV/0!"/>
    <e v="#DIV/0!"/>
  </r>
  <r>
    <x v="608"/>
    <s v="Limerick"/>
    <n v="4"/>
    <s v="My First Symphony"/>
    <n v="10"/>
    <n v="1"/>
    <n v="3"/>
    <n v="32"/>
    <n v="8.6"/>
    <n v="0"/>
    <n v="3.125"/>
    <e v="#DIV/0!"/>
    <n v="6.7719730123997079"/>
    <n v="0.46146078761359816"/>
    <e v="#DIV/0!"/>
    <n v="-0.46146078761359816"/>
    <e v="#DIV/0!"/>
    <e v="#DIV/0!"/>
    <e v="#DIV/0!"/>
  </r>
  <r>
    <x v="609"/>
    <s v="Southwell"/>
    <n v="7"/>
    <s v="Burtonwood"/>
    <n v="7"/>
    <n v="1"/>
    <n v="3"/>
    <n v="14"/>
    <n v="3.45"/>
    <n v="0"/>
    <n v="7.1428571428571432"/>
    <e v="#DIV/0!"/>
    <n v="27.186668752933812"/>
    <n v="0.26273381294964032"/>
    <e v="#DIV/0!"/>
    <n v="-0.26273381294964032"/>
    <e v="#DIV/0!"/>
    <e v="#DIV/0!"/>
    <e v="#DIV/0!"/>
  </r>
  <r>
    <x v="609"/>
    <s v="Southwell"/>
    <n v="3"/>
    <s v="Private Matter"/>
    <n v="2"/>
    <n v="1"/>
    <n v="3"/>
    <n v="9.1300000000000008"/>
    <n v="2.83"/>
    <n v="0"/>
    <n v="10.952902519167578"/>
    <e v="#DIV/0!"/>
    <n v="27.186668752933812"/>
    <n v="0.40287769784172661"/>
    <e v="#DIV/0!"/>
    <n v="-0.40287769784172661"/>
    <e v="#DIV/0!"/>
    <e v="#DIV/0!"/>
    <e v="#DIV/0!"/>
  </r>
  <r>
    <x v="609"/>
    <s v="Southwell"/>
    <n v="2"/>
    <s v="Eponina"/>
    <n v="4"/>
    <n v="1"/>
    <n v="3"/>
    <n v="11"/>
    <n v="2.88"/>
    <n v="0"/>
    <n v="9.0909090909090917"/>
    <e v="#DIV/0!"/>
    <n v="27.186668752933812"/>
    <n v="0.33438848920863312"/>
    <e v="#DIV/0!"/>
    <n v="-0.33438848920863312"/>
    <e v="#DIV/0!"/>
    <e v="#DIV/0!"/>
    <e v="#DIV/0!"/>
  </r>
  <r>
    <x v="610"/>
    <s v="Limerick"/>
    <n v="1"/>
    <s v="Oscar Lantern"/>
    <n v="4"/>
    <n v="1"/>
    <n v="3"/>
    <n v="70"/>
    <n v="13.5"/>
    <n v="0"/>
    <n v="1.4285714285714286"/>
    <e v="#DIV/0!"/>
    <n v="20.506906526931559"/>
    <n v="6.9662941443425275E-2"/>
    <e v="#DIV/0!"/>
    <n v="-6.9662941443425275E-2"/>
    <e v="#DIV/0!"/>
    <e v="#DIV/0!"/>
    <e v="#DIV/0!"/>
  </r>
  <r>
    <x v="610"/>
    <s v="Limerick"/>
    <n v="6"/>
    <s v="The Ballyboys"/>
    <n v="9"/>
    <n v="1"/>
    <n v="3"/>
    <n v="15.98"/>
    <n v="4.2"/>
    <n v="0"/>
    <n v="6.2578222778473087"/>
    <e v="#DIV/0!"/>
    <n v="20.506906526931559"/>
    <n v="0.30515681483352741"/>
    <e v="#DIV/0!"/>
    <n v="-0.30515681483352741"/>
    <e v="#DIV/0!"/>
    <e v="#DIV/0!"/>
    <e v="#DIV/0!"/>
  </r>
  <r>
    <x v="610"/>
    <s v="Limerick"/>
    <n v="3"/>
    <s v="Drifting Back"/>
    <n v="3"/>
    <n v="1"/>
    <n v="3"/>
    <n v="7.8"/>
    <n v="2.68"/>
    <n v="0"/>
    <n v="12.820512820512821"/>
    <e v="#DIV/0!"/>
    <n v="20.506906526931559"/>
    <n v="0.62518024372304726"/>
    <e v="#DIV/0!"/>
    <n v="-0.62518024372304726"/>
    <e v="#DIV/0!"/>
    <e v="#DIV/0!"/>
    <e v="#DIV/0!"/>
  </r>
  <r>
    <x v="611"/>
    <s v="Southwell"/>
    <n v="6"/>
    <s v="Compass Point"/>
    <n v="6"/>
    <n v="1"/>
    <n v="3"/>
    <n v="19.760000000000002"/>
    <n v="4.3"/>
    <n v="0"/>
    <n v="5.0607287449392713"/>
    <e v="#DIV/0!"/>
    <n v="52.61643197854481"/>
    <n v="9.6181526466919381E-2"/>
    <e v="#DIV/0!"/>
    <n v="-9.6181526466919381E-2"/>
    <e v="#DIV/0!"/>
    <e v="#DIV/0!"/>
    <e v="#DIV/0!"/>
  </r>
  <r>
    <x v="611"/>
    <s v="Southwell"/>
    <n v="2"/>
    <s v="Dream World"/>
    <n v="5"/>
    <n v="1"/>
    <n v="3"/>
    <n v="18.95"/>
    <n v="4.1399999999999997"/>
    <n v="0"/>
    <n v="5.2770448548812663"/>
    <e v="#DIV/0!"/>
    <n v="52.61643197854481"/>
    <n v="0.10029271572487214"/>
    <e v="#DIV/0!"/>
    <n v="-0.10029271572487214"/>
    <e v="#DIV/0!"/>
    <e v="#DIV/0!"/>
    <e v="#DIV/0!"/>
  </r>
  <r>
    <x v="611"/>
    <s v="Southwell"/>
    <n v="8"/>
    <s v="Break The Silence"/>
    <n v="2"/>
    <n v="1"/>
    <n v="3"/>
    <n v="5.27"/>
    <n v="1.74"/>
    <n v="0"/>
    <n v="18.975332068311197"/>
    <e v="#DIV/0!"/>
    <n v="52.61643197854481"/>
    <n v="0.36063509734085908"/>
    <e v="#DIV/0!"/>
    <n v="-0.36063509734085908"/>
    <e v="#DIV/0!"/>
    <e v="#DIV/0!"/>
    <e v="#DIV/0!"/>
  </r>
  <r>
    <x v="611"/>
    <s v="Southwell"/>
    <n v="5"/>
    <s v="Liamba"/>
    <n v="4"/>
    <n v="1"/>
    <n v="3"/>
    <n v="6.9"/>
    <n v="2.14"/>
    <n v="0"/>
    <n v="14.492753623188404"/>
    <e v="#DIV/0!"/>
    <n v="52.61643197854481"/>
    <n v="0.27544158883859809"/>
    <e v="#DIV/0!"/>
    <n v="-0.27544158883859809"/>
    <e v="#DIV/0!"/>
    <e v="#DIV/0!"/>
    <e v="#DIV/0!"/>
  </r>
  <r>
    <x v="611"/>
    <s v="Southwell"/>
    <n v="4"/>
    <s v="Poeta Brasileiro"/>
    <n v="3"/>
    <n v="1"/>
    <n v="3"/>
    <n v="11.35"/>
    <n v="2.68"/>
    <n v="0"/>
    <n v="8.8105726872246706"/>
    <e v="#DIV/0!"/>
    <n v="52.61643197854481"/>
    <n v="0.16744907162875131"/>
    <e v="#DIV/0!"/>
    <n v="-0.16744907162875131"/>
    <e v="#DIV/0!"/>
    <e v="#DIV/0!"/>
    <e v="#DIV/0!"/>
  </r>
  <r>
    <x v="612"/>
    <s v="Southwell"/>
    <n v="9"/>
    <s v="Sooqaan"/>
    <n v="4"/>
    <n v="1"/>
    <n v="3"/>
    <n v="9.58"/>
    <n v="2.65"/>
    <n v="8.6899999999999906"/>
    <n v="10.438413361169102"/>
    <n v="11.507479861910253"/>
    <n v="95.238602685168587"/>
    <n v="0.10960275630749743"/>
    <n v="0.12082789475556115"/>
    <n v="-0.10960275630749743"/>
    <n v="-0.12082789475556115"/>
    <e v="#DIV/0!"/>
    <e v="#DIV/0!"/>
  </r>
  <r>
    <x v="612"/>
    <s v="Southwell"/>
    <n v="2"/>
    <s v="Motahassen"/>
    <n v="1"/>
    <n v="1"/>
    <n v="3"/>
    <n v="14.5"/>
    <n v="4.32"/>
    <n v="14"/>
    <n v="6.8965517241379306"/>
    <n v="7.1428571428571432"/>
    <n v="95.238602685168587"/>
    <n v="7.2413407270746563E-2"/>
    <n v="7.4999600387558957E-2"/>
    <n v="0.95802937819197709"/>
    <n v="0.95549490893750111"/>
    <e v="#DIV/0!"/>
    <e v="#DIV/0!"/>
  </r>
  <r>
    <x v="612"/>
    <s v="Southwell"/>
    <n v="8"/>
    <s v="Mister Freeze"/>
    <n v="5"/>
    <n v="1"/>
    <n v="3"/>
    <n v="4.8"/>
    <n v="1.86"/>
    <n v="4.3099999999999898"/>
    <n v="20.833333333333336"/>
    <n v="23.201856148491935"/>
    <n v="95.238602685168587"/>
    <n v="0.21874883446371363"/>
    <n v="0.24361819151411318"/>
    <n v="-0.21874883446371363"/>
    <n v="-0.24361819151411318"/>
    <e v="#DIV/0!"/>
    <e v="#DIV/0!"/>
  </r>
  <r>
    <x v="612"/>
    <s v="Southwell"/>
    <n v="1"/>
    <s v="Odds On Oli"/>
    <n v="9"/>
    <n v="1"/>
    <n v="3"/>
    <n v="15.5"/>
    <n v="4.0999999999999996"/>
    <n v="12.97"/>
    <n v="6.4516129032258061"/>
    <n v="7.7101002313030067"/>
    <n v="95.238602685168587"/>
    <n v="6.7741574543601635E-2"/>
    <n v="8.0955621081405194E-2"/>
    <n v="-6.7741574543601635E-2"/>
    <n v="-8.0955621081405194E-2"/>
    <e v="#DIV/0!"/>
    <e v="#DIV/0!"/>
  </r>
  <r>
    <x v="612"/>
    <s v="Southwell"/>
    <n v="3"/>
    <s v="Azets"/>
    <n v="7"/>
    <n v="1"/>
    <n v="3"/>
    <n v="10"/>
    <n v="3.96"/>
    <n v="9.6699999999999893"/>
    <n v="10"/>
    <n v="10.34126163391935"/>
    <n v="95.238602685168587"/>
    <n v="0.10499944054258253"/>
    <n v="0.10858266860660047"/>
    <n v="-0.10499944054258253"/>
    <n v="-0.10858266860660047"/>
    <e v="#DIV/0!"/>
    <e v="#DIV/0!"/>
  </r>
  <r>
    <x v="612"/>
    <s v="Southwell"/>
    <n v="7"/>
    <s v="Ritchie Star"/>
    <n v="8"/>
    <n v="1"/>
    <n v="3"/>
    <n v="5.3"/>
    <n v="2.2000000000000002"/>
    <n v="5.79"/>
    <n v="18.867924528301888"/>
    <n v="17.271157167530223"/>
    <n v="95.238602685168587"/>
    <n v="0.19811215196713686"/>
    <n v="0.18134618401136879"/>
    <n v="-0.19811215196713686"/>
    <n v="-0.18134618401136879"/>
    <e v="#DIV/0!"/>
    <e v="#DIV/0!"/>
  </r>
  <r>
    <x v="612"/>
    <s v="Southwell"/>
    <n v="14"/>
    <s v="Maerchengarten"/>
    <n v="12"/>
    <n v="1"/>
    <n v="3"/>
    <n v="61.23"/>
    <n v="14.5"/>
    <n v="0"/>
    <n v="1.6331863465621428"/>
    <e v="#DIV/0!"/>
    <n v="95.238602685168587"/>
    <n v="1.714836526908093E-2"/>
    <e v="#DIV/0!"/>
    <n v="-1.714836526908093E-2"/>
    <e v="#DIV/0!"/>
    <e v="#DIV/0!"/>
    <e v="#DIV/0!"/>
  </r>
  <r>
    <x v="612"/>
    <s v="Southwell"/>
    <n v="12"/>
    <s v="The Retriever"/>
    <n v="2"/>
    <n v="1"/>
    <n v="3"/>
    <n v="7.16"/>
    <n v="3.01"/>
    <n v="9.73"/>
    <n v="13.966480446927374"/>
    <n v="10.277492291880781"/>
    <n v="95.238602685168587"/>
    <n v="0.14664726332762923"/>
    <n v="0.10791309408281864"/>
    <n v="-0.14664726332762923"/>
    <n v="-0.10791309408281864"/>
    <e v="#DIV/0!"/>
    <e v="#DIV/0!"/>
  </r>
  <r>
    <x v="612"/>
    <s v="Southwell"/>
    <n v="13"/>
    <s v="Goldfox Grey"/>
    <n v="14"/>
    <n v="1"/>
    <n v="3"/>
    <n v="50"/>
    <n v="12.98"/>
    <n v="0"/>
    <n v="2"/>
    <e v="#DIV/0!"/>
    <n v="95.238602685168587"/>
    <n v="2.0999888108516506E-2"/>
    <e v="#DIV/0!"/>
    <n v="-2.0999888108516506E-2"/>
    <e v="#DIV/0!"/>
    <e v="#DIV/0!"/>
    <e v="#DIV/0!"/>
  </r>
  <r>
    <x v="612"/>
    <s v="Southwell"/>
    <n v="5"/>
    <s v="Adashelby"/>
    <n v="6"/>
    <n v="1"/>
    <n v="3"/>
    <n v="24.09"/>
    <n v="8.27"/>
    <n v="0"/>
    <n v="4.1511000415110004"/>
    <e v="#DIV/0!"/>
    <n v="95.238602685168587"/>
    <n v="4.3586318199494614E-2"/>
    <e v="#DIV/0!"/>
    <n v="-4.3586318199494614E-2"/>
    <e v="#DIV/0!"/>
    <e v="#DIV/0!"/>
    <e v="#DIV/0!"/>
  </r>
  <r>
    <x v="613"/>
    <s v="Kempton"/>
    <n v="4"/>
    <s v="Crazy Love"/>
    <n v="9"/>
    <n v="1"/>
    <n v="3"/>
    <n v="60"/>
    <n v="8.6999999999999993"/>
    <n v="0"/>
    <n v="1.6666666666666667"/>
    <e v="#DIV/0!"/>
    <e v="#VALUE!"/>
    <e v="#VALUE!"/>
    <e v="#DIV/0!"/>
    <e v="#VALUE!"/>
    <e v="#VALUE!"/>
    <e v="#DIV/0!"/>
    <e v="#DIV/0!"/>
  </r>
  <r>
    <x v="613"/>
    <s v="Kempton"/>
    <n v="6"/>
    <s v="Lucky Draw"/>
    <n v="8"/>
    <n v="1"/>
    <n v="3"/>
    <n v="60"/>
    <n v="7.61"/>
    <n v="0"/>
    <n v="1.6666666666666667"/>
    <e v="#DIV/0!"/>
    <e v="#VALUE!"/>
    <e v="#VALUE!"/>
    <e v="#DIV/0!"/>
    <e v="#VALUE!"/>
    <e v="#VALUE!"/>
    <e v="#DIV/0!"/>
    <e v="#DIV/0!"/>
  </r>
  <r>
    <x v="613"/>
    <s v="Kempton"/>
    <n v="2"/>
    <s v="Amarsanaa"/>
    <n v="3"/>
    <n v="1"/>
    <n v="3"/>
    <n v="41.55"/>
    <n v="5.62"/>
    <n v="0"/>
    <n v="2.4067388688327318"/>
    <e v="#DIV/0!"/>
    <e v="#VALUE!"/>
    <e v="#VALUE!"/>
    <e v="#DIV/0!"/>
    <e v="#VALUE!"/>
    <e v="#VALUE!"/>
    <e v="#DIV/0!"/>
    <e v="#DIV/0!"/>
  </r>
  <r>
    <x v="613"/>
    <s v="Kempton"/>
    <n v="10"/>
    <s v="Punting"/>
    <n v="4"/>
    <n v="1"/>
    <n v="3"/>
    <n v="14.55"/>
    <n v="3.08"/>
    <n v="0"/>
    <n v="6.8728522336769755"/>
    <e v="#DIV/0!"/>
    <e v="#VALUE!"/>
    <e v="#VALUE!"/>
    <e v="#DIV/0!"/>
    <e v="#VALUE!"/>
    <e v="#VALUE!"/>
    <e v="#DIV/0!"/>
    <e v="#DIV/0!"/>
  </r>
  <r>
    <x v="613"/>
    <s v="Kempton"/>
    <n v="3"/>
    <s v="Buy Me Back"/>
    <n v="2"/>
    <n v="1"/>
    <n v="3"/>
    <n v="1.74"/>
    <n v="1.19"/>
    <n v="0"/>
    <n v="57.47126436781609"/>
    <e v="#DIV/0!"/>
    <e v="#VALUE!"/>
    <e v="#VALUE!"/>
    <e v="#DIV/0!"/>
    <e v="#VALUE!"/>
    <e v="#VALUE!"/>
    <e v="#DIV/0!"/>
    <e v="#DIV/0!"/>
  </r>
  <r>
    <x v="613"/>
    <s v="Kempton"/>
    <n v="8"/>
    <s v="Midnight Drift"/>
    <n v="7"/>
    <n v="1"/>
    <n v="3"/>
    <n v="26.4"/>
    <n v="4.3"/>
    <n v="0"/>
    <n v="3.7878787878787881"/>
    <e v="#DIV/0!"/>
    <e v="#VALUE!"/>
    <e v="#VALUE!"/>
    <e v="#DIV/0!"/>
    <e v="#VALUE!"/>
    <e v="#VALUE!"/>
    <e v="#DIV/0!"/>
    <e v="#DIV/0!"/>
  </r>
  <r>
    <x v="613"/>
    <s v="Kempton"/>
    <n v="1"/>
    <s v="Adrued"/>
    <n v="12"/>
    <n v="1"/>
    <n v="3"/>
    <n v="327.31"/>
    <n v="37.799999999999997"/>
    <n v="0"/>
    <n v="0.30552076013565121"/>
    <e v="#DIV/0!"/>
    <e v="#VALUE!"/>
    <e v="#VALUE!"/>
    <e v="#DIV/0!"/>
    <e v="#VALUE!"/>
    <e v="#VALUE!"/>
    <e v="#DIV/0!"/>
    <e v="#DIV/0!"/>
  </r>
  <r>
    <x v="613"/>
    <s v="Kempton"/>
    <n v="11"/>
    <s v="Queen Of All"/>
    <n v="1"/>
    <n v="1"/>
    <n v="3"/>
    <n v="19.690000000000001"/>
    <n v="3.36"/>
    <n v="0"/>
    <n v="5.078720162519045"/>
    <e v="#DIV/0!"/>
    <e v="#VALUE!"/>
    <e v="#VALUE!"/>
    <e v="#DIV/0!"/>
    <e v="#VALUE!"/>
    <e v="#VALUE!"/>
    <e v="#DIV/0!"/>
    <e v="#DIV/0!"/>
  </r>
  <r>
    <x v="613"/>
    <s v="Kempton"/>
    <n v="12"/>
    <s v="Rosa Gold"/>
    <n v="10"/>
    <n v="1"/>
    <n v="3"/>
    <n v="11.87"/>
    <n v="2.67"/>
    <n v="0"/>
    <n v="8.4245998315080044"/>
    <e v="#DIV/0!"/>
    <e v="#VALUE!"/>
    <e v="#VALUE!"/>
    <e v="#DIV/0!"/>
    <e v="#VALUE!"/>
    <e v="#VALUE!"/>
    <e v="#DIV/0!"/>
    <e v="#DIV/0!"/>
  </r>
  <r>
    <x v="614"/>
    <s v="Kempton"/>
    <n v="3"/>
    <s v="Siberian Night"/>
    <n v="2"/>
    <n v="1"/>
    <n v="3"/>
    <n v="4.75"/>
    <n v="2.17"/>
    <n v="0"/>
    <n v="21.05263157894737"/>
    <e v="#DIV/0!"/>
    <e v="#VALUE!"/>
    <e v="#VALUE!"/>
    <e v="#DIV/0!"/>
    <e v="#VALUE!"/>
    <e v="#VALUE!"/>
    <e v="#DIV/0!"/>
    <e v="#DIV/0!"/>
  </r>
  <r>
    <x v="614"/>
    <s v="Kempton"/>
    <n v="8"/>
    <s v="Looks Good"/>
    <n v="8"/>
    <n v="1"/>
    <n v="3"/>
    <n v="22.75"/>
    <n v="5.4"/>
    <n v="0"/>
    <n v="4.395604395604396"/>
    <e v="#DIV/0!"/>
    <e v="#VALUE!"/>
    <e v="#VALUE!"/>
    <e v="#DIV/0!"/>
    <e v="#VALUE!"/>
    <e v="#VALUE!"/>
    <e v="#DIV/0!"/>
    <e v="#DIV/0!"/>
  </r>
  <r>
    <x v="614"/>
    <s v="Kempton"/>
    <n v="7"/>
    <s v="On The Right Track"/>
    <n v="12"/>
    <n v="1"/>
    <n v="3"/>
    <n v="6.58"/>
    <n v="2.4500000000000002"/>
    <n v="0"/>
    <n v="15.19756838905775"/>
    <e v="#DIV/0!"/>
    <e v="#VALUE!"/>
    <e v="#VALUE!"/>
    <e v="#DIV/0!"/>
    <e v="#VALUE!"/>
    <e v="#VALUE!"/>
    <e v="#DIV/0!"/>
    <e v="#DIV/0!"/>
  </r>
  <r>
    <x v="614"/>
    <s v="Kempton"/>
    <n v="2"/>
    <s v="Moondance"/>
    <n v="1"/>
    <n v="1"/>
    <n v="3"/>
    <n v="36"/>
    <n v="7.4"/>
    <n v="0"/>
    <n v="2.7777777777777777"/>
    <e v="#DIV/0!"/>
    <e v="#VALUE!"/>
    <e v="#VALUE!"/>
    <e v="#DIV/0!"/>
    <e v="#VALUE!"/>
    <e v="#VALUE!"/>
    <e v="#DIV/0!"/>
    <e v="#DIV/0!"/>
  </r>
  <r>
    <x v="614"/>
    <s v="Kempton"/>
    <n v="12"/>
    <s v="Ask Siri"/>
    <n v="3"/>
    <n v="1"/>
    <n v="3"/>
    <n v="22.66"/>
    <n v="5.26"/>
    <n v="0"/>
    <n v="4.4130626654898499"/>
    <e v="#DIV/0!"/>
    <e v="#VALUE!"/>
    <e v="#VALUE!"/>
    <e v="#DIV/0!"/>
    <e v="#VALUE!"/>
    <e v="#VALUE!"/>
    <e v="#DIV/0!"/>
    <e v="#DIV/0!"/>
  </r>
  <r>
    <x v="614"/>
    <s v="Kempton"/>
    <n v="11"/>
    <s v="Broughtons Compass"/>
    <n v="5"/>
    <n v="1"/>
    <n v="3"/>
    <n v="8.1"/>
    <n v="2.54"/>
    <n v="0"/>
    <n v="12.345679012345679"/>
    <e v="#DIV/0!"/>
    <e v="#VALUE!"/>
    <e v="#VALUE!"/>
    <e v="#DIV/0!"/>
    <e v="#VALUE!"/>
    <e v="#VALUE!"/>
    <e v="#DIV/0!"/>
    <e v="#DIV/0!"/>
  </r>
  <r>
    <x v="614"/>
    <s v="Kempton"/>
    <n v="5"/>
    <s v="Annie Quickstep"/>
    <n v="11"/>
    <n v="1"/>
    <n v="3"/>
    <n v="41.02"/>
    <n v="9.1999999999999993"/>
    <n v="0"/>
    <n v="2.4378352023403216"/>
    <e v="#DIV/0!"/>
    <e v="#VALUE!"/>
    <e v="#VALUE!"/>
    <e v="#DIV/0!"/>
    <e v="#VALUE!"/>
    <e v="#VALUE!"/>
    <e v="#DIV/0!"/>
    <e v="#DIV/0!"/>
  </r>
  <r>
    <x v="614"/>
    <s v="Kempton"/>
    <n v="4"/>
    <s v="Bee Able"/>
    <n v="4"/>
    <n v="1"/>
    <n v="3"/>
    <n v="8.1300000000000008"/>
    <n v="2.86"/>
    <n v="0"/>
    <n v="12.300123001230011"/>
    <e v="#DIV/0!"/>
    <e v="#VALUE!"/>
    <e v="#VALUE!"/>
    <e v="#DIV/0!"/>
    <e v="#VALUE!"/>
    <e v="#VALUE!"/>
    <e v="#DIV/0!"/>
    <e v="#DIV/0!"/>
  </r>
  <r>
    <x v="615"/>
    <s v="Dundalk"/>
    <n v="9"/>
    <s v="Apple Valley"/>
    <n v="12"/>
    <n v="1"/>
    <n v="3"/>
    <n v="689.31"/>
    <n v="48"/>
    <n v="0"/>
    <n v="0.14507260884072479"/>
    <e v="#DIV/0!"/>
    <e v="#VALUE!"/>
    <e v="#VALUE!"/>
    <e v="#DIV/0!"/>
    <e v="#VALUE!"/>
    <e v="#VALUE!"/>
    <e v="#DIV/0!"/>
    <e v="#DIV/0!"/>
  </r>
  <r>
    <x v="615"/>
    <s v="Dundalk"/>
    <n v="10"/>
    <s v="Heavenly Bound"/>
    <n v="11"/>
    <n v="1"/>
    <n v="3"/>
    <n v="720"/>
    <n v="55"/>
    <n v="0"/>
    <n v="0.1388888888888889"/>
    <e v="#DIV/0!"/>
    <e v="#VALUE!"/>
    <e v="#VALUE!"/>
    <e v="#DIV/0!"/>
    <e v="#VALUE!"/>
    <e v="#VALUE!"/>
    <e v="#DIV/0!"/>
    <e v="#DIV/0!"/>
  </r>
  <r>
    <x v="615"/>
    <s v="Dundalk"/>
    <n v="3"/>
    <s v="Dark Vader"/>
    <n v="1"/>
    <n v="1"/>
    <n v="3"/>
    <n v="2.21"/>
    <n v="1.27"/>
    <n v="0"/>
    <n v="45.248868778280546"/>
    <e v="#DIV/0!"/>
    <e v="#VALUE!"/>
    <e v="#VALUE!"/>
    <e v="#DIV/0!"/>
    <e v="#VALUE!"/>
    <e v="#VALUE!"/>
    <e v="#DIV/0!"/>
    <e v="#DIV/0!"/>
  </r>
  <r>
    <x v="615"/>
    <s v="Dundalk"/>
    <n v="8"/>
    <s v="Varna Gold"/>
    <n v="6"/>
    <n v="1"/>
    <n v="3"/>
    <n v="16.5"/>
    <n v="2.96"/>
    <n v="0"/>
    <n v="6.0606060606060606"/>
    <e v="#DIV/0!"/>
    <e v="#VALUE!"/>
    <e v="#VALUE!"/>
    <e v="#DIV/0!"/>
    <e v="#VALUE!"/>
    <e v="#VALUE!"/>
    <e v="#DIV/0!"/>
    <e v="#DIV/0!"/>
  </r>
  <r>
    <x v="615"/>
    <s v="Dundalk"/>
    <n v="11"/>
    <s v="Hieroglyphic"/>
    <n v="2"/>
    <n v="1"/>
    <n v="3"/>
    <n v="3.2"/>
    <n v="1.27"/>
    <n v="0"/>
    <n v="31.25"/>
    <e v="#DIV/0!"/>
    <e v="#VALUE!"/>
    <e v="#VALUE!"/>
    <e v="#DIV/0!"/>
    <e v="#VALUE!"/>
    <e v="#VALUE!"/>
    <e v="#DIV/0!"/>
    <e v="#DIV/0!"/>
  </r>
  <r>
    <x v="616"/>
    <s v="Kempton"/>
    <n v="10"/>
    <s v="Birthday Girl"/>
    <n v="9"/>
    <n v="1"/>
    <n v="3"/>
    <n v="496.98"/>
    <n v="40"/>
    <n v="0"/>
    <n v="0.20121534065757174"/>
    <e v="#DIV/0!"/>
    <e v="#VALUE!"/>
    <e v="#VALUE!"/>
    <e v="#DIV/0!"/>
    <e v="#VALUE!"/>
    <e v="#VALUE!"/>
    <e v="#DIV/0!"/>
    <e v="#DIV/0!"/>
  </r>
  <r>
    <x v="616"/>
    <s v="Kempton"/>
    <n v="9"/>
    <s v="Sheriffmuir"/>
    <n v="2"/>
    <n v="1"/>
    <n v="3"/>
    <n v="2.84"/>
    <n v="1.28"/>
    <n v="0"/>
    <n v="35.211267605633807"/>
    <e v="#DIV/0!"/>
    <e v="#VALUE!"/>
    <e v="#VALUE!"/>
    <e v="#DIV/0!"/>
    <e v="#VALUE!"/>
    <e v="#VALUE!"/>
    <e v="#DIV/0!"/>
    <e v="#DIV/0!"/>
  </r>
  <r>
    <x v="616"/>
    <s v="Kempton"/>
    <n v="8"/>
    <s v="Qaabil"/>
    <n v="4"/>
    <n v="1"/>
    <n v="3"/>
    <n v="8.0399999999999991"/>
    <n v="1.97"/>
    <n v="0"/>
    <n v="12.437810945273633"/>
    <e v="#DIV/0!"/>
    <e v="#VALUE!"/>
    <e v="#VALUE!"/>
    <e v="#DIV/0!"/>
    <e v="#VALUE!"/>
    <e v="#VALUE!"/>
    <e v="#DIV/0!"/>
    <e v="#DIV/0!"/>
  </r>
  <r>
    <x v="616"/>
    <s v="Kempton"/>
    <n v="12"/>
    <s v="Qatar Queen"/>
    <n v="5"/>
    <n v="1"/>
    <n v="3"/>
    <n v="3.59"/>
    <n v="1.46"/>
    <n v="0"/>
    <n v="27.855153203342621"/>
    <e v="#DIV/0!"/>
    <e v="#VALUE!"/>
    <e v="#VALUE!"/>
    <e v="#DIV/0!"/>
    <e v="#VALUE!"/>
    <e v="#VALUE!"/>
    <e v="#DIV/0!"/>
    <e v="#DIV/0!"/>
  </r>
  <r>
    <x v="616"/>
    <s v="Kempton"/>
    <n v="6"/>
    <s v="Orions Shore"/>
    <n v="8"/>
    <n v="1"/>
    <n v="3"/>
    <n v="277.79000000000002"/>
    <n v="34"/>
    <n v="0"/>
    <n v="0.35998416069692929"/>
    <e v="#DIV/0!"/>
    <e v="#VALUE!"/>
    <e v="#VALUE!"/>
    <e v="#DIV/0!"/>
    <e v="#VALUE!"/>
    <e v="#VALUE!"/>
    <e v="#DIV/0!"/>
    <e v="#DIV/0!"/>
  </r>
  <r>
    <x v="616"/>
    <s v="Kempton"/>
    <n v="3"/>
    <s v="Godhead"/>
    <n v="1"/>
    <n v="1"/>
    <n v="3"/>
    <n v="11.22"/>
    <n v="2.78"/>
    <n v="0"/>
    <n v="8.9126559714795004"/>
    <e v="#DIV/0!"/>
    <e v="#VALUE!"/>
    <e v="#VALUE!"/>
    <e v="#DIV/0!"/>
    <e v="#VALUE!"/>
    <e v="#VALUE!"/>
    <e v="#DIV/0!"/>
    <e v="#DIV/0!"/>
  </r>
  <r>
    <x v="616"/>
    <s v="Kempton"/>
    <n v="7"/>
    <s v="Pledge Of Honour"/>
    <n v="3"/>
    <n v="1"/>
    <n v="3"/>
    <n v="70"/>
    <n v="12.19"/>
    <n v="0"/>
    <n v="1.4285714285714286"/>
    <e v="#DIV/0!"/>
    <e v="#VALUE!"/>
    <e v="#VALUE!"/>
    <e v="#DIV/0!"/>
    <e v="#VALUE!"/>
    <e v="#VALUE!"/>
    <e v="#DIV/0!"/>
    <e v="#DIV/0!"/>
  </r>
  <r>
    <x v="616"/>
    <s v="Kempton"/>
    <n v="2"/>
    <s v="Brenbar"/>
    <n v="7"/>
    <n v="1"/>
    <n v="3"/>
    <n v="8"/>
    <n v="2.14"/>
    <n v="0"/>
    <n v="12.5"/>
    <e v="#DIV/0!"/>
    <e v="#VALUE!"/>
    <e v="#VALUE!"/>
    <e v="#DIV/0!"/>
    <e v="#VALUE!"/>
    <e v="#VALUE!"/>
    <e v="#DIV/0!"/>
    <e v="#DIV/0!"/>
  </r>
  <r>
    <x v="617"/>
    <s v="Dundalk"/>
    <n v="6"/>
    <s v="Never Before"/>
    <n v="2"/>
    <n v="1"/>
    <n v="3"/>
    <n v="6.1"/>
    <n v="1.37"/>
    <n v="0"/>
    <n v="16.393442622950822"/>
    <e v="#DIV/0!"/>
    <e v="#VALUE!"/>
    <e v="#VALUE!"/>
    <e v="#DIV/0!"/>
    <e v="#VALUE!"/>
    <e v="#VALUE!"/>
    <e v="#DIV/0!"/>
    <e v="#DIV/0!"/>
  </r>
  <r>
    <x v="617"/>
    <s v="Dundalk"/>
    <n v="1"/>
    <s v="Bolly Bullet"/>
    <n v="6"/>
    <n v="1"/>
    <n v="3"/>
    <n v="75"/>
    <n v="7.6"/>
    <n v="0"/>
    <n v="1.3333333333333333"/>
    <e v="#DIV/0!"/>
    <e v="#VALUE!"/>
    <e v="#VALUE!"/>
    <e v="#DIV/0!"/>
    <e v="#VALUE!"/>
    <e v="#VALUE!"/>
    <e v="#DIV/0!"/>
    <e v="#DIV/0!"/>
  </r>
  <r>
    <x v="617"/>
    <s v="Dundalk"/>
    <n v="5"/>
    <s v="Johan Zoffani"/>
    <n v="3"/>
    <n v="1"/>
    <n v="3"/>
    <n v="1.61"/>
    <n v="1.08"/>
    <n v="0"/>
    <n v="62.11180124223602"/>
    <e v="#DIV/0!"/>
    <e v="#VALUE!"/>
    <e v="#VALUE!"/>
    <e v="#DIV/0!"/>
    <e v="#VALUE!"/>
    <e v="#VALUE!"/>
    <e v="#DIV/0!"/>
    <e v="#DIV/0!"/>
  </r>
  <r>
    <x v="617"/>
    <s v="Dundalk"/>
    <n v="10"/>
    <s v="Summit Rock"/>
    <n v="5"/>
    <n v="1"/>
    <n v="3"/>
    <n v="40"/>
    <n v="5.8"/>
    <n v="0"/>
    <n v="2.5"/>
    <e v="#DIV/0!"/>
    <e v="#VALUE!"/>
    <e v="#VALUE!"/>
    <e v="#DIV/0!"/>
    <e v="#VALUE!"/>
    <e v="#VALUE!"/>
    <e v="#DIV/0!"/>
    <e v="#DIV/0!"/>
  </r>
  <r>
    <x v="617"/>
    <s v="Dundalk"/>
    <n v="15"/>
    <s v="Maxs Dandy"/>
    <n v="13"/>
    <n v="1"/>
    <n v="3"/>
    <n v="310.67"/>
    <n v="28"/>
    <n v="0"/>
    <n v="0.32188495831589786"/>
    <e v="#DIV/0!"/>
    <e v="#VALUE!"/>
    <e v="#VALUE!"/>
    <e v="#DIV/0!"/>
    <e v="#VALUE!"/>
    <e v="#VALUE!"/>
    <e v="#DIV/0!"/>
    <e v="#DIV/0!"/>
  </r>
  <r>
    <x v="617"/>
    <s v="Dundalk"/>
    <n v="3"/>
    <s v="Glorious Hero"/>
    <n v="12"/>
    <n v="1"/>
    <n v="3"/>
    <n v="17.78"/>
    <n v="3.29"/>
    <n v="0"/>
    <n v="5.6242969628796393"/>
    <e v="#DIV/0!"/>
    <e v="#VALUE!"/>
    <e v="#VALUE!"/>
    <e v="#DIV/0!"/>
    <e v="#VALUE!"/>
    <e v="#VALUE!"/>
    <e v="#DIV/0!"/>
    <e v="#DIV/0!"/>
  </r>
  <r>
    <x v="617"/>
    <s v="Dundalk"/>
    <n v="8"/>
    <s v="Power And Pace"/>
    <n v="9"/>
    <n v="1"/>
    <n v="3"/>
    <n v="550"/>
    <n v="40.46"/>
    <n v="0"/>
    <n v="0.18181818181818182"/>
    <e v="#DIV/0!"/>
    <e v="#VALUE!"/>
    <e v="#VALUE!"/>
    <e v="#DIV/0!"/>
    <e v="#VALUE!"/>
    <e v="#VALUE!"/>
    <e v="#DIV/0!"/>
    <e v="#DIV/0!"/>
  </r>
  <r>
    <x v="617"/>
    <s v="Dundalk"/>
    <n v="9"/>
    <s v="Star And Crescent"/>
    <n v="11"/>
    <n v="1"/>
    <n v="3"/>
    <n v="225.6"/>
    <n v="20.58"/>
    <n v="0"/>
    <n v="0.44326241134751776"/>
    <e v="#DIV/0!"/>
    <e v="#VALUE!"/>
    <e v="#VALUE!"/>
    <e v="#DIV/0!"/>
    <e v="#VALUE!"/>
    <e v="#VALUE!"/>
    <e v="#DIV/0!"/>
    <e v="#DIV/0!"/>
  </r>
  <r>
    <x v="618"/>
    <s v="Kempton"/>
    <n v="1"/>
    <s v="Pirate King"/>
    <n v="4"/>
    <n v="1"/>
    <n v="3"/>
    <n v="4.7"/>
    <n v="1.72"/>
    <n v="0"/>
    <n v="21.276595744680851"/>
    <e v="#DIV/0!"/>
    <n v="77.18155731001977"/>
    <n v="0.27566942785590448"/>
    <e v="#DIV/0!"/>
    <n v="-0.27566942785590448"/>
    <e v="#DIV/0!"/>
    <e v="#DIV/0!"/>
    <e v="#DIV/0!"/>
  </r>
  <r>
    <x v="618"/>
    <s v="Kempton"/>
    <n v="3"/>
    <s v="Jersey Wonder"/>
    <n v="7"/>
    <n v="1"/>
    <n v="3"/>
    <n v="5.3"/>
    <n v="1.65"/>
    <n v="0"/>
    <n v="18.867924528301888"/>
    <e v="#DIV/0!"/>
    <n v="77.18155731001977"/>
    <n v="0.24446156809863229"/>
    <e v="#DIV/0!"/>
    <n v="-0.24446156809863229"/>
    <e v="#DIV/0!"/>
    <e v="#DIV/0!"/>
    <e v="#DIV/0!"/>
  </r>
  <r>
    <x v="618"/>
    <s v="Kempton"/>
    <n v="8"/>
    <s v="Vibrance"/>
    <n v="1"/>
    <n v="1"/>
    <n v="3"/>
    <n v="2.7"/>
    <n v="1.28"/>
    <n v="0"/>
    <n v="37.037037037037038"/>
    <e v="#DIV/0!"/>
    <n v="77.18155731001977"/>
    <n v="0.47986900404546334"/>
    <e v="#DIV/0!"/>
    <n v="0.79946176073974196"/>
    <e v="#DIV/0!"/>
    <e v="#DIV/0!"/>
    <e v="#DIV/0!"/>
  </r>
  <r>
    <x v="619"/>
    <s v="Dundalk"/>
    <n v="6"/>
    <s v="War Hero"/>
    <n v="2"/>
    <n v="1"/>
    <n v="3"/>
    <n v="12"/>
    <n v="3.05"/>
    <n v="0"/>
    <n v="8.3333333333333339"/>
    <e v="#DIV/0!"/>
    <e v="#VALUE!"/>
    <e v="#VALUE!"/>
    <e v="#DIV/0!"/>
    <e v="#VALUE!"/>
    <e v="#VALUE!"/>
    <e v="#DIV/0!"/>
    <e v="#DIV/0!"/>
  </r>
  <r>
    <x v="619"/>
    <s v="Dundalk"/>
    <n v="14"/>
    <s v="Lilys Prince"/>
    <n v="14"/>
    <n v="1"/>
    <n v="3"/>
    <n v="36"/>
    <n v="8"/>
    <n v="0"/>
    <n v="2.7777777777777777"/>
    <e v="#DIV/0!"/>
    <e v="#VALUE!"/>
    <e v="#VALUE!"/>
    <e v="#DIV/0!"/>
    <e v="#VALUE!"/>
    <e v="#VALUE!"/>
    <e v="#DIV/0!"/>
    <e v="#DIV/0!"/>
  </r>
  <r>
    <x v="619"/>
    <s v="Dundalk"/>
    <n v="2"/>
    <s v="Mr Scarlet"/>
    <n v="10"/>
    <n v="1"/>
    <n v="3"/>
    <n v="76.56"/>
    <n v="18.5"/>
    <n v="0"/>
    <n v="1.3061650992685474"/>
    <e v="#DIV/0!"/>
    <e v="#VALUE!"/>
    <e v="#VALUE!"/>
    <e v="#DIV/0!"/>
    <e v="#VALUE!"/>
    <e v="#VALUE!"/>
    <e v="#DIV/0!"/>
    <e v="#DIV/0!"/>
  </r>
  <r>
    <x v="619"/>
    <s v="Dundalk"/>
    <n v="4"/>
    <s v="Never Back Down"/>
    <n v="6"/>
    <n v="1"/>
    <n v="3"/>
    <n v="6.35"/>
    <n v="2.34"/>
    <n v="0"/>
    <n v="15.748031496062993"/>
    <e v="#DIV/0!"/>
    <e v="#VALUE!"/>
    <e v="#VALUE!"/>
    <e v="#DIV/0!"/>
    <e v="#VALUE!"/>
    <e v="#VALUE!"/>
    <e v="#DIV/0!"/>
    <e v="#DIV/0!"/>
  </r>
  <r>
    <x v="619"/>
    <s v="Dundalk"/>
    <n v="9"/>
    <s v="Nigg Bay"/>
    <n v="4"/>
    <n v="1"/>
    <n v="3"/>
    <n v="9.11"/>
    <n v="2.88"/>
    <n v="0"/>
    <n v="10.976948408342482"/>
    <e v="#DIV/0!"/>
    <e v="#VALUE!"/>
    <e v="#VALUE!"/>
    <e v="#DIV/0!"/>
    <e v="#VALUE!"/>
    <e v="#VALUE!"/>
    <e v="#DIV/0!"/>
    <e v="#DIV/0!"/>
  </r>
  <r>
    <x v="619"/>
    <s v="Dundalk"/>
    <n v="12"/>
    <s v="Dash Dor"/>
    <n v="1"/>
    <n v="1"/>
    <n v="3"/>
    <n v="36.53"/>
    <n v="11.5"/>
    <n v="0"/>
    <n v="2.7374760470845878"/>
    <e v="#DIV/0!"/>
    <e v="#VALUE!"/>
    <e v="#VALUE!"/>
    <e v="#DIV/0!"/>
    <e v="#VALUE!"/>
    <e v="#VALUE!"/>
    <e v="#DIV/0!"/>
    <e v="#DIV/0!"/>
  </r>
  <r>
    <x v="619"/>
    <s v="Dundalk"/>
    <n v="1"/>
    <s v="Dancing On A Dream"/>
    <n v="5"/>
    <n v="1"/>
    <n v="3"/>
    <n v="5.13"/>
    <n v="2.2200000000000002"/>
    <n v="0"/>
    <n v="19.49317738791423"/>
    <e v="#DIV/0!"/>
    <e v="#VALUE!"/>
    <e v="#VALUE!"/>
    <e v="#DIV/0!"/>
    <e v="#VALUE!"/>
    <e v="#VALUE!"/>
    <e v="#DIV/0!"/>
    <e v="#DIV/0!"/>
  </r>
  <r>
    <x v="620"/>
    <s v="Lingfield"/>
    <n v="3"/>
    <s v="Something Lucky"/>
    <n v="4"/>
    <n v="1"/>
    <n v="3"/>
    <n v="21.82"/>
    <n v="4.3"/>
    <n v="0"/>
    <n v="4.5829514207149407"/>
    <e v="#DIV/0!"/>
    <n v="57.684543232319733"/>
    <n v="7.944851712281889E-2"/>
    <e v="#DIV/0!"/>
    <n v="-7.944851712281889E-2"/>
    <e v="#DIV/0!"/>
    <e v="#DIV/0!"/>
    <e v="#DIV/0!"/>
  </r>
  <r>
    <x v="620"/>
    <s v="Lingfield"/>
    <n v="4"/>
    <s v="Luis Vaz De Torres"/>
    <n v="1"/>
    <n v="1"/>
    <n v="3"/>
    <n v="6.36"/>
    <n v="2.2999999999999998"/>
    <n v="0"/>
    <n v="15.723270440251572"/>
    <e v="#DIV/0!"/>
    <n v="57.684543232319733"/>
    <n v="0.27257337163835033"/>
    <e v="#DIV/0!"/>
    <n v="1.4317734065419268"/>
    <e v="#DIV/0!"/>
    <e v="#DIV/0!"/>
    <e v="#DIV/0!"/>
  </r>
  <r>
    <x v="620"/>
    <s v="Lingfield"/>
    <n v="10"/>
    <s v="Briyouni"/>
    <n v="10"/>
    <n v="1"/>
    <n v="3"/>
    <n v="21"/>
    <n v="6.2"/>
    <n v="0"/>
    <n v="4.7619047619047619"/>
    <e v="#DIV/0!"/>
    <n v="57.684543232319733"/>
    <n v="8.255079255332895E-2"/>
    <e v="#DIV/0!"/>
    <n v="-8.255079255332895E-2"/>
    <e v="#DIV/0!"/>
    <e v="#DIV/0!"/>
    <e v="#DIV/0!"/>
  </r>
  <r>
    <x v="620"/>
    <s v="Lingfield"/>
    <n v="1"/>
    <s v="Captain Dion"/>
    <n v="8"/>
    <n v="1"/>
    <n v="3"/>
    <n v="6.84"/>
    <n v="2.59"/>
    <n v="0"/>
    <n v="14.619883040935672"/>
    <e v="#DIV/0!"/>
    <n v="57.684543232319733"/>
    <n v="0.25344541573390467"/>
    <e v="#DIV/0!"/>
    <n v="-0.25344541573390467"/>
    <e v="#DIV/0!"/>
    <e v="#DIV/0!"/>
    <e v="#DIV/0!"/>
  </r>
  <r>
    <x v="620"/>
    <s v="Lingfield"/>
    <n v="6"/>
    <s v="Alicia Darcy"/>
    <n v="3"/>
    <n v="1"/>
    <n v="3"/>
    <n v="48.99"/>
    <n v="8.8000000000000007"/>
    <n v="0"/>
    <n v="2.0412329046744233"/>
    <e v="#DIV/0!"/>
    <n v="57.684543232319733"/>
    <n v="3.5386132754029555E-2"/>
    <e v="#DIV/0!"/>
    <n v="-3.5386132754029555E-2"/>
    <e v="#DIV/0!"/>
    <e v="#DIV/0!"/>
    <e v="#DIV/0!"/>
  </r>
  <r>
    <x v="620"/>
    <s v="Lingfield"/>
    <n v="5"/>
    <s v="Sandridge Lad"/>
    <n v="11"/>
    <n v="1"/>
    <n v="3"/>
    <n v="9.93"/>
    <n v="3.05"/>
    <n v="0"/>
    <n v="10.070493454179255"/>
    <e v="#DIV/0!"/>
    <n v="57.684543232319733"/>
    <n v="0.17457871536957786"/>
    <e v="#DIV/0!"/>
    <n v="-0.17457871536957786"/>
    <e v="#DIV/0!"/>
    <e v="#DIV/0!"/>
    <e v="#DIV/0!"/>
  </r>
  <r>
    <x v="620"/>
    <s v="Lingfield"/>
    <n v="2"/>
    <s v="Shining"/>
    <n v="9"/>
    <n v="1"/>
    <n v="3"/>
    <n v="93.85"/>
    <n v="15.63"/>
    <n v="0"/>
    <n v="1.0655301012253597"/>
    <e v="#DIV/0!"/>
    <n v="57.684543232319733"/>
    <n v="1.8471674412572279E-2"/>
    <e v="#DIV/0!"/>
    <n v="-1.8471674412572279E-2"/>
    <e v="#DIV/0!"/>
    <e v="#DIV/0!"/>
    <e v="#DIV/0!"/>
  </r>
  <r>
    <x v="620"/>
    <s v="Lingfield"/>
    <n v="11"/>
    <s v="Amor Kethley"/>
    <n v="5"/>
    <n v="1"/>
    <n v="3"/>
    <n v="20.75"/>
    <n v="5.14"/>
    <n v="0"/>
    <n v="4.8192771084337354"/>
    <e v="#DIV/0!"/>
    <n v="57.684543232319733"/>
    <n v="8.3545380415417259E-2"/>
    <e v="#DIV/0!"/>
    <n v="-8.3545380415417259E-2"/>
    <e v="#DIV/0!"/>
    <e v="#DIV/0!"/>
    <e v="#DIV/0!"/>
  </r>
  <r>
    <x v="621"/>
    <s v="Fairyhouse"/>
    <n v="20"/>
    <s v="Whirling Dervish"/>
    <n v="23"/>
    <n v="1"/>
    <n v="3"/>
    <n v="55"/>
    <n v="10.5"/>
    <n v="0"/>
    <n v="1.8181818181818181"/>
    <e v="#DIV/0!"/>
    <e v="#VALUE!"/>
    <e v="#VALUE!"/>
    <e v="#DIV/0!"/>
    <e v="#VALUE!"/>
    <e v="#VALUE!"/>
    <e v="#DIV/0!"/>
    <e v="#DIV/0!"/>
  </r>
  <r>
    <x v="621"/>
    <s v="Fairyhouse"/>
    <n v="11"/>
    <s v="You Raised Me Up"/>
    <n v="5"/>
    <n v="1"/>
    <n v="3"/>
    <n v="5.55"/>
    <n v="1.7"/>
    <n v="0"/>
    <n v="18.018018018018019"/>
    <e v="#DIV/0!"/>
    <e v="#VALUE!"/>
    <e v="#VALUE!"/>
    <e v="#DIV/0!"/>
    <e v="#VALUE!"/>
    <e v="#VALUE!"/>
    <e v="#DIV/0!"/>
    <e v="#DIV/0!"/>
  </r>
  <r>
    <x v="621"/>
    <s v="Fairyhouse"/>
    <n v="12"/>
    <s v="Baba Boom"/>
    <n v="11"/>
    <n v="1"/>
    <n v="3"/>
    <n v="102.98"/>
    <n v="15.5"/>
    <n v="0"/>
    <n v="0.97106234220236931"/>
    <e v="#DIV/0!"/>
    <e v="#VALUE!"/>
    <e v="#VALUE!"/>
    <e v="#DIV/0!"/>
    <e v="#VALUE!"/>
    <e v="#VALUE!"/>
    <e v="#DIV/0!"/>
    <e v="#DIV/0!"/>
  </r>
  <r>
    <x v="621"/>
    <s v="Fairyhouse"/>
    <n v="2"/>
    <s v="Conflated"/>
    <n v="1"/>
    <n v="1"/>
    <n v="3"/>
    <n v="14.98"/>
    <n v="3.44"/>
    <n v="0"/>
    <n v="6.6755674232309747"/>
    <e v="#DIV/0!"/>
    <e v="#VALUE!"/>
    <e v="#VALUE!"/>
    <e v="#DIV/0!"/>
    <e v="#VALUE!"/>
    <e v="#VALUE!"/>
    <e v="#DIV/0!"/>
    <e v="#DIV/0!"/>
  </r>
  <r>
    <x v="621"/>
    <s v="Fairyhouse"/>
    <n v="16"/>
    <s v="Fan Fan La Tulipe"/>
    <n v="13"/>
    <n v="1"/>
    <n v="3"/>
    <n v="5.0999999999999996"/>
    <n v="2.33"/>
    <n v="0"/>
    <n v="19.607843137254903"/>
    <e v="#DIV/0!"/>
    <e v="#VALUE!"/>
    <e v="#VALUE!"/>
    <e v="#DIV/0!"/>
    <e v="#VALUE!"/>
    <e v="#VALUE!"/>
    <e v="#DIV/0!"/>
    <e v="#DIV/0!"/>
  </r>
  <r>
    <x v="621"/>
    <s v="Fairyhouse"/>
    <n v="8"/>
    <s v="Sempo"/>
    <n v="3"/>
    <n v="1"/>
    <n v="3"/>
    <n v="2.77"/>
    <n v="1.5"/>
    <n v="0"/>
    <n v="36.101083032490976"/>
    <e v="#DIV/0!"/>
    <e v="#VALUE!"/>
    <e v="#VALUE!"/>
    <e v="#DIV/0!"/>
    <e v="#VALUE!"/>
    <e v="#VALUE!"/>
    <e v="#DIV/0!"/>
    <e v="#DIV/0!"/>
  </r>
  <r>
    <x v="621"/>
    <s v="Fairyhouse"/>
    <n v="17"/>
    <s v="Joshua Webb"/>
    <n v="9"/>
    <n v="1"/>
    <n v="3"/>
    <n v="23"/>
    <n v="4.18"/>
    <n v="0"/>
    <n v="4.3478260869565215"/>
    <e v="#DIV/0!"/>
    <e v="#VALUE!"/>
    <e v="#VALUE!"/>
    <e v="#DIV/0!"/>
    <e v="#VALUE!"/>
    <e v="#VALUE!"/>
    <e v="#DIV/0!"/>
    <e v="#DIV/0!"/>
  </r>
  <r>
    <x v="621"/>
    <s v="Fairyhouse"/>
    <n v="24"/>
    <s v="Lost Oscar"/>
    <n v="12"/>
    <n v="1"/>
    <n v="3"/>
    <n v="87.66"/>
    <n v="16.5"/>
    <n v="0"/>
    <n v="1.1407711613050422"/>
    <e v="#DIV/0!"/>
    <e v="#VALUE!"/>
    <e v="#VALUE!"/>
    <e v="#DIV/0!"/>
    <e v="#VALUE!"/>
    <e v="#VALUE!"/>
    <e v="#DIV/0!"/>
    <e v="#DIV/0!"/>
  </r>
  <r>
    <x v="621"/>
    <s v="Fairyhouse"/>
    <n v="9"/>
    <s v="Streets Of Doyen"/>
    <n v="22"/>
    <n v="1"/>
    <n v="3"/>
    <n v="1000"/>
    <n v="149.91999999999999"/>
    <n v="0"/>
    <n v="0.1"/>
    <e v="#DIV/0!"/>
    <e v="#VALUE!"/>
    <e v="#VALUE!"/>
    <e v="#DIV/0!"/>
    <e v="#VALUE!"/>
    <e v="#VALUE!"/>
    <e v="#DIV/0!"/>
    <e v="#DIV/0!"/>
  </r>
  <r>
    <x v="621"/>
    <s v="Fairyhouse"/>
    <n v="25"/>
    <s v="Reverse Polarity"/>
    <s v="ur"/>
    <n v="1"/>
    <n v="3"/>
    <n v="1000"/>
    <n v="388.5"/>
    <n v="0"/>
    <n v="0.1"/>
    <e v="#DIV/0!"/>
    <e v="#VALUE!"/>
    <e v="#VALUE!"/>
    <e v="#DIV/0!"/>
    <e v="#VALUE!"/>
    <e v="#VALUE!"/>
    <e v="#DIV/0!"/>
    <e v="#DIV/0!"/>
  </r>
  <r>
    <x v="621"/>
    <s v="Fairyhouse"/>
    <n v="15"/>
    <s v="Diamond Grove"/>
    <n v="17"/>
    <n v="1"/>
    <n v="3"/>
    <n v="1000"/>
    <n v="156.81"/>
    <n v="0"/>
    <n v="0.1"/>
    <e v="#DIV/0!"/>
    <e v="#VALUE!"/>
    <e v="#VALUE!"/>
    <e v="#DIV/0!"/>
    <e v="#VALUE!"/>
    <e v="#VALUE!"/>
    <e v="#DIV/0!"/>
    <e v="#DIV/0!"/>
  </r>
  <r>
    <x v="621"/>
    <s v="Fairyhouse"/>
    <n v="3"/>
    <s v="Coppercoast Paudie"/>
    <n v="21"/>
    <n v="1"/>
    <n v="3"/>
    <n v="1000"/>
    <n v="106.97"/>
    <n v="0"/>
    <n v="0.1"/>
    <e v="#DIV/0!"/>
    <e v="#VALUE!"/>
    <e v="#VALUE!"/>
    <e v="#DIV/0!"/>
    <e v="#VALUE!"/>
    <e v="#VALUE!"/>
    <e v="#DIV/0!"/>
    <e v="#DIV/0!"/>
  </r>
  <r>
    <x v="621"/>
    <s v="Fairyhouse"/>
    <n v="13"/>
    <s v="Bread And Butter"/>
    <n v="20"/>
    <n v="1"/>
    <n v="3"/>
    <n v="1000"/>
    <n v="80.78"/>
    <n v="0"/>
    <n v="0.1"/>
    <e v="#DIV/0!"/>
    <e v="#VALUE!"/>
    <e v="#VALUE!"/>
    <e v="#DIV/0!"/>
    <e v="#VALUE!"/>
    <e v="#VALUE!"/>
    <e v="#DIV/0!"/>
    <e v="#DIV/0!"/>
  </r>
  <r>
    <x v="621"/>
    <s v="Fairyhouse"/>
    <n v="18"/>
    <s v="Somptueux"/>
    <n v="7"/>
    <n v="1"/>
    <n v="3"/>
    <n v="32"/>
    <n v="7.48"/>
    <n v="0"/>
    <n v="3.125"/>
    <e v="#DIV/0!"/>
    <e v="#VALUE!"/>
    <e v="#VALUE!"/>
    <e v="#DIV/0!"/>
    <e v="#VALUE!"/>
    <e v="#VALUE!"/>
    <e v="#DIV/0!"/>
    <e v="#DIV/0!"/>
  </r>
  <r>
    <x v="622"/>
    <s v="Lingfield"/>
    <n v="6"/>
    <s v="Hollander"/>
    <n v="8"/>
    <n v="1"/>
    <n v="3"/>
    <n v="15.1"/>
    <n v="3.65"/>
    <n v="0"/>
    <n v="6.6225165562913908"/>
    <e v="#DIV/0!"/>
    <n v="68.256412086033748"/>
    <n v="9.7024094204424996E-2"/>
    <e v="#DIV/0!"/>
    <n v="-9.7024094204424996E-2"/>
    <e v="#DIV/0!"/>
    <e v="#DIV/0!"/>
    <e v="#DIV/0!"/>
  </r>
  <r>
    <x v="622"/>
    <s v="Lingfield"/>
    <n v="1"/>
    <s v="Papa Delta"/>
    <n v="4"/>
    <n v="1"/>
    <n v="3"/>
    <n v="2.61"/>
    <n v="1.45"/>
    <n v="0"/>
    <n v="38.314176245210732"/>
    <e v="#DIV/0!"/>
    <n v="68.256412086033748"/>
    <n v="0.56132713505242049"/>
    <e v="#DIV/0!"/>
    <n v="-0.56132713505242049"/>
    <e v="#DIV/0!"/>
    <e v="#DIV/0!"/>
    <e v="#DIV/0!"/>
  </r>
  <r>
    <x v="622"/>
    <s v="Lingfield"/>
    <n v="7"/>
    <s v="Dandilion"/>
    <n v="2"/>
    <n v="1"/>
    <n v="3"/>
    <n v="18.25"/>
    <n v="4.0999999999999996"/>
    <n v="0"/>
    <n v="5.4794520547945202"/>
    <e v="#DIV/0!"/>
    <n v="68.256412086033748"/>
    <n v="8.0277469725305056E-2"/>
    <e v="#DIV/0!"/>
    <n v="-8.0277469725305056E-2"/>
    <e v="#DIV/0!"/>
    <e v="#DIV/0!"/>
    <e v="#DIV/0!"/>
  </r>
  <r>
    <x v="622"/>
    <s v="Lingfield"/>
    <n v="2"/>
    <s v="Halles Harbour"/>
    <n v="5"/>
    <n v="1"/>
    <n v="3"/>
    <n v="13.06"/>
    <n v="3.22"/>
    <n v="0"/>
    <n v="7.656967840735069"/>
    <e v="#DIV/0!"/>
    <n v="68.256412086033748"/>
    <n v="0.11217946573405951"/>
    <e v="#DIV/0!"/>
    <n v="-0.11217946573405951"/>
    <e v="#DIV/0!"/>
    <e v="#DIV/0!"/>
    <e v="#DIV/0!"/>
  </r>
  <r>
    <x v="622"/>
    <s v="Lingfield"/>
    <n v="8"/>
    <s v="Te Amo Te Amo"/>
    <n v="6"/>
    <n v="1"/>
    <n v="3"/>
    <n v="9.82"/>
    <n v="3"/>
    <n v="0"/>
    <n v="10.183299389002036"/>
    <e v="#DIV/0!"/>
    <n v="68.256412086033748"/>
    <n v="0.14919183528378993"/>
    <e v="#DIV/0!"/>
    <n v="-0.14919183528378993"/>
    <e v="#DIV/0!"/>
    <e v="#DIV/0!"/>
    <e v="#DIV/0!"/>
  </r>
  <r>
    <x v="623"/>
    <s v="Bangor"/>
    <n v="5"/>
    <s v="Millers Bank"/>
    <n v="1"/>
    <n v="1"/>
    <n v="3"/>
    <n v="3.88"/>
    <n v="1.39"/>
    <n v="0"/>
    <n v="25.773195876288661"/>
    <e v="#DIV/0!"/>
    <n v="62.50323250632529"/>
    <n v="0.41234980724685605"/>
    <e v="#DIV/0!"/>
    <n v="1.1638160959735264"/>
    <e v="#DIV/0!"/>
    <e v="#DIV/0!"/>
    <e v="#DIV/0!"/>
  </r>
  <r>
    <x v="623"/>
    <s v="Bangor"/>
    <n v="8"/>
    <s v="Vienna Court"/>
    <n v="3"/>
    <n v="1"/>
    <n v="3"/>
    <n v="2.73"/>
    <n v="1.31"/>
    <n v="0"/>
    <n v="36.630036630036628"/>
    <e v="#DIV/0!"/>
    <n v="62.50323250632529"/>
    <n v="0.58605027550102617"/>
    <e v="#DIV/0!"/>
    <n v="-0.58605027550102617"/>
    <e v="#DIV/0!"/>
    <e v="#DIV/0!"/>
    <e v="#DIV/0!"/>
  </r>
  <r>
    <x v="623"/>
    <s v="Bangor"/>
    <n v="7"/>
    <s v="Richardson"/>
    <n v="7"/>
    <n v="1"/>
    <n v="3"/>
    <n v="1000"/>
    <n v="90.45"/>
    <n v="0"/>
    <n v="0.1"/>
    <e v="#DIV/0!"/>
    <n v="62.50323250632529"/>
    <n v="1.5999172521178014E-3"/>
    <e v="#DIV/0!"/>
    <n v="-1.5999172521178014E-3"/>
    <e v="#DIV/0!"/>
    <e v="#DIV/0!"/>
    <e v="#DIV/0!"/>
  </r>
  <r>
    <x v="624"/>
    <s v="Fairyhouse"/>
    <n v="6"/>
    <s v="Blackhillsofdakota"/>
    <n v="5"/>
    <n v="1"/>
    <n v="3"/>
    <n v="28.38"/>
    <n v="5.4"/>
    <n v="0"/>
    <n v="3.5236081747709656"/>
    <e v="#DIV/0!"/>
    <n v="101.82565602112037"/>
    <n v="3.460432579035002E-2"/>
    <e v="#DIV/0!"/>
    <n v="-3.460432579035002E-2"/>
    <e v="#DIV/0!"/>
    <e v="#DIV/0!"/>
    <e v="#DIV/0!"/>
  </r>
  <r>
    <x v="624"/>
    <s v="Fairyhouse"/>
    <n v="4"/>
    <s v="Military Hill"/>
    <n v="6"/>
    <n v="1"/>
    <n v="3"/>
    <n v="89.5"/>
    <n v="11.63"/>
    <n v="0"/>
    <n v="1.1173184357541899"/>
    <e v="#DIV/0!"/>
    <n v="101.82565602112037"/>
    <n v="1.097285771988976E-2"/>
    <e v="#DIV/0!"/>
    <n v="-1.097285771988976E-2"/>
    <e v="#DIV/0!"/>
    <e v="#DIV/0!"/>
    <e v="#DIV/0!"/>
  </r>
  <r>
    <x v="624"/>
    <s v="Fairyhouse"/>
    <n v="8"/>
    <s v="Party Playboy"/>
    <n v="1"/>
    <n v="1"/>
    <n v="3"/>
    <n v="2.5299999999999998"/>
    <n v="1.35"/>
    <n v="0"/>
    <n v="39.525691699604749"/>
    <e v="#DIV/0!"/>
    <n v="101.82565602112037"/>
    <n v="0.38817026321349163"/>
    <e v="#DIV/0!"/>
    <n v="0.58202249266230932"/>
    <e v="#DIV/0!"/>
    <e v="#DIV/0!"/>
    <e v="#DIV/0!"/>
  </r>
  <r>
    <x v="624"/>
    <s v="Fairyhouse"/>
    <n v="2"/>
    <s v="Gold Speed"/>
    <n v="4"/>
    <n v="1"/>
    <n v="3"/>
    <n v="8.2100000000000009"/>
    <n v="2.4500000000000002"/>
    <n v="0"/>
    <n v="12.180267965895249"/>
    <e v="#DIV/0!"/>
    <n v="101.82565602112037"/>
    <n v="0.11961885090501018"/>
    <e v="#DIV/0!"/>
    <n v="-0.11961885090501018"/>
    <e v="#DIV/0!"/>
    <e v="#DIV/0!"/>
    <e v="#DIV/0!"/>
  </r>
  <r>
    <x v="624"/>
    <s v="Fairyhouse"/>
    <n v="5"/>
    <s v="Kalanisi Og"/>
    <n v="7"/>
    <n v="1"/>
    <n v="3"/>
    <n v="10"/>
    <n v="2.69"/>
    <n v="0"/>
    <n v="10"/>
    <e v="#DIV/0!"/>
    <n v="101.82565602112037"/>
    <n v="9.8207076593013365E-2"/>
    <e v="#DIV/0!"/>
    <n v="-9.8207076593013365E-2"/>
    <e v="#DIV/0!"/>
    <e v="#DIV/0!"/>
    <e v="#DIV/0!"/>
  </r>
  <r>
    <x v="624"/>
    <s v="Fairyhouse"/>
    <n v="3"/>
    <s v="Our Friend"/>
    <n v="3"/>
    <n v="1"/>
    <n v="3"/>
    <n v="13.34"/>
    <n v="3.3"/>
    <n v="0"/>
    <n v="7.4962518740629687"/>
    <e v="#DIV/0!"/>
    <n v="101.82565602112037"/>
    <n v="7.3618498195662185E-2"/>
    <e v="#DIV/0!"/>
    <n v="-7.3618498195662185E-2"/>
    <e v="#DIV/0!"/>
    <e v="#DIV/0!"/>
    <e v="#DIV/0!"/>
  </r>
  <r>
    <x v="624"/>
    <s v="Fairyhouse"/>
    <n v="7"/>
    <s v="Imperial View"/>
    <n v="8"/>
    <n v="1"/>
    <n v="3"/>
    <n v="9.31"/>
    <n v="2.52"/>
    <n v="0"/>
    <n v="10.741138560687432"/>
    <e v="#DIV/0!"/>
    <n v="101.82565602112037"/>
    <n v="0.10548558173255999"/>
    <e v="#DIV/0!"/>
    <n v="-0.10548558173255999"/>
    <e v="#DIV/0!"/>
    <e v="#DIV/0!"/>
    <e v="#DIV/0!"/>
  </r>
  <r>
    <x v="624"/>
    <s v="Fairyhouse"/>
    <n v="1"/>
    <s v="Definite Plan"/>
    <n v="2"/>
    <n v="1"/>
    <n v="3"/>
    <n v="5.8"/>
    <n v="1.88"/>
    <n v="0"/>
    <n v="17.241379310344829"/>
    <e v="#DIV/0!"/>
    <n v="101.82565602112037"/>
    <n v="0.16932254585002304"/>
    <e v="#DIV/0!"/>
    <n v="-0.16932254585002304"/>
    <e v="#DIV/0!"/>
    <e v="#DIV/0!"/>
    <e v="#DIV/0!"/>
  </r>
  <r>
    <x v="625"/>
    <s v="Lingfield"/>
    <n v="2"/>
    <s v="Kinglami"/>
    <n v="7"/>
    <n v="1"/>
    <n v="3"/>
    <n v="13"/>
    <n v="3.18"/>
    <n v="0"/>
    <n v="7.6923076923076925"/>
    <e v="#DIV/0!"/>
    <n v="75.594736585394273"/>
    <n v="0.10175718627735691"/>
    <e v="#DIV/0!"/>
    <n v="-0.10175718627735691"/>
    <e v="#DIV/0!"/>
    <e v="#DIV/0!"/>
    <e v="#DIV/0!"/>
  </r>
  <r>
    <x v="625"/>
    <s v="Lingfield"/>
    <n v="7"/>
    <s v="Wild Flower"/>
    <n v="4"/>
    <n v="1"/>
    <n v="3"/>
    <n v="7.78"/>
    <n v="2.5"/>
    <n v="0"/>
    <n v="12.853470437017995"/>
    <e v="#DIV/0!"/>
    <n v="75.594736585394273"/>
    <n v="0.17003128812411822"/>
    <e v="#DIV/0!"/>
    <n v="-0.17003128812411822"/>
    <e v="#DIV/0!"/>
    <e v="#DIV/0!"/>
    <e v="#DIV/0!"/>
  </r>
  <r>
    <x v="625"/>
    <s v="Lingfield"/>
    <n v="5"/>
    <s v="Porto Ferro"/>
    <n v="2"/>
    <n v="1"/>
    <n v="3"/>
    <n v="4.9000000000000004"/>
    <n v="1.94"/>
    <n v="0"/>
    <n v="20.408163265306122"/>
    <e v="#DIV/0!"/>
    <n v="75.594736585394273"/>
    <n v="0.26996804522564077"/>
    <e v="#DIV/0!"/>
    <n v="-0.26996804522564077"/>
    <e v="#DIV/0!"/>
    <e v="#DIV/0!"/>
    <e v="#DIV/0!"/>
  </r>
  <r>
    <x v="625"/>
    <s v="Lingfield"/>
    <n v="1"/>
    <s v="Angel Force"/>
    <n v="6"/>
    <n v="1"/>
    <n v="3"/>
    <n v="6.34"/>
    <n v="2.2799999999999998"/>
    <n v="0"/>
    <n v="15.772870662460567"/>
    <e v="#DIV/0!"/>
    <n v="75.594736585394273"/>
    <n v="0.20865038195672553"/>
    <e v="#DIV/0!"/>
    <n v="-0.20865038195672553"/>
    <e v="#DIV/0!"/>
    <e v="#DIV/0!"/>
    <e v="#DIV/0!"/>
  </r>
  <r>
    <x v="625"/>
    <s v="Lingfield"/>
    <n v="6"/>
    <s v="Knockout Blow"/>
    <n v="1"/>
    <n v="1"/>
    <n v="3"/>
    <n v="5.3"/>
    <n v="2.08"/>
    <n v="0"/>
    <n v="18.867924528301888"/>
    <e v="#DIV/0!"/>
    <n v="75.594736585394273"/>
    <n v="0.24959309841615848"/>
    <e v="#DIV/0!"/>
    <n v="1.0517853167256916"/>
    <e v="#DIV/0!"/>
    <e v="#DIV/0!"/>
    <e v="#DIV/0!"/>
  </r>
  <r>
    <x v="626"/>
    <s v="Bangor"/>
    <n v="6"/>
    <s v="Queen Of The Court"/>
    <n v="5"/>
    <n v="1"/>
    <n v="2"/>
    <n v="129.03"/>
    <n v="21"/>
    <n v="0"/>
    <n v="0.77501356273734789"/>
    <e v="#DIV/0!"/>
    <e v="#VALUE!"/>
    <e v="#VALUE!"/>
    <e v="#DIV/0!"/>
    <e v="#VALUE!"/>
    <e v="#VALUE!"/>
    <e v="#DIV/0!"/>
    <e v="#DIV/0!"/>
  </r>
  <r>
    <x v="626"/>
    <s v="Bangor"/>
    <n v="5"/>
    <s v="Harmattan"/>
    <n v="4"/>
    <n v="1"/>
    <n v="2"/>
    <n v="59.7"/>
    <n v="13"/>
    <n v="0"/>
    <n v="1.675041876046901"/>
    <e v="#DIV/0!"/>
    <e v="#VALUE!"/>
    <e v="#VALUE!"/>
    <e v="#DIV/0!"/>
    <e v="#VALUE!"/>
    <e v="#VALUE!"/>
    <e v="#DIV/0!"/>
    <e v="#DIV/0!"/>
  </r>
  <r>
    <x v="626"/>
    <s v="Bangor"/>
    <n v="2"/>
    <s v="Jelski"/>
    <n v="1"/>
    <n v="1"/>
    <n v="2"/>
    <n v="1.51"/>
    <n v="1.1399999999999999"/>
    <n v="0"/>
    <n v="66.225165562913901"/>
    <e v="#DIV/0!"/>
    <e v="#VALUE!"/>
    <e v="#VALUE!"/>
    <e v="#DIV/0!"/>
    <e v="#VALUE!"/>
    <e v="#VALUE!"/>
    <e v="#DIV/0!"/>
    <e v="#DIV/0!"/>
  </r>
  <r>
    <x v="626"/>
    <s v="Bangor"/>
    <n v="1"/>
    <s v="Dublin Four"/>
    <n v="2"/>
    <n v="1"/>
    <n v="2"/>
    <n v="7"/>
    <n v="1.95"/>
    <n v="0"/>
    <n v="14.285714285714286"/>
    <e v="#DIV/0!"/>
    <e v="#VALUE!"/>
    <e v="#VALUE!"/>
    <e v="#DIV/0!"/>
    <e v="#VALUE!"/>
    <e v="#VALUE!"/>
    <e v="#DIV/0!"/>
    <e v="#DIV/0!"/>
  </r>
  <r>
    <x v="627"/>
    <s v="Newcastle"/>
    <n v="1"/>
    <s v="Arnica"/>
    <n v="6"/>
    <n v="1"/>
    <n v="3"/>
    <n v="90"/>
    <n v="9.4"/>
    <n v="0"/>
    <n v="1.1111111111111112"/>
    <e v="#DIV/0!"/>
    <n v="57.363016854980771"/>
    <n v="1.9369816512965262E-2"/>
    <e v="#DIV/0!"/>
    <n v="-1.9369816512965262E-2"/>
    <e v="#DIV/0!"/>
    <e v="#DIV/0!"/>
    <e v="#DIV/0!"/>
  </r>
  <r>
    <x v="627"/>
    <s v="Newcastle"/>
    <n v="4"/>
    <s v="Lemon T"/>
    <n v="2"/>
    <n v="1"/>
    <n v="3"/>
    <n v="6.6"/>
    <n v="1.81"/>
    <n v="0"/>
    <n v="15.151515151515152"/>
    <e v="#DIV/0!"/>
    <n v="57.363016854980771"/>
    <n v="0.26413386154043539"/>
    <e v="#DIV/0!"/>
    <n v="-0.26413386154043539"/>
    <e v="#DIV/0!"/>
    <e v="#DIV/0!"/>
    <e v="#DIV/0!"/>
  </r>
  <r>
    <x v="627"/>
    <s v="Newcastle"/>
    <n v="7"/>
    <s v="Rare Clouds"/>
    <n v="3"/>
    <n v="1"/>
    <n v="3"/>
    <n v="4.6399999999999997"/>
    <n v="1.5"/>
    <n v="0"/>
    <n v="21.551724137931036"/>
    <e v="#DIV/0!"/>
    <n v="57.363016854980771"/>
    <n v="0.3757076478807917"/>
    <e v="#DIV/0!"/>
    <n v="-0.3757076478807917"/>
    <e v="#DIV/0!"/>
    <e v="#DIV/0!"/>
    <e v="#DIV/0!"/>
  </r>
  <r>
    <x v="627"/>
    <s v="Newcastle"/>
    <n v="5"/>
    <s v="Mannochmore"/>
    <n v="7"/>
    <n v="1"/>
    <n v="3"/>
    <n v="104.31"/>
    <n v="10.5"/>
    <n v="0"/>
    <n v="0.9586808551433228"/>
    <e v="#DIV/0!"/>
    <n v="57.363016854980771"/>
    <n v="1.6712525032756911E-2"/>
    <e v="#DIV/0!"/>
    <n v="-1.6712525032756911E-2"/>
    <e v="#DIV/0!"/>
    <e v="#DIV/0!"/>
    <e v="#DIV/0!"/>
  </r>
  <r>
    <x v="627"/>
    <s v="Newcastle"/>
    <n v="10"/>
    <s v="Whispering Waters"/>
    <n v="9"/>
    <n v="1"/>
    <n v="3"/>
    <n v="261.76"/>
    <n v="26"/>
    <n v="0"/>
    <n v="0.38202933985330073"/>
    <e v="#DIV/0!"/>
    <n v="57.363016854980771"/>
    <n v="6.6598543939749141E-3"/>
    <e v="#DIV/0!"/>
    <n v="-6.6598543939749141E-3"/>
    <e v="#DIV/0!"/>
    <e v="#DIV/0!"/>
    <e v="#DIV/0!"/>
  </r>
  <r>
    <x v="627"/>
    <s v="Newcastle"/>
    <n v="2"/>
    <s v="Ballydonagh Boy"/>
    <n v="5"/>
    <n v="1"/>
    <n v="3"/>
    <n v="32"/>
    <n v="5.0999999999999996"/>
    <n v="0"/>
    <n v="3.125"/>
    <e v="#DIV/0!"/>
    <n v="57.363016854980771"/>
    <n v="5.4477608942714799E-2"/>
    <e v="#DIV/0!"/>
    <n v="-5.4477608942714799E-2"/>
    <e v="#DIV/0!"/>
    <e v="#DIV/0!"/>
    <e v="#DIV/0!"/>
  </r>
  <r>
    <x v="627"/>
    <s v="Newcastle"/>
    <n v="3"/>
    <s v="Baron De Midleton"/>
    <n v="4"/>
    <n v="1"/>
    <n v="3"/>
    <n v="6.63"/>
    <n v="1.93"/>
    <n v="0"/>
    <n v="15.082956259426847"/>
    <e v="#DIV/0!"/>
    <n v="57.363016854980771"/>
    <n v="0.26293868569636097"/>
    <e v="#DIV/0!"/>
    <n v="-0.26293868569636097"/>
    <e v="#DIV/0!"/>
    <e v="#DIV/0!"/>
    <e v="#DIV/0!"/>
  </r>
  <r>
    <x v="628"/>
    <s v="Fairyhouse"/>
    <n v="6"/>
    <s v="Foreign Secretary"/>
    <n v="7"/>
    <n v="1"/>
    <n v="3"/>
    <n v="23"/>
    <n v="5.5"/>
    <n v="0"/>
    <n v="4.3478260869565215"/>
    <e v="#DIV/0!"/>
    <n v="87.483332403268335"/>
    <n v="4.9698907980717119E-2"/>
    <e v="#DIV/0!"/>
    <n v="-4.9698907980717119E-2"/>
    <e v="#DIV/0!"/>
    <e v="#DIV/0!"/>
    <e v="#DIV/0!"/>
  </r>
  <r>
    <x v="628"/>
    <s v="Fairyhouse"/>
    <n v="7"/>
    <s v="Drumacoo"/>
    <n v="2"/>
    <n v="1"/>
    <n v="3"/>
    <n v="40.25"/>
    <n v="8.32"/>
    <n v="0"/>
    <n v="2.4844720496894408"/>
    <e v="#DIV/0!"/>
    <n v="87.483332403268335"/>
    <n v="2.8399375988981214E-2"/>
    <e v="#DIV/0!"/>
    <n v="-2.8399375988981214E-2"/>
    <e v="#DIV/0!"/>
    <e v="#DIV/0!"/>
    <e v="#DIV/0!"/>
  </r>
  <r>
    <x v="628"/>
    <s v="Fairyhouse"/>
    <n v="5"/>
    <s v="Nobody Home"/>
    <n v="12"/>
    <n v="1"/>
    <n v="3"/>
    <n v="80"/>
    <n v="14.5"/>
    <n v="0"/>
    <n v="1.25"/>
    <e v="#DIV/0!"/>
    <n v="87.483332403268335"/>
    <n v="1.4288436044456173E-2"/>
    <e v="#DIV/0!"/>
    <n v="-1.4288436044456173E-2"/>
    <e v="#DIV/0!"/>
    <e v="#DIV/0!"/>
    <e v="#DIV/0!"/>
  </r>
  <r>
    <x v="628"/>
    <s v="Fairyhouse"/>
    <n v="13"/>
    <s v="Brawler"/>
    <n v="1"/>
    <n v="1"/>
    <n v="3"/>
    <n v="8.6999999999999993"/>
    <n v="2.75"/>
    <n v="0"/>
    <n v="11.494252873563219"/>
    <e v="#DIV/0!"/>
    <n v="87.483332403268335"/>
    <n v="0.13138791765017171"/>
    <e v="#DIV/0!"/>
    <n v="0.99145322658819568"/>
    <e v="#DIV/0!"/>
    <e v="#DIV/0!"/>
    <e v="#DIV/0!"/>
  </r>
  <r>
    <x v="628"/>
    <s v="Fairyhouse"/>
    <n v="3"/>
    <s v="Jukebox Jive"/>
    <n v="6"/>
    <n v="1"/>
    <n v="3"/>
    <n v="3.05"/>
    <n v="1.65"/>
    <n v="0"/>
    <n v="32.786885245901644"/>
    <e v="#DIV/0!"/>
    <n v="87.483332403268335"/>
    <n v="0.37477865034639146"/>
    <e v="#DIV/0!"/>
    <n v="-0.37477865034639146"/>
    <e v="#DIV/0!"/>
    <e v="#DIV/0!"/>
    <e v="#DIV/0!"/>
  </r>
  <r>
    <x v="628"/>
    <s v="Fairyhouse"/>
    <n v="11"/>
    <s v="Ocean Voyage"/>
    <n v="10"/>
    <n v="1"/>
    <n v="3"/>
    <n v="30"/>
    <n v="7"/>
    <n v="0"/>
    <n v="3.3333333333333335"/>
    <e v="#DIV/0!"/>
    <n v="87.483332403268335"/>
    <n v="3.8102496118549795E-2"/>
    <e v="#DIV/0!"/>
    <n v="-3.8102496118549795E-2"/>
    <e v="#DIV/0!"/>
    <e v="#DIV/0!"/>
    <e v="#DIV/0!"/>
  </r>
  <r>
    <x v="628"/>
    <s v="Fairyhouse"/>
    <n v="2"/>
    <s v="Presented Well"/>
    <n v="5"/>
    <n v="1"/>
    <n v="3"/>
    <n v="13.17"/>
    <n v="4.2"/>
    <n v="0"/>
    <n v="7.5930144267274109"/>
    <e v="#DIV/0!"/>
    <n v="87.483332403268335"/>
    <n v="8.6793840816742129E-2"/>
    <e v="#DIV/0!"/>
    <n v="-8.6793840816742129E-2"/>
    <e v="#DIV/0!"/>
    <e v="#DIV/0!"/>
    <e v="#DIV/0!"/>
  </r>
  <r>
    <x v="628"/>
    <s v="Fairyhouse"/>
    <n v="4"/>
    <s v="Arthurs Quay"/>
    <n v="9"/>
    <n v="1"/>
    <n v="3"/>
    <n v="6.2"/>
    <n v="2.46"/>
    <n v="0"/>
    <n v="16.129032258064516"/>
    <e v="#DIV/0!"/>
    <n v="87.483332403268335"/>
    <n v="0.18436691670266031"/>
    <e v="#DIV/0!"/>
    <n v="-0.18436691670266031"/>
    <e v="#DIV/0!"/>
    <e v="#DIV/0!"/>
    <e v="#DIV/0!"/>
  </r>
  <r>
    <x v="628"/>
    <s v="Fairyhouse"/>
    <n v="8"/>
    <s v="Lucky Road"/>
    <s v="pu"/>
    <n v="1"/>
    <n v="3"/>
    <n v="12.4"/>
    <n v="3.3"/>
    <n v="0"/>
    <n v="8.064516129032258"/>
    <e v="#DIV/0!"/>
    <n v="87.483332403268335"/>
    <n v="9.2183458351330155E-2"/>
    <e v="#DIV/0!"/>
    <n v="-9.2183458351330155E-2"/>
    <e v="#DIV/0!"/>
    <e v="#DIV/0!"/>
    <e v="#DIV/0!"/>
  </r>
  <r>
    <x v="629"/>
    <s v="Lingfield"/>
    <n v="2"/>
    <s v="Brigand"/>
    <n v="2"/>
    <n v="1"/>
    <n v="3"/>
    <n v="7.2"/>
    <n v="2.23"/>
    <n v="0"/>
    <n v="13.888888888888889"/>
    <e v="#DIV/0!"/>
    <n v="69.476476961486952"/>
    <n v="0.19990778888497682"/>
    <e v="#DIV/0!"/>
    <n v="-0.19990778888497682"/>
    <e v="#DIV/0!"/>
    <e v="#DIV/0!"/>
    <e v="#DIV/0!"/>
  </r>
  <r>
    <x v="629"/>
    <s v="Lingfield"/>
    <n v="1"/>
    <s v="Mont Kiara"/>
    <n v="1"/>
    <n v="1"/>
    <n v="3"/>
    <n v="15"/>
    <n v="3.5"/>
    <n v="0"/>
    <n v="6.666666666666667"/>
    <e v="#DIV/0!"/>
    <n v="69.476476961486952"/>
    <n v="9.5955738664788875E-2"/>
    <e v="#DIV/0!"/>
    <n v="1.3165127344809033"/>
    <e v="#DIV/0!"/>
    <e v="#DIV/0!"/>
    <e v="#DIV/0!"/>
  </r>
  <r>
    <x v="629"/>
    <s v="Lingfield"/>
    <n v="4"/>
    <s v="The British Lion"/>
    <n v="5"/>
    <n v="1"/>
    <n v="3"/>
    <n v="16.5"/>
    <n v="4.07"/>
    <n v="0"/>
    <n v="6.0606060606060606"/>
    <e v="#DIV/0!"/>
    <n v="69.476476961486952"/>
    <n v="8.7232489695262608E-2"/>
    <e v="#DIV/0!"/>
    <n v="-8.7232489695262608E-2"/>
    <e v="#DIV/0!"/>
    <e v="#DIV/0!"/>
    <e v="#DIV/0!"/>
  </r>
  <r>
    <x v="629"/>
    <s v="Lingfield"/>
    <n v="3"/>
    <s v="Flora Tristan"/>
    <n v="3"/>
    <n v="1"/>
    <n v="3"/>
    <n v="5.7"/>
    <n v="1.85"/>
    <n v="0"/>
    <n v="17.543859649122805"/>
    <e v="#DIV/0!"/>
    <n v="69.476476961486952"/>
    <n v="0.25251510174944436"/>
    <e v="#DIV/0!"/>
    <n v="-0.25251510174944436"/>
    <e v="#DIV/0!"/>
    <e v="#DIV/0!"/>
    <e v="#DIV/0!"/>
  </r>
  <r>
    <x v="629"/>
    <s v="Lingfield"/>
    <n v="5"/>
    <s v="Red Skye Delight"/>
    <n v="6"/>
    <n v="1"/>
    <n v="3"/>
    <n v="3.95"/>
    <n v="1.63"/>
    <n v="0"/>
    <n v="25.316455696202532"/>
    <e v="#DIV/0!"/>
    <n v="69.476476961486952"/>
    <n v="0.36438888100552735"/>
    <e v="#DIV/0!"/>
    <n v="-0.36438888100552735"/>
    <e v="#DIV/0!"/>
    <e v="#DIV/0!"/>
    <e v="#DIV/0!"/>
  </r>
  <r>
    <x v="630"/>
    <s v="Bangor"/>
    <n v="3"/>
    <s v="Catchmeifyoucan"/>
    <n v="2"/>
    <n v="1"/>
    <n v="3"/>
    <n v="27.14"/>
    <n v="6"/>
    <n v="0"/>
    <n v="3.6845983787767134"/>
    <e v="#DIV/0!"/>
    <n v="35.520856214270658"/>
    <n v="0.10373056202672305"/>
    <e v="#DIV/0!"/>
    <n v="-0.10373056202672305"/>
    <e v="#DIV/0!"/>
    <e v="#DIV/0!"/>
    <e v="#DIV/0!"/>
  </r>
  <r>
    <x v="630"/>
    <s v="Bangor"/>
    <n v="2"/>
    <s v="Sauvignon"/>
    <n v="5"/>
    <n v="1"/>
    <n v="3"/>
    <n v="9.4700000000000006"/>
    <n v="3"/>
    <n v="0"/>
    <n v="10.559662090813093"/>
    <e v="#DIV/0!"/>
    <n v="35.520856214270658"/>
    <n v="0.2972806180998166"/>
    <e v="#DIV/0!"/>
    <n v="-0.2972806180998166"/>
    <e v="#DIV/0!"/>
    <e v="#DIV/0!"/>
    <e v="#DIV/0!"/>
  </r>
  <r>
    <x v="630"/>
    <s v="Bangor"/>
    <n v="6"/>
    <s v="Vereina"/>
    <n v="1"/>
    <n v="1"/>
    <n v="3"/>
    <n v="4.7"/>
    <n v="1.88"/>
    <n v="0"/>
    <n v="21.276595744680851"/>
    <e v="#DIV/0!"/>
    <n v="35.520856214270658"/>
    <n v="0.59898881987346031"/>
    <e v="#DIV/0!"/>
    <n v="2.1719334608611671"/>
    <e v="#DIV/0!"/>
    <e v="#DIV/0!"/>
    <e v="#DIV/0!"/>
  </r>
  <r>
    <x v="631"/>
    <s v="Lingfield"/>
    <n v="3"/>
    <s v="Your Choice"/>
    <n v="3"/>
    <n v="1"/>
    <n v="3"/>
    <n v="21"/>
    <n v="5.0999999999999996"/>
    <n v="0"/>
    <n v="4.7619047619047619"/>
    <e v="#DIV/0!"/>
    <n v="42.047146085347052"/>
    <n v="0.11325155700791381"/>
    <e v="#DIV/0!"/>
    <n v="-0.11325155700791381"/>
    <e v="#DIV/0!"/>
    <e v="#DIV/0!"/>
    <e v="#DIV/0!"/>
  </r>
  <r>
    <x v="631"/>
    <s v="Lingfield"/>
    <n v="10"/>
    <s v="Gulland Rock"/>
    <n v="9"/>
    <n v="1"/>
    <n v="3"/>
    <n v="15.5"/>
    <n v="4.3"/>
    <n v="0"/>
    <n v="6.4516129032258061"/>
    <e v="#DIV/0!"/>
    <n v="42.047146085347052"/>
    <n v="0.15343759336556065"/>
    <e v="#DIV/0!"/>
    <n v="-0.15343759336556065"/>
    <e v="#DIV/0!"/>
    <e v="#DIV/0!"/>
    <e v="#DIV/0!"/>
  </r>
  <r>
    <x v="631"/>
    <s v="Lingfield"/>
    <n v="6"/>
    <s v="Arctic Flower"/>
    <n v="10"/>
    <n v="1"/>
    <n v="3"/>
    <n v="23"/>
    <n v="4.95"/>
    <n v="0"/>
    <n v="4.3478260869565215"/>
    <e v="#DIV/0!"/>
    <n v="42.047146085347052"/>
    <n v="0.10340359552896479"/>
    <e v="#DIV/0!"/>
    <n v="-0.10340359552896479"/>
    <e v="#DIV/0!"/>
    <e v="#DIV/0!"/>
    <e v="#DIV/0!"/>
  </r>
  <r>
    <x v="631"/>
    <s v="Lingfield"/>
    <n v="9"/>
    <s v="Flying Sakhee"/>
    <n v="6"/>
    <n v="1"/>
    <n v="3"/>
    <n v="44"/>
    <n v="9.99"/>
    <n v="0"/>
    <n v="2.2727272727272729"/>
    <e v="#DIV/0!"/>
    <n v="42.047146085347052"/>
    <n v="5.405187948104978E-2"/>
    <e v="#DIV/0!"/>
    <n v="-5.405187948104978E-2"/>
    <e v="#DIV/0!"/>
    <e v="#DIV/0!"/>
    <e v="#DIV/0!"/>
  </r>
  <r>
    <x v="631"/>
    <s v="Lingfield"/>
    <n v="8"/>
    <s v="Prince Rock"/>
    <n v="1"/>
    <n v="1"/>
    <n v="3"/>
    <n v="4.13"/>
    <n v="1.64"/>
    <n v="0"/>
    <n v="24.213075060532688"/>
    <e v="#DIV/0!"/>
    <n v="42.047146085347052"/>
    <n v="0.57585537461651093"/>
    <e v="#DIV/0!"/>
    <n v="1.7663787760986855"/>
    <e v="#DIV/0!"/>
    <e v="#DIV/0!"/>
    <e v="#DIV/0!"/>
  </r>
  <r>
    <x v="632"/>
    <s v="Bangor"/>
    <n v="1"/>
    <s v="Captain Dinosaur"/>
    <n v="3"/>
    <n v="1"/>
    <n v="2"/>
    <n v="19.739999999999998"/>
    <n v="5.7"/>
    <n v="0"/>
    <n v="5.0658561296859173"/>
    <e v="#DIV/0!"/>
    <e v="#VALUE!"/>
    <e v="#VALUE!"/>
    <e v="#DIV/0!"/>
    <e v="#VALUE!"/>
    <e v="#VALUE!"/>
    <e v="#DIV/0!"/>
    <e v="#DIV/0!"/>
  </r>
  <r>
    <x v="632"/>
    <s v="Bangor"/>
    <n v="2"/>
    <s v="Chazza"/>
    <n v="1"/>
    <n v="1"/>
    <n v="2"/>
    <n v="2.91"/>
    <n v="1.57"/>
    <n v="0"/>
    <n v="34.364261168384878"/>
    <e v="#DIV/0!"/>
    <e v="#VALUE!"/>
    <e v="#VALUE!"/>
    <e v="#DIV/0!"/>
    <e v="#VALUE!"/>
    <e v="#VALUE!"/>
    <e v="#DIV/0!"/>
    <e v="#DIV/0!"/>
  </r>
  <r>
    <x v="633"/>
    <s v="Wolverhampton"/>
    <n v="3"/>
    <s v="Gibraltar"/>
    <n v="4"/>
    <n v="1"/>
    <n v="3"/>
    <n v="2.48"/>
    <n v="1.42"/>
    <n v="0"/>
    <n v="40.322580645161288"/>
    <e v="#DIV/0!"/>
    <n v="94.655320181473314"/>
    <n v="0.42599381173561907"/>
    <e v="#DIV/0!"/>
    <n v="-0.42599381173561907"/>
    <e v="#DIV/0!"/>
    <e v="#DIV/0!"/>
    <e v="#DIV/0!"/>
  </r>
  <r>
    <x v="633"/>
    <s v="Wolverhampton"/>
    <n v="1"/>
    <s v="Genever Dragon"/>
    <n v="6"/>
    <n v="1"/>
    <n v="3"/>
    <n v="8.5"/>
    <n v="2.29"/>
    <n v="0"/>
    <n v="11.764705882352942"/>
    <e v="#DIV/0!"/>
    <n v="94.655320181473314"/>
    <n v="0.12428995918874534"/>
    <e v="#DIV/0!"/>
    <n v="-0.12428995918874534"/>
    <e v="#DIV/0!"/>
    <e v="#DIV/0!"/>
    <e v="#DIV/0!"/>
  </r>
  <r>
    <x v="633"/>
    <s v="Wolverhampton"/>
    <n v="6"/>
    <s v="Treaty Of Dingle"/>
    <n v="5"/>
    <n v="1"/>
    <n v="3"/>
    <n v="5.8"/>
    <n v="1.8"/>
    <n v="0"/>
    <n v="17.241379310344829"/>
    <e v="#DIV/0!"/>
    <n v="94.655320181473314"/>
    <n v="0.18214907812143716"/>
    <e v="#DIV/0!"/>
    <n v="-0.18214907812143716"/>
    <e v="#DIV/0!"/>
    <e v="#DIV/0!"/>
    <e v="#DIV/0!"/>
  </r>
  <r>
    <x v="633"/>
    <s v="Wolverhampton"/>
    <n v="8"/>
    <s v="Prestigious"/>
    <n v="7"/>
    <n v="1"/>
    <n v="3"/>
    <n v="23.09"/>
    <n v="4.0999999999999996"/>
    <n v="0"/>
    <n v="4.3308791684712"/>
    <e v="#DIV/0!"/>
    <n v="94.655320181473314"/>
    <n v="4.5754207583557187E-2"/>
    <e v="#DIV/0!"/>
    <n v="-4.5754207583557187E-2"/>
    <e v="#DIV/0!"/>
    <e v="#DIV/0!"/>
    <e v="#DIV/0!"/>
  </r>
  <r>
    <x v="633"/>
    <s v="Wolverhampton"/>
    <n v="2"/>
    <s v="Eventful"/>
    <n v="2"/>
    <n v="1"/>
    <n v="3"/>
    <n v="11.5"/>
    <n v="2.69"/>
    <n v="0"/>
    <n v="8.695652173913043"/>
    <e v="#DIV/0!"/>
    <n v="94.655320181473314"/>
    <n v="9.1866491574290027E-2"/>
    <e v="#DIV/0!"/>
    <n v="-9.1866491574290027E-2"/>
    <e v="#DIV/0!"/>
    <e v="#DIV/0!"/>
    <e v="#DIV/0!"/>
  </r>
  <r>
    <x v="633"/>
    <s v="Wolverhampton"/>
    <n v="4"/>
    <s v="Got The T Shirt"/>
    <n v="8"/>
    <n v="1"/>
    <n v="3"/>
    <n v="8.1300000000000008"/>
    <n v="2.46"/>
    <n v="0"/>
    <n v="12.300123001230011"/>
    <e v="#DIV/0!"/>
    <n v="94.655320181473314"/>
    <n v="0.1299464517963512"/>
    <e v="#DIV/0!"/>
    <n v="-0.1299464517963512"/>
    <e v="#DIV/0!"/>
    <e v="#DIV/0!"/>
    <e v="#DIV/0!"/>
  </r>
  <r>
    <x v="634"/>
    <s v="Wolverhampton"/>
    <n v="8"/>
    <s v="East Of Eden"/>
    <n v="3"/>
    <n v="1"/>
    <n v="3"/>
    <n v="7.23"/>
    <n v="1.94"/>
    <n v="0"/>
    <n v="13.831258644536652"/>
    <e v="#DIV/0!"/>
    <n v="97.752910687812019"/>
    <n v="0.14149203892975387"/>
    <e v="#DIV/0!"/>
    <n v="-0.14149203892975387"/>
    <e v="#DIV/0!"/>
    <e v="#DIV/0!"/>
    <e v="#DIV/0!"/>
  </r>
  <r>
    <x v="634"/>
    <s v="Wolverhampton"/>
    <n v="1"/>
    <s v="Rosa"/>
    <n v="4"/>
    <n v="1"/>
    <n v="3"/>
    <n v="7.81"/>
    <n v="2.12"/>
    <n v="0"/>
    <n v="12.804097311139566"/>
    <e v="#DIV/0!"/>
    <n v="97.752910687812019"/>
    <n v="0.13098430748554682"/>
    <e v="#DIV/0!"/>
    <n v="-0.13098430748554682"/>
    <e v="#DIV/0!"/>
    <e v="#DIV/0!"/>
    <e v="#DIV/0!"/>
  </r>
  <r>
    <x v="634"/>
    <s v="Wolverhampton"/>
    <n v="9"/>
    <s v="Lady Melody"/>
    <n v="5"/>
    <n v="1"/>
    <n v="3"/>
    <n v="19"/>
    <n v="3.9"/>
    <n v="0"/>
    <n v="5.2631578947368425"/>
    <e v="#DIV/0!"/>
    <n v="97.752910687812019"/>
    <n v="5.3841444287480035E-2"/>
    <e v="#DIV/0!"/>
    <n v="-5.3841444287480035E-2"/>
    <e v="#DIV/0!"/>
    <e v="#DIV/0!"/>
    <e v="#DIV/0!"/>
  </r>
  <r>
    <x v="634"/>
    <s v="Wolverhampton"/>
    <n v="6"/>
    <s v="Autumn Trail"/>
    <n v="2"/>
    <n v="1"/>
    <n v="3"/>
    <n v="14.69"/>
    <n v="3.27"/>
    <n v="0"/>
    <n v="6.8073519400953035"/>
    <e v="#DIV/0!"/>
    <n v="97.752910687812019"/>
    <n v="6.9638355443302977E-2"/>
    <e v="#DIV/0!"/>
    <n v="-6.9638355443302977E-2"/>
    <e v="#DIV/0!"/>
    <e v="#DIV/0!"/>
    <e v="#DIV/0!"/>
  </r>
  <r>
    <x v="634"/>
    <s v="Wolverhampton"/>
    <n v="11"/>
    <s v="Tattletime"/>
    <n v="8"/>
    <n v="1"/>
    <n v="3"/>
    <n v="104.18"/>
    <n v="13"/>
    <n v="0"/>
    <n v="0.95987713572662692"/>
    <e v="#DIV/0!"/>
    <n v="97.752910687812019"/>
    <n v="9.8194225519497077E-3"/>
    <e v="#DIV/0!"/>
    <n v="-9.8194225519497077E-3"/>
    <e v="#DIV/0!"/>
    <e v="#DIV/0!"/>
    <e v="#DIV/0!"/>
  </r>
  <r>
    <x v="634"/>
    <s v="Wolverhampton"/>
    <n v="2"/>
    <s v="Agent Shiftwell"/>
    <n v="1"/>
    <n v="1"/>
    <n v="3"/>
    <n v="1.9"/>
    <n v="1.23"/>
    <n v="0"/>
    <n v="52.631578947368425"/>
    <e v="#DIV/0!"/>
    <n v="97.752910687812019"/>
    <n v="0.53841444287480034"/>
    <e v="#DIV/0!"/>
    <n v="0.47488153861557386"/>
    <e v="#DIV/0!"/>
    <e v="#DIV/0!"/>
    <e v="#DIV/0!"/>
  </r>
  <r>
    <x v="634"/>
    <s v="Wolverhampton"/>
    <n v="4"/>
    <s v="Chocolaat Heer"/>
    <n v="9"/>
    <n v="1"/>
    <n v="3"/>
    <n v="212.52"/>
    <n v="25"/>
    <n v="0"/>
    <n v="0.47054394880481837"/>
    <e v="#DIV/0!"/>
    <n v="97.752910687812019"/>
    <n v="4.8136055028332424E-3"/>
    <e v="#DIV/0!"/>
    <n v="-4.8136055028332424E-3"/>
    <e v="#DIV/0!"/>
    <e v="#DIV/0!"/>
    <e v="#DIV/0!"/>
  </r>
  <r>
    <x v="634"/>
    <s v="Wolverhampton"/>
    <n v="3"/>
    <s v="Bring The Money"/>
    <n v="10"/>
    <n v="1"/>
    <n v="3"/>
    <n v="20.059999999999999"/>
    <n v="4.01"/>
    <n v="0"/>
    <n v="4.9850448654037889"/>
    <e v="#DIV/0!"/>
    <n v="97.752910687812019"/>
    <n v="5.0996382924333034E-2"/>
    <e v="#DIV/0!"/>
    <n v="-5.0996382924333034E-2"/>
    <e v="#DIV/0!"/>
    <e v="#DIV/0!"/>
    <e v="#DIV/0!"/>
  </r>
  <r>
    <x v="635"/>
    <s v="Wolverhampton"/>
    <n v="8"/>
    <s v="Striking Approach"/>
    <n v="6"/>
    <n v="1"/>
    <n v="3"/>
    <n v="6.8"/>
    <n v="1.85"/>
    <n v="6.7999999999999901"/>
    <n v="14.705882352941178"/>
    <n v="14.705882352941199"/>
    <e v="#VALUE!"/>
    <e v="#VALUE!"/>
    <e v="#VALUE!"/>
    <e v="#VALUE!"/>
    <e v="#VALUE!"/>
    <e v="#DIV/0!"/>
    <e v="#DIV/0!"/>
  </r>
  <r>
    <x v="635"/>
    <s v="Wolverhampton"/>
    <n v="4"/>
    <s v="Emirates Currency"/>
    <n v="3"/>
    <n v="1"/>
    <n v="3"/>
    <n v="2.15"/>
    <n v="1.23"/>
    <n v="2.16"/>
    <n v="46.511627906976749"/>
    <n v="46.296296296296291"/>
    <e v="#VALUE!"/>
    <e v="#VALUE!"/>
    <e v="#VALUE!"/>
    <e v="#VALUE!"/>
    <e v="#VALUE!"/>
    <e v="#DIV/0!"/>
    <e v="#DIV/0!"/>
  </r>
  <r>
    <x v="635"/>
    <s v="Wolverhampton"/>
    <n v="5"/>
    <s v="Foreshore"/>
    <n v="5"/>
    <n v="1"/>
    <n v="3"/>
    <n v="16.45"/>
    <n v="3.45"/>
    <n v="16.3599999999999"/>
    <n v="6.0790273556231007"/>
    <n v="6.112469437652849"/>
    <e v="#VALUE!"/>
    <e v="#VALUE!"/>
    <e v="#VALUE!"/>
    <e v="#VALUE!"/>
    <e v="#VALUE!"/>
    <e v="#DIV/0!"/>
    <e v="#DIV/0!"/>
  </r>
  <r>
    <x v="635"/>
    <s v="Wolverhampton"/>
    <n v="2"/>
    <s v="Angelic Time"/>
    <n v="1"/>
    <n v="1"/>
    <n v="3"/>
    <n v="5.5"/>
    <n v="1.91"/>
    <n v="5.6399999999999899"/>
    <n v="18.181818181818183"/>
    <n v="17.730496453900741"/>
    <e v="#VALUE!"/>
    <e v="#VALUE!"/>
    <e v="#VALUE!"/>
    <e v="#VALUE!"/>
    <e v="#VALUE!"/>
    <e v="#DIV/0!"/>
    <e v="#DIV/0!"/>
  </r>
  <r>
    <x v="635"/>
    <s v="Wolverhampton"/>
    <n v="9"/>
    <s v="The Weed Machine"/>
    <n v="7"/>
    <n v="1"/>
    <n v="3"/>
    <n v="44"/>
    <n v="7.33"/>
    <n v="0"/>
    <n v="2.2727272727272729"/>
    <e v="#DIV/0!"/>
    <e v="#VALUE!"/>
    <e v="#VALUE!"/>
    <e v="#DIV/0!"/>
    <e v="#VALUE!"/>
    <e v="#VALUE!"/>
    <e v="#DIV/0!"/>
    <e v="#DIV/0!"/>
  </r>
  <r>
    <x v="635"/>
    <s v="Wolverhampton"/>
    <n v="1"/>
    <s v="Amazing News"/>
    <n v="4"/>
    <n v="1"/>
    <n v="3"/>
    <n v="24.43"/>
    <n v="5.12"/>
    <n v="0"/>
    <n v="4.0933278755628324"/>
    <e v="#DIV/0!"/>
    <e v="#VALUE!"/>
    <e v="#VALUE!"/>
    <e v="#DIV/0!"/>
    <e v="#VALUE!"/>
    <e v="#VALUE!"/>
    <e v="#DIV/0!"/>
    <e v="#DIV/0!"/>
  </r>
  <r>
    <x v="636"/>
    <s v="Wolverhampton"/>
    <n v="9"/>
    <s v="Air of York"/>
    <n v="6"/>
    <n v="1"/>
    <n v="3"/>
    <n v="28"/>
    <n v="6.34"/>
    <n v="0"/>
    <n v="3.5714285714285716"/>
    <e v="#DIV/0!"/>
    <n v="58.800338960206489"/>
    <n v="6.0738231013354516E-2"/>
    <e v="#DIV/0!"/>
    <n v="-6.0738231013354516E-2"/>
    <e v="#DIV/0!"/>
    <e v="#DIV/0!"/>
    <e v="#DIV/0!"/>
  </r>
  <r>
    <x v="636"/>
    <s v="Wolverhampton"/>
    <n v="7"/>
    <s v="Ishebayorgrey"/>
    <n v="4"/>
    <n v="1"/>
    <n v="3"/>
    <n v="5.32"/>
    <n v="2.19"/>
    <n v="0"/>
    <n v="18.796992481203006"/>
    <e v="#DIV/0!"/>
    <n v="58.800338960206489"/>
    <n v="0.31967490007028687"/>
    <e v="#DIV/0!"/>
    <n v="-0.31967490007028687"/>
    <e v="#DIV/0!"/>
    <e v="#DIV/0!"/>
    <e v="#DIV/0!"/>
  </r>
  <r>
    <x v="636"/>
    <s v="Wolverhampton"/>
    <n v="4"/>
    <s v="Ower Fly"/>
    <n v="11"/>
    <n v="1"/>
    <n v="3"/>
    <n v="12.12"/>
    <n v="4.4000000000000004"/>
    <n v="0"/>
    <n v="8.2508250825082516"/>
    <e v="#DIV/0!"/>
    <n v="58.800338960206489"/>
    <n v="0.14031934557540648"/>
    <e v="#DIV/0!"/>
    <n v="-0.14031934557540648"/>
    <e v="#DIV/0!"/>
    <e v="#DIV/0!"/>
    <e v="#DIV/0!"/>
  </r>
  <r>
    <x v="636"/>
    <s v="Wolverhampton"/>
    <n v="2"/>
    <s v="Avenue of Stars"/>
    <n v="5"/>
    <n v="1"/>
    <n v="3"/>
    <n v="12.5"/>
    <n v="3.8"/>
    <n v="0"/>
    <n v="8"/>
    <e v="#DIV/0!"/>
    <n v="58.800338960206489"/>
    <n v="0.13605363746991411"/>
    <e v="#DIV/0!"/>
    <n v="-0.13605363746991411"/>
    <e v="#DIV/0!"/>
    <e v="#DIV/0!"/>
    <e v="#DIV/0!"/>
  </r>
  <r>
    <x v="636"/>
    <s v="Wolverhampton"/>
    <n v="3"/>
    <s v="Viola Park"/>
    <n v="9"/>
    <n v="1"/>
    <n v="3"/>
    <n v="12.1"/>
    <n v="3.58"/>
    <n v="0"/>
    <n v="8.2644628099173563"/>
    <e v="#DIV/0!"/>
    <n v="58.800338960206489"/>
    <n v="0.14055127837801046"/>
    <e v="#DIV/0!"/>
    <n v="-0.14055127837801046"/>
    <e v="#DIV/0!"/>
    <e v="#DIV/0!"/>
    <e v="#DIV/0!"/>
  </r>
  <r>
    <x v="636"/>
    <s v="Wolverhampton"/>
    <n v="10"/>
    <s v="Rockesbury"/>
    <n v="3"/>
    <n v="1"/>
    <n v="3"/>
    <n v="10.77"/>
    <n v="3.95"/>
    <n v="0"/>
    <n v="9.2850510677808735"/>
    <e v="#DIV/0!"/>
    <n v="58.800338960206489"/>
    <n v="0.15790812148318722"/>
    <e v="#DIV/0!"/>
    <n v="-0.15790812148318722"/>
    <e v="#DIV/0!"/>
    <e v="#DIV/0!"/>
    <e v="#DIV/0!"/>
  </r>
  <r>
    <x v="636"/>
    <s v="Wolverhampton"/>
    <n v="12"/>
    <s v="Sepahi"/>
    <n v="1"/>
    <n v="1"/>
    <n v="3"/>
    <n v="38"/>
    <n v="9.6"/>
    <n v="0"/>
    <n v="2.6315789473684212"/>
    <e v="#DIV/0!"/>
    <n v="58.800338960206489"/>
    <n v="4.4754486009840173E-2"/>
    <e v="#DIV/0!"/>
    <n v="1.6227976627168046"/>
    <e v="#DIV/0!"/>
    <e v="#DIV/0!"/>
    <e v="#DIV/0!"/>
  </r>
  <r>
    <x v="637"/>
    <s v="Fairyhouse"/>
    <n v="14"/>
    <s v="Ragnar Lodbrok"/>
    <n v="3"/>
    <n v="1"/>
    <n v="3"/>
    <n v="17.5"/>
    <n v="3.49"/>
    <n v="0"/>
    <n v="5.7142857142857144"/>
    <e v="#DIV/0!"/>
    <n v="23.184720262209325"/>
    <n v="0.24646774468958751"/>
    <e v="#DIV/0!"/>
    <n v="-0.24646774468958751"/>
    <e v="#DIV/0!"/>
    <e v="#DIV/0!"/>
    <e v="#DIV/0!"/>
  </r>
  <r>
    <x v="637"/>
    <s v="Fairyhouse"/>
    <n v="6"/>
    <s v="Flanking Maneuver"/>
    <n v="5"/>
    <n v="1"/>
    <n v="3"/>
    <n v="25.46"/>
    <n v="4.5"/>
    <n v="0"/>
    <n v="3.9277297721916731"/>
    <e v="#DIV/0!"/>
    <n v="23.184720262209325"/>
    <n v="0.16941027227289007"/>
    <e v="#DIV/0!"/>
    <n v="-0.16941027227289007"/>
    <e v="#DIV/0!"/>
    <e v="#DIV/0!"/>
    <e v="#DIV/0!"/>
  </r>
  <r>
    <x v="637"/>
    <s v="Fairyhouse"/>
    <n v="3"/>
    <s v="Eric Bloodaxe"/>
    <n v="1"/>
    <n v="1"/>
    <n v="3"/>
    <n v="7.47"/>
    <n v="2.08"/>
    <n v="0"/>
    <n v="13.386880856760376"/>
    <e v="#DIV/0!"/>
    <n v="23.184720262209325"/>
    <n v="0.57740100830894003"/>
    <e v="#DIV/0!"/>
    <n v="3.6610688332836649"/>
    <e v="#DIV/0!"/>
    <e v="#DIV/0!"/>
    <e v="#DIV/0!"/>
  </r>
  <r>
    <x v="637"/>
    <s v="Fairyhouse"/>
    <n v="8"/>
    <s v="Funky Dady"/>
    <n v="12"/>
    <n v="1"/>
    <n v="3"/>
    <n v="641.75"/>
    <n v="60"/>
    <n v="0"/>
    <n v="0.15582391897156214"/>
    <e v="#DIV/0!"/>
    <n v="23.184720262209325"/>
    <n v="6.7209747285824411E-3"/>
    <e v="#DIV/0!"/>
    <n v="-6.7209747285824411E-3"/>
    <e v="#DIV/0!"/>
    <e v="#DIV/0!"/>
    <e v="#DIV/0!"/>
  </r>
  <r>
    <x v="638"/>
    <s v="Plumpton"/>
    <n v="5"/>
    <s v="Dubai Key"/>
    <n v="8"/>
    <n v="1"/>
    <n v="3"/>
    <n v="380"/>
    <n v="34"/>
    <n v="0"/>
    <n v="0.26315789473684209"/>
    <e v="#DIV/0!"/>
    <n v="101.39406674967881"/>
    <n v="2.5953973755340641E-3"/>
    <e v="#DIV/0!"/>
    <n v="-2.5953973755340641E-3"/>
    <e v="#DIV/0!"/>
    <e v="#DIV/0!"/>
    <e v="#DIV/0!"/>
  </r>
  <r>
    <x v="638"/>
    <s v="Plumpton"/>
    <n v="6"/>
    <s v="Endlessly"/>
    <n v="5"/>
    <n v="1"/>
    <n v="3"/>
    <n v="8.8000000000000007"/>
    <n v="2.57"/>
    <n v="0"/>
    <n v="11.363636363636363"/>
    <e v="#DIV/0!"/>
    <n v="101.39406674967881"/>
    <n v="0.11207397757988004"/>
    <e v="#DIV/0!"/>
    <n v="-0.11207397757988004"/>
    <e v="#DIV/0!"/>
    <e v="#DIV/0!"/>
    <e v="#DIV/0!"/>
  </r>
  <r>
    <x v="638"/>
    <s v="Plumpton"/>
    <n v="4"/>
    <s v="Cogital"/>
    <n v="4"/>
    <n v="1"/>
    <n v="3"/>
    <n v="21"/>
    <n v="3.76"/>
    <n v="0"/>
    <n v="4.7619047619047619"/>
    <e v="#DIV/0!"/>
    <n v="101.39406674967881"/>
    <n v="4.6964333462044969E-2"/>
    <e v="#DIV/0!"/>
    <n v="-4.6964333462044969E-2"/>
    <e v="#DIV/0!"/>
    <e v="#DIV/0!"/>
    <e v="#DIV/0!"/>
  </r>
  <r>
    <x v="638"/>
    <s v="Plumpton"/>
    <n v="7"/>
    <s v="Midnight Sonata"/>
    <n v="3"/>
    <n v="1"/>
    <n v="3"/>
    <n v="8.1999999999999993"/>
    <n v="1.91"/>
    <n v="0"/>
    <n v="12.195121951219512"/>
    <e v="#DIV/0!"/>
    <n v="101.39406674967881"/>
    <n v="0.12027451252474931"/>
    <e v="#DIV/0!"/>
    <n v="-0.12027451252474931"/>
    <e v="#DIV/0!"/>
    <e v="#DIV/0!"/>
    <e v="#DIV/0!"/>
  </r>
  <r>
    <x v="638"/>
    <s v="Plumpton"/>
    <n v="1"/>
    <s v="Neff"/>
    <n v="2"/>
    <n v="1"/>
    <n v="3"/>
    <n v="3.37"/>
    <n v="1.33"/>
    <n v="0"/>
    <n v="29.673590504451038"/>
    <e v="#DIV/0!"/>
    <n v="101.39406674967881"/>
    <n v="0.29265608388811404"/>
    <e v="#DIV/0!"/>
    <n v="-0.29265608388811404"/>
    <e v="#DIV/0!"/>
    <e v="#DIV/0!"/>
    <e v="#DIV/0!"/>
  </r>
  <r>
    <x v="638"/>
    <s v="Plumpton"/>
    <n v="2"/>
    <s v="Adicci"/>
    <n v="1"/>
    <n v="1"/>
    <n v="3"/>
    <n v="2.5"/>
    <n v="1.2"/>
    <n v="0"/>
    <n v="40"/>
    <e v="#DIV/0!"/>
    <n v="101.39406674967881"/>
    <n v="0.39450040108117773"/>
    <e v="#DIV/0!"/>
    <n v="0.5799155895893312"/>
    <e v="#DIV/0!"/>
    <e v="#DIV/0!"/>
    <e v="#DIV/0!"/>
  </r>
  <r>
    <x v="638"/>
    <s v="Plumpton"/>
    <n v="8"/>
    <s v="Dont Tell Kate"/>
    <n v="9"/>
    <n v="1"/>
    <n v="3"/>
    <n v="170"/>
    <n v="22"/>
    <n v="0"/>
    <n v="0.58823529411764708"/>
    <e v="#DIV/0!"/>
    <n v="101.39406674967881"/>
    <n v="5.801476486487908E-3"/>
    <e v="#DIV/0!"/>
    <n v="-5.801476486487908E-3"/>
    <e v="#DIV/0!"/>
    <e v="#DIV/0!"/>
    <e v="#DIV/0!"/>
  </r>
  <r>
    <x v="638"/>
    <s v="Plumpton"/>
    <n v="3"/>
    <s v="Bobmahley"/>
    <n v="7"/>
    <n v="1"/>
    <n v="3"/>
    <n v="39.24"/>
    <n v="5.96"/>
    <n v="0"/>
    <n v="2.5484199796126399"/>
    <e v="#DIV/0!"/>
    <n v="101.39406674967881"/>
    <n v="2.5133817602011832E-2"/>
    <e v="#DIV/0!"/>
    <n v="-2.5133817602011832E-2"/>
    <e v="#DIV/0!"/>
    <e v="#DIV/0!"/>
    <e v="#DIV/0!"/>
  </r>
  <r>
    <x v="639"/>
    <s v="Plumpton"/>
    <n v="1"/>
    <s v="Mystical Knight"/>
    <n v="4"/>
    <n v="1"/>
    <n v="3"/>
    <n v="6.99"/>
    <n v="3.2"/>
    <n v="0"/>
    <n v="14.306151645207439"/>
    <e v="#DIV/0!"/>
    <n v="71.669933747107592"/>
    <n v="0.1996116209021164"/>
    <e v="#DIV/0!"/>
    <n v="-0.1996116209021164"/>
    <e v="#DIV/0!"/>
    <e v="#DIV/0!"/>
    <e v="#DIV/0!"/>
  </r>
  <r>
    <x v="639"/>
    <s v="Plumpton"/>
    <n v="3"/>
    <s v="Cheque En Blanc"/>
    <s v="pu"/>
    <n v="1"/>
    <n v="3"/>
    <n v="9.6300000000000008"/>
    <n v="2.2200000000000002"/>
    <n v="0"/>
    <n v="10.384215991692626"/>
    <e v="#DIV/0!"/>
    <n v="71.669933747107592"/>
    <n v="0.14488943199437107"/>
    <e v="#DIV/0!"/>
    <n v="-0.14488943199437107"/>
    <e v="#DIV/0!"/>
    <e v="#DIV/0!"/>
    <e v="#DIV/0!"/>
  </r>
  <r>
    <x v="639"/>
    <s v="Plumpton"/>
    <n v="6"/>
    <s v="The Tin Miner"/>
    <s v="pu"/>
    <n v="1"/>
    <n v="3"/>
    <n v="5.93"/>
    <n v="2.27"/>
    <n v="0"/>
    <n v="16.863406408094434"/>
    <e v="#DIV/0!"/>
    <n v="71.669933747107592"/>
    <n v="0.23529261890485556"/>
    <e v="#DIV/0!"/>
    <n v="-0.23529261890485556"/>
    <e v="#DIV/0!"/>
    <e v="#DIV/0!"/>
    <e v="#DIV/0!"/>
  </r>
  <r>
    <x v="639"/>
    <s v="Plumpton"/>
    <n v="2"/>
    <s v="The Lion Dancer"/>
    <s v="pu"/>
    <n v="1"/>
    <n v="3"/>
    <n v="11.74"/>
    <n v="3.73"/>
    <n v="0"/>
    <n v="8.5178875638841571"/>
    <e v="#DIV/0!"/>
    <n v="71.669933747107592"/>
    <n v="0.11884882709589384"/>
    <e v="#DIV/0!"/>
    <n v="-0.11884882709589384"/>
    <e v="#DIV/0!"/>
    <e v="#DIV/0!"/>
    <e v="#DIV/0!"/>
  </r>
  <r>
    <x v="639"/>
    <s v="Plumpton"/>
    <n v="5"/>
    <s v="Tractor Fred"/>
    <n v="2"/>
    <n v="1"/>
    <n v="3"/>
    <n v="4.63"/>
    <n v="1.99"/>
    <n v="0"/>
    <n v="21.598272138228943"/>
    <e v="#DIV/0!"/>
    <n v="71.669933747107592"/>
    <n v="0.30135750110276321"/>
    <e v="#DIV/0!"/>
    <n v="-0.30135750110276321"/>
    <e v="#DIV/0!"/>
    <e v="#DIV/0!"/>
    <e v="#DIV/0!"/>
  </r>
  <r>
    <x v="640"/>
    <s v="Plumpton"/>
    <n v="9"/>
    <s v="Shimba Hills"/>
    <n v="3"/>
    <n v="1"/>
    <n v="3"/>
    <n v="14.3"/>
    <n v="3.58"/>
    <n v="0"/>
    <n v="6.9930069930069925"/>
    <e v="#DIV/0!"/>
    <n v="51.457500902264428"/>
    <n v="0.13589869057747536"/>
    <e v="#DIV/0!"/>
    <n v="-0.13589869057747536"/>
    <e v="#DIV/0!"/>
    <e v="#DIV/0!"/>
    <e v="#DIV/0!"/>
  </r>
  <r>
    <x v="640"/>
    <s v="Plumpton"/>
    <n v="1"/>
    <s v="Vicenzo Mio"/>
    <n v="6"/>
    <n v="1"/>
    <n v="3"/>
    <n v="15.5"/>
    <n v="4.2"/>
    <n v="0"/>
    <n v="6.4516129032258061"/>
    <e v="#DIV/0!"/>
    <n v="51.457500902264428"/>
    <n v="0.12537750162954178"/>
    <e v="#DIV/0!"/>
    <n v="-0.12537750162954178"/>
    <e v="#DIV/0!"/>
    <e v="#DIV/0!"/>
    <e v="#DIV/0!"/>
  </r>
  <r>
    <x v="640"/>
    <s v="Plumpton"/>
    <n v="8"/>
    <s v="Scrutinise"/>
    <n v="1"/>
    <n v="1"/>
    <n v="3"/>
    <n v="4.01"/>
    <n v="1.7"/>
    <n v="0"/>
    <n v="24.937655860349128"/>
    <e v="#DIV/0!"/>
    <n v="51.457500902264428"/>
    <n v="0.48462625318152064"/>
    <e v="#DIV/0!"/>
    <n v="1.4295505216348494"/>
    <e v="#DIV/0!"/>
    <e v="#DIV/0!"/>
    <e v="#DIV/0!"/>
  </r>
  <r>
    <x v="640"/>
    <s v="Plumpton"/>
    <n v="6"/>
    <s v="Sehayli"/>
    <n v="8"/>
    <n v="1"/>
    <n v="3"/>
    <n v="140"/>
    <n v="23"/>
    <n v="0"/>
    <n v="0.7142857142857143"/>
    <e v="#DIV/0!"/>
    <n v="51.457500902264428"/>
    <n v="1.3881080537556413E-2"/>
    <e v="#DIV/0!"/>
    <n v="-1.3881080537556413E-2"/>
    <e v="#DIV/0!"/>
    <e v="#DIV/0!"/>
    <e v="#DIV/0!"/>
  </r>
  <r>
    <x v="640"/>
    <s v="Plumpton"/>
    <n v="3"/>
    <s v="Sixties Secret"/>
    <n v="4"/>
    <n v="1"/>
    <n v="3"/>
    <n v="8.09"/>
    <n v="2.33"/>
    <n v="0"/>
    <n v="12.360939431396787"/>
    <e v="#DIV/0!"/>
    <n v="51.457500902264428"/>
    <n v="0.24021647407390578"/>
    <e v="#DIV/0!"/>
    <n v="-0.24021647407390578"/>
    <e v="#DIV/0!"/>
    <e v="#DIV/0!"/>
    <e v="#DIV/0!"/>
  </r>
  <r>
    <x v="641"/>
    <s v="Plumpton"/>
    <n v="4"/>
    <s v="Right Hand Of God"/>
    <n v="7"/>
    <n v="1"/>
    <n v="3"/>
    <n v="49.01"/>
    <n v="6.4"/>
    <n v="0"/>
    <n v="2.0403999183840034"/>
    <e v="#DIV/0!"/>
    <e v="#VALUE!"/>
    <e v="#VALUE!"/>
    <e v="#DIV/0!"/>
    <e v="#VALUE!"/>
    <e v="#VALUE!"/>
    <e v="#DIV/0!"/>
    <e v="#DIV/0!"/>
  </r>
  <r>
    <x v="641"/>
    <s v="Plumpton"/>
    <n v="7"/>
    <s v="Kilconny Bridge"/>
    <n v="1"/>
    <n v="1"/>
    <n v="3"/>
    <n v="1.97"/>
    <n v="1.18"/>
    <n v="2.0699999999999901"/>
    <n v="50.761421319796952"/>
    <n v="48.309178743961581"/>
    <e v="#VALUE!"/>
    <e v="#VALUE!"/>
    <e v="#VALUE!"/>
    <e v="#VALUE!"/>
    <e v="#VALUE!"/>
    <e v="#DIV/0!"/>
    <e v="#DIV/0!"/>
  </r>
  <r>
    <x v="641"/>
    <s v="Plumpton"/>
    <n v="1"/>
    <s v="Annual Invictus"/>
    <n v="2"/>
    <n v="1"/>
    <n v="3"/>
    <n v="5.73"/>
    <n v="1.75"/>
    <n v="5.1100000000000003"/>
    <n v="17.452006980802793"/>
    <n v="19.569471624266143"/>
    <e v="#VALUE!"/>
    <e v="#VALUE!"/>
    <e v="#VALUE!"/>
    <e v="#VALUE!"/>
    <e v="#VALUE!"/>
    <e v="#DIV/0!"/>
    <e v="#DIV/0!"/>
  </r>
  <r>
    <x v="641"/>
    <s v="Plumpton"/>
    <n v="5"/>
    <s v="Russian Exile"/>
    <n v="6"/>
    <n v="1"/>
    <n v="3"/>
    <n v="7.13"/>
    <n v="1.92"/>
    <n v="6.50999999999999"/>
    <n v="14.025245441795231"/>
    <n v="15.36098310291861"/>
    <e v="#VALUE!"/>
    <e v="#VALUE!"/>
    <e v="#VALUE!"/>
    <e v="#VALUE!"/>
    <e v="#VALUE!"/>
    <e v="#DIV/0!"/>
    <e v="#DIV/0!"/>
  </r>
  <r>
    <x v="642"/>
    <s v="Wolverhampton"/>
    <n v="3"/>
    <s v="Normal Equilibrium"/>
    <n v="10"/>
    <n v="1"/>
    <n v="3"/>
    <n v="46"/>
    <n v="12"/>
    <n v="0"/>
    <n v="2.1739130434782608"/>
    <e v="#DIV/0!"/>
    <n v="80.973934042975401"/>
    <n v="2.684707207537301E-2"/>
    <e v="#DIV/0!"/>
    <n v="-2.684707207537301E-2"/>
    <e v="#DIV/0!"/>
    <e v="#DIV/0!"/>
    <e v="#DIV/0!"/>
  </r>
  <r>
    <x v="642"/>
    <s v="Wolverhampton"/>
    <n v="8"/>
    <s v="Jorvik Prince"/>
    <n v="11"/>
    <n v="1"/>
    <n v="3"/>
    <n v="23.84"/>
    <n v="6.14"/>
    <n v="0"/>
    <n v="4.1946308724832218"/>
    <e v="#DIV/0!"/>
    <n v="80.973934042975401"/>
    <n v="5.1802236387045245E-2"/>
    <e v="#DIV/0!"/>
    <n v="-5.1802236387045245E-2"/>
    <e v="#DIV/0!"/>
    <e v="#DIV/0!"/>
    <e v="#DIV/0!"/>
  </r>
  <r>
    <x v="642"/>
    <s v="Wolverhampton"/>
    <n v="5"/>
    <s v="Everkyllachy"/>
    <n v="1"/>
    <n v="1"/>
    <n v="3"/>
    <n v="7.6"/>
    <n v="2.56"/>
    <n v="0"/>
    <n v="13.157894736842106"/>
    <e v="#DIV/0!"/>
    <n v="80.973934042975401"/>
    <n v="0.16249543624567875"/>
    <e v="#DIV/0!"/>
    <n v="1.0510204816370501"/>
    <e v="#DIV/0!"/>
    <e v="#DIV/0!"/>
    <e v="#DIV/0!"/>
  </r>
  <r>
    <x v="642"/>
    <s v="Wolverhampton"/>
    <n v="1"/>
    <s v="Guardia Svizzera"/>
    <n v="5"/>
    <n v="1"/>
    <n v="3"/>
    <n v="7.2"/>
    <n v="2.5299999999999998"/>
    <n v="0"/>
    <n v="13.888888888888889"/>
    <e v="#DIV/0!"/>
    <n v="80.973934042975401"/>
    <n v="0.1715229604815498"/>
    <e v="#DIV/0!"/>
    <n v="-0.1715229604815498"/>
    <e v="#DIV/0!"/>
    <e v="#DIV/0!"/>
    <e v="#DIV/0!"/>
  </r>
  <r>
    <x v="642"/>
    <s v="Wolverhampton"/>
    <n v="4"/>
    <s v="Sir Hector"/>
    <n v="2"/>
    <n v="1"/>
    <n v="3"/>
    <n v="5.76"/>
    <n v="2.31"/>
    <n v="0"/>
    <n v="17.361111111111111"/>
    <e v="#DIV/0!"/>
    <n v="80.973934042975401"/>
    <n v="0.21440370060193722"/>
    <e v="#DIV/0!"/>
    <n v="-0.21440370060193722"/>
    <e v="#DIV/0!"/>
    <e v="#DIV/0!"/>
    <e v="#DIV/0!"/>
  </r>
  <r>
    <x v="642"/>
    <s v="Wolverhampton"/>
    <n v="10"/>
    <s v="Brother Bentley"/>
    <n v="9"/>
    <n v="1"/>
    <n v="3"/>
    <n v="19.22"/>
    <n v="5.6"/>
    <n v="0"/>
    <n v="5.2029136316337148"/>
    <e v="#DIV/0!"/>
    <n v="80.973934042975401"/>
    <n v="6.4254178744389101E-2"/>
    <e v="#DIV/0!"/>
    <n v="-6.4254178744389101E-2"/>
    <e v="#DIV/0!"/>
    <e v="#DIV/0!"/>
    <e v="#DIV/0!"/>
  </r>
  <r>
    <x v="642"/>
    <s v="Wolverhampton"/>
    <n v="9"/>
    <s v="Miss Gradenko"/>
    <n v="6"/>
    <n v="1"/>
    <n v="3"/>
    <n v="13.24"/>
    <n v="4.18"/>
    <n v="0"/>
    <n v="7.5528700906344408"/>
    <e v="#DIV/0!"/>
    <n v="80.973934042975401"/>
    <n v="9.3275325941628282E-2"/>
    <e v="#DIV/0!"/>
    <n v="-9.3275325941628282E-2"/>
    <e v="#DIV/0!"/>
    <e v="#DIV/0!"/>
    <e v="#DIV/0!"/>
  </r>
  <r>
    <x v="642"/>
    <s v="Wolverhampton"/>
    <n v="6"/>
    <s v="Chocco Star"/>
    <n v="3"/>
    <n v="1"/>
    <n v="3"/>
    <n v="19.059999999999999"/>
    <n v="5.28"/>
    <n v="0"/>
    <n v="5.2465897166841557"/>
    <e v="#DIV/0!"/>
    <n v="80.973934042975401"/>
    <n v="6.479356324591598E-2"/>
    <e v="#DIV/0!"/>
    <n v="-6.479356324591598E-2"/>
    <e v="#DIV/0!"/>
    <e v="#DIV/0!"/>
    <e v="#DIV/0!"/>
  </r>
  <r>
    <x v="642"/>
    <s v="Wolverhampton"/>
    <n v="7"/>
    <s v="Oh So Nice"/>
    <n v="7"/>
    <n v="1"/>
    <n v="3"/>
    <n v="8.1999999999999993"/>
    <n v="2.52"/>
    <n v="0"/>
    <n v="12.195121951219512"/>
    <e v="#DIV/0!"/>
    <n v="80.973934042975401"/>
    <n v="0.15060552627648274"/>
    <e v="#DIV/0!"/>
    <n v="-0.15060552627648274"/>
    <e v="#DIV/0!"/>
    <e v="#DIV/0!"/>
    <e v="#DIV/0!"/>
  </r>
  <r>
    <x v="643"/>
    <s v="Wolverhampton"/>
    <n v="8"/>
    <s v="Saxo Jack"/>
    <n v="13"/>
    <n v="1"/>
    <n v="3"/>
    <n v="203.1"/>
    <n v="42"/>
    <n v="0"/>
    <n v="0.4923682914820286"/>
    <e v="#DIV/0!"/>
    <n v="86.74378520102735"/>
    <n v="5.6761218148478638E-3"/>
    <e v="#DIV/0!"/>
    <n v="-5.6761218148478638E-3"/>
    <e v="#DIV/0!"/>
    <e v="#DIV/0!"/>
    <e v="#DIV/0!"/>
  </r>
  <r>
    <x v="643"/>
    <s v="Wolverhampton"/>
    <n v="1"/>
    <s v="Indomeneo"/>
    <n v="2"/>
    <n v="1"/>
    <n v="3"/>
    <n v="18.13"/>
    <n v="4.2"/>
    <n v="0"/>
    <n v="5.5157198014340878"/>
    <e v="#DIV/0!"/>
    <n v="86.74378520102735"/>
    <n v="6.3586339801191452E-2"/>
    <e v="#DIV/0!"/>
    <n v="-6.3586339801191452E-2"/>
    <e v="#DIV/0!"/>
    <e v="#DIV/0!"/>
    <e v="#DIV/0!"/>
  </r>
  <r>
    <x v="643"/>
    <s v="Wolverhampton"/>
    <n v="7"/>
    <s v="Orange Suit"/>
    <n v="12"/>
    <n v="1"/>
    <n v="3"/>
    <n v="10"/>
    <n v="3.4"/>
    <n v="0"/>
    <n v="10"/>
    <e v="#DIV/0!"/>
    <n v="86.74378520102735"/>
    <n v="0.1152820340595601"/>
    <e v="#DIV/0!"/>
    <n v="-0.1152820340595601"/>
    <e v="#DIV/0!"/>
    <e v="#DIV/0!"/>
    <e v="#DIV/0!"/>
  </r>
  <r>
    <x v="643"/>
    <s v="Wolverhampton"/>
    <n v="6"/>
    <s v="Classic Charm"/>
    <n v="11"/>
    <n v="1"/>
    <n v="3"/>
    <n v="37.020000000000003"/>
    <n v="8.8000000000000007"/>
    <n v="0"/>
    <n v="2.7012425715829278"/>
    <e v="#DIV/0!"/>
    <n v="86.74378520102735"/>
    <n v="3.1140473814035678E-2"/>
    <e v="#DIV/0!"/>
    <n v="-3.1140473814035678E-2"/>
    <e v="#DIV/0!"/>
    <e v="#DIV/0!"/>
    <e v="#DIV/0!"/>
  </r>
  <r>
    <x v="643"/>
    <s v="Wolverhampton"/>
    <n v="4"/>
    <s v="Capriolette"/>
    <n v="5"/>
    <n v="1"/>
    <n v="3"/>
    <n v="9.25"/>
    <n v="2.98"/>
    <n v="0"/>
    <n v="10.810810810810811"/>
    <e v="#DIV/0!"/>
    <n v="86.74378520102735"/>
    <n v="0.12462922601033524"/>
    <e v="#DIV/0!"/>
    <n v="-0.12462922601033524"/>
    <e v="#DIV/0!"/>
    <e v="#DIV/0!"/>
    <e v="#DIV/0!"/>
  </r>
  <r>
    <x v="643"/>
    <s v="Wolverhampton"/>
    <n v="3"/>
    <s v="Fares Poet"/>
    <n v="6"/>
    <n v="1"/>
    <n v="3"/>
    <n v="9.92"/>
    <n v="2.92"/>
    <n v="0"/>
    <n v="10.080645161290322"/>
    <e v="#DIV/0!"/>
    <n v="86.74378520102735"/>
    <n v="0.11621172788262106"/>
    <e v="#DIV/0!"/>
    <n v="-0.11621172788262106"/>
    <e v="#DIV/0!"/>
    <e v="#DIV/0!"/>
    <e v="#DIV/0!"/>
  </r>
  <r>
    <x v="643"/>
    <s v="Wolverhampton"/>
    <n v="10"/>
    <s v="Crimewave"/>
    <n v="3"/>
    <n v="1"/>
    <n v="3"/>
    <n v="4.5599999999999996"/>
    <n v="2.0499999999999998"/>
    <n v="0"/>
    <n v="21.92982456140351"/>
    <e v="#DIV/0!"/>
    <n v="86.74378520102735"/>
    <n v="0.2528114782007897"/>
    <e v="#DIV/0!"/>
    <n v="-0.2528114782007897"/>
    <e v="#DIV/0!"/>
    <e v="#DIV/0!"/>
    <e v="#DIV/0!"/>
  </r>
  <r>
    <x v="643"/>
    <s v="Wolverhampton"/>
    <n v="11"/>
    <s v="Casting Spells"/>
    <n v="9"/>
    <n v="1"/>
    <n v="3"/>
    <n v="32.369999999999997"/>
    <n v="8.35"/>
    <n v="0"/>
    <n v="3.0892801977139328"/>
    <e v="#DIV/0!"/>
    <n v="86.74378520102735"/>
    <n v="3.5613850497238218E-2"/>
    <e v="#DIV/0!"/>
    <n v="-3.5613850497238218E-2"/>
    <e v="#DIV/0!"/>
    <e v="#DIV/0!"/>
    <e v="#DIV/0!"/>
  </r>
  <r>
    <x v="643"/>
    <s v="Wolverhampton"/>
    <n v="5"/>
    <s v="Olympic Conqueror"/>
    <n v="8"/>
    <n v="1"/>
    <n v="3"/>
    <n v="4.5199999999999996"/>
    <n v="2.0299999999999998"/>
    <n v="0"/>
    <n v="22.123893805309738"/>
    <e v="#DIV/0!"/>
    <n v="86.74378520102735"/>
    <n v="0.25504874791938076"/>
    <e v="#DIV/0!"/>
    <n v="-0.25504874791938076"/>
    <e v="#DIV/0!"/>
    <e v="#DIV/0!"/>
    <e v="#DIV/0!"/>
  </r>
  <r>
    <x v="644"/>
    <s v="Wolverhampton"/>
    <n v="1"/>
    <s v="Arabic Culture"/>
    <n v="1"/>
    <n v="1"/>
    <n v="2"/>
    <n v="2.42"/>
    <n v="1.47"/>
    <n v="0"/>
    <n v="41.32231404958678"/>
    <e v="#DIV/0!"/>
    <n v="101.81602812801191"/>
    <n v="0.40585274056883064"/>
    <e v="#DIV/0!"/>
    <n v="0.56478467377558472"/>
    <e v="#DIV/0!"/>
    <e v="#DIV/0!"/>
    <e v="#DIV/0!"/>
  </r>
  <r>
    <x v="644"/>
    <s v="Wolverhampton"/>
    <n v="5"/>
    <s v="Matewan"/>
    <n v="2"/>
    <n v="1"/>
    <n v="2"/>
    <n v="6.8"/>
    <n v="2.7"/>
    <n v="0"/>
    <n v="14.705882352941178"/>
    <e v="#DIV/0!"/>
    <n v="101.81602812801191"/>
    <n v="0.14443582826126031"/>
    <e v="#DIV/0!"/>
    <n v="-0.14443582826126031"/>
    <e v="#DIV/0!"/>
    <e v="#DIV/0!"/>
    <e v="#DIV/0!"/>
  </r>
  <r>
    <x v="644"/>
    <s v="Wolverhampton"/>
    <n v="4"/>
    <s v="Production"/>
    <n v="5"/>
    <n v="1"/>
    <n v="2"/>
    <n v="11.11"/>
    <n v="5.17"/>
    <n v="0"/>
    <n v="9.0009000900090008"/>
    <e v="#DIV/0!"/>
    <n v="101.81602812801191"/>
    <n v="8.8403567252616569E-2"/>
    <e v="#DIV/0!"/>
    <n v="-8.8403567252616569E-2"/>
    <e v="#DIV/0!"/>
    <e v="#DIV/0!"/>
    <e v="#DIV/0!"/>
  </r>
  <r>
    <x v="644"/>
    <s v="Wolverhampton"/>
    <n v="3"/>
    <s v="Singing Sheriff"/>
    <n v="3"/>
    <n v="1"/>
    <n v="2"/>
    <n v="3.65"/>
    <n v="1.77"/>
    <n v="0"/>
    <n v="27.397260273972602"/>
    <e v="#DIV/0!"/>
    <n v="101.81602812801191"/>
    <n v="0.26908592662371783"/>
    <e v="#DIV/0!"/>
    <n v="-0.26908592662371783"/>
    <e v="#DIV/0!"/>
    <e v="#DIV/0!"/>
    <e v="#DIV/0!"/>
  </r>
  <r>
    <x v="644"/>
    <s v="Wolverhampton"/>
    <n v="2"/>
    <s v="Gabrials Boy"/>
    <n v="4"/>
    <n v="1"/>
    <n v="2"/>
    <n v="10.65"/>
    <n v="4.5999999999999996"/>
    <n v="0"/>
    <n v="9.3896713615023479"/>
    <e v="#DIV/0!"/>
    <n v="101.81602812801191"/>
    <n v="9.2221937293574655E-2"/>
    <e v="#DIV/0!"/>
    <n v="-9.2221937293574655E-2"/>
    <e v="#DIV/0!"/>
    <e v="#DIV/0!"/>
    <e v="#DIV/0!"/>
  </r>
  <r>
    <x v="645"/>
    <s v="Wolverhampton"/>
    <n v="5"/>
    <s v="Calvinist"/>
    <n v="2"/>
    <n v="1"/>
    <n v="3"/>
    <n v="7.09"/>
    <n v="2.61"/>
    <n v="0"/>
    <n v="14.104372355430185"/>
    <e v="#DIV/0!"/>
    <e v="#VALUE!"/>
    <e v="#VALUE!"/>
    <e v="#DIV/0!"/>
    <e v="#VALUE!"/>
    <e v="#VALUE!"/>
    <e v="#DIV/0!"/>
    <e v="#DIV/0!"/>
  </r>
  <r>
    <x v="645"/>
    <s v="Wolverhampton"/>
    <n v="6"/>
    <s v="Herm"/>
    <n v="1"/>
    <n v="1"/>
    <n v="3"/>
    <n v="11.5"/>
    <n v="3.4"/>
    <n v="0"/>
    <n v="8.695652173913043"/>
    <e v="#DIV/0!"/>
    <e v="#VALUE!"/>
    <e v="#VALUE!"/>
    <e v="#DIV/0!"/>
    <e v="#VALUE!"/>
    <e v="#VALUE!"/>
    <e v="#DIV/0!"/>
    <e v="#DIV/0!"/>
  </r>
  <r>
    <x v="645"/>
    <s v="Wolverhampton"/>
    <n v="2"/>
    <s v="Bob Maxwell"/>
    <n v="9"/>
    <n v="1"/>
    <n v="3"/>
    <n v="110.29"/>
    <n v="22"/>
    <n v="0"/>
    <n v="0.90670051681929453"/>
    <e v="#DIV/0!"/>
    <e v="#VALUE!"/>
    <e v="#VALUE!"/>
    <e v="#DIV/0!"/>
    <e v="#VALUE!"/>
    <e v="#VALUE!"/>
    <e v="#DIV/0!"/>
    <e v="#DIV/0!"/>
  </r>
  <r>
    <x v="645"/>
    <s v="Wolverhampton"/>
    <n v="8"/>
    <s v="Lyford"/>
    <n v="8"/>
    <n v="1"/>
    <n v="3"/>
    <n v="10.39"/>
    <n v="3.28"/>
    <n v="0"/>
    <n v="9.624639076034649"/>
    <e v="#DIV/0!"/>
    <e v="#VALUE!"/>
    <e v="#VALUE!"/>
    <e v="#DIV/0!"/>
    <e v="#VALUE!"/>
    <e v="#VALUE!"/>
    <e v="#DIV/0!"/>
    <e v="#DIV/0!"/>
  </r>
  <r>
    <x v="645"/>
    <s v="Wolverhampton"/>
    <n v="3"/>
    <s v="Lafilia"/>
    <n v="10"/>
    <n v="1"/>
    <n v="3"/>
    <n v="65"/>
    <n v="12.5"/>
    <n v="0"/>
    <n v="1.5384615384615385"/>
    <e v="#DIV/0!"/>
    <e v="#VALUE!"/>
    <e v="#VALUE!"/>
    <e v="#DIV/0!"/>
    <e v="#VALUE!"/>
    <e v="#VALUE!"/>
    <e v="#DIV/0!"/>
    <e v="#DIV/0!"/>
  </r>
  <r>
    <x v="645"/>
    <s v="Wolverhampton"/>
    <n v="9"/>
    <s v="Estrela Star"/>
    <n v="3"/>
    <n v="1"/>
    <n v="3"/>
    <n v="4.57"/>
    <n v="1.94"/>
    <n v="0"/>
    <n v="21.881838074398249"/>
    <e v="#DIV/0!"/>
    <e v="#VALUE!"/>
    <e v="#VALUE!"/>
    <e v="#DIV/0!"/>
    <e v="#VALUE!"/>
    <e v="#VALUE!"/>
    <e v="#DIV/0!"/>
    <e v="#DIV/0!"/>
  </r>
  <r>
    <x v="645"/>
    <s v="Wolverhampton"/>
    <n v="12"/>
    <s v="Falls Creek"/>
    <n v="4"/>
    <n v="1"/>
    <n v="3"/>
    <n v="9.02"/>
    <n v="2.84"/>
    <n v="0"/>
    <n v="11.086474501108649"/>
    <e v="#DIV/0!"/>
    <e v="#VALUE!"/>
    <e v="#VALUE!"/>
    <e v="#DIV/0!"/>
    <e v="#VALUE!"/>
    <e v="#VALUE!"/>
    <e v="#DIV/0!"/>
    <e v="#DIV/0!"/>
  </r>
  <r>
    <x v="646"/>
    <s v="Wolverhampton"/>
    <n v="8"/>
    <s v="Sherpa Trail"/>
    <n v="1"/>
    <n v="1"/>
    <n v="3"/>
    <n v="2.94"/>
    <n v="1.61"/>
    <n v="0"/>
    <n v="34.013605442176875"/>
    <e v="#DIV/0!"/>
    <n v="77.473331169563352"/>
    <n v="0.43903631002689697"/>
    <e v="#DIV/0!"/>
    <n v="0.83469583262313651"/>
    <e v="#DIV/0!"/>
    <e v="#DIV/0!"/>
    <e v="#DIV/0!"/>
  </r>
  <r>
    <x v="646"/>
    <s v="Wolverhampton"/>
    <n v="2"/>
    <s v="Doubly Beautiful"/>
    <n v="9"/>
    <n v="1"/>
    <n v="3"/>
    <n v="11"/>
    <n v="3.2"/>
    <n v="0"/>
    <n v="9.0909090909090917"/>
    <e v="#DIV/0!"/>
    <n v="77.473331169563352"/>
    <n v="0.11734243195264336"/>
    <e v="#DIV/0!"/>
    <n v="-0.11734243195264336"/>
    <e v="#DIV/0!"/>
    <e v="#DIV/0!"/>
    <e v="#DIV/0!"/>
  </r>
  <r>
    <x v="646"/>
    <s v="Wolverhampton"/>
    <n v="6"/>
    <s v="Kentucky Kingdom"/>
    <n v="2"/>
    <n v="1"/>
    <n v="3"/>
    <n v="8.74"/>
    <n v="2.4500000000000002"/>
    <n v="0"/>
    <n v="11.441647597254004"/>
    <e v="#DIV/0!"/>
    <n v="77.473331169563352"/>
    <n v="0.14768498300675936"/>
    <e v="#DIV/0!"/>
    <n v="-0.14768498300675936"/>
    <e v="#DIV/0!"/>
    <e v="#DIV/0!"/>
    <e v="#DIV/0!"/>
  </r>
  <r>
    <x v="646"/>
    <s v="Wolverhampton"/>
    <n v="3"/>
    <s v="Duke Debonair"/>
    <n v="5"/>
    <n v="1"/>
    <n v="3"/>
    <n v="29.64"/>
    <n v="7.2"/>
    <n v="0"/>
    <n v="3.3738191632928474"/>
    <e v="#DIV/0!"/>
    <n v="77.473331169563352"/>
    <n v="4.3548136014813658E-2"/>
    <e v="#DIV/0!"/>
    <n v="-4.3548136014813658E-2"/>
    <e v="#DIV/0!"/>
    <e v="#DIV/0!"/>
    <e v="#DIV/0!"/>
  </r>
  <r>
    <x v="646"/>
    <s v="Wolverhampton"/>
    <n v="4"/>
    <s v="Ghost Buy"/>
    <n v="6"/>
    <n v="1"/>
    <n v="3"/>
    <n v="5.2"/>
    <n v="1.81"/>
    <n v="0"/>
    <n v="19.23076923076923"/>
    <e v="#DIV/0!"/>
    <n v="77.473331169563352"/>
    <n v="0.24822437528443786"/>
    <e v="#DIV/0!"/>
    <n v="-0.24822437528443786"/>
    <e v="#DIV/0!"/>
    <e v="#DIV/0!"/>
    <e v="#DIV/0!"/>
  </r>
  <r>
    <x v="646"/>
    <s v="Wolverhampton"/>
    <n v="10"/>
    <s v="Freshfield Ferris"/>
    <n v="11"/>
    <n v="1"/>
    <n v="3"/>
    <n v="310"/>
    <n v="44"/>
    <n v="0"/>
    <n v="0.32258064516129031"/>
    <e v="#DIV/0!"/>
    <n v="77.473331169563352"/>
    <n v="4.1637637144486348E-3"/>
    <e v="#DIV/0!"/>
    <n v="-4.1637637144486348E-3"/>
    <e v="#DIV/0!"/>
    <e v="#DIV/0!"/>
    <e v="#DIV/0!"/>
  </r>
  <r>
    <x v="647"/>
    <s v="Wolverhampton"/>
    <n v="1"/>
    <s v="Ubla"/>
    <n v="3"/>
    <n v="1"/>
    <n v="3"/>
    <n v="14.5"/>
    <n v="3.65"/>
    <n v="0"/>
    <n v="6.8965517241379306"/>
    <e v="#DIV/0!"/>
    <e v="#VALUE!"/>
    <e v="#VALUE!"/>
    <e v="#DIV/0!"/>
    <e v="#VALUE!"/>
    <e v="#VALUE!"/>
    <e v="#DIV/0!"/>
    <e v="#DIV/0!"/>
  </r>
  <r>
    <x v="647"/>
    <s v="Wolverhampton"/>
    <n v="11"/>
    <s v="Round The Island"/>
    <n v="9"/>
    <n v="1"/>
    <n v="3"/>
    <n v="13.95"/>
    <n v="3.96"/>
    <n v="0"/>
    <n v="7.1684587813620073"/>
    <e v="#DIV/0!"/>
    <e v="#VALUE!"/>
    <e v="#VALUE!"/>
    <e v="#DIV/0!"/>
    <e v="#VALUE!"/>
    <e v="#VALUE!"/>
    <e v="#DIV/0!"/>
    <e v="#DIV/0!"/>
  </r>
  <r>
    <x v="647"/>
    <s v="Wolverhampton"/>
    <n v="3"/>
    <s v="Mount Wellington"/>
    <n v="1"/>
    <n v="1"/>
    <n v="3"/>
    <n v="5.51"/>
    <n v="2.19"/>
    <n v="0"/>
    <n v="18.148820326678766"/>
    <e v="#DIV/0!"/>
    <e v="#VALUE!"/>
    <e v="#VALUE!"/>
    <e v="#DIV/0!"/>
    <e v="#VALUE!"/>
    <e v="#VALUE!"/>
    <e v="#DIV/0!"/>
    <e v="#DIV/0!"/>
  </r>
  <r>
    <x v="647"/>
    <s v="Wolverhampton"/>
    <n v="12"/>
    <s v="Rivas Rob Roy"/>
    <n v="8"/>
    <n v="1"/>
    <n v="3"/>
    <n v="3.98"/>
    <n v="1.73"/>
    <n v="0"/>
    <n v="25.125628140703519"/>
    <e v="#DIV/0!"/>
    <e v="#VALUE!"/>
    <e v="#VALUE!"/>
    <e v="#DIV/0!"/>
    <e v="#VALUE!"/>
    <e v="#VALUE!"/>
    <e v="#DIV/0!"/>
    <e v="#DIV/0!"/>
  </r>
  <r>
    <x v="647"/>
    <s v="Wolverhampton"/>
    <n v="8"/>
    <s v="Ghazan"/>
    <n v="6"/>
    <n v="1"/>
    <n v="3"/>
    <n v="7.66"/>
    <n v="2.2999999999999998"/>
    <n v="0"/>
    <n v="13.054830287206267"/>
    <e v="#DIV/0!"/>
    <e v="#VALUE!"/>
    <e v="#VALUE!"/>
    <e v="#DIV/0!"/>
    <e v="#VALUE!"/>
    <e v="#VALUE!"/>
    <e v="#DIV/0!"/>
    <e v="#DIV/0!"/>
  </r>
  <r>
    <x v="647"/>
    <s v="Wolverhampton"/>
    <n v="9"/>
    <s v="Elzaams Dream"/>
    <n v="2"/>
    <n v="1"/>
    <n v="3"/>
    <n v="18"/>
    <n v="5.52"/>
    <n v="0"/>
    <n v="5.5555555555555554"/>
    <e v="#DIV/0!"/>
    <e v="#VALUE!"/>
    <e v="#VALUE!"/>
    <e v="#DIV/0!"/>
    <e v="#VALUE!"/>
    <e v="#VALUE!"/>
    <e v="#DIV/0!"/>
    <e v="#DIV/0!"/>
  </r>
  <r>
    <x v="648"/>
    <s v="Lingfield"/>
    <n v="2"/>
    <s v="Early Morning Rain"/>
    <n v="1"/>
    <n v="1"/>
    <n v="2"/>
    <n v="1.34"/>
    <n v="1.1599999999999999"/>
    <n v="0"/>
    <n v="74.626865671641781"/>
    <e v="#DIV/0!"/>
    <n v="77.511510874625614"/>
    <n v="0.96278429912623265"/>
    <e v="#DIV/0!"/>
    <n v="0.32079972846886079"/>
    <e v="#DIV/0!"/>
    <e v="#DIV/0!"/>
    <e v="#DIV/0!"/>
  </r>
  <r>
    <x v="648"/>
    <s v="Lingfield"/>
    <n v="3"/>
    <s v="Into The Mist"/>
    <n v="6"/>
    <n v="1"/>
    <n v="2"/>
    <n v="243.79"/>
    <n v="35.56"/>
    <n v="0"/>
    <n v="0.41018909717379715"/>
    <e v="#DIV/0!"/>
    <n v="77.511510874625614"/>
    <n v="5.2919765405847327E-3"/>
    <e v="#DIV/0!"/>
    <n v="-5.2919765405847327E-3"/>
    <e v="#DIV/0!"/>
    <e v="#DIV/0!"/>
    <e v="#DIV/0!"/>
  </r>
  <r>
    <x v="648"/>
    <s v="Lingfield"/>
    <n v="1"/>
    <s v="Magens Moon"/>
    <n v="5"/>
    <n v="1"/>
    <n v="2"/>
    <n v="64.180000000000007"/>
    <n v="9.16"/>
    <n v="0"/>
    <n v="1.558117793705204"/>
    <e v="#DIV/0!"/>
    <n v="77.511510874625614"/>
    <n v="2.0101760062778931E-2"/>
    <e v="#DIV/0!"/>
    <n v="-2.0101760062778931E-2"/>
    <e v="#DIV/0!"/>
    <e v="#DIV/0!"/>
    <e v="#DIV/0!"/>
  </r>
  <r>
    <x v="648"/>
    <s v="Lingfield"/>
    <n v="7"/>
    <s v="Tarks Hill"/>
    <n v="4"/>
    <n v="1"/>
    <n v="2"/>
    <n v="109.13"/>
    <n v="16.5"/>
    <n v="0"/>
    <n v="0.91633831210482919"/>
    <e v="#DIV/0!"/>
    <n v="77.511510874625614"/>
    <n v="1.1821964270403666E-2"/>
    <e v="#DIV/0!"/>
    <n v="-1.1821964270403666E-2"/>
    <e v="#DIV/0!"/>
    <e v="#DIV/0!"/>
    <e v="#DIV/0!"/>
  </r>
  <r>
    <x v="649"/>
    <s v="Southwell"/>
    <n v="2"/>
    <s v="Blazing Saddles"/>
    <n v="6"/>
    <n v="1"/>
    <n v="3"/>
    <n v="80.06"/>
    <n v="11.42"/>
    <n v="0"/>
    <n v="1.2490632025980515"/>
    <e v="#DIV/0!"/>
    <e v="#VALUE!"/>
    <e v="#VALUE!"/>
    <e v="#DIV/0!"/>
    <e v="#VALUE!"/>
    <e v="#VALUE!"/>
    <e v="#DIV/0!"/>
    <e v="#DIV/0!"/>
  </r>
  <r>
    <x v="649"/>
    <s v="Southwell"/>
    <n v="9"/>
    <s v="One Touch"/>
    <n v="4"/>
    <n v="1"/>
    <n v="3"/>
    <n v="4.55"/>
    <n v="1.6"/>
    <n v="0"/>
    <n v="21.978021978021978"/>
    <e v="#DIV/0!"/>
    <e v="#VALUE!"/>
    <e v="#VALUE!"/>
    <e v="#DIV/0!"/>
    <e v="#VALUE!"/>
    <e v="#VALUE!"/>
    <e v="#DIV/0!"/>
    <e v="#DIV/0!"/>
  </r>
  <r>
    <x v="649"/>
    <s v="Southwell"/>
    <n v="10"/>
    <s v="Pinnacle Peak"/>
    <n v="10"/>
    <n v="1"/>
    <n v="3"/>
    <n v="140"/>
    <n v="13.5"/>
    <n v="0"/>
    <n v="0.7142857142857143"/>
    <e v="#DIV/0!"/>
    <e v="#VALUE!"/>
    <e v="#VALUE!"/>
    <e v="#DIV/0!"/>
    <e v="#VALUE!"/>
    <e v="#VALUE!"/>
    <e v="#DIV/0!"/>
    <e v="#DIV/0!"/>
  </r>
  <r>
    <x v="649"/>
    <s v="Southwell"/>
    <n v="13"/>
    <s v="South Seas"/>
    <n v="2"/>
    <n v="1"/>
    <n v="3"/>
    <n v="11"/>
    <n v="2.82"/>
    <n v="0"/>
    <n v="9.0909090909090917"/>
    <e v="#DIV/0!"/>
    <e v="#VALUE!"/>
    <e v="#VALUE!"/>
    <e v="#DIV/0!"/>
    <e v="#VALUE!"/>
    <e v="#VALUE!"/>
    <e v="#DIV/0!"/>
    <e v="#DIV/0!"/>
  </r>
  <r>
    <x v="649"/>
    <s v="Southwell"/>
    <n v="12"/>
    <s v="Radjash"/>
    <n v="11"/>
    <n v="1"/>
    <n v="3"/>
    <n v="178.59"/>
    <n v="16.2"/>
    <n v="0"/>
    <n v="0.55994176605633017"/>
    <e v="#DIV/0!"/>
    <e v="#VALUE!"/>
    <e v="#VALUE!"/>
    <e v="#DIV/0!"/>
    <e v="#VALUE!"/>
    <e v="#VALUE!"/>
    <e v="#DIV/0!"/>
    <e v="#DIV/0!"/>
  </r>
  <r>
    <x v="649"/>
    <s v="Southwell"/>
    <n v="6"/>
    <s v="Incredible Dream"/>
    <n v="8"/>
    <n v="1"/>
    <n v="3"/>
    <n v="658.53"/>
    <n v="50"/>
    <n v="0"/>
    <n v="0.15185337038555571"/>
    <e v="#DIV/0!"/>
    <e v="#VALUE!"/>
    <e v="#VALUE!"/>
    <e v="#DIV/0!"/>
    <e v="#VALUE!"/>
    <e v="#VALUE!"/>
    <e v="#DIV/0!"/>
    <e v="#DIV/0!"/>
  </r>
  <r>
    <x v="649"/>
    <s v="Southwell"/>
    <n v="14"/>
    <s v="Overtrumped"/>
    <n v="12"/>
    <n v="1"/>
    <n v="3"/>
    <n v="29.96"/>
    <n v="5.2"/>
    <n v="0"/>
    <n v="3.3377837116154874"/>
    <e v="#DIV/0!"/>
    <e v="#VALUE!"/>
    <e v="#VALUE!"/>
    <e v="#DIV/0!"/>
    <e v="#VALUE!"/>
    <e v="#VALUE!"/>
    <e v="#DIV/0!"/>
    <e v="#DIV/0!"/>
  </r>
  <r>
    <x v="649"/>
    <s v="Southwell"/>
    <n v="7"/>
    <s v="Keep Rolling"/>
    <n v="3"/>
    <n v="1"/>
    <n v="3"/>
    <n v="4.9000000000000004"/>
    <n v="1.52"/>
    <n v="0"/>
    <n v="20.408163265306122"/>
    <e v="#DIV/0!"/>
    <e v="#VALUE!"/>
    <e v="#VALUE!"/>
    <e v="#DIV/0!"/>
    <e v="#VALUE!"/>
    <e v="#VALUE!"/>
    <e v="#DIV/0!"/>
    <e v="#DIV/0!"/>
  </r>
  <r>
    <x v="649"/>
    <s v="Southwell"/>
    <n v="3"/>
    <s v="Debden Bank"/>
    <n v="9"/>
    <n v="1"/>
    <n v="3"/>
    <n v="387.51"/>
    <n v="30.14"/>
    <n v="0"/>
    <n v="0.25805785657144331"/>
    <e v="#DIV/0!"/>
    <e v="#VALUE!"/>
    <e v="#VALUE!"/>
    <e v="#DIV/0!"/>
    <e v="#VALUE!"/>
    <e v="#VALUE!"/>
    <e v="#DIV/0!"/>
    <e v="#DIV/0!"/>
  </r>
  <r>
    <x v="649"/>
    <s v="Southwell"/>
    <n v="4"/>
    <s v="First Lord De Cuet"/>
    <n v="1"/>
    <n v="1"/>
    <n v="3"/>
    <n v="2.4700000000000002"/>
    <n v="1.28"/>
    <n v="0"/>
    <n v="40.48582995951417"/>
    <e v="#DIV/0!"/>
    <e v="#VALUE!"/>
    <e v="#VALUE!"/>
    <e v="#DIV/0!"/>
    <e v="#VALUE!"/>
    <e v="#VALUE!"/>
    <e v="#DIV/0!"/>
    <e v="#DIV/0!"/>
  </r>
  <r>
    <x v="649"/>
    <s v="Southwell"/>
    <n v="8"/>
    <s v="Nye Bevan"/>
    <n v="5"/>
    <n v="1"/>
    <n v="3"/>
    <n v="90.86"/>
    <n v="10.5"/>
    <n v="0"/>
    <n v="1.100594320933304"/>
    <e v="#DIV/0!"/>
    <e v="#VALUE!"/>
    <e v="#VALUE!"/>
    <e v="#DIV/0!"/>
    <e v="#VALUE!"/>
    <e v="#VALUE!"/>
    <e v="#DIV/0!"/>
    <e v="#DIV/0!"/>
  </r>
  <r>
    <x v="649"/>
    <s v="Southwell"/>
    <n v="1"/>
    <s v="Bear That N Mind"/>
    <n v="7"/>
    <n v="1"/>
    <n v="3"/>
    <n v="421.84"/>
    <n v="29.75"/>
    <n v="0"/>
    <n v="0.23705670396358811"/>
    <e v="#DIV/0!"/>
    <e v="#VALUE!"/>
    <e v="#VALUE!"/>
    <e v="#DIV/0!"/>
    <e v="#VALUE!"/>
    <e v="#VALUE!"/>
    <e v="#DIV/0!"/>
    <e v="#DIV/0!"/>
  </r>
  <r>
    <x v="650"/>
    <s v="Lingfield"/>
    <n v="8"/>
    <s v="Burgess Dream"/>
    <n v="7"/>
    <n v="1"/>
    <n v="3"/>
    <n v="26"/>
    <n v="6.2"/>
    <n v="0"/>
    <n v="3.8461538461538463"/>
    <e v="#DIV/0!"/>
    <n v="85.766670790025771"/>
    <n v="4.4844387810855015E-2"/>
    <e v="#DIV/0!"/>
    <n v="-4.4844387810855015E-2"/>
    <e v="#DIV/0!"/>
    <e v="#DIV/0!"/>
    <e v="#DIV/0!"/>
  </r>
  <r>
    <x v="650"/>
    <s v="Lingfield"/>
    <n v="2"/>
    <s v="Ruby Yeats"/>
    <s v="ur"/>
    <n v="1"/>
    <n v="3"/>
    <n v="15.5"/>
    <n v="3.79"/>
    <n v="0"/>
    <n v="6.4516129032258061"/>
    <e v="#DIV/0!"/>
    <n v="85.766670790025771"/>
    <n v="7.5222844069821299E-2"/>
    <e v="#DIV/0!"/>
    <n v="-7.5222844069821299E-2"/>
    <e v="#DIV/0!"/>
    <e v="#DIV/0!"/>
    <e v="#DIV/0!"/>
  </r>
  <r>
    <x v="650"/>
    <s v="Lingfield"/>
    <n v="6"/>
    <s v="The Manuscript"/>
    <n v="5"/>
    <n v="1"/>
    <n v="3"/>
    <n v="5.3"/>
    <n v="2.1800000000000002"/>
    <n v="0"/>
    <n v="18.867924528301888"/>
    <e v="#DIV/0!"/>
    <n v="85.766670790025771"/>
    <n v="0.2199913364306095"/>
    <e v="#DIV/0!"/>
    <n v="-0.2199913364306095"/>
    <e v="#DIV/0!"/>
    <e v="#DIV/0!"/>
    <e v="#DIV/0!"/>
  </r>
  <r>
    <x v="650"/>
    <s v="Lingfield"/>
    <n v="5"/>
    <s v="Seaston Spirit"/>
    <n v="1"/>
    <n v="1"/>
    <n v="3"/>
    <n v="5.26"/>
    <n v="2.06"/>
    <n v="0"/>
    <n v="19.011406844106464"/>
    <e v="#DIV/0!"/>
    <n v="85.766670790025771"/>
    <n v="0.22166427435023389"/>
    <e v="#DIV/0!"/>
    <n v="0.92540401255735627"/>
    <e v="#DIV/0!"/>
    <e v="#DIV/0!"/>
    <e v="#DIV/0!"/>
  </r>
  <r>
    <x v="650"/>
    <s v="Lingfield"/>
    <n v="3"/>
    <s v="Ballyart"/>
    <n v="3"/>
    <n v="1"/>
    <n v="3"/>
    <n v="8.8000000000000007"/>
    <n v="2.6"/>
    <n v="0"/>
    <n v="11.363636363636363"/>
    <e v="#DIV/0!"/>
    <n v="85.766670790025771"/>
    <n v="0.13249478216843524"/>
    <e v="#DIV/0!"/>
    <n v="-0.13249478216843524"/>
    <e v="#DIV/0!"/>
    <e v="#DIV/0!"/>
    <e v="#DIV/0!"/>
  </r>
  <r>
    <x v="650"/>
    <s v="Lingfield"/>
    <n v="7"/>
    <s v="Beet Topper"/>
    <s v="pu"/>
    <n v="1"/>
    <n v="3"/>
    <n v="192.69"/>
    <n v="36"/>
    <n v="0"/>
    <n v="0.5189682910374176"/>
    <e v="#DIV/0!"/>
    <n v="85.766670790025771"/>
    <n v="6.0509319792528427E-3"/>
    <e v="#DIV/0!"/>
    <n v="-6.0509319792528427E-3"/>
    <e v="#DIV/0!"/>
    <e v="#DIV/0!"/>
    <e v="#DIV/0!"/>
  </r>
  <r>
    <x v="650"/>
    <s v="Lingfield"/>
    <n v="10"/>
    <s v="Three In One"/>
    <s v="pu"/>
    <n v="1"/>
    <n v="3"/>
    <n v="19.489999999999998"/>
    <n v="4.5599999999999996"/>
    <n v="0"/>
    <n v="5.1308363263211909"/>
    <e v="#DIV/0!"/>
    <n v="85.766670790025771"/>
    <n v="5.9823195643008233E-2"/>
    <e v="#DIV/0!"/>
    <n v="-5.9823195643008233E-2"/>
    <e v="#DIV/0!"/>
    <e v="#DIV/0!"/>
    <e v="#DIV/0!"/>
  </r>
  <r>
    <x v="650"/>
    <s v="Lingfield"/>
    <n v="1"/>
    <s v="Pres"/>
    <n v="2"/>
    <n v="1"/>
    <n v="3"/>
    <n v="4.8600000000000003"/>
    <n v="2.13"/>
    <n v="0"/>
    <n v="20.576131687242796"/>
    <e v="#DIV/0!"/>
    <n v="85.766670790025771"/>
    <n v="0.23990824754778398"/>
    <e v="#DIV/0!"/>
    <n v="-0.23990824754778398"/>
    <e v="#DIV/0!"/>
    <e v="#DIV/0!"/>
    <e v="#DIV/0!"/>
  </r>
  <r>
    <x v="651"/>
    <s v="Dundalk"/>
    <n v="10"/>
    <s v="Ingleby Mackenzie"/>
    <n v="6"/>
    <n v="1"/>
    <n v="3"/>
    <n v="22.21"/>
    <n v="4.91"/>
    <n v="0"/>
    <n v="4.5024763619990997"/>
    <e v="#DIV/0!"/>
    <n v="77.204783135270688"/>
    <n v="5.8318619380230627E-2"/>
    <e v="#DIV/0!"/>
    <n v="-5.8318619380230627E-2"/>
    <e v="#DIV/0!"/>
    <e v="#DIV/0!"/>
    <e v="#DIV/0!"/>
  </r>
  <r>
    <x v="651"/>
    <s v="Dundalk"/>
    <n v="2"/>
    <s v="Make Good"/>
    <n v="9"/>
    <n v="1"/>
    <n v="3"/>
    <n v="38"/>
    <n v="8"/>
    <n v="0"/>
    <n v="2.6315789473684212"/>
    <e v="#DIV/0!"/>
    <n v="77.204783135270688"/>
    <n v="3.4085698327234792E-2"/>
    <e v="#DIV/0!"/>
    <n v="-3.4085698327234792E-2"/>
    <e v="#DIV/0!"/>
    <e v="#DIV/0!"/>
    <e v="#DIV/0!"/>
  </r>
  <r>
    <x v="651"/>
    <s v="Dundalk"/>
    <n v="7"/>
    <s v="Pivotal Man"/>
    <s v="rr"/>
    <n v="1"/>
    <n v="3"/>
    <n v="195.81"/>
    <n v="42"/>
    <n v="0"/>
    <n v="0.51069914713242426"/>
    <e v="#DIV/0!"/>
    <n v="77.204783135270688"/>
    <n v="6.6148640847501251E-3"/>
    <e v="#DIV/0!"/>
    <n v="-6.6148640847501251E-3"/>
    <e v="#DIV/0!"/>
    <e v="#DIV/0!"/>
    <e v="#DIV/0!"/>
  </r>
  <r>
    <x v="651"/>
    <s v="Dundalk"/>
    <n v="14"/>
    <s v="Early Strike"/>
    <n v="2"/>
    <n v="1"/>
    <n v="3"/>
    <n v="10.050000000000001"/>
    <n v="3.02"/>
    <n v="0"/>
    <n v="9.9502487562189046"/>
    <e v="#DIV/0!"/>
    <n v="77.204783135270688"/>
    <n v="0.1288812474064599"/>
    <e v="#DIV/0!"/>
    <n v="-0.1288812474064599"/>
    <e v="#DIV/0!"/>
    <e v="#DIV/0!"/>
    <e v="#DIV/0!"/>
  </r>
  <r>
    <x v="651"/>
    <s v="Dundalk"/>
    <n v="5"/>
    <s v="Spelga"/>
    <n v="1"/>
    <n v="1"/>
    <n v="3"/>
    <n v="2.48"/>
    <n v="1.44"/>
    <n v="0"/>
    <n v="40.322580645161288"/>
    <e v="#DIV/0!"/>
    <n v="77.204783135270688"/>
    <n v="0.52228086146569441"/>
    <e v="#DIV/0!"/>
    <n v="0.75751616146984313"/>
    <e v="#DIV/0!"/>
    <e v="#DIV/0!"/>
    <e v="#DIV/0!"/>
  </r>
  <r>
    <x v="651"/>
    <s v="Dundalk"/>
    <n v="3"/>
    <s v="Storm Steps"/>
    <n v="3"/>
    <n v="1"/>
    <n v="3"/>
    <n v="5.94"/>
    <n v="2.0299999999999998"/>
    <n v="0"/>
    <n v="16.835016835016834"/>
    <e v="#DIV/0!"/>
    <n v="77.204783135270688"/>
    <n v="0.2180566559654751"/>
    <e v="#DIV/0!"/>
    <n v="-0.2180566559654751"/>
    <e v="#DIV/0!"/>
    <e v="#DIV/0!"/>
    <e v="#DIV/0!"/>
  </r>
  <r>
    <x v="651"/>
    <s v="Dundalk"/>
    <n v="8"/>
    <s v="Shelter"/>
    <n v="8"/>
    <n v="1"/>
    <n v="3"/>
    <n v="40.78"/>
    <n v="8.6"/>
    <n v="0"/>
    <n v="2.4521824423737124"/>
    <e v="#DIV/0!"/>
    <n v="77.204783135270688"/>
    <n v="3.176205337015503E-2"/>
    <e v="#DIV/0!"/>
    <n v="-3.176205337015503E-2"/>
    <e v="#DIV/0!"/>
    <e v="#DIV/0!"/>
    <e v="#DIV/0!"/>
  </r>
  <r>
    <x v="652"/>
    <s v="Southwell"/>
    <n v="6"/>
    <s v="Mr Love"/>
    <n v="1"/>
    <n v="1"/>
    <n v="2"/>
    <n v="2.39"/>
    <n v="1.69"/>
    <n v="2.50999999999999"/>
    <n v="41.841004184100413"/>
    <n v="39.84063745019936"/>
    <n v="84.318457647159619"/>
    <n v="0.49622591958677609"/>
    <n v="0.47250197123999987"/>
    <n v="0.67595894766110642"/>
    <n v="0.69920841704094716"/>
    <e v="#DIV/0!"/>
    <e v="#DIV/0!"/>
  </r>
  <r>
    <x v="652"/>
    <s v="Southwell"/>
    <n v="1"/>
    <s v="Victarion"/>
    <s v="F"/>
    <n v="1"/>
    <n v="2"/>
    <n v="7.2"/>
    <n v="2.98"/>
    <n v="6.36"/>
    <n v="13.888888888888889"/>
    <n v="15.723270440251572"/>
    <n v="84.318457647159619"/>
    <n v="0.16471943719616597"/>
    <n v="0.18647483456169731"/>
    <n v="-0.16471943719616597"/>
    <n v="-0.18647483456169731"/>
    <e v="#DIV/0!"/>
    <e v="#DIV/0!"/>
  </r>
  <r>
    <x v="652"/>
    <s v="Southwell"/>
    <n v="2"/>
    <s v="Tegerek"/>
    <n v="4"/>
    <n v="1"/>
    <n v="2"/>
    <n v="6.1"/>
    <n v="3.06"/>
    <n v="6.19"/>
    <n v="16.393442622950822"/>
    <n v="16.15508885298869"/>
    <n v="84.318457647159619"/>
    <n v="0.19442294226432708"/>
    <n v="0.19159611434772131"/>
    <n v="-0.19442294226432708"/>
    <n v="-0.19159611434772131"/>
    <e v="#DIV/0!"/>
    <e v="#DIV/0!"/>
  </r>
  <r>
    <x v="652"/>
    <s v="Southwell"/>
    <n v="3"/>
    <s v="Toi Storey"/>
    <s v="pu"/>
    <n v="1"/>
    <n v="2"/>
    <n v="8.1999999999999993"/>
    <n v="3.4"/>
    <n v="7.61"/>
    <n v="12.195121951219512"/>
    <n v="13.140604467805518"/>
    <n v="84.318457647159619"/>
    <n v="0.14463170095273109"/>
    <n v="0.15584493400951313"/>
    <n v="-0.14463170095273109"/>
    <n v="-0.15584493400951313"/>
    <e v="#DIV/0!"/>
    <e v="#DIV/0!"/>
  </r>
  <r>
    <x v="653"/>
    <s v="Dundalk"/>
    <n v="14"/>
    <s v="Solar Wind"/>
    <n v="13"/>
    <n v="1"/>
    <n v="3"/>
    <n v="17"/>
    <n v="6.2"/>
    <n v="0"/>
    <n v="5.882352941176471"/>
    <e v="#DIV/0!"/>
    <e v="#VALUE!"/>
    <e v="#VALUE!"/>
    <e v="#DIV/0!"/>
    <e v="#VALUE!"/>
    <e v="#VALUE!"/>
    <e v="#DIV/0!"/>
    <e v="#DIV/0!"/>
  </r>
  <r>
    <x v="653"/>
    <s v="Dundalk"/>
    <n v="6"/>
    <s v="Amlad"/>
    <n v="14"/>
    <n v="1"/>
    <n v="3"/>
    <n v="30"/>
    <n v="8.4"/>
    <n v="0"/>
    <n v="3.3333333333333335"/>
    <e v="#DIV/0!"/>
    <e v="#VALUE!"/>
    <e v="#VALUE!"/>
    <e v="#DIV/0!"/>
    <e v="#VALUE!"/>
    <e v="#VALUE!"/>
    <e v="#DIV/0!"/>
    <e v="#DIV/0!"/>
  </r>
  <r>
    <x v="653"/>
    <s v="Dundalk"/>
    <n v="5"/>
    <s v="Iron Blue"/>
    <n v="10"/>
    <n v="1"/>
    <n v="3"/>
    <n v="27.8"/>
    <n v="7.19"/>
    <n v="0"/>
    <n v="3.5971223021582732"/>
    <e v="#DIV/0!"/>
    <e v="#VALUE!"/>
    <e v="#VALUE!"/>
    <e v="#DIV/0!"/>
    <e v="#VALUE!"/>
    <e v="#VALUE!"/>
    <e v="#DIV/0!"/>
    <e v="#DIV/0!"/>
  </r>
  <r>
    <x v="653"/>
    <s v="Dundalk"/>
    <n v="13"/>
    <s v="Cliara"/>
    <n v="6"/>
    <n v="1"/>
    <n v="3"/>
    <n v="10.5"/>
    <n v="3.6"/>
    <n v="0"/>
    <n v="9.5238095238095237"/>
    <e v="#DIV/0!"/>
    <e v="#VALUE!"/>
    <e v="#VALUE!"/>
    <e v="#DIV/0!"/>
    <e v="#VALUE!"/>
    <e v="#VALUE!"/>
    <e v="#DIV/0!"/>
    <e v="#DIV/0!"/>
  </r>
  <r>
    <x v="653"/>
    <s v="Dundalk"/>
    <n v="7"/>
    <s v="Taliyna"/>
    <n v="11"/>
    <n v="1"/>
    <n v="3"/>
    <n v="18.88"/>
    <n v="6.6"/>
    <n v="0"/>
    <n v="5.296610169491526"/>
    <e v="#DIV/0!"/>
    <e v="#VALUE!"/>
    <e v="#VALUE!"/>
    <e v="#DIV/0!"/>
    <e v="#VALUE!"/>
    <e v="#VALUE!"/>
    <e v="#DIV/0!"/>
    <e v="#DIV/0!"/>
  </r>
  <r>
    <x v="654"/>
    <s v="Southwell"/>
    <n v="3"/>
    <s v="Midnight Chill"/>
    <n v="3"/>
    <n v="1"/>
    <n v="2"/>
    <n v="8"/>
    <n v="2.1800000000000002"/>
    <n v="0"/>
    <n v="12.5"/>
    <e v="#DIV/0!"/>
    <n v="99.834438669160363"/>
    <n v="0.12520729486368462"/>
    <e v="#DIV/0!"/>
    <n v="-0.12520729486368462"/>
    <e v="#DIV/0!"/>
    <e v="#DIV/0!"/>
    <e v="#DIV/0!"/>
  </r>
  <r>
    <x v="654"/>
    <s v="Southwell"/>
    <n v="2"/>
    <s v="Balagan"/>
    <s v="pu"/>
    <n v="1"/>
    <n v="2"/>
    <n v="30.58"/>
    <n v="6.2"/>
    <n v="0"/>
    <n v="3.2701111837802488"/>
    <e v="#DIV/0!"/>
    <n v="99.834438669160363"/>
    <n v="3.2755342017968508E-2"/>
    <e v="#DIV/0!"/>
    <n v="-3.2755342017968508E-2"/>
    <e v="#DIV/0!"/>
    <e v="#DIV/0!"/>
    <e v="#DIV/0!"/>
  </r>
  <r>
    <x v="654"/>
    <s v="Southwell"/>
    <n v="1"/>
    <s v="Boss Man Fred"/>
    <n v="1"/>
    <n v="1"/>
    <n v="2"/>
    <n v="1.44"/>
    <n v="1.1200000000000001"/>
    <n v="0"/>
    <n v="69.444444444444443"/>
    <e v="#DIV/0!"/>
    <n v="99.834438669160363"/>
    <n v="0.69559608257602568"/>
    <e v="#DIV/0!"/>
    <n v="0.29994103080678219"/>
    <e v="#DIV/0!"/>
    <e v="#DIV/0!"/>
    <e v="#DIV/0!"/>
  </r>
  <r>
    <x v="654"/>
    <s v="Southwell"/>
    <n v="4"/>
    <s v="Springfield Fox"/>
    <n v="2"/>
    <n v="1"/>
    <n v="2"/>
    <n v="6.84"/>
    <n v="2.2799999999999998"/>
    <n v="0"/>
    <n v="14.619883040935672"/>
    <e v="#DIV/0!"/>
    <n v="99.834438669160363"/>
    <n v="0.14644128054232119"/>
    <e v="#DIV/0!"/>
    <n v="-0.14644128054232119"/>
    <e v="#DIV/0!"/>
    <e v="#DIV/0!"/>
    <e v="#DIV/0!"/>
  </r>
  <r>
    <x v="655"/>
    <s v="Lingfield"/>
    <n v="5"/>
    <s v="Playa Blanca"/>
    <n v="5"/>
    <n v="1"/>
    <n v="3"/>
    <n v="11.93"/>
    <n v="3.23"/>
    <n v="0"/>
    <n v="8.3822296730930432"/>
    <e v="#DIV/0!"/>
    <n v="100.00769834546833"/>
    <n v="8.3815844297679201E-2"/>
    <e v="#DIV/0!"/>
    <n v="-8.3815844297679201E-2"/>
    <e v="#DIV/0!"/>
    <e v="#DIV/0!"/>
    <e v="#DIV/0!"/>
  </r>
  <r>
    <x v="655"/>
    <s v="Lingfield"/>
    <n v="8"/>
    <s v="The Game Is A Foot"/>
    <n v="2"/>
    <n v="1"/>
    <n v="3"/>
    <n v="22"/>
    <n v="4.55"/>
    <n v="0"/>
    <n v="4.5454545454545459"/>
    <e v="#DIV/0!"/>
    <n v="100.00769834546833"/>
    <n v="4.5451046475968766E-2"/>
    <e v="#DIV/0!"/>
    <n v="-4.5451046475968766E-2"/>
    <e v="#DIV/0!"/>
    <e v="#DIV/0!"/>
    <e v="#DIV/0!"/>
  </r>
  <r>
    <x v="655"/>
    <s v="Lingfield"/>
    <n v="11"/>
    <s v="Mr Fitzroy"/>
    <n v="6"/>
    <n v="1"/>
    <n v="3"/>
    <n v="30"/>
    <n v="7.82"/>
    <n v="0"/>
    <n v="3.3333333333333335"/>
    <e v="#DIV/0!"/>
    <n v="100.00769834546833"/>
    <n v="3.3330767415710429E-2"/>
    <e v="#DIV/0!"/>
    <n v="-3.3330767415710429E-2"/>
    <e v="#DIV/0!"/>
    <e v="#DIV/0!"/>
    <e v="#DIV/0!"/>
  </r>
  <r>
    <x v="655"/>
    <s v="Lingfield"/>
    <n v="7"/>
    <s v="Norse Legend"/>
    <n v="7"/>
    <n v="1"/>
    <n v="3"/>
    <n v="19"/>
    <n v="4.57"/>
    <n v="0"/>
    <n v="5.2631578947368425"/>
    <e v="#DIV/0!"/>
    <n v="100.00769834546833"/>
    <n v="5.2627527498490152E-2"/>
    <e v="#DIV/0!"/>
    <n v="-5.2627527498490152E-2"/>
    <e v="#DIV/0!"/>
    <e v="#DIV/0!"/>
    <e v="#DIV/0!"/>
  </r>
  <r>
    <x v="655"/>
    <s v="Lingfield"/>
    <n v="1"/>
    <s v="Lord Ballim"/>
    <s v="pu"/>
    <n v="1"/>
    <n v="3"/>
    <n v="28.77"/>
    <n v="6.4"/>
    <n v="0"/>
    <n v="3.4758428919012863"/>
    <e v="#DIV/0!"/>
    <n v="100.00769834546833"/>
    <n v="3.4755753301053627E-2"/>
    <e v="#DIV/0!"/>
    <n v="-3.4755753301053627E-2"/>
    <e v="#DIV/0!"/>
    <e v="#DIV/0!"/>
    <e v="#DIV/0!"/>
  </r>
  <r>
    <x v="655"/>
    <s v="Lingfield"/>
    <n v="6"/>
    <s v="Montys Angel"/>
    <n v="9"/>
    <n v="1"/>
    <n v="3"/>
    <n v="160"/>
    <n v="21.57"/>
    <n v="0"/>
    <n v="0.625"/>
    <e v="#DIV/0!"/>
    <n v="100.00769834546833"/>
    <n v="6.2495188904457049E-3"/>
    <e v="#DIV/0!"/>
    <n v="-6.2495188904457049E-3"/>
    <e v="#DIV/0!"/>
    <e v="#DIV/0!"/>
    <e v="#DIV/0!"/>
  </r>
  <r>
    <x v="655"/>
    <s v="Lingfield"/>
    <n v="10"/>
    <s v="Ted Bach"/>
    <n v="4"/>
    <n v="1"/>
    <n v="3"/>
    <n v="11.74"/>
    <n v="2.99"/>
    <n v="0"/>
    <n v="8.5178875638841571"/>
    <e v="#DIV/0!"/>
    <n v="100.00769834546833"/>
    <n v="8.5172318779498546E-2"/>
    <e v="#DIV/0!"/>
    <n v="-8.5172318779498546E-2"/>
    <e v="#DIV/0!"/>
    <e v="#DIV/0!"/>
    <e v="#DIV/0!"/>
  </r>
  <r>
    <x v="655"/>
    <s v="Lingfield"/>
    <n v="2"/>
    <s v="Jaisalmer"/>
    <n v="3"/>
    <n v="1"/>
    <n v="3"/>
    <n v="12.5"/>
    <n v="3.58"/>
    <n v="0"/>
    <n v="8"/>
    <e v="#DIV/0!"/>
    <n v="100.00769834546833"/>
    <n v="7.9993841797705023E-2"/>
    <e v="#DIV/0!"/>
    <n v="-7.9993841797705023E-2"/>
    <e v="#DIV/0!"/>
    <e v="#DIV/0!"/>
    <e v="#DIV/0!"/>
  </r>
  <r>
    <x v="655"/>
    <s v="Lingfield"/>
    <n v="9"/>
    <s v="Honorable"/>
    <n v="10"/>
    <n v="1"/>
    <n v="3"/>
    <n v="11"/>
    <n v="2.93"/>
    <n v="0"/>
    <n v="9.0909090909090917"/>
    <e v="#DIV/0!"/>
    <n v="100.00769834546833"/>
    <n v="9.0902092951937533E-2"/>
    <e v="#DIV/0!"/>
    <n v="-9.0902092951937533E-2"/>
    <e v="#DIV/0!"/>
    <e v="#DIV/0!"/>
    <e v="#DIV/0!"/>
  </r>
  <r>
    <x v="655"/>
    <s v="Lingfield"/>
    <n v="4"/>
    <s v="Imperial Acolyte"/>
    <n v="8"/>
    <n v="1"/>
    <n v="3"/>
    <n v="12.31"/>
    <n v="3.45"/>
    <n v="0"/>
    <n v="8.1234768480909825"/>
    <e v="#DIV/0!"/>
    <n v="100.00769834546833"/>
    <n v="8.1228515229188683E-2"/>
    <e v="#DIV/0!"/>
    <n v="-8.1228515229188683E-2"/>
    <e v="#DIV/0!"/>
    <e v="#DIV/0!"/>
    <e v="#DIV/0!"/>
  </r>
  <r>
    <x v="655"/>
    <s v="Lingfield"/>
    <n v="3"/>
    <s v="Maypole Class"/>
    <n v="1"/>
    <n v="1"/>
    <n v="3"/>
    <n v="2.46"/>
    <n v="1.45"/>
    <n v="0"/>
    <n v="40.650406504065039"/>
    <e v="#DIV/0!"/>
    <n v="100.00769834546833"/>
    <n v="0.40647277336232229"/>
    <e v="#DIV/0!"/>
    <n v="0.58158124412681067"/>
    <e v="#DIV/0!"/>
    <e v="#DIV/0!"/>
    <e v="#DIV/0!"/>
  </r>
  <r>
    <x v="656"/>
    <s v="Dundalk"/>
    <n v="2"/>
    <s v="Silk Cravat"/>
    <n v="11"/>
    <n v="1"/>
    <n v="3"/>
    <n v="21.23"/>
    <n v="5.7"/>
    <n v="0"/>
    <n v="4.7103155911446066"/>
    <e v="#DIV/0!"/>
    <e v="#VALUE!"/>
    <e v="#VALUE!"/>
    <e v="#DIV/0!"/>
    <e v="#VALUE!"/>
    <e v="#VALUE!"/>
    <e v="#DIV/0!"/>
    <e v="#DIV/0!"/>
  </r>
  <r>
    <x v="656"/>
    <s v="Dundalk"/>
    <n v="4"/>
    <s v="Master Speaker"/>
    <n v="6"/>
    <n v="1"/>
    <n v="3"/>
    <n v="13.2"/>
    <n v="3.7"/>
    <n v="0"/>
    <n v="7.5757575757575761"/>
    <e v="#DIV/0!"/>
    <e v="#VALUE!"/>
    <e v="#VALUE!"/>
    <e v="#DIV/0!"/>
    <e v="#VALUE!"/>
    <e v="#VALUE!"/>
    <e v="#DIV/0!"/>
    <e v="#DIV/0!"/>
  </r>
  <r>
    <x v="656"/>
    <s v="Dundalk"/>
    <n v="12"/>
    <s v="Tennessee Wildcat"/>
    <n v="5"/>
    <n v="1"/>
    <n v="3"/>
    <n v="21"/>
    <n v="6"/>
    <n v="0"/>
    <n v="4.7619047619047619"/>
    <e v="#DIV/0!"/>
    <e v="#VALUE!"/>
    <e v="#VALUE!"/>
    <e v="#DIV/0!"/>
    <e v="#VALUE!"/>
    <e v="#VALUE!"/>
    <e v="#DIV/0!"/>
    <e v="#DIV/0!"/>
  </r>
  <r>
    <x v="656"/>
    <s v="Dundalk"/>
    <n v="10"/>
    <s v="Sevenleft"/>
    <n v="2"/>
    <n v="1"/>
    <n v="3"/>
    <n v="5.5"/>
    <n v="2.2599999999999998"/>
    <n v="0"/>
    <n v="18.181818181818183"/>
    <e v="#DIV/0!"/>
    <e v="#VALUE!"/>
    <e v="#VALUE!"/>
    <e v="#DIV/0!"/>
    <e v="#VALUE!"/>
    <e v="#VALUE!"/>
    <e v="#DIV/0!"/>
    <e v="#DIV/0!"/>
  </r>
  <r>
    <x v="656"/>
    <s v="Dundalk"/>
    <n v="14"/>
    <s v="Confident Kid"/>
    <n v="12"/>
    <n v="1"/>
    <n v="3"/>
    <n v="25.83"/>
    <n v="6.2"/>
    <n v="0"/>
    <n v="3.8714672861014328"/>
    <e v="#DIV/0!"/>
    <e v="#VALUE!"/>
    <e v="#VALUE!"/>
    <e v="#DIV/0!"/>
    <e v="#VALUE!"/>
    <e v="#VALUE!"/>
    <e v="#DIV/0!"/>
    <e v="#DIV/0!"/>
  </r>
  <r>
    <x v="656"/>
    <s v="Dundalk"/>
    <n v="7"/>
    <s v="Comhghairdeas"/>
    <n v="3"/>
    <n v="1"/>
    <n v="3"/>
    <n v="34"/>
    <n v="8"/>
    <n v="0"/>
    <n v="2.9411764705882355"/>
    <e v="#DIV/0!"/>
    <e v="#VALUE!"/>
    <e v="#VALUE!"/>
    <e v="#DIV/0!"/>
    <e v="#VALUE!"/>
    <e v="#VALUE!"/>
    <e v="#DIV/0!"/>
    <e v="#DIV/0!"/>
  </r>
  <r>
    <x v="656"/>
    <s v="Dundalk"/>
    <n v="5"/>
    <s v="Sayesse"/>
    <n v="1"/>
    <n v="1"/>
    <n v="3"/>
    <n v="5.65"/>
    <n v="2.04"/>
    <n v="0"/>
    <n v="17.699115044247787"/>
    <e v="#DIV/0!"/>
    <e v="#VALUE!"/>
    <e v="#VALUE!"/>
    <e v="#DIV/0!"/>
    <e v="#VALUE!"/>
    <e v="#VALUE!"/>
    <e v="#DIV/0!"/>
    <e v="#DIV/0!"/>
  </r>
  <r>
    <x v="656"/>
    <s v="Dundalk"/>
    <n v="11"/>
    <s v="Sir Ottoman"/>
    <n v="7"/>
    <n v="1"/>
    <n v="3"/>
    <n v="5.0999999999999996"/>
    <n v="2.04"/>
    <n v="0"/>
    <n v="19.607843137254903"/>
    <e v="#DIV/0!"/>
    <e v="#VALUE!"/>
    <e v="#VALUE!"/>
    <e v="#DIV/0!"/>
    <e v="#VALUE!"/>
    <e v="#VALUE!"/>
    <e v="#DIV/0!"/>
    <e v="#DIV/0!"/>
  </r>
  <r>
    <x v="657"/>
    <s v="Southwell"/>
    <n v="5"/>
    <s v="Sandford Castle"/>
    <s v="pu"/>
    <n v="1"/>
    <n v="3"/>
    <n v="23.95"/>
    <n v="5.85"/>
    <n v="0"/>
    <n v="4.1753653444676413"/>
    <e v="#DIV/0!"/>
    <n v="88.321659184729896"/>
    <n v="4.7274534729183713E-2"/>
    <e v="#DIV/0!"/>
    <n v="-4.7274534729183713E-2"/>
    <e v="#DIV/0!"/>
    <e v="#DIV/0!"/>
    <e v="#DIV/0!"/>
  </r>
  <r>
    <x v="657"/>
    <s v="Southwell"/>
    <n v="10"/>
    <s v="Cold Fusion"/>
    <s v="pu"/>
    <n v="1"/>
    <n v="3"/>
    <n v="48.17"/>
    <n v="13.5"/>
    <n v="0"/>
    <n v="2.0759809009757109"/>
    <e v="#DIV/0!"/>
    <n v="88.321659184729896"/>
    <n v="2.3504776972471452E-2"/>
    <e v="#DIV/0!"/>
    <n v="-2.3504776972471452E-2"/>
    <e v="#DIV/0!"/>
    <e v="#DIV/0!"/>
    <e v="#DIV/0!"/>
  </r>
  <r>
    <x v="657"/>
    <s v="Southwell"/>
    <n v="11"/>
    <s v="Robin De Broome"/>
    <n v="3"/>
    <n v="1"/>
    <n v="3"/>
    <n v="5.67"/>
    <n v="2.15"/>
    <n v="0"/>
    <n v="17.636684303350972"/>
    <e v="#DIV/0!"/>
    <n v="88.321659184729896"/>
    <n v="0.19968696768323632"/>
    <e v="#DIV/0!"/>
    <n v="-0.19968696768323632"/>
    <e v="#DIV/0!"/>
    <e v="#DIV/0!"/>
    <e v="#DIV/0!"/>
  </r>
  <r>
    <x v="657"/>
    <s v="Southwell"/>
    <n v="6"/>
    <s v="Golan Cloud"/>
    <n v="7"/>
    <n v="1"/>
    <n v="3"/>
    <n v="18.989999999999998"/>
    <n v="5.4"/>
    <n v="0"/>
    <n v="5.2659294365455507"/>
    <e v="#DIV/0!"/>
    <n v="88.321659184729896"/>
    <n v="5.9622175185042127E-2"/>
    <e v="#DIV/0!"/>
    <n v="-5.9622175185042127E-2"/>
    <e v="#DIV/0!"/>
    <e v="#DIV/0!"/>
    <e v="#DIV/0!"/>
  </r>
  <r>
    <x v="657"/>
    <s v="Southwell"/>
    <n v="8"/>
    <s v="Duty Girl"/>
    <n v="4"/>
    <n v="1"/>
    <n v="3"/>
    <n v="8.6"/>
    <n v="2.67"/>
    <n v="0"/>
    <n v="11.627906976744187"/>
    <e v="#DIV/0!"/>
    <n v="88.321659184729896"/>
    <n v="0.13165408218185465"/>
    <e v="#DIV/0!"/>
    <n v="-0.13165408218185465"/>
    <e v="#DIV/0!"/>
    <e v="#DIV/0!"/>
    <e v="#DIV/0!"/>
  </r>
  <r>
    <x v="657"/>
    <s v="Southwell"/>
    <n v="7"/>
    <s v="Ex Selance"/>
    <n v="8"/>
    <n v="1"/>
    <n v="3"/>
    <n v="32"/>
    <n v="7.4"/>
    <n v="0"/>
    <n v="3.125"/>
    <e v="#DIV/0!"/>
    <n v="88.321659184729896"/>
    <n v="3.5382034586373436E-2"/>
    <e v="#DIV/0!"/>
    <n v="-3.5382034586373436E-2"/>
    <e v="#DIV/0!"/>
    <e v="#DIV/0!"/>
    <e v="#DIV/0!"/>
  </r>
  <r>
    <x v="657"/>
    <s v="Southwell"/>
    <n v="2"/>
    <s v="Norwegian Woods"/>
    <n v="1"/>
    <n v="1"/>
    <n v="3"/>
    <n v="8.6"/>
    <n v="2.4"/>
    <n v="0"/>
    <n v="11.627906976744187"/>
    <e v="#DIV/0!"/>
    <n v="88.321659184729896"/>
    <n v="0.13165408218185465"/>
    <e v="#DIV/0!"/>
    <n v="0.9805596040904534"/>
    <e v="#DIV/0!"/>
    <e v="#DIV/0!"/>
    <e v="#DIV/0!"/>
  </r>
  <r>
    <x v="657"/>
    <s v="Southwell"/>
    <n v="3"/>
    <s v="Tis Fantastic"/>
    <n v="2"/>
    <n v="1"/>
    <n v="3"/>
    <n v="3.05"/>
    <n v="1.6"/>
    <n v="0"/>
    <n v="32.786885245901644"/>
    <e v="#DIV/0!"/>
    <n v="88.321659184729896"/>
    <n v="0.37122134647998362"/>
    <e v="#DIV/0!"/>
    <n v="-0.37122134647998362"/>
    <e v="#DIV/0!"/>
    <e v="#DIV/0!"/>
    <e v="#DIV/0!"/>
  </r>
  <r>
    <x v="658"/>
    <s v="Southwell"/>
    <n v="1"/>
    <s v="Giovanni Change"/>
    <n v="3"/>
    <n v="1"/>
    <n v="3"/>
    <n v="10"/>
    <n v="2.34"/>
    <n v="0"/>
    <n v="10"/>
    <e v="#DIV/0!"/>
    <n v="10"/>
    <n v="1"/>
    <e v="#DIV/0!"/>
    <n v="-1"/>
    <e v="#DIV/0!"/>
    <e v="#DIV/0!"/>
    <e v="#DIV/0!"/>
  </r>
  <r>
    <x v="659"/>
    <s v="Wolverhampton"/>
    <n v="4"/>
    <s v="Molten Lava"/>
    <n v="6"/>
    <n v="1"/>
    <n v="3"/>
    <n v="12.54"/>
    <n v="3.38"/>
    <n v="0"/>
    <n v="7.9744816586921852"/>
    <e v="#DIV/0!"/>
    <e v="#VALUE!"/>
    <e v="#VALUE!"/>
    <e v="#DIV/0!"/>
    <e v="#VALUE!"/>
    <e v="#VALUE!"/>
    <e v="#DIV/0!"/>
    <e v="#DIV/0!"/>
  </r>
  <r>
    <x v="659"/>
    <s v="Wolverhampton"/>
    <n v="7"/>
    <s v="Silk Mill Blue"/>
    <n v="8"/>
    <n v="1"/>
    <n v="3"/>
    <n v="12.39"/>
    <n v="3.6"/>
    <n v="0"/>
    <n v="8.0710250201775615"/>
    <e v="#DIV/0!"/>
    <e v="#VALUE!"/>
    <e v="#VALUE!"/>
    <e v="#DIV/0!"/>
    <e v="#VALUE!"/>
    <e v="#VALUE!"/>
    <e v="#DIV/0!"/>
    <e v="#DIV/0!"/>
  </r>
  <r>
    <x v="659"/>
    <s v="Wolverhampton"/>
    <n v="1"/>
    <s v="Bescaby"/>
    <n v="10"/>
    <n v="1"/>
    <n v="3"/>
    <n v="97.06"/>
    <n v="18.5"/>
    <n v="0"/>
    <n v="1.030290541932825"/>
    <e v="#DIV/0!"/>
    <e v="#VALUE!"/>
    <e v="#VALUE!"/>
    <e v="#DIV/0!"/>
    <e v="#VALUE!"/>
    <e v="#VALUE!"/>
    <e v="#DIV/0!"/>
    <e v="#DIV/0!"/>
  </r>
  <r>
    <x v="659"/>
    <s v="Wolverhampton"/>
    <n v="13"/>
    <s v="Queen Mia"/>
    <n v="3"/>
    <n v="1"/>
    <n v="3"/>
    <n v="10.5"/>
    <n v="3.2"/>
    <n v="0"/>
    <n v="9.5238095238095237"/>
    <e v="#DIV/0!"/>
    <e v="#VALUE!"/>
    <e v="#VALUE!"/>
    <e v="#DIV/0!"/>
    <e v="#VALUE!"/>
    <e v="#VALUE!"/>
    <e v="#DIV/0!"/>
    <e v="#DIV/0!"/>
  </r>
  <r>
    <x v="659"/>
    <s v="Wolverhampton"/>
    <n v="12"/>
    <s v="Nabvutika"/>
    <n v="11"/>
    <n v="1"/>
    <n v="3"/>
    <n v="16"/>
    <n v="5.05"/>
    <n v="0"/>
    <n v="6.25"/>
    <e v="#DIV/0!"/>
    <e v="#VALUE!"/>
    <e v="#VALUE!"/>
    <e v="#DIV/0!"/>
    <e v="#VALUE!"/>
    <e v="#VALUE!"/>
    <e v="#DIV/0!"/>
    <e v="#DIV/0!"/>
  </r>
  <r>
    <x v="659"/>
    <s v="Wolverhampton"/>
    <n v="8"/>
    <s v="Sir Magnum"/>
    <n v="2"/>
    <n v="1"/>
    <n v="3"/>
    <n v="7.59"/>
    <n v="2.48"/>
    <n v="0"/>
    <n v="13.175230566534914"/>
    <e v="#DIV/0!"/>
    <e v="#VALUE!"/>
    <e v="#VALUE!"/>
    <e v="#DIV/0!"/>
    <e v="#VALUE!"/>
    <e v="#VALUE!"/>
    <e v="#DIV/0!"/>
    <e v="#DIV/0!"/>
  </r>
  <r>
    <x v="659"/>
    <s v="Wolverhampton"/>
    <n v="10"/>
    <s v="George Junior"/>
    <n v="5"/>
    <n v="1"/>
    <n v="3"/>
    <n v="26"/>
    <n v="7"/>
    <n v="0"/>
    <n v="3.8461538461538463"/>
    <e v="#DIV/0!"/>
    <e v="#VALUE!"/>
    <e v="#VALUE!"/>
    <e v="#DIV/0!"/>
    <e v="#VALUE!"/>
    <e v="#VALUE!"/>
    <e v="#DIV/0!"/>
    <e v="#DIV/0!"/>
  </r>
  <r>
    <x v="659"/>
    <s v="Wolverhampton"/>
    <n v="11"/>
    <s v="Lethal Laura"/>
    <n v="7"/>
    <n v="1"/>
    <n v="3"/>
    <n v="5.72"/>
    <n v="2.14"/>
    <n v="0"/>
    <n v="17.482517482517483"/>
    <e v="#DIV/0!"/>
    <e v="#VALUE!"/>
    <e v="#VALUE!"/>
    <e v="#DIV/0!"/>
    <e v="#VALUE!"/>
    <e v="#VALUE!"/>
    <e v="#DIV/0!"/>
    <e v="#DIV/0!"/>
  </r>
  <r>
    <x v="659"/>
    <s v="Wolverhampton"/>
    <n v="2"/>
    <s v="High Fort"/>
    <n v="9"/>
    <n v="1"/>
    <n v="3"/>
    <n v="3.59"/>
    <n v="1.57"/>
    <n v="0"/>
    <n v="27.855153203342621"/>
    <e v="#DIV/0!"/>
    <e v="#VALUE!"/>
    <e v="#VALUE!"/>
    <e v="#DIV/0!"/>
    <e v="#VALUE!"/>
    <e v="#VALUE!"/>
    <e v="#DIV/0!"/>
    <e v="#DIV/0!"/>
  </r>
  <r>
    <x v="660"/>
    <s v="Dundalk"/>
    <n v="6"/>
    <s v="Laurel Grove"/>
    <n v="7"/>
    <n v="1"/>
    <n v="3"/>
    <n v="27.92"/>
    <n v="6.8"/>
    <n v="0"/>
    <n v="3.5816618911174785"/>
    <e v="#DIV/0!"/>
    <n v="46.7649941901999"/>
    <n v="7.6588524239954978E-2"/>
    <e v="#DIV/0!"/>
    <n v="-7.6588524239954978E-2"/>
    <e v="#DIV/0!"/>
    <e v="#DIV/0!"/>
    <e v="#DIV/0!"/>
  </r>
  <r>
    <x v="660"/>
    <s v="Dundalk"/>
    <n v="3"/>
    <s v="No Days Off"/>
    <n v="6"/>
    <n v="1"/>
    <n v="3"/>
    <n v="6.92"/>
    <n v="2.41"/>
    <n v="0"/>
    <n v="14.450867052023122"/>
    <e v="#DIV/0!"/>
    <n v="46.7649941901999"/>
    <n v="0.30901034635542529"/>
    <e v="#DIV/0!"/>
    <n v="-0.30901034635542529"/>
    <e v="#DIV/0!"/>
    <e v="#DIV/0!"/>
    <e v="#DIV/0!"/>
  </r>
  <r>
    <x v="660"/>
    <s v="Dundalk"/>
    <n v="4"/>
    <s v="Cap Dantibes"/>
    <n v="14"/>
    <n v="1"/>
    <n v="3"/>
    <n v="13.54"/>
    <n v="5.3"/>
    <n v="0"/>
    <n v="7.3855243722304289"/>
    <e v="#DIV/0!"/>
    <n v="46.7649941901999"/>
    <n v="0.15792847834413168"/>
    <e v="#DIV/0!"/>
    <n v="-0.15792847834413168"/>
    <e v="#DIV/0!"/>
    <e v="#DIV/0!"/>
    <e v="#DIV/0!"/>
  </r>
  <r>
    <x v="660"/>
    <s v="Dundalk"/>
    <n v="2"/>
    <s v="Gold Factory"/>
    <n v="5"/>
    <n v="1"/>
    <n v="3"/>
    <n v="7.81"/>
    <n v="2.52"/>
    <n v="0"/>
    <n v="12.804097311139566"/>
    <e v="#DIV/0!"/>
    <n v="46.7649941901999"/>
    <n v="0.27379661930595944"/>
    <e v="#DIV/0!"/>
    <n v="-0.27379661930595944"/>
    <e v="#DIV/0!"/>
    <e v="#DIV/0!"/>
    <e v="#DIV/0!"/>
  </r>
  <r>
    <x v="660"/>
    <s v="Dundalk"/>
    <n v="8"/>
    <s v="Chica Boom Boom"/>
    <n v="11"/>
    <n v="1"/>
    <n v="3"/>
    <n v="22.77"/>
    <n v="7.2"/>
    <n v="0"/>
    <n v="4.391743522178305"/>
    <e v="#DIV/0!"/>
    <n v="46.7649941901999"/>
    <n v="9.3910917732961924E-2"/>
    <e v="#DIV/0!"/>
    <n v="-9.3910917732961924E-2"/>
    <e v="#DIV/0!"/>
    <e v="#DIV/0!"/>
    <e v="#DIV/0!"/>
  </r>
  <r>
    <x v="660"/>
    <s v="Dundalk"/>
    <n v="11"/>
    <s v="Red Beacon"/>
    <n v="13"/>
    <n v="1"/>
    <n v="3"/>
    <n v="24.09"/>
    <n v="7"/>
    <n v="0"/>
    <n v="4.1511000415110004"/>
    <e v="#DIV/0!"/>
    <n v="46.7649941901999"/>
    <n v="8.8765114021566741E-2"/>
    <e v="#DIV/0!"/>
    <n v="-8.8765114021566741E-2"/>
    <e v="#DIV/0!"/>
    <e v="#DIV/0!"/>
    <e v="#DIV/0!"/>
  </r>
  <r>
    <x v="661"/>
    <s v="Wolverhampton"/>
    <n v="10"/>
    <s v="Newstead Abbey"/>
    <n v="10"/>
    <n v="1"/>
    <n v="3"/>
    <n v="122.08"/>
    <n v="19.62"/>
    <n v="0"/>
    <n v="0.81913499344692009"/>
    <e v="#DIV/0!"/>
    <n v="53.547532437346526"/>
    <n v="1.5297343428576318E-2"/>
    <e v="#DIV/0!"/>
    <n v="-1.5297343428576318E-2"/>
    <e v="#DIV/0!"/>
    <e v="#DIV/0!"/>
    <e v="#DIV/0!"/>
  </r>
  <r>
    <x v="661"/>
    <s v="Wolverhampton"/>
    <n v="9"/>
    <s v="Highland Acclaim"/>
    <n v="8"/>
    <n v="1"/>
    <n v="3"/>
    <n v="30.96"/>
    <n v="7.6"/>
    <n v="0"/>
    <n v="3.2299741602067185"/>
    <e v="#DIV/0!"/>
    <n v="53.547532437346526"/>
    <n v="6.0319757292008939E-2"/>
    <e v="#DIV/0!"/>
    <n v="-6.0319757292008939E-2"/>
    <e v="#DIV/0!"/>
    <e v="#DIV/0!"/>
    <e v="#DIV/0!"/>
  </r>
  <r>
    <x v="661"/>
    <s v="Wolverhampton"/>
    <n v="5"/>
    <s v="Shady Mccoy"/>
    <n v="7"/>
    <n v="1"/>
    <n v="3"/>
    <n v="21"/>
    <n v="4.4000000000000004"/>
    <n v="0"/>
    <n v="4.7619047619047619"/>
    <e v="#DIV/0!"/>
    <n v="53.547532437346526"/>
    <n v="8.8928556464790323E-2"/>
    <e v="#DIV/0!"/>
    <n v="-8.8928556464790323E-2"/>
    <e v="#DIV/0!"/>
    <e v="#DIV/0!"/>
    <e v="#DIV/0!"/>
  </r>
  <r>
    <x v="661"/>
    <s v="Wolverhampton"/>
    <n v="8"/>
    <s v="Fuwairt"/>
    <n v="4"/>
    <n v="1"/>
    <n v="3"/>
    <n v="7.38"/>
    <n v="2.2799999999999998"/>
    <n v="0"/>
    <n v="13.550135501355014"/>
    <e v="#DIV/0!"/>
    <n v="53.547532437346526"/>
    <n v="0.25304873790793997"/>
    <e v="#DIV/0!"/>
    <n v="-0.25304873790793997"/>
    <e v="#DIV/0!"/>
    <e v="#DIV/0!"/>
    <e v="#DIV/0!"/>
  </r>
  <r>
    <x v="661"/>
    <s v="Wolverhampton"/>
    <n v="3"/>
    <s v="Atletico"/>
    <n v="5"/>
    <n v="1"/>
    <n v="3"/>
    <n v="7.67"/>
    <n v="2.38"/>
    <n v="0"/>
    <n v="13.03780964797914"/>
    <e v="#DIV/0!"/>
    <n v="53.547532437346526"/>
    <n v="0.24348105420607521"/>
    <e v="#DIV/0!"/>
    <n v="-0.24348105420607521"/>
    <e v="#DIV/0!"/>
    <e v="#DIV/0!"/>
    <e v="#DIV/0!"/>
  </r>
  <r>
    <x v="661"/>
    <s v="Wolverhampton"/>
    <n v="4"/>
    <s v="Azzeccagarbugli"/>
    <n v="2"/>
    <n v="1"/>
    <n v="3"/>
    <n v="6.5"/>
    <n v="2.17"/>
    <n v="0"/>
    <n v="15.384615384615385"/>
    <e v="#DIV/0!"/>
    <n v="53.547532437346526"/>
    <n v="0.28730764396316877"/>
    <e v="#DIV/0!"/>
    <n v="-0.28730764396316877"/>
    <e v="#DIV/0!"/>
    <e v="#DIV/0!"/>
    <e v="#DIV/0!"/>
  </r>
  <r>
    <x v="661"/>
    <s v="Wolverhampton"/>
    <n v="6"/>
    <s v="Smugglers Creek"/>
    <n v="6"/>
    <n v="1"/>
    <n v="3"/>
    <n v="36.18"/>
    <n v="10"/>
    <n v="0"/>
    <n v="2.7639579878385847"/>
    <e v="#DIV/0!"/>
    <n v="53.547532437346526"/>
    <n v="5.1616906737440481E-2"/>
    <e v="#DIV/0!"/>
    <n v="-5.1616906737440481E-2"/>
    <e v="#DIV/0!"/>
    <e v="#DIV/0!"/>
    <e v="#DIV/0!"/>
  </r>
  <r>
    <x v="662"/>
    <s v="Dundalk"/>
    <n v="4"/>
    <s v="My Good Brother"/>
    <n v="14"/>
    <n v="1"/>
    <n v="3"/>
    <n v="46"/>
    <n v="11.5"/>
    <n v="0"/>
    <n v="2.1739130434782608"/>
    <e v="#DIV/0!"/>
    <n v="35.756176730563752"/>
    <n v="6.0798252001591606E-2"/>
    <e v="#DIV/0!"/>
    <n v="-6.0798252001591606E-2"/>
    <e v="#DIV/0!"/>
    <e v="#DIV/0!"/>
    <e v="#DIV/0!"/>
  </r>
  <r>
    <x v="662"/>
    <s v="Dundalk"/>
    <n v="12"/>
    <s v="Dance Alone"/>
    <n v="9"/>
    <n v="1"/>
    <n v="3"/>
    <n v="5.3"/>
    <n v="2.1"/>
    <n v="0"/>
    <n v="18.867924528301888"/>
    <e v="#DIV/0!"/>
    <n v="35.756176730563752"/>
    <n v="0.52768294190060638"/>
    <e v="#DIV/0!"/>
    <n v="-0.52768294190060638"/>
    <e v="#DIV/0!"/>
    <e v="#DIV/0!"/>
    <e v="#DIV/0!"/>
  </r>
  <r>
    <x v="662"/>
    <s v="Dundalk"/>
    <n v="7"/>
    <s v="Kens Sams"/>
    <n v="11"/>
    <n v="1"/>
    <n v="3"/>
    <n v="16.5"/>
    <n v="5.3"/>
    <n v="0"/>
    <n v="6.0606060606060606"/>
    <e v="#DIV/0!"/>
    <n v="35.756176730563752"/>
    <n v="0.1694981570953463"/>
    <e v="#DIV/0!"/>
    <n v="-0.1694981570953463"/>
    <e v="#DIV/0!"/>
    <e v="#DIV/0!"/>
    <e v="#DIV/0!"/>
  </r>
  <r>
    <x v="662"/>
    <s v="Dundalk"/>
    <n v="5"/>
    <s v="Polly Douglas"/>
    <n v="8"/>
    <n v="1"/>
    <n v="3"/>
    <n v="17.5"/>
    <n v="5.2"/>
    <n v="0"/>
    <n v="5.7142857142857144"/>
    <e v="#DIV/0!"/>
    <n v="35.756176730563752"/>
    <n v="0.15981254811846937"/>
    <e v="#DIV/0!"/>
    <n v="-0.15981254811846937"/>
    <e v="#DIV/0!"/>
    <e v="#DIV/0!"/>
    <e v="#DIV/0!"/>
  </r>
  <r>
    <x v="662"/>
    <s v="Dundalk"/>
    <n v="14"/>
    <s v="Boughtinthedark"/>
    <n v="4"/>
    <n v="1"/>
    <n v="3"/>
    <n v="34.020000000000003"/>
    <n v="8.1999999999999993"/>
    <n v="0"/>
    <n v="2.939447383891828"/>
    <e v="#DIV/0!"/>
    <n v="35.756176730563752"/>
    <n v="8.2208100883986293E-2"/>
    <e v="#DIV/0!"/>
    <n v="-8.2208100883986293E-2"/>
    <e v="#DIV/0!"/>
    <e v="#DIV/0!"/>
    <e v="#DIV/0!"/>
  </r>
  <r>
    <x v="663"/>
    <s v="Wolverhampton"/>
    <n v="11"/>
    <s v="True Believer"/>
    <n v="3"/>
    <n v="1"/>
    <n v="3"/>
    <n v="14.73"/>
    <n v="2.63"/>
    <n v="0"/>
    <n v="6.7888662593346911"/>
    <e v="#DIV/0!"/>
    <e v="#VALUE!"/>
    <e v="#VALUE!"/>
    <e v="#DIV/0!"/>
    <e v="#VALUE!"/>
    <e v="#VALUE!"/>
    <e v="#DIV/0!"/>
    <e v="#DIV/0!"/>
  </r>
  <r>
    <x v="663"/>
    <s v="Wolverhampton"/>
    <n v="8"/>
    <s v="Noble Dawn"/>
    <n v="1"/>
    <n v="1"/>
    <n v="3"/>
    <n v="6.2"/>
    <n v="1.43"/>
    <n v="0"/>
    <n v="16.129032258064516"/>
    <e v="#DIV/0!"/>
    <e v="#VALUE!"/>
    <e v="#VALUE!"/>
    <e v="#DIV/0!"/>
    <e v="#VALUE!"/>
    <e v="#VALUE!"/>
    <e v="#DIV/0!"/>
    <e v="#DIV/0!"/>
  </r>
  <r>
    <x v="663"/>
    <s v="Wolverhampton"/>
    <n v="3"/>
    <s v="Dubai Quality"/>
    <n v="2"/>
    <n v="1"/>
    <n v="3"/>
    <n v="1.52"/>
    <n v="1.1599999999999999"/>
    <n v="0"/>
    <n v="65.78947368421052"/>
    <e v="#DIV/0!"/>
    <e v="#VALUE!"/>
    <e v="#VALUE!"/>
    <e v="#DIV/0!"/>
    <e v="#VALUE!"/>
    <e v="#VALUE!"/>
    <e v="#DIV/0!"/>
    <e v="#DIV/0!"/>
  </r>
  <r>
    <x v="663"/>
    <s v="Wolverhampton"/>
    <n v="10"/>
    <s v="Tamao"/>
    <n v="7"/>
    <n v="1"/>
    <n v="3"/>
    <n v="54.24"/>
    <n v="6.4"/>
    <n v="0"/>
    <n v="1.8436578171091444"/>
    <e v="#DIV/0!"/>
    <e v="#VALUE!"/>
    <e v="#VALUE!"/>
    <e v="#DIV/0!"/>
    <e v="#VALUE!"/>
    <e v="#VALUE!"/>
    <e v="#DIV/0!"/>
    <e v="#DIV/0!"/>
  </r>
  <r>
    <x v="663"/>
    <s v="Wolverhampton"/>
    <n v="5"/>
    <s v="Full Secret"/>
    <n v="4"/>
    <n v="1"/>
    <n v="3"/>
    <n v="46.47"/>
    <n v="5.4"/>
    <n v="0"/>
    <n v="2.1519259737465033"/>
    <e v="#DIV/0!"/>
    <e v="#VALUE!"/>
    <e v="#VALUE!"/>
    <e v="#DIV/0!"/>
    <e v="#VALUE!"/>
    <e v="#VALUE!"/>
    <e v="#DIV/0!"/>
    <e v="#DIV/0!"/>
  </r>
  <r>
    <x v="663"/>
    <s v="Wolverhampton"/>
    <n v="7"/>
    <s v="Knapsack"/>
    <n v="5"/>
    <n v="1"/>
    <n v="3"/>
    <n v="34"/>
    <n v="4"/>
    <n v="0"/>
    <n v="2.9411764705882355"/>
    <e v="#DIV/0!"/>
    <e v="#VALUE!"/>
    <e v="#VALUE!"/>
    <e v="#DIV/0!"/>
    <e v="#VALUE!"/>
    <e v="#VALUE!"/>
    <e v="#DIV/0!"/>
    <e v="#DIV/0!"/>
  </r>
  <r>
    <x v="663"/>
    <s v="Wolverhampton"/>
    <n v="4"/>
    <s v="Elixir Sky"/>
    <n v="10"/>
    <n v="1"/>
    <n v="3"/>
    <n v="230"/>
    <n v="21"/>
    <n v="0"/>
    <n v="0.43478260869565216"/>
    <e v="#DIV/0!"/>
    <e v="#VALUE!"/>
    <e v="#VALUE!"/>
    <e v="#DIV/0!"/>
    <e v="#VALUE!"/>
    <e v="#VALUE!"/>
    <e v="#DIV/0!"/>
    <e v="#DIV/0!"/>
  </r>
  <r>
    <x v="664"/>
    <s v="Dundalk"/>
    <n v="4"/>
    <s v="Laughton"/>
    <n v="12"/>
    <n v="1"/>
    <n v="3"/>
    <n v="46.75"/>
    <n v="13"/>
    <n v="0"/>
    <n v="2.1390374331550803"/>
    <e v="#DIV/0!"/>
    <e v="#VALUE!"/>
    <e v="#VALUE!"/>
    <e v="#DIV/0!"/>
    <e v="#VALUE!"/>
    <e v="#VALUE!"/>
    <e v="#DIV/0!"/>
    <e v="#DIV/0!"/>
  </r>
  <r>
    <x v="664"/>
    <s v="Dundalk"/>
    <n v="6"/>
    <s v="Lapilli"/>
    <n v="4"/>
    <n v="1"/>
    <n v="3"/>
    <n v="20.74"/>
    <n v="6.2"/>
    <n v="0"/>
    <n v="4.821600771456124"/>
    <e v="#DIV/0!"/>
    <e v="#VALUE!"/>
    <e v="#VALUE!"/>
    <e v="#DIV/0!"/>
    <e v="#VALUE!"/>
    <e v="#VALUE!"/>
    <e v="#DIV/0!"/>
    <e v="#DIV/0!"/>
  </r>
  <r>
    <x v="664"/>
    <s v="Dundalk"/>
    <n v="3"/>
    <s v="Its All A Joke"/>
    <n v="7"/>
    <n v="1"/>
    <n v="3"/>
    <n v="32"/>
    <n v="8.4"/>
    <n v="0"/>
    <n v="3.125"/>
    <e v="#DIV/0!"/>
    <e v="#VALUE!"/>
    <e v="#VALUE!"/>
    <e v="#DIV/0!"/>
    <e v="#VALUE!"/>
    <e v="#VALUE!"/>
    <e v="#DIV/0!"/>
    <e v="#DIV/0!"/>
  </r>
  <r>
    <x v="665"/>
    <s v="Wolverhampton"/>
    <n v="3"/>
    <s v="Storm Ahead"/>
    <n v="2"/>
    <n v="1"/>
    <n v="2"/>
    <n v="3.55"/>
    <n v="2.2599999999999998"/>
    <n v="0"/>
    <n v="28.169014084507044"/>
    <e v="#DIV/0!"/>
    <n v="85.475134171635716"/>
    <n v="0.32955799786102846"/>
    <e v="#DIV/0!"/>
    <n v="-0.32955799786102846"/>
    <e v="#DIV/0!"/>
    <e v="#DIV/0!"/>
    <e v="#DIV/0!"/>
  </r>
  <r>
    <x v="665"/>
    <s v="Wolverhampton"/>
    <n v="5"/>
    <s v="Keswick"/>
    <n v="3"/>
    <n v="1"/>
    <n v="2"/>
    <n v="8.1999999999999993"/>
    <n v="3.45"/>
    <n v="0"/>
    <n v="12.195121951219512"/>
    <e v="#DIV/0!"/>
    <n v="85.475134171635716"/>
    <n v="0.14267449907398183"/>
    <e v="#DIV/0!"/>
    <n v="-0.14267449907398183"/>
    <e v="#DIV/0!"/>
    <e v="#DIV/0!"/>
    <e v="#DIV/0!"/>
  </r>
  <r>
    <x v="665"/>
    <s v="Wolverhampton"/>
    <n v="2"/>
    <s v="Michele Strogoff"/>
    <n v="4"/>
    <n v="1"/>
    <n v="2"/>
    <n v="2.81"/>
    <n v="1.65"/>
    <n v="0"/>
    <n v="35.587188612099645"/>
    <e v="#DIV/0!"/>
    <n v="85.475134171635716"/>
    <n v="0.41634551331197545"/>
    <e v="#DIV/0!"/>
    <n v="-0.41634551331197545"/>
    <e v="#DIV/0!"/>
    <e v="#DIV/0!"/>
    <e v="#DIV/0!"/>
  </r>
  <r>
    <x v="665"/>
    <s v="Wolverhampton"/>
    <n v="4"/>
    <s v="The Throstles"/>
    <n v="5"/>
    <n v="1"/>
    <n v="2"/>
    <n v="10.5"/>
    <n v="3.65"/>
    <n v="0"/>
    <n v="9.5238095238095237"/>
    <e v="#DIV/0!"/>
    <n v="85.475134171635716"/>
    <n v="0.11142198975301437"/>
    <e v="#DIV/0!"/>
    <n v="-0.11142198975301437"/>
    <e v="#DIV/0!"/>
    <e v="#DIV/0!"/>
    <e v="#DIV/0!"/>
  </r>
  <r>
    <x v="666"/>
    <s v="Dundalk"/>
    <n v="13"/>
    <s v="Glory"/>
    <n v="7"/>
    <n v="1"/>
    <n v="3"/>
    <n v="96.19"/>
    <n v="14.5"/>
    <n v="0"/>
    <n v="1.0396091069757771"/>
    <e v="#DIV/0!"/>
    <e v="#VALUE!"/>
    <e v="#VALUE!"/>
    <e v="#DIV/0!"/>
    <e v="#VALUE!"/>
    <e v="#VALUE!"/>
    <e v="#DIV/0!"/>
    <e v="#DIV/0!"/>
  </r>
  <r>
    <x v="666"/>
    <s v="Dundalk"/>
    <n v="15"/>
    <s v="Spanish Soprano"/>
    <n v="10"/>
    <n v="1"/>
    <n v="3"/>
    <n v="23.43"/>
    <n v="5.0999999999999996"/>
    <n v="0"/>
    <n v="4.2680324370465215"/>
    <e v="#DIV/0!"/>
    <e v="#VALUE!"/>
    <e v="#VALUE!"/>
    <e v="#DIV/0!"/>
    <e v="#VALUE!"/>
    <e v="#VALUE!"/>
    <e v="#DIV/0!"/>
    <e v="#DIV/0!"/>
  </r>
  <r>
    <x v="666"/>
    <s v="Dundalk"/>
    <n v="2"/>
    <s v="Passing Trade"/>
    <n v="3"/>
    <n v="1"/>
    <n v="3"/>
    <n v="14.05"/>
    <n v="3.16"/>
    <n v="0"/>
    <n v="7.1174377224199281"/>
    <e v="#DIV/0!"/>
    <e v="#VALUE!"/>
    <e v="#VALUE!"/>
    <e v="#DIV/0!"/>
    <e v="#VALUE!"/>
    <e v="#VALUE!"/>
    <e v="#DIV/0!"/>
    <e v="#DIV/0!"/>
  </r>
  <r>
    <x v="666"/>
    <s v="Dundalk"/>
    <n v="14"/>
    <s v="Will Be King"/>
    <n v="1"/>
    <n v="1"/>
    <n v="3"/>
    <n v="2.86"/>
    <n v="1.61"/>
    <n v="0"/>
    <n v="34.965034965034967"/>
    <e v="#DIV/0!"/>
    <e v="#VALUE!"/>
    <e v="#VALUE!"/>
    <e v="#DIV/0!"/>
    <e v="#VALUE!"/>
    <e v="#VALUE!"/>
    <e v="#DIV/0!"/>
    <e v="#DIV/0!"/>
  </r>
  <r>
    <x v="666"/>
    <s v="Dundalk"/>
    <n v="4"/>
    <s v="Gatsby Cap"/>
    <n v="9"/>
    <n v="1"/>
    <n v="3"/>
    <n v="23"/>
    <n v="5.0999999999999996"/>
    <n v="0"/>
    <n v="4.3478260869565215"/>
    <e v="#DIV/0!"/>
    <e v="#VALUE!"/>
    <e v="#VALUE!"/>
    <e v="#DIV/0!"/>
    <e v="#VALUE!"/>
    <e v="#VALUE!"/>
    <e v="#DIV/0!"/>
    <e v="#DIV/0!"/>
  </r>
  <r>
    <x v="667"/>
    <s v="Wolverhampton"/>
    <n v="3"/>
    <s v="Union Rose"/>
    <n v="10"/>
    <n v="1"/>
    <n v="3"/>
    <n v="22"/>
    <n v="7"/>
    <n v="0"/>
    <n v="4.5454545454545459"/>
    <e v="#DIV/0!"/>
    <e v="#VALUE!"/>
    <e v="#VALUE!"/>
    <e v="#DIV/0!"/>
    <e v="#VALUE!"/>
    <e v="#VALUE!"/>
    <e v="#DIV/0!"/>
    <e v="#DIV/0!"/>
  </r>
  <r>
    <x v="667"/>
    <s v="Wolverhampton"/>
    <n v="6"/>
    <s v="Excellent George"/>
    <n v="7"/>
    <n v="1"/>
    <n v="3"/>
    <n v="10"/>
    <n v="3.15"/>
    <n v="0"/>
    <n v="10"/>
    <e v="#DIV/0!"/>
    <e v="#VALUE!"/>
    <e v="#VALUE!"/>
    <e v="#DIV/0!"/>
    <e v="#VALUE!"/>
    <e v="#VALUE!"/>
    <e v="#DIV/0!"/>
    <e v="#DIV/0!"/>
  </r>
  <r>
    <x v="667"/>
    <s v="Wolverhampton"/>
    <n v="7"/>
    <s v="Lomu"/>
    <n v="1"/>
    <n v="1"/>
    <n v="3"/>
    <n v="19.32"/>
    <n v="5.6"/>
    <n v="0"/>
    <n v="5.1759834368530022"/>
    <e v="#DIV/0!"/>
    <e v="#VALUE!"/>
    <e v="#VALUE!"/>
    <e v="#DIV/0!"/>
    <e v="#VALUE!"/>
    <e v="#VALUE!"/>
    <e v="#DIV/0!"/>
    <e v="#DIV/0!"/>
  </r>
  <r>
    <x v="667"/>
    <s v="Wolverhampton"/>
    <n v="4"/>
    <s v="Canford Bay"/>
    <n v="2"/>
    <n v="1"/>
    <n v="3"/>
    <n v="5.3"/>
    <n v="1.97"/>
    <n v="0"/>
    <n v="18.867924528301888"/>
    <e v="#DIV/0!"/>
    <e v="#VALUE!"/>
    <e v="#VALUE!"/>
    <e v="#DIV/0!"/>
    <e v="#VALUE!"/>
    <e v="#VALUE!"/>
    <e v="#DIV/0!"/>
    <e v="#DIV/0!"/>
  </r>
  <r>
    <x v="667"/>
    <s v="Wolverhampton"/>
    <n v="9"/>
    <s v="Zapper Cass"/>
    <n v="8"/>
    <n v="1"/>
    <n v="3"/>
    <n v="13.16"/>
    <n v="3.69"/>
    <n v="0"/>
    <n v="7.598784194528875"/>
    <e v="#DIV/0!"/>
    <e v="#VALUE!"/>
    <e v="#VALUE!"/>
    <e v="#DIV/0!"/>
    <e v="#VALUE!"/>
    <e v="#VALUE!"/>
    <e v="#DIV/0!"/>
    <e v="#DIV/0!"/>
  </r>
  <r>
    <x v="667"/>
    <s v="Wolverhampton"/>
    <n v="8"/>
    <s v="Three Little Birds"/>
    <n v="9"/>
    <n v="1"/>
    <n v="3"/>
    <n v="9.44"/>
    <n v="2.83"/>
    <n v="0"/>
    <n v="10.593220338983052"/>
    <e v="#DIV/0!"/>
    <e v="#VALUE!"/>
    <e v="#VALUE!"/>
    <e v="#DIV/0!"/>
    <e v="#VALUE!"/>
    <e v="#VALUE!"/>
    <e v="#DIV/0!"/>
    <e v="#DIV/0!"/>
  </r>
  <r>
    <x v="667"/>
    <s v="Wolverhampton"/>
    <n v="1"/>
    <s v="Abel Handy"/>
    <n v="4"/>
    <n v="1"/>
    <n v="3"/>
    <n v="6"/>
    <n v="2.23"/>
    <n v="0"/>
    <n v="16.666666666666668"/>
    <e v="#DIV/0!"/>
    <e v="#VALUE!"/>
    <e v="#VALUE!"/>
    <e v="#DIV/0!"/>
    <e v="#VALUE!"/>
    <e v="#VALUE!"/>
    <e v="#DIV/0!"/>
    <e v="#DIV/0!"/>
  </r>
  <r>
    <x v="667"/>
    <s v="Wolverhampton"/>
    <n v="5"/>
    <s v="Fizzy Feet"/>
    <n v="3"/>
    <n v="1"/>
    <n v="3"/>
    <n v="5"/>
    <n v="2.04"/>
    <n v="0"/>
    <n v="20"/>
    <e v="#DIV/0!"/>
    <e v="#VALUE!"/>
    <e v="#VALUE!"/>
    <e v="#DIV/0!"/>
    <e v="#VALUE!"/>
    <e v="#VALUE!"/>
    <e v="#DIV/0!"/>
    <e v="#DIV/0!"/>
  </r>
  <r>
    <x v="668"/>
    <s v="Wolverhampton"/>
    <n v="2"/>
    <s v="Billyoakes"/>
    <n v="5"/>
    <n v="1"/>
    <n v="3"/>
    <n v="10"/>
    <n v="3.4"/>
    <n v="0"/>
    <n v="10"/>
    <e v="#DIV/0!"/>
    <n v="86.060015511523758"/>
    <n v="0.11619798045075837"/>
    <e v="#DIV/0!"/>
    <n v="-0.11619798045075837"/>
    <e v="#DIV/0!"/>
    <e v="#DIV/0!"/>
    <e v="#DIV/0!"/>
  </r>
  <r>
    <x v="668"/>
    <s v="Wolverhampton"/>
    <n v="7"/>
    <s v="Krazy Paving"/>
    <n v="12"/>
    <n v="1"/>
    <n v="3"/>
    <n v="127.63"/>
    <n v="25.81"/>
    <n v="0"/>
    <n v="0.78351484760636214"/>
    <e v="#DIV/0!"/>
    <n v="86.060015511523758"/>
    <n v="9.1042842945043001E-3"/>
    <e v="#DIV/0!"/>
    <n v="-9.1042842945043001E-3"/>
    <e v="#DIV/0!"/>
    <e v="#DIV/0!"/>
    <e v="#DIV/0!"/>
  </r>
  <r>
    <x v="668"/>
    <s v="Wolverhampton"/>
    <n v="11"/>
    <s v="Our Man In Havana"/>
    <n v="13"/>
    <n v="1"/>
    <n v="3"/>
    <n v="7.2"/>
    <n v="2.9"/>
    <n v="0"/>
    <n v="13.888888888888889"/>
    <e v="#DIV/0!"/>
    <n v="86.060015511523758"/>
    <n v="0.16138608395938664"/>
    <e v="#DIV/0!"/>
    <n v="-0.16138608395938664"/>
    <e v="#DIV/0!"/>
    <e v="#DIV/0!"/>
    <e v="#DIV/0!"/>
  </r>
  <r>
    <x v="668"/>
    <s v="Wolverhampton"/>
    <n v="4"/>
    <s v="Brockey Rise"/>
    <n v="2"/>
    <n v="1"/>
    <n v="3"/>
    <n v="10.5"/>
    <n v="3.78"/>
    <n v="0"/>
    <n v="9.5238095238095237"/>
    <e v="#DIV/0!"/>
    <n v="86.060015511523758"/>
    <n v="0.11066474328643655"/>
    <e v="#DIV/0!"/>
    <n v="-0.11066474328643655"/>
    <e v="#DIV/0!"/>
    <e v="#DIV/0!"/>
    <e v="#DIV/0!"/>
  </r>
  <r>
    <x v="668"/>
    <s v="Wolverhampton"/>
    <n v="3"/>
    <s v="Bond Street Beau"/>
    <n v="9"/>
    <n v="1"/>
    <n v="3"/>
    <n v="17"/>
    <n v="4.5999999999999996"/>
    <n v="0"/>
    <n v="5.882352941176471"/>
    <e v="#DIV/0!"/>
    <n v="86.060015511523758"/>
    <n v="6.8351753206328456E-2"/>
    <e v="#DIV/0!"/>
    <n v="-6.8351753206328456E-2"/>
    <e v="#DIV/0!"/>
    <e v="#DIV/0!"/>
    <e v="#DIV/0!"/>
  </r>
  <r>
    <x v="668"/>
    <s v="Wolverhampton"/>
    <n v="5"/>
    <s v="Flora Tristan"/>
    <n v="6"/>
    <n v="1"/>
    <n v="3"/>
    <n v="8.3699999999999992"/>
    <n v="2.68"/>
    <n v="0"/>
    <n v="11.947431302270013"/>
    <e v="#DIV/0!"/>
    <n v="86.060015511523758"/>
    <n v="0.13882673888979497"/>
    <e v="#DIV/0!"/>
    <n v="-0.13882673888979497"/>
    <e v="#DIV/0!"/>
    <e v="#DIV/0!"/>
    <e v="#DIV/0!"/>
  </r>
  <r>
    <x v="668"/>
    <s v="Wolverhampton"/>
    <n v="10"/>
    <s v="One One Seven"/>
    <n v="1"/>
    <n v="1"/>
    <n v="3"/>
    <n v="12.1"/>
    <n v="3.9"/>
    <n v="0"/>
    <n v="8.2644628099173563"/>
    <e v="#DIV/0!"/>
    <n v="86.060015511523758"/>
    <n v="9.6031388802279655E-2"/>
    <e v="#DIV/0!"/>
    <n v="1.0446294473911981"/>
    <e v="#DIV/0!"/>
    <e v="#DIV/0!"/>
    <e v="#DIV/0!"/>
  </r>
  <r>
    <x v="668"/>
    <s v="Wolverhampton"/>
    <n v="13"/>
    <s v="Tobeeornottobee"/>
    <n v="7"/>
    <n v="1"/>
    <n v="3"/>
    <n v="6.6"/>
    <n v="2.46"/>
    <n v="0"/>
    <n v="15.151515151515152"/>
    <e v="#DIV/0!"/>
    <n v="86.060015511523758"/>
    <n v="0.1760575461375127"/>
    <e v="#DIV/0!"/>
    <n v="-0.1760575461375127"/>
    <e v="#DIV/0!"/>
    <e v="#DIV/0!"/>
    <e v="#DIV/0!"/>
  </r>
  <r>
    <x v="668"/>
    <s v="Wolverhampton"/>
    <n v="12"/>
    <s v="Philyaboots"/>
    <n v="8"/>
    <n v="1"/>
    <n v="3"/>
    <n v="35.380000000000003"/>
    <n v="11.5"/>
    <n v="0"/>
    <n v="2.8264556246466928"/>
    <e v="#DIV/0!"/>
    <n v="86.060015511523758"/>
    <n v="3.2842843541763242E-2"/>
    <e v="#DIV/0!"/>
    <n v="-3.2842843541763242E-2"/>
    <e v="#DIV/0!"/>
    <e v="#DIV/0!"/>
    <e v="#DIV/0!"/>
  </r>
  <r>
    <x v="668"/>
    <s v="Wolverhampton"/>
    <n v="6"/>
    <s v="Ghost Buy"/>
    <n v="4"/>
    <n v="1"/>
    <n v="3"/>
    <n v="13.04"/>
    <n v="4.63"/>
    <n v="0"/>
    <n v="7.6687116564417179"/>
    <e v="#DIV/0!"/>
    <n v="86.060015511523758"/>
    <n v="8.9108880713771765E-2"/>
    <e v="#DIV/0!"/>
    <n v="-8.9108880713771765E-2"/>
    <e v="#DIV/0!"/>
    <e v="#DIV/0!"/>
    <e v="#DIV/0!"/>
  </r>
  <r>
    <x v="668"/>
    <s v="Wolverhampton"/>
    <n v="1"/>
    <s v="Auntie June"/>
    <n v="10"/>
    <n v="1"/>
    <n v="3"/>
    <n v="813.85"/>
    <n v="133.86000000000001"/>
    <n v="0"/>
    <n v="0.12287276525158199"/>
    <e v="#DIV/0!"/>
    <n v="86.060015511523758"/>
    <n v="1.4277567174633945E-3"/>
    <e v="#DIV/0!"/>
    <n v="-1.4277567174633945E-3"/>
    <e v="#DIV/0!"/>
    <e v="#DIV/0!"/>
    <e v="#DIV/0!"/>
  </r>
  <r>
    <x v="669"/>
    <s v="Wolverhampton"/>
    <n v="2"/>
    <s v="Billy Ray"/>
    <n v="8"/>
    <n v="1"/>
    <n v="3"/>
    <n v="25"/>
    <n v="5.2"/>
    <n v="0"/>
    <n v="4"/>
    <e v="#DIV/0!"/>
    <e v="#VALUE!"/>
    <e v="#VALUE!"/>
    <e v="#DIV/0!"/>
    <e v="#VALUE!"/>
    <e v="#VALUE!"/>
    <e v="#DIV/0!"/>
    <e v="#DIV/0!"/>
  </r>
  <r>
    <x v="669"/>
    <s v="Wolverhampton"/>
    <n v="6"/>
    <s v="Battle of Marathon"/>
    <n v="2"/>
    <n v="1"/>
    <n v="3"/>
    <n v="12.8"/>
    <n v="2.97"/>
    <n v="0"/>
    <n v="7.8125"/>
    <e v="#DIV/0!"/>
    <e v="#VALUE!"/>
    <e v="#VALUE!"/>
    <e v="#DIV/0!"/>
    <e v="#VALUE!"/>
    <e v="#VALUE!"/>
    <e v="#DIV/0!"/>
    <e v="#DIV/0!"/>
  </r>
  <r>
    <x v="669"/>
    <s v="Wolverhampton"/>
    <n v="3"/>
    <s v="Cry Wolf"/>
    <n v="7"/>
    <n v="1"/>
    <n v="3"/>
    <n v="47.43"/>
    <n v="8.5299999999999994"/>
    <n v="0"/>
    <n v="2.1083702298123552"/>
    <e v="#DIV/0!"/>
    <e v="#VALUE!"/>
    <e v="#VALUE!"/>
    <e v="#DIV/0!"/>
    <e v="#VALUE!"/>
    <e v="#VALUE!"/>
    <e v="#DIV/0!"/>
    <e v="#DIV/0!"/>
  </r>
  <r>
    <x v="669"/>
    <s v="Wolverhampton"/>
    <n v="9"/>
    <s v="Diodorus"/>
    <n v="6"/>
    <n v="1"/>
    <n v="3"/>
    <n v="15.81"/>
    <n v="3.15"/>
    <n v="0"/>
    <n v="6.3251106894370652"/>
    <e v="#DIV/0!"/>
    <e v="#VALUE!"/>
    <e v="#VALUE!"/>
    <e v="#DIV/0!"/>
    <e v="#VALUE!"/>
    <e v="#VALUE!"/>
    <e v="#DIV/0!"/>
    <e v="#DIV/0!"/>
  </r>
  <r>
    <x v="669"/>
    <s v="Wolverhampton"/>
    <n v="8"/>
    <s v="Dance To Paris"/>
    <n v="3"/>
    <n v="1"/>
    <n v="3"/>
    <n v="14.5"/>
    <n v="2.58"/>
    <n v="0"/>
    <n v="6.8965517241379306"/>
    <e v="#DIV/0!"/>
    <e v="#VALUE!"/>
    <e v="#VALUE!"/>
    <e v="#DIV/0!"/>
    <e v="#VALUE!"/>
    <e v="#VALUE!"/>
    <e v="#DIV/0!"/>
    <e v="#DIV/0!"/>
  </r>
  <r>
    <x v="669"/>
    <s v="Wolverhampton"/>
    <n v="5"/>
    <s v="Rajinsky"/>
    <n v="1"/>
    <n v="1"/>
    <n v="3"/>
    <n v="1.93"/>
    <n v="1.28"/>
    <n v="0"/>
    <n v="51.813471502590673"/>
    <e v="#DIV/0!"/>
    <e v="#VALUE!"/>
    <e v="#VALUE!"/>
    <e v="#DIV/0!"/>
    <e v="#VALUE!"/>
    <e v="#VALUE!"/>
    <e v="#DIV/0!"/>
    <e v="#DIV/0!"/>
  </r>
  <r>
    <x v="669"/>
    <s v="Wolverhampton"/>
    <n v="10"/>
    <s v="Wanaasah"/>
    <n v="4"/>
    <n v="1"/>
    <n v="3"/>
    <n v="5.61"/>
    <n v="1.76"/>
    <n v="0"/>
    <n v="17.825311942959001"/>
    <e v="#DIV/0!"/>
    <e v="#VALUE!"/>
    <e v="#VALUE!"/>
    <e v="#DIV/0!"/>
    <e v="#VALUE!"/>
    <e v="#VALUE!"/>
    <e v="#DIV/0!"/>
    <e v="#DIV/0!"/>
  </r>
  <r>
    <x v="670"/>
    <s v="Haydock"/>
    <n v="2"/>
    <s v="Blue Laureate"/>
    <n v="2"/>
    <n v="1"/>
    <n v="2"/>
    <n v="6.92"/>
    <n v="2.46"/>
    <n v="0"/>
    <n v="14.450867052023122"/>
    <e v="#DIV/0!"/>
    <n v="98.647842957819961"/>
    <n v="0.14648943776907572"/>
    <e v="#DIV/0!"/>
    <n v="-0.14648943776907572"/>
    <e v="#DIV/0!"/>
    <e v="#DIV/0!"/>
    <e v="#DIV/0!"/>
  </r>
  <r>
    <x v="670"/>
    <s v="Haydock"/>
    <n v="7"/>
    <s v="Sincerely Resdev"/>
    <n v="5"/>
    <n v="1"/>
    <n v="2"/>
    <n v="350"/>
    <n v="70"/>
    <n v="0"/>
    <n v="0.2857142857142857"/>
    <e v="#DIV/0!"/>
    <n v="98.647842957819961"/>
    <n v="2.8963054553200114E-3"/>
    <e v="#DIV/0!"/>
    <n v="-2.8963054553200114E-3"/>
    <e v="#DIV/0!"/>
    <e v="#DIV/0!"/>
    <e v="#DIV/0!"/>
  </r>
  <r>
    <x v="670"/>
    <s v="Haydock"/>
    <n v="4"/>
    <s v="Flintrock"/>
    <s v="pu"/>
    <n v="1"/>
    <n v="2"/>
    <n v="38"/>
    <n v="13.5"/>
    <n v="0"/>
    <n v="2.6315789473684212"/>
    <e v="#DIV/0!"/>
    <n v="98.647842957819961"/>
    <n v="2.6676497614789581E-2"/>
    <e v="#DIV/0!"/>
    <n v="-2.6676497614789581E-2"/>
    <e v="#DIV/0!"/>
    <e v="#DIV/0!"/>
    <e v="#DIV/0!"/>
  </r>
  <r>
    <x v="670"/>
    <s v="Haydock"/>
    <n v="1"/>
    <s v="Bally Conor"/>
    <n v="1"/>
    <n v="1"/>
    <n v="2"/>
    <n v="2.64"/>
    <n v="1.52"/>
    <n v="0"/>
    <n v="37.878787878787875"/>
    <e v="#DIV/0!"/>
    <n v="98.647842957819961"/>
    <n v="0.38397988990984994"/>
    <e v="#DIV/0!"/>
    <n v="0.61713247906311086"/>
    <e v="#DIV/0!"/>
    <e v="#DIV/0!"/>
    <e v="#DIV/0!"/>
  </r>
  <r>
    <x v="670"/>
    <s v="Haydock"/>
    <n v="3"/>
    <s v="Clondaw Dancer"/>
    <n v="4"/>
    <n v="1"/>
    <n v="2"/>
    <n v="23.05"/>
    <n v="8.11"/>
    <n v="0"/>
    <n v="4.3383947939262475"/>
    <e v="#DIV/0!"/>
    <n v="98.647842957819961"/>
    <n v="4.3978607781431846E-2"/>
    <e v="#DIV/0!"/>
    <n v="-4.3978607781431846E-2"/>
    <e v="#DIV/0!"/>
    <e v="#DIV/0!"/>
    <e v="#DIV/0!"/>
  </r>
  <r>
    <x v="670"/>
    <s v="Haydock"/>
    <n v="6"/>
    <s v="Keep Wondering"/>
    <n v="3"/>
    <n v="1"/>
    <n v="2"/>
    <n v="2.56"/>
    <n v="1.41"/>
    <n v="0"/>
    <n v="39.0625"/>
    <e v="#DIV/0!"/>
    <n v="98.647842957819961"/>
    <n v="0.39597926146953277"/>
    <e v="#DIV/0!"/>
    <n v="-0.39597926146953277"/>
    <e v="#DIV/0!"/>
    <e v="#DIV/0!"/>
    <e v="#DIV/0!"/>
  </r>
  <r>
    <x v="671"/>
    <s v="Lingfield"/>
    <n v="9"/>
    <s v="Be Fair"/>
    <n v="1"/>
    <n v="1"/>
    <n v="4"/>
    <n v="16.149999999999999"/>
    <n v="3.95"/>
    <n v="0"/>
    <n v="6.1919504643962853"/>
    <e v="#DIV/0!"/>
    <n v="53.972886698516689"/>
    <n v="0.11472335172627436"/>
    <e v="#DIV/0!"/>
    <n v="1.7032976030799951"/>
    <e v="#DIV/0!"/>
    <e v="#DIV/0!"/>
    <e v="#DIV/0!"/>
  </r>
  <r>
    <x v="671"/>
    <s v="Lingfield"/>
    <n v="14"/>
    <s v="Seas Aria"/>
    <n v="13"/>
    <n v="1"/>
    <n v="4"/>
    <n v="180"/>
    <n v="23"/>
    <n v="0"/>
    <n v="0.55555555555555558"/>
    <e v="#DIV/0!"/>
    <n v="53.972886698516689"/>
    <n v="1.0293234057662949E-2"/>
    <e v="#DIV/0!"/>
    <n v="-1.0293234057662949E-2"/>
    <e v="#DIV/0!"/>
    <e v="#DIV/0!"/>
    <e v="#DIV/0!"/>
  </r>
  <r>
    <x v="671"/>
    <s v="Lingfield"/>
    <n v="6"/>
    <s v="Music Major"/>
    <n v="6"/>
    <n v="1"/>
    <n v="4"/>
    <n v="13.83"/>
    <n v="2.92"/>
    <n v="0"/>
    <n v="7.2306579898770789"/>
    <e v="#DIV/0!"/>
    <n v="53.972886698516689"/>
    <n v="0.13396833914528786"/>
    <e v="#DIV/0!"/>
    <n v="-0.13396833914528786"/>
    <e v="#DIV/0!"/>
    <e v="#DIV/0!"/>
    <e v="#DIV/0!"/>
  </r>
  <r>
    <x v="671"/>
    <s v="Lingfield"/>
    <n v="4"/>
    <s v="Burguillos"/>
    <n v="16"/>
    <n v="1"/>
    <n v="4"/>
    <n v="85"/>
    <n v="13.5"/>
    <n v="0"/>
    <n v="1.1764705882352942"/>
    <e v="#DIV/0!"/>
    <n v="53.972886698516689"/>
    <n v="2.179743682799213E-2"/>
    <e v="#DIV/0!"/>
    <n v="-2.179743682799213E-2"/>
    <e v="#DIV/0!"/>
    <e v="#DIV/0!"/>
    <e v="#DIV/0!"/>
  </r>
  <r>
    <x v="671"/>
    <s v="Lingfield"/>
    <n v="3"/>
    <s v="Narjes"/>
    <n v="10"/>
    <n v="1"/>
    <n v="4"/>
    <n v="21.76"/>
    <n v="4.5"/>
    <n v="0"/>
    <n v="4.5955882352941178"/>
    <e v="#DIV/0!"/>
    <n v="53.972886698516689"/>
    <n v="8.5146237609344255E-2"/>
    <e v="#DIV/0!"/>
    <n v="-8.5146237609344255E-2"/>
    <e v="#DIV/0!"/>
    <e v="#DIV/0!"/>
    <e v="#DIV/0!"/>
  </r>
  <r>
    <x v="671"/>
    <s v="Lingfield"/>
    <n v="7"/>
    <s v="Highway One"/>
    <n v="5"/>
    <n v="1"/>
    <n v="4"/>
    <n v="21.77"/>
    <n v="4.3"/>
    <n v="0"/>
    <n v="4.5934772622875517"/>
    <e v="#DIV/0!"/>
    <n v="53.972886698516689"/>
    <n v="8.5107125878701465E-2"/>
    <e v="#DIV/0!"/>
    <n v="-8.5107125878701465E-2"/>
    <e v="#DIV/0!"/>
    <e v="#DIV/0!"/>
    <e v="#DIV/0!"/>
  </r>
  <r>
    <x v="671"/>
    <s v="Lingfield"/>
    <n v="15"/>
    <s v="Petras Pony"/>
    <n v="11"/>
    <n v="1"/>
    <n v="4"/>
    <n v="55"/>
    <n v="10.5"/>
    <n v="0"/>
    <n v="1.8181818181818181"/>
    <e v="#DIV/0!"/>
    <n v="53.972886698516689"/>
    <n v="3.3686947825078743E-2"/>
    <e v="#DIV/0!"/>
    <n v="-3.3686947825078743E-2"/>
    <e v="#DIV/0!"/>
    <e v="#DIV/0!"/>
    <e v="#DIV/0!"/>
  </r>
  <r>
    <x v="671"/>
    <s v="Lingfield"/>
    <n v="5"/>
    <s v="King Athelstan"/>
    <n v="7"/>
    <n v="1"/>
    <n v="4"/>
    <n v="8.8000000000000007"/>
    <n v="2.5099999999999998"/>
    <n v="0"/>
    <n v="11.363636363636363"/>
    <e v="#DIV/0!"/>
    <n v="53.972886698516689"/>
    <n v="0.21054342390674213"/>
    <e v="#DIV/0!"/>
    <n v="-0.21054342390674213"/>
    <e v="#DIV/0!"/>
    <e v="#DIV/0!"/>
    <e v="#DIV/0!"/>
  </r>
  <r>
    <x v="671"/>
    <s v="Lingfield"/>
    <n v="10"/>
    <s v="Mrs Ivy"/>
    <n v="14"/>
    <n v="1"/>
    <n v="4"/>
    <n v="6.08"/>
    <n v="1.95"/>
    <n v="0"/>
    <n v="16.44736842105263"/>
    <e v="#DIV/0!"/>
    <n v="53.972886698516689"/>
    <n v="0.30473390302291625"/>
    <e v="#DIV/0!"/>
    <n v="-0.30473390302291625"/>
    <e v="#DIV/0!"/>
    <e v="#DIV/0!"/>
    <e v="#DIV/0!"/>
  </r>
  <r>
    <x v="672"/>
    <s v="Lingfield"/>
    <n v="4"/>
    <s v="I Hear Thunder"/>
    <n v="9"/>
    <n v="1"/>
    <n v="3"/>
    <n v="104.18"/>
    <n v="14.42"/>
    <n v="0"/>
    <n v="0.95987713572662692"/>
    <e v="#DIV/0!"/>
    <e v="#VALUE!"/>
    <e v="#VALUE!"/>
    <e v="#DIV/0!"/>
    <e v="#VALUE!"/>
    <e v="#VALUE!"/>
    <e v="#DIV/0!"/>
    <e v="#DIV/0!"/>
  </r>
  <r>
    <x v="672"/>
    <s v="Lingfield"/>
    <n v="5"/>
    <s v="Late Romance"/>
    <n v="8"/>
    <n v="1"/>
    <n v="3"/>
    <n v="4.9000000000000004"/>
    <n v="1.78"/>
    <n v="0"/>
    <n v="20.408163265306122"/>
    <e v="#DIV/0!"/>
    <e v="#VALUE!"/>
    <e v="#VALUE!"/>
    <e v="#DIV/0!"/>
    <e v="#VALUE!"/>
    <e v="#VALUE!"/>
    <e v="#DIV/0!"/>
    <e v="#DIV/0!"/>
  </r>
  <r>
    <x v="672"/>
    <s v="Lingfield"/>
    <n v="10"/>
    <s v="Transcript"/>
    <n v="3"/>
    <n v="1"/>
    <n v="3"/>
    <n v="8.93"/>
    <n v="2.31"/>
    <n v="0"/>
    <n v="11.198208286674133"/>
    <e v="#DIV/0!"/>
    <e v="#VALUE!"/>
    <e v="#VALUE!"/>
    <e v="#DIV/0!"/>
    <e v="#VALUE!"/>
    <e v="#VALUE!"/>
    <e v="#DIV/0!"/>
    <e v="#DIV/0!"/>
  </r>
  <r>
    <x v="672"/>
    <s v="Lingfield"/>
    <n v="6"/>
    <s v="Merryweather"/>
    <n v="1"/>
    <n v="1"/>
    <n v="3"/>
    <n v="38.25"/>
    <n v="6.31"/>
    <n v="0"/>
    <n v="2.6143790849673203"/>
    <e v="#DIV/0!"/>
    <e v="#VALUE!"/>
    <e v="#VALUE!"/>
    <e v="#DIV/0!"/>
    <e v="#VALUE!"/>
    <e v="#VALUE!"/>
    <e v="#DIV/0!"/>
    <e v="#DIV/0!"/>
  </r>
  <r>
    <x v="672"/>
    <s v="Lingfield"/>
    <n v="3"/>
    <s v="Encashment"/>
    <n v="10"/>
    <n v="1"/>
    <n v="3"/>
    <n v="510.86"/>
    <n v="44.55"/>
    <n v="0"/>
    <n v="0.19574834592647691"/>
    <e v="#DIV/0!"/>
    <e v="#VALUE!"/>
    <e v="#VALUE!"/>
    <e v="#DIV/0!"/>
    <e v="#VALUE!"/>
    <e v="#VALUE!"/>
    <e v="#DIV/0!"/>
    <e v="#DIV/0!"/>
  </r>
  <r>
    <x v="672"/>
    <s v="Lingfield"/>
    <n v="9"/>
    <s v="Tacitly"/>
    <n v="4"/>
    <n v="1"/>
    <n v="3"/>
    <n v="2.68"/>
    <n v="1.35"/>
    <n v="0"/>
    <n v="37.31343283582089"/>
    <e v="#DIV/0!"/>
    <e v="#VALUE!"/>
    <e v="#VALUE!"/>
    <e v="#DIV/0!"/>
    <e v="#VALUE!"/>
    <e v="#VALUE!"/>
    <e v="#DIV/0!"/>
    <e v="#DIV/0!"/>
  </r>
  <r>
    <x v="672"/>
    <s v="Lingfield"/>
    <n v="1"/>
    <s v="Alianne"/>
    <n v="5"/>
    <n v="1"/>
    <n v="3"/>
    <n v="57.49"/>
    <n v="7.63"/>
    <n v="0"/>
    <n v="1.7394329448599757"/>
    <e v="#DIV/0!"/>
    <e v="#VALUE!"/>
    <e v="#VALUE!"/>
    <e v="#DIV/0!"/>
    <e v="#VALUE!"/>
    <e v="#VALUE!"/>
    <e v="#DIV/0!"/>
    <e v="#DIV/0!"/>
  </r>
  <r>
    <x v="672"/>
    <s v="Lingfield"/>
    <n v="7"/>
    <s v="Mrs Upjohn"/>
    <n v="2"/>
    <n v="1"/>
    <n v="3"/>
    <n v="4.51"/>
    <n v="1.62"/>
    <n v="0"/>
    <n v="22.172949002217297"/>
    <e v="#DIV/0!"/>
    <e v="#VALUE!"/>
    <e v="#VALUE!"/>
    <e v="#DIV/0!"/>
    <e v="#VALUE!"/>
    <e v="#VALUE!"/>
    <e v="#DIV/0!"/>
    <e v="#DIV/0!"/>
  </r>
  <r>
    <x v="672"/>
    <s v="Lingfield"/>
    <n v="12"/>
    <s v="Wand"/>
    <n v="6"/>
    <n v="1"/>
    <n v="3"/>
    <n v="31.29"/>
    <n v="5.43"/>
    <n v="0"/>
    <n v="3.1959092361776928"/>
    <e v="#DIV/0!"/>
    <e v="#VALUE!"/>
    <e v="#VALUE!"/>
    <e v="#DIV/0!"/>
    <e v="#VALUE!"/>
    <e v="#VALUE!"/>
    <e v="#DIV/0!"/>
    <e v="#DIV/0!"/>
  </r>
  <r>
    <x v="673"/>
    <s v="Haydock"/>
    <n v="5"/>
    <s v="Never Up"/>
    <n v="4"/>
    <n v="1"/>
    <n v="2"/>
    <n v="14"/>
    <n v="6"/>
    <n v="0"/>
    <n v="7.1428571428571432"/>
    <e v="#DIV/0!"/>
    <n v="93.116100285820778"/>
    <n v="7.6709152562575891E-2"/>
    <e v="#DIV/0!"/>
    <n v="-7.6709152562575891E-2"/>
    <e v="#DIV/0!"/>
    <e v="#DIV/0!"/>
    <e v="#DIV/0!"/>
  </r>
  <r>
    <x v="673"/>
    <s v="Haydock"/>
    <n v="1"/>
    <s v="Cobolobo"/>
    <n v="1"/>
    <n v="1"/>
    <n v="2"/>
    <n v="3.75"/>
    <n v="2.25"/>
    <n v="0"/>
    <n v="26.666666666666668"/>
    <e v="#DIV/0!"/>
    <n v="93.116100285820778"/>
    <n v="0.28638083623361671"/>
    <e v="#DIV/0!"/>
    <n v="0.77179635364959698"/>
    <e v="#DIV/0!"/>
    <e v="#DIV/0!"/>
    <e v="#DIV/0!"/>
  </r>
  <r>
    <x v="673"/>
    <s v="Haydock"/>
    <n v="2"/>
    <s v="Garrane"/>
    <n v="3"/>
    <n v="1"/>
    <n v="2"/>
    <n v="5.94"/>
    <n v="2.96"/>
    <n v="0"/>
    <n v="16.835016835016834"/>
    <e v="#DIV/0!"/>
    <n v="93.116100285820778"/>
    <n v="0.18079598247071757"/>
    <e v="#DIV/0!"/>
    <n v="-0.18079598247071757"/>
    <e v="#DIV/0!"/>
    <e v="#DIV/0!"/>
    <e v="#DIV/0!"/>
  </r>
  <r>
    <x v="673"/>
    <s v="Haydock"/>
    <n v="7"/>
    <s v="The Ogle Gogle Man"/>
    <n v="2"/>
    <n v="1"/>
    <n v="2"/>
    <n v="7.12"/>
    <n v="3.2"/>
    <n v="0"/>
    <n v="14.044943820224718"/>
    <e v="#DIV/0!"/>
    <n v="93.116100285820778"/>
    <n v="0.15083260335337956"/>
    <e v="#DIV/0!"/>
    <n v="-0.15083260335337956"/>
    <e v="#DIV/0!"/>
    <e v="#DIV/0!"/>
    <e v="#DIV/0!"/>
  </r>
  <r>
    <x v="673"/>
    <s v="Haydock"/>
    <n v="4"/>
    <s v="Henrys Joy"/>
    <n v="6"/>
    <n v="1"/>
    <n v="2"/>
    <n v="8.8699999999999992"/>
    <n v="3.67"/>
    <n v="0"/>
    <n v="11.273957158962798"/>
    <e v="#DIV/0!"/>
    <n v="93.116100285820778"/>
    <n v="0.12107419795671508"/>
    <e v="#DIV/0!"/>
    <n v="-0.12107419795671508"/>
    <e v="#DIV/0!"/>
    <e v="#DIV/0!"/>
    <e v="#DIV/0!"/>
  </r>
  <r>
    <x v="673"/>
    <s v="Haydock"/>
    <n v="6"/>
    <s v="Speak Of The Devil"/>
    <s v="ur"/>
    <n v="1"/>
    <n v="2"/>
    <n v="5.83"/>
    <n v="2.85"/>
    <n v="0"/>
    <n v="17.152658662092623"/>
    <e v="#DIV/0!"/>
    <n v="93.116100285820778"/>
    <n v="0.18420722742299528"/>
    <e v="#DIV/0!"/>
    <n v="-0.18420722742299528"/>
    <e v="#DIV/0!"/>
    <e v="#DIV/0!"/>
    <e v="#DIV/0!"/>
  </r>
  <r>
    <x v="674"/>
    <s v="Lingfield"/>
    <n v="12"/>
    <s v="Just Right"/>
    <n v="13"/>
    <n v="1"/>
    <n v="3"/>
    <n v="47.05"/>
    <n v="10"/>
    <n v="0"/>
    <n v="2.1253985122210417"/>
    <e v="#DIV/0!"/>
    <n v="2.1253985122210417"/>
    <n v="1"/>
    <e v="#DIV/0!"/>
    <n v="-1"/>
    <e v="#DIV/0!"/>
    <e v="#DIV/0!"/>
    <e v="#DIV/0!"/>
  </r>
  <r>
    <x v="675"/>
    <s v="Kempton"/>
    <n v="3"/>
    <s v="Hollander"/>
    <n v="4"/>
    <n v="1"/>
    <n v="3"/>
    <n v="20.350000000000001"/>
    <n v="5.0999999999999996"/>
    <n v="0"/>
    <n v="4.9140049140049138"/>
    <e v="#DIV/0!"/>
    <e v="#VALUE!"/>
    <e v="#VALUE!"/>
    <e v="#DIV/0!"/>
    <e v="#VALUE!"/>
    <e v="#VALUE!"/>
    <e v="#DIV/0!"/>
    <e v="#DIV/0!"/>
  </r>
  <r>
    <x v="675"/>
    <s v="Kempton"/>
    <n v="13"/>
    <s v="Flying Sakhee"/>
    <n v="10"/>
    <n v="1"/>
    <n v="3"/>
    <n v="25.95"/>
    <n v="5.5"/>
    <n v="0"/>
    <n v="3.8535645472061657"/>
    <e v="#DIV/0!"/>
    <e v="#VALUE!"/>
    <e v="#VALUE!"/>
    <e v="#DIV/0!"/>
    <e v="#VALUE!"/>
    <e v="#VALUE!"/>
    <e v="#DIV/0!"/>
    <e v="#DIV/0!"/>
  </r>
  <r>
    <x v="675"/>
    <s v="Kempton"/>
    <n v="10"/>
    <s v="Captain Sedgwick"/>
    <n v="6"/>
    <n v="1"/>
    <n v="3"/>
    <n v="29"/>
    <n v="5.88"/>
    <n v="0"/>
    <n v="3.4482758620689653"/>
    <e v="#DIV/0!"/>
    <e v="#VALUE!"/>
    <e v="#VALUE!"/>
    <e v="#DIV/0!"/>
    <e v="#VALUE!"/>
    <e v="#VALUE!"/>
    <e v="#DIV/0!"/>
    <e v="#DIV/0!"/>
  </r>
  <r>
    <x v="675"/>
    <s v="Kempton"/>
    <n v="4"/>
    <s v="Disruptor"/>
    <n v="2"/>
    <n v="1"/>
    <n v="3"/>
    <n v="24"/>
    <n v="7.2"/>
    <n v="0"/>
    <n v="4.166666666666667"/>
    <e v="#DIV/0!"/>
    <e v="#VALUE!"/>
    <e v="#VALUE!"/>
    <e v="#DIV/0!"/>
    <e v="#VALUE!"/>
    <e v="#VALUE!"/>
    <e v="#DIV/0!"/>
    <e v="#DIV/0!"/>
  </r>
  <r>
    <x v="675"/>
    <s v="Kempton"/>
    <n v="1"/>
    <s v="Rajman"/>
    <n v="1"/>
    <n v="1"/>
    <n v="3"/>
    <n v="7.4"/>
    <n v="2.5099999999999998"/>
    <n v="0"/>
    <n v="13.513513513513512"/>
    <e v="#DIV/0!"/>
    <e v="#VALUE!"/>
    <e v="#VALUE!"/>
    <e v="#DIV/0!"/>
    <e v="#VALUE!"/>
    <e v="#VALUE!"/>
    <e v="#DIV/0!"/>
    <e v="#DIV/0!"/>
  </r>
  <r>
    <x v="675"/>
    <s v="Kempton"/>
    <n v="5"/>
    <s v="Miaella"/>
    <n v="9"/>
    <n v="1"/>
    <n v="3"/>
    <n v="33.1"/>
    <n v="6.2"/>
    <n v="0"/>
    <n v="3.0211480362537761"/>
    <e v="#DIV/0!"/>
    <e v="#VALUE!"/>
    <e v="#VALUE!"/>
    <e v="#DIV/0!"/>
    <e v="#VALUE!"/>
    <e v="#VALUE!"/>
    <e v="#DIV/0!"/>
    <e v="#DIV/0!"/>
  </r>
  <r>
    <x v="675"/>
    <s v="Kempton"/>
    <n v="8"/>
    <s v="Geneva Spur"/>
    <n v="5"/>
    <n v="1"/>
    <n v="3"/>
    <n v="11.64"/>
    <n v="3.45"/>
    <n v="0"/>
    <n v="8.5910652920962196"/>
    <e v="#DIV/0!"/>
    <e v="#VALUE!"/>
    <e v="#VALUE!"/>
    <e v="#DIV/0!"/>
    <e v="#VALUE!"/>
    <e v="#VALUE!"/>
    <e v="#DIV/0!"/>
    <e v="#DIV/0!"/>
  </r>
  <r>
    <x v="676"/>
    <s v="Kempton"/>
    <n v="6"/>
    <s v="Sacred Legacy"/>
    <n v="7"/>
    <n v="1"/>
    <n v="3"/>
    <n v="57.66"/>
    <n v="8.1999999999999993"/>
    <n v="0"/>
    <n v="1.734304543877905"/>
    <e v="#DIV/0!"/>
    <e v="#VALUE!"/>
    <e v="#VALUE!"/>
    <e v="#DIV/0!"/>
    <e v="#VALUE!"/>
    <e v="#VALUE!"/>
    <e v="#DIV/0!"/>
    <e v="#DIV/0!"/>
  </r>
  <r>
    <x v="676"/>
    <s v="Kempton"/>
    <n v="8"/>
    <s v="Al Dawodiya"/>
    <n v="2"/>
    <n v="1"/>
    <n v="3"/>
    <n v="2.65"/>
    <n v="1.28"/>
    <n v="0"/>
    <n v="37.735849056603776"/>
    <e v="#DIV/0!"/>
    <e v="#VALUE!"/>
    <e v="#VALUE!"/>
    <e v="#DIV/0!"/>
    <e v="#VALUE!"/>
    <e v="#VALUE!"/>
    <e v="#DIV/0!"/>
    <e v="#DIV/0!"/>
  </r>
  <r>
    <x v="676"/>
    <s v="Kempton"/>
    <n v="1"/>
    <s v="Ayr Harbour"/>
    <n v="8"/>
    <n v="1"/>
    <n v="3"/>
    <n v="6.9"/>
    <n v="1.73"/>
    <n v="0"/>
    <n v="14.492753623188404"/>
    <e v="#DIV/0!"/>
    <e v="#VALUE!"/>
    <e v="#VALUE!"/>
    <e v="#DIV/0!"/>
    <e v="#VALUE!"/>
    <e v="#VALUE!"/>
    <e v="#DIV/0!"/>
    <e v="#DIV/0!"/>
  </r>
  <r>
    <x v="676"/>
    <s v="Kempton"/>
    <n v="12"/>
    <s v="Sound Mixer"/>
    <n v="4"/>
    <n v="1"/>
    <n v="3"/>
    <n v="9.4"/>
    <n v="2.0099999999999998"/>
    <n v="0"/>
    <n v="10.638297872340425"/>
    <e v="#DIV/0!"/>
    <e v="#VALUE!"/>
    <e v="#VALUE!"/>
    <e v="#DIV/0!"/>
    <e v="#VALUE!"/>
    <e v="#VALUE!"/>
    <e v="#DIV/0!"/>
    <e v="#DIV/0!"/>
  </r>
  <r>
    <x v="676"/>
    <s v="Kempton"/>
    <n v="7"/>
    <s v="Surrey Flame"/>
    <n v="9"/>
    <n v="1"/>
    <n v="3"/>
    <n v="167.86"/>
    <n v="24"/>
    <n v="0"/>
    <n v="0.59573454068866905"/>
    <e v="#DIV/0!"/>
    <e v="#VALUE!"/>
    <e v="#VALUE!"/>
    <e v="#DIV/0!"/>
    <e v="#VALUE!"/>
    <e v="#VALUE!"/>
    <e v="#DIV/0!"/>
    <e v="#DIV/0!"/>
  </r>
  <r>
    <x v="676"/>
    <s v="Kempton"/>
    <n v="2"/>
    <s v="Brunel Charm"/>
    <n v="1"/>
    <n v="1"/>
    <n v="3"/>
    <n v="36.78"/>
    <n v="6.2"/>
    <n v="0"/>
    <n v="2.7188689505165851"/>
    <e v="#DIV/0!"/>
    <e v="#VALUE!"/>
    <e v="#VALUE!"/>
    <e v="#DIV/0!"/>
    <e v="#VALUE!"/>
    <e v="#VALUE!"/>
    <e v="#DIV/0!"/>
    <e v="#DIV/0!"/>
  </r>
  <r>
    <x v="676"/>
    <s v="Kempton"/>
    <n v="4"/>
    <s v="Mount Mogan"/>
    <n v="5"/>
    <n v="1"/>
    <n v="3"/>
    <n v="120.16"/>
    <n v="15.8"/>
    <n v="0"/>
    <n v="0.83222370173102533"/>
    <e v="#DIV/0!"/>
    <e v="#VALUE!"/>
    <e v="#VALUE!"/>
    <e v="#DIV/0!"/>
    <e v="#VALUE!"/>
    <e v="#VALUE!"/>
    <e v="#DIV/0!"/>
    <e v="#DIV/0!"/>
  </r>
  <r>
    <x v="676"/>
    <s v="Kempton"/>
    <n v="5"/>
    <s v="Never Dark"/>
    <n v="3"/>
    <n v="1"/>
    <n v="3"/>
    <n v="3.45"/>
    <n v="1.62"/>
    <n v="0"/>
    <n v="28.985507246376809"/>
    <e v="#DIV/0!"/>
    <e v="#VALUE!"/>
    <e v="#VALUE!"/>
    <e v="#DIV/0!"/>
    <e v="#VALUE!"/>
    <e v="#VALUE!"/>
    <e v="#DIV/0!"/>
    <e v="#DIV/0!"/>
  </r>
  <r>
    <x v="676"/>
    <s v="Kempton"/>
    <n v="11"/>
    <s v="Sena"/>
    <n v="10"/>
    <n v="1"/>
    <n v="3"/>
    <n v="30.56"/>
    <n v="7.14"/>
    <n v="0"/>
    <n v="3.2722513089005236"/>
    <e v="#DIV/0!"/>
    <e v="#VALUE!"/>
    <e v="#VALUE!"/>
    <e v="#DIV/0!"/>
    <e v="#VALUE!"/>
    <e v="#VALUE!"/>
    <e v="#DIV/0!"/>
    <e v="#DIV/0!"/>
  </r>
  <r>
    <x v="677"/>
    <s v="Kempton"/>
    <n v="7"/>
    <s v="Royal Council"/>
    <n v="10"/>
    <n v="1"/>
    <n v="3"/>
    <n v="26.64"/>
    <n v="6.97"/>
    <n v="0"/>
    <n v="3.7537537537537538"/>
    <e v="#DIV/0!"/>
    <n v="81.81199898041362"/>
    <n v="4.5882679809014684E-2"/>
    <e v="#DIV/0!"/>
    <n v="-4.5882679809014684E-2"/>
    <e v="#DIV/0!"/>
    <e v="#DIV/0!"/>
    <e v="#DIV/0!"/>
  </r>
  <r>
    <x v="677"/>
    <s v="Kempton"/>
    <n v="9"/>
    <s v="River Cam"/>
    <n v="3"/>
    <n v="1"/>
    <n v="3"/>
    <n v="13.35"/>
    <n v="3.68"/>
    <n v="0"/>
    <n v="7.4906367041198507"/>
    <e v="#DIV/0!"/>
    <n v="81.81199898041362"/>
    <n v="9.1559145326752897E-2"/>
    <e v="#DIV/0!"/>
    <n v="-9.1559145326752897E-2"/>
    <e v="#DIV/0!"/>
    <e v="#DIV/0!"/>
    <e v="#DIV/0!"/>
  </r>
  <r>
    <x v="677"/>
    <s v="Kempton"/>
    <n v="12"/>
    <s v="Amnaa"/>
    <n v="8"/>
    <n v="1"/>
    <n v="3"/>
    <n v="400"/>
    <n v="60.98"/>
    <n v="0"/>
    <n v="0.25"/>
    <e v="#DIV/0!"/>
    <n v="81.81199898041362"/>
    <n v="3.055786475280378E-3"/>
    <e v="#DIV/0!"/>
    <n v="-3.055786475280378E-3"/>
    <e v="#DIV/0!"/>
    <e v="#DIV/0!"/>
    <e v="#DIV/0!"/>
  </r>
  <r>
    <x v="677"/>
    <s v="Kempton"/>
    <n v="11"/>
    <s v="Quaint"/>
    <n v="7"/>
    <n v="1"/>
    <n v="3"/>
    <n v="8.4"/>
    <n v="2.89"/>
    <n v="0"/>
    <n v="11.904761904761905"/>
    <e v="#DIV/0!"/>
    <n v="81.81199898041362"/>
    <n v="0.14551364168001799"/>
    <e v="#DIV/0!"/>
    <n v="-0.14551364168001799"/>
    <e v="#DIV/0!"/>
    <e v="#DIV/0!"/>
    <e v="#DIV/0!"/>
  </r>
  <r>
    <x v="677"/>
    <s v="Kempton"/>
    <n v="5"/>
    <s v="Lets Go Lucky"/>
    <n v="12"/>
    <n v="1"/>
    <n v="3"/>
    <n v="32"/>
    <n v="8.8000000000000007"/>
    <n v="0"/>
    <n v="3.125"/>
    <e v="#DIV/0!"/>
    <n v="81.81199898041362"/>
    <n v="3.819733094100472E-2"/>
    <e v="#DIV/0!"/>
    <n v="-3.819733094100472E-2"/>
    <e v="#DIV/0!"/>
    <e v="#DIV/0!"/>
    <e v="#DIV/0!"/>
  </r>
  <r>
    <x v="677"/>
    <s v="Kempton"/>
    <n v="4"/>
    <s v="Mittys Smile"/>
    <n v="11"/>
    <n v="1"/>
    <n v="3"/>
    <n v="8.51"/>
    <n v="2.4500000000000002"/>
    <n v="0"/>
    <n v="11.750881316098708"/>
    <e v="#DIV/0!"/>
    <n v="81.81199898041362"/>
    <n v="0.14363273679343727"/>
    <e v="#DIV/0!"/>
    <n v="-0.14363273679343727"/>
    <e v="#DIV/0!"/>
    <e v="#DIV/0!"/>
    <e v="#DIV/0!"/>
  </r>
  <r>
    <x v="677"/>
    <s v="Kempton"/>
    <n v="2"/>
    <s v="Depose"/>
    <n v="4"/>
    <n v="1"/>
    <n v="3"/>
    <n v="4.3"/>
    <n v="2.02"/>
    <n v="0"/>
    <n v="23.255813953488374"/>
    <e v="#DIV/0!"/>
    <n v="81.81199898041362"/>
    <n v="0.28425920700282586"/>
    <e v="#DIV/0!"/>
    <n v="-0.28425920700282586"/>
    <e v="#DIV/0!"/>
    <e v="#DIV/0!"/>
    <e v="#DIV/0!"/>
  </r>
  <r>
    <x v="677"/>
    <s v="Kempton"/>
    <n v="8"/>
    <s v="Wilfy"/>
    <n v="5"/>
    <n v="1"/>
    <n v="3"/>
    <n v="18.46"/>
    <n v="5"/>
    <n v="0"/>
    <n v="5.4171180931744312"/>
    <e v="#DIV/0!"/>
    <n v="81.81199898041362"/>
    <n v="6.6214224816476222E-2"/>
    <e v="#DIV/0!"/>
    <n v="-6.6214224816476222E-2"/>
    <e v="#DIV/0!"/>
    <e v="#DIV/0!"/>
    <e v="#DIV/0!"/>
  </r>
  <r>
    <x v="677"/>
    <s v="Kempton"/>
    <n v="3"/>
    <s v="Honore Daumier"/>
    <n v="2"/>
    <n v="1"/>
    <n v="3"/>
    <n v="17.73"/>
    <n v="5"/>
    <n v="0"/>
    <n v="5.6401579244218834"/>
    <e v="#DIV/0!"/>
    <n v="81.81199898041362"/>
    <n v="6.8940473215575351E-2"/>
    <e v="#DIV/0!"/>
    <n v="-6.8940473215575351E-2"/>
    <e v="#DIV/0!"/>
    <e v="#DIV/0!"/>
    <e v="#DIV/0!"/>
  </r>
  <r>
    <x v="677"/>
    <s v="Kempton"/>
    <n v="6"/>
    <s v="Were Reunited"/>
    <n v="6"/>
    <n v="1"/>
    <n v="3"/>
    <n v="17.760000000000002"/>
    <n v="4.58"/>
    <n v="0"/>
    <n v="5.6306306306306304"/>
    <e v="#DIV/0!"/>
    <n v="81.81199898041362"/>
    <n v="6.8824019713522019E-2"/>
    <e v="#DIV/0!"/>
    <n v="-6.8824019713522019E-2"/>
    <e v="#DIV/0!"/>
    <e v="#DIV/0!"/>
    <e v="#DIV/0!"/>
  </r>
  <r>
    <x v="677"/>
    <s v="Kempton"/>
    <n v="10"/>
    <s v="Miss Thoughtful"/>
    <n v="9"/>
    <n v="1"/>
    <n v="3"/>
    <n v="27.83"/>
    <n v="6.2"/>
    <n v="0"/>
    <n v="3.5932446999640679"/>
    <e v="#DIV/0!"/>
    <n v="81.81199898041362"/>
    <n v="4.3920754226092394E-2"/>
    <e v="#DIV/0!"/>
    <n v="-4.3920754226092394E-2"/>
    <e v="#DIV/0!"/>
    <e v="#DIV/0!"/>
    <e v="#DIV/0!"/>
  </r>
  <r>
    <x v="678"/>
    <s v="Kempton"/>
    <n v="3"/>
    <s v="Hackbridge"/>
    <n v="12"/>
    <n v="1"/>
    <n v="3"/>
    <n v="30.88"/>
    <n v="7.6"/>
    <n v="0"/>
    <n v="3.2383419689119171"/>
    <e v="#DIV/0!"/>
    <n v="82.315112780614484"/>
    <n v="3.9340794898048891E-2"/>
    <e v="#DIV/0!"/>
    <n v="-3.9340794898048891E-2"/>
    <e v="#DIV/0!"/>
    <e v="#DIV/0!"/>
    <e v="#DIV/0!"/>
  </r>
  <r>
    <x v="678"/>
    <s v="Kempton"/>
    <n v="6"/>
    <s v="Royal Star"/>
    <n v="8"/>
    <n v="1"/>
    <n v="3"/>
    <n v="5.8"/>
    <n v="2.37"/>
    <n v="0"/>
    <n v="17.241379310344829"/>
    <e v="#DIV/0!"/>
    <n v="82.315112780614484"/>
    <n v="0.20945581835374996"/>
    <e v="#DIV/0!"/>
    <n v="-0.20945581835374996"/>
    <e v="#DIV/0!"/>
    <e v="#DIV/0!"/>
    <e v="#DIV/0!"/>
  </r>
  <r>
    <x v="678"/>
    <s v="Kempton"/>
    <n v="7"/>
    <s v="Jamacho"/>
    <n v="7"/>
    <n v="1"/>
    <n v="3"/>
    <n v="160"/>
    <n v="25"/>
    <n v="0"/>
    <n v="0.625"/>
    <e v="#DIV/0!"/>
    <n v="82.315112780614484"/>
    <n v="7.5927734153234351E-3"/>
    <e v="#DIV/0!"/>
    <n v="-7.5927734153234351E-3"/>
    <e v="#DIV/0!"/>
    <e v="#DIV/0!"/>
    <e v="#DIV/0!"/>
  </r>
  <r>
    <x v="678"/>
    <s v="Kempton"/>
    <n v="1"/>
    <s v="Ilhabela Fact"/>
    <n v="3"/>
    <n v="1"/>
    <n v="3"/>
    <n v="11.5"/>
    <n v="3.4"/>
    <n v="0"/>
    <n v="8.695652173913043"/>
    <e v="#DIV/0!"/>
    <n v="82.315112780614484"/>
    <n v="0.10563858664797822"/>
    <e v="#DIV/0!"/>
    <n v="-0.10563858664797822"/>
    <e v="#DIV/0!"/>
    <e v="#DIV/0!"/>
    <e v="#DIV/0!"/>
  </r>
  <r>
    <x v="678"/>
    <s v="Kempton"/>
    <n v="4"/>
    <s v="Cuillin"/>
    <n v="6"/>
    <n v="1"/>
    <n v="3"/>
    <n v="6.64"/>
    <n v="2.31"/>
    <n v="0"/>
    <n v="15.060240963855422"/>
    <e v="#DIV/0!"/>
    <n v="82.315112780614484"/>
    <n v="0.18295839554996229"/>
    <e v="#DIV/0!"/>
    <n v="-0.18295839554996229"/>
    <e v="#DIV/0!"/>
    <e v="#DIV/0!"/>
    <e v="#DIV/0!"/>
  </r>
  <r>
    <x v="678"/>
    <s v="Kempton"/>
    <n v="11"/>
    <s v="Debbonair"/>
    <n v="5"/>
    <n v="1"/>
    <n v="3"/>
    <n v="4.29"/>
    <n v="1.86"/>
    <n v="0"/>
    <n v="23.310023310023311"/>
    <e v="#DIV/0!"/>
    <n v="82.315112780614484"/>
    <n v="0.28318036047826334"/>
    <e v="#DIV/0!"/>
    <n v="-0.28318036047826334"/>
    <e v="#DIV/0!"/>
    <e v="#DIV/0!"/>
    <e v="#DIV/0!"/>
  </r>
  <r>
    <x v="678"/>
    <s v="Kempton"/>
    <n v="10"/>
    <s v="Cafe Espresso"/>
    <n v="13"/>
    <n v="1"/>
    <n v="3"/>
    <n v="270"/>
    <n v="42"/>
    <n v="0"/>
    <n v="0.37037037037037035"/>
    <e v="#DIV/0!"/>
    <n v="82.315112780614484"/>
    <n v="4.4994212831546282E-3"/>
    <e v="#DIV/0!"/>
    <n v="-4.4994212831546282E-3"/>
    <e v="#DIV/0!"/>
    <e v="#DIV/0!"/>
    <e v="#DIV/0!"/>
  </r>
  <r>
    <x v="678"/>
    <s v="Kempton"/>
    <n v="8"/>
    <s v="Lord Halifax"/>
    <n v="1"/>
    <n v="1"/>
    <n v="3"/>
    <n v="7.26"/>
    <n v="2.82"/>
    <n v="0"/>
    <n v="13.774104683195592"/>
    <e v="#DIV/0!"/>
    <n v="82.315112780614484"/>
    <n v="0.16733384937351922"/>
    <e v="#DIV/0!"/>
    <n v="1.0265596991366657"/>
    <e v="#DIV/0!"/>
    <e v="#DIV/0!"/>
    <e v="#DIV/0!"/>
  </r>
  <r>
    <x v="679"/>
    <s v="Kempton"/>
    <n v="9"/>
    <s v="Frank Bridge"/>
    <n v="10"/>
    <n v="1"/>
    <n v="3"/>
    <n v="310"/>
    <n v="52.93"/>
    <n v="0"/>
    <n v="0.32258064516129031"/>
    <e v="#DIV/0!"/>
    <n v="101.86109101401745"/>
    <n v="3.1668681529917926E-3"/>
    <e v="#DIV/0!"/>
    <n v="-3.1668681529917926E-3"/>
    <e v="#DIV/0!"/>
    <e v="#DIV/0!"/>
    <e v="#DIV/0!"/>
  </r>
  <r>
    <x v="679"/>
    <s v="Kempton"/>
    <n v="1"/>
    <s v="Scofflaw"/>
    <n v="3"/>
    <n v="1"/>
    <n v="3"/>
    <n v="14"/>
    <n v="3.5"/>
    <n v="0"/>
    <n v="7.1428571428571432"/>
    <e v="#DIV/0!"/>
    <n v="101.86109101401745"/>
    <n v="7.0123509101961121E-2"/>
    <e v="#DIV/0!"/>
    <n v="-7.0123509101961121E-2"/>
    <e v="#DIV/0!"/>
    <e v="#DIV/0!"/>
    <e v="#DIV/0!"/>
  </r>
  <r>
    <x v="679"/>
    <s v="Kempton"/>
    <n v="6"/>
    <s v="Dourado"/>
    <n v="7"/>
    <n v="1"/>
    <n v="3"/>
    <n v="20"/>
    <n v="4.3"/>
    <n v="0"/>
    <n v="5"/>
    <e v="#DIV/0!"/>
    <n v="101.86109101401745"/>
    <n v="4.9086456371372787E-2"/>
    <e v="#DIV/0!"/>
    <n v="-4.9086456371372787E-2"/>
    <e v="#DIV/0!"/>
    <e v="#DIV/0!"/>
    <e v="#DIV/0!"/>
  </r>
  <r>
    <x v="679"/>
    <s v="Kempton"/>
    <n v="8"/>
    <s v="Glory of Paris"/>
    <n v="6"/>
    <n v="1"/>
    <n v="3"/>
    <n v="26.17"/>
    <n v="4.7"/>
    <n v="0"/>
    <n v="3.8211692777990063"/>
    <e v="#DIV/0!"/>
    <n v="101.86109101401745"/>
    <n v="3.7513531808462196E-2"/>
    <e v="#DIV/0!"/>
    <n v="-3.7513531808462196E-2"/>
    <e v="#DIV/0!"/>
    <e v="#DIV/0!"/>
    <e v="#DIV/0!"/>
  </r>
  <r>
    <x v="679"/>
    <s v="Kempton"/>
    <n v="4"/>
    <s v="Normal Norman"/>
    <n v="1"/>
    <n v="1"/>
    <n v="3"/>
    <n v="10"/>
    <n v="2.94"/>
    <n v="0"/>
    <n v="10"/>
    <e v="#DIV/0!"/>
    <n v="101.86109101401745"/>
    <n v="9.8172912742745574E-2"/>
    <e v="#DIV/0!"/>
    <n v="0.86588509039101602"/>
    <e v="#DIV/0!"/>
    <e v="#DIV/0!"/>
    <e v="#DIV/0!"/>
  </r>
  <r>
    <x v="679"/>
    <s v="Kempton"/>
    <n v="5"/>
    <s v="Delicate Kiss"/>
    <n v="5"/>
    <n v="1"/>
    <n v="3"/>
    <n v="19.62"/>
    <n v="4.4400000000000004"/>
    <n v="0"/>
    <n v="5.0968399592252798"/>
    <e v="#DIV/0!"/>
    <n v="101.86109101401745"/>
    <n v="5.0037162458076233E-2"/>
    <e v="#DIV/0!"/>
    <n v="-5.0037162458076233E-2"/>
    <e v="#DIV/0!"/>
    <e v="#DIV/0!"/>
    <e v="#DIV/0!"/>
  </r>
  <r>
    <x v="679"/>
    <s v="Kempton"/>
    <n v="7"/>
    <s v="One Cool Daddy"/>
    <n v="8"/>
    <n v="1"/>
    <n v="3"/>
    <n v="6.32"/>
    <n v="2.09"/>
    <n v="0"/>
    <n v="15.822784810126581"/>
    <e v="#DIV/0!"/>
    <n v="101.86109101401745"/>
    <n v="0.15533688725117969"/>
    <e v="#DIV/0!"/>
    <n v="-0.15533688725117969"/>
    <e v="#DIV/0!"/>
    <e v="#DIV/0!"/>
    <e v="#DIV/0!"/>
  </r>
  <r>
    <x v="679"/>
    <s v="Kempton"/>
    <n v="2"/>
    <s v="Lethal Missile"/>
    <n v="4"/>
    <n v="1"/>
    <n v="3"/>
    <n v="10.67"/>
    <n v="2.9"/>
    <n v="0"/>
    <n v="9.3720712277413316"/>
    <e v="#DIV/0!"/>
    <n v="101.86109101401745"/>
    <n v="9.2008353085984609E-2"/>
    <e v="#DIV/0!"/>
    <n v="-9.2008353085984609E-2"/>
    <e v="#DIV/0!"/>
    <e v="#DIV/0!"/>
    <e v="#DIV/0!"/>
  </r>
  <r>
    <x v="679"/>
    <s v="Kempton"/>
    <n v="3"/>
    <s v="Rangali Island"/>
    <n v="9"/>
    <n v="1"/>
    <n v="3"/>
    <n v="2.4300000000000002"/>
    <n v="1.37"/>
    <n v="0"/>
    <n v="41.152263374485592"/>
    <e v="#DIV/0!"/>
    <n v="101.86109101401745"/>
    <n v="0.40400375614298584"/>
    <e v="#DIV/0!"/>
    <n v="-0.40400375614298584"/>
    <e v="#DIV/0!"/>
    <e v="#DIV/0!"/>
    <e v="#DIV/0!"/>
  </r>
  <r>
    <x v="679"/>
    <s v="Kempton"/>
    <n v="10"/>
    <s v="Merweb"/>
    <n v="2"/>
    <n v="1"/>
    <n v="3"/>
    <n v="24.21"/>
    <n v="5.3"/>
    <n v="0"/>
    <n v="4.1305245766212311"/>
    <e v="#DIV/0!"/>
    <n v="101.86109101401745"/>
    <n v="4.0550562884240221E-2"/>
    <e v="#DIV/0!"/>
    <n v="-4.0550562884240221E-2"/>
    <e v="#DIV/0!"/>
    <e v="#DIV/0!"/>
    <e v="#DIV/0!"/>
  </r>
  <r>
    <x v="680"/>
    <s v="Market Rasen"/>
    <n v="10"/>
    <s v="World War"/>
    <s v="pu"/>
    <n v="1"/>
    <n v="3"/>
    <n v="143.88999999999999"/>
    <n v="23"/>
    <n v="0"/>
    <n v="0.69497532837584275"/>
    <e v="#DIV/0!"/>
    <n v="3.8199753283758429"/>
    <n v="0.18193188924896245"/>
    <e v="#DIV/0!"/>
    <n v="-0.18193188924896245"/>
    <e v="#DIV/0!"/>
    <e v="#DIV/0!"/>
    <e v="#DIV/0!"/>
  </r>
  <r>
    <x v="680"/>
    <s v="Market Rasen"/>
    <n v="9"/>
    <s v="Highate Hill"/>
    <n v="9"/>
    <n v="1"/>
    <n v="3"/>
    <n v="32"/>
    <n v="6.6"/>
    <n v="0"/>
    <n v="3.125"/>
    <e v="#DIV/0!"/>
    <n v="3.8199753283758429"/>
    <n v="0.81806811075103758"/>
    <e v="#DIV/0!"/>
    <n v="-0.81806811075103758"/>
    <e v="#DIV/0!"/>
    <e v="#DIV/0!"/>
    <e v="#DIV/0!"/>
  </r>
  <r>
    <x v="681"/>
    <s v="Leicester"/>
    <n v="3"/>
    <s v="Broughtons Rhythm"/>
    <n v="5"/>
    <n v="1"/>
    <n v="3"/>
    <n v="13.19"/>
    <n v="3.4"/>
    <n v="0"/>
    <n v="7.581501137225171"/>
    <e v="#DIV/0!"/>
    <n v="46.566929750196266"/>
    <n v="0.16280869659853875"/>
    <e v="#DIV/0!"/>
    <n v="-0.16280869659853875"/>
    <e v="#DIV/0!"/>
    <e v="#DIV/0!"/>
    <e v="#DIV/0!"/>
  </r>
  <r>
    <x v="681"/>
    <s v="Leicester"/>
    <n v="7"/>
    <s v="Arqalina"/>
    <n v="4"/>
    <n v="1"/>
    <n v="3"/>
    <n v="5.33"/>
    <n v="1.84"/>
    <n v="0"/>
    <n v="18.761726078799249"/>
    <e v="#DIV/0!"/>
    <n v="46.566929750196266"/>
    <n v="0.40289806906842884"/>
    <e v="#DIV/0!"/>
    <n v="-0.40289806906842884"/>
    <e v="#DIV/0!"/>
    <e v="#DIV/0!"/>
    <e v="#DIV/0!"/>
  </r>
  <r>
    <x v="681"/>
    <s v="Leicester"/>
    <n v="1"/>
    <s v="Rizzardo"/>
    <n v="2"/>
    <n v="1"/>
    <n v="3"/>
    <n v="8.31"/>
    <n v="2.58"/>
    <n v="0"/>
    <n v="12.033694344163658"/>
    <e v="#DIV/0!"/>
    <n v="46.566929750196266"/>
    <n v="0.25841717306073714"/>
    <e v="#DIV/0!"/>
    <n v="-0.25841717306073714"/>
    <e v="#DIV/0!"/>
    <e v="#DIV/0!"/>
    <e v="#DIV/0!"/>
  </r>
  <r>
    <x v="681"/>
    <s v="Leicester"/>
    <n v="6"/>
    <s v="Agent Memphis"/>
    <s v="pu"/>
    <n v="1"/>
    <n v="3"/>
    <n v="12.21"/>
    <n v="3.29"/>
    <n v="0"/>
    <n v="8.1900081900081894"/>
    <e v="#DIV/0!"/>
    <n v="46.566929750196266"/>
    <n v="0.1758760612722953"/>
    <e v="#DIV/0!"/>
    <n v="-0.1758760612722953"/>
    <e v="#DIV/0!"/>
    <e v="#DIV/0!"/>
    <e v="#DIV/0!"/>
  </r>
  <r>
    <x v="682"/>
    <s v="Market Rasen"/>
    <n v="7"/>
    <s v="Two Hoots"/>
    <n v="4"/>
    <n v="1"/>
    <n v="3"/>
    <n v="14"/>
    <n v="3.4"/>
    <n v="0"/>
    <n v="7.1428571428571432"/>
    <e v="#DIV/0!"/>
    <n v="68.680005773455633"/>
    <n v="0.10400198809560686"/>
    <e v="#DIV/0!"/>
    <n v="-0.10400198809560686"/>
    <e v="#DIV/0!"/>
    <e v="#DIV/0!"/>
    <e v="#DIV/0!"/>
  </r>
  <r>
    <x v="682"/>
    <s v="Market Rasen"/>
    <n v="4"/>
    <s v="Kildaven Spider"/>
    <s v="pu"/>
    <n v="1"/>
    <n v="3"/>
    <n v="22"/>
    <n v="5.2"/>
    <n v="0"/>
    <n v="4.5454545454545459"/>
    <e v="#DIV/0!"/>
    <n v="68.680005773455633"/>
    <n v="6.618308333356801E-2"/>
    <e v="#DIV/0!"/>
    <n v="-6.618308333356801E-2"/>
    <e v="#DIV/0!"/>
    <e v="#DIV/0!"/>
    <e v="#DIV/0!"/>
  </r>
  <r>
    <x v="682"/>
    <s v="Market Rasen"/>
    <n v="3"/>
    <s v="Ask Paddy"/>
    <n v="5"/>
    <n v="1"/>
    <n v="3"/>
    <n v="12.31"/>
    <n v="3.8"/>
    <n v="0"/>
    <n v="8.1234768480909825"/>
    <e v="#DIV/0!"/>
    <n v="68.680005773455633"/>
    <n v="0.11828008394301348"/>
    <e v="#DIV/0!"/>
    <n v="-0.11828008394301348"/>
    <e v="#DIV/0!"/>
    <e v="#DIV/0!"/>
    <e v="#DIV/0!"/>
  </r>
  <r>
    <x v="682"/>
    <s v="Market Rasen"/>
    <n v="5"/>
    <s v="Holy Street"/>
    <s v="pu"/>
    <n v="1"/>
    <n v="3"/>
    <n v="4.47"/>
    <n v="1.86"/>
    <n v="0"/>
    <n v="22.371364653243848"/>
    <e v="#DIV/0!"/>
    <n v="68.680005773455633"/>
    <n v="0.32573329604888052"/>
    <e v="#DIV/0!"/>
    <n v="-0.32573329604888052"/>
    <e v="#DIV/0!"/>
    <e v="#DIV/0!"/>
    <e v="#DIV/0!"/>
  </r>
  <r>
    <x v="682"/>
    <s v="Market Rasen"/>
    <n v="2"/>
    <s v="Global Ruler"/>
    <n v="2"/>
    <n v="1"/>
    <n v="3"/>
    <n v="5.0599999999999996"/>
    <n v="2.06"/>
    <n v="0"/>
    <n v="19.762845849802375"/>
    <e v="#DIV/0!"/>
    <n v="68.680005773455633"/>
    <n v="0.28775253623290437"/>
    <e v="#DIV/0!"/>
    <n v="-0.28775253623290437"/>
    <e v="#DIV/0!"/>
    <e v="#DIV/0!"/>
    <e v="#DIV/0!"/>
  </r>
  <r>
    <x v="682"/>
    <s v="Market Rasen"/>
    <n v="8"/>
    <s v="Jacobite Rising"/>
    <s v="pu"/>
    <n v="1"/>
    <n v="3"/>
    <n v="14.85"/>
    <n v="3.6"/>
    <n v="0"/>
    <n v="6.7340067340067344"/>
    <e v="#DIV/0!"/>
    <n v="68.680005773455633"/>
    <n v="9.804901234602667E-2"/>
    <e v="#DIV/0!"/>
    <n v="-9.804901234602667E-2"/>
    <e v="#DIV/0!"/>
    <e v="#DIV/0!"/>
    <e v="#DIV/0!"/>
  </r>
  <r>
    <x v="683"/>
    <s v="Clonmel"/>
    <n v="7"/>
    <s v="Mutadaffeq"/>
    <n v="11"/>
    <n v="1"/>
    <n v="3"/>
    <n v="9.91"/>
    <n v="2.4300000000000002"/>
    <n v="0"/>
    <n v="10.090817356205852"/>
    <e v="#DIV/0!"/>
    <n v="11.374107653529975"/>
    <n v="0.88717441961912047"/>
    <e v="#DIV/0!"/>
    <n v="-0.88717441961912047"/>
    <e v="#DIV/0!"/>
    <e v="#DIV/0!"/>
    <e v="#DIV/0!"/>
  </r>
  <r>
    <x v="683"/>
    <s v="Clonmel"/>
    <n v="9"/>
    <s v="Shedding"/>
    <s v="F"/>
    <n v="1"/>
    <n v="3"/>
    <n v="194.53"/>
    <n v="24"/>
    <n v="0"/>
    <n v="0.5140595280933532"/>
    <e v="#DIV/0!"/>
    <n v="11.374107653529975"/>
    <n v="4.5195591931452651E-2"/>
    <e v="#DIV/0!"/>
    <n v="-4.5195591931452651E-2"/>
    <e v="#DIV/0!"/>
    <e v="#DIV/0!"/>
    <e v="#DIV/0!"/>
  </r>
  <r>
    <x v="683"/>
    <s v="Clonmel"/>
    <n v="15"/>
    <s v="Rare Deal"/>
    <n v="9"/>
    <n v="1"/>
    <n v="3"/>
    <n v="130"/>
    <n v="18"/>
    <n v="0"/>
    <n v="0.76923076923076927"/>
    <e v="#DIV/0!"/>
    <n v="11.374107653529975"/>
    <n v="6.7629988449426803E-2"/>
    <e v="#DIV/0!"/>
    <n v="-6.7629988449426803E-2"/>
    <e v="#DIV/0!"/>
    <e v="#DIV/0!"/>
    <e v="#DIV/0!"/>
  </r>
  <r>
    <x v="684"/>
    <s v="Leicester"/>
    <n v="6"/>
    <s v="Ulysses"/>
    <n v="5"/>
    <n v="1"/>
    <n v="2"/>
    <n v="19.489999999999998"/>
    <n v="7"/>
    <n v="0"/>
    <n v="5.1308363263211909"/>
    <e v="#DIV/0!"/>
    <n v="70.740153853922735"/>
    <n v="7.253074875856623E-2"/>
    <e v="#DIV/0!"/>
    <n v="-7.253074875856623E-2"/>
    <e v="#DIV/0!"/>
    <e v="#DIV/0!"/>
    <e v="#DIV/0!"/>
  </r>
  <r>
    <x v="684"/>
    <s v="Leicester"/>
    <n v="3"/>
    <s v="Be My Sea"/>
    <n v="3"/>
    <n v="1"/>
    <n v="2"/>
    <n v="5.05"/>
    <n v="2.66"/>
    <n v="0"/>
    <n v="19.801980198019802"/>
    <e v="#DIV/0!"/>
    <n v="70.740153853922735"/>
    <n v="0.27992560263454569"/>
    <e v="#DIV/0!"/>
    <n v="-0.27992560263454569"/>
    <e v="#DIV/0!"/>
    <e v="#DIV/0!"/>
    <e v="#DIV/0!"/>
  </r>
  <r>
    <x v="684"/>
    <s v="Leicester"/>
    <n v="1"/>
    <s v="Chirico Vallis"/>
    <n v="2"/>
    <n v="1"/>
    <n v="2"/>
    <n v="2.74"/>
    <n v="1.67"/>
    <n v="0"/>
    <n v="36.496350364963497"/>
    <e v="#DIV/0!"/>
    <n v="70.740153853922735"/>
    <n v="0.51592127492863338"/>
    <e v="#DIV/0!"/>
    <n v="-0.51592127492863338"/>
    <e v="#DIV/0!"/>
    <e v="#DIV/0!"/>
    <e v="#DIV/0!"/>
  </r>
  <r>
    <x v="684"/>
    <s v="Leicester"/>
    <n v="4"/>
    <s v="Star of Rory"/>
    <n v="1"/>
    <n v="1"/>
    <n v="2"/>
    <n v="10.74"/>
    <n v="4.5999999999999996"/>
    <n v="0"/>
    <n v="9.3109869646182499"/>
    <e v="#DIV/0!"/>
    <n v="70.740153853922735"/>
    <n v="0.13162237367825474"/>
    <e v="#DIV/0!"/>
    <n v="1.2563618812336772"/>
    <e v="#DIV/0!"/>
    <e v="#DIV/0!"/>
    <e v="#DIV/0!"/>
  </r>
  <r>
    <x v="685"/>
    <s v="Market Rasen"/>
    <n v="2"/>
    <s v="Running Wolf"/>
    <n v="5"/>
    <n v="1"/>
    <n v="3"/>
    <n v="14.5"/>
    <n v="4.9000000000000004"/>
    <n v="0"/>
    <n v="6.8965517241379306"/>
    <e v="#DIV/0!"/>
    <n v="69.663082779603414"/>
    <n v="9.8998658241365764E-2"/>
    <e v="#DIV/0!"/>
    <n v="-9.8998658241365764E-2"/>
    <e v="#DIV/0!"/>
    <e v="#DIV/0!"/>
    <e v="#DIV/0!"/>
  </r>
  <r>
    <x v="685"/>
    <s v="Market Rasen"/>
    <n v="4"/>
    <s v="Zara Hope"/>
    <n v="1"/>
    <n v="1"/>
    <n v="3"/>
    <n v="8.5399999999999991"/>
    <n v="2.88"/>
    <n v="0"/>
    <n v="11.7096018735363"/>
    <e v="#DIV/0!"/>
    <n v="69.663082779603414"/>
    <n v="0.16808905673299809"/>
    <e v="#DIV/0!"/>
    <n v="1.2420436580114693"/>
    <e v="#DIV/0!"/>
    <e v="#DIV/0!"/>
    <e v="#DIV/0!"/>
  </r>
  <r>
    <x v="685"/>
    <s v="Market Rasen"/>
    <n v="6"/>
    <s v="Mid Day Gun"/>
    <s v="pu"/>
    <n v="1"/>
    <n v="3"/>
    <n v="10.5"/>
    <n v="3.4"/>
    <n v="0"/>
    <n v="9.5238095238095237"/>
    <e v="#DIV/0!"/>
    <n v="69.663082779603414"/>
    <n v="0.1367124328095051"/>
    <e v="#DIV/0!"/>
    <n v="-0.1367124328095051"/>
    <e v="#DIV/0!"/>
    <e v="#DIV/0!"/>
    <e v="#DIV/0!"/>
  </r>
  <r>
    <x v="685"/>
    <s v="Market Rasen"/>
    <n v="7"/>
    <s v="Cavalry Scout"/>
    <n v="2"/>
    <n v="1"/>
    <n v="3"/>
    <n v="5.76"/>
    <n v="2.38"/>
    <n v="0"/>
    <n v="17.361111111111111"/>
    <e v="#DIV/0!"/>
    <n v="69.663082779603414"/>
    <n v="0.24921537230899368"/>
    <e v="#DIV/0!"/>
    <n v="-0.24921537230899368"/>
    <e v="#DIV/0!"/>
    <e v="#DIV/0!"/>
    <e v="#DIV/0!"/>
  </r>
  <r>
    <x v="685"/>
    <s v="Market Rasen"/>
    <n v="1"/>
    <s v="Tanrudy"/>
    <s v="pu"/>
    <n v="1"/>
    <n v="3"/>
    <n v="6.4"/>
    <n v="2.48"/>
    <n v="0"/>
    <n v="15.625"/>
    <e v="#DIV/0!"/>
    <n v="69.663082779603414"/>
    <n v="0.22429383507809431"/>
    <e v="#DIV/0!"/>
    <n v="-0.22429383507809431"/>
    <e v="#DIV/0!"/>
    <e v="#DIV/0!"/>
    <e v="#DIV/0!"/>
  </r>
  <r>
    <x v="685"/>
    <s v="Market Rasen"/>
    <n v="3"/>
    <s v="Pakies Dream"/>
    <n v="3"/>
    <n v="1"/>
    <n v="3"/>
    <n v="11.7"/>
    <n v="3.55"/>
    <n v="0"/>
    <n v="8.5470085470085468"/>
    <e v="#DIV/0!"/>
    <n v="69.663082779603414"/>
    <n v="0.12269064482904304"/>
    <e v="#DIV/0!"/>
    <n v="-0.12269064482904304"/>
    <e v="#DIV/0!"/>
    <e v="#DIV/0!"/>
    <e v="#DIV/0!"/>
  </r>
  <r>
    <x v="686"/>
    <s v="Clonmel"/>
    <n v="5"/>
    <s v="Love And Wishes"/>
    <n v="8"/>
    <n v="1"/>
    <n v="3"/>
    <n v="94.07"/>
    <n v="22.42"/>
    <n v="0"/>
    <n v="1.0630381630700543"/>
    <e v="#DIV/0!"/>
    <n v="33.826178527993214"/>
    <n v="3.1426493010149693E-2"/>
    <e v="#DIV/0!"/>
    <n v="-3.1426493010149693E-2"/>
    <e v="#DIV/0!"/>
    <e v="#DIV/0!"/>
    <e v="#DIV/0!"/>
  </r>
  <r>
    <x v="686"/>
    <s v="Clonmel"/>
    <n v="7"/>
    <s v="Mr Jacaranda"/>
    <n v="12"/>
    <n v="1"/>
    <n v="3"/>
    <n v="100"/>
    <n v="17.350000000000001"/>
    <n v="0"/>
    <n v="1"/>
    <e v="#DIV/0!"/>
    <n v="33.826178527993214"/>
    <n v="2.9562901974647813E-2"/>
    <e v="#DIV/0!"/>
    <n v="-2.9562901974647813E-2"/>
    <e v="#DIV/0!"/>
    <e v="#DIV/0!"/>
    <e v="#DIV/0!"/>
  </r>
  <r>
    <x v="686"/>
    <s v="Clonmel"/>
    <n v="11"/>
    <s v="Touch Of Oscar"/>
    <n v="2"/>
    <n v="1"/>
    <n v="3"/>
    <n v="4.96"/>
    <n v="1.99"/>
    <n v="0"/>
    <n v="20.161290322580644"/>
    <e v="#DIV/0!"/>
    <n v="33.826178527993214"/>
    <n v="0.59602624948886718"/>
    <e v="#DIV/0!"/>
    <n v="-0.59602624948886718"/>
    <e v="#DIV/0!"/>
    <e v="#DIV/0!"/>
    <e v="#DIV/0!"/>
  </r>
  <r>
    <x v="686"/>
    <s v="Clonmel"/>
    <n v="14"/>
    <s v="Niccolai"/>
    <n v="1"/>
    <n v="1"/>
    <n v="3"/>
    <n v="14.62"/>
    <n v="3.83"/>
    <n v="0"/>
    <n v="6.8399452804377567"/>
    <e v="#DIV/0!"/>
    <n v="33.826178527993214"/>
    <n v="0.20220863183753635"/>
    <e v="#DIV/0!"/>
    <n v="2.6989999343146995"/>
    <e v="#DIV/0!"/>
    <e v="#DIV/0!"/>
    <e v="#DIV/0!"/>
  </r>
  <r>
    <x v="686"/>
    <s v="Clonmel"/>
    <n v="15"/>
    <s v="Robin Gold"/>
    <n v="10"/>
    <n v="1"/>
    <n v="3"/>
    <n v="21"/>
    <n v="5.5"/>
    <n v="0"/>
    <n v="4.7619047619047619"/>
    <e v="#DIV/0!"/>
    <n v="33.826178527993214"/>
    <n v="0.14077572368879909"/>
    <e v="#DIV/0!"/>
    <n v="-0.14077572368879909"/>
    <e v="#DIV/0!"/>
    <e v="#DIV/0!"/>
    <e v="#DIV/0!"/>
  </r>
  <r>
    <x v="687"/>
    <s v="Leicester"/>
    <n v="3"/>
    <s v="Fforbidden Love"/>
    <s v="pu"/>
    <n v="1"/>
    <n v="3"/>
    <n v="70"/>
    <n v="10.5"/>
    <n v="0"/>
    <n v="1.4285714285714286"/>
    <e v="#DIV/0!"/>
    <n v="97.2124065392386"/>
    <n v="1.4695361213949612E-2"/>
    <e v="#DIV/0!"/>
    <n v="-1.4695361213949612E-2"/>
    <e v="#DIV/0!"/>
    <e v="#DIV/0!"/>
    <e v="#DIV/0!"/>
  </r>
  <r>
    <x v="687"/>
    <s v="Leicester"/>
    <n v="10"/>
    <s v="Whiteoak Fleur"/>
    <n v="5"/>
    <n v="1"/>
    <n v="3"/>
    <n v="2.99"/>
    <n v="1.39"/>
    <n v="3.1699999999999902"/>
    <n v="33.444816053511701"/>
    <n v="31.545741324921234"/>
    <n v="97.2124065392386"/>
    <n v="0.34403855684831863"/>
    <n v="0.32450324447207446"/>
    <n v="-0.34403855684831863"/>
    <n v="-0.32450324447207446"/>
    <e v="#DIV/0!"/>
    <e v="#DIV/0!"/>
  </r>
  <r>
    <x v="687"/>
    <s v="Leicester"/>
    <n v="2"/>
    <s v="Eleanor Bob"/>
    <n v="1"/>
    <n v="1"/>
    <n v="3"/>
    <n v="5.17"/>
    <n v="1.74"/>
    <n v="5.08"/>
    <n v="19.342359767891683"/>
    <n v="19.685039370078741"/>
    <n v="97.2124065392386"/>
    <n v="0.1989700744635344"/>
    <n v="0.20249513483788836"/>
    <n v="0.81311110630267969"/>
    <n v="0.80965654713581292"/>
    <e v="#DIV/0!"/>
    <e v="#DIV/0!"/>
  </r>
  <r>
    <x v="687"/>
    <s v="Leicester"/>
    <n v="7"/>
    <s v="Streets Of Fire"/>
    <n v="2"/>
    <n v="1"/>
    <n v="3"/>
    <n v="60"/>
    <n v="10.94"/>
    <n v="0"/>
    <n v="1.6666666666666667"/>
    <e v="#DIV/0!"/>
    <n v="97.2124065392386"/>
    <n v="1.7144588082941215E-2"/>
    <e v="#DIV/0!"/>
    <n v="-1.7144588082941215E-2"/>
    <e v="#DIV/0!"/>
    <e v="#DIV/0!"/>
    <e v="#DIV/0!"/>
  </r>
  <r>
    <x v="687"/>
    <s v="Leicester"/>
    <n v="4"/>
    <s v="Jessie Lightfoot"/>
    <n v="4"/>
    <n v="1"/>
    <n v="3"/>
    <n v="49.76"/>
    <n v="9.6"/>
    <n v="0"/>
    <n v="2.009646302250804"/>
    <e v="#DIV/0!"/>
    <n v="97.2124065392386"/>
    <n v="2.0672734826697608E-2"/>
    <e v="#DIV/0!"/>
    <n v="-2.0672734826697608E-2"/>
    <e v="#DIV/0!"/>
    <e v="#DIV/0!"/>
    <e v="#DIV/0!"/>
  </r>
  <r>
    <x v="687"/>
    <s v="Leicester"/>
    <n v="9"/>
    <s v="Velkera"/>
    <n v="7"/>
    <n v="1"/>
    <n v="3"/>
    <n v="5.25"/>
    <n v="1.97"/>
    <n v="5.3499999999999899"/>
    <n v="19.047619047619047"/>
    <n v="18.691588785046765"/>
    <n v="97.2124065392386"/>
    <n v="0.19593814951932817"/>
    <n v="0.19227575420121024"/>
    <n v="-0.19593814951932817"/>
    <n v="-0.19227575420121024"/>
    <e v="#DIV/0!"/>
    <e v="#DIV/0!"/>
  </r>
  <r>
    <x v="687"/>
    <s v="Leicester"/>
    <n v="1"/>
    <s v="Castlegrace Rose"/>
    <n v="6"/>
    <n v="1"/>
    <n v="3"/>
    <n v="12.5"/>
    <n v="3.95"/>
    <n v="13.3699999999999"/>
    <n v="8"/>
    <n v="7.4794315632012527"/>
    <n v="97.2124065392386"/>
    <n v="8.229402279811783E-2"/>
    <n v="7.6939063947380745E-2"/>
    <n v="-8.229402279811783E-2"/>
    <n v="-7.6939063947380745E-2"/>
    <e v="#DIV/0!"/>
    <e v="#DIV/0!"/>
  </r>
  <r>
    <x v="687"/>
    <s v="Leicester"/>
    <n v="6"/>
    <s v="Seaside Girl"/>
    <n v="3"/>
    <n v="1"/>
    <n v="3"/>
    <n v="8.8000000000000007"/>
    <n v="2.58"/>
    <n v="7.9299999999999899"/>
    <n v="11.363636363636363"/>
    <n v="12.610340479192955"/>
    <n v="97.2124065392386"/>
    <n v="0.11689491874732645"/>
    <n v="0.12971945586084163"/>
    <n v="-0.11689491874732645"/>
    <n v="-0.12971945586084163"/>
    <e v="#DIV/0!"/>
    <e v="#DIV/0!"/>
  </r>
  <r>
    <x v="687"/>
    <s v="Leicester"/>
    <n v="8"/>
    <s v="Thequeenbee"/>
    <n v="8"/>
    <n v="1"/>
    <n v="3"/>
    <n v="110"/>
    <n v="14.5"/>
    <n v="0"/>
    <n v="0.90909090909090906"/>
    <e v="#DIV/0!"/>
    <n v="97.2124065392386"/>
    <n v="9.3515934997861171E-3"/>
    <e v="#DIV/0!"/>
    <n v="-9.3515934997861171E-3"/>
    <e v="#DIV/0!"/>
    <e v="#DIV/0!"/>
    <e v="#DIV/0!"/>
  </r>
  <r>
    <x v="688"/>
    <s v="Wincanton"/>
    <n v="4"/>
    <s v="Hows My Friend"/>
    <s v="pu"/>
    <n v="1"/>
    <n v="3"/>
    <n v="60"/>
    <n v="14"/>
    <n v="0"/>
    <n v="1.6666666666666667"/>
    <e v="#DIV/0!"/>
    <n v="82.701801188168105"/>
    <n v="2.0152725124747483E-2"/>
    <e v="#DIV/0!"/>
    <n v="-2.0152725124747483E-2"/>
    <e v="#DIV/0!"/>
    <e v="#DIV/0!"/>
    <e v="#DIV/0!"/>
  </r>
  <r>
    <x v="688"/>
    <s v="Wincanton"/>
    <n v="1"/>
    <s v="Love The Leader"/>
    <n v="6"/>
    <n v="1"/>
    <n v="3"/>
    <n v="8.1999999999999993"/>
    <n v="2.64"/>
    <n v="0"/>
    <n v="12.195121951219512"/>
    <e v="#DIV/0!"/>
    <n v="82.701801188168105"/>
    <n v="0.14745896432742062"/>
    <e v="#DIV/0!"/>
    <n v="-0.14745896432742062"/>
    <e v="#DIV/0!"/>
    <e v="#DIV/0!"/>
    <e v="#DIV/0!"/>
  </r>
  <r>
    <x v="688"/>
    <s v="Wincanton"/>
    <n v="3"/>
    <s v="Hit The Highway"/>
    <n v="1"/>
    <n v="1"/>
    <n v="3"/>
    <n v="15.16"/>
    <n v="3.95"/>
    <n v="0"/>
    <n v="6.5963060686015833"/>
    <e v="#DIV/0!"/>
    <n v="82.701801188168105"/>
    <n v="7.9760125823538849E-2"/>
    <e v="#DIV/0!"/>
    <n v="1.1068153140280839"/>
    <e v="#DIV/0!"/>
    <e v="#DIV/0!"/>
    <e v="#DIV/0!"/>
  </r>
  <r>
    <x v="688"/>
    <s v="Wincanton"/>
    <n v="5"/>
    <s v="Lizzie Langton"/>
    <n v="3"/>
    <n v="1"/>
    <n v="3"/>
    <n v="5.24"/>
    <n v="1.9"/>
    <n v="0"/>
    <n v="19.083969465648853"/>
    <e v="#DIV/0!"/>
    <n v="82.701801188168105"/>
    <n v="0.23075639455817726"/>
    <e v="#DIV/0!"/>
    <n v="-0.23075639455817726"/>
    <e v="#DIV/0!"/>
    <e v="#DIV/0!"/>
    <e v="#DIV/0!"/>
  </r>
  <r>
    <x v="688"/>
    <s v="Wincanton"/>
    <n v="2"/>
    <s v="Phoenix Rock"/>
    <n v="2"/>
    <n v="1"/>
    <n v="3"/>
    <n v="4.5999999999999996"/>
    <n v="1.97"/>
    <n v="0"/>
    <n v="21.739130434782609"/>
    <e v="#DIV/0!"/>
    <n v="82.701801188168105"/>
    <n v="0.2628616320619237"/>
    <e v="#DIV/0!"/>
    <n v="-0.2628616320619237"/>
    <e v="#DIV/0!"/>
    <e v="#DIV/0!"/>
    <e v="#DIV/0!"/>
  </r>
  <r>
    <x v="688"/>
    <s v="Wincanton"/>
    <n v="6"/>
    <s v="This Breac"/>
    <n v="5"/>
    <n v="1"/>
    <n v="3"/>
    <n v="8"/>
    <n v="2.7"/>
    <n v="0"/>
    <n v="12.5"/>
    <e v="#DIV/0!"/>
    <n v="82.701801188168105"/>
    <n v="0.15114543843560613"/>
    <e v="#DIV/0!"/>
    <n v="-0.15114543843560613"/>
    <e v="#DIV/0!"/>
    <e v="#DIV/0!"/>
    <e v="#DIV/0!"/>
  </r>
  <r>
    <x v="688"/>
    <s v="Wincanton"/>
    <n v="8"/>
    <s v="Westerner Ocean"/>
    <n v="4"/>
    <n v="1"/>
    <n v="3"/>
    <n v="11.21"/>
    <n v="3.4"/>
    <n v="0"/>
    <n v="8.9206066012488847"/>
    <e v="#DIV/0!"/>
    <n v="82.701801188168105"/>
    <n v="0.10786471966858599"/>
    <e v="#DIV/0!"/>
    <n v="-0.10786471966858599"/>
    <e v="#DIV/0!"/>
    <e v="#DIV/0!"/>
    <e v="#DIV/0!"/>
  </r>
  <r>
    <x v="689"/>
    <s v="Market Rasen"/>
    <n v="3"/>
    <s v="Splash The Cash"/>
    <n v="5"/>
    <n v="1"/>
    <n v="3"/>
    <n v="14.5"/>
    <n v="3.85"/>
    <n v="0"/>
    <n v="6.8965517241379306"/>
    <e v="#DIV/0!"/>
    <n v="66.364091182537948"/>
    <n v="0.10391993020997756"/>
    <e v="#DIV/0!"/>
    <n v="-0.10391993020997756"/>
    <e v="#DIV/0!"/>
    <e v="#DIV/0!"/>
    <e v="#DIV/0!"/>
  </r>
  <r>
    <x v="689"/>
    <s v="Market Rasen"/>
    <n v="2"/>
    <s v="Deja Bougg"/>
    <s v="pu"/>
    <n v="1"/>
    <n v="3"/>
    <n v="100"/>
    <n v="22"/>
    <n v="0"/>
    <n v="1"/>
    <e v="#DIV/0!"/>
    <n v="66.364091182537948"/>
    <n v="1.5068389880446747E-2"/>
    <e v="#DIV/0!"/>
    <n v="-1.5068389880446747E-2"/>
    <e v="#DIV/0!"/>
    <e v="#DIV/0!"/>
    <e v="#DIV/0!"/>
  </r>
  <r>
    <x v="689"/>
    <s v="Market Rasen"/>
    <n v="11"/>
    <s v="Simply Lucky"/>
    <s v="pu"/>
    <n v="1"/>
    <n v="3"/>
    <n v="55"/>
    <n v="10.5"/>
    <n v="0"/>
    <n v="1.8181818181818181"/>
    <e v="#DIV/0!"/>
    <n v="66.364091182537948"/>
    <n v="2.7397072509903177E-2"/>
    <e v="#DIV/0!"/>
    <n v="-2.7397072509903177E-2"/>
    <e v="#DIV/0!"/>
    <e v="#DIV/0!"/>
    <e v="#DIV/0!"/>
  </r>
  <r>
    <x v="689"/>
    <s v="Market Rasen"/>
    <n v="4"/>
    <s v="Mamoo"/>
    <n v="3"/>
    <n v="1"/>
    <n v="3"/>
    <n v="8.6"/>
    <n v="2.5"/>
    <n v="0"/>
    <n v="11.627906976744187"/>
    <e v="#DIV/0!"/>
    <n v="66.364091182537948"/>
    <n v="0.17521383581914823"/>
    <e v="#DIV/0!"/>
    <n v="-0.17521383581914823"/>
    <e v="#DIV/0!"/>
    <e v="#DIV/0!"/>
    <e v="#DIV/0!"/>
  </r>
  <r>
    <x v="689"/>
    <s v="Market Rasen"/>
    <n v="10"/>
    <s v="Timely Gift"/>
    <n v="1"/>
    <n v="1"/>
    <n v="3"/>
    <n v="3.12"/>
    <n v="1.59"/>
    <n v="0"/>
    <n v="32.051282051282051"/>
    <e v="#DIV/0!"/>
    <n v="66.364091182537948"/>
    <n v="0.48296121411688292"/>
    <e v="#DIV/0!"/>
    <n v="1.0034002184492359"/>
    <e v="#DIV/0!"/>
    <e v="#DIV/0!"/>
    <e v="#DIV/0!"/>
  </r>
  <r>
    <x v="689"/>
    <s v="Market Rasen"/>
    <n v="9"/>
    <s v="Lammturner"/>
    <s v="pu"/>
    <n v="1"/>
    <n v="3"/>
    <n v="7.71"/>
    <n v="2.1800000000000002"/>
    <n v="0"/>
    <n v="12.970168612191959"/>
    <e v="#DIV/0!"/>
    <n v="66.364091182537948"/>
    <n v="0.19543955746364133"/>
    <e v="#DIV/0!"/>
    <n v="-0.19543955746364133"/>
    <e v="#DIV/0!"/>
    <e v="#DIV/0!"/>
    <e v="#DIV/0!"/>
  </r>
  <r>
    <x v="690"/>
    <s v="Clonmel"/>
    <n v="4"/>
    <s v="Kavanaghs Corner"/>
    <n v="2"/>
    <n v="1"/>
    <n v="3"/>
    <n v="8"/>
    <n v="2.56"/>
    <n v="0"/>
    <n v="12.5"/>
    <e v="#DIV/0!"/>
    <n v="71.714743589743591"/>
    <n v="0.17430167597765361"/>
    <e v="#DIV/0!"/>
    <n v="-0.17430167597765361"/>
    <e v="#DIV/0!"/>
    <e v="#DIV/0!"/>
    <e v="#DIV/0!"/>
  </r>
  <r>
    <x v="690"/>
    <s v="Clonmel"/>
    <n v="7"/>
    <s v="Trumps Ace"/>
    <n v="1"/>
    <n v="1"/>
    <n v="3"/>
    <n v="19.5"/>
    <n v="4.63"/>
    <n v="0"/>
    <n v="5.1282051282051286"/>
    <e v="#DIV/0!"/>
    <n v="71.714743589743591"/>
    <n v="7.1508379888268164E-2"/>
    <e v="#DIV/0!"/>
    <n v="1.2964469273743018"/>
    <e v="#DIV/0!"/>
    <e v="#DIV/0!"/>
    <e v="#DIV/0!"/>
  </r>
  <r>
    <x v="690"/>
    <s v="Clonmel"/>
    <n v="2"/>
    <s v="Dontdooddson"/>
    <n v="6"/>
    <n v="1"/>
    <n v="3"/>
    <n v="6.4"/>
    <n v="2.5299999999999998"/>
    <n v="0"/>
    <n v="15.625"/>
    <e v="#DIV/0!"/>
    <n v="71.714743589743591"/>
    <n v="0.21787709497206703"/>
    <e v="#DIV/0!"/>
    <n v="-0.21787709497206703"/>
    <e v="#DIV/0!"/>
    <e v="#DIV/0!"/>
    <e v="#DIV/0!"/>
  </r>
  <r>
    <x v="690"/>
    <s v="Clonmel"/>
    <n v="1"/>
    <s v="Steer Clear"/>
    <s v="pu"/>
    <n v="1"/>
    <n v="3"/>
    <n v="2.6"/>
    <n v="1.51"/>
    <n v="0"/>
    <n v="38.46153846153846"/>
    <e v="#DIV/0!"/>
    <n v="71.714743589743591"/>
    <n v="0.53631284916201116"/>
    <e v="#DIV/0!"/>
    <n v="-0.53631284916201116"/>
    <e v="#DIV/0!"/>
    <e v="#DIV/0!"/>
    <e v="#DIV/0!"/>
  </r>
  <r>
    <x v="691"/>
    <s v="Leicester"/>
    <n v="5"/>
    <s v="Lady Master"/>
    <n v="3"/>
    <n v="1"/>
    <n v="3"/>
    <n v="14.83"/>
    <n v="4.2"/>
    <n v="0"/>
    <n v="6.7430883344571813"/>
    <e v="#DIV/0!"/>
    <n v="48.753160020664211"/>
    <n v="0.1383107952715085"/>
    <e v="#DIV/0!"/>
    <n v="-0.1383107952715085"/>
    <e v="#DIV/0!"/>
    <e v="#DIV/0!"/>
    <e v="#DIV/0!"/>
  </r>
  <r>
    <x v="691"/>
    <s v="Leicester"/>
    <n v="4"/>
    <s v="Land League"/>
    <n v="4"/>
    <n v="1"/>
    <n v="3"/>
    <n v="5.66"/>
    <n v="2.09"/>
    <n v="0"/>
    <n v="17.667844522968199"/>
    <e v="#DIV/0!"/>
    <n v="48.753160020664211"/>
    <n v="0.36239383284036597"/>
    <e v="#DIV/0!"/>
    <n v="-0.36239383284036597"/>
    <e v="#DIV/0!"/>
    <e v="#DIV/0!"/>
    <e v="#DIV/0!"/>
  </r>
  <r>
    <x v="691"/>
    <s v="Leicester"/>
    <n v="3"/>
    <s v="Mr Dorrell Sage"/>
    <n v="7"/>
    <n v="1"/>
    <n v="3"/>
    <n v="15.42"/>
    <n v="4"/>
    <n v="0"/>
    <n v="6.4850843060959793"/>
    <e v="#DIV/0!"/>
    <n v="48.753160020664211"/>
    <n v="0.13301874798161292"/>
    <e v="#DIV/0!"/>
    <n v="-0.13301874798161292"/>
    <e v="#DIV/0!"/>
    <e v="#DIV/0!"/>
    <e v="#DIV/0!"/>
  </r>
  <r>
    <x v="691"/>
    <s v="Leicester"/>
    <n v="6"/>
    <s v="Joly Maker"/>
    <n v="9"/>
    <n v="1"/>
    <n v="3"/>
    <n v="5.6"/>
    <n v="2.14"/>
    <n v="0"/>
    <n v="17.857142857142858"/>
    <e v="#DIV/0!"/>
    <n v="48.753160020664211"/>
    <n v="0.36627662390651272"/>
    <e v="#DIV/0!"/>
    <n v="-0.36627662390651272"/>
    <e v="#DIV/0!"/>
    <e v="#DIV/0!"/>
    <e v="#DIV/0!"/>
  </r>
  <r>
    <x v="692"/>
    <s v="Wincanton"/>
    <n v="7"/>
    <s v="Zen Master"/>
    <n v="6"/>
    <n v="1"/>
    <n v="3"/>
    <n v="19"/>
    <n v="5.0999999999999996"/>
    <n v="0"/>
    <n v="5.2631578947368425"/>
    <e v="#DIV/0!"/>
    <e v="#VALUE!"/>
    <e v="#VALUE!"/>
    <e v="#DIV/0!"/>
    <e v="#VALUE!"/>
    <e v="#VALUE!"/>
    <e v="#DIV/0!"/>
    <e v="#DIV/0!"/>
  </r>
  <r>
    <x v="693"/>
    <s v="Market Rasen"/>
    <n v="8"/>
    <s v="Convivial"/>
    <n v="9"/>
    <n v="1"/>
    <n v="3"/>
    <n v="14.31"/>
    <n v="3.99"/>
    <n v="0"/>
    <n v="6.9881201956673653"/>
    <e v="#DIV/0!"/>
    <n v="92.477167894494272"/>
    <n v="7.5565897559060208E-2"/>
    <e v="#DIV/0!"/>
    <n v="-7.5565897559060208E-2"/>
    <e v="#DIV/0!"/>
    <e v="#DIV/0!"/>
    <e v="#DIV/0!"/>
  </r>
  <r>
    <x v="693"/>
    <s v="Market Rasen"/>
    <n v="2"/>
    <s v="Dreamsundermyfeet"/>
    <n v="8"/>
    <n v="1"/>
    <n v="3"/>
    <n v="97.31"/>
    <n v="15.02"/>
    <n v="0"/>
    <n v="1.027643613194944"/>
    <e v="#DIV/0!"/>
    <n v="92.477167894494272"/>
    <n v="1.1112403597473555E-2"/>
    <e v="#DIV/0!"/>
    <n v="-1.1112403597473555E-2"/>
    <e v="#DIV/0!"/>
    <e v="#DIV/0!"/>
    <e v="#DIV/0!"/>
  </r>
  <r>
    <x v="693"/>
    <s v="Market Rasen"/>
    <n v="7"/>
    <s v="Third Time Lucki"/>
    <n v="1"/>
    <n v="1"/>
    <n v="3"/>
    <n v="2.82"/>
    <n v="1.35"/>
    <n v="0"/>
    <n v="35.460992907801419"/>
    <e v="#DIV/0!"/>
    <n v="92.477167894494272"/>
    <n v="0.38345673548586934"/>
    <e v="#DIV/0!"/>
    <n v="0.68393343341259649"/>
    <e v="#DIV/0!"/>
    <e v="#DIV/0!"/>
    <e v="#DIV/0!"/>
  </r>
  <r>
    <x v="693"/>
    <s v="Market Rasen"/>
    <n v="4"/>
    <s v="Jayaaah"/>
    <n v="2"/>
    <n v="1"/>
    <n v="3"/>
    <n v="4.2"/>
    <n v="1.6"/>
    <n v="0"/>
    <n v="23.80952380952381"/>
    <e v="#DIV/0!"/>
    <n v="92.477167894494272"/>
    <n v="0.25746380811194086"/>
    <e v="#DIV/0!"/>
    <n v="-0.25746380811194086"/>
    <e v="#DIV/0!"/>
    <e v="#DIV/0!"/>
    <e v="#DIV/0!"/>
  </r>
  <r>
    <x v="693"/>
    <s v="Market Rasen"/>
    <n v="6"/>
    <s v="Lively Citizen"/>
    <n v="6"/>
    <n v="1"/>
    <n v="3"/>
    <n v="10"/>
    <n v="3.29"/>
    <n v="0"/>
    <n v="10"/>
    <e v="#DIV/0!"/>
    <n v="92.477167894494272"/>
    <n v="0.10813479940701515"/>
    <e v="#DIV/0!"/>
    <n v="-0.10813479940701515"/>
    <e v="#DIV/0!"/>
    <e v="#DIV/0!"/>
    <e v="#DIV/0!"/>
  </r>
  <r>
    <x v="693"/>
    <s v="Market Rasen"/>
    <n v="3"/>
    <s v="Hillberry"/>
    <n v="10"/>
    <n v="1"/>
    <n v="3"/>
    <n v="16.739999999999998"/>
    <n v="4"/>
    <n v="0"/>
    <n v="5.9737156511350067"/>
    <e v="#DIV/0!"/>
    <n v="92.477167894494272"/>
    <n v="6.4596654365003087E-2"/>
    <e v="#DIV/0!"/>
    <n v="-6.4596654365003087E-2"/>
    <e v="#DIV/0!"/>
    <e v="#DIV/0!"/>
    <e v="#DIV/0!"/>
  </r>
  <r>
    <x v="693"/>
    <s v="Market Rasen"/>
    <n v="11"/>
    <s v="Shiroccsmyworld"/>
    <n v="7"/>
    <n v="1"/>
    <n v="3"/>
    <n v="24"/>
    <n v="5.13"/>
    <n v="0"/>
    <n v="4.166666666666667"/>
    <e v="#DIV/0!"/>
    <n v="92.477167894494272"/>
    <n v="4.5056166419589649E-2"/>
    <e v="#DIV/0!"/>
    <n v="-4.5056166419589649E-2"/>
    <e v="#DIV/0!"/>
    <e v="#DIV/0!"/>
    <e v="#DIV/0!"/>
  </r>
  <r>
    <x v="693"/>
    <s v="Market Rasen"/>
    <n v="10"/>
    <s v="Rainyday Woman"/>
    <n v="3"/>
    <n v="1"/>
    <n v="3"/>
    <n v="19.8"/>
    <n v="4.9000000000000004"/>
    <n v="0"/>
    <n v="5.0505050505050502"/>
    <e v="#DIV/0!"/>
    <n v="92.477167894494272"/>
    <n v="5.4613535054048055E-2"/>
    <e v="#DIV/0!"/>
    <n v="-5.4613535054048055E-2"/>
    <e v="#DIV/0!"/>
    <e v="#DIV/0!"/>
    <e v="#DIV/0!"/>
  </r>
  <r>
    <x v="694"/>
    <s v="Clonmel"/>
    <n v="13"/>
    <s v="Keep The Peace"/>
    <s v="pu"/>
    <n v="1"/>
    <n v="3"/>
    <n v="1000"/>
    <n v="50"/>
    <n v="0"/>
    <n v="0.1"/>
    <e v="#DIV/0!"/>
    <n v="29.743206298557258"/>
    <n v="3.3621123088148929E-3"/>
    <e v="#DIV/0!"/>
    <n v="-3.3621123088148929E-3"/>
    <e v="#DIV/0!"/>
    <e v="#DIV/0!"/>
    <e v="#DIV/0!"/>
  </r>
  <r>
    <x v="694"/>
    <s v="Clonmel"/>
    <n v="2"/>
    <s v="Arahecan"/>
    <n v="2"/>
    <n v="1"/>
    <n v="3"/>
    <n v="7.96"/>
    <n v="1.45"/>
    <n v="0"/>
    <n v="12.562814070351759"/>
    <e v="#DIV/0!"/>
    <n v="29.743206298557258"/>
    <n v="0.42237591819282572"/>
    <e v="#DIV/0!"/>
    <n v="-0.42237591819282572"/>
    <e v="#DIV/0!"/>
    <e v="#DIV/0!"/>
    <e v="#DIV/0!"/>
  </r>
  <r>
    <x v="694"/>
    <s v="Clonmel"/>
    <n v="4"/>
    <s v="Braeside"/>
    <n v="3"/>
    <n v="1"/>
    <n v="3"/>
    <n v="6.4"/>
    <n v="1.43"/>
    <n v="0"/>
    <n v="15.625"/>
    <e v="#DIV/0!"/>
    <n v="29.743206298557258"/>
    <n v="0.52533004825232699"/>
    <e v="#DIV/0!"/>
    <n v="-0.52533004825232699"/>
    <e v="#DIV/0!"/>
    <e v="#DIV/0!"/>
    <e v="#DIV/0!"/>
  </r>
  <r>
    <x v="694"/>
    <s v="Clonmel"/>
    <n v="16"/>
    <s v="Sailingtobyzantium"/>
    <n v="1"/>
    <n v="1"/>
    <n v="3"/>
    <n v="68.709999999999994"/>
    <n v="8.18"/>
    <n v="0"/>
    <n v="1.4553922282055016"/>
    <e v="#DIV/0!"/>
    <n v="29.743206298557258"/>
    <n v="4.8931921246032503E-2"/>
    <e v="#DIV/0!"/>
    <n v="3.2469167798174832"/>
    <e v="#DIV/0!"/>
    <e v="#DIV/0!"/>
    <e v="#DIV/0!"/>
  </r>
  <r>
    <x v="695"/>
    <s v="Leicester"/>
    <n v="9"/>
    <s v="Boutan"/>
    <n v="4"/>
    <n v="1"/>
    <n v="3"/>
    <n v="6.81"/>
    <n v="2.27"/>
    <n v="0"/>
    <n v="14.684287812041116"/>
    <e v="#DIV/0!"/>
    <n v="78.750421708960261"/>
    <n v="0.18646614828692823"/>
    <e v="#DIV/0!"/>
    <n v="-0.18646614828692823"/>
    <e v="#DIV/0!"/>
    <e v="#DIV/0!"/>
    <e v="#DIV/0!"/>
  </r>
  <r>
    <x v="695"/>
    <s v="Leicester"/>
    <n v="1"/>
    <s v="Drewmain Legend"/>
    <n v="1"/>
    <n v="1"/>
    <n v="3"/>
    <n v="4.17"/>
    <n v="1.72"/>
    <n v="0"/>
    <n v="23.980815347721823"/>
    <e v="#DIV/0!"/>
    <n v="78.750421708960261"/>
    <n v="0.30451665943260942"/>
    <e v="#DIV/0!"/>
    <n v="0.94601145419334431"/>
    <e v="#DIV/0!"/>
    <e v="#DIV/0!"/>
    <e v="#DIV/0!"/>
  </r>
  <r>
    <x v="695"/>
    <s v="Leicester"/>
    <n v="10"/>
    <s v="Broke Away"/>
    <n v="2"/>
    <n v="1"/>
    <n v="3"/>
    <n v="8.2799999999999994"/>
    <n v="2.78"/>
    <n v="0"/>
    <n v="12.077294685990339"/>
    <e v="#DIV/0!"/>
    <n v="78.750421708960261"/>
    <n v="0.15336165094613299"/>
    <e v="#DIV/0!"/>
    <n v="-0.15336165094613299"/>
    <e v="#DIV/0!"/>
    <e v="#DIV/0!"/>
    <e v="#DIV/0!"/>
  </r>
  <r>
    <x v="695"/>
    <s v="Leicester"/>
    <n v="5"/>
    <s v="Wise Coco"/>
    <n v="6"/>
    <n v="1"/>
    <n v="3"/>
    <n v="6.43"/>
    <n v="2.25"/>
    <n v="0"/>
    <n v="15.552099533437016"/>
    <e v="#DIV/0!"/>
    <n v="78.750421708960261"/>
    <n v="0.19748592065847301"/>
    <e v="#DIV/0!"/>
    <n v="-0.19748592065847301"/>
    <e v="#DIV/0!"/>
    <e v="#DIV/0!"/>
    <e v="#DIV/0!"/>
  </r>
  <r>
    <x v="695"/>
    <s v="Leicester"/>
    <n v="3"/>
    <s v="Kestrel Valley"/>
    <n v="3"/>
    <n v="1"/>
    <n v="3"/>
    <n v="10.51"/>
    <n v="3.4"/>
    <n v="0"/>
    <n v="9.5147478591817318"/>
    <e v="#DIV/0!"/>
    <n v="78.750421708960261"/>
    <n v="0.12082154803368042"/>
    <e v="#DIV/0!"/>
    <n v="-0.12082154803368042"/>
    <e v="#DIV/0!"/>
    <e v="#DIV/0!"/>
    <e v="#DIV/0!"/>
  </r>
  <r>
    <x v="695"/>
    <s v="Leicester"/>
    <n v="2"/>
    <s v="Drumreagh"/>
    <n v="9"/>
    <n v="1"/>
    <n v="3"/>
    <n v="34"/>
    <n v="8.73"/>
    <n v="0"/>
    <n v="2.9411764705882355"/>
    <e v="#DIV/0!"/>
    <n v="78.750421708960261"/>
    <n v="3.734807264217592E-2"/>
    <e v="#DIV/0!"/>
    <n v="-3.734807264217592E-2"/>
    <e v="#DIV/0!"/>
    <e v="#DIV/0!"/>
    <e v="#DIV/0!"/>
  </r>
  <r>
    <x v="696"/>
    <s v="Wincanton"/>
    <n v="1"/>
    <s v="Audacity"/>
    <n v="2"/>
    <n v="1"/>
    <n v="3"/>
    <n v="7.97"/>
    <n v="1.97"/>
    <n v="0"/>
    <n v="12.547051442910917"/>
    <e v="#DIV/0!"/>
    <n v="91.161534451391915"/>
    <n v="0.13763536911065388"/>
    <e v="#DIV/0!"/>
    <n v="-0.13763536911065388"/>
    <e v="#DIV/0!"/>
    <e v="#DIV/0!"/>
    <e v="#DIV/0!"/>
  </r>
  <r>
    <x v="696"/>
    <s v="Wincanton"/>
    <n v="3"/>
    <s v="Duc De Bourbon"/>
    <n v="4"/>
    <n v="1"/>
    <n v="3"/>
    <n v="2.79"/>
    <n v="1.5"/>
    <n v="0"/>
    <n v="35.842293906810035"/>
    <e v="#DIV/0!"/>
    <n v="91.161534451391915"/>
    <n v="0.39317343792541626"/>
    <e v="#DIV/0!"/>
    <n v="-0.39317343792541626"/>
    <e v="#DIV/0!"/>
    <e v="#DIV/0!"/>
    <e v="#DIV/0!"/>
  </r>
  <r>
    <x v="696"/>
    <s v="Wincanton"/>
    <n v="5"/>
    <s v="Grand Roi"/>
    <n v="1"/>
    <n v="1"/>
    <n v="3"/>
    <n v="4.0999999999999996"/>
    <n v="1.69"/>
    <n v="0"/>
    <n v="24.390243902439025"/>
    <e v="#DIV/0!"/>
    <n v="91.161534451391915"/>
    <n v="0.26754972971022228"/>
    <e v="#DIV/0!"/>
    <n v="0.81281607885965523"/>
    <e v="#DIV/0!"/>
    <e v="#DIV/0!"/>
    <e v="#DIV/0!"/>
  </r>
  <r>
    <x v="696"/>
    <s v="Wincanton"/>
    <n v="7"/>
    <s v="Le Bateau"/>
    <n v="3"/>
    <n v="1"/>
    <n v="3"/>
    <n v="8.25"/>
    <n v="2.76"/>
    <n v="0"/>
    <n v="12.121212121212121"/>
    <e v="#DIV/0!"/>
    <n v="91.161534451391915"/>
    <n v="0.1329641080984135"/>
    <e v="#DIV/0!"/>
    <n v="-0.1329641080984135"/>
    <e v="#DIV/0!"/>
    <e v="#DIV/0!"/>
    <e v="#DIV/0!"/>
  </r>
  <r>
    <x v="696"/>
    <s v="Wincanton"/>
    <n v="9"/>
    <s v="Midnight Wave"/>
    <n v="11"/>
    <n v="1"/>
    <n v="3"/>
    <n v="284.38"/>
    <n v="34"/>
    <n v="0"/>
    <n v="0.35164216892889794"/>
    <e v="#DIV/0!"/>
    <n v="91.161534451391915"/>
    <n v="3.8573524573173616E-3"/>
    <e v="#DIV/0!"/>
    <n v="-3.8573524573173616E-3"/>
    <e v="#DIV/0!"/>
    <e v="#DIV/0!"/>
    <e v="#DIV/0!"/>
  </r>
  <r>
    <x v="696"/>
    <s v="Wincanton"/>
    <n v="11"/>
    <s v="The Topp Notes"/>
    <n v="9"/>
    <n v="1"/>
    <n v="3"/>
    <n v="110"/>
    <n v="16"/>
    <n v="0"/>
    <n v="0.90909090909090906"/>
    <e v="#DIV/0!"/>
    <n v="91.161534451391915"/>
    <n v="9.972308107381013E-3"/>
    <e v="#DIV/0!"/>
    <n v="-9.972308107381013E-3"/>
    <e v="#DIV/0!"/>
    <e v="#DIV/0!"/>
    <e v="#DIV/0!"/>
  </r>
  <r>
    <x v="696"/>
    <s v="Wincanton"/>
    <n v="12"/>
    <s v="Vitruvius"/>
    <n v="12"/>
    <n v="1"/>
    <n v="3"/>
    <n v="20"/>
    <n v="4.5999999999999996"/>
    <n v="0"/>
    <n v="5"/>
    <e v="#DIV/0!"/>
    <n v="91.161534451391915"/>
    <n v="5.4847694590595568E-2"/>
    <e v="#DIV/0!"/>
    <n v="-5.4847694590595568E-2"/>
    <e v="#DIV/0!"/>
    <e v="#DIV/0!"/>
    <e v="#DIV/0!"/>
  </r>
  <r>
    <x v="697"/>
    <s v="Kempton"/>
    <n v="5"/>
    <s v="Candid"/>
    <n v="4"/>
    <n v="1"/>
    <n v="2"/>
    <n v="23"/>
    <n v="3.9"/>
    <n v="0"/>
    <n v="4.3478260869565215"/>
    <e v="#DIV/0!"/>
    <e v="#VALUE!"/>
    <e v="#VALUE!"/>
    <e v="#DIV/0!"/>
    <e v="#VALUE!"/>
    <e v="#VALUE!"/>
    <e v="#DIV/0!"/>
    <e v="#DIV/0!"/>
  </r>
  <r>
    <x v="697"/>
    <s v="Kempton"/>
    <n v="4"/>
    <s v="Baileys Freedom"/>
    <n v="3"/>
    <n v="1"/>
    <n v="2"/>
    <n v="81.44"/>
    <n v="16.420000000000002"/>
    <n v="0"/>
    <n v="1.2278978388998036"/>
    <e v="#DIV/0!"/>
    <e v="#VALUE!"/>
    <e v="#VALUE!"/>
    <e v="#DIV/0!"/>
    <e v="#VALUE!"/>
    <e v="#VALUE!"/>
    <e v="#DIV/0!"/>
    <e v="#DIV/0!"/>
  </r>
  <r>
    <x v="697"/>
    <s v="Kempton"/>
    <n v="1"/>
    <s v="Littledidyouknow"/>
    <n v="2"/>
    <n v="1"/>
    <n v="2"/>
    <n v="7.03"/>
    <n v="1.62"/>
    <n v="0"/>
    <n v="14.22475106685633"/>
    <e v="#DIV/0!"/>
    <e v="#VALUE!"/>
    <e v="#VALUE!"/>
    <e v="#DIV/0!"/>
    <e v="#VALUE!"/>
    <e v="#VALUE!"/>
    <e v="#DIV/0!"/>
    <e v="#DIV/0!"/>
  </r>
  <r>
    <x v="697"/>
    <s v="Kempton"/>
    <n v="3"/>
    <s v="Amarillo Star"/>
    <n v="1"/>
    <n v="1"/>
    <n v="2"/>
    <n v="1.31"/>
    <n v="1.08"/>
    <n v="0"/>
    <n v="76.33587786259541"/>
    <e v="#DIV/0!"/>
    <e v="#VALUE!"/>
    <e v="#VALUE!"/>
    <e v="#DIV/0!"/>
    <e v="#VALUE!"/>
    <e v="#VALUE!"/>
    <e v="#DIV/0!"/>
    <e v="#DIV/0!"/>
  </r>
  <r>
    <x v="697"/>
    <s v="Kempton"/>
    <n v="6"/>
    <s v="Criseyde"/>
    <n v="5"/>
    <n v="1"/>
    <n v="2"/>
    <n v="29.96"/>
    <n v="7.2"/>
    <n v="0"/>
    <n v="3.3377837116154874"/>
    <e v="#DIV/0!"/>
    <e v="#VALUE!"/>
    <e v="#VALUE!"/>
    <e v="#DIV/0!"/>
    <e v="#VALUE!"/>
    <e v="#VALUE!"/>
    <e v="#DIV/0!"/>
    <e v="#DIV/0!"/>
  </r>
  <r>
    <x v="698"/>
    <s v="Southwell"/>
    <n v="7"/>
    <s v="Oasis Song"/>
    <n v="11"/>
    <n v="1"/>
    <n v="3"/>
    <n v="8.2200000000000006"/>
    <n v="2.44"/>
    <n v="0"/>
    <n v="12.1654501216545"/>
    <e v="#DIV/0!"/>
    <e v="#VALUE!"/>
    <e v="#VALUE!"/>
    <e v="#DIV/0!"/>
    <e v="#VALUE!"/>
    <e v="#VALUE!"/>
    <e v="#DIV/0!"/>
    <e v="#DIV/0!"/>
  </r>
  <r>
    <x v="698"/>
    <s v="Southwell"/>
    <n v="10"/>
    <s v="Chocoholic"/>
    <n v="3"/>
    <n v="1"/>
    <n v="3"/>
    <n v="6.81"/>
    <n v="2.67"/>
    <n v="0"/>
    <n v="14.684287812041116"/>
    <e v="#DIV/0!"/>
    <e v="#VALUE!"/>
    <e v="#VALUE!"/>
    <e v="#DIV/0!"/>
    <e v="#VALUE!"/>
    <e v="#VALUE!"/>
    <e v="#DIV/0!"/>
    <e v="#DIV/0!"/>
  </r>
  <r>
    <x v="698"/>
    <s v="Southwell"/>
    <n v="6"/>
    <s v="Classy Lady"/>
    <n v="5"/>
    <n v="1"/>
    <n v="3"/>
    <n v="19.600000000000001"/>
    <n v="4.95"/>
    <n v="0"/>
    <n v="5.1020408163265305"/>
    <e v="#DIV/0!"/>
    <e v="#VALUE!"/>
    <e v="#VALUE!"/>
    <e v="#DIV/0!"/>
    <e v="#VALUE!"/>
    <e v="#VALUE!"/>
    <e v="#DIV/0!"/>
    <e v="#DIV/0!"/>
  </r>
  <r>
    <x v="698"/>
    <s v="Southwell"/>
    <n v="14"/>
    <s v="Queen Of Rock"/>
    <n v="4"/>
    <n v="1"/>
    <n v="3"/>
    <n v="390"/>
    <n v="67.22"/>
    <n v="0"/>
    <n v="0.25641025641025639"/>
    <e v="#DIV/0!"/>
    <e v="#VALUE!"/>
    <e v="#VALUE!"/>
    <e v="#DIV/0!"/>
    <e v="#VALUE!"/>
    <e v="#VALUE!"/>
    <e v="#DIV/0!"/>
    <e v="#DIV/0!"/>
  </r>
  <r>
    <x v="698"/>
    <s v="Southwell"/>
    <n v="3"/>
    <s v="Class Clown"/>
    <n v="1"/>
    <n v="1"/>
    <n v="3"/>
    <n v="5.26"/>
    <n v="2.25"/>
    <n v="0"/>
    <n v="19.011406844106464"/>
    <e v="#DIV/0!"/>
    <e v="#VALUE!"/>
    <e v="#VALUE!"/>
    <e v="#DIV/0!"/>
    <e v="#VALUE!"/>
    <e v="#VALUE!"/>
    <e v="#DIV/0!"/>
    <e v="#DIV/0!"/>
  </r>
  <r>
    <x v="698"/>
    <s v="Southwell"/>
    <n v="13"/>
    <s v="Mumsbirthdaygirl"/>
    <n v="9"/>
    <n v="1"/>
    <n v="3"/>
    <n v="106.69"/>
    <n v="18.75"/>
    <n v="0"/>
    <n v="0.93729496672602874"/>
    <e v="#DIV/0!"/>
    <e v="#VALUE!"/>
    <e v="#VALUE!"/>
    <e v="#DIV/0!"/>
    <e v="#VALUE!"/>
    <e v="#VALUE!"/>
    <e v="#DIV/0!"/>
    <e v="#DIV/0!"/>
  </r>
  <r>
    <x v="698"/>
    <s v="Southwell"/>
    <n v="1"/>
    <s v="Full Spectrum"/>
    <n v="12"/>
    <n v="1"/>
    <n v="3"/>
    <n v="65"/>
    <n v="14.91"/>
    <n v="0"/>
    <n v="1.5384615384615385"/>
    <e v="#DIV/0!"/>
    <e v="#VALUE!"/>
    <e v="#VALUE!"/>
    <e v="#DIV/0!"/>
    <e v="#VALUE!"/>
    <e v="#VALUE!"/>
    <e v="#DIV/0!"/>
    <e v="#DIV/0!"/>
  </r>
  <r>
    <x v="699"/>
    <s v="Kempton"/>
    <n v="1"/>
    <s v="Arbiter"/>
    <n v="4"/>
    <n v="1"/>
    <n v="3"/>
    <n v="10"/>
    <n v="1.99"/>
    <n v="0"/>
    <n v="10"/>
    <e v="#DIV/0!"/>
    <n v="100.05946484804835"/>
    <n v="9.9940570491618502E-2"/>
    <e v="#DIV/0!"/>
    <n v="-9.9940570491618502E-2"/>
    <e v="#DIV/0!"/>
    <e v="#DIV/0!"/>
    <e v="#DIV/0!"/>
  </r>
  <r>
    <x v="699"/>
    <s v="Kempton"/>
    <n v="5"/>
    <s v="Sky Commander"/>
    <n v="1"/>
    <n v="1"/>
    <n v="3"/>
    <n v="2.34"/>
    <n v="1.28"/>
    <n v="0"/>
    <n v="42.73504273504274"/>
    <e v="#DIV/0!"/>
    <n v="100.05946484804835"/>
    <n v="0.42709645509238681"/>
    <e v="#DIV/0!"/>
    <n v="0.56086306482732229"/>
    <e v="#DIV/0!"/>
    <e v="#DIV/0!"/>
    <e v="#DIV/0!"/>
  </r>
  <r>
    <x v="699"/>
    <s v="Kempton"/>
    <n v="3"/>
    <s v="Iron Heart"/>
    <n v="3"/>
    <n v="1"/>
    <n v="3"/>
    <n v="6.05"/>
    <n v="1.74"/>
    <n v="0"/>
    <n v="16.528925619834713"/>
    <e v="#DIV/0!"/>
    <n v="100.05946484804835"/>
    <n v="0.16519102560598101"/>
    <e v="#DIV/0!"/>
    <n v="-0.16519102560598101"/>
    <e v="#DIV/0!"/>
    <e v="#DIV/0!"/>
    <e v="#DIV/0!"/>
  </r>
  <r>
    <x v="699"/>
    <s v="Kempton"/>
    <n v="4"/>
    <s v="Katzoff"/>
    <n v="2"/>
    <n v="1"/>
    <n v="3"/>
    <n v="4.3"/>
    <n v="1.49"/>
    <n v="0"/>
    <n v="23.255813953488374"/>
    <e v="#DIV/0!"/>
    <n v="100.05946484804835"/>
    <n v="0.23241993137585701"/>
    <e v="#DIV/0!"/>
    <n v="-0.23241993137585701"/>
    <e v="#DIV/0!"/>
    <e v="#DIV/0!"/>
    <e v="#DIV/0!"/>
  </r>
  <r>
    <x v="699"/>
    <s v="Kempton"/>
    <n v="9"/>
    <s v="September Power"/>
    <n v="7"/>
    <n v="1"/>
    <n v="3"/>
    <n v="36"/>
    <n v="6.11"/>
    <n v="0"/>
    <n v="2.7777777777777777"/>
    <e v="#DIV/0!"/>
    <n v="100.05946484804835"/>
    <n v="2.7761269581005138E-2"/>
    <e v="#DIV/0!"/>
    <n v="-2.7761269581005138E-2"/>
    <e v="#DIV/0!"/>
    <e v="#DIV/0!"/>
    <e v="#DIV/0!"/>
  </r>
  <r>
    <x v="699"/>
    <s v="Kempton"/>
    <n v="2"/>
    <s v="Golden Fountain"/>
    <n v="6"/>
    <n v="1"/>
    <n v="3"/>
    <n v="21"/>
    <n v="4.9000000000000004"/>
    <n v="0"/>
    <n v="4.7619047619047619"/>
    <e v="#DIV/0!"/>
    <n v="100.05946484804835"/>
    <n v="4.759074785315167E-2"/>
    <e v="#DIV/0!"/>
    <n v="-4.759074785315167E-2"/>
    <e v="#DIV/0!"/>
    <e v="#DIV/0!"/>
    <e v="#DIV/0!"/>
  </r>
  <r>
    <x v="700"/>
    <s v="Southwell"/>
    <n v="6"/>
    <s v="Tagur"/>
    <n v="2"/>
    <n v="1"/>
    <n v="2"/>
    <n v="16.899999999999999"/>
    <n v="5.0999999999999996"/>
    <n v="0"/>
    <n v="5.9171597633136104"/>
    <e v="#DIV/0!"/>
    <e v="#VALUE!"/>
    <e v="#VALUE!"/>
    <e v="#DIV/0!"/>
    <e v="#VALUE!"/>
    <e v="#VALUE!"/>
    <e v="#DIV/0!"/>
    <e v="#DIV/0!"/>
  </r>
  <r>
    <x v="700"/>
    <s v="Southwell"/>
    <n v="5"/>
    <s v="Motahassen"/>
    <n v="3"/>
    <n v="1"/>
    <n v="2"/>
    <n v="1.84"/>
    <n v="1.31"/>
    <n v="0"/>
    <n v="54.347826086956516"/>
    <e v="#DIV/0!"/>
    <e v="#VALUE!"/>
    <e v="#VALUE!"/>
    <e v="#DIV/0!"/>
    <e v="#VALUE!"/>
    <e v="#VALUE!"/>
    <e v="#DIV/0!"/>
    <e v="#DIV/0!"/>
  </r>
  <r>
    <x v="700"/>
    <s v="Southwell"/>
    <n v="7"/>
    <s v="Jazz Hands"/>
    <n v="1"/>
    <n v="1"/>
    <n v="2"/>
    <n v="9.1999999999999993"/>
    <n v="3.05"/>
    <n v="0"/>
    <n v="10.869565217391305"/>
    <e v="#DIV/0!"/>
    <e v="#VALUE!"/>
    <e v="#VALUE!"/>
    <e v="#DIV/0!"/>
    <e v="#VALUE!"/>
    <e v="#VALUE!"/>
    <e v="#DIV/0!"/>
    <e v="#DIV/0!"/>
  </r>
  <r>
    <x v="701"/>
    <s v="Kempton"/>
    <n v="5"/>
    <s v="Viaduct"/>
    <n v="3"/>
    <n v="1"/>
    <n v="3"/>
    <n v="3.58"/>
    <n v="1.54"/>
    <n v="0"/>
    <n v="27.932960893854748"/>
    <e v="#DIV/0!"/>
    <n v="101.83146900302512"/>
    <n v="0.27430578353951607"/>
    <e v="#DIV/0!"/>
    <n v="-0.27430578353951607"/>
    <e v="#DIV/0!"/>
    <e v="#DIV/0!"/>
    <e v="#DIV/0!"/>
  </r>
  <r>
    <x v="701"/>
    <s v="Kempton"/>
    <n v="1"/>
    <s v="Alphabetical"/>
    <n v="7"/>
    <n v="1"/>
    <n v="3"/>
    <n v="32.96"/>
    <n v="7"/>
    <n v="0"/>
    <n v="3.0339805825242716"/>
    <e v="#DIV/0!"/>
    <n v="101.83146900302512"/>
    <n v="2.9794135469401319E-2"/>
    <e v="#DIV/0!"/>
    <n v="-2.9794135469401319E-2"/>
    <e v="#DIV/0!"/>
    <e v="#DIV/0!"/>
    <e v="#DIV/0!"/>
  </r>
  <r>
    <x v="701"/>
    <s v="Kempton"/>
    <n v="4"/>
    <s v="Phuket Power"/>
    <n v="1"/>
    <n v="1"/>
    <n v="3"/>
    <n v="4"/>
    <n v="1.65"/>
    <n v="0"/>
    <n v="25"/>
    <e v="#DIV/0!"/>
    <n v="101.83146900302512"/>
    <n v="0.24550367626786687"/>
    <e v="#DIV/0!"/>
    <n v="0.72178080822752855"/>
    <e v="#DIV/0!"/>
    <e v="#DIV/0!"/>
    <e v="#DIV/0!"/>
  </r>
  <r>
    <x v="701"/>
    <s v="Kempton"/>
    <n v="2"/>
    <s v="Bold Suitor"/>
    <n v="5"/>
    <n v="1"/>
    <n v="3"/>
    <n v="9.73"/>
    <n v="2.4900000000000002"/>
    <n v="0"/>
    <n v="10.277492291880781"/>
    <e v="#DIV/0!"/>
    <n v="101.83146900302512"/>
    <n v="0.10092648561885587"/>
    <e v="#DIV/0!"/>
    <n v="-0.10092648561885587"/>
    <e v="#DIV/0!"/>
    <e v="#DIV/0!"/>
    <e v="#DIV/0!"/>
  </r>
  <r>
    <x v="701"/>
    <s v="Kempton"/>
    <n v="9"/>
    <s v="Lottie Marie"/>
    <n v="2"/>
    <n v="1"/>
    <n v="3"/>
    <n v="7.8"/>
    <n v="2.31"/>
    <n v="0"/>
    <n v="12.820512820512821"/>
    <e v="#DIV/0!"/>
    <n v="101.83146900302512"/>
    <n v="0.12589932116300867"/>
    <e v="#DIV/0!"/>
    <n v="-0.12589932116300867"/>
    <e v="#DIV/0!"/>
    <e v="#DIV/0!"/>
    <e v="#DIV/0!"/>
  </r>
  <r>
    <x v="701"/>
    <s v="Kempton"/>
    <n v="8"/>
    <s v="Good Try"/>
    <n v="8"/>
    <n v="1"/>
    <n v="3"/>
    <n v="67.5"/>
    <n v="13"/>
    <n v="0"/>
    <n v="1.4814814814814814"/>
    <e v="#DIV/0!"/>
    <n v="101.83146900302512"/>
    <n v="1.4548366001058778E-2"/>
    <e v="#DIV/0!"/>
    <n v="-1.4548366001058778E-2"/>
    <e v="#DIV/0!"/>
    <e v="#DIV/0!"/>
    <e v="#DIV/0!"/>
  </r>
  <r>
    <x v="701"/>
    <s v="Kempton"/>
    <n v="3"/>
    <s v="Dolla Dolla Bill"/>
    <n v="6"/>
    <n v="1"/>
    <n v="3"/>
    <n v="14.5"/>
    <n v="3.85"/>
    <n v="0"/>
    <n v="6.8965517241379306"/>
    <e v="#DIV/0!"/>
    <n v="101.83146900302512"/>
    <n v="6.7725152073894304E-2"/>
    <e v="#DIV/0!"/>
    <n v="-6.7725152073894304E-2"/>
    <e v="#DIV/0!"/>
    <e v="#DIV/0!"/>
    <e v="#DIV/0!"/>
  </r>
  <r>
    <x v="701"/>
    <s v="Kempton"/>
    <n v="7"/>
    <s v="Disco Fever"/>
    <n v="4"/>
    <n v="1"/>
    <n v="3"/>
    <n v="6.95"/>
    <n v="2.3199999999999998"/>
    <n v="0"/>
    <n v="14.388489208633093"/>
    <e v="#DIV/0!"/>
    <n v="101.83146900302512"/>
    <n v="0.1412970798663982"/>
    <e v="#DIV/0!"/>
    <n v="-0.1412970798663982"/>
    <e v="#DIV/0!"/>
    <e v="#DIV/0!"/>
    <e v="#DIV/0!"/>
  </r>
  <r>
    <x v="702"/>
    <s v="Southwell"/>
    <n v="9"/>
    <s v="Milagre Da Vida"/>
    <n v="2"/>
    <n v="1"/>
    <n v="3"/>
    <n v="13.35"/>
    <n v="3.25"/>
    <n v="0"/>
    <n v="7.4906367041198507"/>
    <e v="#DIV/0!"/>
    <n v="85.043011481200026"/>
    <n v="8.808056739354489E-2"/>
    <e v="#DIV/0!"/>
    <n v="-8.808056739354489E-2"/>
    <e v="#DIV/0!"/>
    <e v="#DIV/0!"/>
    <e v="#DIV/0!"/>
  </r>
  <r>
    <x v="702"/>
    <s v="Southwell"/>
    <n v="3"/>
    <s v="Hellofagame"/>
    <n v="4"/>
    <n v="1"/>
    <n v="3"/>
    <n v="50"/>
    <n v="7.2"/>
    <n v="0"/>
    <n v="2"/>
    <e v="#DIV/0!"/>
    <n v="85.043011481200026"/>
    <n v="2.3517511494076482E-2"/>
    <e v="#DIV/0!"/>
    <n v="-2.3517511494076482E-2"/>
    <e v="#DIV/0!"/>
    <e v="#DIV/0!"/>
    <e v="#DIV/0!"/>
  </r>
  <r>
    <x v="702"/>
    <s v="Southwell"/>
    <n v="8"/>
    <s v="Inn With The Gin"/>
    <n v="6"/>
    <n v="1"/>
    <n v="3"/>
    <n v="162.91"/>
    <n v="18.5"/>
    <n v="0"/>
    <n v="0.61383586029095816"/>
    <e v="#DIV/0!"/>
    <n v="85.043011481200026"/>
    <n v="7.2179459499344678E-3"/>
    <e v="#DIV/0!"/>
    <n v="-7.2179459499344678E-3"/>
    <e v="#DIV/0!"/>
    <e v="#DIV/0!"/>
    <e v="#DIV/0!"/>
  </r>
  <r>
    <x v="702"/>
    <s v="Southwell"/>
    <n v="2"/>
    <s v="Alameery"/>
    <n v="8"/>
    <n v="1"/>
    <n v="3"/>
    <n v="13.04"/>
    <n v="3.2"/>
    <n v="0"/>
    <n v="7.6687116564417179"/>
    <e v="#DIV/0!"/>
    <n v="85.043011481200026"/>
    <n v="9.0174507262563208E-2"/>
    <e v="#DIV/0!"/>
    <n v="-9.0174507262563208E-2"/>
    <e v="#DIV/0!"/>
    <e v="#DIV/0!"/>
    <e v="#DIV/0!"/>
  </r>
  <r>
    <x v="702"/>
    <s v="Southwell"/>
    <n v="7"/>
    <s v="Six Til Twelve"/>
    <n v="3"/>
    <n v="1"/>
    <n v="3"/>
    <n v="5.9"/>
    <n v="1.74"/>
    <n v="0"/>
    <n v="16.949152542372879"/>
    <e v="#DIV/0!"/>
    <n v="85.043011481200026"/>
    <n v="0.19930094486505492"/>
    <e v="#DIV/0!"/>
    <n v="-0.19930094486505492"/>
    <e v="#DIV/0!"/>
    <e v="#DIV/0!"/>
    <e v="#DIV/0!"/>
  </r>
  <r>
    <x v="702"/>
    <s v="Southwell"/>
    <n v="1"/>
    <s v="Sommer Katze"/>
    <n v="1"/>
    <n v="1"/>
    <n v="3"/>
    <n v="2.44"/>
    <n v="1.32"/>
    <n v="0"/>
    <n v="40.983606557377051"/>
    <e v="#DIV/0!"/>
    <n v="85.043011481200026"/>
    <n v="0.48191621914091159"/>
    <e v="#DIV/0!"/>
    <n v="0.68008016845165442"/>
    <e v="#DIV/0!"/>
    <e v="#DIV/0!"/>
    <e v="#DIV/0!"/>
  </r>
  <r>
    <x v="702"/>
    <s v="Southwell"/>
    <n v="5"/>
    <s v="Mr Millarcky"/>
    <n v="7"/>
    <n v="1"/>
    <n v="3"/>
    <n v="10.71"/>
    <n v="3.39"/>
    <n v="0"/>
    <n v="9.3370681605975712"/>
    <e v="#DIV/0!"/>
    <n v="85.043011481200026"/>
    <n v="0.10979230389391448"/>
    <e v="#DIV/0!"/>
    <n v="-0.10979230389391448"/>
    <e v="#DIV/0!"/>
    <e v="#DIV/0!"/>
    <e v="#DIV/0!"/>
  </r>
  <r>
    <x v="703"/>
    <s v="Kempton"/>
    <n v="10"/>
    <s v="Royal Astronomer"/>
    <n v="7"/>
    <n v="1"/>
    <n v="3"/>
    <n v="29"/>
    <n v="6.8"/>
    <n v="0"/>
    <n v="3.4482758620689653"/>
    <e v="#DIV/0!"/>
    <n v="97.461970739376895"/>
    <n v="3.5380731950208577E-2"/>
    <e v="#DIV/0!"/>
    <n v="-3.5380731950208577E-2"/>
    <e v="#DIV/0!"/>
    <e v="#DIV/0!"/>
    <e v="#DIV/0!"/>
  </r>
  <r>
    <x v="703"/>
    <s v="Kempton"/>
    <n v="5"/>
    <s v="King Of The North"/>
    <n v="4"/>
    <n v="1"/>
    <n v="3"/>
    <n v="14.88"/>
    <n v="3.65"/>
    <n v="0"/>
    <n v="6.7204301075268811"/>
    <e v="#DIV/0!"/>
    <n v="97.461970739376895"/>
    <n v="6.8954383505110795E-2"/>
    <e v="#DIV/0!"/>
    <n v="-6.8954383505110795E-2"/>
    <e v="#DIV/0!"/>
    <e v="#DIV/0!"/>
    <e v="#DIV/0!"/>
  </r>
  <r>
    <x v="703"/>
    <s v="Kempton"/>
    <n v="4"/>
    <s v="Itkaann"/>
    <n v="1"/>
    <n v="1"/>
    <n v="3"/>
    <n v="4.3"/>
    <n v="1.84"/>
    <n v="0"/>
    <n v="23.255813953488374"/>
    <e v="#DIV/0!"/>
    <n v="97.461970739376895"/>
    <n v="0.23861423873396484"/>
    <e v="#DIV/0!"/>
    <n v="0.77167844806564234"/>
    <e v="#DIV/0!"/>
    <e v="#DIV/0!"/>
    <e v="#DIV/0!"/>
  </r>
  <r>
    <x v="703"/>
    <s v="Kempton"/>
    <n v="12"/>
    <s v="Swooping Eagle"/>
    <n v="3"/>
    <n v="1"/>
    <n v="3"/>
    <n v="8.4"/>
    <n v="2.48"/>
    <n v="0"/>
    <n v="11.904761904761905"/>
    <e v="#DIV/0!"/>
    <n v="97.461970739376895"/>
    <n v="0.12214776506619628"/>
    <e v="#DIV/0!"/>
    <n v="-0.12214776506619628"/>
    <e v="#DIV/0!"/>
    <e v="#DIV/0!"/>
    <e v="#DIV/0!"/>
  </r>
  <r>
    <x v="703"/>
    <s v="Kempton"/>
    <n v="13"/>
    <s v="Fiveandtwenty"/>
    <n v="11"/>
    <n v="1"/>
    <n v="3"/>
    <n v="12.35"/>
    <n v="3.39"/>
    <n v="0"/>
    <n v="8.097165991902834"/>
    <e v="#DIV/0!"/>
    <n v="97.461970739376895"/>
    <n v="8.3080261259599081E-2"/>
    <e v="#DIV/0!"/>
    <n v="-8.3080261259599081E-2"/>
    <e v="#DIV/0!"/>
    <e v="#DIV/0!"/>
    <e v="#DIV/0!"/>
  </r>
  <r>
    <x v="703"/>
    <s v="Kempton"/>
    <n v="7"/>
    <s v="Ower Bush Mills"/>
    <n v="9"/>
    <n v="1"/>
    <n v="3"/>
    <n v="260"/>
    <n v="36"/>
    <n v="0"/>
    <n v="0.38461538461538464"/>
    <e v="#DIV/0!"/>
    <n v="97.461970739376895"/>
    <n v="3.9463124098309569E-3"/>
    <e v="#DIV/0!"/>
    <n v="-3.9463124098309569E-3"/>
    <e v="#DIV/0!"/>
    <e v="#DIV/0!"/>
    <e v="#DIV/0!"/>
  </r>
  <r>
    <x v="703"/>
    <s v="Kempton"/>
    <n v="9"/>
    <s v="Pyramid Place"/>
    <n v="6"/>
    <n v="1"/>
    <n v="3"/>
    <n v="3.88"/>
    <n v="1.75"/>
    <n v="0"/>
    <n v="25.773195876288661"/>
    <e v="#DIV/0!"/>
    <n v="97.461970739376895"/>
    <n v="0.26444361509176512"/>
    <e v="#DIV/0!"/>
    <n v="-0.26444361509176512"/>
    <e v="#DIV/0!"/>
    <e v="#DIV/0!"/>
    <e v="#DIV/0!"/>
  </r>
  <r>
    <x v="703"/>
    <s v="Kempton"/>
    <n v="6"/>
    <s v="Orczy"/>
    <n v="5"/>
    <n v="1"/>
    <n v="3"/>
    <n v="10.5"/>
    <n v="3.55"/>
    <n v="0"/>
    <n v="9.5238095238095237"/>
    <e v="#DIV/0!"/>
    <n v="97.461970739376895"/>
    <n v="9.7718212052957026E-2"/>
    <e v="#DIV/0!"/>
    <n v="-9.7718212052957026E-2"/>
    <e v="#DIV/0!"/>
    <e v="#DIV/0!"/>
    <e v="#DIV/0!"/>
  </r>
  <r>
    <x v="703"/>
    <s v="Kempton"/>
    <n v="8"/>
    <s v="Pleasure Garden"/>
    <n v="10"/>
    <n v="1"/>
    <n v="3"/>
    <n v="151.15"/>
    <n v="28"/>
    <n v="0"/>
    <n v="0.6615944426066821"/>
    <e v="#DIV/0!"/>
    <n v="97.461970739376895"/>
    <n v="6.7882317337482545E-3"/>
    <e v="#DIV/0!"/>
    <n v="-6.7882317337482545E-3"/>
    <e v="#DIV/0!"/>
    <e v="#DIV/0!"/>
    <e v="#DIV/0!"/>
  </r>
  <r>
    <x v="703"/>
    <s v="Kempton"/>
    <n v="3"/>
    <s v="Faramman"/>
    <n v="12"/>
    <n v="1"/>
    <n v="3"/>
    <n v="13"/>
    <n v="3.69"/>
    <n v="0"/>
    <n v="7.6923076923076925"/>
    <e v="#DIV/0!"/>
    <n v="97.461970739376895"/>
    <n v="7.8926248196619128E-2"/>
    <e v="#DIV/0!"/>
    <n v="-7.8926248196619128E-2"/>
    <e v="#DIV/0!"/>
    <e v="#DIV/0!"/>
    <e v="#DIV/0!"/>
  </r>
  <r>
    <x v="704"/>
    <s v="Southwell"/>
    <n v="1"/>
    <s v="Double Reflection"/>
    <n v="6"/>
    <n v="1"/>
    <n v="3"/>
    <n v="18.43"/>
    <n v="4.9000000000000004"/>
    <n v="0"/>
    <n v="5.4259359739555073"/>
    <e v="#DIV/0!"/>
    <n v="26.086814693354043"/>
    <n v="0.20799534315463342"/>
    <e v="#DIV/0!"/>
    <n v="-0.20799534315463342"/>
    <e v="#DIV/0!"/>
    <e v="#DIV/0!"/>
    <e v="#DIV/0!"/>
  </r>
  <r>
    <x v="704"/>
    <s v="Southwell"/>
    <n v="3"/>
    <s v="Mr Carbonator"/>
    <n v="5"/>
    <n v="1"/>
    <n v="3"/>
    <n v="8.27"/>
    <n v="2.38"/>
    <n v="0"/>
    <n v="12.091898428053206"/>
    <e v="#DIV/0!"/>
    <n v="26.086814693354043"/>
    <n v="0.4635252931487176"/>
    <e v="#DIV/0!"/>
    <n v="-0.4635252931487176"/>
    <e v="#DIV/0!"/>
    <e v="#DIV/0!"/>
    <e v="#DIV/0!"/>
  </r>
  <r>
    <x v="704"/>
    <s v="Southwell"/>
    <n v="5"/>
    <s v="Panatos"/>
    <n v="7"/>
    <n v="1"/>
    <n v="3"/>
    <n v="11.67"/>
    <n v="3.31"/>
    <n v="0"/>
    <n v="8.5689802913453299"/>
    <e v="#DIV/0!"/>
    <n v="26.086814693354043"/>
    <n v="0.32847936369664898"/>
    <e v="#DIV/0!"/>
    <n v="-0.32847936369664898"/>
    <e v="#DIV/0!"/>
    <e v="#DIV/0!"/>
    <e v="#DIV/0!"/>
  </r>
  <r>
    <x v="705"/>
    <s v="Kempton"/>
    <n v="10"/>
    <s v="You Owe Me"/>
    <n v="3"/>
    <n v="1"/>
    <n v="3"/>
    <n v="135.24"/>
    <n v="20.72"/>
    <n v="0"/>
    <n v="0.73942620526471459"/>
    <e v="#DIV/0!"/>
    <n v="99.629143327559632"/>
    <n v="7.4217862421403847E-3"/>
    <e v="#DIV/0!"/>
    <n v="-7.4217862421403847E-3"/>
    <e v="#DIV/0!"/>
    <e v="#DIV/0!"/>
    <e v="#DIV/0!"/>
  </r>
  <r>
    <x v="705"/>
    <s v="Kempton"/>
    <n v="12"/>
    <s v="Make It Rain"/>
    <n v="1"/>
    <n v="1"/>
    <n v="3"/>
    <n v="5.0999999999999996"/>
    <n v="1.75"/>
    <n v="0"/>
    <n v="19.607843137254903"/>
    <e v="#DIV/0!"/>
    <n v="99.629143327559632"/>
    <n v="0.19680830811511091"/>
    <e v="#DIV/0!"/>
    <n v="0.79077578200651555"/>
    <e v="#DIV/0!"/>
    <e v="#DIV/0!"/>
    <e v="#DIV/0!"/>
  </r>
  <r>
    <x v="705"/>
    <s v="Kempton"/>
    <n v="3"/>
    <s v="Critique"/>
    <n v="7"/>
    <n v="1"/>
    <n v="3"/>
    <n v="110"/>
    <n v="20"/>
    <n v="0"/>
    <n v="0.90909090909090906"/>
    <e v="#DIV/0!"/>
    <n v="99.629143327559632"/>
    <n v="9.1247488307915053E-3"/>
    <e v="#DIV/0!"/>
    <n v="-9.1247488307915053E-3"/>
    <e v="#DIV/0!"/>
    <e v="#DIV/0!"/>
    <e v="#DIV/0!"/>
  </r>
  <r>
    <x v="705"/>
    <s v="Kempton"/>
    <n v="11"/>
    <s v="Believe In Love"/>
    <n v="2"/>
    <n v="1"/>
    <n v="3"/>
    <n v="9.25"/>
    <n v="2.72"/>
    <n v="0"/>
    <n v="10.810810810810811"/>
    <e v="#DIV/0!"/>
    <n v="99.629143327559632"/>
    <n v="0.10851052663643952"/>
    <e v="#DIV/0!"/>
    <n v="-0.10851052663643952"/>
    <e v="#DIV/0!"/>
    <e v="#DIV/0!"/>
    <e v="#DIV/0!"/>
  </r>
  <r>
    <x v="705"/>
    <s v="Kempton"/>
    <n v="5"/>
    <s v="Great Fengshui"/>
    <n v="6"/>
    <n v="1"/>
    <n v="3"/>
    <n v="110"/>
    <n v="13.5"/>
    <n v="0"/>
    <n v="0.90909090909090906"/>
    <e v="#DIV/0!"/>
    <n v="99.629143327559632"/>
    <n v="9.1247488307915053E-3"/>
    <e v="#DIV/0!"/>
    <n v="-9.1247488307915053E-3"/>
    <e v="#DIV/0!"/>
    <e v="#DIV/0!"/>
    <e v="#DIV/0!"/>
  </r>
  <r>
    <x v="705"/>
    <s v="Kempton"/>
    <n v="2"/>
    <s v="Buzztothemoon"/>
    <n v="12"/>
    <n v="1"/>
    <n v="3"/>
    <n v="419.58"/>
    <n v="48"/>
    <n v="0"/>
    <n v="0.238333571666905"/>
    <e v="#DIV/0!"/>
    <n v="99.629143327559632"/>
    <n v="2.3922073773465502E-3"/>
    <e v="#DIV/0!"/>
    <n v="-2.3922073773465502E-3"/>
    <e v="#DIV/0!"/>
    <e v="#DIV/0!"/>
    <e v="#DIV/0!"/>
  </r>
  <r>
    <x v="705"/>
    <s v="Kempton"/>
    <n v="1"/>
    <s v="Ayyaamy"/>
    <n v="11"/>
    <n v="1"/>
    <n v="3"/>
    <n v="12.5"/>
    <n v="3.4"/>
    <n v="0"/>
    <n v="8"/>
    <e v="#DIV/0!"/>
    <n v="99.629143327559632"/>
    <n v="8.0297789710965253E-2"/>
    <e v="#DIV/0!"/>
    <n v="-8.0297789710965253E-2"/>
    <e v="#DIV/0!"/>
    <e v="#DIV/0!"/>
    <e v="#DIV/0!"/>
  </r>
  <r>
    <x v="705"/>
    <s v="Kempton"/>
    <n v="8"/>
    <s v="To Nathaniel"/>
    <n v="10"/>
    <n v="1"/>
    <n v="3"/>
    <n v="4.0999999999999996"/>
    <n v="1.84"/>
    <n v="0"/>
    <n v="24.390243902439025"/>
    <e v="#DIV/0!"/>
    <n v="99.629143327559632"/>
    <n v="0.24481033448465014"/>
    <e v="#DIV/0!"/>
    <n v="-0.24481033448465014"/>
    <e v="#DIV/0!"/>
    <e v="#DIV/0!"/>
    <e v="#DIV/0!"/>
  </r>
  <r>
    <x v="705"/>
    <s v="Kempton"/>
    <n v="9"/>
    <s v="Win Oclock"/>
    <n v="4"/>
    <n v="1"/>
    <n v="3"/>
    <n v="25.99"/>
    <n v="6.2"/>
    <n v="0"/>
    <n v="3.8476337052712584"/>
    <e v="#DIV/0!"/>
    <n v="99.629143327559632"/>
    <n v="3.8619560268836693E-2"/>
    <e v="#DIV/0!"/>
    <n v="-3.8619560268836693E-2"/>
    <e v="#DIV/0!"/>
    <e v="#DIV/0!"/>
    <e v="#DIV/0!"/>
  </r>
  <r>
    <x v="705"/>
    <s v="Kempton"/>
    <n v="6"/>
    <s v="Indigo Lake"/>
    <n v="5"/>
    <n v="1"/>
    <n v="3"/>
    <n v="3.75"/>
    <n v="1.68"/>
    <n v="0"/>
    <n v="26.666666666666668"/>
    <e v="#DIV/0!"/>
    <n v="99.629143327559632"/>
    <n v="0.26765929903655084"/>
    <e v="#DIV/0!"/>
    <n v="-0.26765929903655084"/>
    <e v="#DIV/0!"/>
    <e v="#DIV/0!"/>
    <e v="#DIV/0!"/>
  </r>
  <r>
    <x v="705"/>
    <s v="Kempton"/>
    <n v="7"/>
    <s v="Seadance"/>
    <n v="8"/>
    <n v="1"/>
    <n v="3"/>
    <n v="28.49"/>
    <n v="6.4"/>
    <n v="0"/>
    <n v="3.5100035100035103"/>
    <e v="#DIV/0!"/>
    <n v="99.629143327559632"/>
    <n v="3.5230690466376474E-2"/>
    <e v="#DIV/0!"/>
    <n v="-3.5230690466376474E-2"/>
    <e v="#DIV/0!"/>
    <e v="#DIV/0!"/>
    <e v="#DIV/0!"/>
  </r>
  <r>
    <x v="706"/>
    <s v="Southwell"/>
    <n v="10"/>
    <s v="Esprit De Corps"/>
    <n v="6"/>
    <n v="1"/>
    <n v="3"/>
    <n v="7.66"/>
    <n v="2.34"/>
    <n v="0"/>
    <n v="13.054830287206267"/>
    <e v="#DIV/0!"/>
    <n v="97.035642766908623"/>
    <n v="0.13453644367117298"/>
    <e v="#DIV/0!"/>
    <n v="-0.13453644367117298"/>
    <e v="#DIV/0!"/>
    <e v="#DIV/0!"/>
    <e v="#DIV/0!"/>
  </r>
  <r>
    <x v="706"/>
    <s v="Southwell"/>
    <n v="8"/>
    <s v="Samovar"/>
    <n v="1"/>
    <n v="1"/>
    <n v="3"/>
    <n v="65"/>
    <n v="8.5299999999999994"/>
    <n v="0"/>
    <n v="1.5384615384615385"/>
    <e v="#DIV/0!"/>
    <n v="97.035642766908623"/>
    <n v="1.5854602438787464E-2"/>
    <e v="#DIV/0!"/>
    <n v="0.99440066496074975"/>
    <e v="#DIV/0!"/>
    <e v="#DIV/0!"/>
    <e v="#DIV/0!"/>
  </r>
  <r>
    <x v="706"/>
    <s v="Southwell"/>
    <n v="4"/>
    <s v="John Kirkup"/>
    <n v="10"/>
    <n v="1"/>
    <n v="3"/>
    <n v="14"/>
    <n v="3.55"/>
    <n v="0"/>
    <n v="7.1428571428571432"/>
    <e v="#DIV/0!"/>
    <n v="97.035642766908623"/>
    <n v="7.3610654180084653E-2"/>
    <e v="#DIV/0!"/>
    <n v="-7.3610654180084653E-2"/>
    <e v="#DIV/0!"/>
    <e v="#DIV/0!"/>
    <e v="#DIV/0!"/>
  </r>
  <r>
    <x v="706"/>
    <s v="Southwell"/>
    <n v="14"/>
    <s v="Peggys Angel"/>
    <n v="13"/>
    <n v="1"/>
    <n v="3"/>
    <n v="540"/>
    <n v="66.77"/>
    <n v="0"/>
    <n v="0.18518518518518517"/>
    <e v="#DIV/0!"/>
    <n v="97.035642766908623"/>
    <n v="1.908424367631824E-3"/>
    <e v="#DIV/0!"/>
    <n v="-1.908424367631824E-3"/>
    <e v="#DIV/0!"/>
    <e v="#DIV/0!"/>
    <e v="#DIV/0!"/>
  </r>
  <r>
    <x v="706"/>
    <s v="Southwell"/>
    <n v="11"/>
    <s v="Jonboy"/>
    <n v="7"/>
    <n v="1"/>
    <n v="3"/>
    <n v="21.15"/>
    <n v="5.6"/>
    <n v="0"/>
    <n v="4.7281323877068564"/>
    <e v="#DIV/0!"/>
    <n v="97.035642766908623"/>
    <n v="4.8725728535280621E-2"/>
    <e v="#DIV/0!"/>
    <n v="-4.8725728535280621E-2"/>
    <e v="#DIV/0!"/>
    <e v="#DIV/0!"/>
    <e v="#DIV/0!"/>
  </r>
  <r>
    <x v="706"/>
    <s v="Southwell"/>
    <n v="6"/>
    <s v="Airglow"/>
    <n v="11"/>
    <n v="1"/>
    <n v="3"/>
    <n v="14.56"/>
    <n v="3.79"/>
    <n v="0"/>
    <n v="6.8681318681318677"/>
    <e v="#DIV/0!"/>
    <n v="97.035642766908623"/>
    <n v="7.0779475173158315E-2"/>
    <e v="#DIV/0!"/>
    <n v="-7.0779475173158315E-2"/>
    <e v="#DIV/0!"/>
    <e v="#DIV/0!"/>
    <e v="#DIV/0!"/>
  </r>
  <r>
    <x v="706"/>
    <s v="Southwell"/>
    <n v="7"/>
    <s v="Rock Sound"/>
    <n v="2"/>
    <n v="1"/>
    <n v="3"/>
    <n v="2.57"/>
    <n v="1.48"/>
    <n v="0"/>
    <n v="38.910505836575879"/>
    <e v="#DIV/0!"/>
    <n v="97.035642766908623"/>
    <n v="0.40099189047516931"/>
    <e v="#DIV/0!"/>
    <n v="-0.40099189047516931"/>
    <e v="#DIV/0!"/>
    <e v="#DIV/0!"/>
    <e v="#DIV/0!"/>
  </r>
  <r>
    <x v="706"/>
    <s v="Southwell"/>
    <n v="13"/>
    <s v="Andre Amar"/>
    <n v="12"/>
    <n v="1"/>
    <n v="3"/>
    <n v="311.58999999999997"/>
    <n v="61.56"/>
    <n v="0"/>
    <n v="0.32093456144292182"/>
    <e v="#DIV/0!"/>
    <n v="97.035642766908623"/>
    <n v="3.3073884223536864E-3"/>
    <e v="#DIV/0!"/>
    <n v="-3.3073884223536864E-3"/>
    <e v="#DIV/0!"/>
    <e v="#DIV/0!"/>
    <e v="#DIV/0!"/>
  </r>
  <r>
    <x v="706"/>
    <s v="Southwell"/>
    <n v="1"/>
    <s v="Asdaa"/>
    <n v="4"/>
    <n v="1"/>
    <n v="3"/>
    <n v="15"/>
    <n v="5.08"/>
    <n v="0"/>
    <n v="6.666666666666667"/>
    <e v="#DIV/0!"/>
    <n v="97.035642766908623"/>
    <n v="6.8703277234745674E-2"/>
    <e v="#DIV/0!"/>
    <n v="-6.8703277234745674E-2"/>
    <e v="#DIV/0!"/>
    <e v="#DIV/0!"/>
    <e v="#DIV/0!"/>
  </r>
  <r>
    <x v="706"/>
    <s v="Southwell"/>
    <n v="3"/>
    <s v="Astro Jakk"/>
    <n v="8"/>
    <n v="1"/>
    <n v="3"/>
    <n v="9.19"/>
    <n v="2.78"/>
    <n v="0"/>
    <n v="10.881392818280741"/>
    <e v="#DIV/0!"/>
    <n v="97.035642766908623"/>
    <n v="0.11213810212417684"/>
    <e v="#DIV/0!"/>
    <n v="-0.11213810212417684"/>
    <e v="#DIV/0!"/>
    <e v="#DIV/0!"/>
    <e v="#DIV/0!"/>
  </r>
  <r>
    <x v="706"/>
    <s v="Southwell"/>
    <n v="12"/>
    <s v="Royal Sands"/>
    <n v="9"/>
    <n v="1"/>
    <n v="3"/>
    <n v="14.84"/>
    <n v="4.1100000000000003"/>
    <n v="0"/>
    <n v="6.7385444743935308"/>
    <e v="#DIV/0!"/>
    <n v="97.035642766908623"/>
    <n v="6.9444013377438343E-2"/>
    <e v="#DIV/0!"/>
    <n v="-6.9444013377438343E-2"/>
    <e v="#DIV/0!"/>
    <e v="#DIV/0!"/>
    <e v="#DIV/0!"/>
  </r>
  <r>
    <x v="707"/>
    <s v="Kempton"/>
    <n v="5"/>
    <s v="Charming Rose"/>
    <n v="5"/>
    <n v="1"/>
    <n v="3"/>
    <n v="14"/>
    <n v="2.63"/>
    <n v="0"/>
    <n v="7.1428571428571432"/>
    <e v="#DIV/0!"/>
    <n v="101.0904281425812"/>
    <n v="7.0658095668391346E-2"/>
    <e v="#DIV/0!"/>
    <n v="-7.0658095668391346E-2"/>
    <e v="#DIV/0!"/>
    <e v="#DIV/0!"/>
    <e v="#DIV/0!"/>
  </r>
  <r>
    <x v="707"/>
    <s v="Kempton"/>
    <n v="12"/>
    <s v="Scarlet Ruby"/>
    <n v="10"/>
    <n v="1"/>
    <n v="3"/>
    <n v="130"/>
    <n v="13.16"/>
    <n v="0"/>
    <n v="0.76923076923076927"/>
    <e v="#DIV/0!"/>
    <n v="101.0904281425812"/>
    <n v="7.609333379672914E-3"/>
    <e v="#DIV/0!"/>
    <n v="-7.609333379672914E-3"/>
    <e v="#DIV/0!"/>
    <e v="#DIV/0!"/>
    <e v="#DIV/0!"/>
  </r>
  <r>
    <x v="707"/>
    <s v="Kempton"/>
    <n v="10"/>
    <s v="Morning Shadow"/>
    <n v="9"/>
    <n v="1"/>
    <n v="3"/>
    <n v="17.54"/>
    <n v="3.1"/>
    <n v="0"/>
    <n v="5.7012542759407072"/>
    <e v="#DIV/0!"/>
    <n v="101.0904281425812"/>
    <n v="5.6397567808294115E-2"/>
    <e v="#DIV/0!"/>
    <n v="-5.6397567808294115E-2"/>
    <e v="#DIV/0!"/>
    <e v="#DIV/0!"/>
    <e v="#DIV/0!"/>
  </r>
  <r>
    <x v="707"/>
    <s v="Kempton"/>
    <n v="14"/>
    <s v="Villanelle"/>
    <n v="12"/>
    <n v="1"/>
    <n v="3"/>
    <n v="441.92"/>
    <n v="34"/>
    <n v="0"/>
    <n v="0.22628530050687906"/>
    <e v="#DIV/0!"/>
    <n v="101.0904281425812"/>
    <n v="2.2384443776192042E-3"/>
    <e v="#DIV/0!"/>
    <n v="-2.2384443776192042E-3"/>
    <e v="#DIV/0!"/>
    <e v="#DIV/0!"/>
    <e v="#DIV/0!"/>
  </r>
  <r>
    <x v="707"/>
    <s v="Kempton"/>
    <n v="11"/>
    <s v="Samille"/>
    <n v="2"/>
    <n v="1"/>
    <n v="3"/>
    <n v="84.84"/>
    <n v="9.8000000000000007"/>
    <n v="0"/>
    <n v="1.1786892975011787"/>
    <e v="#DIV/0!"/>
    <n v="101.0904281425812"/>
    <n v="1.1659751760460618E-2"/>
    <e v="#DIV/0!"/>
    <n v="-1.1659751760460618E-2"/>
    <e v="#DIV/0!"/>
    <e v="#DIV/0!"/>
    <e v="#DIV/0!"/>
  </r>
  <r>
    <x v="707"/>
    <s v="Kempton"/>
    <n v="9"/>
    <s v="Midnight Welcome"/>
    <n v="13"/>
    <n v="1"/>
    <n v="3"/>
    <n v="1000"/>
    <n v="85"/>
    <n v="0"/>
    <n v="0.1"/>
    <e v="#DIV/0!"/>
    <n v="101.0904281425812"/>
    <n v="9.8921333935747882E-4"/>
    <e v="#DIV/0!"/>
    <n v="-9.8921333935747882E-4"/>
    <e v="#DIV/0!"/>
    <e v="#DIV/0!"/>
    <e v="#DIV/0!"/>
  </r>
  <r>
    <x v="707"/>
    <s v="Kempton"/>
    <n v="7"/>
    <s v="Fairmet"/>
    <n v="3"/>
    <n v="1"/>
    <n v="3"/>
    <n v="130"/>
    <n v="13"/>
    <n v="0"/>
    <n v="0.76923076923076927"/>
    <e v="#DIV/0!"/>
    <n v="101.0904281425812"/>
    <n v="7.609333379672914E-3"/>
    <e v="#DIV/0!"/>
    <n v="-7.609333379672914E-3"/>
    <e v="#DIV/0!"/>
    <e v="#DIV/0!"/>
    <e v="#DIV/0!"/>
  </r>
  <r>
    <x v="707"/>
    <s v="Kempton"/>
    <n v="3"/>
    <s v="Aswaat"/>
    <n v="4"/>
    <n v="1"/>
    <n v="3"/>
    <n v="6.2"/>
    <n v="1.62"/>
    <n v="0"/>
    <n v="16.129032258064516"/>
    <e v="#DIV/0!"/>
    <n v="101.0904281425812"/>
    <n v="0.15955053860604496"/>
    <e v="#DIV/0!"/>
    <n v="-0.15955053860604496"/>
    <e v="#DIV/0!"/>
    <e v="#DIV/0!"/>
    <e v="#DIV/0!"/>
  </r>
  <r>
    <x v="707"/>
    <s v="Kempton"/>
    <n v="8"/>
    <s v="Lisbet"/>
    <n v="8"/>
    <n v="1"/>
    <n v="3"/>
    <n v="10.34"/>
    <n v="2.54"/>
    <n v="0"/>
    <n v="9.6711798839458414"/>
    <e v="#DIV/0!"/>
    <n v="101.0904281425812"/>
    <n v="9.5668601485249402E-2"/>
    <e v="#DIV/0!"/>
    <n v="-9.5668601485249402E-2"/>
    <e v="#DIV/0!"/>
    <e v="#DIV/0!"/>
    <e v="#DIV/0!"/>
  </r>
  <r>
    <x v="707"/>
    <s v="Kempton"/>
    <n v="13"/>
    <s v="Stagiaire"/>
    <n v="7"/>
    <n v="1"/>
    <n v="3"/>
    <n v="111"/>
    <n v="13.5"/>
    <n v="0"/>
    <n v="0.90090090090090091"/>
    <e v="#DIV/0!"/>
    <n v="101.0904281425812"/>
    <n v="8.9118318861034131E-3"/>
    <e v="#DIV/0!"/>
    <n v="-8.9118318861034131E-3"/>
    <e v="#DIV/0!"/>
    <e v="#DIV/0!"/>
    <e v="#DIV/0!"/>
  </r>
  <r>
    <x v="707"/>
    <s v="Kempton"/>
    <n v="4"/>
    <s v="Cath The Great"/>
    <n v="14"/>
    <n v="1"/>
    <n v="3"/>
    <n v="823.64"/>
    <n v="99.96"/>
    <n v="0"/>
    <n v="0.12141226749550775"/>
    <e v="#DIV/0!"/>
    <n v="101.0904281425812"/>
    <n v="1.201026345681947E-3"/>
    <e v="#DIV/0!"/>
    <n v="-1.201026345681947E-3"/>
    <e v="#DIV/0!"/>
    <e v="#DIV/0!"/>
    <e v="#DIV/0!"/>
  </r>
  <r>
    <x v="707"/>
    <s v="Kempton"/>
    <n v="6"/>
    <s v="Deltas Royalty"/>
    <n v="1"/>
    <n v="1"/>
    <n v="3"/>
    <n v="1.74"/>
    <n v="1.2"/>
    <n v="0"/>
    <n v="57.47126436781609"/>
    <e v="#DIV/0!"/>
    <n v="101.0904281425812"/>
    <n v="0.56851341342383832"/>
    <e v="#DIV/0!"/>
    <n v="0.4122859274149675"/>
    <e v="#DIV/0!"/>
    <e v="#DIV/0!"/>
    <e v="#DIV/0!"/>
  </r>
  <r>
    <x v="707"/>
    <s v="Kempton"/>
    <n v="1"/>
    <s v="Appletart"/>
    <n v="11"/>
    <n v="1"/>
    <n v="3"/>
    <n v="110"/>
    <n v="12"/>
    <n v="0"/>
    <n v="0.90909090909090906"/>
    <e v="#DIV/0!"/>
    <n v="101.0904281425812"/>
    <n v="8.9928485396134437E-3"/>
    <e v="#DIV/0!"/>
    <n v="-8.9928485396134437E-3"/>
    <e v="#DIV/0!"/>
    <e v="#DIV/0!"/>
    <e v="#DIV/0!"/>
  </r>
  <r>
    <x v="708"/>
    <s v="Sedgefield"/>
    <n v="3"/>
    <s v="Sticky Situation"/>
    <n v="7"/>
    <n v="1"/>
    <n v="3"/>
    <n v="23"/>
    <n v="5.6"/>
    <n v="0"/>
    <n v="4.3478260869565215"/>
    <e v="#DIV/0!"/>
    <n v="72.05533162290763"/>
    <n v="6.0340102377299622E-2"/>
    <e v="#DIV/0!"/>
    <n v="-6.0340102377299622E-2"/>
    <e v="#DIV/0!"/>
    <e v="#DIV/0!"/>
    <e v="#DIV/0!"/>
  </r>
  <r>
    <x v="708"/>
    <s v="Sedgefield"/>
    <n v="6"/>
    <s v="Crackdeloust"/>
    <s v="pu"/>
    <n v="1"/>
    <n v="3"/>
    <n v="6.81"/>
    <n v="2.2599999999999998"/>
    <n v="0"/>
    <n v="14.684287812041116"/>
    <e v="#DIV/0!"/>
    <n v="72.05533162290763"/>
    <n v="0.20379182888074765"/>
    <e v="#DIV/0!"/>
    <n v="-0.20379182888074765"/>
    <e v="#DIV/0!"/>
    <e v="#DIV/0!"/>
    <e v="#DIV/0!"/>
  </r>
  <r>
    <x v="708"/>
    <s v="Sedgefield"/>
    <n v="2"/>
    <s v="Raashdy"/>
    <n v="5"/>
    <n v="1"/>
    <n v="3"/>
    <n v="19.22"/>
    <n v="4.29"/>
    <n v="0"/>
    <n v="5.2029136316337148"/>
    <e v="#DIV/0!"/>
    <n v="72.05533162290763"/>
    <n v="7.2207198474396009E-2"/>
    <e v="#DIV/0!"/>
    <n v="-7.2207198474396009E-2"/>
    <e v="#DIV/0!"/>
    <e v="#DIV/0!"/>
    <e v="#DIV/0!"/>
  </r>
  <r>
    <x v="708"/>
    <s v="Sedgefield"/>
    <n v="5"/>
    <s v="Masters Apprentice"/>
    <n v="1"/>
    <n v="1"/>
    <n v="3"/>
    <n v="3.34"/>
    <n v="1.52"/>
    <n v="0"/>
    <n v="29.940119760479043"/>
    <e v="#DIV/0!"/>
    <n v="72.05533162290763"/>
    <n v="0.41551567505326092"/>
    <e v="#DIV/0!"/>
    <n v="0.95286054603213777"/>
    <e v="#DIV/0!"/>
    <e v="#DIV/0!"/>
    <e v="#DIV/0!"/>
  </r>
  <r>
    <x v="708"/>
    <s v="Sedgefield"/>
    <n v="9"/>
    <s v="Snougar"/>
    <n v="8"/>
    <n v="1"/>
    <n v="3"/>
    <n v="15.5"/>
    <n v="3.9"/>
    <n v="0"/>
    <n v="6.4516129032258061"/>
    <e v="#DIV/0!"/>
    <n v="72.05533162290763"/>
    <n v="8.953692610825105E-2"/>
    <e v="#DIV/0!"/>
    <n v="-8.953692610825105E-2"/>
    <e v="#DIV/0!"/>
    <e v="#DIV/0!"/>
    <e v="#DIV/0!"/>
  </r>
  <r>
    <x v="708"/>
    <s v="Sedgefield"/>
    <n v="1"/>
    <s v="Gennady"/>
    <n v="3"/>
    <n v="1"/>
    <n v="3"/>
    <n v="8.75"/>
    <n v="2.75"/>
    <n v="0"/>
    <n v="11.428571428571429"/>
    <e v="#DIV/0!"/>
    <n v="72.05533162290763"/>
    <n v="0.15860826910604475"/>
    <e v="#DIV/0!"/>
    <n v="-0.15860826910604475"/>
    <e v="#DIV/0!"/>
    <e v="#DIV/0!"/>
    <e v="#DIV/0!"/>
  </r>
  <r>
    <x v="709"/>
    <s v="Sedgefield"/>
    <n v="1"/>
    <s v="Justforjames"/>
    <n v="2"/>
    <n v="1"/>
    <n v="2"/>
    <n v="6.46"/>
    <n v="3.2"/>
    <n v="0"/>
    <n v="15.479876160990711"/>
    <e v="#DIV/0!"/>
    <n v="55.640518731271833"/>
    <n v="0.27821229050279328"/>
    <e v="#DIV/0!"/>
    <n v="-0.27821229050279328"/>
    <e v="#DIV/0!"/>
    <e v="#DIV/0!"/>
    <e v="#DIV/0!"/>
  </r>
  <r>
    <x v="709"/>
    <s v="Sedgefield"/>
    <n v="3"/>
    <s v="Agamemmon"/>
    <n v="1"/>
    <n v="1"/>
    <n v="2"/>
    <n v="2.4900000000000002"/>
    <n v="1.71"/>
    <n v="0"/>
    <n v="40.160642570281119"/>
    <e v="#DIV/0!"/>
    <n v="55.640518731271833"/>
    <n v="0.72178770949720661"/>
    <e v="#DIV/0!"/>
    <n v="1.0539544134078211"/>
    <e v="#DIV/0!"/>
    <e v="#DIV/0!"/>
    <e v="#DIV/0!"/>
  </r>
  <r>
    <x v="710"/>
    <s v="Exeter"/>
    <n v="6"/>
    <s v="Colby"/>
    <n v="2"/>
    <n v="1"/>
    <n v="2"/>
    <n v="55"/>
    <n v="15.25"/>
    <n v="0"/>
    <n v="1.8181818181818181"/>
    <e v="#DIV/0!"/>
    <n v="16.103896103896105"/>
    <n v="0.1129032258064516"/>
    <e v="#DIV/0!"/>
    <n v="-0.1129032258064516"/>
    <e v="#DIV/0!"/>
    <e v="#DIV/0!"/>
    <e v="#DIV/0!"/>
  </r>
  <r>
    <x v="710"/>
    <s v="Exeter"/>
    <n v="1"/>
    <s v="Amateur"/>
    <n v="4"/>
    <n v="1"/>
    <n v="2"/>
    <n v="7"/>
    <n v="2.68"/>
    <n v="0"/>
    <n v="14.285714285714286"/>
    <e v="#DIV/0!"/>
    <n v="16.103896103896105"/>
    <n v="0.88709677419354838"/>
    <e v="#DIV/0!"/>
    <n v="-0.88709677419354838"/>
    <e v="#DIV/0!"/>
    <e v="#DIV/0!"/>
    <e v="#DIV/0!"/>
  </r>
  <r>
    <x v="711"/>
    <s v="Sedgefield"/>
    <n v="1"/>
    <s v="Do Not Disturb"/>
    <n v="4"/>
    <n v="1"/>
    <n v="3"/>
    <n v="9.8000000000000007"/>
    <n v="1.71"/>
    <n v="0"/>
    <n v="10.204081632653061"/>
    <e v="#DIV/0!"/>
    <n v="65.634691324005644"/>
    <n v="0.1554678086666183"/>
    <e v="#DIV/0!"/>
    <n v="-0.1554678086666183"/>
    <e v="#DIV/0!"/>
    <e v="#DIV/0!"/>
    <e v="#DIV/0!"/>
  </r>
  <r>
    <x v="711"/>
    <s v="Sedgefield"/>
    <n v="8"/>
    <s v="Millie Of Mayo"/>
    <n v="6"/>
    <n v="1"/>
    <n v="3"/>
    <n v="205.95"/>
    <n v="21"/>
    <n v="0"/>
    <n v="0.48555474629764511"/>
    <e v="#DIV/0!"/>
    <n v="65.634691324005644"/>
    <n v="7.3978369746679267E-3"/>
    <e v="#DIV/0!"/>
    <n v="-7.3978369746679267E-3"/>
    <e v="#DIV/0!"/>
    <e v="#DIV/0!"/>
    <e v="#DIV/0!"/>
  </r>
  <r>
    <x v="711"/>
    <s v="Sedgefield"/>
    <n v="2"/>
    <s v="Minella Trump"/>
    <n v="1"/>
    <n v="1"/>
    <n v="3"/>
    <n v="1.82"/>
    <n v="1.1499999999999999"/>
    <n v="0"/>
    <n v="54.945054945054942"/>
    <e v="#DIV/0!"/>
    <n v="65.634691324005644"/>
    <n v="0.83713435435871386"/>
    <e v="#DIV/0!"/>
    <n v="0.6727211671626625"/>
    <e v="#DIV/0!"/>
    <e v="#DIV/0!"/>
    <e v="#DIV/0!"/>
  </r>
  <r>
    <x v="712"/>
    <s v="Sedgefield"/>
    <n v="1"/>
    <s v="Instant Replay"/>
    <n v="2"/>
    <n v="1"/>
    <n v="2"/>
    <n v="5.3"/>
    <n v="2.23"/>
    <n v="0"/>
    <n v="18.867924528301888"/>
    <e v="#DIV/0!"/>
    <n v="40.261651162750688"/>
    <n v="0.46863265622245848"/>
    <e v="#DIV/0!"/>
    <n v="-0.46863265622245848"/>
    <e v="#DIV/0!"/>
    <e v="#DIV/0!"/>
    <e v="#DIV/0!"/>
  </r>
  <r>
    <x v="712"/>
    <s v="Sedgefield"/>
    <n v="3"/>
    <s v="Manwell"/>
    <n v="3"/>
    <n v="1"/>
    <n v="2"/>
    <n v="8.8000000000000007"/>
    <n v="3.44"/>
    <n v="0"/>
    <n v="11.363636363636363"/>
    <e v="#DIV/0!"/>
    <n v="40.261651162750688"/>
    <n v="0.28224466795216246"/>
    <e v="#DIV/0!"/>
    <n v="-0.28224466795216246"/>
    <e v="#DIV/0!"/>
    <e v="#DIV/0!"/>
    <e v="#DIV/0!"/>
  </r>
  <r>
    <x v="712"/>
    <s v="Sedgefield"/>
    <n v="2"/>
    <s v="Twasnt The Plan"/>
    <n v="6"/>
    <n v="1"/>
    <n v="2"/>
    <n v="9.9700000000000006"/>
    <n v="3.7"/>
    <n v="0"/>
    <n v="10.030090270812437"/>
    <e v="#DIV/0!"/>
    <n v="40.261651162750688"/>
    <n v="0.24912267582537909"/>
    <e v="#DIV/0!"/>
    <n v="-0.24912267582537909"/>
    <e v="#DIV/0!"/>
    <e v="#DIV/0!"/>
    <e v="#DIV/0!"/>
  </r>
  <r>
    <x v="713"/>
    <s v="Newcastle"/>
    <n v="6"/>
    <s v="Mamdood"/>
    <n v="9"/>
    <n v="1"/>
    <n v="3"/>
    <n v="11.84"/>
    <n v="3.67"/>
    <n v="0"/>
    <n v="8.4459459459459456"/>
    <e v="#DIV/0!"/>
    <n v="87.729104168842738"/>
    <n v="9.6273021660986585E-2"/>
    <e v="#DIV/0!"/>
    <n v="-9.6273021660986585E-2"/>
    <e v="#DIV/0!"/>
    <e v="#DIV/0!"/>
    <e v="#DIV/0!"/>
  </r>
  <r>
    <x v="713"/>
    <s v="Newcastle"/>
    <n v="9"/>
    <s v="Spark of War"/>
    <n v="3"/>
    <n v="1"/>
    <n v="3"/>
    <n v="12.03"/>
    <n v="3.65"/>
    <n v="0"/>
    <n v="8.3125519534497094"/>
    <e v="#DIV/0!"/>
    <n v="87.729104168842738"/>
    <n v="9.4752500121868768E-2"/>
    <e v="#DIV/0!"/>
    <n v="-9.4752500121868768E-2"/>
    <e v="#DIV/0!"/>
    <e v="#DIV/0!"/>
    <e v="#DIV/0!"/>
  </r>
  <r>
    <x v="713"/>
    <s v="Newcastle"/>
    <n v="7"/>
    <s v="Sunhill Lad"/>
    <n v="11"/>
    <n v="1"/>
    <n v="3"/>
    <n v="21"/>
    <n v="5.58"/>
    <n v="0"/>
    <n v="4.7619047619047619"/>
    <e v="#DIV/0!"/>
    <n v="87.729104168842738"/>
    <n v="5.427964649838482E-2"/>
    <e v="#DIV/0!"/>
    <n v="-5.427964649838482E-2"/>
    <e v="#DIV/0!"/>
    <e v="#DIV/0!"/>
    <e v="#DIV/0!"/>
  </r>
  <r>
    <x v="713"/>
    <s v="Newcastle"/>
    <n v="10"/>
    <s v="Accessor"/>
    <n v="2"/>
    <n v="1"/>
    <n v="3"/>
    <n v="4"/>
    <n v="2.08"/>
    <n v="0"/>
    <n v="25"/>
    <e v="#DIV/0!"/>
    <n v="87.729104168842738"/>
    <n v="0.28496814411652033"/>
    <e v="#DIV/0!"/>
    <n v="-0.28496814411652033"/>
    <e v="#DIV/0!"/>
    <e v="#DIV/0!"/>
    <e v="#DIV/0!"/>
  </r>
  <r>
    <x v="713"/>
    <s v="Newcastle"/>
    <n v="2"/>
    <s v="Thawry"/>
    <n v="5"/>
    <n v="1"/>
    <n v="3"/>
    <n v="9.35"/>
    <n v="2.88"/>
    <n v="0"/>
    <n v="10.695187165775401"/>
    <e v="#DIV/0!"/>
    <n v="87.729104168842738"/>
    <n v="0.12191150550439371"/>
    <e v="#DIV/0!"/>
    <n v="-0.12191150550439371"/>
    <e v="#DIV/0!"/>
    <e v="#DIV/0!"/>
    <e v="#DIV/0!"/>
  </r>
  <r>
    <x v="713"/>
    <s v="Newcastle"/>
    <n v="8"/>
    <s v="Nearly There"/>
    <n v="8"/>
    <n v="1"/>
    <n v="3"/>
    <n v="22.78"/>
    <n v="6.8"/>
    <n v="0"/>
    <n v="4.3898156277436344"/>
    <e v="#DIV/0!"/>
    <n v="87.729104168842738"/>
    <n v="5.0038304498072041E-2"/>
    <e v="#DIV/0!"/>
    <n v="-5.0038304498072041E-2"/>
    <e v="#DIV/0!"/>
    <e v="#DIV/0!"/>
    <e v="#DIV/0!"/>
  </r>
  <r>
    <x v="713"/>
    <s v="Newcastle"/>
    <n v="14"/>
    <s v="High Glory"/>
    <n v="10"/>
    <n v="1"/>
    <n v="3"/>
    <n v="16.329999999999998"/>
    <n v="4.9000000000000004"/>
    <n v="0"/>
    <n v="6.1236987140232708"/>
    <e v="#DIV/0!"/>
    <n v="87.729104168842738"/>
    <n v="6.9802362306557342E-2"/>
    <e v="#DIV/0!"/>
    <n v="-6.9802362306557342E-2"/>
    <e v="#DIV/0!"/>
    <e v="#DIV/0!"/>
    <e v="#DIV/0!"/>
  </r>
  <r>
    <x v="713"/>
    <s v="Newcastle"/>
    <n v="1"/>
    <s v="Hooflepuff"/>
    <n v="4"/>
    <n v="1"/>
    <n v="3"/>
    <n v="5"/>
    <n v="2.02"/>
    <n v="0"/>
    <n v="20"/>
    <e v="#DIV/0!"/>
    <n v="87.729104168842738"/>
    <n v="0.22797451529321625"/>
    <e v="#DIV/0!"/>
    <n v="-0.22797451529321625"/>
    <e v="#DIV/0!"/>
    <e v="#DIV/0!"/>
    <e v="#DIV/0!"/>
  </r>
  <r>
    <x v="714"/>
    <s v="Sedgefield"/>
    <n v="10"/>
    <s v="Western Run"/>
    <n v="3"/>
    <n v="1"/>
    <n v="3"/>
    <n v="15.5"/>
    <n v="4.2"/>
    <n v="0"/>
    <n v="6.4516129032258061"/>
    <e v="#DIV/0!"/>
    <n v="65.556106241323519"/>
    <n v="9.8413607414026202E-2"/>
    <e v="#DIV/0!"/>
    <n v="-9.8413607414026202E-2"/>
    <e v="#DIV/0!"/>
    <e v="#DIV/0!"/>
    <e v="#DIV/0!"/>
  </r>
  <r>
    <x v="714"/>
    <s v="Sedgefield"/>
    <n v="4"/>
    <s v="Elusive Red"/>
    <n v="9"/>
    <n v="1"/>
    <n v="3"/>
    <n v="33.4"/>
    <n v="8.4"/>
    <n v="0"/>
    <n v="2.9940119760479043"/>
    <e v="#DIV/0!"/>
    <n v="65.556106241323519"/>
    <n v="4.5670985476569052E-2"/>
    <e v="#DIV/0!"/>
    <n v="-4.5670985476569052E-2"/>
    <e v="#DIV/0!"/>
    <e v="#DIV/0!"/>
    <e v="#DIV/0!"/>
  </r>
  <r>
    <x v="714"/>
    <s v="Sedgefield"/>
    <n v="11"/>
    <s v="Yorvik"/>
    <n v="4"/>
    <n v="1"/>
    <n v="3"/>
    <n v="19.5"/>
    <n v="4.76"/>
    <n v="0"/>
    <n v="5.1282051282051286"/>
    <e v="#DIV/0!"/>
    <n v="65.556106241323519"/>
    <n v="7.8226200764995202E-2"/>
    <e v="#DIV/0!"/>
    <n v="-7.8226200764995202E-2"/>
    <e v="#DIV/0!"/>
    <e v="#DIV/0!"/>
    <e v="#DIV/0!"/>
  </r>
  <r>
    <x v="714"/>
    <s v="Sedgefield"/>
    <n v="8"/>
    <s v="Universal Folly"/>
    <n v="2"/>
    <n v="1"/>
    <n v="3"/>
    <n v="6.2"/>
    <n v="2.31"/>
    <n v="0"/>
    <n v="16.129032258064516"/>
    <e v="#DIV/0!"/>
    <n v="65.556106241323519"/>
    <n v="0.24603401853506554"/>
    <e v="#DIV/0!"/>
    <n v="-0.24603401853506554"/>
    <e v="#DIV/0!"/>
    <e v="#DIV/0!"/>
    <e v="#DIV/0!"/>
  </r>
  <r>
    <x v="714"/>
    <s v="Sedgefield"/>
    <n v="3"/>
    <s v="Broadstruther"/>
    <n v="7"/>
    <n v="1"/>
    <n v="3"/>
    <n v="18.96"/>
    <n v="5.5"/>
    <n v="0"/>
    <n v="5.2742616033755274"/>
    <e v="#DIV/0!"/>
    <n v="65.556106241323519"/>
    <n v="8.0454162179188091E-2"/>
    <e v="#DIV/0!"/>
    <n v="-8.0454162179188091E-2"/>
    <e v="#DIV/0!"/>
    <e v="#DIV/0!"/>
    <e v="#DIV/0!"/>
  </r>
  <r>
    <x v="714"/>
    <s v="Sedgefield"/>
    <n v="1"/>
    <s v="Artic Mann"/>
    <n v="8"/>
    <n v="1"/>
    <n v="3"/>
    <n v="40.42"/>
    <n v="9.4"/>
    <n v="0"/>
    <n v="2.474022761009401"/>
    <e v="#DIV/0!"/>
    <n v="65.556106241323519"/>
    <n v="3.773901323397838E-2"/>
    <e v="#DIV/0!"/>
    <n v="-3.773901323397838E-2"/>
    <e v="#DIV/0!"/>
    <e v="#DIV/0!"/>
    <e v="#DIV/0!"/>
  </r>
  <r>
    <x v="714"/>
    <s v="Sedgefield"/>
    <n v="2"/>
    <s v="Blazing Port"/>
    <n v="1"/>
    <n v="1"/>
    <n v="3"/>
    <n v="5.29"/>
    <n v="2.2400000000000002"/>
    <n v="0"/>
    <n v="18.903591682419659"/>
    <e v="#DIV/0!"/>
    <n v="65.556106241323519"/>
    <n v="0.28835745083504843"/>
    <e v="#DIV/0!"/>
    <n v="1.2123123948007106"/>
    <e v="#DIV/0!"/>
    <e v="#DIV/0!"/>
    <e v="#DIV/0!"/>
  </r>
  <r>
    <x v="714"/>
    <s v="Sedgefield"/>
    <n v="5"/>
    <s v="Invisionandqmartyn"/>
    <s v="su"/>
    <n v="1"/>
    <n v="3"/>
    <n v="14.13"/>
    <n v="4.0999999999999996"/>
    <n v="0"/>
    <n v="7.0771408351026182"/>
    <e v="#DIV/0!"/>
    <n v="65.556106241323519"/>
    <n v="0.10795547876273222"/>
    <e v="#DIV/0!"/>
    <n v="-0.10795547876273222"/>
    <e v="#DIV/0!"/>
    <e v="#DIV/0!"/>
    <e v="#DIV/0!"/>
  </r>
  <r>
    <x v="714"/>
    <s v="Sedgefield"/>
    <n v="6"/>
    <s v="Jinkaman"/>
    <n v="10"/>
    <n v="1"/>
    <n v="3"/>
    <n v="88.95"/>
    <n v="19.760000000000002"/>
    <n v="0"/>
    <n v="1.1242270938729624"/>
    <e v="#DIV/0!"/>
    <n v="65.556106241323519"/>
    <n v="1.7149082798396924E-2"/>
    <e v="#DIV/0!"/>
    <n v="-1.7149082798396924E-2"/>
    <e v="#DIV/0!"/>
    <e v="#DIV/0!"/>
    <e v="#DIV/0!"/>
  </r>
  <r>
    <x v="715"/>
    <s v="Sandown"/>
    <n v="8"/>
    <s v="Pop The Cork"/>
    <n v="7"/>
    <n v="1"/>
    <n v="3"/>
    <n v="8.8000000000000007"/>
    <n v="2.8"/>
    <n v="0"/>
    <n v="11.363636363636363"/>
    <e v="#DIV/0!"/>
    <e v="#VALUE!"/>
    <e v="#VALUE!"/>
    <e v="#DIV/0!"/>
    <e v="#VALUE!"/>
    <e v="#VALUE!"/>
    <e v="#DIV/0!"/>
    <e v="#DIV/0!"/>
  </r>
  <r>
    <x v="715"/>
    <s v="Sandown"/>
    <n v="11"/>
    <s v="Megalodon"/>
    <s v="pu"/>
    <n v="1"/>
    <n v="3"/>
    <n v="27.13"/>
    <n v="5.5"/>
    <n v="0"/>
    <n v="3.6859565057132326"/>
    <e v="#DIV/0!"/>
    <e v="#VALUE!"/>
    <e v="#VALUE!"/>
    <e v="#DIV/0!"/>
    <e v="#VALUE!"/>
    <e v="#VALUE!"/>
    <e v="#DIV/0!"/>
    <e v="#DIV/0!"/>
  </r>
  <r>
    <x v="715"/>
    <s v="Sandown"/>
    <n v="3"/>
    <s v="Sunrise Ruby"/>
    <n v="2"/>
    <n v="1"/>
    <n v="3"/>
    <n v="4.33"/>
    <n v="2.02"/>
    <n v="0"/>
    <n v="23.094688221709006"/>
    <e v="#DIV/0!"/>
    <e v="#VALUE!"/>
    <e v="#VALUE!"/>
    <e v="#DIV/0!"/>
    <e v="#VALUE!"/>
    <e v="#VALUE!"/>
    <e v="#DIV/0!"/>
    <e v="#DIV/0!"/>
  </r>
  <r>
    <x v="715"/>
    <s v="Sandown"/>
    <n v="9"/>
    <s v="Golconda Prince"/>
    <s v="pu"/>
    <n v="1"/>
    <n v="3"/>
    <n v="552.4"/>
    <n v="100"/>
    <n v="0"/>
    <n v="0.18102824040550328"/>
    <e v="#DIV/0!"/>
    <e v="#VALUE!"/>
    <e v="#VALUE!"/>
    <e v="#DIV/0!"/>
    <e v="#VALUE!"/>
    <e v="#VALUE!"/>
    <e v="#DIV/0!"/>
    <e v="#DIV/0!"/>
  </r>
  <r>
    <x v="715"/>
    <s v="Sandown"/>
    <n v="4"/>
    <s v="Derek Duval"/>
    <s v="pu"/>
    <n v="1"/>
    <n v="3"/>
    <n v="190"/>
    <n v="32"/>
    <n v="0"/>
    <n v="0.52631578947368418"/>
    <e v="#DIV/0!"/>
    <e v="#VALUE!"/>
    <e v="#VALUE!"/>
    <e v="#DIV/0!"/>
    <e v="#VALUE!"/>
    <e v="#VALUE!"/>
    <e v="#DIV/0!"/>
    <e v="#DIV/0!"/>
  </r>
  <r>
    <x v="715"/>
    <s v="Sandown"/>
    <n v="5"/>
    <s v="The Ravens Return"/>
    <n v="6"/>
    <n v="1"/>
    <n v="3"/>
    <n v="11.02"/>
    <n v="3.35"/>
    <n v="0"/>
    <n v="9.0744101633393832"/>
    <e v="#DIV/0!"/>
    <e v="#VALUE!"/>
    <e v="#VALUE!"/>
    <e v="#DIV/0!"/>
    <e v="#VALUE!"/>
    <e v="#VALUE!"/>
    <e v="#DIV/0!"/>
    <e v="#DIV/0!"/>
  </r>
  <r>
    <x v="715"/>
    <s v="Sandown"/>
    <n v="2"/>
    <s v="Et Moi Alors"/>
    <n v="3"/>
    <n v="1"/>
    <n v="3"/>
    <n v="30"/>
    <n v="6.4"/>
    <n v="0"/>
    <n v="3.3333333333333335"/>
    <e v="#DIV/0!"/>
    <e v="#VALUE!"/>
    <e v="#VALUE!"/>
    <e v="#DIV/0!"/>
    <e v="#VALUE!"/>
    <e v="#VALUE!"/>
    <e v="#DIV/0!"/>
    <e v="#DIV/0!"/>
  </r>
  <r>
    <x v="715"/>
    <s v="Sandown"/>
    <n v="6"/>
    <s v="Welland"/>
    <n v="5"/>
    <n v="1"/>
    <n v="3"/>
    <n v="8.76"/>
    <n v="3"/>
    <n v="0"/>
    <n v="11.415525114155251"/>
    <e v="#DIV/0!"/>
    <e v="#VALUE!"/>
    <e v="#VALUE!"/>
    <e v="#DIV/0!"/>
    <e v="#VALUE!"/>
    <e v="#VALUE!"/>
    <e v="#DIV/0!"/>
    <e v="#DIV/0!"/>
  </r>
  <r>
    <x v="715"/>
    <s v="Sandown"/>
    <n v="7"/>
    <s v="Catch The Cuban"/>
    <n v="9"/>
    <n v="1"/>
    <n v="3"/>
    <n v="8.93"/>
    <n v="2.99"/>
    <n v="0"/>
    <n v="11.198208286674133"/>
    <e v="#DIV/0!"/>
    <e v="#VALUE!"/>
    <e v="#VALUE!"/>
    <e v="#DIV/0!"/>
    <e v="#VALUE!"/>
    <e v="#VALUE!"/>
    <e v="#DIV/0!"/>
    <e v="#DIV/0!"/>
  </r>
  <r>
    <x v="715"/>
    <s v="Sandown"/>
    <n v="12"/>
    <s v="Harry Hazard"/>
    <n v="8"/>
    <n v="1"/>
    <n v="3"/>
    <n v="22.17"/>
    <n v="5.59"/>
    <n v="0"/>
    <n v="4.5105999097880014"/>
    <e v="#DIV/0!"/>
    <e v="#VALUE!"/>
    <e v="#VALUE!"/>
    <e v="#DIV/0!"/>
    <e v="#VALUE!"/>
    <e v="#VALUE!"/>
    <e v="#DIV/0!"/>
    <e v="#DIV/0!"/>
  </r>
  <r>
    <x v="715"/>
    <s v="Sandown"/>
    <n v="10"/>
    <s v="Guardia Top"/>
    <n v="1"/>
    <n v="1"/>
    <n v="3"/>
    <n v="6"/>
    <n v="2.38"/>
    <n v="0"/>
    <n v="16.666666666666668"/>
    <e v="#DIV/0!"/>
    <e v="#VALUE!"/>
    <e v="#VALUE!"/>
    <e v="#DIV/0!"/>
    <e v="#VALUE!"/>
    <e v="#VALUE!"/>
    <e v="#DIV/0!"/>
    <e v="#DIV/0!"/>
  </r>
  <r>
    <x v="716"/>
    <s v="Exeter"/>
    <n v="6"/>
    <s v="Glencassley"/>
    <n v="5"/>
    <n v="1"/>
    <n v="3"/>
    <n v="19"/>
    <n v="5.2"/>
    <n v="0"/>
    <n v="5.2631578947368425"/>
    <e v="#DIV/0!"/>
    <n v="70.926530810632485"/>
    <n v="7.4205770881265926E-2"/>
    <e v="#DIV/0!"/>
    <n v="-7.4205770881265926E-2"/>
    <e v="#DIV/0!"/>
    <e v="#DIV/0!"/>
    <e v="#DIV/0!"/>
  </r>
  <r>
    <x v="716"/>
    <s v="Exeter"/>
    <n v="7"/>
    <s v="I Am Plastered"/>
    <n v="8"/>
    <n v="1"/>
    <n v="3"/>
    <n v="30"/>
    <n v="6.8"/>
    <n v="0"/>
    <n v="3.3333333333333335"/>
    <e v="#DIV/0!"/>
    <n v="70.926530810632485"/>
    <n v="4.699698822480175E-2"/>
    <e v="#DIV/0!"/>
    <n v="-4.699698822480175E-2"/>
    <e v="#DIV/0!"/>
    <e v="#DIV/0!"/>
    <e v="#DIV/0!"/>
  </r>
  <r>
    <x v="716"/>
    <s v="Exeter"/>
    <n v="2"/>
    <s v="Call Simon"/>
    <n v="6"/>
    <n v="1"/>
    <n v="3"/>
    <n v="5.1100000000000003"/>
    <n v="1.9"/>
    <n v="0"/>
    <n v="19.569471624266143"/>
    <e v="#DIV/0!"/>
    <n v="70.926530810632485"/>
    <n v="0.27591186824736835"/>
    <e v="#DIV/0!"/>
    <n v="-0.27591186824736835"/>
    <e v="#DIV/0!"/>
    <e v="#DIV/0!"/>
    <e v="#DIV/0!"/>
  </r>
  <r>
    <x v="716"/>
    <s v="Exeter"/>
    <n v="3"/>
    <s v="Courtland"/>
    <n v="7"/>
    <n v="1"/>
    <n v="3"/>
    <n v="25.3"/>
    <n v="6.39"/>
    <n v="0"/>
    <n v="3.9525691699604741"/>
    <e v="#DIV/0!"/>
    <n v="70.926530810632485"/>
    <n v="5.572765402150405E-2"/>
    <e v="#DIV/0!"/>
    <n v="-5.572765402150405E-2"/>
    <e v="#DIV/0!"/>
    <e v="#DIV/0!"/>
    <e v="#DIV/0!"/>
  </r>
  <r>
    <x v="716"/>
    <s v="Exeter"/>
    <n v="5"/>
    <s v="Funway Monarch"/>
    <s v="pu"/>
    <n v="1"/>
    <n v="3"/>
    <n v="54.12"/>
    <n v="10.5"/>
    <n v="0"/>
    <n v="1.8477457501847747"/>
    <e v="#DIV/0!"/>
    <n v="70.926530810632485"/>
    <n v="2.6051545579158401E-2"/>
    <e v="#DIV/0!"/>
    <n v="-2.6051545579158401E-2"/>
    <e v="#DIV/0!"/>
    <e v="#DIV/0!"/>
    <e v="#DIV/0!"/>
  </r>
  <r>
    <x v="716"/>
    <s v="Exeter"/>
    <n v="9"/>
    <s v="Picanha"/>
    <n v="1"/>
    <n v="1"/>
    <n v="3"/>
    <n v="10"/>
    <n v="3.17"/>
    <n v="0"/>
    <n v="10"/>
    <e v="#DIV/0!"/>
    <n v="70.926530810632485"/>
    <n v="0.14099096467440525"/>
    <e v="#DIV/0!"/>
    <n v="1.2435403084282544"/>
    <e v="#DIV/0!"/>
    <e v="#DIV/0!"/>
    <e v="#DIV/0!"/>
  </r>
  <r>
    <x v="716"/>
    <s v="Exeter"/>
    <n v="12"/>
    <s v="The Widdow Maker"/>
    <n v="9"/>
    <n v="1"/>
    <n v="3"/>
    <n v="20.47"/>
    <n v="5.3"/>
    <n v="0"/>
    <n v="4.8851978505129461"/>
    <e v="#DIV/0!"/>
    <n v="70.926530810632485"/>
    <n v="6.8876875756915118E-2"/>
    <e v="#DIV/0!"/>
    <n v="-6.8876875756915118E-2"/>
    <e v="#DIV/0!"/>
    <e v="#DIV/0!"/>
    <e v="#DIV/0!"/>
  </r>
  <r>
    <x v="716"/>
    <s v="Exeter"/>
    <n v="14"/>
    <s v="Time To Tinker"/>
    <n v="2"/>
    <n v="1"/>
    <n v="3"/>
    <n v="4.53"/>
    <n v="1.87"/>
    <n v="0"/>
    <n v="22.075055187637968"/>
    <e v="#DIV/0!"/>
    <n v="70.926530810632485"/>
    <n v="0.31123833261458111"/>
    <e v="#DIV/0!"/>
    <n v="-0.31123833261458111"/>
    <e v="#DIV/0!"/>
    <e v="#DIV/0!"/>
    <e v="#DIV/0!"/>
  </r>
  <r>
    <x v="717"/>
    <s v="Newcastle"/>
    <n v="2"/>
    <s v="Secret Diary"/>
    <n v="5"/>
    <n v="1"/>
    <n v="3"/>
    <n v="3.15"/>
    <n v="1.53"/>
    <n v="0"/>
    <n v="31.746031746031747"/>
    <e v="#DIV/0!"/>
    <e v="#VALUE!"/>
    <e v="#VALUE!"/>
    <e v="#DIV/0!"/>
    <e v="#VALUE!"/>
    <e v="#VALUE!"/>
    <e v="#DIV/0!"/>
    <e v="#DIV/0!"/>
  </r>
  <r>
    <x v="717"/>
    <s v="Newcastle"/>
    <n v="1"/>
    <s v="Constitutional"/>
    <n v="3"/>
    <n v="1"/>
    <n v="3"/>
    <n v="8"/>
    <n v="2.52"/>
    <n v="0"/>
    <n v="12.5"/>
    <e v="#DIV/0!"/>
    <e v="#VALUE!"/>
    <e v="#VALUE!"/>
    <e v="#DIV/0!"/>
    <e v="#VALUE!"/>
    <e v="#VALUE!"/>
    <e v="#DIV/0!"/>
    <e v="#DIV/0!"/>
  </r>
  <r>
    <x v="717"/>
    <s v="Newcastle"/>
    <n v="4"/>
    <s v="Pearl Stream"/>
    <n v="4"/>
    <n v="1"/>
    <n v="3"/>
    <n v="8.6"/>
    <n v="2.5"/>
    <n v="0"/>
    <n v="11.627906976744187"/>
    <e v="#DIV/0!"/>
    <e v="#VALUE!"/>
    <e v="#VALUE!"/>
    <e v="#DIV/0!"/>
    <e v="#VALUE!"/>
    <e v="#VALUE!"/>
    <e v="#DIV/0!"/>
    <e v="#DIV/0!"/>
  </r>
  <r>
    <x v="717"/>
    <s v="Newcastle"/>
    <n v="7"/>
    <s v="Schumli"/>
    <n v="6"/>
    <n v="1"/>
    <n v="3"/>
    <n v="29.28"/>
    <n v="5.92"/>
    <n v="0"/>
    <n v="3.4153005464480874"/>
    <e v="#DIV/0!"/>
    <e v="#VALUE!"/>
    <e v="#VALUE!"/>
    <e v="#DIV/0!"/>
    <e v="#VALUE!"/>
    <e v="#VALUE!"/>
    <e v="#DIV/0!"/>
    <e v="#DIV/0!"/>
  </r>
  <r>
    <x v="717"/>
    <s v="Newcastle"/>
    <n v="9"/>
    <s v="Dazzling Darren"/>
    <n v="7"/>
    <n v="1"/>
    <n v="3"/>
    <n v="7.4"/>
    <n v="2.16"/>
    <n v="0"/>
    <n v="13.513513513513512"/>
    <e v="#DIV/0!"/>
    <e v="#VALUE!"/>
    <e v="#VALUE!"/>
    <e v="#DIV/0!"/>
    <e v="#VALUE!"/>
    <e v="#VALUE!"/>
    <e v="#DIV/0!"/>
    <e v="#DIV/0!"/>
  </r>
  <r>
    <x v="717"/>
    <s v="Newcastle"/>
    <n v="3"/>
    <s v="Copperlight"/>
    <n v="1"/>
    <n v="1"/>
    <n v="3"/>
    <n v="32"/>
    <n v="9.4"/>
    <n v="0"/>
    <n v="3.125"/>
    <e v="#DIV/0!"/>
    <e v="#VALUE!"/>
    <e v="#VALUE!"/>
    <e v="#DIV/0!"/>
    <e v="#VALUE!"/>
    <e v="#VALUE!"/>
    <e v="#DIV/0!"/>
    <e v="#DIV/0!"/>
  </r>
  <r>
    <x v="718"/>
    <s v="Newcastle"/>
    <n v="1"/>
    <s v="Danny Ocean"/>
    <n v="5"/>
    <n v="1"/>
    <n v="3"/>
    <n v="10.82"/>
    <n v="1.93"/>
    <n v="0"/>
    <n v="9.2421441774491679"/>
    <e v="#DIV/0!"/>
    <e v="#VALUE!"/>
    <e v="#VALUE!"/>
    <e v="#DIV/0!"/>
    <e v="#VALUE!"/>
    <e v="#VALUE!"/>
    <e v="#DIV/0!"/>
    <e v="#DIV/0!"/>
  </r>
  <r>
    <x v="718"/>
    <s v="Newcastle"/>
    <n v="13"/>
    <s v="Savage Beauty"/>
    <n v="9"/>
    <n v="1"/>
    <n v="3"/>
    <n v="32.130000000000003"/>
    <n v="5.9"/>
    <n v="0"/>
    <n v="3.1123560535325239"/>
    <e v="#DIV/0!"/>
    <e v="#VALUE!"/>
    <e v="#VALUE!"/>
    <e v="#DIV/0!"/>
    <e v="#VALUE!"/>
    <e v="#VALUE!"/>
    <e v="#DIV/0!"/>
    <e v="#DIV/0!"/>
  </r>
  <r>
    <x v="718"/>
    <s v="Newcastle"/>
    <n v="2"/>
    <s v="Dulas"/>
    <n v="1"/>
    <n v="1"/>
    <n v="3"/>
    <n v="4.4000000000000004"/>
    <n v="1.6"/>
    <n v="0"/>
    <n v="22.727272727272727"/>
    <e v="#DIV/0!"/>
    <e v="#VALUE!"/>
    <e v="#VALUE!"/>
    <e v="#DIV/0!"/>
    <e v="#VALUE!"/>
    <e v="#VALUE!"/>
    <e v="#DIV/0!"/>
    <e v="#DIV/0!"/>
  </r>
  <r>
    <x v="718"/>
    <s v="Newcastle"/>
    <n v="14"/>
    <s v="Sea Ewe"/>
    <n v="12"/>
    <n v="1"/>
    <n v="3"/>
    <n v="799.89"/>
    <n v="80"/>
    <n v="0"/>
    <n v="0.12501718986360624"/>
    <e v="#DIV/0!"/>
    <e v="#VALUE!"/>
    <e v="#VALUE!"/>
    <e v="#DIV/0!"/>
    <e v="#VALUE!"/>
    <e v="#VALUE!"/>
    <e v="#DIV/0!"/>
    <e v="#DIV/0!"/>
  </r>
  <r>
    <x v="718"/>
    <s v="Newcastle"/>
    <n v="6"/>
    <s v="Park Lane Dancer"/>
    <n v="11"/>
    <n v="1"/>
    <n v="3"/>
    <n v="230"/>
    <n v="30.41"/>
    <n v="0"/>
    <n v="0.43478260869565216"/>
    <e v="#DIV/0!"/>
    <e v="#VALUE!"/>
    <e v="#VALUE!"/>
    <e v="#DIV/0!"/>
    <e v="#VALUE!"/>
    <e v="#VALUE!"/>
    <e v="#DIV/0!"/>
    <e v="#DIV/0!"/>
  </r>
  <r>
    <x v="718"/>
    <s v="Newcastle"/>
    <n v="9"/>
    <s v="Jean Mary"/>
    <n v="13"/>
    <n v="1"/>
    <n v="3"/>
    <n v="1000"/>
    <n v="120"/>
    <n v="0"/>
    <n v="0.1"/>
    <e v="#DIV/0!"/>
    <e v="#VALUE!"/>
    <e v="#VALUE!"/>
    <e v="#DIV/0!"/>
    <e v="#VALUE!"/>
    <e v="#VALUE!"/>
    <e v="#DIV/0!"/>
    <e v="#DIV/0!"/>
  </r>
  <r>
    <x v="718"/>
    <s v="Newcastle"/>
    <n v="5"/>
    <s v="On Display"/>
    <n v="8"/>
    <n v="1"/>
    <n v="3"/>
    <n v="312.44"/>
    <n v="38"/>
    <n v="0"/>
    <n v="0.32006145179874534"/>
    <e v="#DIV/0!"/>
    <e v="#VALUE!"/>
    <e v="#VALUE!"/>
    <e v="#DIV/0!"/>
    <e v="#VALUE!"/>
    <e v="#VALUE!"/>
    <e v="#DIV/0!"/>
    <e v="#DIV/0!"/>
  </r>
  <r>
    <x v="718"/>
    <s v="Newcastle"/>
    <n v="11"/>
    <s v="Queens Course"/>
    <n v="4"/>
    <n v="1"/>
    <n v="3"/>
    <n v="13.5"/>
    <n v="2.88"/>
    <n v="0"/>
    <n v="7.4074074074074074"/>
    <e v="#DIV/0!"/>
    <e v="#VALUE!"/>
    <e v="#VALUE!"/>
    <e v="#DIV/0!"/>
    <e v="#VALUE!"/>
    <e v="#VALUE!"/>
    <e v="#DIV/0!"/>
    <e v="#DIV/0!"/>
  </r>
  <r>
    <x v="718"/>
    <s v="Newcastle"/>
    <n v="3"/>
    <s v="Glen Force"/>
    <n v="3"/>
    <n v="1"/>
    <n v="3"/>
    <n v="2.1800000000000002"/>
    <n v="1.27"/>
    <n v="0"/>
    <n v="45.871559633027516"/>
    <e v="#DIV/0!"/>
    <e v="#VALUE!"/>
    <e v="#VALUE!"/>
    <e v="#DIV/0!"/>
    <e v="#VALUE!"/>
    <e v="#VALUE!"/>
    <e v="#DIV/0!"/>
    <e v="#DIV/0!"/>
  </r>
  <r>
    <x v="718"/>
    <s v="Newcastle"/>
    <n v="4"/>
    <s v="Jorgie"/>
    <n v="7"/>
    <n v="1"/>
    <n v="3"/>
    <n v="230.39"/>
    <n v="27.48"/>
    <n v="0"/>
    <n v="0.43404661660662358"/>
    <e v="#DIV/0!"/>
    <e v="#VALUE!"/>
    <e v="#VALUE!"/>
    <e v="#DIV/0!"/>
    <e v="#VALUE!"/>
    <e v="#VALUE!"/>
    <e v="#DIV/0!"/>
    <e v="#DIV/0!"/>
  </r>
  <r>
    <x v="718"/>
    <s v="Newcastle"/>
    <n v="10"/>
    <s v="Nehaall"/>
    <n v="2"/>
    <n v="1"/>
    <n v="3"/>
    <n v="9.2899999999999991"/>
    <n v="2.5499999999999998"/>
    <n v="0"/>
    <n v="10.764262648008613"/>
    <e v="#DIV/0!"/>
    <e v="#VALUE!"/>
    <e v="#VALUE!"/>
    <e v="#DIV/0!"/>
    <e v="#VALUE!"/>
    <e v="#VALUE!"/>
    <e v="#DIV/0!"/>
    <e v="#DIV/0!"/>
  </r>
  <r>
    <x v="718"/>
    <s v="Newcastle"/>
    <n v="12"/>
    <s v="Quiet Night"/>
    <n v="10"/>
    <n v="1"/>
    <n v="3"/>
    <n v="104.41"/>
    <n v="14.68"/>
    <n v="0"/>
    <n v="0.95776266641126329"/>
    <e v="#DIV/0!"/>
    <e v="#VALUE!"/>
    <e v="#VALUE!"/>
    <e v="#DIV/0!"/>
    <e v="#VALUE!"/>
    <e v="#VALUE!"/>
    <e v="#DIV/0!"/>
    <e v="#DIV/0!"/>
  </r>
  <r>
    <x v="719"/>
    <s v="Dundalk"/>
    <n v="2"/>
    <s v="Plough Boy"/>
    <n v="11"/>
    <n v="1"/>
    <n v="3"/>
    <n v="69.06"/>
    <n v="16.09"/>
    <n v="0"/>
    <n v="1.4480162177816391"/>
    <e v="#DIV/0!"/>
    <n v="40.43202050549047"/>
    <n v="3.5813600202963036E-2"/>
    <e v="#DIV/0!"/>
    <n v="-3.5813600202963036E-2"/>
    <e v="#DIV/0!"/>
    <e v="#DIV/0!"/>
    <e v="#DIV/0!"/>
  </r>
  <r>
    <x v="719"/>
    <s v="Dundalk"/>
    <n v="9"/>
    <s v="Danz Gift"/>
    <n v="12"/>
    <n v="1"/>
    <n v="3"/>
    <n v="28"/>
    <n v="6.8"/>
    <n v="0"/>
    <n v="3.5714285714285716"/>
    <e v="#DIV/0!"/>
    <n v="40.43202050549047"/>
    <n v="8.8331686786308122E-2"/>
    <e v="#DIV/0!"/>
    <n v="-8.8331686786308122E-2"/>
    <e v="#DIV/0!"/>
    <e v="#DIV/0!"/>
    <e v="#DIV/0!"/>
  </r>
  <r>
    <x v="719"/>
    <s v="Dundalk"/>
    <n v="1"/>
    <s v="Key To Power"/>
    <n v="7"/>
    <n v="1"/>
    <n v="3"/>
    <n v="88.53"/>
    <n v="19.5"/>
    <n v="0"/>
    <n v="1.1295606009262398"/>
    <e v="#DIV/0!"/>
    <n v="40.43202050549047"/>
    <n v="2.7937278098007765E-2"/>
    <e v="#DIV/0!"/>
    <n v="-2.7937278098007765E-2"/>
    <e v="#DIV/0!"/>
    <e v="#DIV/0!"/>
    <e v="#DIV/0!"/>
  </r>
  <r>
    <x v="719"/>
    <s v="Dundalk"/>
    <n v="5"/>
    <s v="Dash Dor"/>
    <n v="3"/>
    <n v="1"/>
    <n v="3"/>
    <n v="9.6"/>
    <n v="3.1"/>
    <n v="0"/>
    <n v="10.416666666666668"/>
    <e v="#DIV/0!"/>
    <n v="40.43202050549047"/>
    <n v="0.25763408646006536"/>
    <e v="#DIV/0!"/>
    <n v="-0.25763408646006536"/>
    <e v="#DIV/0!"/>
    <e v="#DIV/0!"/>
    <e v="#DIV/0!"/>
  </r>
  <r>
    <x v="719"/>
    <s v="Dundalk"/>
    <n v="3"/>
    <s v="Arcanears"/>
    <n v="5"/>
    <n v="1"/>
    <n v="3"/>
    <n v="4.1900000000000004"/>
    <n v="1.84"/>
    <n v="0"/>
    <n v="23.866348448687347"/>
    <e v="#DIV/0!"/>
    <n v="40.43202050549047"/>
    <n v="0.59028334845265562"/>
    <e v="#DIV/0!"/>
    <n v="-0.59028334845265562"/>
    <e v="#DIV/0!"/>
    <e v="#DIV/0!"/>
    <e v="#DIV/0!"/>
  </r>
  <r>
    <x v="720"/>
    <s v="Newcastle"/>
    <n v="6"/>
    <s v="Insurplus"/>
    <n v="3"/>
    <n v="1"/>
    <n v="3"/>
    <n v="4.8"/>
    <n v="1.8"/>
    <n v="0"/>
    <n v="20.833333333333336"/>
    <e v="#DIV/0!"/>
    <n v="87.698694109244855"/>
    <n v="0.23755579880564226"/>
    <e v="#DIV/0!"/>
    <n v="-0.23755579880564226"/>
    <e v="#DIV/0!"/>
    <e v="#DIV/0!"/>
    <e v="#DIV/0!"/>
  </r>
  <r>
    <x v="720"/>
    <s v="Newcastle"/>
    <n v="10"/>
    <s v="Darwina"/>
    <n v="10"/>
    <n v="1"/>
    <n v="3"/>
    <n v="211.24"/>
    <n v="36.35"/>
    <n v="0"/>
    <n v="0.47339519030486649"/>
    <e v="#DIV/0!"/>
    <n v="87.698694109244855"/>
    <n v="5.3979730840138362E-3"/>
    <e v="#DIV/0!"/>
    <n v="-5.3979730840138362E-3"/>
    <e v="#DIV/0!"/>
    <e v="#DIV/0!"/>
    <e v="#DIV/0!"/>
  </r>
  <r>
    <x v="720"/>
    <s v="Newcastle"/>
    <n v="2"/>
    <s v="Forseti"/>
    <n v="6"/>
    <n v="1"/>
    <n v="3"/>
    <n v="42"/>
    <n v="11"/>
    <n v="0"/>
    <n v="2.3809523809523809"/>
    <e v="#DIV/0!"/>
    <n v="87.698694109244855"/>
    <n v="2.7149234149216255E-2"/>
    <e v="#DIV/0!"/>
    <n v="-2.7149234149216255E-2"/>
    <e v="#DIV/0!"/>
    <e v="#DIV/0!"/>
    <e v="#DIV/0!"/>
  </r>
  <r>
    <x v="720"/>
    <s v="Newcastle"/>
    <n v="1"/>
    <s v="Love Your Work"/>
    <n v="4"/>
    <n v="1"/>
    <n v="3"/>
    <n v="11"/>
    <n v="3.5"/>
    <n v="0"/>
    <n v="9.0909090909090917"/>
    <e v="#DIV/0!"/>
    <n v="87.698694109244855"/>
    <n v="0.10366071220609845"/>
    <e v="#DIV/0!"/>
    <n v="-0.10366071220609845"/>
    <e v="#DIV/0!"/>
    <e v="#DIV/0!"/>
    <e v="#DIV/0!"/>
  </r>
  <r>
    <x v="720"/>
    <s v="Newcastle"/>
    <n v="5"/>
    <s v="Dancing Rave"/>
    <n v="2"/>
    <n v="1"/>
    <n v="3"/>
    <n v="10.5"/>
    <n v="3.4"/>
    <n v="0"/>
    <n v="9.5238095238095237"/>
    <e v="#DIV/0!"/>
    <n v="87.698694109244855"/>
    <n v="0.10859693659686502"/>
    <e v="#DIV/0!"/>
    <n v="-0.10859693659686502"/>
    <e v="#DIV/0!"/>
    <e v="#DIV/0!"/>
    <e v="#DIV/0!"/>
  </r>
  <r>
    <x v="720"/>
    <s v="Newcastle"/>
    <n v="4"/>
    <s v="Al Suil Eile"/>
    <n v="7"/>
    <n v="1"/>
    <n v="3"/>
    <n v="10"/>
    <n v="3.2"/>
    <n v="0"/>
    <n v="10"/>
    <e v="#DIV/0!"/>
    <n v="87.698694109244855"/>
    <n v="0.11402678342670827"/>
    <e v="#DIV/0!"/>
    <n v="-0.11402678342670827"/>
    <e v="#DIV/0!"/>
    <e v="#DIV/0!"/>
    <e v="#DIV/0!"/>
  </r>
  <r>
    <x v="720"/>
    <s v="Newcastle"/>
    <n v="7"/>
    <s v="Onebaba"/>
    <n v="9"/>
    <n v="1"/>
    <n v="3"/>
    <n v="9.08"/>
    <n v="2.76"/>
    <n v="0"/>
    <n v="11.013215859030836"/>
    <e v="#DIV/0!"/>
    <n v="87.698694109244855"/>
    <n v="0.12558015795892982"/>
    <e v="#DIV/0!"/>
    <n v="-0.12558015795892982"/>
    <e v="#DIV/0!"/>
    <e v="#DIV/0!"/>
    <e v="#DIV/0!"/>
  </r>
  <r>
    <x v="720"/>
    <s v="Newcastle"/>
    <n v="9"/>
    <s v="Undercolours"/>
    <n v="8"/>
    <n v="1"/>
    <n v="3"/>
    <n v="7.4"/>
    <n v="2.58"/>
    <n v="0"/>
    <n v="13.513513513513512"/>
    <e v="#DIV/0!"/>
    <n v="87.698694109244855"/>
    <n v="0.15409024787393008"/>
    <e v="#DIV/0!"/>
    <n v="-0.15409024787393008"/>
    <e v="#DIV/0!"/>
    <e v="#DIV/0!"/>
    <e v="#DIV/0!"/>
  </r>
  <r>
    <x v="720"/>
    <s v="Newcastle"/>
    <n v="8"/>
    <s v="Calonne"/>
    <n v="5"/>
    <n v="1"/>
    <n v="3"/>
    <n v="9.1999999999999993"/>
    <n v="3.75"/>
    <n v="0"/>
    <n v="10.869565217391305"/>
    <e v="#DIV/0!"/>
    <n v="87.698694109244855"/>
    <n v="0.12394215589859596"/>
    <e v="#DIV/0!"/>
    <n v="-0.12394215589859596"/>
    <e v="#DIV/0!"/>
    <e v="#DIV/0!"/>
    <e v="#DIV/0!"/>
  </r>
  <r>
    <x v="721"/>
    <s v="Dundalk"/>
    <n v="3"/>
    <s v="Gypsy Dancer"/>
    <n v="10"/>
    <n v="1"/>
    <n v="3"/>
    <n v="55"/>
    <n v="11"/>
    <n v="0"/>
    <n v="1.8181818181818181"/>
    <e v="#DIV/0!"/>
    <e v="#VALUE!"/>
    <e v="#VALUE!"/>
    <e v="#DIV/0!"/>
    <e v="#VALUE!"/>
    <e v="#VALUE!"/>
    <e v="#DIV/0!"/>
    <e v="#DIV/0!"/>
  </r>
  <r>
    <x v="721"/>
    <s v="Dundalk"/>
    <n v="15"/>
    <s v="Apple Valley"/>
    <n v="13"/>
    <n v="1"/>
    <n v="3"/>
    <n v="188.75"/>
    <n v="29"/>
    <n v="0"/>
    <n v="0.5298013245033113"/>
    <e v="#DIV/0!"/>
    <e v="#VALUE!"/>
    <e v="#VALUE!"/>
    <e v="#DIV/0!"/>
    <e v="#VALUE!"/>
    <e v="#VALUE!"/>
    <e v="#DIV/0!"/>
    <e v="#DIV/0!"/>
  </r>
  <r>
    <x v="721"/>
    <s v="Dundalk"/>
    <n v="4"/>
    <s v="In The Present"/>
    <n v="1"/>
    <n v="1"/>
    <n v="3"/>
    <n v="3.3"/>
    <n v="1.55"/>
    <n v="0"/>
    <n v="30.303030303030305"/>
    <e v="#DIV/0!"/>
    <e v="#VALUE!"/>
    <e v="#VALUE!"/>
    <e v="#DIV/0!"/>
    <e v="#VALUE!"/>
    <e v="#VALUE!"/>
    <e v="#DIV/0!"/>
    <e v="#DIV/0!"/>
  </r>
  <r>
    <x v="721"/>
    <s v="Dundalk"/>
    <n v="11"/>
    <s v="Sankari Del Reine"/>
    <n v="11"/>
    <n v="1"/>
    <n v="3"/>
    <n v="49.68"/>
    <n v="11"/>
    <n v="0"/>
    <n v="2.0128824476650564"/>
    <e v="#DIV/0!"/>
    <e v="#VALUE!"/>
    <e v="#VALUE!"/>
    <e v="#DIV/0!"/>
    <e v="#VALUE!"/>
    <e v="#VALUE!"/>
    <e v="#DIV/0!"/>
    <e v="#DIV/0!"/>
  </r>
  <r>
    <x v="721"/>
    <s v="Dundalk"/>
    <n v="13"/>
    <s v="Snapollentia"/>
    <n v="3"/>
    <n v="1"/>
    <n v="3"/>
    <n v="4.3"/>
    <n v="1.65"/>
    <n v="0"/>
    <n v="23.255813953488374"/>
    <e v="#DIV/0!"/>
    <e v="#VALUE!"/>
    <e v="#VALUE!"/>
    <e v="#DIV/0!"/>
    <e v="#VALUE!"/>
    <e v="#VALUE!"/>
    <e v="#DIV/0!"/>
    <e v="#DIV/0!"/>
  </r>
  <r>
    <x v="721"/>
    <s v="Dundalk"/>
    <n v="2"/>
    <s v="Clippings Of Tin"/>
    <n v="12"/>
    <n v="1"/>
    <n v="3"/>
    <n v="67.39"/>
    <n v="17.5"/>
    <n v="0"/>
    <n v="1.4838996883810653"/>
    <e v="#DIV/0!"/>
    <e v="#VALUE!"/>
    <e v="#VALUE!"/>
    <e v="#DIV/0!"/>
    <e v="#VALUE!"/>
    <e v="#VALUE!"/>
    <e v="#DIV/0!"/>
    <e v="#DIV/0!"/>
  </r>
  <r>
    <x v="721"/>
    <s v="Dundalk"/>
    <n v="7"/>
    <s v="Nice Mistake"/>
    <n v="8"/>
    <n v="1"/>
    <n v="3"/>
    <n v="21.9"/>
    <n v="5.6"/>
    <n v="0"/>
    <n v="4.5662100456621006"/>
    <e v="#DIV/0!"/>
    <e v="#VALUE!"/>
    <e v="#VALUE!"/>
    <e v="#DIV/0!"/>
    <e v="#VALUE!"/>
    <e v="#VALUE!"/>
    <e v="#DIV/0!"/>
    <e v="#DIV/0!"/>
  </r>
  <r>
    <x v="721"/>
    <s v="Dundalk"/>
    <n v="9"/>
    <s v="Rosiewood"/>
    <n v="5"/>
    <n v="1"/>
    <n v="3"/>
    <n v="343.04"/>
    <n v="48"/>
    <n v="0"/>
    <n v="0.29151119402985071"/>
    <e v="#DIV/0!"/>
    <e v="#VALUE!"/>
    <e v="#VALUE!"/>
    <e v="#DIV/0!"/>
    <e v="#VALUE!"/>
    <e v="#VALUE!"/>
    <e v="#DIV/0!"/>
    <e v="#DIV/0!"/>
  </r>
  <r>
    <x v="722"/>
    <s v="Newcastle"/>
    <n v="2"/>
    <s v="Drums of War"/>
    <n v="4"/>
    <n v="1"/>
    <n v="3"/>
    <n v="163.09"/>
    <n v="6"/>
    <n v="0"/>
    <n v="0.6131583788092464"/>
    <e v="#DIV/0!"/>
    <e v="#VALUE!"/>
    <e v="#VALUE!"/>
    <e v="#DIV/0!"/>
    <e v="#VALUE!"/>
    <e v="#VALUE!"/>
    <e v="#DIV/0!"/>
    <e v="#DIV/0!"/>
  </r>
  <r>
    <x v="722"/>
    <s v="Newcastle"/>
    <n v="5"/>
    <s v="Dawry"/>
    <n v="2"/>
    <n v="1"/>
    <n v="3"/>
    <n v="3.96"/>
    <n v="1.07"/>
    <n v="0"/>
    <n v="25.252525252525253"/>
    <e v="#DIV/0!"/>
    <e v="#VALUE!"/>
    <e v="#VALUE!"/>
    <e v="#DIV/0!"/>
    <e v="#VALUE!"/>
    <e v="#VALUE!"/>
    <e v="#DIV/0!"/>
    <e v="#DIV/0!"/>
  </r>
  <r>
    <x v="722"/>
    <s v="Newcastle"/>
    <n v="8"/>
    <s v="Yuri Gagarin"/>
    <n v="1"/>
    <n v="1"/>
    <n v="3"/>
    <n v="1.47"/>
    <n v="1.05"/>
    <n v="0"/>
    <n v="68.02721088435375"/>
    <e v="#DIV/0!"/>
    <e v="#VALUE!"/>
    <e v="#VALUE!"/>
    <e v="#DIV/0!"/>
    <e v="#VALUE!"/>
    <e v="#VALUE!"/>
    <e v="#DIV/0!"/>
    <e v="#DIV/0!"/>
  </r>
  <r>
    <x v="722"/>
    <s v="Newcastle"/>
    <n v="6"/>
    <s v="Deputy Star"/>
    <n v="5"/>
    <n v="1"/>
    <n v="3"/>
    <n v="38.01"/>
    <n v="3.5"/>
    <n v="0"/>
    <n v="2.6308866087871614"/>
    <e v="#DIV/0!"/>
    <e v="#VALUE!"/>
    <e v="#VALUE!"/>
    <e v="#DIV/0!"/>
    <e v="#VALUE!"/>
    <e v="#VALUE!"/>
    <e v="#DIV/0!"/>
    <e v="#DIV/0!"/>
  </r>
  <r>
    <x v="723"/>
    <s v="Dundalk"/>
    <n v="4"/>
    <s v="Cappadocia"/>
    <n v="4"/>
    <n v="1"/>
    <n v="3"/>
    <n v="29"/>
    <n v="7.2"/>
    <n v="0"/>
    <n v="3.4482758620689653"/>
    <e v="#DIV/0!"/>
    <e v="#VALUE!"/>
    <e v="#VALUE!"/>
    <e v="#DIV/0!"/>
    <e v="#VALUE!"/>
    <e v="#VALUE!"/>
    <e v="#DIV/0!"/>
    <e v="#DIV/0!"/>
  </r>
  <r>
    <x v="723"/>
    <s v="Dundalk"/>
    <n v="1"/>
    <s v="Never Rains"/>
    <n v="7"/>
    <n v="1"/>
    <n v="3"/>
    <n v="23.62"/>
    <n v="6"/>
    <n v="0"/>
    <n v="4.2337002540220148"/>
    <e v="#DIV/0!"/>
    <e v="#VALUE!"/>
    <e v="#VALUE!"/>
    <e v="#DIV/0!"/>
    <e v="#VALUE!"/>
    <e v="#VALUE!"/>
    <e v="#DIV/0!"/>
    <e v="#DIV/0!"/>
  </r>
  <r>
    <x v="724"/>
    <s v="Newcastle"/>
    <n v="5"/>
    <s v="Dream World"/>
    <n v="7"/>
    <n v="1"/>
    <n v="3"/>
    <n v="32"/>
    <n v="7.2"/>
    <n v="0"/>
    <n v="3.125"/>
    <e v="#DIV/0!"/>
    <n v="89.568504163928182"/>
    <n v="3.4889496360022136E-2"/>
    <e v="#DIV/0!"/>
    <n v="-3.4889496360022136E-2"/>
    <e v="#DIV/0!"/>
    <e v="#DIV/0!"/>
    <e v="#DIV/0!"/>
  </r>
  <r>
    <x v="724"/>
    <s v="Newcastle"/>
    <n v="7"/>
    <s v="Kentuckyconnection"/>
    <n v="6"/>
    <n v="1"/>
    <n v="3"/>
    <n v="13.08"/>
    <n v="3.8"/>
    <n v="0"/>
    <n v="7.6452599388379205"/>
    <e v="#DIV/0!"/>
    <n v="89.568504163928182"/>
    <n v="8.5356566018402788E-2"/>
    <e v="#DIV/0!"/>
    <n v="-8.5356566018402788E-2"/>
    <e v="#DIV/0!"/>
    <e v="#DIV/0!"/>
    <e v="#DIV/0!"/>
  </r>
  <r>
    <x v="724"/>
    <s v="Newcastle"/>
    <n v="11"/>
    <s v="Chosen World"/>
    <n v="3"/>
    <n v="1"/>
    <n v="3"/>
    <n v="13.5"/>
    <n v="3.78"/>
    <n v="0"/>
    <n v="7.4074074074074074"/>
    <e v="#DIV/0!"/>
    <n v="89.568504163928182"/>
    <n v="8.2701028408941363E-2"/>
    <e v="#DIV/0!"/>
    <n v="-8.2701028408941363E-2"/>
    <e v="#DIV/0!"/>
    <e v="#DIV/0!"/>
    <e v="#DIV/0!"/>
  </r>
  <r>
    <x v="724"/>
    <s v="Newcastle"/>
    <n v="9"/>
    <s v="Arcavallo"/>
    <n v="8"/>
    <n v="1"/>
    <n v="3"/>
    <n v="46"/>
    <n v="11.68"/>
    <n v="0"/>
    <n v="2.1739130434782608"/>
    <e v="#DIV/0!"/>
    <n v="89.568504163928182"/>
    <n v="2.4270953989580617E-2"/>
    <e v="#DIV/0!"/>
    <n v="-2.4270953989580617E-2"/>
    <e v="#DIV/0!"/>
    <e v="#DIV/0!"/>
    <e v="#DIV/0!"/>
  </r>
  <r>
    <x v="724"/>
    <s v="Newcastle"/>
    <n v="1"/>
    <s v="La Rav"/>
    <n v="2"/>
    <n v="1"/>
    <n v="3"/>
    <n v="2.87"/>
    <n v="1.61"/>
    <n v="0"/>
    <n v="34.843205574912893"/>
    <e v="#DIV/0!"/>
    <n v="89.568504163928182"/>
    <n v="0.38901180610477648"/>
    <e v="#DIV/0!"/>
    <n v="-0.38901180610477648"/>
    <e v="#DIV/0!"/>
    <e v="#DIV/0!"/>
    <e v="#DIV/0!"/>
  </r>
  <r>
    <x v="724"/>
    <s v="Newcastle"/>
    <n v="8"/>
    <s v="Knowing Glance"/>
    <n v="9"/>
    <n v="1"/>
    <n v="3"/>
    <n v="13.98"/>
    <n v="3.41"/>
    <n v="0"/>
    <n v="7.1530758226037197"/>
    <e v="#DIV/0!"/>
    <n v="89.568504163928182"/>
    <n v="7.9861508120222344E-2"/>
    <e v="#DIV/0!"/>
    <n v="-7.9861508120222344E-2"/>
    <e v="#DIV/0!"/>
    <e v="#DIV/0!"/>
    <e v="#DIV/0!"/>
  </r>
  <r>
    <x v="724"/>
    <s v="Newcastle"/>
    <n v="14"/>
    <s v="Ideal Candy"/>
    <n v="10"/>
    <n v="1"/>
    <n v="3"/>
    <n v="50"/>
    <n v="11.5"/>
    <n v="0"/>
    <n v="2"/>
    <e v="#DIV/0!"/>
    <n v="89.568504163928182"/>
    <n v="2.2329277670414167E-2"/>
    <e v="#DIV/0!"/>
    <n v="-2.2329277670414167E-2"/>
    <e v="#DIV/0!"/>
    <e v="#DIV/0!"/>
    <e v="#DIV/0!"/>
  </r>
  <r>
    <x v="724"/>
    <s v="Newcastle"/>
    <n v="12"/>
    <s v="Socru"/>
    <n v="5"/>
    <n v="1"/>
    <n v="3"/>
    <n v="18.690000000000001"/>
    <n v="5"/>
    <n v="0"/>
    <n v="5.3504547886570357"/>
    <e v="#DIV/0!"/>
    <n v="89.568504163928182"/>
    <n v="5.9735895319460053E-2"/>
    <e v="#DIV/0!"/>
    <n v="-5.9735895319460053E-2"/>
    <e v="#DIV/0!"/>
    <e v="#DIV/0!"/>
    <e v="#DIV/0!"/>
  </r>
  <r>
    <x v="724"/>
    <s v="Newcastle"/>
    <n v="10"/>
    <s v="Daafr"/>
    <n v="11"/>
    <n v="1"/>
    <n v="3"/>
    <n v="44"/>
    <n v="8.8000000000000007"/>
    <n v="0"/>
    <n v="2.2727272727272729"/>
    <e v="#DIV/0!"/>
    <n v="89.568504163928182"/>
    <n v="2.5374179170925194E-2"/>
    <e v="#DIV/0!"/>
    <n v="-2.5374179170925194E-2"/>
    <e v="#DIV/0!"/>
    <e v="#DIV/0!"/>
    <e v="#DIV/0!"/>
  </r>
  <r>
    <x v="724"/>
    <s v="Newcastle"/>
    <n v="4"/>
    <s v="Song Of The Isles"/>
    <n v="13"/>
    <n v="1"/>
    <n v="3"/>
    <n v="38.700000000000003"/>
    <n v="8.92"/>
    <n v="0"/>
    <n v="2.5839793281653747"/>
    <e v="#DIV/0!"/>
    <n v="89.568504163928182"/>
    <n v="2.8849195956607454E-2"/>
    <e v="#DIV/0!"/>
    <n v="-2.8849195956607454E-2"/>
    <e v="#DIV/0!"/>
    <e v="#DIV/0!"/>
    <e v="#DIV/0!"/>
  </r>
  <r>
    <x v="724"/>
    <s v="Newcastle"/>
    <n v="2"/>
    <s v="Summer Daydream"/>
    <n v="14"/>
    <n v="1"/>
    <n v="3"/>
    <n v="15.21"/>
    <n v="4.58"/>
    <n v="0"/>
    <n v="6.5746219592373434"/>
    <e v="#DIV/0!"/>
    <n v="89.568504163928182"/>
    <n v="7.3403279652906536E-2"/>
    <e v="#DIV/0!"/>
    <n v="-7.3403279652906536E-2"/>
    <e v="#DIV/0!"/>
    <e v="#DIV/0!"/>
    <e v="#DIV/0!"/>
  </r>
  <r>
    <x v="724"/>
    <s v="Newcastle"/>
    <n v="3"/>
    <s v="Edessann"/>
    <n v="12"/>
    <n v="1"/>
    <n v="3"/>
    <n v="47.58"/>
    <n v="17"/>
    <n v="0"/>
    <n v="2.1017234131988229"/>
    <e v="#DIV/0!"/>
    <n v="89.568504163928182"/>
    <n v="2.3464982839863563E-2"/>
    <e v="#DIV/0!"/>
    <n v="-2.3464982839863563E-2"/>
    <e v="#DIV/0!"/>
    <e v="#DIV/0!"/>
    <e v="#DIV/0!"/>
  </r>
  <r>
    <x v="724"/>
    <s v="Newcastle"/>
    <n v="13"/>
    <s v="Double Martini"/>
    <n v="4"/>
    <n v="1"/>
    <n v="3"/>
    <n v="15.78"/>
    <n v="4.4000000000000004"/>
    <n v="0"/>
    <n v="6.3371356147021549"/>
    <e v="#DIV/0!"/>
    <n v="89.568504163928182"/>
    <n v="7.0751830387877593E-2"/>
    <e v="#DIV/0!"/>
    <n v="-7.0751830387877593E-2"/>
    <e v="#DIV/0!"/>
    <e v="#DIV/0!"/>
    <e v="#DIV/0!"/>
  </r>
  <r>
    <x v="725"/>
    <s v="Dundalk"/>
    <n v="9"/>
    <s v="Mulzamm"/>
    <n v="3"/>
    <n v="1"/>
    <n v="3"/>
    <n v="8.5"/>
    <n v="2.78"/>
    <n v="0"/>
    <n v="11.764705882352942"/>
    <e v="#DIV/0!"/>
    <e v="#VALUE!"/>
    <e v="#VALUE!"/>
    <e v="#DIV/0!"/>
    <e v="#VALUE!"/>
    <e v="#VALUE!"/>
    <e v="#DIV/0!"/>
    <e v="#DIV/0!"/>
  </r>
  <r>
    <x v="725"/>
    <s v="Dundalk"/>
    <n v="10"/>
    <s v="Drombeg Duke"/>
    <n v="14"/>
    <n v="1"/>
    <n v="3"/>
    <n v="6.69"/>
    <n v="2.66"/>
    <n v="0"/>
    <n v="14.947683109118087"/>
    <e v="#DIV/0!"/>
    <e v="#VALUE!"/>
    <e v="#VALUE!"/>
    <e v="#DIV/0!"/>
    <e v="#VALUE!"/>
    <e v="#VALUE!"/>
    <e v="#DIV/0!"/>
    <e v="#DIV/0!"/>
  </r>
  <r>
    <x v="725"/>
    <s v="Dundalk"/>
    <n v="2"/>
    <s v="Beleaguerment"/>
    <n v="7"/>
    <n v="1"/>
    <n v="3"/>
    <n v="12.05"/>
    <n v="3.5"/>
    <n v="0"/>
    <n v="8.2987551867219906"/>
    <e v="#DIV/0!"/>
    <e v="#VALUE!"/>
    <e v="#VALUE!"/>
    <e v="#DIV/0!"/>
    <e v="#VALUE!"/>
    <e v="#VALUE!"/>
    <e v="#DIV/0!"/>
    <e v="#DIV/0!"/>
  </r>
  <r>
    <x v="725"/>
    <s v="Dundalk"/>
    <n v="6"/>
    <s v="Kinch"/>
    <n v="4"/>
    <n v="1"/>
    <n v="3"/>
    <n v="7.8"/>
    <n v="2.6"/>
    <n v="0"/>
    <n v="12.820512820512821"/>
    <e v="#DIV/0!"/>
    <e v="#VALUE!"/>
    <e v="#VALUE!"/>
    <e v="#DIV/0!"/>
    <e v="#VALUE!"/>
    <e v="#VALUE!"/>
    <e v="#DIV/0!"/>
    <e v="#DIV/0!"/>
  </r>
  <r>
    <x v="726"/>
    <s v="Wetherby"/>
    <n v="10"/>
    <s v="Top Billing"/>
    <s v="pu"/>
    <n v="1"/>
    <n v="3"/>
    <n v="35.93"/>
    <n v="9.8000000000000007"/>
    <n v="0"/>
    <n v="2.7831895352073475"/>
    <e v="#DIV/0!"/>
    <e v="#VALUE!"/>
    <e v="#VALUE!"/>
    <e v="#DIV/0!"/>
    <e v="#VALUE!"/>
    <e v="#VALUE!"/>
    <e v="#DIV/0!"/>
    <e v="#DIV/0!"/>
  </r>
  <r>
    <x v="726"/>
    <s v="Wetherby"/>
    <n v="5"/>
    <s v="Presence Felt"/>
    <n v="8"/>
    <n v="1"/>
    <n v="3"/>
    <n v="26.81"/>
    <n v="7"/>
    <n v="0"/>
    <n v="3.7299515106303618"/>
    <e v="#DIV/0!"/>
    <e v="#VALUE!"/>
    <e v="#VALUE!"/>
    <e v="#DIV/0!"/>
    <e v="#VALUE!"/>
    <e v="#VALUE!"/>
    <e v="#DIV/0!"/>
    <e v="#DIV/0!"/>
  </r>
  <r>
    <x v="726"/>
    <s v="Wetherby"/>
    <n v="7"/>
    <s v="Blue Hussar"/>
    <n v="5"/>
    <n v="1"/>
    <n v="3"/>
    <n v="6"/>
    <n v="2.2400000000000002"/>
    <n v="0"/>
    <n v="16.666666666666668"/>
    <e v="#DIV/0!"/>
    <e v="#VALUE!"/>
    <e v="#VALUE!"/>
    <e v="#DIV/0!"/>
    <e v="#VALUE!"/>
    <e v="#VALUE!"/>
    <e v="#DIV/0!"/>
    <e v="#DIV/0!"/>
  </r>
  <r>
    <x v="726"/>
    <s v="Wetherby"/>
    <n v="9"/>
    <s v="Court Baloo"/>
    <n v="3"/>
    <n v="1"/>
    <n v="3"/>
    <n v="7.11"/>
    <n v="2.3199999999999998"/>
    <n v="0"/>
    <n v="14.064697609001406"/>
    <e v="#DIV/0!"/>
    <e v="#VALUE!"/>
    <e v="#VALUE!"/>
    <e v="#DIV/0!"/>
    <e v="#VALUE!"/>
    <e v="#VALUE!"/>
    <e v="#DIV/0!"/>
    <e v="#DIV/0!"/>
  </r>
  <r>
    <x v="726"/>
    <s v="Wetherby"/>
    <n v="2"/>
    <s v="Dubai Angel"/>
    <n v="1"/>
    <n v="1"/>
    <n v="3"/>
    <n v="10"/>
    <n v="3"/>
    <n v="0"/>
    <n v="10"/>
    <e v="#DIV/0!"/>
    <e v="#VALUE!"/>
    <e v="#VALUE!"/>
    <e v="#DIV/0!"/>
    <e v="#VALUE!"/>
    <e v="#VALUE!"/>
    <e v="#DIV/0!"/>
    <e v="#DIV/0!"/>
  </r>
  <r>
    <x v="726"/>
    <s v="Wetherby"/>
    <n v="11"/>
    <s v="Dubh Des Champs"/>
    <n v="7"/>
    <n v="1"/>
    <n v="3"/>
    <n v="17.670000000000002"/>
    <n v="4.8"/>
    <n v="0"/>
    <n v="5.6593095642331628"/>
    <e v="#DIV/0!"/>
    <e v="#VALUE!"/>
    <e v="#VALUE!"/>
    <e v="#DIV/0!"/>
    <e v="#VALUE!"/>
    <e v="#VALUE!"/>
    <e v="#DIV/0!"/>
    <e v="#DIV/0!"/>
  </r>
  <r>
    <x v="726"/>
    <s v="Wetherby"/>
    <n v="4"/>
    <s v="Lisdoonvarna Lad"/>
    <n v="2"/>
    <n v="1"/>
    <n v="3"/>
    <n v="5.8"/>
    <n v="2.14"/>
    <n v="0"/>
    <n v="17.241379310344829"/>
    <e v="#DIV/0!"/>
    <e v="#VALUE!"/>
    <e v="#VALUE!"/>
    <e v="#DIV/0!"/>
    <e v="#VALUE!"/>
    <e v="#VALUE!"/>
    <e v="#DIV/0!"/>
    <e v="#DIV/0!"/>
  </r>
  <r>
    <x v="727"/>
    <s v="Navan"/>
    <n v="5"/>
    <s v="Elwood"/>
    <n v="7"/>
    <n v="1"/>
    <n v="3"/>
    <n v="22.13"/>
    <n v="6.42"/>
    <n v="0"/>
    <n v="4.5187528242205151"/>
    <e v="#DIV/0!"/>
    <e v="#VALUE!"/>
    <e v="#VALUE!"/>
    <e v="#DIV/0!"/>
    <e v="#VALUE!"/>
    <e v="#VALUE!"/>
    <e v="#DIV/0!"/>
    <e v="#DIV/0!"/>
  </r>
  <r>
    <x v="727"/>
    <s v="Navan"/>
    <n v="7"/>
    <s v="Prospectus"/>
    <n v="13"/>
    <n v="1"/>
    <n v="3"/>
    <n v="130"/>
    <n v="25"/>
    <n v="0"/>
    <n v="0.76923076923076927"/>
    <e v="#DIV/0!"/>
    <e v="#VALUE!"/>
    <e v="#VALUE!"/>
    <e v="#DIV/0!"/>
    <e v="#VALUE!"/>
    <e v="#VALUE!"/>
    <e v="#DIV/0!"/>
    <e v="#DIV/0!"/>
  </r>
  <r>
    <x v="727"/>
    <s v="Navan"/>
    <n v="16"/>
    <s v="Voix Des Tiep"/>
    <s v="F"/>
    <n v="1"/>
    <n v="3"/>
    <n v="3.63"/>
    <n v="1.84"/>
    <n v="0"/>
    <n v="27.548209366391184"/>
    <e v="#DIV/0!"/>
    <e v="#VALUE!"/>
    <e v="#VALUE!"/>
    <e v="#DIV/0!"/>
    <e v="#VALUE!"/>
    <e v="#VALUE!"/>
    <e v="#DIV/0!"/>
    <e v="#DIV/0!"/>
  </r>
  <r>
    <x v="727"/>
    <s v="Navan"/>
    <n v="10"/>
    <s v="Smoking Gun"/>
    <n v="3"/>
    <n v="1"/>
    <n v="3"/>
    <n v="14"/>
    <n v="4.0999999999999996"/>
    <n v="0"/>
    <n v="7.1428571428571432"/>
    <e v="#DIV/0!"/>
    <e v="#VALUE!"/>
    <e v="#VALUE!"/>
    <e v="#DIV/0!"/>
    <e v="#VALUE!"/>
    <e v="#VALUE!"/>
    <e v="#DIV/0!"/>
    <e v="#DIV/0!"/>
  </r>
  <r>
    <x v="727"/>
    <s v="Navan"/>
    <n v="15"/>
    <s v="Trappist Monk"/>
    <s v="pu"/>
    <n v="1"/>
    <n v="3"/>
    <n v="86.55"/>
    <n v="16.02"/>
    <n v="0"/>
    <n v="1.1554015020219526"/>
    <e v="#DIV/0!"/>
    <e v="#VALUE!"/>
    <e v="#VALUE!"/>
    <e v="#DIV/0!"/>
    <e v="#VALUE!"/>
    <e v="#VALUE!"/>
    <e v="#DIV/0!"/>
    <e v="#DIV/0!"/>
  </r>
  <r>
    <x v="727"/>
    <s v="Navan"/>
    <n v="3"/>
    <s v="Canardier"/>
    <s v="F"/>
    <n v="1"/>
    <n v="3"/>
    <n v="6.71"/>
    <n v="2.42"/>
    <n v="0"/>
    <n v="14.903129657228018"/>
    <e v="#DIV/0!"/>
    <e v="#VALUE!"/>
    <e v="#VALUE!"/>
    <e v="#DIV/0!"/>
    <e v="#VALUE!"/>
    <e v="#VALUE!"/>
    <e v="#DIV/0!"/>
    <e v="#DIV/0!"/>
  </r>
  <r>
    <x v="727"/>
    <s v="Navan"/>
    <n v="11"/>
    <s v="Spades Are Trumps"/>
    <n v="10"/>
    <n v="1"/>
    <n v="3"/>
    <n v="110"/>
    <n v="18.5"/>
    <n v="0"/>
    <n v="0.90909090909090906"/>
    <e v="#DIV/0!"/>
    <e v="#VALUE!"/>
    <e v="#VALUE!"/>
    <e v="#DIV/0!"/>
    <e v="#VALUE!"/>
    <e v="#VALUE!"/>
    <e v="#DIV/0!"/>
    <e v="#DIV/0!"/>
  </r>
  <r>
    <x v="727"/>
    <s v="Navan"/>
    <n v="18"/>
    <s v="Ifyoucatchmenow"/>
    <n v="5"/>
    <n v="1"/>
    <n v="3"/>
    <n v="24.46"/>
    <n v="6"/>
    <n v="0"/>
    <n v="4.0883074407195421"/>
    <e v="#DIV/0!"/>
    <e v="#VALUE!"/>
    <e v="#VALUE!"/>
    <e v="#DIV/0!"/>
    <e v="#VALUE!"/>
    <e v="#VALUE!"/>
    <e v="#DIV/0!"/>
    <e v="#DIV/0!"/>
  </r>
  <r>
    <x v="727"/>
    <s v="Navan"/>
    <n v="14"/>
    <s v="The White Volcano"/>
    <n v="8"/>
    <n v="1"/>
    <n v="3"/>
    <n v="42"/>
    <n v="7.9"/>
    <n v="0"/>
    <n v="2.3809523809523809"/>
    <e v="#DIV/0!"/>
    <e v="#VALUE!"/>
    <e v="#VALUE!"/>
    <e v="#DIV/0!"/>
    <e v="#VALUE!"/>
    <e v="#VALUE!"/>
    <e v="#DIV/0!"/>
    <e v="#DIV/0!"/>
  </r>
  <r>
    <x v="727"/>
    <s v="Navan"/>
    <n v="6"/>
    <s v="Myth Buster"/>
    <s v="ur"/>
    <n v="1"/>
    <n v="3"/>
    <n v="57.04"/>
    <n v="12.52"/>
    <n v="0"/>
    <n v="1.7531556802244039"/>
    <e v="#DIV/0!"/>
    <e v="#VALUE!"/>
    <e v="#VALUE!"/>
    <e v="#DIV/0!"/>
    <e v="#VALUE!"/>
    <e v="#VALUE!"/>
    <e v="#DIV/0!"/>
    <e v="#DIV/0!"/>
  </r>
  <r>
    <x v="727"/>
    <s v="Navan"/>
    <n v="4"/>
    <s v="Dommage Pour Toi"/>
    <n v="2"/>
    <n v="1"/>
    <n v="3"/>
    <n v="6.4"/>
    <n v="2.42"/>
    <n v="0"/>
    <n v="15.625"/>
    <e v="#DIV/0!"/>
    <e v="#VALUE!"/>
    <e v="#VALUE!"/>
    <e v="#DIV/0!"/>
    <e v="#VALUE!"/>
    <e v="#VALUE!"/>
    <e v="#DIV/0!"/>
    <e v="#DIV/0!"/>
  </r>
  <r>
    <x v="728"/>
    <s v="Wetherby"/>
    <n v="9"/>
    <s v="Commanding Spirit"/>
    <s v="F"/>
    <n v="1"/>
    <n v="3"/>
    <n v="56.26"/>
    <n v="9.8000000000000007"/>
    <n v="0"/>
    <n v="1.7774617845716318"/>
    <e v="#DIV/0!"/>
    <e v="#VALUE!"/>
    <e v="#VALUE!"/>
    <e v="#DIV/0!"/>
    <e v="#VALUE!"/>
    <e v="#VALUE!"/>
    <e v="#DIV/0!"/>
    <e v="#DIV/0!"/>
  </r>
  <r>
    <x v="728"/>
    <s v="Wetherby"/>
    <n v="7"/>
    <s v="Cash To Ash"/>
    <s v="F"/>
    <n v="1"/>
    <n v="3"/>
    <n v="3.95"/>
    <n v="1.6"/>
    <n v="0"/>
    <n v="25.316455696202532"/>
    <e v="#DIV/0!"/>
    <e v="#VALUE!"/>
    <e v="#VALUE!"/>
    <e v="#DIV/0!"/>
    <e v="#VALUE!"/>
    <e v="#VALUE!"/>
    <e v="#DIV/0!"/>
    <e v="#DIV/0!"/>
  </r>
  <r>
    <x v="728"/>
    <s v="Wetherby"/>
    <n v="8"/>
    <s v="Definite Wisdom"/>
    <n v="2"/>
    <n v="1"/>
    <n v="3"/>
    <n v="11.5"/>
    <n v="2.9"/>
    <n v="0"/>
    <n v="8.695652173913043"/>
    <e v="#DIV/0!"/>
    <e v="#VALUE!"/>
    <e v="#VALUE!"/>
    <e v="#DIV/0!"/>
    <e v="#VALUE!"/>
    <e v="#VALUE!"/>
    <e v="#DIV/0!"/>
    <e v="#DIV/0!"/>
  </r>
  <r>
    <x v="728"/>
    <s v="Wetherby"/>
    <n v="4"/>
    <s v="Lord Springfield"/>
    <n v="4"/>
    <n v="1"/>
    <n v="3"/>
    <n v="13.41"/>
    <n v="3.17"/>
    <n v="0"/>
    <n v="7.4571215510812827"/>
    <e v="#DIV/0!"/>
    <e v="#VALUE!"/>
    <e v="#VALUE!"/>
    <e v="#DIV/0!"/>
    <e v="#VALUE!"/>
    <e v="#VALUE!"/>
    <e v="#DIV/0!"/>
    <e v="#DIV/0!"/>
  </r>
  <r>
    <x v="728"/>
    <s v="Wetherby"/>
    <n v="6"/>
    <s v="Dino Boy"/>
    <n v="1"/>
    <n v="1"/>
    <n v="3"/>
    <n v="4.74"/>
    <n v="1.97"/>
    <n v="0"/>
    <n v="21.09704641350211"/>
    <e v="#DIV/0!"/>
    <e v="#VALUE!"/>
    <e v="#VALUE!"/>
    <e v="#DIV/0!"/>
    <e v="#VALUE!"/>
    <e v="#VALUE!"/>
    <e v="#DIV/0!"/>
    <e v="#DIV/0!"/>
  </r>
  <r>
    <x v="729"/>
    <s v="Chepstow"/>
    <n v="15"/>
    <s v="Principia"/>
    <n v="7"/>
    <n v="1"/>
    <n v="3"/>
    <n v="1000"/>
    <n v="76.98"/>
    <n v="0"/>
    <n v="0.1"/>
    <e v="#DIV/0!"/>
    <n v="78.015966469354908"/>
    <n v="1.2817889020099564E-3"/>
    <e v="#DIV/0!"/>
    <n v="-1.2817889020099564E-3"/>
    <e v="#DIV/0!"/>
    <e v="#DIV/0!"/>
    <e v="#DIV/0!"/>
  </r>
  <r>
    <x v="729"/>
    <s v="Chepstow"/>
    <n v="5"/>
    <s v="Exit Plan"/>
    <s v="pu"/>
    <n v="1"/>
    <n v="3"/>
    <n v="240"/>
    <n v="28"/>
    <n v="0"/>
    <n v="0.41666666666666669"/>
    <e v="#DIV/0!"/>
    <n v="78.015966469354908"/>
    <n v="5.340787091708152E-3"/>
    <e v="#DIV/0!"/>
    <n v="-5.340787091708152E-3"/>
    <e v="#DIV/0!"/>
    <e v="#DIV/0!"/>
    <e v="#DIV/0!"/>
  </r>
  <r>
    <x v="729"/>
    <s v="Chepstow"/>
    <n v="1"/>
    <s v="Akarita Lights"/>
    <n v="3"/>
    <n v="1"/>
    <n v="3"/>
    <n v="139.44"/>
    <n v="16.79"/>
    <n v="0"/>
    <n v="0.71715433161216291"/>
    <e v="#DIV/0!"/>
    <n v="78.015966469354908"/>
    <n v="9.1924046328883853E-3"/>
    <e v="#DIV/0!"/>
    <n v="-9.1924046328883853E-3"/>
    <e v="#DIV/0!"/>
    <e v="#DIV/0!"/>
    <e v="#DIV/0!"/>
  </r>
  <r>
    <x v="729"/>
    <s v="Chepstow"/>
    <n v="4"/>
    <s v="Equus Dancer"/>
    <n v="4"/>
    <n v="1"/>
    <n v="3"/>
    <n v="2.38"/>
    <n v="1.3"/>
    <n v="0"/>
    <n v="42.016806722689076"/>
    <e v="#DIV/0!"/>
    <n v="78.015966469354908"/>
    <n v="0.53856676555040184"/>
    <e v="#DIV/0!"/>
    <n v="-0.53856676555040184"/>
    <e v="#DIV/0!"/>
    <e v="#DIV/0!"/>
    <e v="#DIV/0!"/>
  </r>
  <r>
    <x v="729"/>
    <s v="Chepstow"/>
    <n v="12"/>
    <s v="Nightboattoclyro"/>
    <n v="1"/>
    <n v="1"/>
    <n v="3"/>
    <n v="183.41"/>
    <n v="21"/>
    <n v="0"/>
    <n v="0.54522654162804651"/>
    <e v="#DIV/0!"/>
    <n v="78.015966469354908"/>
    <n v="6.9886533014009954E-3"/>
    <e v="#DIV/0!"/>
    <n v="1.2493042437343844"/>
    <e v="#DIV/0!"/>
    <e v="#DIV/0!"/>
    <e v="#DIV/0!"/>
  </r>
  <r>
    <x v="729"/>
    <s v="Chepstow"/>
    <n v="9"/>
    <s v="For Luck"/>
    <n v="14"/>
    <n v="1"/>
    <n v="3"/>
    <n v="180"/>
    <n v="25"/>
    <n v="0"/>
    <n v="0.55555555555555558"/>
    <e v="#DIV/0!"/>
    <n v="78.015966469354908"/>
    <n v="7.1210494556108693E-3"/>
    <e v="#DIV/0!"/>
    <n v="-7.1210494556108693E-3"/>
    <e v="#DIV/0!"/>
    <e v="#DIV/0!"/>
    <e v="#DIV/0!"/>
  </r>
  <r>
    <x v="729"/>
    <s v="Chepstow"/>
    <n v="3"/>
    <s v="Cook The Books"/>
    <n v="8"/>
    <n v="1"/>
    <n v="3"/>
    <n v="11.61"/>
    <n v="2.5"/>
    <n v="0"/>
    <n v="8.6132644272179153"/>
    <e v="#DIV/0!"/>
    <n v="78.015966469354908"/>
    <n v="0.11040386752885067"/>
    <e v="#DIV/0!"/>
    <n v="-0.11040386752885067"/>
    <e v="#DIV/0!"/>
    <e v="#DIV/0!"/>
    <e v="#DIV/0!"/>
  </r>
  <r>
    <x v="729"/>
    <s v="Chepstow"/>
    <n v="11"/>
    <s v="Meyer Lansky"/>
    <n v="2"/>
    <n v="1"/>
    <n v="3"/>
    <n v="4.01"/>
    <n v="1.49"/>
    <n v="0"/>
    <n v="24.937655860349128"/>
    <e v="#DIV/0!"/>
    <n v="78.015966469354908"/>
    <n v="0.31964810523939063"/>
    <e v="#DIV/0!"/>
    <n v="-0.31964810523939063"/>
    <e v="#DIV/0!"/>
    <e v="#DIV/0!"/>
    <e v="#DIV/0!"/>
  </r>
  <r>
    <x v="729"/>
    <s v="Chepstow"/>
    <n v="2"/>
    <s v="Chinwag"/>
    <n v="12"/>
    <n v="1"/>
    <n v="3"/>
    <n v="880"/>
    <n v="75"/>
    <n v="0"/>
    <n v="0.11363636363636363"/>
    <e v="#DIV/0!"/>
    <n v="78.015966469354908"/>
    <n v="1.4565782977385866E-3"/>
    <e v="#DIV/0!"/>
    <n v="-1.4565782977385866E-3"/>
    <e v="#DIV/0!"/>
    <e v="#DIV/0!"/>
    <e v="#DIV/0!"/>
  </r>
  <r>
    <x v="730"/>
    <s v="Navan"/>
    <n v="6"/>
    <s v="Dexter Tiger"/>
    <n v="6"/>
    <n v="1"/>
    <n v="3"/>
    <n v="11.5"/>
    <n v="2.98"/>
    <n v="0"/>
    <n v="8.695652173913043"/>
    <e v="#DIV/0!"/>
    <n v="21.195652173913043"/>
    <n v="0.41025641025641024"/>
    <e v="#DIV/0!"/>
    <n v="-0.41025641025641024"/>
    <e v="#DIV/0!"/>
    <e v="#DIV/0!"/>
    <e v="#DIV/0!"/>
  </r>
  <r>
    <x v="730"/>
    <s v="Navan"/>
    <n v="7"/>
    <s v="Inviction"/>
    <n v="4"/>
    <n v="1"/>
    <n v="3"/>
    <n v="8"/>
    <n v="2.1800000000000002"/>
    <n v="0"/>
    <n v="12.5"/>
    <e v="#DIV/0!"/>
    <n v="21.195652173913043"/>
    <n v="0.58974358974358976"/>
    <e v="#DIV/0!"/>
    <n v="-0.58974358974358976"/>
    <e v="#DIV/0!"/>
    <e v="#DIV/0!"/>
    <e v="#DIV/0!"/>
  </r>
  <r>
    <x v="731"/>
    <s v="Wetherby"/>
    <n v="2"/>
    <s v="Red Dragoness"/>
    <n v="2"/>
    <n v="1"/>
    <n v="3"/>
    <n v="5.34"/>
    <n v="1.76"/>
    <n v="0"/>
    <n v="18.726591760299627"/>
    <e v="#DIV/0!"/>
    <n v="77.006224086459412"/>
    <n v="0.24318283336778312"/>
    <e v="#DIV/0!"/>
    <n v="-0.24318283336778312"/>
    <e v="#DIV/0!"/>
    <e v="#DIV/0!"/>
    <e v="#DIV/0!"/>
  </r>
  <r>
    <x v="731"/>
    <s v="Wetherby"/>
    <n v="5"/>
    <s v="Scarlett Ohalo"/>
    <n v="3"/>
    <n v="1"/>
    <n v="3"/>
    <n v="32"/>
    <n v="7"/>
    <n v="0"/>
    <n v="3.125"/>
    <e v="#DIV/0!"/>
    <n v="77.006224086459412"/>
    <n v="4.0581135318248807E-2"/>
    <e v="#DIV/0!"/>
    <n v="-4.0581135318248807E-2"/>
    <e v="#DIV/0!"/>
    <e v="#DIV/0!"/>
    <e v="#DIV/0!"/>
  </r>
  <r>
    <x v="731"/>
    <s v="Wetherby"/>
    <n v="8"/>
    <s v="Storm Force One"/>
    <n v="5"/>
    <n v="1"/>
    <n v="3"/>
    <n v="14.5"/>
    <n v="3.84"/>
    <n v="0"/>
    <n v="6.8965517241379306"/>
    <e v="#DIV/0!"/>
    <n v="77.006224086459412"/>
    <n v="8.9558367598893907E-2"/>
    <e v="#DIV/0!"/>
    <n v="-8.9558367598893907E-2"/>
    <e v="#DIV/0!"/>
    <e v="#DIV/0!"/>
    <e v="#DIV/0!"/>
  </r>
  <r>
    <x v="731"/>
    <s v="Wetherby"/>
    <n v="1"/>
    <s v="Belle O The Dales"/>
    <n v="4"/>
    <n v="1"/>
    <n v="3"/>
    <n v="13.5"/>
    <n v="4"/>
    <n v="0"/>
    <n v="7.4074074074074074"/>
    <e v="#DIV/0!"/>
    <n v="77.006224086459412"/>
    <n v="9.6192320754367538E-2"/>
    <e v="#DIV/0!"/>
    <n v="-9.6192320754367538E-2"/>
    <e v="#DIV/0!"/>
    <e v="#DIV/0!"/>
    <e v="#DIV/0!"/>
  </r>
  <r>
    <x v="731"/>
    <s v="Wetherby"/>
    <n v="4"/>
    <s v="Sazerak"/>
    <n v="7"/>
    <n v="1"/>
    <n v="3"/>
    <n v="3.8"/>
    <n v="1.75"/>
    <n v="0"/>
    <n v="26.315789473684212"/>
    <e v="#DIV/0!"/>
    <n v="77.006224086459412"/>
    <n v="0.3417358763642005"/>
    <e v="#DIV/0!"/>
    <n v="-0.3417358763642005"/>
    <e v="#DIV/0!"/>
    <e v="#DIV/0!"/>
    <e v="#DIV/0!"/>
  </r>
  <r>
    <x v="731"/>
    <s v="Wetherby"/>
    <n v="3"/>
    <s v="Saxa Vord"/>
    <n v="9"/>
    <n v="1"/>
    <n v="3"/>
    <n v="6.88"/>
    <n v="2.36"/>
    <n v="0"/>
    <n v="14.534883720930234"/>
    <e v="#DIV/0!"/>
    <n v="77.006224086459412"/>
    <n v="0.1887494665965061"/>
    <e v="#DIV/0!"/>
    <n v="-0.1887494665965061"/>
    <e v="#DIV/0!"/>
    <e v="#DIV/0!"/>
    <e v="#DIV/0!"/>
  </r>
  <r>
    <x v="732"/>
    <s v="Chepstow"/>
    <n v="4"/>
    <s v="Conceal"/>
    <n v="8"/>
    <n v="1"/>
    <n v="3"/>
    <n v="15.4"/>
    <n v="3.2"/>
    <n v="0"/>
    <n v="6.4935064935064934"/>
    <e v="#DIV/0!"/>
    <n v="88.32107644790517"/>
    <n v="7.3521595916424196E-2"/>
    <e v="#DIV/0!"/>
    <n v="-7.3521595916424196E-2"/>
    <e v="#DIV/0!"/>
    <e v="#DIV/0!"/>
    <e v="#DIV/0!"/>
  </r>
  <r>
    <x v="732"/>
    <s v="Chepstow"/>
    <n v="5"/>
    <s v="Drift Rock"/>
    <n v="4"/>
    <n v="1"/>
    <n v="3"/>
    <n v="10.23"/>
    <n v="2.89"/>
    <n v="0"/>
    <n v="9.7751710654936463"/>
    <e v="#DIV/0!"/>
    <n v="88.32107644790517"/>
    <n v="0.11067767127203641"/>
    <e v="#DIV/0!"/>
    <n v="-0.11067767127203641"/>
    <e v="#DIV/0!"/>
    <e v="#DIV/0!"/>
    <e v="#DIV/0!"/>
  </r>
  <r>
    <x v="732"/>
    <s v="Chepstow"/>
    <n v="8"/>
    <s v="Mortlach"/>
    <n v="2"/>
    <n v="1"/>
    <n v="3"/>
    <n v="2.66"/>
    <n v="1.44"/>
    <n v="0"/>
    <n v="37.593984962406012"/>
    <e v="#DIV/0!"/>
    <n v="88.32107644790517"/>
    <n v="0.42565134477929789"/>
    <e v="#DIV/0!"/>
    <n v="-0.42565134477929789"/>
    <e v="#DIV/0!"/>
    <e v="#DIV/0!"/>
    <e v="#DIV/0!"/>
  </r>
  <r>
    <x v="732"/>
    <s v="Chepstow"/>
    <n v="3"/>
    <s v="Cadmar"/>
    <n v="1"/>
    <n v="1"/>
    <n v="3"/>
    <n v="4.7"/>
    <n v="1.64"/>
    <n v="0"/>
    <n v="21.276595744680851"/>
    <e v="#DIV/0!"/>
    <n v="88.32107644790517"/>
    <n v="0.24090054832190053"/>
    <e v="#DIV/0!"/>
    <n v="0.87350538821521129"/>
    <e v="#DIV/0!"/>
    <e v="#DIV/0!"/>
    <e v="#DIV/0!"/>
  </r>
  <r>
    <x v="732"/>
    <s v="Chepstow"/>
    <n v="6"/>
    <s v="Hardy Articos"/>
    <n v="6"/>
    <n v="1"/>
    <n v="3"/>
    <n v="55"/>
    <n v="10.07"/>
    <n v="0"/>
    <n v="1.8181818181818181"/>
    <e v="#DIV/0!"/>
    <n v="88.32107644790517"/>
    <n v="2.0586046856598771E-2"/>
    <e v="#DIV/0!"/>
    <n v="-2.0586046856598771E-2"/>
    <e v="#DIV/0!"/>
    <e v="#DIV/0!"/>
    <e v="#DIV/0!"/>
  </r>
  <r>
    <x v="732"/>
    <s v="Chepstow"/>
    <n v="1"/>
    <s v="A Large One Please"/>
    <n v="3"/>
    <n v="1"/>
    <n v="3"/>
    <n v="8.8000000000000007"/>
    <n v="2.56"/>
    <n v="0"/>
    <n v="11.363636363636363"/>
    <e v="#DIV/0!"/>
    <n v="88.32107644790517"/>
    <n v="0.12866279285374232"/>
    <e v="#DIV/0!"/>
    <n v="-0.12866279285374232"/>
    <e v="#DIV/0!"/>
    <e v="#DIV/0!"/>
    <e v="#DIV/0!"/>
  </r>
  <r>
    <x v="733"/>
    <s v="Wolverhampton"/>
    <n v="3"/>
    <s v="Takeonefortheteam"/>
    <n v="12"/>
    <n v="1"/>
    <n v="3"/>
    <n v="14.94"/>
    <n v="3.82"/>
    <n v="15.25"/>
    <n v="6.693440428380188"/>
    <n v="6.557377049180328"/>
    <n v="94.924752696121246"/>
    <n v="7.0513119479042805E-2"/>
    <n v="6.9079738033895041E-2"/>
    <n v="-7.0513119479042805E-2"/>
    <n v="-6.9079738033895041E-2"/>
    <e v="#DIV/0!"/>
    <e v="#DIV/0!"/>
  </r>
  <r>
    <x v="733"/>
    <s v="Wolverhampton"/>
    <n v="10"/>
    <s v="Lagenda"/>
    <n v="7"/>
    <n v="1"/>
    <n v="3"/>
    <n v="46.12"/>
    <n v="11.41"/>
    <n v="0"/>
    <n v="2.1682567215958373"/>
    <e v="#DIV/0!"/>
    <n v="94.924752696121246"/>
    <n v="2.2841847463506062E-2"/>
    <e v="#DIV/0!"/>
    <n v="-2.2841847463506062E-2"/>
    <e v="#DIV/0!"/>
    <e v="#DIV/0!"/>
    <e v="#DIV/0!"/>
  </r>
  <r>
    <x v="733"/>
    <s v="Wolverhampton"/>
    <n v="9"/>
    <s v="Weloof"/>
    <n v="6"/>
    <n v="1"/>
    <n v="3"/>
    <n v="8.1999999999999993"/>
    <n v="2.74"/>
    <n v="8.1300000000000008"/>
    <n v="12.195121951219512"/>
    <n v="12.300123001230011"/>
    <n v="94.924752696121246"/>
    <n v="0.12847146402645115"/>
    <n v="0.12957761439322255"/>
    <n v="-0.12847146402645115"/>
    <n v="-0.12957761439322255"/>
    <e v="#DIV/0!"/>
    <e v="#DIV/0!"/>
  </r>
  <r>
    <x v="733"/>
    <s v="Wolverhampton"/>
    <n v="5"/>
    <s v="Hes Our Star"/>
    <n v="3"/>
    <n v="1"/>
    <n v="3"/>
    <n v="19.579999999999998"/>
    <n v="5.2"/>
    <n v="21.96"/>
    <n v="5.1072522982635347"/>
    <n v="4.5537340619307827"/>
    <n v="94.924752696121246"/>
    <n v="5.3803166752650636E-2"/>
    <n v="4.7972040301315994E-2"/>
    <n v="-5.3803166752650636E-2"/>
    <n v="-4.7972040301315994E-2"/>
    <e v="#DIV/0!"/>
    <e v="#DIV/0!"/>
  </r>
  <r>
    <x v="733"/>
    <s v="Wolverhampton"/>
    <n v="8"/>
    <s v="Gavi Di Gavi"/>
    <n v="9"/>
    <n v="1"/>
    <n v="3"/>
    <n v="5.92"/>
    <n v="2.29"/>
    <n v="5.9"/>
    <n v="16.891891891891891"/>
    <n v="16.949152542372879"/>
    <n v="94.924752696121246"/>
    <n v="0.17795033868528706"/>
    <n v="0.1785535601723558"/>
    <n v="-0.17795033868528706"/>
    <n v="-0.1785535601723558"/>
    <e v="#DIV/0!"/>
    <e v="#DIV/0!"/>
  </r>
  <r>
    <x v="733"/>
    <s v="Wolverhampton"/>
    <n v="2"/>
    <s v="Decoration Of War"/>
    <n v="13"/>
    <n v="1"/>
    <n v="3"/>
    <n v="7.8"/>
    <n v="2.56"/>
    <n v="5.98"/>
    <n v="12.820512820512821"/>
    <n v="16.722408026755851"/>
    <n v="94.924752696121246"/>
    <n v="0.13505974423293582"/>
    <n v="0.17616488378209016"/>
    <n v="-0.13505974423293582"/>
    <n v="-0.17616488378209016"/>
    <e v="#DIV/0!"/>
    <e v="#DIV/0!"/>
  </r>
  <r>
    <x v="733"/>
    <s v="Wolverhampton"/>
    <n v="7"/>
    <s v="Clem A"/>
    <n v="5"/>
    <n v="1"/>
    <n v="3"/>
    <n v="36"/>
    <n v="8.92"/>
    <n v="0"/>
    <n v="2.7777777777777777"/>
    <e v="#DIV/0!"/>
    <n v="94.924752696121246"/>
    <n v="2.9262944583802759E-2"/>
    <e v="#DIV/0!"/>
    <n v="-2.9262944583802759E-2"/>
    <e v="#DIV/0!"/>
    <e v="#DIV/0!"/>
    <e v="#DIV/0!"/>
  </r>
  <r>
    <x v="733"/>
    <s v="Wolverhampton"/>
    <n v="12"/>
    <s v="Dreamseller"/>
    <n v="8"/>
    <n v="1"/>
    <n v="3"/>
    <n v="11.76"/>
    <n v="3.65"/>
    <n v="9.6999999999999904"/>
    <n v="8.5034013605442187"/>
    <n v="10.309278350515473"/>
    <n v="94.924752696121246"/>
    <n v="8.9580442603477847E-2"/>
    <n v="0.10860474278524747"/>
    <n v="-8.9580442603477847E-2"/>
    <n v="-0.10860474278524747"/>
    <e v="#DIV/0!"/>
    <e v="#DIV/0!"/>
  </r>
  <r>
    <x v="733"/>
    <s v="Wolverhampton"/>
    <n v="11"/>
    <s v="Star Of Valour"/>
    <n v="1"/>
    <n v="1"/>
    <n v="3"/>
    <n v="3.89"/>
    <n v="1.87"/>
    <n v="4.4800000000000004"/>
    <n v="25.70694087403599"/>
    <n v="22.321428571428569"/>
    <n v="94.924752696121246"/>
    <n v="0.27081388303776333"/>
    <n v="0.2351486618341293"/>
    <n v="0.76699907953955337"/>
    <n v="0.80195099631911471"/>
    <e v="#DIV/0!"/>
    <e v="#DIV/0!"/>
  </r>
  <r>
    <x v="733"/>
    <s v="Wolverhampton"/>
    <n v="13"/>
    <s v="French Twist"/>
    <n v="11"/>
    <n v="1"/>
    <n v="3"/>
    <n v="48.54"/>
    <n v="10.5"/>
    <n v="0"/>
    <n v="2.0601565718994643"/>
    <e v="#DIV/0!"/>
    <n v="94.924752696121246"/>
    <n v="2.1703049135082395E-2"/>
    <e v="#DIV/0!"/>
    <n v="-2.1703049135082395E-2"/>
    <e v="#DIV/0!"/>
    <e v="#DIV/0!"/>
    <e v="#DIV/0!"/>
  </r>
  <r>
    <x v="734"/>
    <s v="Wolverhampton"/>
    <n v="1"/>
    <s v="Compass Point"/>
    <n v="10"/>
    <n v="1"/>
    <n v="3"/>
    <n v="5.9"/>
    <n v="2.17"/>
    <n v="0"/>
    <n v="16.949152542372879"/>
    <e v="#DIV/0!"/>
    <n v="76.857207037467674"/>
    <n v="0.22052782290293496"/>
    <e v="#DIV/0!"/>
    <n v="-0.22052782290293496"/>
    <e v="#DIV/0!"/>
    <e v="#DIV/0!"/>
    <e v="#DIV/0!"/>
  </r>
  <r>
    <x v="734"/>
    <s v="Wolverhampton"/>
    <n v="7"/>
    <s v="Mary Le Bow"/>
    <n v="8"/>
    <n v="1"/>
    <n v="3"/>
    <n v="19.239999999999998"/>
    <n v="6.04"/>
    <n v="0"/>
    <n v="5.1975051975051976"/>
    <e v="#DIV/0!"/>
    <n v="76.857207037467674"/>
    <n v="6.762547583821811E-2"/>
    <e v="#DIV/0!"/>
    <n v="-6.762547583821811E-2"/>
    <e v="#DIV/0!"/>
    <e v="#DIV/0!"/>
    <e v="#DIV/0!"/>
  </r>
  <r>
    <x v="734"/>
    <s v="Wolverhampton"/>
    <n v="13"/>
    <s v="Optima Petamus"/>
    <n v="4"/>
    <n v="1"/>
    <n v="3"/>
    <n v="25.29"/>
    <n v="6.2"/>
    <n v="0"/>
    <n v="3.9541320680110719"/>
    <e v="#DIV/0!"/>
    <n v="76.857207037467674"/>
    <n v="5.144777204932055E-2"/>
    <e v="#DIV/0!"/>
    <n v="-5.144777204932055E-2"/>
    <e v="#DIV/0!"/>
    <e v="#DIV/0!"/>
    <e v="#DIV/0!"/>
  </r>
  <r>
    <x v="734"/>
    <s v="Wolverhampton"/>
    <n v="9"/>
    <s v="Sunshineandbubbles"/>
    <n v="1"/>
    <n v="1"/>
    <n v="3"/>
    <n v="9.4"/>
    <n v="3.4"/>
    <n v="0"/>
    <n v="10.638297872340425"/>
    <e v="#DIV/0!"/>
    <n v="76.857207037467674"/>
    <n v="0.13841639948162943"/>
    <e v="#DIV/0!"/>
    <n v="1.1394438005327734"/>
    <e v="#DIV/0!"/>
    <e v="#DIV/0!"/>
    <e v="#DIV/0!"/>
  </r>
  <r>
    <x v="734"/>
    <s v="Wolverhampton"/>
    <n v="6"/>
    <s v="Born To Reason"/>
    <n v="12"/>
    <n v="1"/>
    <n v="3"/>
    <n v="6.96"/>
    <n v="2.52"/>
    <n v="0"/>
    <n v="14.367816091954023"/>
    <e v="#DIV/0!"/>
    <n v="76.857207037467674"/>
    <n v="0.18694168895507421"/>
    <e v="#DIV/0!"/>
    <n v="-0.18694168895507421"/>
    <e v="#DIV/0!"/>
    <e v="#DIV/0!"/>
    <e v="#DIV/0!"/>
  </r>
  <r>
    <x v="734"/>
    <s v="Wolverhampton"/>
    <n v="4"/>
    <s v="The Eagles Nest"/>
    <n v="7"/>
    <n v="1"/>
    <n v="3"/>
    <n v="17.96"/>
    <n v="5.6"/>
    <n v="0"/>
    <n v="5.5679287305122491"/>
    <e v="#DIV/0!"/>
    <n v="76.857207037467674"/>
    <n v="7.2445108860095572E-2"/>
    <e v="#DIV/0!"/>
    <n v="-7.2445108860095572E-2"/>
    <e v="#DIV/0!"/>
    <e v="#DIV/0!"/>
    <e v="#DIV/0!"/>
  </r>
  <r>
    <x v="734"/>
    <s v="Wolverhampton"/>
    <n v="3"/>
    <s v="Zayriyan"/>
    <n v="5"/>
    <n v="1"/>
    <n v="3"/>
    <n v="9.9700000000000006"/>
    <n v="3.7"/>
    <n v="0"/>
    <n v="10.030090270812437"/>
    <e v="#DIV/0!"/>
    <n v="76.857207037467674"/>
    <n v="0.13050292428558841"/>
    <e v="#DIV/0!"/>
    <n v="-0.13050292428558841"/>
    <e v="#DIV/0!"/>
    <e v="#DIV/0!"/>
    <e v="#DIV/0!"/>
  </r>
  <r>
    <x v="734"/>
    <s v="Wolverhampton"/>
    <n v="11"/>
    <s v="Cash N Carrie"/>
    <n v="2"/>
    <n v="1"/>
    <n v="3"/>
    <n v="9.85"/>
    <n v="3.15"/>
    <n v="0"/>
    <n v="10.152284263959391"/>
    <e v="#DIV/0!"/>
    <n v="76.857207037467674"/>
    <n v="0.13209280762713874"/>
    <e v="#DIV/0!"/>
    <n v="-0.13209280762713874"/>
    <e v="#DIV/0!"/>
    <e v="#DIV/0!"/>
    <e v="#DIV/0!"/>
  </r>
  <r>
    <x v="735"/>
    <s v="Wolverhampton"/>
    <n v="5"/>
    <s v="Mack The Knife"/>
    <n v="11"/>
    <n v="1"/>
    <n v="3"/>
    <n v="610"/>
    <n v="48.47"/>
    <n v="0"/>
    <n v="0.16393442622950818"/>
    <e v="#DIV/0!"/>
    <e v="#VALUE!"/>
    <e v="#VALUE!"/>
    <e v="#DIV/0!"/>
    <e v="#VALUE!"/>
    <e v="#VALUE!"/>
    <e v="#DIV/0!"/>
    <e v="#DIV/0!"/>
  </r>
  <r>
    <x v="735"/>
    <s v="Wolverhampton"/>
    <n v="2"/>
    <s v="Call My Bluff"/>
    <n v="5"/>
    <n v="1"/>
    <n v="3"/>
    <n v="130"/>
    <n v="14"/>
    <n v="0"/>
    <n v="0.76923076923076927"/>
    <e v="#DIV/0!"/>
    <e v="#VALUE!"/>
    <e v="#VALUE!"/>
    <e v="#DIV/0!"/>
    <e v="#VALUE!"/>
    <e v="#VALUE!"/>
    <e v="#DIV/0!"/>
    <e v="#DIV/0!"/>
  </r>
  <r>
    <x v="735"/>
    <s v="Wolverhampton"/>
    <n v="11"/>
    <s v="Zoran"/>
    <n v="2"/>
    <n v="1"/>
    <n v="3"/>
    <n v="3.52"/>
    <n v="1.43"/>
    <n v="0"/>
    <n v="28.40909090909091"/>
    <e v="#DIV/0!"/>
    <e v="#VALUE!"/>
    <e v="#VALUE!"/>
    <e v="#DIV/0!"/>
    <e v="#VALUE!"/>
    <e v="#VALUE!"/>
    <e v="#DIV/0!"/>
    <e v="#DIV/0!"/>
  </r>
  <r>
    <x v="735"/>
    <s v="Wolverhampton"/>
    <n v="10"/>
    <s v="Zeimaam"/>
    <n v="6"/>
    <n v="1"/>
    <n v="3"/>
    <n v="5"/>
    <n v="1.44"/>
    <n v="0"/>
    <n v="20"/>
    <e v="#DIV/0!"/>
    <e v="#VALUE!"/>
    <e v="#VALUE!"/>
    <e v="#DIV/0!"/>
    <e v="#VALUE!"/>
    <e v="#VALUE!"/>
    <e v="#DIV/0!"/>
    <e v="#DIV/0!"/>
  </r>
  <r>
    <x v="735"/>
    <s v="Wolverhampton"/>
    <n v="4"/>
    <s v="Jersey Grey"/>
    <n v="9"/>
    <n v="1"/>
    <n v="3"/>
    <n v="382.58"/>
    <n v="35.299999999999997"/>
    <n v="0"/>
    <n v="0.26138324010664438"/>
    <e v="#DIV/0!"/>
    <e v="#VALUE!"/>
    <e v="#VALUE!"/>
    <e v="#DIV/0!"/>
    <e v="#VALUE!"/>
    <e v="#VALUE!"/>
    <e v="#DIV/0!"/>
    <e v="#DIV/0!"/>
  </r>
  <r>
    <x v="735"/>
    <s v="Wolverhampton"/>
    <n v="6"/>
    <s v="Pablo Hernandez"/>
    <n v="8"/>
    <n v="1"/>
    <n v="3"/>
    <n v="19"/>
    <n v="3.51"/>
    <n v="0"/>
    <n v="5.2631578947368425"/>
    <e v="#DIV/0!"/>
    <e v="#VALUE!"/>
    <e v="#VALUE!"/>
    <e v="#DIV/0!"/>
    <e v="#VALUE!"/>
    <e v="#VALUE!"/>
    <e v="#DIV/0!"/>
    <e v="#DIV/0!"/>
  </r>
  <r>
    <x v="735"/>
    <s v="Wolverhampton"/>
    <n v="9"/>
    <s v="Waldkonig"/>
    <n v="1"/>
    <n v="1"/>
    <n v="3"/>
    <n v="2.7"/>
    <n v="1.33"/>
    <n v="0"/>
    <n v="37.037037037037038"/>
    <e v="#DIV/0!"/>
    <e v="#VALUE!"/>
    <e v="#VALUE!"/>
    <e v="#DIV/0!"/>
    <e v="#VALUE!"/>
    <e v="#VALUE!"/>
    <e v="#DIV/0!"/>
    <e v="#DIV/0!"/>
  </r>
  <r>
    <x v="735"/>
    <s v="Wolverhampton"/>
    <n v="13"/>
    <s v="Vischio"/>
    <n v="7"/>
    <n v="1"/>
    <n v="3"/>
    <n v="114.11"/>
    <n v="17.940000000000001"/>
    <n v="0"/>
    <n v="0.87634738410305846"/>
    <e v="#DIV/0!"/>
    <e v="#VALUE!"/>
    <e v="#VALUE!"/>
    <e v="#DIV/0!"/>
    <e v="#VALUE!"/>
    <e v="#VALUE!"/>
    <e v="#DIV/0!"/>
    <e v="#DIV/0!"/>
  </r>
  <r>
    <x v="736"/>
    <s v="Wolverhampton"/>
    <n v="9"/>
    <s v="Dark Side Dream"/>
    <n v="5"/>
    <n v="1"/>
    <n v="3"/>
    <n v="20.170000000000002"/>
    <n v="5.01"/>
    <n v="0"/>
    <n v="4.9578582052553291"/>
    <e v="#DIV/0!"/>
    <e v="#VALUE!"/>
    <e v="#VALUE!"/>
    <e v="#DIV/0!"/>
    <e v="#VALUE!"/>
    <e v="#VALUE!"/>
    <e v="#DIV/0!"/>
    <e v="#DIV/0!"/>
  </r>
  <r>
    <x v="736"/>
    <s v="Wolverhampton"/>
    <n v="2"/>
    <s v="Requited"/>
    <n v="8"/>
    <n v="1"/>
    <n v="3"/>
    <n v="23"/>
    <n v="5.84"/>
    <n v="0"/>
    <n v="4.3478260869565215"/>
    <e v="#DIV/0!"/>
    <e v="#VALUE!"/>
    <e v="#VALUE!"/>
    <e v="#DIV/0!"/>
    <e v="#VALUE!"/>
    <e v="#VALUE!"/>
    <e v="#DIV/0!"/>
    <e v="#DIV/0!"/>
  </r>
  <r>
    <x v="736"/>
    <s v="Wolverhampton"/>
    <n v="7"/>
    <s v="Bahuta Acha"/>
    <n v="2"/>
    <n v="1"/>
    <n v="3"/>
    <n v="4.32"/>
    <n v="1.82"/>
    <n v="0"/>
    <n v="23.148148148148145"/>
    <e v="#DIV/0!"/>
    <e v="#VALUE!"/>
    <e v="#VALUE!"/>
    <e v="#DIV/0!"/>
    <e v="#VALUE!"/>
    <e v="#VALUE!"/>
    <e v="#DIV/0!"/>
    <e v="#DIV/0!"/>
  </r>
  <r>
    <x v="736"/>
    <s v="Wolverhampton"/>
    <n v="5"/>
    <s v="Chookie Dunedin"/>
    <n v="1"/>
    <n v="1"/>
    <n v="3"/>
    <n v="6.4"/>
    <n v="2.36"/>
    <n v="0"/>
    <n v="15.625"/>
    <e v="#DIV/0!"/>
    <e v="#VALUE!"/>
    <e v="#VALUE!"/>
    <e v="#DIV/0!"/>
    <e v="#VALUE!"/>
    <e v="#VALUE!"/>
    <e v="#DIV/0!"/>
    <e v="#DIV/0!"/>
  </r>
  <r>
    <x v="736"/>
    <s v="Wolverhampton"/>
    <n v="6"/>
    <s v="Awsaaf"/>
    <n v="11"/>
    <n v="1"/>
    <n v="3"/>
    <n v="20"/>
    <n v="6.6"/>
    <n v="0"/>
    <n v="5"/>
    <e v="#DIV/0!"/>
    <e v="#VALUE!"/>
    <e v="#VALUE!"/>
    <e v="#DIV/0!"/>
    <e v="#VALUE!"/>
    <e v="#VALUE!"/>
    <e v="#DIV/0!"/>
    <e v="#DIV/0!"/>
  </r>
  <r>
    <x v="736"/>
    <s v="Wolverhampton"/>
    <n v="4"/>
    <s v="Laubali"/>
    <n v="12"/>
    <n v="1"/>
    <n v="3"/>
    <n v="11"/>
    <n v="3.72"/>
    <n v="0"/>
    <n v="9.0909090909090917"/>
    <e v="#DIV/0!"/>
    <e v="#VALUE!"/>
    <e v="#VALUE!"/>
    <e v="#DIV/0!"/>
    <e v="#VALUE!"/>
    <e v="#VALUE!"/>
    <e v="#DIV/0!"/>
    <e v="#DIV/0!"/>
  </r>
  <r>
    <x v="736"/>
    <s v="Wolverhampton"/>
    <n v="3"/>
    <s v="Alicia Darcy"/>
    <n v="10"/>
    <n v="1"/>
    <n v="3"/>
    <n v="19.5"/>
    <n v="5.17"/>
    <n v="0"/>
    <n v="5.1282051282051286"/>
    <e v="#DIV/0!"/>
    <e v="#VALUE!"/>
    <e v="#VALUE!"/>
    <e v="#DIV/0!"/>
    <e v="#VALUE!"/>
    <e v="#VALUE!"/>
    <e v="#DIV/0!"/>
    <e v="#DIV/0!"/>
  </r>
  <r>
    <x v="736"/>
    <s v="Wolverhampton"/>
    <n v="13"/>
    <s v="My Town Chicago"/>
    <n v="9"/>
    <n v="1"/>
    <n v="3"/>
    <n v="6.2"/>
    <n v="2.2599999999999998"/>
    <n v="0"/>
    <n v="16.129032258064516"/>
    <e v="#DIV/0!"/>
    <e v="#VALUE!"/>
    <e v="#VALUE!"/>
    <e v="#DIV/0!"/>
    <e v="#VALUE!"/>
    <e v="#VALUE!"/>
    <e v="#DIV/0!"/>
    <e v="#DIV/0!"/>
  </r>
  <r>
    <x v="737"/>
    <s v="Cork"/>
    <n v="17"/>
    <s v="Plentiful"/>
    <n v="8"/>
    <n v="1"/>
    <n v="3"/>
    <n v="429.01"/>
    <n v="59.19"/>
    <n v="0"/>
    <n v="0.2330947996550197"/>
    <e v="#DIV/0!"/>
    <e v="#VALUE!"/>
    <e v="#VALUE!"/>
    <e v="#DIV/0!"/>
    <e v="#VALUE!"/>
    <e v="#VALUE!"/>
    <e v="#DIV/0!"/>
    <e v="#DIV/0!"/>
  </r>
  <r>
    <x v="737"/>
    <s v="Cork"/>
    <n v="7"/>
    <s v="Longoddson"/>
    <n v="18"/>
    <n v="1"/>
    <n v="3"/>
    <n v="248.12"/>
    <n v="34"/>
    <n v="0"/>
    <n v="0.40303079155247462"/>
    <e v="#DIV/0!"/>
    <e v="#VALUE!"/>
    <e v="#VALUE!"/>
    <e v="#DIV/0!"/>
    <e v="#VALUE!"/>
    <e v="#VALUE!"/>
    <e v="#DIV/0!"/>
    <e v="#DIV/0!"/>
  </r>
  <r>
    <x v="737"/>
    <s v="Cork"/>
    <n v="12"/>
    <s v="Tecumseh Sherman"/>
    <n v="3"/>
    <n v="1"/>
    <n v="3"/>
    <n v="5.35"/>
    <n v="2.06"/>
    <n v="0"/>
    <n v="18.691588785046729"/>
    <e v="#DIV/0!"/>
    <e v="#VALUE!"/>
    <e v="#VALUE!"/>
    <e v="#DIV/0!"/>
    <e v="#VALUE!"/>
    <e v="#VALUE!"/>
    <e v="#DIV/0!"/>
    <e v="#DIV/0!"/>
  </r>
  <r>
    <x v="737"/>
    <s v="Cork"/>
    <n v="24"/>
    <s v="Hill Of Truth"/>
    <n v="9"/>
    <n v="1"/>
    <n v="3"/>
    <n v="9.4"/>
    <n v="2.78"/>
    <n v="0"/>
    <n v="10.638297872340425"/>
    <e v="#DIV/0!"/>
    <e v="#VALUE!"/>
    <e v="#VALUE!"/>
    <e v="#DIV/0!"/>
    <e v="#VALUE!"/>
    <e v="#VALUE!"/>
    <e v="#DIV/0!"/>
    <e v="#DIV/0!"/>
  </r>
  <r>
    <x v="737"/>
    <s v="Cork"/>
    <n v="22"/>
    <s v="Nellys Money"/>
    <n v="4"/>
    <n v="1"/>
    <n v="3"/>
    <n v="20.48"/>
    <n v="5.2"/>
    <n v="0"/>
    <n v="4.8828125"/>
    <e v="#DIV/0!"/>
    <e v="#VALUE!"/>
    <e v="#VALUE!"/>
    <e v="#DIV/0!"/>
    <e v="#VALUE!"/>
    <e v="#VALUE!"/>
    <e v="#DIV/0!"/>
    <e v="#DIV/0!"/>
  </r>
  <r>
    <x v="737"/>
    <s v="Cork"/>
    <n v="19"/>
    <s v="Tuscansunset"/>
    <n v="13"/>
    <n v="1"/>
    <n v="3"/>
    <n v="685.5"/>
    <n v="70"/>
    <n v="0"/>
    <n v="0.14587892049598833"/>
    <e v="#DIV/0!"/>
    <e v="#VALUE!"/>
    <e v="#VALUE!"/>
    <e v="#DIV/0!"/>
    <e v="#VALUE!"/>
    <e v="#VALUE!"/>
    <e v="#DIV/0!"/>
    <e v="#DIV/0!"/>
  </r>
  <r>
    <x v="737"/>
    <s v="Cork"/>
    <n v="3"/>
    <s v="Donkey Years"/>
    <n v="1"/>
    <n v="1"/>
    <n v="3"/>
    <n v="80"/>
    <n v="20"/>
    <n v="0"/>
    <n v="1.25"/>
    <e v="#DIV/0!"/>
    <e v="#VALUE!"/>
    <e v="#VALUE!"/>
    <e v="#DIV/0!"/>
    <e v="#VALUE!"/>
    <e v="#VALUE!"/>
    <e v="#DIV/0!"/>
    <e v="#DIV/0!"/>
  </r>
  <r>
    <x v="738"/>
    <s v="Punchestown"/>
    <n v="15"/>
    <s v="Cash In Mind"/>
    <n v="14"/>
    <n v="1"/>
    <n v="3"/>
    <n v="167.07"/>
    <n v="40"/>
    <n v="0"/>
    <n v="0.59855150535703605"/>
    <e v="#DIV/0!"/>
    <n v="35.534978981150346"/>
    <n v="1.6844008988285593E-2"/>
    <e v="#DIV/0!"/>
    <n v="-1.6844008988285593E-2"/>
    <e v="#DIV/0!"/>
    <e v="#DIV/0!"/>
    <e v="#DIV/0!"/>
  </r>
  <r>
    <x v="738"/>
    <s v="Punchestown"/>
    <n v="6"/>
    <s v="Artic Pearl"/>
    <n v="4"/>
    <n v="1"/>
    <n v="3"/>
    <n v="5.49"/>
    <n v="2.12"/>
    <n v="0"/>
    <n v="18.214936247723131"/>
    <e v="#DIV/0!"/>
    <n v="35.534978981150346"/>
    <n v="0.51259172708066914"/>
    <e v="#DIV/0!"/>
    <n v="-0.51259172708066914"/>
    <e v="#DIV/0!"/>
    <e v="#DIV/0!"/>
    <e v="#DIV/0!"/>
  </r>
  <r>
    <x v="738"/>
    <s v="Punchestown"/>
    <n v="3"/>
    <s v="Miracle In Medinah"/>
    <n v="11"/>
    <n v="1"/>
    <n v="3"/>
    <n v="32"/>
    <n v="7.8"/>
    <n v="0"/>
    <n v="3.125"/>
    <e v="#DIV/0!"/>
    <n v="35.534978981150346"/>
    <n v="8.79415181772773E-2"/>
    <e v="#DIV/0!"/>
    <n v="-8.79415181772773E-2"/>
    <e v="#DIV/0!"/>
    <e v="#DIV/0!"/>
    <e v="#DIV/0!"/>
  </r>
  <r>
    <x v="738"/>
    <s v="Punchestown"/>
    <n v="13"/>
    <s v="Bilbo Bagins"/>
    <n v="10"/>
    <n v="1"/>
    <n v="3"/>
    <n v="38"/>
    <n v="9.33"/>
    <n v="0"/>
    <n v="2.6315789473684212"/>
    <e v="#DIV/0!"/>
    <n v="35.534978981150346"/>
    <n v="7.4056015307180895E-2"/>
    <e v="#DIV/0!"/>
    <n v="-7.4056015307180895E-2"/>
    <e v="#DIV/0!"/>
    <e v="#DIV/0!"/>
    <e v="#DIV/0!"/>
  </r>
  <r>
    <x v="738"/>
    <s v="Punchestown"/>
    <n v="2"/>
    <s v="Email Rose"/>
    <n v="7"/>
    <n v="1"/>
    <n v="3"/>
    <n v="12"/>
    <n v="3.93"/>
    <n v="0"/>
    <n v="8.3333333333333339"/>
    <e v="#DIV/0!"/>
    <n v="35.534978981150346"/>
    <n v="0.23451071513940616"/>
    <e v="#DIV/0!"/>
    <n v="-0.23451071513940616"/>
    <e v="#DIV/0!"/>
    <e v="#DIV/0!"/>
    <e v="#DIV/0!"/>
  </r>
  <r>
    <x v="738"/>
    <s v="Punchestown"/>
    <n v="5"/>
    <s v="Andalusa"/>
    <n v="8"/>
    <n v="1"/>
    <n v="3"/>
    <n v="38"/>
    <n v="10.19"/>
    <n v="0"/>
    <n v="2.6315789473684212"/>
    <e v="#DIV/0!"/>
    <n v="35.534978981150346"/>
    <n v="7.4056015307180895E-2"/>
    <e v="#DIV/0!"/>
    <n v="-7.4056015307180895E-2"/>
    <e v="#DIV/0!"/>
    <e v="#DIV/0!"/>
    <e v="#DIV/0!"/>
  </r>
  <r>
    <x v="739"/>
    <s v="Kelso"/>
    <n v="6"/>
    <s v="Deepsand"/>
    <n v="10"/>
    <n v="1"/>
    <n v="3"/>
    <n v="52.93"/>
    <n v="8.6"/>
    <n v="0"/>
    <n v="1.889287738522577"/>
    <e v="#DIV/0!"/>
    <n v="93.294634784952166"/>
    <n v="2.0250765147186225E-2"/>
    <e v="#DIV/0!"/>
    <n v="-2.0250765147186225E-2"/>
    <e v="#DIV/0!"/>
    <e v="#DIV/0!"/>
    <e v="#DIV/0!"/>
  </r>
  <r>
    <x v="739"/>
    <s v="Kelso"/>
    <n v="5"/>
    <s v="Lostock Hall"/>
    <n v="4"/>
    <n v="1"/>
    <n v="3"/>
    <n v="60"/>
    <n v="10.5"/>
    <n v="0"/>
    <n v="1.6666666666666667"/>
    <e v="#DIV/0!"/>
    <n v="93.294634784952166"/>
    <n v="1.7864549987342784E-2"/>
    <e v="#DIV/0!"/>
    <n v="-1.7864549987342784E-2"/>
    <e v="#DIV/0!"/>
    <e v="#DIV/0!"/>
    <e v="#DIV/0!"/>
  </r>
  <r>
    <x v="739"/>
    <s v="Kelso"/>
    <n v="8"/>
    <s v="Christmas In Usa"/>
    <n v="11"/>
    <n v="1"/>
    <n v="3"/>
    <n v="27"/>
    <n v="6.4"/>
    <n v="23.68"/>
    <n v="3.7037037037037037"/>
    <n v="4.2229729729729728"/>
    <n v="93.294634784952166"/>
    <n v="3.9698999971872852E-2"/>
    <n v="4.5264907062523937E-2"/>
    <n v="-3.9698999971872852E-2"/>
    <n v="-4.5264907062523937E-2"/>
    <e v="#DIV/0!"/>
    <e v="#DIV/0!"/>
  </r>
  <r>
    <x v="739"/>
    <s v="Kelso"/>
    <n v="7"/>
    <s v="Temple Man"/>
    <n v="1"/>
    <n v="1"/>
    <n v="3"/>
    <n v="8.26"/>
    <n v="2.9"/>
    <n v="11.9499999999999"/>
    <n v="12.106537530266344"/>
    <n v="8.3682008368201544"/>
    <n v="93.294634784952166"/>
    <n v="0.12976670692985071"/>
    <n v="8.9696485292098407E-2"/>
    <n v="0.92326416646450182"/>
    <n v="0.96253298366949924"/>
    <e v="#DIV/0!"/>
    <e v="#DIV/0!"/>
  </r>
  <r>
    <x v="739"/>
    <s v="Kelso"/>
    <n v="1"/>
    <s v="Paper Promise"/>
    <n v="6"/>
    <n v="1"/>
    <n v="3"/>
    <n v="17.52"/>
    <n v="4"/>
    <n v="14.63"/>
    <n v="5.7077625570776256"/>
    <n v="6.8352699931647294"/>
    <n v="93.294634784952166"/>
    <n v="6.117996571007802E-2"/>
    <n v="7.3265413481925279E-2"/>
    <n v="-6.117996571007802E-2"/>
    <n v="-7.3265413481925279E-2"/>
    <e v="#DIV/0!"/>
    <e v="#DIV/0!"/>
  </r>
  <r>
    <x v="739"/>
    <s v="Kelso"/>
    <n v="10"/>
    <s v="Rubytwo"/>
    <n v="2"/>
    <n v="1"/>
    <n v="3"/>
    <n v="3.58"/>
    <n v="1.61"/>
    <n v="3.91"/>
    <n v="27.932960893854748"/>
    <n v="25.575447570332479"/>
    <n v="93.294634784952166"/>
    <n v="0.29940586570965555"/>
    <n v="0.27413631694132146"/>
    <n v="-0.29940586570965555"/>
    <n v="-0.27413631694132146"/>
    <e v="#DIV/0!"/>
    <e v="#DIV/0!"/>
  </r>
  <r>
    <x v="739"/>
    <s v="Kelso"/>
    <n v="14"/>
    <s v="Summer Lightening"/>
    <n v="8"/>
    <n v="1"/>
    <n v="3"/>
    <n v="125.54"/>
    <n v="18.71"/>
    <n v="0"/>
    <n v="0.7965588657001752"/>
    <e v="#DIV/0!"/>
    <n v="93.294634784952166"/>
    <n v="8.5380994044971081E-3"/>
    <e v="#DIV/0!"/>
    <n v="-8.5380994044971081E-3"/>
    <e v="#DIV/0!"/>
    <e v="#DIV/0!"/>
    <e v="#DIV/0!"/>
  </r>
  <r>
    <x v="739"/>
    <s v="Kelso"/>
    <n v="3"/>
    <s v="Highway Companion"/>
    <n v="5"/>
    <n v="1"/>
    <n v="3"/>
    <n v="4.55"/>
    <n v="1.91"/>
    <n v="4.41"/>
    <n v="21.978021978021978"/>
    <n v="22.675736961451246"/>
    <n v="93.294634784952166"/>
    <n v="0.23557648334957515"/>
    <n v="0.24305510186860926"/>
    <n v="-0.23557648334957515"/>
    <n v="-0.24305510186860926"/>
    <e v="#DIV/0!"/>
    <e v="#DIV/0!"/>
  </r>
  <r>
    <x v="739"/>
    <s v="Kelso"/>
    <n v="11"/>
    <s v="Follow Your Fire"/>
    <n v="9"/>
    <n v="1"/>
    <n v="3"/>
    <n v="5.71"/>
    <n v="2.14"/>
    <n v="4.3799999999999901"/>
    <n v="17.513134851138354"/>
    <n v="22.831050228310552"/>
    <n v="93.294634784952166"/>
    <n v="0.18771856378994167"/>
    <n v="0.24471986284031261"/>
    <n v="-0.18771856378994167"/>
    <n v="-0.24471986284031261"/>
    <e v="#DIV/0!"/>
    <e v="#DIV/0!"/>
  </r>
  <r>
    <x v="740"/>
    <s v="Cork"/>
    <n v="7"/>
    <s v="Farid"/>
    <s v="F"/>
    <n v="1"/>
    <n v="3"/>
    <n v="8.1199999999999992"/>
    <n v="3.1"/>
    <n v="0"/>
    <n v="12.315270935960593"/>
    <e v="#DIV/0!"/>
    <n v="18.029556650246306"/>
    <n v="0.68306010928961758"/>
    <e v="#DIV/0!"/>
    <n v="-0.68306010928961758"/>
    <e v="#DIV/0!"/>
    <e v="#DIV/0!"/>
    <e v="#DIV/0!"/>
  </r>
  <r>
    <x v="740"/>
    <s v="Cork"/>
    <n v="5"/>
    <s v="Peaches And Cream"/>
    <n v="4"/>
    <n v="1"/>
    <n v="3"/>
    <n v="17.5"/>
    <n v="5.0999999999999996"/>
    <n v="0"/>
    <n v="5.7142857142857144"/>
    <e v="#DIV/0!"/>
    <n v="18.029556650246306"/>
    <n v="0.31693989071038253"/>
    <e v="#DIV/0!"/>
    <n v="-0.31693989071038253"/>
    <e v="#DIV/0!"/>
    <e v="#DIV/0!"/>
    <e v="#DIV/0!"/>
  </r>
  <r>
    <x v="741"/>
    <s v="Punchestown"/>
    <n v="14"/>
    <s v="Deilginis"/>
    <n v="5"/>
    <n v="1"/>
    <n v="3"/>
    <n v="182.72"/>
    <n v="23.43"/>
    <n v="0"/>
    <n v="0.54728546409807355"/>
    <e v="#DIV/0!"/>
    <e v="#VALUE!"/>
    <e v="#VALUE!"/>
    <e v="#DIV/0!"/>
    <e v="#VALUE!"/>
    <e v="#VALUE!"/>
    <e v="#DIV/0!"/>
    <e v="#DIV/0!"/>
  </r>
  <r>
    <x v="741"/>
    <s v="Punchestown"/>
    <n v="3"/>
    <s v="Castle Oliver"/>
    <n v="9"/>
    <n v="1"/>
    <n v="3"/>
    <n v="192.26"/>
    <n v="26.13"/>
    <n v="0"/>
    <n v="0.5201289919900135"/>
    <e v="#DIV/0!"/>
    <e v="#VALUE!"/>
    <e v="#VALUE!"/>
    <e v="#DIV/0!"/>
    <e v="#VALUE!"/>
    <e v="#VALUE!"/>
    <e v="#DIV/0!"/>
    <e v="#DIV/0!"/>
  </r>
  <r>
    <x v="741"/>
    <s v="Punchestown"/>
    <n v="10"/>
    <s v="Trainwreck"/>
    <n v="3"/>
    <n v="1"/>
    <n v="3"/>
    <n v="7.71"/>
    <n v="1.88"/>
    <n v="0"/>
    <n v="12.970168612191959"/>
    <e v="#DIV/0!"/>
    <e v="#VALUE!"/>
    <e v="#VALUE!"/>
    <e v="#DIV/0!"/>
    <e v="#VALUE!"/>
    <e v="#VALUE!"/>
    <e v="#DIV/0!"/>
    <e v="#DIV/0!"/>
  </r>
  <r>
    <x v="741"/>
    <s v="Punchestown"/>
    <n v="11"/>
    <s v="Valdieu"/>
    <n v="2"/>
    <n v="1"/>
    <n v="3"/>
    <n v="12"/>
    <n v="2.42"/>
    <n v="0"/>
    <n v="8.3333333333333339"/>
    <e v="#DIV/0!"/>
    <e v="#VALUE!"/>
    <e v="#VALUE!"/>
    <e v="#DIV/0!"/>
    <e v="#VALUE!"/>
    <e v="#VALUE!"/>
    <e v="#DIV/0!"/>
    <e v="#DIV/0!"/>
  </r>
  <r>
    <x v="741"/>
    <s v="Punchestown"/>
    <n v="2"/>
    <s v="Breaken"/>
    <s v="F"/>
    <n v="1"/>
    <n v="3"/>
    <n v="2.86"/>
    <n v="1.45"/>
    <n v="0"/>
    <n v="34.965034965034967"/>
    <e v="#DIV/0!"/>
    <e v="#VALUE!"/>
    <e v="#VALUE!"/>
    <e v="#DIV/0!"/>
    <e v="#VALUE!"/>
    <e v="#VALUE!"/>
    <e v="#DIV/0!"/>
    <e v="#DIV/0!"/>
  </r>
  <r>
    <x v="741"/>
    <s v="Punchestown"/>
    <n v="13"/>
    <s v="Arverne"/>
    <n v="8"/>
    <n v="1"/>
    <n v="3"/>
    <n v="29"/>
    <n v="5.5"/>
    <n v="0"/>
    <n v="3.4482758620689653"/>
    <e v="#DIV/0!"/>
    <e v="#VALUE!"/>
    <e v="#VALUE!"/>
    <e v="#DIV/0!"/>
    <e v="#VALUE!"/>
    <e v="#VALUE!"/>
    <e v="#DIV/0!"/>
    <e v="#DIV/0!"/>
  </r>
  <r>
    <x v="741"/>
    <s v="Punchestown"/>
    <n v="6"/>
    <s v="Empirion"/>
    <s v="F"/>
    <n v="1"/>
    <n v="3"/>
    <n v="757.42"/>
    <n v="70"/>
    <n v="0"/>
    <n v="0.13202714478096697"/>
    <e v="#DIV/0!"/>
    <e v="#VALUE!"/>
    <e v="#VALUE!"/>
    <e v="#DIV/0!"/>
    <e v="#VALUE!"/>
    <e v="#VALUE!"/>
    <e v="#DIV/0!"/>
    <e v="#DIV/0!"/>
  </r>
  <r>
    <x v="742"/>
    <s v="Huntingdon"/>
    <n v="12"/>
    <s v="Twin Star"/>
    <n v="3"/>
    <n v="1"/>
    <n v="3"/>
    <n v="12.77"/>
    <n v="2.66"/>
    <n v="0"/>
    <n v="7.8308535630383718"/>
    <e v="#DIV/0!"/>
    <n v="99.972093219545243"/>
    <n v="7.8330395121779695E-2"/>
    <e v="#DIV/0!"/>
    <n v="-7.8330395121779695E-2"/>
    <e v="#DIV/0!"/>
    <e v="#DIV/0!"/>
    <e v="#DIV/0!"/>
  </r>
  <r>
    <x v="742"/>
    <s v="Huntingdon"/>
    <n v="11"/>
    <s v="Trinity Star"/>
    <n v="16"/>
    <n v="1"/>
    <n v="3"/>
    <n v="251.9"/>
    <n v="35.549999999999997"/>
    <n v="0"/>
    <n v="0.39698292973402144"/>
    <e v="#DIV/0!"/>
    <n v="99.972093219545243"/>
    <n v="3.9709374581386528E-3"/>
    <e v="#DIV/0!"/>
    <n v="-3.9709374581386528E-3"/>
    <e v="#DIV/0!"/>
    <e v="#DIV/0!"/>
    <e v="#DIV/0!"/>
  </r>
  <r>
    <x v="742"/>
    <s v="Huntingdon"/>
    <n v="16"/>
    <s v="Sorbet"/>
    <n v="6"/>
    <n v="1"/>
    <n v="3"/>
    <n v="94.37"/>
    <n v="14.13"/>
    <n v="0"/>
    <n v="1.0596587898696619"/>
    <e v="#DIV/0!"/>
    <n v="99.972093219545243"/>
    <n v="1.0599545890697537E-2"/>
    <e v="#DIV/0!"/>
    <n v="-1.0599545890697537E-2"/>
    <e v="#DIV/0!"/>
    <e v="#DIV/0!"/>
    <e v="#DIV/0!"/>
  </r>
  <r>
    <x v="742"/>
    <s v="Huntingdon"/>
    <n v="8"/>
    <s v="Perfect City"/>
    <n v="8"/>
    <n v="1"/>
    <n v="3"/>
    <n v="44"/>
    <n v="7.32"/>
    <n v="0"/>
    <n v="2.2727272727272729"/>
    <e v="#DIV/0!"/>
    <n v="99.972093219545243"/>
    <n v="2.2733616947843788E-2"/>
    <e v="#DIV/0!"/>
    <n v="-2.2733616947843788E-2"/>
    <e v="#DIV/0!"/>
    <e v="#DIV/0!"/>
    <e v="#DIV/0!"/>
  </r>
  <r>
    <x v="742"/>
    <s v="Huntingdon"/>
    <n v="9"/>
    <s v="Rhosneigr"/>
    <n v="12"/>
    <n v="1"/>
    <n v="3"/>
    <n v="55"/>
    <n v="9.4"/>
    <n v="0"/>
    <n v="1.8181818181818181"/>
    <e v="#DIV/0!"/>
    <n v="99.972093219545243"/>
    <n v="1.8186893558275029E-2"/>
    <e v="#DIV/0!"/>
    <n v="-1.8186893558275029E-2"/>
    <e v="#DIV/0!"/>
    <e v="#DIV/0!"/>
    <e v="#DIV/0!"/>
  </r>
  <r>
    <x v="742"/>
    <s v="Huntingdon"/>
    <n v="5"/>
    <s v="Mandalayan"/>
    <n v="4"/>
    <n v="1"/>
    <n v="3"/>
    <n v="8"/>
    <n v="1.93"/>
    <n v="0"/>
    <n v="12.5"/>
    <e v="#DIV/0!"/>
    <n v="99.972093219545243"/>
    <n v="0.12503489321314082"/>
    <e v="#DIV/0!"/>
    <n v="-0.12503489321314082"/>
    <e v="#DIV/0!"/>
    <e v="#DIV/0!"/>
    <e v="#DIV/0!"/>
  </r>
  <r>
    <x v="742"/>
    <s v="Huntingdon"/>
    <n v="6"/>
    <s v="Marlborough Sounds"/>
    <n v="2"/>
    <n v="1"/>
    <n v="3"/>
    <n v="40"/>
    <n v="7.8"/>
    <n v="0"/>
    <n v="2.5"/>
    <e v="#DIV/0!"/>
    <n v="99.972093219545243"/>
    <n v="2.5006978642628165E-2"/>
    <e v="#DIV/0!"/>
    <n v="-2.5006978642628165E-2"/>
    <e v="#DIV/0!"/>
    <e v="#DIV/0!"/>
    <e v="#DIV/0!"/>
  </r>
  <r>
    <x v="742"/>
    <s v="Huntingdon"/>
    <n v="15"/>
    <s v="Anightinlambourn"/>
    <n v="9"/>
    <n v="1"/>
    <n v="3"/>
    <n v="278.49"/>
    <n v="38"/>
    <n v="0"/>
    <n v="0.35907932062192538"/>
    <e v="#DIV/0!"/>
    <n v="99.972093219545243"/>
    <n v="3.5917955607207681E-3"/>
    <e v="#DIV/0!"/>
    <n v="-3.5917955607207681E-3"/>
    <e v="#DIV/0!"/>
    <e v="#DIV/0!"/>
    <e v="#DIV/0!"/>
  </r>
  <r>
    <x v="742"/>
    <s v="Huntingdon"/>
    <n v="10"/>
    <s v="Soyouthinksoagain"/>
    <n v="13"/>
    <n v="1"/>
    <n v="3"/>
    <n v="142.87"/>
    <n v="20"/>
    <n v="0"/>
    <n v="0.69993700566948969"/>
    <e v="#DIV/0!"/>
    <n v="99.972093219545243"/>
    <n v="7.0013239007848151E-3"/>
    <e v="#DIV/0!"/>
    <n v="-7.0013239007848151E-3"/>
    <e v="#DIV/0!"/>
    <e v="#DIV/0!"/>
    <e v="#DIV/0!"/>
  </r>
  <r>
    <x v="742"/>
    <s v="Huntingdon"/>
    <n v="1"/>
    <s v="Avoid De Master"/>
    <n v="7"/>
    <n v="1"/>
    <n v="3"/>
    <n v="181.44"/>
    <n v="23.19"/>
    <n v="0"/>
    <n v="0.55114638447971787"/>
    <e v="#DIV/0!"/>
    <n v="99.972093219545243"/>
    <n v="5.5130023462584147E-3"/>
    <e v="#DIV/0!"/>
    <n v="-5.5130023462584147E-3"/>
    <e v="#DIV/0!"/>
    <e v="#DIV/0!"/>
    <e v="#DIV/0!"/>
  </r>
  <r>
    <x v="742"/>
    <s v="Huntingdon"/>
    <n v="4"/>
    <s v="Known"/>
    <n v="5"/>
    <n v="1"/>
    <n v="3"/>
    <n v="3.22"/>
    <n v="1.42"/>
    <n v="0"/>
    <n v="31.05590062111801"/>
    <e v="#DIV/0!"/>
    <n v="99.972093219545243"/>
    <n v="0.31064569742395237"/>
    <e v="#DIV/0!"/>
    <n v="-0.31064569742395237"/>
    <e v="#DIV/0!"/>
    <e v="#DIV/0!"/>
    <e v="#DIV/0!"/>
  </r>
  <r>
    <x v="742"/>
    <s v="Huntingdon"/>
    <n v="7"/>
    <s v="Overbeck"/>
    <n v="15"/>
    <n v="1"/>
    <n v="3"/>
    <n v="723.31"/>
    <n v="127.53"/>
    <n v="0"/>
    <n v="0.13825330771038699"/>
    <e v="#DIV/0!"/>
    <n v="99.972093219545243"/>
    <n v="1.3829190052745391E-3"/>
    <e v="#DIV/0!"/>
    <n v="-1.3829190052745391E-3"/>
    <e v="#DIV/0!"/>
    <e v="#DIV/0!"/>
    <e v="#DIV/0!"/>
  </r>
  <r>
    <x v="742"/>
    <s v="Huntingdon"/>
    <n v="14"/>
    <s v="West Cork"/>
    <n v="1"/>
    <n v="1"/>
    <n v="3"/>
    <n v="2.59"/>
    <n v="1.3"/>
    <n v="0"/>
    <n v="38.610038610038615"/>
    <e v="#DIV/0!"/>
    <n v="99.972093219545243"/>
    <n v="0.38620816436491379"/>
    <e v="#DIV/0!"/>
    <n v="0.60178956171340858"/>
    <e v="#DIV/0!"/>
    <e v="#DIV/0!"/>
    <e v="#DIV/0!"/>
  </r>
  <r>
    <x v="742"/>
    <s v="Huntingdon"/>
    <n v="3"/>
    <s v="Getaman"/>
    <n v="11"/>
    <n v="1"/>
    <n v="3"/>
    <n v="557.62"/>
    <n v="100"/>
    <n v="0"/>
    <n v="0.17933359635594132"/>
    <e v="#DIV/0!"/>
    <n v="99.972093219545243"/>
    <n v="1.7938365655914899E-3"/>
    <e v="#DIV/0!"/>
    <n v="-1.7938365655914899E-3"/>
    <e v="#DIV/0!"/>
    <e v="#DIV/0!"/>
    <e v="#DIV/0!"/>
  </r>
  <r>
    <x v="743"/>
    <s v="Kelso"/>
    <n v="4"/>
    <s v="Bright Side Oflife"/>
    <n v="7"/>
    <n v="1"/>
    <n v="3"/>
    <n v="22.39"/>
    <n v="4.9000000000000004"/>
    <n v="0"/>
    <n v="4.4662795891022773"/>
    <e v="#DIV/0!"/>
    <n v="64.266943489304168"/>
    <n v="6.9495752351216022E-2"/>
    <e v="#DIV/0!"/>
    <n v="-6.9495752351216022E-2"/>
    <e v="#DIV/0!"/>
    <e v="#DIV/0!"/>
    <e v="#DIV/0!"/>
  </r>
  <r>
    <x v="743"/>
    <s v="Kelso"/>
    <n v="5"/>
    <s v="Danced Every Dance"/>
    <n v="6"/>
    <n v="1"/>
    <n v="3"/>
    <n v="117.28"/>
    <n v="13.5"/>
    <n v="0"/>
    <n v="0.85266030013642569"/>
    <e v="#DIV/0!"/>
    <n v="64.266943489304168"/>
    <n v="1.3267478642084985E-2"/>
    <e v="#DIV/0!"/>
    <n v="-1.3267478642084985E-2"/>
    <e v="#DIV/0!"/>
    <e v="#DIV/0!"/>
    <e v="#DIV/0!"/>
  </r>
  <r>
    <x v="743"/>
    <s v="Kelso"/>
    <n v="2"/>
    <s v="Glorious Lady"/>
    <n v="1"/>
    <n v="1"/>
    <n v="3"/>
    <n v="2.52"/>
    <n v="1.27"/>
    <n v="0"/>
    <n v="39.682539682539684"/>
    <e v="#DIV/0!"/>
    <n v="64.266943489304168"/>
    <n v="0.6174642441046535"/>
    <e v="#DIV/0!"/>
    <n v="0.9197747380182919"/>
    <e v="#DIV/0!"/>
    <e v="#DIV/0!"/>
    <e v="#DIV/0!"/>
  </r>
  <r>
    <x v="743"/>
    <s v="Kelso"/>
    <n v="11"/>
    <s v="Raddle And Hum"/>
    <n v="4"/>
    <n v="1"/>
    <n v="3"/>
    <n v="48"/>
    <n v="7.2"/>
    <n v="0"/>
    <n v="2.0833333333333335"/>
    <e v="#DIV/0!"/>
    <n v="64.266943489304168"/>
    <n v="3.241687281549431E-2"/>
    <e v="#DIV/0!"/>
    <n v="-3.241687281549431E-2"/>
    <e v="#DIV/0!"/>
    <e v="#DIV/0!"/>
    <e v="#DIV/0!"/>
  </r>
  <r>
    <x v="743"/>
    <s v="Kelso"/>
    <n v="3"/>
    <s v="Blossoming Forth"/>
    <n v="3"/>
    <n v="1"/>
    <n v="3"/>
    <n v="5.82"/>
    <n v="1.77"/>
    <n v="0"/>
    <n v="17.182130584192439"/>
    <e v="#DIV/0!"/>
    <n v="64.266943489304168"/>
    <n v="0.26735565208655099"/>
    <e v="#DIV/0!"/>
    <n v="-0.26735565208655099"/>
    <e v="#DIV/0!"/>
    <e v="#DIV/0!"/>
    <e v="#DIV/0!"/>
  </r>
  <r>
    <x v="744"/>
    <s v="Punchestown"/>
    <n v="12"/>
    <s v="Arctic Light"/>
    <s v="pu"/>
    <n v="1"/>
    <n v="3"/>
    <n v="16.45"/>
    <n v="4.9000000000000004"/>
    <n v="0"/>
    <n v="6.0790273556231007"/>
    <e v="#DIV/0!"/>
    <n v="27.136832157966175"/>
    <n v="0.2240138907974403"/>
    <e v="#DIV/0!"/>
    <n v="-0.2240138907974403"/>
    <e v="#DIV/0!"/>
    <e v="#DIV/0!"/>
    <e v="#DIV/0!"/>
  </r>
  <r>
    <x v="744"/>
    <s v="Punchestown"/>
    <n v="13"/>
    <s v="Witness Of Fashion"/>
    <n v="5"/>
    <n v="1"/>
    <n v="3"/>
    <n v="19"/>
    <n v="4.8"/>
    <n v="0"/>
    <n v="5.2631578947368425"/>
    <e v="#DIV/0!"/>
    <n v="27.136832157966175"/>
    <n v="0.19394886861146804"/>
    <e v="#DIV/0!"/>
    <n v="-0.19394886861146804"/>
    <e v="#DIV/0!"/>
    <e v="#DIV/0!"/>
    <e v="#DIV/0!"/>
  </r>
  <r>
    <x v="744"/>
    <s v="Punchestown"/>
    <n v="3"/>
    <s v="Deputys Pass"/>
    <s v="pu"/>
    <n v="1"/>
    <n v="3"/>
    <n v="34"/>
    <n v="11"/>
    <n v="0"/>
    <n v="2.9411764705882355"/>
    <e v="#DIV/0!"/>
    <n v="27.136832157966175"/>
    <n v="0.1083831912828792"/>
    <e v="#DIV/0!"/>
    <n v="-0.1083831912828792"/>
    <e v="#DIV/0!"/>
    <e v="#DIV/0!"/>
    <e v="#DIV/0!"/>
  </r>
  <r>
    <x v="744"/>
    <s v="Punchestown"/>
    <n v="8"/>
    <s v="Carrignagapple"/>
    <n v="3"/>
    <n v="1"/>
    <n v="3"/>
    <n v="7.78"/>
    <n v="2.92"/>
    <n v="0"/>
    <n v="12.853470437017995"/>
    <e v="#DIV/0!"/>
    <n v="27.136832157966175"/>
    <n v="0.47365404930821242"/>
    <e v="#DIV/0!"/>
    <n v="-0.47365404930821242"/>
    <e v="#DIV/0!"/>
    <e v="#DIV/0!"/>
    <e v="#DIV/0!"/>
  </r>
  <r>
    <x v="745"/>
    <s v="Kelso"/>
    <n v="14"/>
    <s v="Classical Sound"/>
    <n v="3"/>
    <n v="1"/>
    <n v="3"/>
    <n v="27"/>
    <n v="7"/>
    <n v="0"/>
    <n v="3.7037037037037037"/>
    <e v="#DIV/0!"/>
    <n v="38.109458468407567"/>
    <n v="9.7185944186901629E-2"/>
    <e v="#DIV/0!"/>
    <n v="-9.7185944186901629E-2"/>
    <e v="#DIV/0!"/>
    <e v="#DIV/0!"/>
    <e v="#DIV/0!"/>
  </r>
  <r>
    <x v="745"/>
    <s v="Kelso"/>
    <n v="2"/>
    <s v="Big Bad Dream"/>
    <n v="2"/>
    <n v="1"/>
    <n v="3"/>
    <n v="15"/>
    <n v="3.7"/>
    <n v="0"/>
    <n v="6.666666666666667"/>
    <e v="#DIV/0!"/>
    <n v="38.109458468407567"/>
    <n v="0.17493469953642296"/>
    <e v="#DIV/0!"/>
    <n v="-0.17493469953642296"/>
    <e v="#DIV/0!"/>
    <e v="#DIV/0!"/>
    <e v="#DIV/0!"/>
  </r>
  <r>
    <x v="745"/>
    <s v="Kelso"/>
    <n v="12"/>
    <s v="Farlam King"/>
    <s v="pu"/>
    <n v="1"/>
    <n v="3"/>
    <n v="12.35"/>
    <n v="3.6"/>
    <n v="0"/>
    <n v="8.097165991902834"/>
    <e v="#DIV/0!"/>
    <n v="38.109458468407567"/>
    <n v="0.21247129498350964"/>
    <e v="#DIV/0!"/>
    <n v="-0.21247129498350964"/>
    <e v="#DIV/0!"/>
    <e v="#DIV/0!"/>
    <e v="#DIV/0!"/>
  </r>
  <r>
    <x v="745"/>
    <s v="Kelso"/>
    <n v="8"/>
    <s v="Southeast Rose"/>
    <s v="pu"/>
    <n v="1"/>
    <n v="3"/>
    <n v="47.37"/>
    <n v="11"/>
    <n v="0"/>
    <n v="2.1110407430863418"/>
    <e v="#DIV/0!"/>
    <n v="38.109458468407567"/>
    <n v="5.5394141715143431E-2"/>
    <e v="#DIV/0!"/>
    <n v="-5.5394141715143431E-2"/>
    <e v="#DIV/0!"/>
    <e v="#DIV/0!"/>
    <e v="#DIV/0!"/>
  </r>
  <r>
    <x v="745"/>
    <s v="Kelso"/>
    <n v="9"/>
    <s v="Chosen Flame"/>
    <n v="5"/>
    <n v="1"/>
    <n v="3"/>
    <n v="8.6"/>
    <n v="2.63"/>
    <n v="0"/>
    <n v="11.627906976744187"/>
    <e v="#DIV/0!"/>
    <n v="38.109458468407567"/>
    <n v="0.30511866198213305"/>
    <e v="#DIV/0!"/>
    <n v="-0.30511866198213305"/>
    <e v="#DIV/0!"/>
    <e v="#DIV/0!"/>
    <e v="#DIV/0!"/>
  </r>
  <r>
    <x v="745"/>
    <s v="Kelso"/>
    <n v="4"/>
    <s v="Elle Est Grande"/>
    <s v="pu"/>
    <n v="1"/>
    <n v="3"/>
    <n v="28"/>
    <n v="6.8"/>
    <n v="0"/>
    <n v="3.5714285714285716"/>
    <e v="#DIV/0!"/>
    <n v="38.109458468407567"/>
    <n v="9.371501760879801E-2"/>
    <e v="#DIV/0!"/>
    <n v="-9.371501760879801E-2"/>
    <e v="#DIV/0!"/>
    <e v="#DIV/0!"/>
    <e v="#DIV/0!"/>
  </r>
  <r>
    <x v="745"/>
    <s v="Kelso"/>
    <n v="5"/>
    <s v="A Ladies Milan"/>
    <n v="6"/>
    <n v="1"/>
    <n v="3"/>
    <n v="42.89"/>
    <n v="10.9"/>
    <n v="0"/>
    <n v="2.3315458148752621"/>
    <e v="#DIV/0!"/>
    <n v="38.109458468407567"/>
    <n v="6.1180239987091253E-2"/>
    <e v="#DIV/0!"/>
    <n v="-6.1180239987091253E-2"/>
    <e v="#DIV/0!"/>
    <e v="#DIV/0!"/>
    <e v="#DIV/0!"/>
  </r>
  <r>
    <x v="746"/>
    <s v="Huntingdon"/>
    <n v="6"/>
    <s v="Thomas Shelby"/>
    <n v="1"/>
    <n v="1"/>
    <n v="3"/>
    <n v="28"/>
    <n v="7.36"/>
    <n v="0"/>
    <n v="3.5714285714285716"/>
    <e v="#DIV/0!"/>
    <n v="50.051485141590781"/>
    <n v="7.1355096883246275E-2"/>
    <e v="#DIV/0!"/>
    <n v="1.8880558635306965"/>
    <e v="#DIV/0!"/>
    <e v="#DIV/0!"/>
    <e v="#DIV/0!"/>
  </r>
  <r>
    <x v="746"/>
    <s v="Huntingdon"/>
    <n v="9"/>
    <s v="Cap Horner"/>
    <n v="7"/>
    <n v="1"/>
    <n v="3"/>
    <n v="29"/>
    <n v="7.17"/>
    <n v="0"/>
    <n v="3.4482758620689653"/>
    <e v="#DIV/0!"/>
    <n v="50.051485141590781"/>
    <n v="6.8894576301065366E-2"/>
    <e v="#DIV/0!"/>
    <n v="-6.8894576301065366E-2"/>
    <e v="#DIV/0!"/>
    <e v="#DIV/0!"/>
    <e v="#DIV/0!"/>
  </r>
  <r>
    <x v="746"/>
    <s v="Huntingdon"/>
    <n v="10"/>
    <s v="Arthurs Reuben"/>
    <n v="4"/>
    <n v="1"/>
    <n v="3"/>
    <n v="11.36"/>
    <n v="3.04"/>
    <n v="0"/>
    <n v="8.8028169014084519"/>
    <e v="#DIV/0!"/>
    <n v="50.051485141590781"/>
    <n v="0.17587523879673378"/>
    <e v="#DIV/0!"/>
    <n v="-0.17587523879673378"/>
    <e v="#DIV/0!"/>
    <e v="#DIV/0!"/>
    <e v="#DIV/0!"/>
  </r>
  <r>
    <x v="746"/>
    <s v="Huntingdon"/>
    <n v="2"/>
    <s v="Overworkdunderpaid"/>
    <n v="6"/>
    <n v="1"/>
    <n v="3"/>
    <n v="13.5"/>
    <n v="4"/>
    <n v="0"/>
    <n v="7.4074074074074074"/>
    <e v="#DIV/0!"/>
    <n v="50.051485141590781"/>
    <n v="0.14799575649858487"/>
    <e v="#DIV/0!"/>
    <n v="-0.14799575649858487"/>
    <e v="#DIV/0!"/>
    <e v="#DIV/0!"/>
    <e v="#DIV/0!"/>
  </r>
  <r>
    <x v="746"/>
    <s v="Huntingdon"/>
    <n v="1"/>
    <s v="Crossley Tender"/>
    <n v="8"/>
    <n v="1"/>
    <n v="3"/>
    <n v="8.2100000000000009"/>
    <n v="2.74"/>
    <n v="0"/>
    <n v="12.180267965895249"/>
    <e v="#DIV/0!"/>
    <n v="50.051485141590781"/>
    <n v="0.24335477621569981"/>
    <e v="#DIV/0!"/>
    <n v="-0.24335477621569981"/>
    <e v="#DIV/0!"/>
    <e v="#DIV/0!"/>
    <e v="#DIV/0!"/>
  </r>
  <r>
    <x v="746"/>
    <s v="Huntingdon"/>
    <n v="8"/>
    <s v="Oscar Ceremony"/>
    <s v="pu"/>
    <n v="1"/>
    <n v="3"/>
    <n v="6.83"/>
    <n v="2.5"/>
    <n v="0"/>
    <n v="14.641288433382137"/>
    <e v="#DIV/0!"/>
    <n v="50.051485141590781"/>
    <n v="0.29252455530466992"/>
    <e v="#DIV/0!"/>
    <n v="-0.29252455530466992"/>
    <e v="#DIV/0!"/>
    <e v="#DIV/0!"/>
    <e v="#DIV/0!"/>
  </r>
  <r>
    <x v="747"/>
    <s v="Cork"/>
    <n v="4"/>
    <s v="Southerner"/>
    <n v="1"/>
    <n v="1"/>
    <n v="3"/>
    <n v="130"/>
    <n v="22"/>
    <n v="0"/>
    <n v="0.76923076923076927"/>
    <e v="#DIV/0!"/>
    <n v="7.4359217242668754"/>
    <n v="0.10344793796314598"/>
    <e v="#DIV/0!"/>
    <n v="13.077888317300916"/>
    <e v="#DIV/0!"/>
    <e v="#DIV/0!"/>
    <e v="#DIV/0!"/>
  </r>
  <r>
    <x v="747"/>
    <s v="Cork"/>
    <n v="1"/>
    <s v="Bianca Minola"/>
    <n v="13"/>
    <n v="1"/>
    <n v="3"/>
    <n v="60.67"/>
    <n v="12"/>
    <n v="0"/>
    <n v="1.6482610845557937"/>
    <e v="#DIV/0!"/>
    <n v="7.4359217242668754"/>
    <n v="0.22166197354885409"/>
    <e v="#DIV/0!"/>
    <n v="-0.22166197354885409"/>
    <e v="#DIV/0!"/>
    <e v="#DIV/0!"/>
    <e v="#DIV/0!"/>
  </r>
  <r>
    <x v="747"/>
    <s v="Cork"/>
    <n v="8"/>
    <s v="Im Not Alone"/>
    <n v="8"/>
    <n v="1"/>
    <n v="3"/>
    <n v="39.58"/>
    <n v="9"/>
    <n v="0"/>
    <n v="2.5265285497726127"/>
    <e v="#DIV/0!"/>
    <n v="7.4359217242668754"/>
    <n v="0.33977341928269272"/>
    <e v="#DIV/0!"/>
    <n v="-0.33977341928269272"/>
    <e v="#DIV/0!"/>
    <e v="#DIV/0!"/>
    <e v="#DIV/0!"/>
  </r>
  <r>
    <x v="747"/>
    <s v="Cork"/>
    <n v="13"/>
    <s v="Dicey"/>
    <n v="4"/>
    <n v="1"/>
    <n v="3"/>
    <n v="40.130000000000003"/>
    <n v="9.1999999999999993"/>
    <n v="0"/>
    <n v="2.4919013207076999"/>
    <e v="#DIV/0!"/>
    <n v="7.4359217242668754"/>
    <n v="0.33511666920530719"/>
    <e v="#DIV/0!"/>
    <n v="-0.33511666920530719"/>
    <e v="#DIV/0!"/>
    <e v="#DIV/0!"/>
    <e v="#DIV/0!"/>
  </r>
  <r>
    <x v="748"/>
    <s v="Lingfield"/>
    <n v="3"/>
    <s v="Harrison Point"/>
    <n v="1"/>
    <n v="1"/>
    <n v="3"/>
    <n v="3.8"/>
    <n v="1.2"/>
    <n v="0"/>
    <n v="26.315789473684212"/>
    <e v="#DIV/0!"/>
    <n v="95.652499993998106"/>
    <n v="0.27511867933755463"/>
    <e v="#DIV/0!"/>
    <n v="0.75492565610224982"/>
    <e v="#DIV/0!"/>
    <e v="#DIV/0!"/>
    <e v="#DIV/0!"/>
  </r>
  <r>
    <x v="748"/>
    <s v="Lingfield"/>
    <n v="4"/>
    <s v="Magnificat"/>
    <n v="9"/>
    <n v="1"/>
    <n v="3"/>
    <n v="70"/>
    <n v="7"/>
    <n v="0"/>
    <n v="1.4285714285714286"/>
    <e v="#DIV/0!"/>
    <n v="95.652499993998106"/>
    <n v="1.4935014021181537E-2"/>
    <e v="#DIV/0!"/>
    <n v="-1.4935014021181537E-2"/>
    <e v="#DIV/0!"/>
    <e v="#DIV/0!"/>
    <e v="#DIV/0!"/>
  </r>
  <r>
    <x v="748"/>
    <s v="Lingfield"/>
    <n v="8"/>
    <s v="Top Secret"/>
    <n v="4"/>
    <n v="1"/>
    <n v="3"/>
    <n v="14.72"/>
    <n v="2.31"/>
    <n v="0"/>
    <n v="6.7934782608695645"/>
    <e v="#DIV/0!"/>
    <n v="95.652499993998106"/>
    <n v="7.1022485155075241E-2"/>
    <e v="#DIV/0!"/>
    <n v="-7.1022485155075241E-2"/>
    <e v="#DIV/0!"/>
    <e v="#DIV/0!"/>
    <e v="#DIV/0!"/>
  </r>
  <r>
    <x v="748"/>
    <s v="Lingfield"/>
    <n v="1"/>
    <s v="Story Of Light"/>
    <n v="2"/>
    <n v="1"/>
    <n v="3"/>
    <n v="1.69"/>
    <n v="1.1100000000000001"/>
    <n v="0"/>
    <n v="59.171597633136095"/>
    <e v="#DIV/0!"/>
    <n v="95.652499993998106"/>
    <n v="0.61861004821461985"/>
    <e v="#DIV/0!"/>
    <n v="-0.61861004821461985"/>
    <e v="#DIV/0!"/>
    <e v="#DIV/0!"/>
    <e v="#DIV/0!"/>
  </r>
  <r>
    <x v="748"/>
    <s v="Lingfield"/>
    <n v="7"/>
    <s v="The Weed Machine"/>
    <n v="3"/>
    <n v="1"/>
    <n v="3"/>
    <n v="180.58"/>
    <n v="10"/>
    <n v="0"/>
    <n v="0.55377118174770179"/>
    <e v="#DIV/0!"/>
    <n v="95.652499993998106"/>
    <n v="5.7894062547497365E-3"/>
    <e v="#DIV/0!"/>
    <n v="-5.7894062547497365E-3"/>
    <e v="#DIV/0!"/>
    <e v="#DIV/0!"/>
    <e v="#DIV/0!"/>
  </r>
  <r>
    <x v="748"/>
    <s v="Lingfield"/>
    <n v="2"/>
    <s v="Giovanni Tiepolo"/>
    <n v="6"/>
    <n v="1"/>
    <n v="3"/>
    <n v="91.34"/>
    <n v="6.21"/>
    <n v="0"/>
    <n v="1.0948105977665863"/>
    <e v="#DIV/0!"/>
    <n v="95.652499993998106"/>
    <n v="1.1445708139727475E-2"/>
    <e v="#DIV/0!"/>
    <n v="-1.1445708139727475E-2"/>
    <e v="#DIV/0!"/>
    <e v="#DIV/0!"/>
    <e v="#DIV/0!"/>
  </r>
  <r>
    <x v="748"/>
    <s v="Lingfield"/>
    <n v="5"/>
    <s v="Note Bleu"/>
    <n v="8"/>
    <n v="1"/>
    <n v="3"/>
    <n v="339.58"/>
    <n v="21"/>
    <n v="0"/>
    <n v="0.29448141822251017"/>
    <e v="#DIV/0!"/>
    <n v="95.652499993998106"/>
    <n v="3.0786588770914296E-3"/>
    <e v="#DIV/0!"/>
    <n v="-3.0786588770914296E-3"/>
    <e v="#DIV/0!"/>
    <e v="#DIV/0!"/>
    <e v="#DIV/0!"/>
  </r>
  <r>
    <x v="749"/>
    <s v="Musselburgh"/>
    <n v="1"/>
    <s v="Court Dreaming"/>
    <n v="4"/>
    <n v="1"/>
    <n v="3"/>
    <n v="8.5500000000000007"/>
    <n v="2.92"/>
    <n v="0"/>
    <n v="11.695906432748536"/>
    <e v="#DIV/0!"/>
    <n v="99.903603504198543"/>
    <n v="0.11707191755357459"/>
    <e v="#DIV/0!"/>
    <n v="-0.11707191755357459"/>
    <e v="#DIV/0!"/>
    <e v="#DIV/0!"/>
    <e v="#DIV/0!"/>
  </r>
  <r>
    <x v="749"/>
    <s v="Musselburgh"/>
    <n v="2"/>
    <s v="Jet Set"/>
    <n v="3"/>
    <n v="1"/>
    <n v="3"/>
    <n v="5.5"/>
    <n v="2.4300000000000002"/>
    <n v="0"/>
    <n v="18.181818181818183"/>
    <e v="#DIV/0!"/>
    <n v="99.903603504198543"/>
    <n v="0.18199361728782962"/>
    <e v="#DIV/0!"/>
    <n v="-0.18199361728782962"/>
    <e v="#DIV/0!"/>
    <e v="#DIV/0!"/>
    <e v="#DIV/0!"/>
  </r>
  <r>
    <x v="749"/>
    <s v="Musselburgh"/>
    <n v="7"/>
    <s v="Castletown"/>
    <n v="6"/>
    <n v="1"/>
    <n v="3"/>
    <n v="4.2"/>
    <n v="1.51"/>
    <n v="0"/>
    <n v="23.80952380952381"/>
    <e v="#DIV/0!"/>
    <n v="99.903603504198543"/>
    <n v="0.23832497501977687"/>
    <e v="#DIV/0!"/>
    <n v="-0.23832497501977687"/>
    <e v="#DIV/0!"/>
    <e v="#DIV/0!"/>
    <e v="#DIV/0!"/>
  </r>
  <r>
    <x v="749"/>
    <s v="Musselburgh"/>
    <n v="6"/>
    <s v="Bennys Secret"/>
    <n v="2"/>
    <n v="1"/>
    <n v="3"/>
    <n v="6.62"/>
    <n v="1.99"/>
    <n v="0"/>
    <n v="15.105740181268882"/>
    <e v="#DIV/0!"/>
    <n v="99.903603504198543"/>
    <n v="0.15120315635695813"/>
    <e v="#DIV/0!"/>
    <n v="-0.15120315635695813"/>
    <e v="#DIV/0!"/>
    <e v="#DIV/0!"/>
    <e v="#DIV/0!"/>
  </r>
  <r>
    <x v="749"/>
    <s v="Musselburgh"/>
    <n v="5"/>
    <s v="Ice Galley"/>
    <s v="pu"/>
    <n v="1"/>
    <n v="3"/>
    <n v="64.290000000000006"/>
    <n v="10.71"/>
    <n v="0"/>
    <n v="1.5554518587649711"/>
    <e v="#DIV/0!"/>
    <n v="99.903603504198543"/>
    <n v="1.5569527066154342E-2"/>
    <e v="#DIV/0!"/>
    <n v="-1.5569527066154342E-2"/>
    <e v="#DIV/0!"/>
    <e v="#DIV/0!"/>
    <e v="#DIV/0!"/>
  </r>
  <r>
    <x v="749"/>
    <s v="Musselburgh"/>
    <n v="4"/>
    <s v="Mountain Hawk"/>
    <n v="5"/>
    <n v="1"/>
    <n v="3"/>
    <n v="16.5"/>
    <n v="3.91"/>
    <n v="0"/>
    <n v="6.0606060606060606"/>
    <e v="#DIV/0!"/>
    <n v="99.903603504198543"/>
    <n v="6.0664539095943201E-2"/>
    <e v="#DIV/0!"/>
    <n v="-6.0664539095943201E-2"/>
    <e v="#DIV/0!"/>
    <e v="#DIV/0!"/>
    <e v="#DIV/0!"/>
  </r>
  <r>
    <x v="749"/>
    <s v="Musselburgh"/>
    <n v="3"/>
    <s v="Espoir De Loire"/>
    <n v="1"/>
    <n v="1"/>
    <n v="3"/>
    <n v="8.1999999999999993"/>
    <n v="2.58"/>
    <n v="0"/>
    <n v="12.195121951219512"/>
    <e v="#DIV/0!"/>
    <n v="99.903603504198543"/>
    <n v="0.12206888964427595"/>
    <e v="#DIV/0!"/>
    <n v="0.86131808533001097"/>
    <e v="#DIV/0!"/>
    <e v="#DIV/0!"/>
    <e v="#DIV/0!"/>
  </r>
  <r>
    <x v="749"/>
    <s v="Musselburgh"/>
    <n v="8"/>
    <s v="Izzys Champion"/>
    <s v="pu"/>
    <n v="1"/>
    <n v="3"/>
    <n v="8.85"/>
    <n v="2.74"/>
    <n v="0"/>
    <n v="11.299435028248588"/>
    <e v="#DIV/0!"/>
    <n v="99.903603504198543"/>
    <n v="0.11310337797548733"/>
    <e v="#DIV/0!"/>
    <n v="-0.11310337797548733"/>
    <e v="#DIV/0!"/>
    <e v="#DIV/0!"/>
    <e v="#DIV/0!"/>
  </r>
  <r>
    <x v="750"/>
    <s v="Lingfield"/>
    <n v="4"/>
    <s v="Napping"/>
    <n v="8"/>
    <n v="1"/>
    <n v="3"/>
    <n v="9.66"/>
    <n v="3.26"/>
    <n v="0"/>
    <n v="10.351966873706004"/>
    <e v="#DIV/0!"/>
    <n v="30.365496326571886"/>
    <n v="0.34091215774554379"/>
    <e v="#DIV/0!"/>
    <n v="-0.34091215774554379"/>
    <e v="#DIV/0!"/>
    <e v="#DIV/0!"/>
    <e v="#DIV/0!"/>
  </r>
  <r>
    <x v="750"/>
    <s v="Lingfield"/>
    <n v="11"/>
    <s v="George Dryden"/>
    <n v="11"/>
    <n v="1"/>
    <n v="3"/>
    <n v="170"/>
    <n v="29"/>
    <n v="0"/>
    <n v="0.58823529411764708"/>
    <e v="#DIV/0!"/>
    <n v="30.365496326571886"/>
    <n v="1.9371832022482074E-2"/>
    <e v="#DIV/0!"/>
    <n v="-1.9371832022482074E-2"/>
    <e v="#DIV/0!"/>
    <e v="#DIV/0!"/>
    <e v="#DIV/0!"/>
  </r>
  <r>
    <x v="750"/>
    <s v="Lingfield"/>
    <n v="1"/>
    <s v="Aguerooo"/>
    <n v="4"/>
    <n v="1"/>
    <n v="3"/>
    <n v="13.93"/>
    <n v="3.98"/>
    <n v="0"/>
    <n v="7.1787508973438623"/>
    <e v="#DIV/0!"/>
    <n v="30.365496326571886"/>
    <n v="0.23641144607479919"/>
    <e v="#DIV/0!"/>
    <n v="-0.23641144607479919"/>
    <e v="#DIV/0!"/>
    <e v="#DIV/0!"/>
    <e v="#DIV/0!"/>
  </r>
  <r>
    <x v="750"/>
    <s v="Lingfield"/>
    <n v="12"/>
    <s v="Fareeq"/>
    <n v="6"/>
    <n v="1"/>
    <n v="3"/>
    <n v="48.36"/>
    <n v="10"/>
    <n v="0"/>
    <n v="2.0678246484698097"/>
    <e v="#DIV/0!"/>
    <n v="30.365496326571886"/>
    <n v="6.8097837961578839E-2"/>
    <e v="#DIV/0!"/>
    <n v="-6.8097837961578839E-2"/>
    <e v="#DIV/0!"/>
    <e v="#DIV/0!"/>
    <e v="#DIV/0!"/>
  </r>
  <r>
    <x v="750"/>
    <s v="Lingfield"/>
    <n v="6"/>
    <s v="Kingsley Klarion"/>
    <n v="5"/>
    <n v="1"/>
    <n v="3"/>
    <n v="14.72"/>
    <n v="5.94"/>
    <n v="0"/>
    <n v="6.7934782608695645"/>
    <e v="#DIV/0!"/>
    <n v="30.365496326571886"/>
    <n v="0.22372360352051307"/>
    <e v="#DIV/0!"/>
    <n v="-0.22372360352051307"/>
    <e v="#DIV/0!"/>
    <e v="#DIV/0!"/>
    <e v="#DIV/0!"/>
  </r>
  <r>
    <x v="750"/>
    <s v="Lingfield"/>
    <n v="10"/>
    <s v="Moveonup"/>
    <n v="10"/>
    <n v="1"/>
    <n v="3"/>
    <n v="29.54"/>
    <n v="8.6"/>
    <n v="0"/>
    <n v="3.3852403520649967"/>
    <e v="#DIV/0!"/>
    <n v="30.365496326571886"/>
    <n v="0.11148312267508304"/>
    <e v="#DIV/0!"/>
    <n v="-0.11148312267508304"/>
    <e v="#DIV/0!"/>
    <e v="#DIV/0!"/>
    <e v="#DIV/0!"/>
  </r>
  <r>
    <x v="751"/>
    <s v="Musselburgh"/>
    <n v="1"/>
    <s v="Middlebrow"/>
    <n v="5"/>
    <n v="1"/>
    <n v="2"/>
    <n v="17.5"/>
    <n v="5.5"/>
    <n v="0"/>
    <n v="5.7142857142857144"/>
    <e v="#DIV/0!"/>
    <n v="42.222821596790638"/>
    <n v="0.13533642466755605"/>
    <e v="#DIV/0!"/>
    <n v="-0.13533642466755605"/>
    <e v="#DIV/0!"/>
    <e v="#DIV/0!"/>
    <e v="#DIV/0!"/>
  </r>
  <r>
    <x v="751"/>
    <s v="Musselburgh"/>
    <n v="5"/>
    <s v="Effet Special"/>
    <s v="pu"/>
    <n v="1"/>
    <n v="2"/>
    <n v="15.02"/>
    <n v="5.6"/>
    <n v="0"/>
    <n v="6.6577896138482027"/>
    <e v="#DIV/0!"/>
    <n v="42.222821596790638"/>
    <n v="0.15768225244222575"/>
    <e v="#DIV/0!"/>
    <n v="-0.15768225244222575"/>
    <e v="#DIV/0!"/>
    <e v="#DIV/0!"/>
    <e v="#DIV/0!"/>
  </r>
  <r>
    <x v="751"/>
    <s v="Musselburgh"/>
    <n v="2"/>
    <s v="Sporting Press"/>
    <n v="2"/>
    <n v="1"/>
    <n v="2"/>
    <n v="3.35"/>
    <n v="1.68"/>
    <n v="0"/>
    <n v="29.850746268656717"/>
    <e v="#DIV/0!"/>
    <n v="42.222821596790638"/>
    <n v="0.70698132289021809"/>
    <e v="#DIV/0!"/>
    <n v="-0.70698132289021809"/>
    <e v="#DIV/0!"/>
    <e v="#DIV/0!"/>
    <e v="#DIV/0!"/>
  </r>
  <r>
    <x v="752"/>
    <s v="Lingfield"/>
    <n v="4"/>
    <s v="Kamra"/>
    <n v="2"/>
    <n v="1"/>
    <n v="2"/>
    <n v="12.5"/>
    <n v="5.79"/>
    <n v="0"/>
    <n v="8"/>
    <e v="#DIV/0!"/>
    <n v="64.602318781891015"/>
    <n v="0.12383456431354162"/>
    <e v="#DIV/0!"/>
    <n v="-0.12383456431354162"/>
    <e v="#DIV/0!"/>
    <e v="#DIV/0!"/>
    <e v="#DIV/0!"/>
  </r>
  <r>
    <x v="752"/>
    <s v="Lingfield"/>
    <n v="1"/>
    <s v="Fizzy Feet"/>
    <n v="1"/>
    <n v="1"/>
    <n v="2"/>
    <n v="4.49"/>
    <n v="2.14"/>
    <n v="0"/>
    <n v="22.271714922048996"/>
    <e v="#DIV/0!"/>
    <n v="64.602318781891015"/>
    <n v="0.34475101423591759"/>
    <e v="#DIV/0!"/>
    <n v="1.1791174188896854"/>
    <e v="#DIV/0!"/>
    <e v="#DIV/0!"/>
    <e v="#DIV/0!"/>
  </r>
  <r>
    <x v="752"/>
    <s v="Lingfield"/>
    <n v="5"/>
    <s v="Alfie Solomons"/>
    <n v="5"/>
    <n v="1"/>
    <n v="2"/>
    <n v="3.4"/>
    <n v="2.0099999999999998"/>
    <n v="0"/>
    <n v="29.411764705882355"/>
    <e v="#DIV/0!"/>
    <n v="64.602318781891015"/>
    <n v="0.4552741335056677"/>
    <e v="#DIV/0!"/>
    <n v="-0.4552741335056677"/>
    <e v="#DIV/0!"/>
    <e v="#DIV/0!"/>
    <e v="#DIV/0!"/>
  </r>
  <r>
    <x v="752"/>
    <s v="Lingfield"/>
    <n v="3"/>
    <s v="Gold At Midnight"/>
    <n v="6"/>
    <n v="1"/>
    <n v="2"/>
    <n v="20.329999999999998"/>
    <n v="8"/>
    <n v="0"/>
    <n v="4.9188391539596656"/>
    <e v="#DIV/0!"/>
    <n v="64.602318781891015"/>
    <n v="7.6140287944873097E-2"/>
    <e v="#DIV/0!"/>
    <n v="-7.6140287944873097E-2"/>
    <e v="#DIV/0!"/>
    <e v="#DIV/0!"/>
    <e v="#DIV/0!"/>
  </r>
  <r>
    <x v="753"/>
    <s v="Newcastle"/>
    <n v="4"/>
    <s v="Quoteline Direct"/>
    <n v="10"/>
    <n v="1"/>
    <n v="3"/>
    <n v="11"/>
    <n v="3.84"/>
    <n v="0"/>
    <n v="9.0909090909090917"/>
    <e v="#DIV/0!"/>
    <e v="#VALUE!"/>
    <e v="#VALUE!"/>
    <e v="#DIV/0!"/>
    <e v="#VALUE!"/>
    <e v="#VALUE!"/>
    <e v="#DIV/0!"/>
    <e v="#DIV/0!"/>
  </r>
  <r>
    <x v="753"/>
    <s v="Newcastle"/>
    <n v="5"/>
    <s v="Corked"/>
    <n v="1"/>
    <n v="1"/>
    <n v="3"/>
    <n v="8.11"/>
    <n v="2.46"/>
    <n v="0"/>
    <n v="12.330456226880395"/>
    <e v="#DIV/0!"/>
    <e v="#VALUE!"/>
    <e v="#VALUE!"/>
    <e v="#DIV/0!"/>
    <e v="#VALUE!"/>
    <e v="#VALUE!"/>
    <e v="#DIV/0!"/>
    <e v="#DIV/0!"/>
  </r>
  <r>
    <x v="753"/>
    <s v="Newcastle"/>
    <n v="6"/>
    <s v="Bahkit"/>
    <n v="6"/>
    <n v="1"/>
    <n v="3"/>
    <n v="16.39"/>
    <n v="4.93"/>
    <n v="0"/>
    <n v="6.1012812690665035"/>
    <e v="#DIV/0!"/>
    <e v="#VALUE!"/>
    <e v="#VALUE!"/>
    <e v="#DIV/0!"/>
    <e v="#VALUE!"/>
    <e v="#VALUE!"/>
    <e v="#DIV/0!"/>
    <e v="#DIV/0!"/>
  </r>
  <r>
    <x v="753"/>
    <s v="Newcastle"/>
    <n v="13"/>
    <s v="One Last Hug"/>
    <n v="9"/>
    <n v="1"/>
    <n v="3"/>
    <n v="27"/>
    <n v="6.8"/>
    <n v="0"/>
    <n v="3.7037037037037037"/>
    <e v="#DIV/0!"/>
    <e v="#VALUE!"/>
    <e v="#VALUE!"/>
    <e v="#DIV/0!"/>
    <e v="#VALUE!"/>
    <e v="#VALUE!"/>
    <e v="#DIV/0!"/>
    <e v="#DIV/0!"/>
  </r>
  <r>
    <x v="753"/>
    <s v="Newcastle"/>
    <n v="9"/>
    <s v="Kodi Koh"/>
    <n v="3"/>
    <n v="1"/>
    <n v="3"/>
    <n v="26"/>
    <n v="6"/>
    <n v="0"/>
    <n v="3.8461538461538463"/>
    <e v="#DIV/0!"/>
    <e v="#VALUE!"/>
    <e v="#VALUE!"/>
    <e v="#DIV/0!"/>
    <e v="#VALUE!"/>
    <e v="#VALUE!"/>
    <e v="#DIV/0!"/>
    <e v="#DIV/0!"/>
  </r>
  <r>
    <x v="753"/>
    <s v="Newcastle"/>
    <n v="1"/>
    <s v="Curfewed"/>
    <n v="4"/>
    <n v="1"/>
    <n v="3"/>
    <n v="10.43"/>
    <n v="3.01"/>
    <n v="0"/>
    <n v="9.5877277085330785"/>
    <e v="#DIV/0!"/>
    <e v="#VALUE!"/>
    <e v="#VALUE!"/>
    <e v="#DIV/0!"/>
    <e v="#VALUE!"/>
    <e v="#VALUE!"/>
    <e v="#DIV/0!"/>
    <e v="#DIV/0!"/>
  </r>
  <r>
    <x v="753"/>
    <s v="Newcastle"/>
    <n v="7"/>
    <s v="Solfeggio"/>
    <n v="5"/>
    <n v="1"/>
    <n v="3"/>
    <n v="5.63"/>
    <n v="2.2599999999999998"/>
    <n v="0"/>
    <n v="17.761989342806395"/>
    <e v="#DIV/0!"/>
    <e v="#VALUE!"/>
    <e v="#VALUE!"/>
    <e v="#DIV/0!"/>
    <e v="#VALUE!"/>
    <e v="#VALUE!"/>
    <e v="#DIV/0!"/>
    <e v="#DIV/0!"/>
  </r>
  <r>
    <x v="754"/>
    <s v="Musselburgh"/>
    <n v="5"/>
    <s v="Attention Please"/>
    <n v="7"/>
    <n v="1"/>
    <n v="3"/>
    <n v="9.09"/>
    <n v="2.74"/>
    <n v="0"/>
    <n v="11.001100110011"/>
    <e v="#DIV/0!"/>
    <e v="#VALUE!"/>
    <e v="#VALUE!"/>
    <e v="#DIV/0!"/>
    <e v="#VALUE!"/>
    <e v="#VALUE!"/>
    <e v="#DIV/0!"/>
    <e v="#DIV/0!"/>
  </r>
  <r>
    <x v="754"/>
    <s v="Musselburgh"/>
    <n v="10"/>
    <s v="Dun Faw Good"/>
    <n v="5"/>
    <n v="1"/>
    <n v="3"/>
    <n v="13.29"/>
    <n v="3.57"/>
    <n v="0"/>
    <n v="7.5244544770504147"/>
    <e v="#DIV/0!"/>
    <e v="#VALUE!"/>
    <e v="#VALUE!"/>
    <e v="#DIV/0!"/>
    <e v="#VALUE!"/>
    <e v="#VALUE!"/>
    <e v="#DIV/0!"/>
    <e v="#DIV/0!"/>
  </r>
  <r>
    <x v="754"/>
    <s v="Musselburgh"/>
    <n v="8"/>
    <s v="Eagle Ridge"/>
    <n v="4"/>
    <n v="1"/>
    <n v="3"/>
    <n v="13"/>
    <n v="4.0999999999999996"/>
    <n v="0"/>
    <n v="7.6923076923076925"/>
    <e v="#DIV/0!"/>
    <e v="#VALUE!"/>
    <e v="#VALUE!"/>
    <e v="#DIV/0!"/>
    <e v="#VALUE!"/>
    <e v="#VALUE!"/>
    <e v="#DIV/0!"/>
    <e v="#DIV/0!"/>
  </r>
  <r>
    <x v="754"/>
    <s v="Musselburgh"/>
    <n v="3"/>
    <s v="The Road Home"/>
    <n v="9"/>
    <n v="1"/>
    <n v="3"/>
    <n v="12.5"/>
    <n v="3.96"/>
    <n v="0"/>
    <n v="8"/>
    <e v="#DIV/0!"/>
    <e v="#VALUE!"/>
    <e v="#VALUE!"/>
    <e v="#DIV/0!"/>
    <e v="#VALUE!"/>
    <e v="#VALUE!"/>
    <e v="#DIV/0!"/>
    <e v="#DIV/0!"/>
  </r>
  <r>
    <x v="754"/>
    <s v="Musselburgh"/>
    <n v="7"/>
    <s v="Simply Mani"/>
    <n v="2"/>
    <n v="1"/>
    <n v="3"/>
    <n v="11.84"/>
    <n v="3.67"/>
    <n v="0"/>
    <n v="8.4459459459459456"/>
    <e v="#DIV/0!"/>
    <e v="#VALUE!"/>
    <e v="#VALUE!"/>
    <e v="#DIV/0!"/>
    <e v="#VALUE!"/>
    <e v="#VALUE!"/>
    <e v="#DIV/0!"/>
    <e v="#DIV/0!"/>
  </r>
  <r>
    <x v="755"/>
    <s v="Lingfield"/>
    <n v="5"/>
    <s v="Something Lucky"/>
    <n v="2"/>
    <n v="1"/>
    <n v="3"/>
    <n v="7.46"/>
    <n v="2.46"/>
    <n v="0"/>
    <n v="13.404825737265416"/>
    <e v="#DIV/0!"/>
    <n v="73.791576955672227"/>
    <n v="0.18165793834868046"/>
    <e v="#DIV/0!"/>
    <n v="-0.18165793834868046"/>
    <e v="#DIV/0!"/>
    <e v="#DIV/0!"/>
    <e v="#DIV/0!"/>
  </r>
  <r>
    <x v="755"/>
    <s v="Lingfield"/>
    <n v="3"/>
    <s v="Zapper Cass"/>
    <n v="6"/>
    <n v="1"/>
    <n v="3"/>
    <n v="5.6"/>
    <n v="2.14"/>
    <n v="0"/>
    <n v="17.857142857142858"/>
    <e v="#DIV/0!"/>
    <n v="73.791576955672227"/>
    <n v="0.2419943250144922"/>
    <e v="#DIV/0!"/>
    <n v="-0.2419943250144922"/>
    <e v="#DIV/0!"/>
    <e v="#DIV/0!"/>
    <e v="#DIV/0!"/>
  </r>
  <r>
    <x v="755"/>
    <s v="Lingfield"/>
    <n v="2"/>
    <s v="Three Little Birds"/>
    <n v="4"/>
    <n v="1"/>
    <n v="3"/>
    <n v="4.8"/>
    <n v="1.68"/>
    <n v="0"/>
    <n v="20.833333333333336"/>
    <e v="#DIV/0!"/>
    <n v="73.791576955672227"/>
    <n v="0.28232671251690761"/>
    <e v="#DIV/0!"/>
    <n v="-0.28232671251690761"/>
    <e v="#DIV/0!"/>
    <e v="#DIV/0!"/>
    <e v="#DIV/0!"/>
  </r>
  <r>
    <x v="755"/>
    <s v="Lingfield"/>
    <n v="6"/>
    <s v="Warriors Valley"/>
    <n v="9"/>
    <n v="1"/>
    <n v="3"/>
    <n v="16.34"/>
    <n v="4.99"/>
    <n v="0"/>
    <n v="6.119951040391677"/>
    <e v="#DIV/0!"/>
    <n v="73.791576955672227"/>
    <n v="8.2935631583914093E-2"/>
    <e v="#DIV/0!"/>
    <n v="-8.2935631583914093E-2"/>
    <e v="#DIV/0!"/>
    <e v="#DIV/0!"/>
    <e v="#DIV/0!"/>
  </r>
  <r>
    <x v="755"/>
    <s v="Lingfield"/>
    <n v="1"/>
    <s v="Chitra"/>
    <n v="1"/>
    <n v="1"/>
    <n v="3"/>
    <n v="6.42"/>
    <n v="2.17"/>
    <n v="0"/>
    <n v="15.576323987538942"/>
    <e v="#DIV/0!"/>
    <n v="73.791576955672227"/>
    <n v="0.21108539253600567"/>
    <e v="#DIV/0!"/>
    <n v="1.1212011709942475"/>
    <e v="#DIV/0!"/>
    <e v="#DIV/0!"/>
    <e v="#DIV/0!"/>
  </r>
  <r>
    <x v="756"/>
    <s v="Newcastle"/>
    <n v="12"/>
    <s v="Tomorrows Dream"/>
    <n v="5"/>
    <n v="1"/>
    <n v="3"/>
    <n v="8.8000000000000007"/>
    <n v="2.42"/>
    <n v="0"/>
    <n v="11.363636363636363"/>
    <e v="#DIV/0!"/>
    <n v="102.64565960381731"/>
    <n v="0.11070742209165714"/>
    <e v="#DIV/0!"/>
    <n v="-0.11070742209165714"/>
    <e v="#DIV/0!"/>
    <e v="#DIV/0!"/>
    <e v="#DIV/0!"/>
  </r>
  <r>
    <x v="756"/>
    <s v="Newcastle"/>
    <n v="9"/>
    <s v="Bank Holiday"/>
    <n v="10"/>
    <n v="1"/>
    <n v="3"/>
    <n v="892.21"/>
    <n v="55.49"/>
    <n v="0"/>
    <n v="0.11208123648020084"/>
    <e v="#DIV/0!"/>
    <n v="102.64565960381731"/>
    <n v="1.0919237784900223E-3"/>
    <e v="#DIV/0!"/>
    <n v="-1.0919237784900223E-3"/>
    <e v="#DIV/0!"/>
    <e v="#DIV/0!"/>
    <e v="#DIV/0!"/>
  </r>
  <r>
    <x v="756"/>
    <s v="Newcastle"/>
    <n v="10"/>
    <s v="Dream Game"/>
    <n v="6"/>
    <n v="1"/>
    <n v="3"/>
    <n v="157.27000000000001"/>
    <n v="28"/>
    <n v="0"/>
    <n v="0.63584917657531626"/>
    <e v="#DIV/0!"/>
    <n v="102.64565960381731"/>
    <n v="6.1946036396425428E-3"/>
    <e v="#DIV/0!"/>
    <n v="-6.1946036396425428E-3"/>
    <e v="#DIV/0!"/>
    <e v="#DIV/0!"/>
    <e v="#DIV/0!"/>
  </r>
  <r>
    <x v="756"/>
    <s v="Newcastle"/>
    <n v="2"/>
    <s v="Castashadow"/>
    <n v="11"/>
    <n v="1"/>
    <n v="3"/>
    <n v="1000"/>
    <n v="100"/>
    <n v="0"/>
    <n v="0.1"/>
    <e v="#DIV/0!"/>
    <n v="102.64565960381731"/>
    <n v="9.7422531440658291E-4"/>
    <e v="#DIV/0!"/>
    <n v="-9.7422531440658291E-4"/>
    <e v="#DIV/0!"/>
    <e v="#DIV/0!"/>
    <e v="#DIV/0!"/>
  </r>
  <r>
    <x v="756"/>
    <s v="Newcastle"/>
    <n v="1"/>
    <s v="Alioski"/>
    <n v="7"/>
    <n v="1"/>
    <n v="3"/>
    <n v="181.59"/>
    <n v="16"/>
    <n v="0"/>
    <n v="0.55069111735227705"/>
    <e v="#DIV/0!"/>
    <n v="102.64565960381731"/>
    <n v="5.3649722694343455E-3"/>
    <e v="#DIV/0!"/>
    <n v="-5.3649722694343455E-3"/>
    <e v="#DIV/0!"/>
    <e v="#DIV/0!"/>
    <e v="#DIV/0!"/>
  </r>
  <r>
    <x v="756"/>
    <s v="Newcastle"/>
    <n v="8"/>
    <s v="Wheres Mick"/>
    <n v="3"/>
    <n v="1"/>
    <n v="3"/>
    <n v="6.4"/>
    <n v="1.72"/>
    <n v="0"/>
    <n v="15.625"/>
    <e v="#DIV/0!"/>
    <n v="102.64565960381731"/>
    <n v="0.15222270537602858"/>
    <e v="#DIV/0!"/>
    <n v="-0.15222270537602858"/>
    <e v="#DIV/0!"/>
    <e v="#DIV/0!"/>
    <e v="#DIV/0!"/>
  </r>
  <r>
    <x v="756"/>
    <s v="Newcastle"/>
    <n v="11"/>
    <s v="Tattletime"/>
    <n v="8"/>
    <n v="1"/>
    <n v="3"/>
    <n v="521"/>
    <n v="50"/>
    <n v="0"/>
    <n v="0.19193857965451055"/>
    <e v="#DIV/0!"/>
    <n v="102.64565960381731"/>
    <n v="1.8699142311066849E-3"/>
    <e v="#DIV/0!"/>
    <n v="-1.8699142311066849E-3"/>
    <e v="#DIV/0!"/>
    <e v="#DIV/0!"/>
    <e v="#DIV/0!"/>
  </r>
  <r>
    <x v="756"/>
    <s v="Newcastle"/>
    <n v="3"/>
    <s v="Corvair"/>
    <n v="2"/>
    <n v="1"/>
    <n v="3"/>
    <n v="5.81"/>
    <n v="1.8"/>
    <n v="0"/>
    <n v="17.211703958691913"/>
    <e v="#DIV/0!"/>
    <n v="102.64565960381731"/>
    <n v="0.16768077700629658"/>
    <e v="#DIV/0!"/>
    <n v="-0.16768077700629658"/>
    <e v="#DIV/0!"/>
    <e v="#DIV/0!"/>
    <e v="#DIV/0!"/>
  </r>
  <r>
    <x v="756"/>
    <s v="Newcastle"/>
    <n v="5"/>
    <s v="Indian Road"/>
    <n v="12"/>
    <n v="1"/>
    <n v="3"/>
    <n v="30"/>
    <n v="5.44"/>
    <n v="0"/>
    <n v="3.3333333333333335"/>
    <e v="#DIV/0!"/>
    <n v="102.64565960381731"/>
    <n v="3.24741771468861E-2"/>
    <e v="#DIV/0!"/>
    <n v="-3.24741771468861E-2"/>
    <e v="#DIV/0!"/>
    <e v="#DIV/0!"/>
    <e v="#DIV/0!"/>
  </r>
  <r>
    <x v="756"/>
    <s v="Newcastle"/>
    <n v="6"/>
    <s v="Lexington Dash"/>
    <n v="4"/>
    <n v="1"/>
    <n v="3"/>
    <n v="2.23"/>
    <n v="1.19"/>
    <n v="0"/>
    <n v="44.843049327354258"/>
    <e v="#DIV/0!"/>
    <n v="102.64565960381731"/>
    <n v="0.43687233829891609"/>
    <e v="#DIV/0!"/>
    <n v="-0.43687233829891609"/>
    <e v="#DIV/0!"/>
    <e v="#DIV/0!"/>
    <e v="#DIV/0!"/>
  </r>
  <r>
    <x v="756"/>
    <s v="Newcastle"/>
    <n v="7"/>
    <s v="Splendidly"/>
    <n v="1"/>
    <n v="1"/>
    <n v="3"/>
    <n v="18.399999999999999"/>
    <n v="4.46"/>
    <n v="0"/>
    <n v="5.4347826086956523"/>
    <e v="#DIV/0!"/>
    <n v="102.64565960381731"/>
    <n v="5.2947027956879507E-2"/>
    <e v="#DIV/0!"/>
    <n v="0.90285272072070932"/>
    <e v="#DIV/0!"/>
    <e v="#DIV/0!"/>
    <e v="#DIV/0!"/>
  </r>
  <r>
    <x v="756"/>
    <s v="Newcastle"/>
    <n v="4"/>
    <s v="Full Speight"/>
    <n v="9"/>
    <n v="1"/>
    <n v="3"/>
    <n v="30.83"/>
    <n v="8.1199999999999992"/>
    <n v="0"/>
    <n v="3.2435939020434645"/>
    <e v="#DIV/0!"/>
    <n v="102.64565960381731"/>
    <n v="3.1599912890255689E-2"/>
    <e v="#DIV/0!"/>
    <n v="-3.1599912890255689E-2"/>
    <e v="#DIV/0!"/>
    <e v="#DIV/0!"/>
    <e v="#DIV/0!"/>
  </r>
  <r>
    <x v="757"/>
    <s v="Newcastle"/>
    <n v="3"/>
    <s v="Katelli"/>
    <n v="9"/>
    <n v="1"/>
    <n v="3"/>
    <n v="16.75"/>
    <n v="4"/>
    <n v="0"/>
    <n v="5.9701492537313436"/>
    <e v="#DIV/0!"/>
    <n v="98.135364304623224"/>
    <n v="6.0835859692733481E-2"/>
    <e v="#DIV/0!"/>
    <n v="-6.0835859692733481E-2"/>
    <e v="#DIV/0!"/>
    <e v="#DIV/0!"/>
    <e v="#DIV/0!"/>
  </r>
  <r>
    <x v="757"/>
    <s v="Newcastle"/>
    <n v="1"/>
    <s v="Shammah"/>
    <n v="5"/>
    <n v="1"/>
    <n v="3"/>
    <n v="9"/>
    <n v="1.92"/>
    <n v="0"/>
    <n v="11.111111111111111"/>
    <e v="#DIV/0!"/>
    <n v="98.135364304623224"/>
    <n v="0.11322229442814286"/>
    <e v="#DIV/0!"/>
    <n v="-0.11322229442814286"/>
    <e v="#DIV/0!"/>
    <e v="#DIV/0!"/>
    <e v="#DIV/0!"/>
  </r>
  <r>
    <x v="757"/>
    <s v="Newcastle"/>
    <n v="2"/>
    <s v="Gowanlad"/>
    <n v="2"/>
    <n v="1"/>
    <n v="3"/>
    <n v="21"/>
    <n v="3.41"/>
    <n v="0"/>
    <n v="4.7619047619047619"/>
    <e v="#DIV/0!"/>
    <n v="98.135364304623224"/>
    <n v="4.8523840469204077E-2"/>
    <e v="#DIV/0!"/>
    <n v="-4.8523840469204077E-2"/>
    <e v="#DIV/0!"/>
    <e v="#DIV/0!"/>
    <e v="#DIV/0!"/>
  </r>
  <r>
    <x v="757"/>
    <s v="Newcastle"/>
    <n v="8"/>
    <s v="Minhaaj"/>
    <n v="1"/>
    <n v="1"/>
    <n v="3"/>
    <n v="1.8"/>
    <n v="1.1100000000000001"/>
    <n v="0"/>
    <n v="55.555555555555557"/>
    <e v="#DIV/0!"/>
    <n v="98.135364304623224"/>
    <n v="0.56611147214071433"/>
    <e v="#DIV/0!"/>
    <n v="0.44383139415832007"/>
    <e v="#DIV/0!"/>
    <e v="#DIV/0!"/>
    <e v="#DIV/0!"/>
  </r>
  <r>
    <x v="757"/>
    <s v="Newcastle"/>
    <n v="6"/>
    <s v="Lapses Linguae"/>
    <n v="3"/>
    <n v="1"/>
    <n v="3"/>
    <n v="5.24"/>
    <n v="1.44"/>
    <n v="0"/>
    <n v="19.083969465648853"/>
    <e v="#DIV/0!"/>
    <n v="98.135364304623224"/>
    <n v="0.19446577287276443"/>
    <e v="#DIV/0!"/>
    <n v="-0.19446577287276443"/>
    <e v="#DIV/0!"/>
    <e v="#DIV/0!"/>
    <e v="#DIV/0!"/>
  </r>
  <r>
    <x v="757"/>
    <s v="Newcastle"/>
    <n v="4"/>
    <s v="Cliff Wind"/>
    <n v="7"/>
    <n v="1"/>
    <n v="3"/>
    <n v="65"/>
    <n v="7.81"/>
    <n v="0"/>
    <n v="1.5384615384615385"/>
    <e v="#DIV/0!"/>
    <n v="98.135364304623224"/>
    <n v="1.5676933074665934E-2"/>
    <e v="#DIV/0!"/>
    <n v="-1.5676933074665934E-2"/>
    <e v="#DIV/0!"/>
    <e v="#DIV/0!"/>
    <e v="#DIV/0!"/>
  </r>
  <r>
    <x v="757"/>
    <s v="Newcastle"/>
    <n v="9"/>
    <s v="Outofthegloom"/>
    <n v="8"/>
    <n v="1"/>
    <n v="3"/>
    <n v="875.56"/>
    <n v="70"/>
    <n v="0"/>
    <n v="0.11421261821005986"/>
    <e v="#DIV/0!"/>
    <n v="98.135364304623224"/>
    <n v="1.163827321774962E-3"/>
    <e v="#DIV/0!"/>
    <n v="-1.163827321774962E-3"/>
    <e v="#DIV/0!"/>
    <e v="#DIV/0!"/>
    <e v="#DIV/0!"/>
  </r>
  <r>
    <x v="758"/>
    <s v="Newcastle"/>
    <n v="4"/>
    <s v="Smart Project"/>
    <n v="6"/>
    <n v="1"/>
    <n v="3"/>
    <n v="12.5"/>
    <n v="4.1399999999999997"/>
    <n v="0"/>
    <n v="8"/>
    <e v="#DIV/0!"/>
    <n v="87.45115257000208"/>
    <n v="9.1479640518130789E-2"/>
    <e v="#DIV/0!"/>
    <n v="-9.1479640518130789E-2"/>
    <e v="#DIV/0!"/>
    <e v="#DIV/0!"/>
    <e v="#DIV/0!"/>
  </r>
  <r>
    <x v="758"/>
    <s v="Newcastle"/>
    <n v="9"/>
    <s v="Quiet Word"/>
    <n v="10"/>
    <n v="1"/>
    <n v="3"/>
    <n v="7.2"/>
    <n v="2.64"/>
    <n v="0"/>
    <n v="13.888888888888889"/>
    <e v="#DIV/0!"/>
    <n v="87.45115257000208"/>
    <n v="0.15881882034397707"/>
    <e v="#DIV/0!"/>
    <n v="-0.15881882034397707"/>
    <e v="#DIV/0!"/>
    <e v="#DIV/0!"/>
    <e v="#DIV/0!"/>
  </r>
  <r>
    <x v="758"/>
    <s v="Newcastle"/>
    <n v="11"/>
    <s v="Pacific Coast"/>
    <n v="12"/>
    <n v="1"/>
    <n v="3"/>
    <n v="43.54"/>
    <n v="9.1999999999999993"/>
    <n v="0"/>
    <n v="2.2967386311437759"/>
    <e v="#DIV/0!"/>
    <n v="87.45115257000208"/>
    <n v="2.6263103042642053E-2"/>
    <e v="#DIV/0!"/>
    <n v="-2.6263103042642053E-2"/>
    <e v="#DIV/0!"/>
    <e v="#DIV/0!"/>
    <e v="#DIV/0!"/>
  </r>
  <r>
    <x v="758"/>
    <s v="Newcastle"/>
    <n v="3"/>
    <s v="Navajo Dawn"/>
    <n v="7"/>
    <n v="1"/>
    <n v="3"/>
    <n v="13.7"/>
    <n v="3.88"/>
    <n v="0"/>
    <n v="7.2992700729927007"/>
    <e v="#DIV/0!"/>
    <n v="87.45115257000208"/>
    <n v="8.346682529026532E-2"/>
    <e v="#DIV/0!"/>
    <n v="-8.346682529026532E-2"/>
    <e v="#DIV/0!"/>
    <e v="#DIV/0!"/>
    <e v="#DIV/0!"/>
  </r>
  <r>
    <x v="758"/>
    <s v="Newcastle"/>
    <n v="10"/>
    <s v="Apples Acre"/>
    <n v="8"/>
    <n v="1"/>
    <n v="3"/>
    <n v="27.87"/>
    <n v="7.72"/>
    <n v="0"/>
    <n v="3.5880875493362039"/>
    <e v="#DIV/0!"/>
    <n v="87.45115257000208"/>
    <n v="4.1029619895107103E-2"/>
    <e v="#DIV/0!"/>
    <n v="-4.1029619895107103E-2"/>
    <e v="#DIV/0!"/>
    <e v="#DIV/0!"/>
    <e v="#DIV/0!"/>
  </r>
  <r>
    <x v="758"/>
    <s v="Newcastle"/>
    <n v="7"/>
    <s v="Newsical"/>
    <n v="9"/>
    <n v="1"/>
    <n v="3"/>
    <n v="30.91"/>
    <n v="7"/>
    <n v="0"/>
    <n v="3.2351989647363313"/>
    <e v="#DIV/0!"/>
    <n v="87.45115257000208"/>
    <n v="3.6994354787338563E-2"/>
    <e v="#DIV/0!"/>
    <n v="-3.6994354787338563E-2"/>
    <e v="#DIV/0!"/>
    <e v="#DIV/0!"/>
    <e v="#DIV/0!"/>
  </r>
  <r>
    <x v="758"/>
    <s v="Newcastle"/>
    <n v="1"/>
    <s v="Mews House"/>
    <n v="4"/>
    <n v="1"/>
    <n v="3"/>
    <n v="9.5299999999999994"/>
    <n v="3.25"/>
    <n v="0"/>
    <n v="10.493179433368311"/>
    <e v="#DIV/0!"/>
    <n v="87.45115257000208"/>
    <n v="0.11998903530709706"/>
    <e v="#DIV/0!"/>
    <n v="-0.11998903530709706"/>
    <e v="#DIV/0!"/>
    <e v="#DIV/0!"/>
    <e v="#DIV/0!"/>
  </r>
  <r>
    <x v="758"/>
    <s v="Newcastle"/>
    <n v="5"/>
    <s v="The Grey Bay"/>
    <n v="5"/>
    <n v="1"/>
    <n v="3"/>
    <n v="7.5"/>
    <n v="2.97"/>
    <n v="0"/>
    <n v="13.333333333333334"/>
    <e v="#DIV/0!"/>
    <n v="87.45115257000208"/>
    <n v="0.15246606753021799"/>
    <e v="#DIV/0!"/>
    <n v="-0.15246606753021799"/>
    <e v="#DIV/0!"/>
    <e v="#DIV/0!"/>
    <e v="#DIV/0!"/>
  </r>
  <r>
    <x v="758"/>
    <s v="Newcastle"/>
    <n v="2"/>
    <s v="Lezardrieux"/>
    <n v="1"/>
    <n v="1"/>
    <n v="3"/>
    <n v="3.95"/>
    <n v="1.7"/>
    <n v="0"/>
    <n v="25.316455696202532"/>
    <e v="#DIV/0!"/>
    <n v="87.45115257000208"/>
    <n v="0.28949253328522401"/>
    <e v="#DIV/0!"/>
    <n v="0.83692291372758265"/>
    <e v="#DIV/0!"/>
    <e v="#DIV/0!"/>
    <e v="#DIV/0!"/>
  </r>
  <r>
    <x v="759"/>
    <s v="Newcastle"/>
    <n v="1"/>
    <s v="Thornaby Nash"/>
    <n v="11"/>
    <n v="1"/>
    <n v="3"/>
    <n v="46.81"/>
    <n v="10.4"/>
    <n v="0"/>
    <n v="2.1362956633198031"/>
    <e v="#DIV/0!"/>
    <n v="77.400739632469481"/>
    <n v="2.7600455415075009E-2"/>
    <e v="#DIV/0!"/>
    <n v="-2.7600455415075009E-2"/>
    <e v="#DIV/0!"/>
    <e v="#DIV/0!"/>
    <e v="#DIV/0!"/>
  </r>
  <r>
    <x v="759"/>
    <s v="Newcastle"/>
    <n v="3"/>
    <s v="Mr Strutter"/>
    <n v="2"/>
    <n v="1"/>
    <n v="3"/>
    <n v="21.28"/>
    <n v="5.7"/>
    <n v="0"/>
    <n v="4.6992481203007515"/>
    <e v="#DIV/0!"/>
    <n v="77.400739632469481"/>
    <n v="6.0713219829871302E-2"/>
    <e v="#DIV/0!"/>
    <n v="-6.0713219829871302E-2"/>
    <e v="#DIV/0!"/>
    <e v="#DIV/0!"/>
    <e v="#DIV/0!"/>
  </r>
  <r>
    <x v="759"/>
    <s v="Newcastle"/>
    <n v="2"/>
    <s v="Chinese Spirit"/>
    <n v="6"/>
    <n v="1"/>
    <n v="3"/>
    <n v="20"/>
    <n v="4.97"/>
    <n v="0"/>
    <n v="5"/>
    <e v="#DIV/0!"/>
    <n v="77.400739632469481"/>
    <n v="6.4598865898983074E-2"/>
    <e v="#DIV/0!"/>
    <n v="-6.4598865898983074E-2"/>
    <e v="#DIV/0!"/>
    <e v="#DIV/0!"/>
    <e v="#DIV/0!"/>
  </r>
  <r>
    <x v="759"/>
    <s v="Newcastle"/>
    <n v="4"/>
    <s v="Blazing Dreams"/>
    <n v="5"/>
    <n v="1"/>
    <n v="3"/>
    <n v="7.04"/>
    <n v="2.57"/>
    <n v="0"/>
    <n v="14.204545454545455"/>
    <e v="#DIV/0!"/>
    <n v="77.400739632469481"/>
    <n v="0.18351950539483827"/>
    <e v="#DIV/0!"/>
    <n v="-0.18351950539483827"/>
    <e v="#DIV/0!"/>
    <e v="#DIV/0!"/>
    <e v="#DIV/0!"/>
  </r>
  <r>
    <x v="759"/>
    <s v="Newcastle"/>
    <n v="14"/>
    <s v="Amber Rock"/>
    <n v="8"/>
    <n v="1"/>
    <n v="3"/>
    <n v="10"/>
    <n v="3.5"/>
    <n v="0"/>
    <n v="10"/>
    <e v="#DIV/0!"/>
    <n v="77.400739632469481"/>
    <n v="0.12919773179796615"/>
    <e v="#DIV/0!"/>
    <n v="-0.12919773179796615"/>
    <e v="#DIV/0!"/>
    <e v="#DIV/0!"/>
    <e v="#DIV/0!"/>
  </r>
  <r>
    <x v="759"/>
    <s v="Newcastle"/>
    <n v="5"/>
    <s v="Proceeding"/>
    <n v="3"/>
    <n v="1"/>
    <n v="3"/>
    <n v="4.8"/>
    <n v="1.75"/>
    <n v="0"/>
    <n v="20.833333333333336"/>
    <e v="#DIV/0!"/>
    <n v="77.400739632469481"/>
    <n v="0.26916194124576281"/>
    <e v="#DIV/0!"/>
    <n v="-0.26916194124576281"/>
    <e v="#DIV/0!"/>
    <e v="#DIV/0!"/>
    <e v="#DIV/0!"/>
  </r>
  <r>
    <x v="759"/>
    <s v="Newcastle"/>
    <n v="10"/>
    <s v="The Brora Pobbles"/>
    <n v="7"/>
    <n v="1"/>
    <n v="3"/>
    <n v="30.71"/>
    <n v="7.2"/>
    <n v="0"/>
    <n v="3.2562683165092801"/>
    <e v="#DIV/0!"/>
    <n v="77.400739632469481"/>
    <n v="4.2070248061858065E-2"/>
    <e v="#DIV/0!"/>
    <n v="-4.2070248061858065E-2"/>
    <e v="#DIV/0!"/>
    <e v="#DIV/0!"/>
    <e v="#DIV/0!"/>
  </r>
  <r>
    <x v="759"/>
    <s v="Newcastle"/>
    <n v="7"/>
    <s v="Turquoise Friendly"/>
    <n v="4"/>
    <n v="1"/>
    <n v="3"/>
    <n v="40"/>
    <n v="11.5"/>
    <n v="0"/>
    <n v="2.5"/>
    <e v="#DIV/0!"/>
    <n v="77.400739632469481"/>
    <n v="3.2299432949491537E-2"/>
    <e v="#DIV/0!"/>
    <n v="-3.2299432949491537E-2"/>
    <e v="#DIV/0!"/>
    <e v="#DIV/0!"/>
    <e v="#DIV/0!"/>
  </r>
  <r>
    <x v="759"/>
    <s v="Newcastle"/>
    <n v="8"/>
    <s v="High Fort"/>
    <n v="1"/>
    <n v="1"/>
    <n v="3"/>
    <n v="6.77"/>
    <n v="2.6"/>
    <n v="0"/>
    <n v="14.771048744460858"/>
    <e v="#DIV/0!"/>
    <n v="77.400739632469481"/>
    <n v="0.19083859940615383"/>
    <e v="#DIV/0!"/>
    <n v="1.0791159442020373"/>
    <e v="#DIV/0!"/>
    <e v="#DIV/0!"/>
    <e v="#DIV/0!"/>
  </r>
  <r>
    <x v="760"/>
    <s v="Newcastle"/>
    <n v="12"/>
    <s v="Amood"/>
    <n v="7"/>
    <n v="1"/>
    <n v="3"/>
    <n v="55"/>
    <n v="9.8000000000000007"/>
    <n v="0"/>
    <n v="1.8181818181818181"/>
    <e v="#DIV/0!"/>
    <n v="98.855255545244475"/>
    <n v="1.8392363745897811E-2"/>
    <e v="#DIV/0!"/>
    <n v="-1.8392363745897811E-2"/>
    <e v="#DIV/0!"/>
    <e v="#DIV/0!"/>
    <e v="#DIV/0!"/>
  </r>
  <r>
    <x v="760"/>
    <s v="Newcastle"/>
    <n v="8"/>
    <s v="With Approval"/>
    <n v="3"/>
    <n v="1"/>
    <n v="3"/>
    <n v="21"/>
    <n v="5.7"/>
    <n v="0"/>
    <n v="4.7619047619047619"/>
    <e v="#DIV/0!"/>
    <n v="98.855255545244475"/>
    <n v="4.8170476477351412E-2"/>
    <e v="#DIV/0!"/>
    <n v="-4.8170476477351412E-2"/>
    <e v="#DIV/0!"/>
    <e v="#DIV/0!"/>
    <e v="#DIV/0!"/>
  </r>
  <r>
    <x v="760"/>
    <s v="Newcastle"/>
    <n v="5"/>
    <s v="Avenue of Stars"/>
    <n v="6"/>
    <n v="1"/>
    <n v="3"/>
    <n v="7.2"/>
    <n v="2.3199999999999998"/>
    <n v="0"/>
    <n v="13.888888888888889"/>
    <e v="#DIV/0!"/>
    <n v="98.855255545244475"/>
    <n v="0.14049722305894163"/>
    <e v="#DIV/0!"/>
    <n v="-0.14049722305894163"/>
    <e v="#DIV/0!"/>
    <e v="#DIV/0!"/>
    <e v="#DIV/0!"/>
  </r>
  <r>
    <x v="760"/>
    <s v="Newcastle"/>
    <n v="11"/>
    <s v="Lucky Violet"/>
    <n v="10"/>
    <n v="1"/>
    <n v="3"/>
    <n v="32"/>
    <n v="6"/>
    <n v="0"/>
    <n v="3.125"/>
    <e v="#DIV/0!"/>
    <n v="98.855255545244475"/>
    <n v="3.1611875188261862E-2"/>
    <e v="#DIV/0!"/>
    <n v="-3.1611875188261862E-2"/>
    <e v="#DIV/0!"/>
    <e v="#DIV/0!"/>
    <e v="#DIV/0!"/>
  </r>
  <r>
    <x v="760"/>
    <s v="Newcastle"/>
    <n v="10"/>
    <s v="Tarnhelm"/>
    <n v="2"/>
    <n v="1"/>
    <n v="3"/>
    <n v="36.22"/>
    <n v="7.2"/>
    <n v="0"/>
    <n v="2.7609055770292659"/>
    <e v="#DIV/0!"/>
    <n v="98.855255545244475"/>
    <n v="2.7928768802440083E-2"/>
    <e v="#DIV/0!"/>
    <n v="-2.7928768802440083E-2"/>
    <e v="#DIV/0!"/>
    <e v="#DIV/0!"/>
    <e v="#DIV/0!"/>
  </r>
  <r>
    <x v="760"/>
    <s v="Newcastle"/>
    <n v="2"/>
    <s v="Strawberryandcream"/>
    <n v="4"/>
    <n v="1"/>
    <n v="3"/>
    <n v="35.24"/>
    <n v="7.4"/>
    <n v="0"/>
    <n v="2.8376844494892168"/>
    <e v="#DIV/0!"/>
    <n v="98.855255545244475"/>
    <n v="2.8705448525095906E-2"/>
    <e v="#DIV/0!"/>
    <n v="-2.8705448525095906E-2"/>
    <e v="#DIV/0!"/>
    <e v="#DIV/0!"/>
    <e v="#DIV/0!"/>
  </r>
  <r>
    <x v="760"/>
    <s v="Newcastle"/>
    <n v="9"/>
    <s v="Bobby Joe Leg"/>
    <n v="5"/>
    <n v="1"/>
    <n v="3"/>
    <n v="22"/>
    <n v="4.5"/>
    <n v="0"/>
    <n v="4.5454545454545459"/>
    <e v="#DIV/0!"/>
    <n v="98.855255545244475"/>
    <n v="4.5980909364744534E-2"/>
    <e v="#DIV/0!"/>
    <n v="-4.5980909364744534E-2"/>
    <e v="#DIV/0!"/>
    <e v="#DIV/0!"/>
    <e v="#DIV/0!"/>
  </r>
  <r>
    <x v="760"/>
    <s v="Newcastle"/>
    <n v="6"/>
    <s v="Billy Wedge"/>
    <n v="1"/>
    <n v="1"/>
    <n v="3"/>
    <n v="2.38"/>
    <n v="1.4"/>
    <n v="0"/>
    <n v="42.016806722689076"/>
    <e v="#DIV/0!"/>
    <n v="98.855255545244475"/>
    <n v="0.42503361597663014"/>
    <e v="#DIV/0!"/>
    <n v="0.57481546224679458"/>
    <e v="#DIV/0!"/>
    <e v="#DIV/0!"/>
    <e v="#DIV/0!"/>
  </r>
  <r>
    <x v="760"/>
    <s v="Newcastle"/>
    <n v="1"/>
    <s v="Pinarella"/>
    <n v="9"/>
    <n v="1"/>
    <n v="3"/>
    <n v="29.82"/>
    <n v="6.52"/>
    <n v="0"/>
    <n v="3.3534540576794098"/>
    <e v="#DIV/0!"/>
    <n v="98.855255545244475"/>
    <n v="3.3922870758698181E-2"/>
    <e v="#DIV/0!"/>
    <n v="-3.3922870758698181E-2"/>
    <e v="#DIV/0!"/>
    <e v="#DIV/0!"/>
    <e v="#DIV/0!"/>
  </r>
  <r>
    <x v="760"/>
    <s v="Newcastle"/>
    <n v="13"/>
    <s v="Darwina"/>
    <n v="13"/>
    <n v="1"/>
    <n v="3"/>
    <n v="93.24"/>
    <n v="15.5"/>
    <n v="0"/>
    <n v="1.0725010725010726"/>
    <e v="#DIV/0!"/>
    <n v="98.855255545244475"/>
    <n v="1.0849206413817888E-2"/>
    <e v="#DIV/0!"/>
    <n v="-1.0849206413817888E-2"/>
    <e v="#DIV/0!"/>
    <e v="#DIV/0!"/>
    <e v="#DIV/0!"/>
  </r>
  <r>
    <x v="760"/>
    <s v="Newcastle"/>
    <n v="14"/>
    <s v="The Retriever"/>
    <n v="11"/>
    <n v="1"/>
    <n v="3"/>
    <n v="6.98"/>
    <n v="2.4900000000000002"/>
    <n v="0"/>
    <n v="14.326647564469914"/>
    <e v="#DIV/0!"/>
    <n v="98.855255545244475"/>
    <n v="0.1449255022957564"/>
    <e v="#DIV/0!"/>
    <n v="-0.1449255022957564"/>
    <e v="#DIV/0!"/>
    <e v="#DIV/0!"/>
    <e v="#DIV/0!"/>
  </r>
  <r>
    <x v="760"/>
    <s v="Newcastle"/>
    <n v="3"/>
    <s v="Siena Mia"/>
    <n v="8"/>
    <n v="1"/>
    <n v="3"/>
    <n v="23"/>
    <n v="4.57"/>
    <n v="0"/>
    <n v="4.3478260869565215"/>
    <e v="#DIV/0!"/>
    <n v="98.855255545244475"/>
    <n v="4.3981739392364334E-2"/>
    <e v="#DIV/0!"/>
    <n v="-4.3981739392364334E-2"/>
    <e v="#DIV/0!"/>
    <e v="#DIV/0!"/>
    <e v="#DIV/0!"/>
  </r>
  <r>
    <x v="761"/>
    <s v="Newcastle"/>
    <n v="11"/>
    <s v="Zebulon"/>
    <n v="2"/>
    <n v="1"/>
    <n v="3"/>
    <n v="22"/>
    <n v="5.38"/>
    <n v="0"/>
    <n v="4.5454545454545459"/>
    <e v="#DIV/0!"/>
    <e v="#VALUE!"/>
    <e v="#VALUE!"/>
    <e v="#DIV/0!"/>
    <e v="#VALUE!"/>
    <e v="#VALUE!"/>
    <e v="#DIV/0!"/>
    <e v="#DIV/0!"/>
  </r>
  <r>
    <x v="761"/>
    <s v="Newcastle"/>
    <n v="4"/>
    <s v="Lightning Charlie"/>
    <n v="4"/>
    <n v="1"/>
    <n v="3"/>
    <n v="14.59"/>
    <n v="3.95"/>
    <n v="0"/>
    <n v="6.8540095956134337"/>
    <e v="#DIV/0!"/>
    <e v="#VALUE!"/>
    <e v="#VALUE!"/>
    <e v="#DIV/0!"/>
    <e v="#VALUE!"/>
    <e v="#VALUE!"/>
    <e v="#DIV/0!"/>
    <e v="#DIV/0!"/>
  </r>
  <r>
    <x v="761"/>
    <s v="Newcastle"/>
    <n v="6"/>
    <s v="Etikaal"/>
    <n v="1"/>
    <n v="1"/>
    <n v="3"/>
    <n v="3.6"/>
    <n v="1.66"/>
    <n v="0"/>
    <n v="27.777777777777779"/>
    <e v="#DIV/0!"/>
    <e v="#VALUE!"/>
    <e v="#VALUE!"/>
    <e v="#DIV/0!"/>
    <e v="#VALUE!"/>
    <e v="#VALUE!"/>
    <e v="#DIV/0!"/>
    <e v="#DIV/0!"/>
  </r>
  <r>
    <x v="761"/>
    <s v="Newcastle"/>
    <n v="10"/>
    <s v="Klopp"/>
    <n v="3"/>
    <n v="1"/>
    <n v="3"/>
    <n v="10.5"/>
    <n v="2.96"/>
    <n v="0"/>
    <n v="9.5238095238095237"/>
    <e v="#DIV/0!"/>
    <e v="#VALUE!"/>
    <e v="#VALUE!"/>
    <e v="#DIV/0!"/>
    <e v="#VALUE!"/>
    <e v="#VALUE!"/>
    <e v="#DIV/0!"/>
    <e v="#DIV/0!"/>
  </r>
  <r>
    <x v="761"/>
    <s v="Newcastle"/>
    <n v="13"/>
    <s v="Super Florence"/>
    <n v="11"/>
    <n v="1"/>
    <n v="3"/>
    <n v="57.36"/>
    <n v="11.5"/>
    <n v="0"/>
    <n v="1.7433751743375174"/>
    <e v="#DIV/0!"/>
    <e v="#VALUE!"/>
    <e v="#VALUE!"/>
    <e v="#DIV/0!"/>
    <e v="#VALUE!"/>
    <e v="#VALUE!"/>
    <e v="#DIV/0!"/>
    <e v="#DIV/0!"/>
  </r>
  <r>
    <x v="761"/>
    <s v="Newcastle"/>
    <n v="3"/>
    <s v="Equidae"/>
    <n v="10"/>
    <n v="1"/>
    <n v="3"/>
    <n v="18.809999999999999"/>
    <n v="4.87"/>
    <n v="0"/>
    <n v="5.3163211057947901"/>
    <e v="#DIV/0!"/>
    <e v="#VALUE!"/>
    <e v="#VALUE!"/>
    <e v="#DIV/0!"/>
    <e v="#VALUE!"/>
    <e v="#VALUE!"/>
    <e v="#DIV/0!"/>
    <e v="#DIV/0!"/>
  </r>
  <r>
    <x v="761"/>
    <s v="Newcastle"/>
    <n v="8"/>
    <s v="Ill Be Brief"/>
    <n v="5"/>
    <n v="1"/>
    <n v="3"/>
    <n v="18.05"/>
    <n v="5.26"/>
    <n v="0"/>
    <n v="5.5401662049861491"/>
    <e v="#DIV/0!"/>
    <e v="#VALUE!"/>
    <e v="#VALUE!"/>
    <e v="#DIV/0!"/>
    <e v="#VALUE!"/>
    <e v="#VALUE!"/>
    <e v="#DIV/0!"/>
    <e v="#DIV/0!"/>
  </r>
  <r>
    <x v="761"/>
    <s v="Newcastle"/>
    <n v="14"/>
    <s v="Maerchengarten"/>
    <n v="8"/>
    <n v="1"/>
    <n v="3"/>
    <n v="90"/>
    <n v="17.52"/>
    <n v="0"/>
    <n v="1.1111111111111112"/>
    <e v="#DIV/0!"/>
    <e v="#VALUE!"/>
    <e v="#VALUE!"/>
    <e v="#DIV/0!"/>
    <e v="#VALUE!"/>
    <e v="#VALUE!"/>
    <e v="#DIV/0!"/>
    <e v="#DIV/0!"/>
  </r>
  <r>
    <x v="762"/>
    <s v="Newcastle"/>
    <n v="12"/>
    <s v="Star Cracker"/>
    <n v="9"/>
    <n v="1"/>
    <n v="3"/>
    <n v="16.34"/>
    <n v="4.4000000000000004"/>
    <n v="0"/>
    <n v="6.119951040391677"/>
    <e v="#DIV/0!"/>
    <n v="26.990218482024488"/>
    <n v="0.22674699889767733"/>
    <e v="#DIV/0!"/>
    <n v="-0.22674699889767733"/>
    <e v="#DIV/0!"/>
    <e v="#DIV/0!"/>
    <e v="#DIV/0!"/>
  </r>
  <r>
    <x v="762"/>
    <s v="Newcastle"/>
    <n v="3"/>
    <s v="Kibaar"/>
    <n v="4"/>
    <n v="1"/>
    <n v="3"/>
    <n v="21"/>
    <n v="6.07"/>
    <n v="0"/>
    <n v="4.7619047619047619"/>
    <e v="#DIV/0!"/>
    <n v="26.990218482024488"/>
    <n v="0.17643076009466893"/>
    <e v="#DIV/0!"/>
    <n v="-0.17643076009466893"/>
    <e v="#DIV/0!"/>
    <e v="#DIV/0!"/>
    <e v="#DIV/0!"/>
  </r>
  <r>
    <x v="762"/>
    <s v="Newcastle"/>
    <n v="8"/>
    <s v="Poppy In The Wind"/>
    <n v="6"/>
    <n v="1"/>
    <n v="3"/>
    <n v="19.29"/>
    <n v="6"/>
    <n v="0"/>
    <n v="5.1840331778123385"/>
    <e v="#DIV/0!"/>
    <n v="26.990218482024488"/>
    <n v="0.19207081192265671"/>
    <e v="#DIV/0!"/>
    <n v="-0.19207081192265671"/>
    <e v="#DIV/0!"/>
    <e v="#DIV/0!"/>
    <e v="#DIV/0!"/>
  </r>
  <r>
    <x v="762"/>
    <s v="Newcastle"/>
    <n v="1"/>
    <s v="Encoded"/>
    <n v="13"/>
    <n v="1"/>
    <n v="3"/>
    <n v="36"/>
    <n v="9.09"/>
    <n v="0"/>
    <n v="2.7777777777777777"/>
    <e v="#DIV/0!"/>
    <n v="26.990218482024488"/>
    <n v="0.10291794338855687"/>
    <e v="#DIV/0!"/>
    <n v="-0.10291794338855687"/>
    <e v="#DIV/0!"/>
    <e v="#DIV/0!"/>
    <e v="#DIV/0!"/>
  </r>
  <r>
    <x v="762"/>
    <s v="Newcastle"/>
    <n v="14"/>
    <s v="Valley Belle"/>
    <n v="11"/>
    <n v="1"/>
    <n v="3"/>
    <n v="14.5"/>
    <n v="5.0999999999999996"/>
    <n v="0"/>
    <n v="6.8965517241379306"/>
    <e v="#DIV/0!"/>
    <n v="26.990218482024488"/>
    <n v="0.25552041117158947"/>
    <e v="#DIV/0!"/>
    <n v="-0.25552041117158947"/>
    <e v="#DIV/0!"/>
    <e v="#DIV/0!"/>
    <e v="#DIV/0!"/>
  </r>
  <r>
    <x v="762"/>
    <s v="Newcastle"/>
    <n v="5"/>
    <s v="Little Miss Muffin"/>
    <n v="12"/>
    <n v="1"/>
    <n v="3"/>
    <n v="80"/>
    <n v="16"/>
    <n v="0"/>
    <n v="1.25"/>
    <e v="#DIV/0!"/>
    <n v="26.990218482024488"/>
    <n v="4.6313074524850596E-2"/>
    <e v="#DIV/0!"/>
    <n v="-4.6313074524850596E-2"/>
    <e v="#DIV/0!"/>
    <e v="#DIV/0!"/>
    <e v="#DIV/0!"/>
  </r>
  <r>
    <x v="763"/>
    <s v="Fontwell"/>
    <n v="3"/>
    <s v="Gleno"/>
    <n v="2"/>
    <n v="1"/>
    <n v="2"/>
    <n v="5.19"/>
    <n v="1.99"/>
    <n v="0"/>
    <n v="19.267822736030826"/>
    <e v="#DIV/0!"/>
    <e v="#VALUE!"/>
    <e v="#VALUE!"/>
    <e v="#DIV/0!"/>
    <e v="#VALUE!"/>
    <e v="#VALUE!"/>
    <e v="#DIV/0!"/>
    <e v="#DIV/0!"/>
  </r>
  <r>
    <x v="763"/>
    <s v="Fontwell"/>
    <n v="1"/>
    <s v="Christmas In April"/>
    <n v="1"/>
    <n v="1"/>
    <n v="2"/>
    <n v="1.88"/>
    <n v="1.27"/>
    <n v="0"/>
    <n v="53.191489361702132"/>
    <e v="#DIV/0!"/>
    <e v="#VALUE!"/>
    <e v="#VALUE!"/>
    <e v="#DIV/0!"/>
    <e v="#VALUE!"/>
    <e v="#VALUE!"/>
    <e v="#DIV/0!"/>
    <e v="#DIV/0!"/>
  </r>
  <r>
    <x v="763"/>
    <s v="Fontwell"/>
    <n v="4"/>
    <s v="Lord Condi"/>
    <s v="pu"/>
    <n v="1"/>
    <n v="2"/>
    <n v="28.24"/>
    <n v="7"/>
    <n v="0"/>
    <n v="3.5410764872521248"/>
    <e v="#DIV/0!"/>
    <e v="#VALUE!"/>
    <e v="#VALUE!"/>
    <e v="#DIV/0!"/>
    <e v="#VALUE!"/>
    <e v="#VALUE!"/>
    <e v="#DIV/0!"/>
    <e v="#DIV/0!"/>
  </r>
  <r>
    <x v="764"/>
    <s v="Uttoxeter"/>
    <n v="3"/>
    <s v="Hepburn"/>
    <n v="4"/>
    <n v="1"/>
    <n v="3"/>
    <n v="11"/>
    <n v="2.23"/>
    <n v="0"/>
    <n v="9.0909090909090917"/>
    <e v="#DIV/0!"/>
    <n v="23.225198153290197"/>
    <n v="0.39142439306255083"/>
    <e v="#DIV/0!"/>
    <n v="-0.39142439306255083"/>
    <e v="#DIV/0!"/>
    <e v="#DIV/0!"/>
    <e v="#DIV/0!"/>
  </r>
  <r>
    <x v="764"/>
    <s v="Uttoxeter"/>
    <n v="5"/>
    <s v="Tennewrow"/>
    <n v="6"/>
    <n v="1"/>
    <n v="3"/>
    <n v="8.82"/>
    <n v="2.2599999999999998"/>
    <n v="0"/>
    <n v="11.337868480725623"/>
    <e v="#DIV/0!"/>
    <n v="23.225198153290197"/>
    <n v="0.48817101175601568"/>
    <e v="#DIV/0!"/>
    <n v="-0.48817101175601568"/>
    <e v="#DIV/0!"/>
    <e v="#DIV/0!"/>
    <e v="#DIV/0!"/>
  </r>
  <r>
    <x v="764"/>
    <s v="Uttoxeter"/>
    <n v="6"/>
    <s v="Thats My Dubai"/>
    <n v="3"/>
    <n v="1"/>
    <n v="3"/>
    <n v="35.76"/>
    <n v="6.2"/>
    <n v="0"/>
    <n v="2.796420581655481"/>
    <e v="#DIV/0!"/>
    <n v="23.225198153290197"/>
    <n v="0.12040459518143341"/>
    <e v="#DIV/0!"/>
    <n v="-0.12040459518143341"/>
    <e v="#DIV/0!"/>
    <e v="#DIV/0!"/>
    <e v="#DIV/0!"/>
  </r>
  <r>
    <x v="765"/>
    <s v="Tramore"/>
    <n v="13"/>
    <s v="Direct Image"/>
    <n v="7"/>
    <n v="1"/>
    <n v="3"/>
    <n v="320"/>
    <n v="9"/>
    <n v="0"/>
    <n v="0.3125"/>
    <e v="#DIV/0!"/>
    <e v="#VALUE!"/>
    <e v="#VALUE!"/>
    <e v="#DIV/0!"/>
    <e v="#VALUE!"/>
    <e v="#VALUE!"/>
    <e v="#DIV/0!"/>
    <e v="#DIV/0!"/>
  </r>
  <r>
    <x v="765"/>
    <s v="Tramore"/>
    <n v="1"/>
    <s v="Allbarone"/>
    <n v="5"/>
    <n v="1"/>
    <n v="3"/>
    <n v="30"/>
    <n v="3"/>
    <n v="0"/>
    <n v="3.3333333333333335"/>
    <e v="#DIV/0!"/>
    <e v="#VALUE!"/>
    <e v="#VALUE!"/>
    <e v="#DIV/0!"/>
    <e v="#VALUE!"/>
    <e v="#VALUE!"/>
    <e v="#DIV/0!"/>
    <e v="#DIV/0!"/>
  </r>
  <r>
    <x v="765"/>
    <s v="Tramore"/>
    <n v="10"/>
    <s v="Five Oclock"/>
    <n v="2"/>
    <n v="1"/>
    <n v="3"/>
    <n v="1.28"/>
    <n v="1.1000000000000001"/>
    <n v="0"/>
    <n v="78.125"/>
    <e v="#DIV/0!"/>
    <e v="#VALUE!"/>
    <e v="#VALUE!"/>
    <e v="#DIV/0!"/>
    <e v="#VALUE!"/>
    <e v="#VALUE!"/>
    <e v="#DIV/0!"/>
    <e v="#DIV/0!"/>
  </r>
  <r>
    <x v="765"/>
    <s v="Tramore"/>
    <n v="4"/>
    <s v="Ferocious"/>
    <n v="1"/>
    <n v="1"/>
    <n v="3"/>
    <n v="110.78"/>
    <n v="5.8"/>
    <n v="0"/>
    <n v="0.90269001624842027"/>
    <e v="#DIV/0!"/>
    <e v="#VALUE!"/>
    <e v="#VALUE!"/>
    <e v="#DIV/0!"/>
    <e v="#VALUE!"/>
    <e v="#VALUE!"/>
    <e v="#DIV/0!"/>
    <e v="#DIV/0!"/>
  </r>
  <r>
    <x v="765"/>
    <s v="Tramore"/>
    <n v="5"/>
    <s v="Kchou Du Pecos Aa"/>
    <s v="pu"/>
    <n v="1"/>
    <n v="3"/>
    <n v="6.84"/>
    <n v="1.3"/>
    <n v="0"/>
    <n v="14.619883040935672"/>
    <e v="#DIV/0!"/>
    <e v="#VALUE!"/>
    <e v="#VALUE!"/>
    <e v="#DIV/0!"/>
    <e v="#VALUE!"/>
    <e v="#VALUE!"/>
    <e v="#DIV/0!"/>
    <e v="#DIV/0!"/>
  </r>
  <r>
    <x v="765"/>
    <s v="Tramore"/>
    <n v="12"/>
    <s v="Master Artist"/>
    <n v="9"/>
    <n v="1"/>
    <n v="3"/>
    <n v="920.45"/>
    <n v="24.96"/>
    <n v="0"/>
    <n v="0.10864251181487315"/>
    <e v="#DIV/0!"/>
    <e v="#VALUE!"/>
    <e v="#VALUE!"/>
    <e v="#DIV/0!"/>
    <e v="#VALUE!"/>
    <e v="#VALUE!"/>
    <e v="#DIV/0!"/>
    <e v="#DIV/0!"/>
  </r>
  <r>
    <x v="765"/>
    <s v="Tramore"/>
    <n v="3"/>
    <s v="Coppercoast Paudie"/>
    <n v="10"/>
    <n v="1"/>
    <n v="3"/>
    <n v="752.08"/>
    <n v="19.55"/>
    <n v="0"/>
    <n v="0.13296457823635782"/>
    <e v="#DIV/0!"/>
    <e v="#VALUE!"/>
    <e v="#VALUE!"/>
    <e v="#DIV/0!"/>
    <e v="#VALUE!"/>
    <e v="#VALUE!"/>
    <e v="#DIV/0!"/>
    <e v="#DIV/0!"/>
  </r>
  <r>
    <x v="765"/>
    <s v="Tramore"/>
    <n v="7"/>
    <s v="Man On The Run"/>
    <n v="4"/>
    <n v="1"/>
    <n v="3"/>
    <n v="41.4"/>
    <n v="3.05"/>
    <n v="0"/>
    <n v="2.4154589371980677"/>
    <e v="#DIV/0!"/>
    <e v="#VALUE!"/>
    <e v="#VALUE!"/>
    <e v="#DIV/0!"/>
    <e v="#VALUE!"/>
    <e v="#VALUE!"/>
    <e v="#DIV/0!"/>
    <e v="#DIV/0!"/>
  </r>
  <r>
    <x v="765"/>
    <s v="Tramore"/>
    <n v="15"/>
    <s v="Different Beat"/>
    <n v="13"/>
    <n v="1"/>
    <n v="3"/>
    <n v="823.85"/>
    <n v="18.38"/>
    <n v="0"/>
    <n v="0.12138131941494204"/>
    <e v="#DIV/0!"/>
    <e v="#VALUE!"/>
    <e v="#VALUE!"/>
    <e v="#DIV/0!"/>
    <e v="#VALUE!"/>
    <e v="#VALUE!"/>
    <e v="#DIV/0!"/>
    <e v="#DIV/0!"/>
  </r>
  <r>
    <x v="766"/>
    <s v="Fontwell"/>
    <n v="3"/>
    <s v="Isle Of Wolves"/>
    <n v="3"/>
    <n v="1"/>
    <n v="3"/>
    <n v="52.29"/>
    <n v="4.2"/>
    <n v="0"/>
    <n v="1.9124115509657678"/>
    <e v="#DIV/0!"/>
    <n v="75.499391114858312"/>
    <n v="2.5330158597655292E-2"/>
    <e v="#DIV/0!"/>
    <n v="-2.5330158597655292E-2"/>
    <e v="#DIV/0!"/>
    <e v="#DIV/0!"/>
    <e v="#DIV/0!"/>
  </r>
  <r>
    <x v="766"/>
    <s v="Fontwell"/>
    <n v="7"/>
    <s v="Alfa Dawn"/>
    <n v="6"/>
    <n v="1"/>
    <n v="3"/>
    <n v="152.38"/>
    <n v="7.6"/>
    <n v="0"/>
    <n v="0.65625410158813491"/>
    <e v="#DIV/0!"/>
    <n v="75.499391114858312"/>
    <n v="8.6921774056398157E-3"/>
    <e v="#DIV/0!"/>
    <n v="-8.6921774056398157E-3"/>
    <e v="#DIV/0!"/>
    <e v="#DIV/0!"/>
    <e v="#DIV/0!"/>
  </r>
  <r>
    <x v="766"/>
    <s v="Fontwell"/>
    <n v="5"/>
    <s v="Peckinpah"/>
    <n v="4"/>
    <n v="1"/>
    <n v="3"/>
    <n v="19"/>
    <n v="2.02"/>
    <n v="0"/>
    <n v="5.2631578947368425"/>
    <e v="#DIV/0!"/>
    <n v="75.499391114858312"/>
    <n v="6.9711262793231338E-2"/>
    <e v="#DIV/0!"/>
    <n v="-6.9711262793231338E-2"/>
    <e v="#DIV/0!"/>
    <e v="#DIV/0!"/>
    <e v="#DIV/0!"/>
  </r>
  <r>
    <x v="766"/>
    <s v="Fontwell"/>
    <n v="9"/>
    <s v="Invincible Sea"/>
    <n v="9"/>
    <n v="1"/>
    <n v="3"/>
    <n v="1000"/>
    <n v="48"/>
    <n v="0"/>
    <n v="0.1"/>
    <e v="#DIV/0!"/>
    <n v="75.499391114858312"/>
    <n v="1.3245139930713953E-3"/>
    <e v="#DIV/0!"/>
    <n v="-1.3245139930713953E-3"/>
    <e v="#DIV/0!"/>
    <e v="#DIV/0!"/>
    <e v="#DIV/0!"/>
  </r>
  <r>
    <x v="766"/>
    <s v="Fontwell"/>
    <n v="2"/>
    <s v="Gelboe De Chanay"/>
    <s v="F"/>
    <n v="1"/>
    <n v="3"/>
    <n v="1.48"/>
    <n v="1.1100000000000001"/>
    <n v="0"/>
    <n v="67.567567567567565"/>
    <e v="#DIV/0!"/>
    <n v="75.499391114858312"/>
    <n v="0.89494188721040213"/>
    <e v="#DIV/0!"/>
    <n v="-0.89494188721040213"/>
    <e v="#DIV/0!"/>
    <e v="#DIV/0!"/>
    <e v="#DIV/0!"/>
  </r>
  <r>
    <x v="767"/>
    <s v="Uttoxeter"/>
    <n v="8"/>
    <s v="Nautical Star"/>
    <n v="6"/>
    <n v="1"/>
    <n v="3"/>
    <n v="17.61"/>
    <n v="2.46"/>
    <n v="0"/>
    <n v="5.6785917092561045"/>
    <e v="#DIV/0!"/>
    <n v="100.86687203651485"/>
    <n v="5.6297886457710271E-2"/>
    <e v="#DIV/0!"/>
    <n v="-5.6297886457710271E-2"/>
    <e v="#DIV/0!"/>
    <e v="#DIV/0!"/>
    <e v="#DIV/0!"/>
  </r>
  <r>
    <x v="767"/>
    <s v="Uttoxeter"/>
    <n v="2"/>
    <s v="Billy Ray"/>
    <n v="3"/>
    <n v="1"/>
    <n v="3"/>
    <n v="20.29"/>
    <n v="3.6"/>
    <n v="0"/>
    <n v="4.9285362247412516"/>
    <e v="#DIV/0!"/>
    <n v="100.86687203651485"/>
    <n v="4.8861793027120647E-2"/>
    <e v="#DIV/0!"/>
    <n v="-4.8861793027120647E-2"/>
    <e v="#DIV/0!"/>
    <e v="#DIV/0!"/>
    <e v="#DIV/0!"/>
  </r>
  <r>
    <x v="767"/>
    <s v="Uttoxeter"/>
    <n v="7"/>
    <s v="Machiavelli"/>
    <n v="8"/>
    <n v="1"/>
    <n v="3"/>
    <n v="99.48"/>
    <n v="10"/>
    <n v="0"/>
    <n v="1.0052271813429834"/>
    <e v="#DIV/0!"/>
    <n v="100.86687203651485"/>
    <n v="9.9658803831953937E-3"/>
    <e v="#DIV/0!"/>
    <n v="-9.9658803831953937E-3"/>
    <e v="#DIV/0!"/>
    <e v="#DIV/0!"/>
    <e v="#DIV/0!"/>
  </r>
  <r>
    <x v="767"/>
    <s v="Uttoxeter"/>
    <n v="3"/>
    <s v="Bullionaire"/>
    <n v="1"/>
    <n v="1"/>
    <n v="3"/>
    <n v="1.49"/>
    <n v="1.18"/>
    <n v="0"/>
    <n v="67.114093959731548"/>
    <e v="#DIV/0!"/>
    <n v="100.86687203651485"/>
    <n v="0.66537300706058922"/>
    <e v="#DIV/0!"/>
    <n v="0.31951211799049489"/>
    <e v="#DIV/0!"/>
    <e v="#DIV/0!"/>
    <e v="#DIV/0!"/>
  </r>
  <r>
    <x v="767"/>
    <s v="Uttoxeter"/>
    <n v="11"/>
    <s v="The Garrison"/>
    <n v="5"/>
    <n v="1"/>
    <n v="3"/>
    <n v="14.03"/>
    <n v="2.13"/>
    <n v="0"/>
    <n v="7.1275837491090526"/>
    <e v="#DIV/0!"/>
    <n v="100.86687203651485"/>
    <n v="7.0663277300091087E-2"/>
    <e v="#DIV/0!"/>
    <n v="-7.0663277300091087E-2"/>
    <e v="#DIV/0!"/>
    <e v="#DIV/0!"/>
    <e v="#DIV/0!"/>
  </r>
  <r>
    <x v="767"/>
    <s v="Uttoxeter"/>
    <n v="4"/>
    <s v="Click And Collect"/>
    <n v="4"/>
    <n v="1"/>
    <n v="3"/>
    <n v="1000"/>
    <n v="50"/>
    <n v="0"/>
    <n v="0.1"/>
    <e v="#DIV/0!"/>
    <n v="100.86687203651485"/>
    <n v="9.9140578052027807E-4"/>
    <e v="#DIV/0!"/>
    <n v="-9.9140578052027807E-4"/>
    <e v="#DIV/0!"/>
    <e v="#DIV/0!"/>
    <e v="#DIV/0!"/>
  </r>
  <r>
    <x v="767"/>
    <s v="Uttoxeter"/>
    <n v="6"/>
    <s v="Durouyn"/>
    <n v="2"/>
    <n v="1"/>
    <n v="3"/>
    <n v="24.88"/>
    <n v="3.15"/>
    <n v="0"/>
    <n v="4.019292604501608"/>
    <e v="#DIV/0!"/>
    <n v="100.86687203651485"/>
    <n v="3.9847499217052974E-2"/>
    <e v="#DIV/0!"/>
    <n v="-3.9847499217052974E-2"/>
    <e v="#DIV/0!"/>
    <e v="#DIV/0!"/>
    <e v="#DIV/0!"/>
  </r>
  <r>
    <x v="767"/>
    <s v="Uttoxeter"/>
    <n v="1"/>
    <s v="Alfsboy"/>
    <n v="9"/>
    <n v="1"/>
    <n v="3"/>
    <n v="145.04"/>
    <n v="14.39"/>
    <n v="0"/>
    <n v="0.68946497517926097"/>
    <e v="#DIV/0!"/>
    <n v="100.86687203651485"/>
    <n v="6.835395618589893E-3"/>
    <e v="#DIV/0!"/>
    <n v="-6.835395618589893E-3"/>
    <e v="#DIV/0!"/>
    <e v="#DIV/0!"/>
    <e v="#DIV/0!"/>
  </r>
  <r>
    <x v="767"/>
    <s v="Uttoxeter"/>
    <n v="9"/>
    <s v="Nocte Volatus"/>
    <s v="pu"/>
    <n v="1"/>
    <n v="3"/>
    <n v="9.8000000000000007"/>
    <n v="2.13"/>
    <n v="0"/>
    <n v="10.204081632653061"/>
    <e v="#DIV/0!"/>
    <n v="100.86687203651485"/>
    <n v="0.10116385515513041"/>
    <e v="#DIV/0!"/>
    <n v="-0.10116385515513041"/>
    <e v="#DIV/0!"/>
    <e v="#DIV/0!"/>
    <e v="#DIV/0!"/>
  </r>
  <r>
    <x v="768"/>
    <s v="Tramore"/>
    <n v="7"/>
    <s v="Une Lavandiere"/>
    <n v="1"/>
    <n v="1"/>
    <n v="3"/>
    <n v="21.16"/>
    <n v="5.7"/>
    <n v="0"/>
    <n v="4.7258979206049148"/>
    <e v="#DIV/0!"/>
    <e v="#VALUE!"/>
    <e v="#VALUE!"/>
    <e v="#DIV/0!"/>
    <e v="#VALUE!"/>
    <e v="#VALUE!"/>
    <e v="#DIV/0!"/>
    <e v="#DIV/0!"/>
  </r>
  <r>
    <x v="768"/>
    <s v="Tramore"/>
    <n v="4"/>
    <s v="Liffeydale Dreamer"/>
    <s v="pu"/>
    <n v="1"/>
    <n v="3"/>
    <n v="32"/>
    <n v="7.4"/>
    <n v="0"/>
    <n v="3.125"/>
    <e v="#DIV/0!"/>
    <e v="#VALUE!"/>
    <e v="#VALUE!"/>
    <e v="#DIV/0!"/>
    <e v="#VALUE!"/>
    <e v="#VALUE!"/>
    <e v="#DIV/0!"/>
    <e v="#DIV/0!"/>
  </r>
  <r>
    <x v="768"/>
    <s v="Tramore"/>
    <n v="5"/>
    <s v="Rebel Early"/>
    <s v="ur"/>
    <n v="1"/>
    <n v="3"/>
    <n v="13"/>
    <n v="4.0999999999999996"/>
    <n v="0"/>
    <n v="7.6923076923076925"/>
    <e v="#DIV/0!"/>
    <e v="#VALUE!"/>
    <e v="#VALUE!"/>
    <e v="#DIV/0!"/>
    <e v="#VALUE!"/>
    <e v="#VALUE!"/>
    <e v="#DIV/0!"/>
    <e v="#DIV/0!"/>
  </r>
  <r>
    <x v="768"/>
    <s v="Tramore"/>
    <n v="11"/>
    <s v="Romella"/>
    <n v="7"/>
    <n v="1"/>
    <n v="3"/>
    <n v="10"/>
    <n v="3.65"/>
    <n v="0"/>
    <n v="10"/>
    <e v="#DIV/0!"/>
    <e v="#VALUE!"/>
    <e v="#VALUE!"/>
    <e v="#DIV/0!"/>
    <e v="#VALUE!"/>
    <e v="#VALUE!"/>
    <e v="#DIV/0!"/>
    <e v="#DIV/0!"/>
  </r>
  <r>
    <x v="769"/>
    <s v="Tramore"/>
    <n v="4"/>
    <s v="Riverdene"/>
    <n v="5"/>
    <n v="1"/>
    <n v="3"/>
    <n v="22"/>
    <n v="5.53"/>
    <n v="0"/>
    <n v="4.5454545454545459"/>
    <e v="#DIV/0!"/>
    <n v="47.405864252129085"/>
    <n v="9.5883802925297398E-2"/>
    <e v="#DIV/0!"/>
    <n v="-9.5883802925297398E-2"/>
    <e v="#DIV/0!"/>
    <e v="#DIV/0!"/>
    <e v="#DIV/0!"/>
  </r>
  <r>
    <x v="769"/>
    <s v="Tramore"/>
    <n v="7"/>
    <s v="Sil Ver Klass"/>
    <n v="9"/>
    <n v="1"/>
    <n v="3"/>
    <n v="15.5"/>
    <n v="4.9000000000000004"/>
    <n v="0"/>
    <n v="6.4516129032258061"/>
    <e v="#DIV/0!"/>
    <n v="47.405864252129085"/>
    <n v="0.13609313963590597"/>
    <e v="#DIV/0!"/>
    <n v="-0.13609313963590597"/>
    <e v="#DIV/0!"/>
    <e v="#DIV/0!"/>
    <e v="#DIV/0!"/>
  </r>
  <r>
    <x v="769"/>
    <s v="Tramore"/>
    <n v="13"/>
    <s v="Flamingos Court"/>
    <n v="4"/>
    <n v="1"/>
    <n v="3"/>
    <n v="30.16"/>
    <n v="7.64"/>
    <n v="0"/>
    <n v="3.3156498673740051"/>
    <e v="#DIV/0!"/>
    <n v="47.405864252129085"/>
    <n v="6.9941766059567048E-2"/>
    <e v="#DIV/0!"/>
    <n v="-6.9941766059567048E-2"/>
    <e v="#DIV/0!"/>
    <e v="#DIV/0!"/>
    <e v="#DIV/0!"/>
  </r>
  <r>
    <x v="769"/>
    <s v="Tramore"/>
    <n v="6"/>
    <s v="Shedding"/>
    <s v="pu"/>
    <n v="1"/>
    <n v="3"/>
    <n v="141.72999999999999"/>
    <n v="34.69"/>
    <n v="0"/>
    <n v="0.70556692302264878"/>
    <e v="#DIV/0!"/>
    <n v="47.405864252129085"/>
    <n v="1.4883536755496668E-2"/>
    <e v="#DIV/0!"/>
    <n v="-1.4883536755496668E-2"/>
    <e v="#DIV/0!"/>
    <e v="#DIV/0!"/>
    <e v="#DIV/0!"/>
  </r>
  <r>
    <x v="769"/>
    <s v="Tramore"/>
    <n v="10"/>
    <s v="Whydah"/>
    <n v="10"/>
    <n v="1"/>
    <n v="3"/>
    <n v="19.96"/>
    <n v="5.98"/>
    <n v="0"/>
    <n v="5.0100200400801604"/>
    <e v="#DIV/0!"/>
    <n v="47.405864252129085"/>
    <n v="0.10568355031846405"/>
    <e v="#DIV/0!"/>
    <n v="-0.10568355031846405"/>
    <e v="#DIV/0!"/>
    <e v="#DIV/0!"/>
    <e v="#DIV/0!"/>
  </r>
  <r>
    <x v="769"/>
    <s v="Tramore"/>
    <n v="14"/>
    <s v="Robin Gold"/>
    <n v="7"/>
    <n v="1"/>
    <n v="3"/>
    <n v="24"/>
    <n v="6.47"/>
    <n v="0"/>
    <n v="4.166666666666667"/>
    <e v="#DIV/0!"/>
    <n v="47.405864252129085"/>
    <n v="8.7893486014855943E-2"/>
    <e v="#DIV/0!"/>
    <n v="-8.7893486014855943E-2"/>
    <e v="#DIV/0!"/>
    <e v="#DIV/0!"/>
    <e v="#DIV/0!"/>
  </r>
  <r>
    <x v="769"/>
    <s v="Tramore"/>
    <n v="15"/>
    <s v="Tokyo Getaway"/>
    <n v="2"/>
    <n v="1"/>
    <n v="3"/>
    <n v="5.9"/>
    <n v="2.46"/>
    <n v="0"/>
    <n v="16.949152542372879"/>
    <e v="#DIV/0!"/>
    <n v="47.405864252129085"/>
    <n v="0.35753282446721052"/>
    <e v="#DIV/0!"/>
    <n v="-0.35753282446721052"/>
    <e v="#DIV/0!"/>
    <e v="#DIV/0!"/>
    <e v="#DIV/0!"/>
  </r>
  <r>
    <x v="769"/>
    <s v="Tramore"/>
    <n v="9"/>
    <s v="Three Is Company"/>
    <n v="1"/>
    <n v="1"/>
    <n v="3"/>
    <n v="15.97"/>
    <n v="4.45"/>
    <n v="0"/>
    <n v="6.261740763932373"/>
    <e v="#DIV/0!"/>
    <n v="47.405864252129085"/>
    <n v="0.13208789382320241"/>
    <e v="#DIV/0!"/>
    <n v="1.9378086551226732"/>
    <e v="#DIV/0!"/>
    <e v="#DIV/0!"/>
    <e v="#DIV/0!"/>
  </r>
  <r>
    <x v="770"/>
    <s v="Fontwell"/>
    <n v="3"/>
    <s v="Eyes Right"/>
    <n v="3"/>
    <n v="1"/>
    <n v="3"/>
    <n v="2.48"/>
    <n v="1.22"/>
    <n v="0"/>
    <n v="40.322580645161288"/>
    <e v="#DIV/0!"/>
    <e v="#VALUE!"/>
    <e v="#VALUE!"/>
    <e v="#DIV/0!"/>
    <e v="#VALUE!"/>
    <e v="#VALUE!"/>
    <e v="#DIV/0!"/>
    <e v="#DIV/0!"/>
  </r>
  <r>
    <x v="770"/>
    <s v="Fontwell"/>
    <n v="12"/>
    <s v="Scarlet Couture"/>
    <n v="4"/>
    <n v="1"/>
    <n v="3"/>
    <n v="75"/>
    <n v="5.13"/>
    <n v="0"/>
    <n v="1.3333333333333333"/>
    <e v="#DIV/0!"/>
    <e v="#VALUE!"/>
    <e v="#VALUE!"/>
    <e v="#DIV/0!"/>
    <e v="#VALUE!"/>
    <e v="#VALUE!"/>
    <e v="#DIV/0!"/>
    <e v="#DIV/0!"/>
  </r>
  <r>
    <x v="770"/>
    <s v="Fontwell"/>
    <n v="6"/>
    <s v="Hoot At Midnight"/>
    <n v="10"/>
    <n v="1"/>
    <n v="3"/>
    <n v="362.26"/>
    <n v="17.489999999999998"/>
    <n v="0"/>
    <n v="0.27604482968034011"/>
    <e v="#DIV/0!"/>
    <e v="#VALUE!"/>
    <e v="#VALUE!"/>
    <e v="#DIV/0!"/>
    <e v="#VALUE!"/>
    <e v="#VALUE!"/>
    <e v="#DIV/0!"/>
    <e v="#DIV/0!"/>
  </r>
  <r>
    <x v="770"/>
    <s v="Fontwell"/>
    <n v="7"/>
    <s v="Katies Escape"/>
    <n v="6"/>
    <n v="1"/>
    <n v="3"/>
    <n v="51.22"/>
    <n v="4.5999999999999996"/>
    <n v="0"/>
    <n v="1.9523623584537291"/>
    <e v="#DIV/0!"/>
    <e v="#VALUE!"/>
    <e v="#VALUE!"/>
    <e v="#DIV/0!"/>
    <e v="#VALUE!"/>
    <e v="#VALUE!"/>
    <e v="#DIV/0!"/>
    <e v="#DIV/0!"/>
  </r>
  <r>
    <x v="771"/>
    <s v="Fontwell"/>
    <n v="4"/>
    <s v="Gold Mountain"/>
    <s v="pu"/>
    <n v="1"/>
    <n v="3"/>
    <n v="6.93"/>
    <n v="2.06"/>
    <n v="0"/>
    <n v="14.430014430014431"/>
    <e v="#DIV/0!"/>
    <e v="#VALUE!"/>
    <e v="#VALUE!"/>
    <e v="#DIV/0!"/>
    <e v="#VALUE!"/>
    <e v="#VALUE!"/>
    <e v="#DIV/0!"/>
    <e v="#DIV/0!"/>
  </r>
  <r>
    <x v="771"/>
    <s v="Fontwell"/>
    <n v="6"/>
    <s v="Sonoftheking"/>
    <n v="3"/>
    <n v="1"/>
    <n v="3"/>
    <n v="6.98"/>
    <n v="2.02"/>
    <n v="0"/>
    <n v="14.326647564469914"/>
    <e v="#DIV/0!"/>
    <e v="#VALUE!"/>
    <e v="#VALUE!"/>
    <e v="#DIV/0!"/>
    <e v="#VALUE!"/>
    <e v="#VALUE!"/>
    <e v="#DIV/0!"/>
    <e v="#DIV/0!"/>
  </r>
  <r>
    <x v="771"/>
    <s v="Fontwell"/>
    <n v="8"/>
    <s v="Spiritofchartwell"/>
    <n v="4"/>
    <n v="1"/>
    <n v="3"/>
    <n v="15.15"/>
    <n v="3.5"/>
    <n v="0"/>
    <n v="6.6006600660066006"/>
    <e v="#DIV/0!"/>
    <e v="#VALUE!"/>
    <e v="#VALUE!"/>
    <e v="#DIV/0!"/>
    <e v="#VALUE!"/>
    <e v="#VALUE!"/>
    <e v="#DIV/0!"/>
    <e v="#DIV/0!"/>
  </r>
  <r>
    <x v="772"/>
    <s v="Uttoxeter"/>
    <n v="4"/>
    <s v="Taste The Fear"/>
    <n v="1"/>
    <n v="1"/>
    <n v="2"/>
    <n v="5.57"/>
    <n v="2.06"/>
    <n v="0"/>
    <n v="17.953321364452425"/>
    <e v="#DIV/0!"/>
    <n v="66.497010684840774"/>
    <n v="0.26998689384010488"/>
    <e v="#DIV/0!"/>
    <n v="1.2091633027522937"/>
    <e v="#DIV/0!"/>
    <e v="#DIV/0!"/>
    <e v="#DIV/0!"/>
  </r>
  <r>
    <x v="772"/>
    <s v="Uttoxeter"/>
    <n v="3"/>
    <s v="Freddie Darling"/>
    <n v="3"/>
    <n v="1"/>
    <n v="2"/>
    <n v="2.06"/>
    <n v="1.34"/>
    <n v="0"/>
    <n v="48.543689320388346"/>
    <e v="#DIV/0!"/>
    <n v="66.497010684840774"/>
    <n v="0.73001310615989512"/>
    <e v="#DIV/0!"/>
    <n v="-0.73001310615989512"/>
    <e v="#DIV/0!"/>
    <e v="#DIV/0!"/>
    <e v="#DIV/0!"/>
  </r>
  <r>
    <x v="773"/>
    <s v="Fontwell"/>
    <n v="11"/>
    <s v="Polar Light"/>
    <n v="9"/>
    <n v="1"/>
    <n v="3"/>
    <n v="86.77"/>
    <n v="14.48"/>
    <n v="0"/>
    <n v="1.1524720525527257"/>
    <e v="#DIV/0!"/>
    <e v="#VALUE!"/>
    <e v="#VALUE!"/>
    <e v="#DIV/0!"/>
    <e v="#VALUE!"/>
    <e v="#VALUE!"/>
    <e v="#DIV/0!"/>
    <e v="#DIV/0!"/>
  </r>
  <r>
    <x v="773"/>
    <s v="Fontwell"/>
    <n v="9"/>
    <s v="Telegraph Place"/>
    <n v="10"/>
    <n v="1"/>
    <n v="3"/>
    <n v="7.8"/>
    <n v="2.54"/>
    <n v="0"/>
    <n v="12.820512820512821"/>
    <e v="#DIV/0!"/>
    <e v="#VALUE!"/>
    <e v="#VALUE!"/>
    <e v="#DIV/0!"/>
    <e v="#VALUE!"/>
    <e v="#VALUE!"/>
    <e v="#DIV/0!"/>
    <e v="#DIV/0!"/>
  </r>
  <r>
    <x v="773"/>
    <s v="Fontwell"/>
    <n v="14"/>
    <s v="Clondaw Robin"/>
    <n v="1"/>
    <n v="1"/>
    <n v="3"/>
    <n v="7"/>
    <n v="2.5"/>
    <n v="0"/>
    <n v="14.285714285714286"/>
    <e v="#DIV/0!"/>
    <e v="#VALUE!"/>
    <e v="#VALUE!"/>
    <e v="#DIV/0!"/>
    <e v="#VALUE!"/>
    <e v="#VALUE!"/>
    <e v="#DIV/0!"/>
    <e v="#DIV/0!"/>
  </r>
  <r>
    <x v="773"/>
    <s v="Fontwell"/>
    <n v="6"/>
    <s v="Avoir De Soins"/>
    <n v="7"/>
    <n v="1"/>
    <n v="3"/>
    <n v="11.5"/>
    <n v="3.52"/>
    <n v="0"/>
    <n v="8.695652173913043"/>
    <e v="#DIV/0!"/>
    <e v="#VALUE!"/>
    <e v="#VALUE!"/>
    <e v="#DIV/0!"/>
    <e v="#VALUE!"/>
    <e v="#VALUE!"/>
    <e v="#DIV/0!"/>
    <e v="#DIV/0!"/>
  </r>
  <r>
    <x v="773"/>
    <s v="Fontwell"/>
    <n v="7"/>
    <s v="En Coeur"/>
    <s v="pu"/>
    <n v="1"/>
    <n v="3"/>
    <n v="42"/>
    <n v="9"/>
    <n v="0"/>
    <n v="2.3809523809523809"/>
    <e v="#DIV/0!"/>
    <e v="#VALUE!"/>
    <e v="#VALUE!"/>
    <e v="#DIV/0!"/>
    <e v="#VALUE!"/>
    <e v="#VALUE!"/>
    <e v="#DIV/0!"/>
    <e v="#DIV/0!"/>
  </r>
  <r>
    <x v="774"/>
    <s v="Wolverhampton"/>
    <n v="1"/>
    <s v="Never Said Nothing"/>
    <n v="11"/>
    <n v="1"/>
    <n v="3"/>
    <n v="4.3"/>
    <n v="1.78"/>
    <n v="0"/>
    <n v="23.255813953488374"/>
    <e v="#DIV/0!"/>
    <n v="56.789347004011219"/>
    <n v="0.40951014900463178"/>
    <e v="#DIV/0!"/>
    <n v="-0.40951014900463178"/>
    <e v="#DIV/0!"/>
    <e v="#DIV/0!"/>
    <e v="#DIV/0!"/>
  </r>
  <r>
    <x v="774"/>
    <s v="Wolverhampton"/>
    <n v="9"/>
    <s v="Boy George"/>
    <n v="7"/>
    <n v="1"/>
    <n v="3"/>
    <n v="20.34"/>
    <n v="5.2"/>
    <n v="0"/>
    <n v="4.9164208456243852"/>
    <e v="#DIV/0!"/>
    <n v="56.789347004011219"/>
    <n v="8.6572942021628144E-2"/>
    <e v="#DIV/0!"/>
    <n v="-8.6572942021628144E-2"/>
    <e v="#DIV/0!"/>
    <e v="#DIV/0!"/>
    <e v="#DIV/0!"/>
  </r>
  <r>
    <x v="774"/>
    <s v="Wolverhampton"/>
    <n v="5"/>
    <s v="Camacho Man"/>
    <n v="5"/>
    <n v="1"/>
    <n v="3"/>
    <n v="7.4"/>
    <n v="2.5299999999999998"/>
    <n v="0"/>
    <n v="13.513513513513512"/>
    <e v="#DIV/0!"/>
    <n v="56.789347004011219"/>
    <n v="0.237958600097286"/>
    <e v="#DIV/0!"/>
    <n v="-0.237958600097286"/>
    <e v="#DIV/0!"/>
    <e v="#DIV/0!"/>
    <e v="#DIV/0!"/>
  </r>
  <r>
    <x v="774"/>
    <s v="Wolverhampton"/>
    <n v="8"/>
    <s v="Prairie Moppins"/>
    <n v="10"/>
    <n v="1"/>
    <n v="3"/>
    <n v="42"/>
    <n v="10.5"/>
    <n v="0"/>
    <n v="2.3809523809523809"/>
    <e v="#DIV/0!"/>
    <n v="56.789347004011219"/>
    <n v="4.1926039064759918E-2"/>
    <e v="#DIV/0!"/>
    <n v="-4.1926039064759918E-2"/>
    <e v="#DIV/0!"/>
    <e v="#DIV/0!"/>
    <e v="#DIV/0!"/>
  </r>
  <r>
    <x v="774"/>
    <s v="Wolverhampton"/>
    <n v="7"/>
    <s v="Ami Li Bert"/>
    <n v="2"/>
    <n v="1"/>
    <n v="3"/>
    <n v="7.86"/>
    <n v="2.78"/>
    <n v="0"/>
    <n v="12.72264631043257"/>
    <e v="#DIV/0!"/>
    <n v="56.789347004011219"/>
    <n v="0.22403226981169422"/>
    <e v="#DIV/0!"/>
    <n v="-0.22403226981169422"/>
    <e v="#DIV/0!"/>
    <e v="#DIV/0!"/>
    <e v="#DIV/0!"/>
  </r>
  <r>
    <x v="775"/>
    <s v="Wolverhampton"/>
    <n v="2"/>
    <s v="Another Approach"/>
    <n v="5"/>
    <n v="1"/>
    <n v="3"/>
    <n v="123.84"/>
    <n v="17.59"/>
    <n v="0"/>
    <n v="0.80749354005167961"/>
    <e v="#DIV/0!"/>
    <e v="#VALUE!"/>
    <e v="#VALUE!"/>
    <e v="#DIV/0!"/>
    <e v="#VALUE!"/>
    <e v="#VALUE!"/>
    <e v="#DIV/0!"/>
    <e v="#DIV/0!"/>
  </r>
  <r>
    <x v="775"/>
    <s v="Wolverhampton"/>
    <n v="4"/>
    <s v="Love Explodes"/>
    <n v="2"/>
    <n v="1"/>
    <n v="3"/>
    <n v="3.11"/>
    <n v="1.32"/>
    <n v="0"/>
    <n v="32.154340836012864"/>
    <e v="#DIV/0!"/>
    <e v="#VALUE!"/>
    <e v="#VALUE!"/>
    <e v="#DIV/0!"/>
    <e v="#VALUE!"/>
    <e v="#VALUE!"/>
    <e v="#DIV/0!"/>
    <e v="#DIV/0!"/>
  </r>
  <r>
    <x v="775"/>
    <s v="Wolverhampton"/>
    <n v="5"/>
    <s v="Millicent Fawcett"/>
    <n v="1"/>
    <n v="1"/>
    <n v="3"/>
    <n v="3.38"/>
    <n v="1.39"/>
    <n v="0"/>
    <n v="29.585798816568047"/>
    <e v="#DIV/0!"/>
    <e v="#VALUE!"/>
    <e v="#VALUE!"/>
    <e v="#DIV/0!"/>
    <e v="#VALUE!"/>
    <e v="#VALUE!"/>
    <e v="#DIV/0!"/>
    <e v="#DIV/0!"/>
  </r>
  <r>
    <x v="775"/>
    <s v="Wolverhampton"/>
    <n v="7"/>
    <s v="Regal Lilly"/>
    <n v="3"/>
    <n v="1"/>
    <n v="3"/>
    <n v="6.8"/>
    <n v="1.84"/>
    <n v="0"/>
    <n v="14.705882352941178"/>
    <e v="#DIV/0!"/>
    <e v="#VALUE!"/>
    <e v="#VALUE!"/>
    <e v="#DIV/0!"/>
    <e v="#VALUE!"/>
    <e v="#VALUE!"/>
    <e v="#DIV/0!"/>
    <e v="#DIV/0!"/>
  </r>
  <r>
    <x v="775"/>
    <s v="Wolverhampton"/>
    <n v="9"/>
    <s v="War Princess"/>
    <n v="6"/>
    <n v="1"/>
    <n v="3"/>
    <n v="9.1999999999999993"/>
    <n v="2.37"/>
    <n v="0"/>
    <n v="10.869565217391305"/>
    <e v="#DIV/0!"/>
    <e v="#VALUE!"/>
    <e v="#VALUE!"/>
    <e v="#DIV/0!"/>
    <e v="#VALUE!"/>
    <e v="#VALUE!"/>
    <e v="#DIV/0!"/>
    <e v="#DIV/0!"/>
  </r>
  <r>
    <x v="775"/>
    <s v="Wolverhampton"/>
    <n v="3"/>
    <s v="Bustaan"/>
    <n v="4"/>
    <n v="1"/>
    <n v="3"/>
    <n v="8.43"/>
    <n v="2.16"/>
    <n v="0"/>
    <n v="11.862396204033216"/>
    <e v="#DIV/0!"/>
    <e v="#VALUE!"/>
    <e v="#VALUE!"/>
    <e v="#DIV/0!"/>
    <e v="#VALUE!"/>
    <e v="#VALUE!"/>
    <e v="#DIV/0!"/>
    <e v="#DIV/0!"/>
  </r>
  <r>
    <x v="775"/>
    <s v="Wolverhampton"/>
    <n v="8"/>
    <s v="Rgeebee"/>
    <n v="8"/>
    <n v="1"/>
    <n v="3"/>
    <n v="90"/>
    <n v="15.5"/>
    <n v="0"/>
    <n v="1.1111111111111112"/>
    <e v="#DIV/0!"/>
    <e v="#VALUE!"/>
    <e v="#VALUE!"/>
    <e v="#DIV/0!"/>
    <e v="#VALUE!"/>
    <e v="#VALUE!"/>
    <e v="#DIV/0!"/>
    <e v="#DIV/0!"/>
  </r>
  <r>
    <x v="776"/>
    <s v="Wolverhampton"/>
    <n v="11"/>
    <s v="Rapidash"/>
    <n v="6"/>
    <n v="1"/>
    <n v="3"/>
    <n v="14"/>
    <n v="4.03"/>
    <n v="0"/>
    <n v="7.1428571428571432"/>
    <e v="#DIV/0!"/>
    <e v="#VALUE!"/>
    <e v="#VALUE!"/>
    <e v="#DIV/0!"/>
    <e v="#VALUE!"/>
    <e v="#VALUE!"/>
    <e v="#DIV/0!"/>
    <e v="#DIV/0!"/>
  </r>
  <r>
    <x v="776"/>
    <s v="Wolverhampton"/>
    <n v="2"/>
    <s v="Requiems Dream"/>
    <n v="5"/>
    <n v="1"/>
    <n v="3"/>
    <n v="30.68"/>
    <n v="7.8"/>
    <n v="0"/>
    <n v="3.259452411994785"/>
    <e v="#DIV/0!"/>
    <e v="#VALUE!"/>
    <e v="#VALUE!"/>
    <e v="#DIV/0!"/>
    <e v="#VALUE!"/>
    <e v="#VALUE!"/>
    <e v="#DIV/0!"/>
    <e v="#DIV/0!"/>
  </r>
  <r>
    <x v="776"/>
    <s v="Wolverhampton"/>
    <n v="8"/>
    <s v="Dorchester Dom"/>
    <n v="9"/>
    <n v="1"/>
    <n v="3"/>
    <n v="41.83"/>
    <n v="15.5"/>
    <n v="0"/>
    <n v="2.3906287353573989"/>
    <e v="#DIV/0!"/>
    <e v="#VALUE!"/>
    <e v="#VALUE!"/>
    <e v="#DIV/0!"/>
    <e v="#VALUE!"/>
    <e v="#VALUE!"/>
    <e v="#DIV/0!"/>
    <e v="#DIV/0!"/>
  </r>
  <r>
    <x v="776"/>
    <s v="Wolverhampton"/>
    <n v="7"/>
    <s v="Heer We Go Again"/>
    <n v="7"/>
    <n v="1"/>
    <n v="3"/>
    <n v="11"/>
    <n v="3.23"/>
    <n v="0"/>
    <n v="9.0909090909090917"/>
    <e v="#DIV/0!"/>
    <e v="#VALUE!"/>
    <e v="#VALUE!"/>
    <e v="#DIV/0!"/>
    <e v="#VALUE!"/>
    <e v="#VALUE!"/>
    <e v="#DIV/0!"/>
    <e v="#DIV/0!"/>
  </r>
  <r>
    <x v="776"/>
    <s v="Wolverhampton"/>
    <n v="12"/>
    <s v="War Of Clans"/>
    <n v="8"/>
    <n v="1"/>
    <n v="3"/>
    <n v="18.34"/>
    <n v="5.0999999999999996"/>
    <n v="0"/>
    <n v="5.4525627044711014"/>
    <e v="#DIV/0!"/>
    <e v="#VALUE!"/>
    <e v="#VALUE!"/>
    <e v="#DIV/0!"/>
    <e v="#VALUE!"/>
    <e v="#VALUE!"/>
    <e v="#DIV/0!"/>
    <e v="#DIV/0!"/>
  </r>
  <r>
    <x v="776"/>
    <s v="Wolverhampton"/>
    <n v="5"/>
    <s v="Mittys Smile"/>
    <n v="10"/>
    <n v="1"/>
    <n v="3"/>
    <n v="21"/>
    <n v="4.9000000000000004"/>
    <n v="0"/>
    <n v="4.7619047619047619"/>
    <e v="#DIV/0!"/>
    <e v="#VALUE!"/>
    <e v="#VALUE!"/>
    <e v="#DIV/0!"/>
    <e v="#VALUE!"/>
    <e v="#VALUE!"/>
    <e v="#DIV/0!"/>
    <e v="#DIV/0!"/>
  </r>
  <r>
    <x v="776"/>
    <s v="Wolverhampton"/>
    <n v="9"/>
    <s v="Triple Spear"/>
    <n v="3"/>
    <n v="1"/>
    <n v="3"/>
    <n v="4.12"/>
    <n v="1.78"/>
    <n v="0"/>
    <n v="24.271844660194173"/>
    <e v="#DIV/0!"/>
    <e v="#VALUE!"/>
    <e v="#VALUE!"/>
    <e v="#DIV/0!"/>
    <e v="#VALUE!"/>
    <e v="#VALUE!"/>
    <e v="#DIV/0!"/>
    <e v="#DIV/0!"/>
  </r>
  <r>
    <x v="776"/>
    <s v="Wolverhampton"/>
    <n v="4"/>
    <s v="Colouring"/>
    <n v="1"/>
    <n v="1"/>
    <n v="3"/>
    <n v="6.8"/>
    <n v="2.1800000000000002"/>
    <n v="0"/>
    <n v="14.705882352941178"/>
    <e v="#DIV/0!"/>
    <e v="#VALUE!"/>
    <e v="#VALUE!"/>
    <e v="#DIV/0!"/>
    <e v="#VALUE!"/>
    <e v="#VALUE!"/>
    <e v="#DIV/0!"/>
    <e v="#DIV/0!"/>
  </r>
  <r>
    <x v="777"/>
    <s v="Wolverhampton"/>
    <n v="5"/>
    <s v="Lucky Lodge"/>
    <n v="4"/>
    <n v="1"/>
    <n v="3"/>
    <n v="10.39"/>
    <n v="3.25"/>
    <n v="0"/>
    <n v="9.624639076034649"/>
    <e v="#DIV/0!"/>
    <n v="82.52129158482559"/>
    <n v="0.11663219141621474"/>
    <e v="#DIV/0!"/>
    <n v="-0.11663219141621474"/>
    <e v="#DIV/0!"/>
    <e v="#DIV/0!"/>
    <e v="#DIV/0!"/>
  </r>
  <r>
    <x v="777"/>
    <s v="Wolverhampton"/>
    <n v="3"/>
    <s v="Sword Exceed"/>
    <n v="9"/>
    <n v="1"/>
    <n v="3"/>
    <n v="22"/>
    <n v="5.75"/>
    <n v="0"/>
    <n v="4.5454545454545459"/>
    <e v="#DIV/0!"/>
    <n v="82.52129158482559"/>
    <n v="5.508220312793051E-2"/>
    <e v="#DIV/0!"/>
    <n v="-5.508220312793051E-2"/>
    <e v="#DIV/0!"/>
    <e v="#DIV/0!"/>
    <e v="#DIV/0!"/>
  </r>
  <r>
    <x v="777"/>
    <s v="Wolverhampton"/>
    <n v="6"/>
    <s v="Big Lachie"/>
    <n v="3"/>
    <n v="1"/>
    <n v="3"/>
    <n v="17.829999999999998"/>
    <n v="3.7"/>
    <n v="0"/>
    <n v="5.608524957936063"/>
    <e v="#DIV/0!"/>
    <n v="82.52129158482559"/>
    <n v="6.7964580415842468E-2"/>
    <e v="#DIV/0!"/>
    <n v="-6.7964580415842468E-2"/>
    <e v="#DIV/0!"/>
    <e v="#DIV/0!"/>
    <e v="#DIV/0!"/>
  </r>
  <r>
    <x v="777"/>
    <s v="Wolverhampton"/>
    <n v="7"/>
    <s v="Look Surprised"/>
    <n v="7"/>
    <n v="1"/>
    <n v="3"/>
    <n v="29.13"/>
    <n v="6.93"/>
    <n v="0"/>
    <n v="3.4328870580157913"/>
    <e v="#DIV/0!"/>
    <n v="82.52129158482559"/>
    <n v="4.1600016093871303E-2"/>
    <e v="#DIV/0!"/>
    <n v="-4.1600016093871303E-2"/>
    <e v="#DIV/0!"/>
    <e v="#DIV/0!"/>
    <e v="#DIV/0!"/>
  </r>
  <r>
    <x v="777"/>
    <s v="Wolverhampton"/>
    <n v="11"/>
    <s v="Bahuta Acha"/>
    <n v="2"/>
    <n v="1"/>
    <n v="3"/>
    <n v="2.5499999999999998"/>
    <n v="1.39"/>
    <n v="0"/>
    <n v="39.215686274509807"/>
    <e v="#DIV/0!"/>
    <n v="82.52129158482559"/>
    <n v="0.47521900737822398"/>
    <e v="#DIV/0!"/>
    <n v="-0.47521900737822398"/>
    <e v="#DIV/0!"/>
    <e v="#DIV/0!"/>
    <e v="#DIV/0!"/>
  </r>
  <r>
    <x v="777"/>
    <s v="Wolverhampton"/>
    <n v="4"/>
    <s v="Revolutionary Man"/>
    <n v="11"/>
    <n v="1"/>
    <n v="3"/>
    <n v="23.83"/>
    <n v="8.14"/>
    <n v="0"/>
    <n v="4.1963911036508605"/>
    <e v="#DIV/0!"/>
    <n v="82.52129158482559"/>
    <n v="5.0852222778618179E-2"/>
    <e v="#DIV/0!"/>
    <n v="-5.0852222778618179E-2"/>
    <e v="#DIV/0!"/>
    <e v="#DIV/0!"/>
    <e v="#DIV/0!"/>
  </r>
  <r>
    <x v="777"/>
    <s v="Wolverhampton"/>
    <n v="12"/>
    <s v="Knockabout Queen"/>
    <n v="10"/>
    <n v="1"/>
    <n v="3"/>
    <n v="46"/>
    <n v="10.32"/>
    <n v="0"/>
    <n v="2.1739130434782608"/>
    <e v="#DIV/0!"/>
    <n v="82.52129158482559"/>
    <n v="2.634366236553198E-2"/>
    <e v="#DIV/0!"/>
    <n v="-2.634366236553198E-2"/>
    <e v="#DIV/0!"/>
    <e v="#DIV/0!"/>
    <e v="#DIV/0!"/>
  </r>
  <r>
    <x v="777"/>
    <s v="Wolverhampton"/>
    <n v="2"/>
    <s v="Beryl The Petal"/>
    <n v="8"/>
    <n v="1"/>
    <n v="3"/>
    <n v="34.92"/>
    <n v="8.08"/>
    <n v="0"/>
    <n v="2.86368843069874"/>
    <e v="#DIV/0!"/>
    <n v="82.52129158482559"/>
    <n v="3.4702418923667558E-2"/>
    <e v="#DIV/0!"/>
    <n v="-3.4702418923667558E-2"/>
    <e v="#DIV/0!"/>
    <e v="#DIV/0!"/>
    <e v="#DIV/0!"/>
  </r>
  <r>
    <x v="777"/>
    <s v="Wolverhampton"/>
    <n v="8"/>
    <s v="Diamonique"/>
    <n v="6"/>
    <n v="1"/>
    <n v="3"/>
    <n v="14.94"/>
    <n v="4.3"/>
    <n v="0"/>
    <n v="6.693440428380188"/>
    <e v="#DIV/0!"/>
    <n v="82.52129158482559"/>
    <n v="8.111167796616274E-2"/>
    <e v="#DIV/0!"/>
    <n v="-8.111167796616274E-2"/>
    <e v="#DIV/0!"/>
    <e v="#DIV/0!"/>
    <e v="#DIV/0!"/>
  </r>
  <r>
    <x v="777"/>
    <s v="Wolverhampton"/>
    <n v="9"/>
    <s v="Clashaniska"/>
    <n v="13"/>
    <n v="1"/>
    <n v="3"/>
    <n v="24"/>
    <n v="8.3800000000000008"/>
    <n v="0"/>
    <n v="4.166666666666667"/>
    <e v="#DIV/0!"/>
    <n v="82.52129158482559"/>
    <n v="5.0492019533936304E-2"/>
    <e v="#DIV/0!"/>
    <n v="-5.0492019533936304E-2"/>
    <e v="#DIV/0!"/>
    <e v="#DIV/0!"/>
    <e v="#DIV/0!"/>
  </r>
  <r>
    <x v="778"/>
    <s v="Wolverhampton"/>
    <n v="4"/>
    <s v="Lawyersgunsnmoney"/>
    <n v="2"/>
    <n v="1"/>
    <n v="3"/>
    <n v="8"/>
    <n v="2.59"/>
    <n v="0"/>
    <n v="12.5"/>
    <e v="#DIV/0!"/>
    <n v="45.331288150920898"/>
    <n v="0.27574773428859783"/>
    <e v="#DIV/0!"/>
    <n v="-0.27574773428859783"/>
    <e v="#DIV/0!"/>
    <e v="#DIV/0!"/>
    <e v="#DIV/0!"/>
  </r>
  <r>
    <x v="778"/>
    <s v="Wolverhampton"/>
    <n v="5"/>
    <s v="Disruptor"/>
    <n v="3"/>
    <n v="1"/>
    <n v="3"/>
    <n v="4.13"/>
    <n v="1.81"/>
    <n v="0"/>
    <n v="24.213075060532688"/>
    <e v="#DIV/0!"/>
    <n v="45.331288150920898"/>
    <n v="0.53413604704813145"/>
    <e v="#DIV/0!"/>
    <n v="-0.53413604704813145"/>
    <e v="#DIV/0!"/>
    <e v="#DIV/0!"/>
    <e v="#DIV/0!"/>
  </r>
  <r>
    <x v="778"/>
    <s v="Wolverhampton"/>
    <n v="3"/>
    <s v="Born To Reason"/>
    <n v="1"/>
    <n v="1"/>
    <n v="3"/>
    <n v="13.47"/>
    <n v="3.61"/>
    <n v="0"/>
    <n v="7.4239049740163319"/>
    <e v="#DIV/0!"/>
    <n v="45.331288150920898"/>
    <n v="0.16376999809270842"/>
    <e v="#DIV/0!"/>
    <n v="2.0013676386917529"/>
    <e v="#DIV/0!"/>
    <e v="#DIV/0!"/>
    <e v="#DIV/0!"/>
  </r>
  <r>
    <x v="778"/>
    <s v="Wolverhampton"/>
    <n v="7"/>
    <s v="Go Annie Go"/>
    <n v="13"/>
    <n v="1"/>
    <n v="3"/>
    <n v="666.53"/>
    <n v="64.11"/>
    <n v="0"/>
    <n v="0.15003075630504253"/>
    <e v="#DIV/0!"/>
    <n v="45.331288150920898"/>
    <n v="3.3096512899776199E-3"/>
    <e v="#DIV/0!"/>
    <n v="-3.3096512899776199E-3"/>
    <e v="#DIV/0!"/>
    <e v="#DIV/0!"/>
    <e v="#DIV/0!"/>
  </r>
  <r>
    <x v="778"/>
    <s v="Wolverhampton"/>
    <n v="6"/>
    <s v="Maryellen"/>
    <n v="9"/>
    <n v="1"/>
    <n v="3"/>
    <n v="95.76"/>
    <n v="18.43"/>
    <n v="0"/>
    <n v="1.0442773600668338"/>
    <e v="#DIV/0!"/>
    <n v="45.331288150920898"/>
    <n v="2.3036569280584618E-2"/>
    <e v="#DIV/0!"/>
    <n v="-2.3036569280584618E-2"/>
    <e v="#DIV/0!"/>
    <e v="#DIV/0!"/>
    <e v="#DIV/0!"/>
  </r>
  <r>
    <x v="779"/>
    <s v="Wolverhampton"/>
    <n v="3"/>
    <s v="Boy In The Bar"/>
    <n v="4"/>
    <n v="1"/>
    <n v="3"/>
    <n v="16.04"/>
    <n v="3.9"/>
    <n v="0"/>
    <n v="6.2344139650872821"/>
    <e v="#DIV/0!"/>
    <n v="62.204534051586691"/>
    <n v="0.10022442994134535"/>
    <e v="#DIV/0!"/>
    <n v="-0.10022442994134535"/>
    <e v="#DIV/0!"/>
    <e v="#DIV/0!"/>
    <e v="#DIV/0!"/>
  </r>
  <r>
    <x v="779"/>
    <s v="Wolverhampton"/>
    <n v="6"/>
    <s v="Reflektor"/>
    <n v="8"/>
    <n v="1"/>
    <n v="3"/>
    <n v="18"/>
    <n v="4.7"/>
    <n v="0"/>
    <n v="5.5555555555555554"/>
    <e v="#DIV/0!"/>
    <n v="62.204534051586691"/>
    <n v="8.9311103125509966E-2"/>
    <e v="#DIV/0!"/>
    <n v="-8.9311103125509966E-2"/>
    <e v="#DIV/0!"/>
    <e v="#DIV/0!"/>
    <e v="#DIV/0!"/>
  </r>
  <r>
    <x v="779"/>
    <s v="Wolverhampton"/>
    <n v="8"/>
    <s v="Fuente"/>
    <n v="2"/>
    <n v="1"/>
    <n v="3"/>
    <n v="13.32"/>
    <n v="4.8"/>
    <n v="0"/>
    <n v="7.5075075075075075"/>
    <e v="#DIV/0!"/>
    <n v="62.204534051586691"/>
    <n v="0.12069067989933779"/>
    <e v="#DIV/0!"/>
    <n v="-0.12069067989933779"/>
    <e v="#DIV/0!"/>
    <e v="#DIV/0!"/>
    <e v="#DIV/0!"/>
  </r>
  <r>
    <x v="779"/>
    <s v="Wolverhampton"/>
    <n v="5"/>
    <s v="Kodiac Pride"/>
    <n v="7"/>
    <n v="1"/>
    <n v="3"/>
    <n v="32"/>
    <n v="8"/>
    <n v="0"/>
    <n v="3.125"/>
    <e v="#DIV/0!"/>
    <n v="62.204534051586691"/>
    <n v="5.0237495508099361E-2"/>
    <e v="#DIV/0!"/>
    <n v="-5.0237495508099361E-2"/>
    <e v="#DIV/0!"/>
    <e v="#DIV/0!"/>
    <e v="#DIV/0!"/>
  </r>
  <r>
    <x v="779"/>
    <s v="Wolverhampton"/>
    <n v="2"/>
    <s v="Mohareb"/>
    <n v="3"/>
    <n v="1"/>
    <n v="3"/>
    <n v="4.0599999999999996"/>
    <n v="1.83"/>
    <n v="0"/>
    <n v="24.630541871921185"/>
    <e v="#DIV/0!"/>
    <n v="62.204534051586691"/>
    <n v="0.39596055572886196"/>
    <e v="#DIV/0!"/>
    <n v="-0.39596055572886196"/>
    <e v="#DIV/0!"/>
    <e v="#DIV/0!"/>
    <e v="#DIV/0!"/>
  </r>
  <r>
    <x v="779"/>
    <s v="Wolverhampton"/>
    <n v="7"/>
    <s v="Loving Glance"/>
    <n v="5"/>
    <n v="1"/>
    <n v="3"/>
    <n v="6.6"/>
    <n v="2.17"/>
    <n v="0"/>
    <n v="15.151515151515152"/>
    <e v="#DIV/0!"/>
    <n v="62.204534051586691"/>
    <n v="0.24357573579684538"/>
    <e v="#DIV/0!"/>
    <n v="-0.24357573579684538"/>
    <e v="#DIV/0!"/>
    <e v="#DIV/0!"/>
    <e v="#DIV/0!"/>
  </r>
  <r>
    <x v="780"/>
    <s v="Wolverhampton"/>
    <n v="7"/>
    <s v="In Demand"/>
    <n v="3"/>
    <n v="1"/>
    <n v="3"/>
    <n v="5.0999999999999996"/>
    <n v="2.04"/>
    <n v="0"/>
    <n v="19.607843137254903"/>
    <e v="#DIV/0!"/>
    <n v="48.857482386894162"/>
    <n v="0.40132733369238516"/>
    <e v="#DIV/0!"/>
    <n v="-0.40132733369238516"/>
    <e v="#DIV/0!"/>
    <e v="#DIV/0!"/>
    <e v="#DIV/0!"/>
  </r>
  <r>
    <x v="780"/>
    <s v="Wolverhampton"/>
    <n v="4"/>
    <s v="Persian Sun"/>
    <n v="5"/>
    <n v="1"/>
    <n v="3"/>
    <n v="11"/>
    <n v="2.93"/>
    <n v="0"/>
    <n v="9.0909090909090917"/>
    <e v="#DIV/0!"/>
    <n v="48.857482386894162"/>
    <n v="0.18606994562101495"/>
    <e v="#DIV/0!"/>
    <n v="-0.18606994562101495"/>
    <e v="#DIV/0!"/>
    <e v="#DIV/0!"/>
    <e v="#DIV/0!"/>
  </r>
  <r>
    <x v="780"/>
    <s v="Wolverhampton"/>
    <n v="2"/>
    <s v="Rubenesque"/>
    <n v="7"/>
    <n v="1"/>
    <n v="3"/>
    <n v="18"/>
    <n v="3.82"/>
    <n v="0"/>
    <n v="5.5555555555555554"/>
    <e v="#DIV/0!"/>
    <n v="48.857482386894162"/>
    <n v="0.11370941121284245"/>
    <e v="#DIV/0!"/>
    <n v="-0.11370941121284245"/>
    <e v="#DIV/0!"/>
    <e v="#DIV/0!"/>
    <e v="#DIV/0!"/>
  </r>
  <r>
    <x v="780"/>
    <s v="Wolverhampton"/>
    <n v="9"/>
    <s v="Doctor Jazz"/>
    <n v="4"/>
    <n v="1"/>
    <n v="3"/>
    <n v="140"/>
    <n v="27.85"/>
    <n v="0"/>
    <n v="0.7142857142857143"/>
    <e v="#DIV/0!"/>
    <n v="48.857482386894162"/>
    <n v="1.4619781441651172E-2"/>
    <e v="#DIV/0!"/>
    <n v="-1.4619781441651172E-2"/>
    <e v="#DIV/0!"/>
    <e v="#DIV/0!"/>
    <e v="#DIV/0!"/>
  </r>
  <r>
    <x v="780"/>
    <s v="Wolverhampton"/>
    <n v="5"/>
    <s v="Grey Mist"/>
    <n v="9"/>
    <n v="1"/>
    <n v="3"/>
    <n v="7.2"/>
    <n v="2.2999999999999998"/>
    <n v="0"/>
    <n v="13.888888888888889"/>
    <e v="#DIV/0!"/>
    <n v="48.857482386894162"/>
    <n v="0.28427352803210615"/>
    <e v="#DIV/0!"/>
    <n v="-0.28427352803210615"/>
    <e v="#DIV/0!"/>
    <e v="#DIV/0!"/>
    <e v="#DIV/0!"/>
  </r>
  <r>
    <x v="781"/>
    <s v="Lingfield"/>
    <n v="8"/>
    <s v="Pharoh Jake"/>
    <n v="6"/>
    <n v="1"/>
    <n v="3"/>
    <n v="42"/>
    <n v="7"/>
    <n v="0"/>
    <n v="2.3809523809523809"/>
    <e v="#DIV/0!"/>
    <n v="61.687904143814308"/>
    <n v="3.8596746217890894E-2"/>
    <e v="#DIV/0!"/>
    <n v="-3.8596746217890894E-2"/>
    <e v="#DIV/0!"/>
    <e v="#DIV/0!"/>
    <e v="#DIV/0!"/>
  </r>
  <r>
    <x v="781"/>
    <s v="Lingfield"/>
    <n v="1"/>
    <s v="Highland Acclaim"/>
    <n v="4"/>
    <n v="1"/>
    <n v="3"/>
    <n v="3.35"/>
    <n v="1.46"/>
    <n v="0"/>
    <n v="29.850746268656717"/>
    <e v="#DIV/0!"/>
    <n v="61.687904143814308"/>
    <n v="0.48389950482131872"/>
    <e v="#DIV/0!"/>
    <n v="-0.48389950482131872"/>
    <e v="#DIV/0!"/>
    <e v="#DIV/0!"/>
    <e v="#DIV/0!"/>
  </r>
  <r>
    <x v="781"/>
    <s v="Lingfield"/>
    <n v="7"/>
    <s v="Dreamboat Annie"/>
    <n v="2"/>
    <n v="1"/>
    <n v="3"/>
    <n v="9.32"/>
    <n v="2.6"/>
    <n v="0"/>
    <n v="10.729613733905579"/>
    <e v="#DIV/0!"/>
    <n v="61.687904143814308"/>
    <n v="0.17393383488749115"/>
    <e v="#DIV/0!"/>
    <n v="-0.17393383488749115"/>
    <e v="#DIV/0!"/>
    <e v="#DIV/0!"/>
    <e v="#DIV/0!"/>
  </r>
  <r>
    <x v="781"/>
    <s v="Lingfield"/>
    <n v="2"/>
    <s v="Sylviacliffs"/>
    <n v="5"/>
    <n v="1"/>
    <n v="3"/>
    <n v="5.34"/>
    <n v="2.02"/>
    <n v="0"/>
    <n v="18.726591760299627"/>
    <e v="#DIV/0!"/>
    <n v="61.687904143814308"/>
    <n v="0.3035699140732992"/>
    <e v="#DIV/0!"/>
    <n v="-0.3035699140732992"/>
    <e v="#DIV/0!"/>
    <e v="#DIV/0!"/>
    <e v="#DIV/0!"/>
  </r>
  <r>
    <x v="782"/>
    <s v="Hexham"/>
    <n v="2"/>
    <s v="Baby Jane"/>
    <n v="6"/>
    <n v="1"/>
    <n v="3"/>
    <n v="386.59"/>
    <n v="13.33"/>
    <n v="0"/>
    <n v="0.25867197806461628"/>
    <e v="#DIV/0!"/>
    <n v="97.933495473005607"/>
    <n v="2.6413024146158108E-3"/>
    <e v="#DIV/0!"/>
    <n v="-2.6413024146158108E-3"/>
    <e v="#DIV/0!"/>
    <e v="#DIV/0!"/>
    <e v="#DIV/0!"/>
  </r>
  <r>
    <x v="782"/>
    <s v="Hexham"/>
    <n v="7"/>
    <s v="Peace Approved"/>
    <n v="8"/>
    <n v="1"/>
    <n v="3"/>
    <n v="809.82"/>
    <n v="23"/>
    <n v="0"/>
    <n v="0.12348423106369316"/>
    <e v="#DIV/0!"/>
    <n v="97.933495473005607"/>
    <n v="1.260898842293752E-3"/>
    <e v="#DIV/0!"/>
    <n v="-1.260898842293752E-3"/>
    <e v="#DIV/0!"/>
    <e v="#DIV/0!"/>
    <e v="#DIV/0!"/>
  </r>
  <r>
    <x v="782"/>
    <s v="Hexham"/>
    <n v="3"/>
    <s v="Frankies Fire"/>
    <n v="5"/>
    <n v="1"/>
    <n v="3"/>
    <n v="565.64"/>
    <n v="21"/>
    <n v="0"/>
    <n v="0.1767908917332579"/>
    <e v="#DIV/0!"/>
    <n v="97.933495473005607"/>
    <n v="1.8052137410125278E-3"/>
    <e v="#DIV/0!"/>
    <n v="-1.8052137410125278E-3"/>
    <e v="#DIV/0!"/>
    <e v="#DIV/0!"/>
    <e v="#DIV/0!"/>
  </r>
  <r>
    <x v="782"/>
    <s v="Hexham"/>
    <n v="6"/>
    <s v="Milanvera"/>
    <n v="7"/>
    <n v="1"/>
    <n v="3"/>
    <n v="370"/>
    <n v="16.829999999999998"/>
    <n v="0"/>
    <n v="0.27027027027027029"/>
    <e v="#DIV/0!"/>
    <n v="97.933495473005607"/>
    <n v="2.7597327039630441E-3"/>
    <e v="#DIV/0!"/>
    <n v="-2.7597327039630441E-3"/>
    <e v="#DIV/0!"/>
    <e v="#DIV/0!"/>
    <e v="#DIV/0!"/>
  </r>
  <r>
    <x v="782"/>
    <s v="Hexham"/>
    <n v="9"/>
    <s v="Stainsby Girl"/>
    <n v="2"/>
    <n v="1"/>
    <n v="3"/>
    <n v="13.89"/>
    <n v="1.47"/>
    <n v="0"/>
    <n v="7.1994240460763139"/>
    <e v="#DIV/0!"/>
    <n v="97.933495473005607"/>
    <n v="7.3513398161722546E-2"/>
    <e v="#DIV/0!"/>
    <n v="-7.3513398161722546E-2"/>
    <e v="#DIV/0!"/>
    <e v="#DIV/0!"/>
    <e v="#DIV/0!"/>
  </r>
  <r>
    <x v="782"/>
    <s v="Hexham"/>
    <n v="5"/>
    <s v="Legends Ryde"/>
    <n v="4"/>
    <n v="1"/>
    <n v="3"/>
    <n v="2.34"/>
    <n v="1.18"/>
    <n v="0"/>
    <n v="42.73504273504274"/>
    <e v="#DIV/0!"/>
    <n v="97.933495473005607"/>
    <n v="0.43636799165227619"/>
    <e v="#DIV/0!"/>
    <n v="-0.43636799165227619"/>
    <e v="#DIV/0!"/>
    <e v="#DIV/0!"/>
    <e v="#DIV/0!"/>
  </r>
  <r>
    <x v="782"/>
    <s v="Hexham"/>
    <n v="1"/>
    <s v="Miah Grace"/>
    <n v="1"/>
    <n v="1"/>
    <n v="3"/>
    <n v="2.12"/>
    <n v="1.1599999999999999"/>
    <n v="0"/>
    <n v="47.169811320754718"/>
    <e v="#DIV/0!"/>
    <n v="97.933495473005607"/>
    <n v="0.48165146248411617"/>
    <e v="#DIV/0!"/>
    <n v="0.52866064522256595"/>
    <e v="#DIV/0!"/>
    <e v="#DIV/0!"/>
    <e v="#DIV/0!"/>
  </r>
  <r>
    <x v="783"/>
    <s v="Leicester"/>
    <n v="2"/>
    <s v="Go Steady"/>
    <n v="1"/>
    <n v="1"/>
    <n v="2"/>
    <n v="2.2999999999999998"/>
    <n v="1.68"/>
    <n v="0"/>
    <n v="43.478260869565219"/>
    <e v="#DIV/0!"/>
    <n v="77.227995708229273"/>
    <n v="0.56298574721306993"/>
    <e v="#DIV/0!"/>
    <n v="0.71724384194945101"/>
    <e v="#DIV/0!"/>
    <e v="#DIV/0!"/>
    <e v="#DIV/0!"/>
  </r>
  <r>
    <x v="783"/>
    <s v="Leicester"/>
    <n v="5"/>
    <s v="Cagliostro"/>
    <n v="4"/>
    <n v="1"/>
    <n v="2"/>
    <n v="6.6"/>
    <n v="2.71"/>
    <n v="0"/>
    <n v="15.151515151515152"/>
    <e v="#DIV/0!"/>
    <n v="77.227995708229273"/>
    <n v="0.1961920028166759"/>
    <e v="#DIV/0!"/>
    <n v="-0.1961920028166759"/>
    <e v="#DIV/0!"/>
    <e v="#DIV/0!"/>
    <e v="#DIV/0!"/>
  </r>
  <r>
    <x v="783"/>
    <s v="Leicester"/>
    <n v="1"/>
    <s v="Donatello Mail"/>
    <n v="2"/>
    <n v="1"/>
    <n v="2"/>
    <n v="10.5"/>
    <n v="4.47"/>
    <n v="0"/>
    <n v="9.5238095238095237"/>
    <e v="#DIV/0!"/>
    <n v="77.227995708229273"/>
    <n v="0.12332068748476771"/>
    <e v="#DIV/0!"/>
    <n v="-0.12332068748476771"/>
    <e v="#DIV/0!"/>
    <e v="#DIV/0!"/>
    <e v="#DIV/0!"/>
  </r>
  <r>
    <x v="783"/>
    <s v="Leicester"/>
    <n v="4"/>
    <s v="The Late Legend"/>
    <n v="6"/>
    <n v="1"/>
    <n v="2"/>
    <n v="11.02"/>
    <n v="4.5"/>
    <n v="0"/>
    <n v="9.0744101633393832"/>
    <e v="#DIV/0!"/>
    <n v="77.227995708229273"/>
    <n v="0.11750156248548647"/>
    <e v="#DIV/0!"/>
    <n v="-0.11750156248548647"/>
    <e v="#DIV/0!"/>
    <e v="#DIV/0!"/>
    <e v="#DIV/0!"/>
  </r>
  <r>
    <x v="784"/>
    <s v="Hexham"/>
    <n v="1"/>
    <s v="Orioninverness"/>
    <n v="4"/>
    <n v="1"/>
    <n v="2"/>
    <n v="9"/>
    <n v="4.3899999999999997"/>
    <n v="0"/>
    <n v="11.111111111111111"/>
    <e v="#DIV/0!"/>
    <n v="34.191900154960848"/>
    <n v="0.32496325330720227"/>
    <e v="#DIV/0!"/>
    <n v="-0.32496325330720227"/>
    <e v="#DIV/0!"/>
    <e v="#DIV/0!"/>
    <e v="#DIV/0!"/>
  </r>
  <r>
    <x v="784"/>
    <s v="Hexham"/>
    <n v="6"/>
    <s v="Ripstick"/>
    <n v="2"/>
    <n v="1"/>
    <n v="2"/>
    <n v="7"/>
    <n v="3.1"/>
    <n v="0"/>
    <n v="14.285714285714286"/>
    <e v="#DIV/0!"/>
    <n v="34.191900154960848"/>
    <n v="0.41780989710926009"/>
    <e v="#DIV/0!"/>
    <n v="-0.41780989710926009"/>
    <e v="#DIV/0!"/>
    <e v="#DIV/0!"/>
    <e v="#DIV/0!"/>
  </r>
  <r>
    <x v="784"/>
    <s v="Hexham"/>
    <n v="2"/>
    <s v="Talkofgold"/>
    <n v="1"/>
    <n v="1"/>
    <n v="2"/>
    <n v="11.37"/>
    <n v="4.83"/>
    <n v="0"/>
    <n v="8.7950747581354456"/>
    <e v="#DIV/0!"/>
    <n v="34.191900154960848"/>
    <n v="0.25722684958353748"/>
    <e v="#DIV/0!"/>
    <n v="2.6140935815776576"/>
    <e v="#DIV/0!"/>
    <e v="#DIV/0!"/>
    <e v="#DIV/0!"/>
  </r>
  <r>
    <x v="785"/>
    <s v="Lingfield"/>
    <n v="3"/>
    <s v="Opportunist"/>
    <n v="5"/>
    <n v="1"/>
    <n v="3"/>
    <n v="3.6"/>
    <n v="1.33"/>
    <n v="0"/>
    <n v="27.777777777777779"/>
    <e v="#DIV/0!"/>
    <n v="100.92308266366886"/>
    <n v="0.27523711171554865"/>
    <e v="#DIV/0!"/>
    <n v="-0.27523711171554865"/>
    <e v="#DIV/0!"/>
    <e v="#DIV/0!"/>
    <e v="#DIV/0!"/>
  </r>
  <r>
    <x v="785"/>
    <s v="Lingfield"/>
    <n v="5"/>
    <s v="Dubious Affair"/>
    <n v="1"/>
    <n v="1"/>
    <n v="3"/>
    <n v="2.9"/>
    <n v="1.18"/>
    <n v="0"/>
    <n v="34.482758620689658"/>
    <e v="#DIV/0!"/>
    <n v="100.92308266366886"/>
    <n v="0.34167365592275006"/>
    <e v="#DIV/0!"/>
    <n v="0.63619634732816055"/>
    <e v="#DIV/0!"/>
    <e v="#DIV/0!"/>
    <e v="#DIV/0!"/>
  </r>
  <r>
    <x v="785"/>
    <s v="Lingfield"/>
    <n v="10"/>
    <s v="Merry Vale"/>
    <n v="3"/>
    <n v="1"/>
    <n v="3"/>
    <n v="3.04"/>
    <n v="1.29"/>
    <n v="0"/>
    <n v="32.89473684210526"/>
    <e v="#DIV/0!"/>
    <n v="100.92308266366886"/>
    <n v="0.32593868492630756"/>
    <e v="#DIV/0!"/>
    <n v="-0.32593868492630756"/>
    <e v="#DIV/0!"/>
    <e v="#DIV/0!"/>
    <e v="#DIV/0!"/>
  </r>
  <r>
    <x v="785"/>
    <s v="Lingfield"/>
    <n v="9"/>
    <s v="Mercury Dime"/>
    <n v="2"/>
    <n v="1"/>
    <n v="3"/>
    <n v="50"/>
    <n v="5.3"/>
    <n v="0"/>
    <n v="2"/>
    <e v="#DIV/0!"/>
    <n v="100.92308266366886"/>
    <n v="1.9817072043519502E-2"/>
    <e v="#DIV/0!"/>
    <n v="-1.9817072043519502E-2"/>
    <e v="#DIV/0!"/>
    <e v="#DIV/0!"/>
    <e v="#DIV/0!"/>
  </r>
  <r>
    <x v="785"/>
    <s v="Lingfield"/>
    <n v="2"/>
    <s v="Lep"/>
    <n v="4"/>
    <n v="1"/>
    <n v="3"/>
    <n v="95"/>
    <n v="8.15"/>
    <n v="0"/>
    <n v="1.0526315789473684"/>
    <e v="#DIV/0!"/>
    <n v="100.92308266366886"/>
    <n v="1.0430037917641842E-2"/>
    <e v="#DIV/0!"/>
    <n v="-1.0430037917641842E-2"/>
    <e v="#DIV/0!"/>
    <e v="#DIV/0!"/>
    <e v="#DIV/0!"/>
  </r>
  <r>
    <x v="785"/>
    <s v="Lingfield"/>
    <n v="4"/>
    <s v="Polar Cloud"/>
    <n v="7"/>
    <n v="1"/>
    <n v="3"/>
    <n v="36.83"/>
    <n v="4.7300000000000004"/>
    <n v="0"/>
    <n v="2.7151778441487919"/>
    <e v="#DIV/0!"/>
    <n v="100.92308266366886"/>
    <n v="2.6903437474232288E-2"/>
    <e v="#DIV/0!"/>
    <n v="-2.6903437474232288E-2"/>
    <e v="#DIV/0!"/>
    <e v="#DIV/0!"/>
    <e v="#DIV/0!"/>
  </r>
  <r>
    <x v="786"/>
    <s v="Hexham"/>
    <n v="9"/>
    <s v="Aniknam"/>
    <n v="2"/>
    <n v="1"/>
    <n v="3"/>
    <n v="21"/>
    <n v="7.04"/>
    <n v="0"/>
    <n v="4.7619047619047619"/>
    <e v="#DIV/0!"/>
    <n v="94.055148203452717"/>
    <n v="5.0628858205658059E-2"/>
    <e v="#DIV/0!"/>
    <n v="-5.0628858205658059E-2"/>
    <e v="#DIV/0!"/>
    <e v="#DIV/0!"/>
    <e v="#DIV/0!"/>
  </r>
  <r>
    <x v="786"/>
    <s v="Hexham"/>
    <n v="11"/>
    <s v="Broadway Belle"/>
    <n v="5"/>
    <n v="1"/>
    <n v="3"/>
    <n v="34"/>
    <n v="6.66"/>
    <n v="0"/>
    <n v="2.9411764705882355"/>
    <e v="#DIV/0!"/>
    <n v="94.055148203452717"/>
    <n v="3.1270765362318216E-2"/>
    <e v="#DIV/0!"/>
    <n v="-3.1270765362318216E-2"/>
    <e v="#DIV/0!"/>
    <e v="#DIV/0!"/>
    <e v="#DIV/0!"/>
  </r>
  <r>
    <x v="786"/>
    <s v="Hexham"/>
    <n v="1"/>
    <s v="Aengus"/>
    <n v="3"/>
    <n v="1"/>
    <n v="3"/>
    <n v="22.82"/>
    <n v="5.6"/>
    <n v="0"/>
    <n v="4.3821209465381248"/>
    <e v="#DIV/0!"/>
    <n v="94.055148203452717"/>
    <n v="4.6590973808887791E-2"/>
    <e v="#DIV/0!"/>
    <n v="-4.6590973808887791E-2"/>
    <e v="#DIV/0!"/>
    <e v="#DIV/0!"/>
    <e v="#DIV/0!"/>
  </r>
  <r>
    <x v="786"/>
    <s v="Hexham"/>
    <n v="5"/>
    <s v="Wind of Hope"/>
    <n v="4"/>
    <n v="1"/>
    <n v="3"/>
    <n v="11.5"/>
    <n v="2.76"/>
    <n v="0"/>
    <n v="8.695652173913043"/>
    <e v="#DIV/0!"/>
    <n v="94.055148203452717"/>
    <n v="9.2452697592940794E-2"/>
    <e v="#DIV/0!"/>
    <n v="-9.2452697592940794E-2"/>
    <e v="#DIV/0!"/>
    <e v="#DIV/0!"/>
    <e v="#DIV/0!"/>
  </r>
  <r>
    <x v="786"/>
    <s v="Hexham"/>
    <n v="7"/>
    <s v="Espoir Moriviere"/>
    <s v="pu"/>
    <n v="1"/>
    <n v="3"/>
    <n v="3.27"/>
    <n v="1.51"/>
    <n v="0"/>
    <n v="30.581039755351682"/>
    <e v="#DIV/0!"/>
    <n v="94.055148203452717"/>
    <n v="0.3251394563666114"/>
    <e v="#DIV/0!"/>
    <n v="-0.3251394563666114"/>
    <e v="#DIV/0!"/>
    <e v="#DIV/0!"/>
    <e v="#DIV/0!"/>
  </r>
  <r>
    <x v="786"/>
    <s v="Hexham"/>
    <n v="8"/>
    <s v="Cudgel"/>
    <n v="1"/>
    <n v="1"/>
    <n v="3"/>
    <n v="4.72"/>
    <n v="1.76"/>
    <n v="0"/>
    <n v="21.186440677966104"/>
    <e v="#DIV/0!"/>
    <n v="94.055148203452717"/>
    <n v="0.22525551320313969"/>
    <e v="#DIV/0!"/>
    <n v="0.82119149893336596"/>
    <e v="#DIV/0!"/>
    <e v="#DIV/0!"/>
    <e v="#DIV/0!"/>
  </r>
  <r>
    <x v="786"/>
    <s v="Hexham"/>
    <n v="3"/>
    <s v="Pleney"/>
    <n v="6"/>
    <n v="1"/>
    <n v="3"/>
    <n v="5.3"/>
    <n v="1.89"/>
    <n v="0"/>
    <n v="18.867924528301888"/>
    <e v="#DIV/0!"/>
    <n v="94.055148203452717"/>
    <n v="0.20060490987147533"/>
    <e v="#DIV/0!"/>
    <n v="-0.20060490987147533"/>
    <e v="#DIV/0!"/>
    <e v="#DIV/0!"/>
    <e v="#DIV/0!"/>
  </r>
  <r>
    <x v="786"/>
    <s v="Hexham"/>
    <n v="6"/>
    <s v="Dorothys Flame"/>
    <s v="pu"/>
    <n v="1"/>
    <n v="3"/>
    <n v="180"/>
    <n v="21"/>
    <n v="0"/>
    <n v="0.55555555555555558"/>
    <e v="#DIV/0!"/>
    <n v="94.055148203452717"/>
    <n v="5.9067001239934405E-3"/>
    <e v="#DIV/0!"/>
    <n v="-5.9067001239934405E-3"/>
    <e v="#DIV/0!"/>
    <e v="#DIV/0!"/>
    <e v="#DIV/0!"/>
  </r>
  <r>
    <x v="786"/>
    <s v="Hexham"/>
    <n v="2"/>
    <s v="Coniston Spa"/>
    <s v="pu"/>
    <n v="1"/>
    <n v="3"/>
    <n v="48"/>
    <n v="12"/>
    <n v="0"/>
    <n v="2.0833333333333335"/>
    <e v="#DIV/0!"/>
    <n v="94.055148203452717"/>
    <n v="2.2150125464975402E-2"/>
    <e v="#DIV/0!"/>
    <n v="-2.2150125464975402E-2"/>
    <e v="#DIV/0!"/>
    <e v="#DIV/0!"/>
    <e v="#DIV/0!"/>
  </r>
  <r>
    <x v="787"/>
    <s v="Lingfield"/>
    <n v="11"/>
    <s v="Subliminal"/>
    <n v="3"/>
    <n v="1"/>
    <n v="3"/>
    <n v="3.34"/>
    <n v="1.55"/>
    <n v="0"/>
    <n v="29.940119760479043"/>
    <e v="#DIV/0!"/>
    <e v="#VALUE!"/>
    <e v="#VALUE!"/>
    <e v="#DIV/0!"/>
    <e v="#VALUE!"/>
    <e v="#VALUE!"/>
    <e v="#DIV/0!"/>
    <e v="#DIV/0!"/>
  </r>
  <r>
    <x v="787"/>
    <s v="Lingfield"/>
    <n v="9"/>
    <s v="Elena"/>
    <n v="5"/>
    <n v="1"/>
    <n v="3"/>
    <n v="14.03"/>
    <n v="3.51"/>
    <n v="0"/>
    <n v="7.1275837491090526"/>
    <e v="#DIV/0!"/>
    <e v="#VALUE!"/>
    <e v="#VALUE!"/>
    <e v="#DIV/0!"/>
    <e v="#VALUE!"/>
    <e v="#VALUE!"/>
    <e v="#DIV/0!"/>
    <e v="#DIV/0!"/>
  </r>
  <r>
    <x v="787"/>
    <s v="Lingfield"/>
    <n v="12"/>
    <s v="Music Major"/>
    <n v="2"/>
    <n v="1"/>
    <n v="3"/>
    <n v="10.18"/>
    <n v="3.1"/>
    <n v="0"/>
    <n v="9.8231827111984291"/>
    <e v="#DIV/0!"/>
    <e v="#VALUE!"/>
    <e v="#VALUE!"/>
    <e v="#DIV/0!"/>
    <e v="#VALUE!"/>
    <e v="#VALUE!"/>
    <e v="#DIV/0!"/>
    <e v="#DIV/0!"/>
  </r>
  <r>
    <x v="787"/>
    <s v="Lingfield"/>
    <n v="3"/>
    <s v="Settle Petal"/>
    <n v="4"/>
    <n v="1"/>
    <n v="3"/>
    <n v="21.82"/>
    <n v="5.2"/>
    <n v="0"/>
    <n v="4.5829514207149407"/>
    <e v="#DIV/0!"/>
    <e v="#VALUE!"/>
    <e v="#VALUE!"/>
    <e v="#DIV/0!"/>
    <e v="#VALUE!"/>
    <e v="#VALUE!"/>
    <e v="#DIV/0!"/>
    <e v="#DIV/0!"/>
  </r>
  <r>
    <x v="787"/>
    <s v="Lingfield"/>
    <n v="13"/>
    <s v="River Cafe"/>
    <n v="12"/>
    <n v="1"/>
    <n v="3"/>
    <n v="767.01"/>
    <n v="65"/>
    <n v="0"/>
    <n v="0.1303763966571492"/>
    <e v="#DIV/0!"/>
    <e v="#VALUE!"/>
    <e v="#VALUE!"/>
    <e v="#DIV/0!"/>
    <e v="#VALUE!"/>
    <e v="#VALUE!"/>
    <e v="#DIV/0!"/>
    <e v="#DIV/0!"/>
  </r>
  <r>
    <x v="787"/>
    <s v="Lingfield"/>
    <n v="1"/>
    <s v="Global Wonder"/>
    <n v="8"/>
    <n v="1"/>
    <n v="3"/>
    <n v="60"/>
    <n v="10.6"/>
    <n v="0"/>
    <n v="1.6666666666666667"/>
    <e v="#DIV/0!"/>
    <e v="#VALUE!"/>
    <e v="#VALUE!"/>
    <e v="#DIV/0!"/>
    <e v="#VALUE!"/>
    <e v="#VALUE!"/>
    <e v="#DIV/0!"/>
    <e v="#DIV/0!"/>
  </r>
  <r>
    <x v="787"/>
    <s v="Lingfield"/>
    <n v="10"/>
    <s v="Miss Elsa"/>
    <n v="1"/>
    <n v="1"/>
    <n v="3"/>
    <n v="7.8"/>
    <n v="2.76"/>
    <n v="0"/>
    <n v="12.820512820512821"/>
    <e v="#DIV/0!"/>
    <e v="#VALUE!"/>
    <e v="#VALUE!"/>
    <e v="#DIV/0!"/>
    <e v="#VALUE!"/>
    <e v="#VALUE!"/>
    <e v="#DIV/0!"/>
    <e v="#DIV/0!"/>
  </r>
  <r>
    <x v="787"/>
    <s v="Lingfield"/>
    <n v="2"/>
    <s v="Black Medick"/>
    <n v="9"/>
    <n v="1"/>
    <n v="3"/>
    <n v="38"/>
    <n v="8.02"/>
    <n v="0"/>
    <n v="2.6315789473684212"/>
    <e v="#DIV/0!"/>
    <e v="#VALUE!"/>
    <e v="#VALUE!"/>
    <e v="#DIV/0!"/>
    <e v="#VALUE!"/>
    <e v="#VALUE!"/>
    <e v="#DIV/0!"/>
    <e v="#DIV/0!"/>
  </r>
  <r>
    <x v="787"/>
    <s v="Lingfield"/>
    <n v="8"/>
    <s v="Al Daiha"/>
    <n v="7"/>
    <n v="1"/>
    <n v="3"/>
    <n v="26"/>
    <n v="6.4"/>
    <n v="0"/>
    <n v="3.8461538461538463"/>
    <e v="#DIV/0!"/>
    <e v="#VALUE!"/>
    <e v="#VALUE!"/>
    <e v="#DIV/0!"/>
    <e v="#VALUE!"/>
    <e v="#VALUE!"/>
    <e v="#DIV/0!"/>
    <e v="#DIV/0!"/>
  </r>
  <r>
    <x v="788"/>
    <s v="Hexham"/>
    <n v="7"/>
    <s v="Black Kettle"/>
    <n v="2"/>
    <n v="1"/>
    <n v="3"/>
    <n v="5.24"/>
    <n v="1.79"/>
    <n v="0"/>
    <n v="19.083969465648853"/>
    <e v="#DIV/0!"/>
    <n v="51.291031552430169"/>
    <n v="0.37207224904691266"/>
    <e v="#DIV/0!"/>
    <n v="-0.37207224904691266"/>
    <e v="#DIV/0!"/>
    <e v="#DIV/0!"/>
    <e v="#DIV/0!"/>
  </r>
  <r>
    <x v="788"/>
    <s v="Hexham"/>
    <n v="8"/>
    <s v="Pads"/>
    <n v="1"/>
    <n v="1"/>
    <n v="3"/>
    <n v="7.6"/>
    <n v="2.02"/>
    <n v="0"/>
    <n v="13.157894736842106"/>
    <e v="#DIV/0!"/>
    <n v="51.291031552430169"/>
    <n v="0.25653402434287143"/>
    <e v="#DIV/0!"/>
    <n v="1.6592620694496925"/>
    <e v="#DIV/0!"/>
    <e v="#DIV/0!"/>
    <e v="#DIV/0!"/>
  </r>
  <r>
    <x v="788"/>
    <s v="Hexham"/>
    <n v="6"/>
    <s v="Jolie Crickette"/>
    <n v="4"/>
    <n v="1"/>
    <n v="3"/>
    <n v="12.52"/>
    <n v="3.05"/>
    <n v="0"/>
    <n v="7.9872204472843453"/>
    <e v="#DIV/0!"/>
    <n v="51.291031552430169"/>
    <n v="0.15572352915381971"/>
    <e v="#DIV/0!"/>
    <n v="-0.15572352915381971"/>
    <e v="#DIV/0!"/>
    <e v="#DIV/0!"/>
    <e v="#DIV/0!"/>
  </r>
  <r>
    <x v="788"/>
    <s v="Hexham"/>
    <n v="2"/>
    <s v="Lough Legend"/>
    <s v="pu"/>
    <n v="1"/>
    <n v="3"/>
    <n v="9.0399999999999991"/>
    <n v="2.84"/>
    <n v="0"/>
    <n v="11.061946902654869"/>
    <e v="#DIV/0!"/>
    <n v="51.291031552430169"/>
    <n v="0.21567019745639632"/>
    <e v="#DIV/0!"/>
    <n v="-0.21567019745639632"/>
    <e v="#DIV/0!"/>
    <e v="#DIV/0!"/>
    <e v="#DIV/0!"/>
  </r>
  <r>
    <x v="789"/>
    <s v="Leicester"/>
    <n v="5"/>
    <s v="Ulverston"/>
    <n v="3"/>
    <n v="1"/>
    <n v="2"/>
    <n v="8.6999999999999993"/>
    <n v="1.77"/>
    <n v="0"/>
    <n v="11.494252873563219"/>
    <e v="#DIV/0!"/>
    <n v="100.75374204762784"/>
    <n v="0.11408263990958976"/>
    <e v="#DIV/0!"/>
    <n v="-0.11408263990958976"/>
    <e v="#DIV/0!"/>
    <e v="#DIV/0!"/>
    <e v="#DIV/0!"/>
  </r>
  <r>
    <x v="789"/>
    <s v="Leicester"/>
    <n v="1"/>
    <s v="Bendy Bow"/>
    <n v="2"/>
    <n v="1"/>
    <n v="2"/>
    <n v="29.36"/>
    <n v="4.3899999999999997"/>
    <n v="0"/>
    <n v="3.4059945504087192"/>
    <e v="#DIV/0!"/>
    <n v="100.75374204762784"/>
    <n v="3.3805141935062358E-2"/>
    <e v="#DIV/0!"/>
    <n v="-3.3805141935062358E-2"/>
    <e v="#DIV/0!"/>
    <e v="#DIV/0!"/>
    <e v="#DIV/0!"/>
  </r>
  <r>
    <x v="789"/>
    <s v="Leicester"/>
    <n v="2"/>
    <s v="Kepagge"/>
    <n v="1"/>
    <n v="1"/>
    <n v="2"/>
    <n v="1.24"/>
    <n v="1.0900000000000001"/>
    <n v="0"/>
    <n v="80.645161290322577"/>
    <e v="#DIV/0!"/>
    <n v="100.75374204762784"/>
    <n v="0.80041852194631513"/>
    <e v="#DIV/0!"/>
    <n v="0.18825843636177331"/>
    <e v="#DIV/0!"/>
    <e v="#DIV/0!"/>
    <e v="#DIV/0!"/>
  </r>
  <r>
    <x v="789"/>
    <s v="Leicester"/>
    <n v="4"/>
    <s v="Special Buddy"/>
    <s v="pu"/>
    <n v="1"/>
    <n v="2"/>
    <n v="19.2"/>
    <n v="3.44"/>
    <n v="0"/>
    <n v="5.2083333333333339"/>
    <e v="#DIV/0!"/>
    <n v="100.75374204762784"/>
    <n v="5.1693696209032858E-2"/>
    <e v="#DIV/0!"/>
    <n v="-5.1693696209032858E-2"/>
    <e v="#DIV/0!"/>
    <e v="#DIV/0!"/>
    <e v="#DIV/0!"/>
  </r>
  <r>
    <x v="790"/>
    <s v="Lingfield"/>
    <n v="3"/>
    <s v="Gottardo"/>
    <n v="4"/>
    <n v="1"/>
    <n v="3"/>
    <n v="5.22"/>
    <n v="1.91"/>
    <n v="0"/>
    <n v="19.157088122605366"/>
    <e v="#DIV/0!"/>
    <n v="19.157088122605366"/>
    <n v="1"/>
    <e v="#DIV/0!"/>
    <n v="-1"/>
    <e v="#DIV/0!"/>
    <e v="#DIV/0!"/>
    <e v="#DIV/0!"/>
  </r>
  <r>
    <x v="791"/>
    <s v="Hexham"/>
    <n v="1"/>
    <s v="Abouttimeyoutoldme"/>
    <n v="6"/>
    <n v="1"/>
    <n v="2"/>
    <n v="724.32"/>
    <n v="61.69"/>
    <n v="0"/>
    <n v="0.13806052573448199"/>
    <e v="#DIV/0!"/>
    <n v="90.545490886197314"/>
    <n v="1.5247642304795084E-3"/>
    <e v="#DIV/0!"/>
    <n v="-1.5247642304795084E-3"/>
    <e v="#DIV/0!"/>
    <e v="#DIV/0!"/>
    <e v="#DIV/0!"/>
  </r>
  <r>
    <x v="791"/>
    <s v="Hexham"/>
    <n v="2"/>
    <s v="Brigade Of Guards"/>
    <n v="3"/>
    <n v="1"/>
    <n v="2"/>
    <n v="10.050000000000001"/>
    <n v="2.4300000000000002"/>
    <n v="0"/>
    <n v="9.9502487562189046"/>
    <e v="#DIV/0!"/>
    <n v="90.545490886197314"/>
    <n v="0.10989226143491716"/>
    <e v="#DIV/0!"/>
    <n v="-0.10989226143491716"/>
    <e v="#DIV/0!"/>
    <e v="#DIV/0!"/>
    <e v="#DIV/0!"/>
  </r>
  <r>
    <x v="791"/>
    <s v="Hexham"/>
    <n v="4"/>
    <s v="Master Newton"/>
    <n v="5"/>
    <n v="1"/>
    <n v="2"/>
    <n v="50"/>
    <n v="11"/>
    <n v="0"/>
    <n v="2"/>
    <e v="#DIV/0!"/>
    <n v="90.545490886197314"/>
    <n v="2.2088344548418352E-2"/>
    <e v="#DIV/0!"/>
    <n v="-2.2088344548418352E-2"/>
    <e v="#DIV/0!"/>
    <e v="#DIV/0!"/>
    <e v="#DIV/0!"/>
  </r>
  <r>
    <x v="791"/>
    <s v="Hexham"/>
    <n v="6"/>
    <s v="Taking Flight"/>
    <s v="pu"/>
    <n v="1"/>
    <n v="2"/>
    <n v="1.37"/>
    <n v="1.1599999999999999"/>
    <n v="0"/>
    <n v="72.992700729926995"/>
    <e v="#DIV/0!"/>
    <n v="90.545490886197314"/>
    <n v="0.80614396162110757"/>
    <e v="#DIV/0!"/>
    <n v="-0.80614396162110757"/>
    <e v="#DIV/0!"/>
    <e v="#DIV/0!"/>
    <e v="#DIV/0!"/>
  </r>
  <r>
    <x v="791"/>
    <s v="Hexham"/>
    <n v="3"/>
    <s v="Kauto Damour"/>
    <n v="2"/>
    <n v="1"/>
    <n v="2"/>
    <n v="18.3"/>
    <n v="4.2"/>
    <n v="0"/>
    <n v="5.4644808743169397"/>
    <e v="#DIV/0!"/>
    <n v="90.545490886197314"/>
    <n v="6.0350668165077462E-2"/>
    <e v="#DIV/0!"/>
    <n v="-6.0350668165077462E-2"/>
    <e v="#DIV/0!"/>
    <e v="#DIV/0!"/>
    <e v="#DIV/0!"/>
  </r>
  <r>
    <x v="792"/>
    <s v="Chelmsford City"/>
    <n v="2"/>
    <s v="Sweet Serenade"/>
    <n v="5"/>
    <n v="1"/>
    <n v="3"/>
    <n v="7.6"/>
    <n v="2.06"/>
    <n v="0"/>
    <n v="13.157894736842106"/>
    <e v="#DIV/0!"/>
    <e v="#VALUE!"/>
    <e v="#VALUE!"/>
    <e v="#DIV/0!"/>
    <e v="#VALUE!"/>
    <e v="#VALUE!"/>
    <e v="#DIV/0!"/>
    <e v="#DIV/0!"/>
  </r>
  <r>
    <x v="792"/>
    <s v="Chelmsford City"/>
    <n v="5"/>
    <s v="Celtic Mist"/>
    <n v="10"/>
    <n v="1"/>
    <n v="3"/>
    <n v="50"/>
    <n v="11"/>
    <n v="0"/>
    <n v="2"/>
    <e v="#DIV/0!"/>
    <e v="#VALUE!"/>
    <e v="#VALUE!"/>
    <e v="#DIV/0!"/>
    <e v="#VALUE!"/>
    <e v="#VALUE!"/>
    <e v="#DIV/0!"/>
    <e v="#DIV/0!"/>
  </r>
  <r>
    <x v="792"/>
    <s v="Chelmsford City"/>
    <n v="8"/>
    <s v="Lady Phyllis"/>
    <n v="8"/>
    <n v="1"/>
    <n v="3"/>
    <n v="34"/>
    <n v="8.74"/>
    <n v="0"/>
    <n v="2.9411764705882355"/>
    <e v="#DIV/0!"/>
    <e v="#VALUE!"/>
    <e v="#VALUE!"/>
    <e v="#DIV/0!"/>
    <e v="#VALUE!"/>
    <e v="#VALUE!"/>
    <e v="#DIV/0!"/>
    <e v="#DIV/0!"/>
  </r>
  <r>
    <x v="792"/>
    <s v="Chelmsford City"/>
    <n v="14"/>
    <s v="Hot Hot Hot"/>
    <n v="11"/>
    <n v="1"/>
    <n v="3"/>
    <n v="95"/>
    <n v="14.13"/>
    <n v="0"/>
    <n v="1.0526315789473684"/>
    <e v="#DIV/0!"/>
    <e v="#VALUE!"/>
    <e v="#VALUE!"/>
    <e v="#DIV/0!"/>
    <e v="#VALUE!"/>
    <e v="#VALUE!"/>
    <e v="#DIV/0!"/>
    <e v="#DIV/0!"/>
  </r>
  <r>
    <x v="792"/>
    <s v="Chelmsford City"/>
    <n v="10"/>
    <s v="Red Maharani"/>
    <n v="9"/>
    <n v="1"/>
    <n v="3"/>
    <n v="25"/>
    <n v="5.58"/>
    <n v="0"/>
    <n v="4"/>
    <e v="#DIV/0!"/>
    <e v="#VALUE!"/>
    <e v="#VALUE!"/>
    <e v="#DIV/0!"/>
    <e v="#VALUE!"/>
    <e v="#VALUE!"/>
    <e v="#DIV/0!"/>
    <e v="#DIV/0!"/>
  </r>
  <r>
    <x v="792"/>
    <s v="Chelmsford City"/>
    <n v="6"/>
    <s v="Rebel Redemption"/>
    <n v="1"/>
    <n v="1"/>
    <n v="3"/>
    <n v="3.61"/>
    <n v="1.61"/>
    <n v="0"/>
    <n v="27.70083102493075"/>
    <e v="#DIV/0!"/>
    <e v="#VALUE!"/>
    <e v="#VALUE!"/>
    <e v="#DIV/0!"/>
    <e v="#VALUE!"/>
    <e v="#VALUE!"/>
    <e v="#DIV/0!"/>
    <e v="#DIV/0!"/>
  </r>
  <r>
    <x v="792"/>
    <s v="Chelmsford City"/>
    <n v="12"/>
    <s v="Jungle Capers"/>
    <n v="2"/>
    <n v="1"/>
    <n v="3"/>
    <n v="8.1999999999999993"/>
    <n v="3.05"/>
    <n v="0"/>
    <n v="12.195121951219512"/>
    <e v="#DIV/0!"/>
    <e v="#VALUE!"/>
    <e v="#VALUE!"/>
    <e v="#DIV/0!"/>
    <e v="#VALUE!"/>
    <e v="#VALUE!"/>
    <e v="#DIV/0!"/>
    <e v="#DIV/0!"/>
  </r>
  <r>
    <x v="792"/>
    <s v="Chelmsford City"/>
    <n v="3"/>
    <s v="Urtzi"/>
    <n v="4"/>
    <n v="1"/>
    <n v="3"/>
    <n v="14.5"/>
    <n v="3.75"/>
    <n v="0"/>
    <n v="6.8965517241379306"/>
    <e v="#DIV/0!"/>
    <e v="#VALUE!"/>
    <e v="#VALUE!"/>
    <e v="#DIV/0!"/>
    <e v="#VALUE!"/>
    <e v="#VALUE!"/>
    <e v="#DIV/0!"/>
    <e v="#DIV/0!"/>
  </r>
  <r>
    <x v="792"/>
    <s v="Chelmsford City"/>
    <n v="13"/>
    <s v="May Happen"/>
    <n v="7"/>
    <n v="1"/>
    <n v="3"/>
    <n v="85"/>
    <n v="15"/>
    <n v="0"/>
    <n v="1.1764705882352942"/>
    <e v="#DIV/0!"/>
    <e v="#VALUE!"/>
    <e v="#VALUE!"/>
    <e v="#DIV/0!"/>
    <e v="#VALUE!"/>
    <e v="#VALUE!"/>
    <e v="#DIV/0!"/>
    <e v="#DIV/0!"/>
  </r>
  <r>
    <x v="793"/>
    <s v="Leicester"/>
    <n v="5"/>
    <s v="Clearly Capable"/>
    <n v="4"/>
    <n v="1"/>
    <n v="2"/>
    <n v="3.66"/>
    <n v="1.98"/>
    <n v="0"/>
    <n v="27.3224043715847"/>
    <e v="#DIV/0!"/>
    <n v="88.373307491453332"/>
    <n v="0.30917032695904334"/>
    <e v="#DIV/0!"/>
    <n v="-0.30917032695904334"/>
    <e v="#DIV/0!"/>
    <e v="#DIV/0!"/>
    <e v="#DIV/0!"/>
  </r>
  <r>
    <x v="793"/>
    <s v="Leicester"/>
    <n v="6"/>
    <s v="Tim Rocco"/>
    <n v="5"/>
    <n v="1"/>
    <n v="2"/>
    <n v="5.8"/>
    <n v="2.76"/>
    <n v="0"/>
    <n v="17.241379310344829"/>
    <e v="#DIV/0!"/>
    <n v="88.373307491453332"/>
    <n v="0.19509713735691356"/>
    <e v="#DIV/0!"/>
    <n v="-0.19509713735691356"/>
    <e v="#DIV/0!"/>
    <e v="#DIV/0!"/>
    <e v="#DIV/0!"/>
  </r>
  <r>
    <x v="793"/>
    <s v="Leicester"/>
    <n v="3"/>
    <s v="Sea Story"/>
    <n v="3"/>
    <n v="1"/>
    <n v="2"/>
    <n v="5"/>
    <n v="2.57"/>
    <n v="0"/>
    <n v="20"/>
    <e v="#DIV/0!"/>
    <n v="88.373307491453332"/>
    <n v="0.22631267933401972"/>
    <e v="#DIV/0!"/>
    <n v="-0.22631267933401972"/>
    <e v="#DIV/0!"/>
    <e v="#DIV/0!"/>
    <e v="#DIV/0!"/>
  </r>
  <r>
    <x v="793"/>
    <s v="Leicester"/>
    <n v="2"/>
    <s v="The Crooner"/>
    <n v="1"/>
    <n v="1"/>
    <n v="2"/>
    <n v="4.2"/>
    <n v="2.34"/>
    <n v="0"/>
    <n v="23.80952380952381"/>
    <e v="#DIV/0!"/>
    <n v="88.373307491453332"/>
    <n v="0.26941985635002347"/>
    <e v="#DIV/0!"/>
    <n v="0.8449006695136736"/>
    <e v="#DIV/0!"/>
    <e v="#DIV/0!"/>
    <e v="#DIV/0!"/>
  </r>
  <r>
    <x v="794"/>
    <s v="Kempton"/>
    <n v="12"/>
    <s v="Up To Speed"/>
    <n v="7"/>
    <n v="1"/>
    <n v="3"/>
    <n v="7.68"/>
    <n v="2.1800000000000002"/>
    <n v="8.0099999999999891"/>
    <n v="13.020833333333334"/>
    <n v="12.484394506866433"/>
    <n v="97.383991040165171"/>
    <n v="0.13370609680561363"/>
    <n v="0.12819760592598176"/>
    <n v="-0.13370609680561363"/>
    <n v="-0.12819760592598176"/>
    <e v="#DIV/0!"/>
    <e v="#DIV/0!"/>
  </r>
  <r>
    <x v="794"/>
    <s v="Kempton"/>
    <n v="1"/>
    <s v="Ivatheengine"/>
    <n v="1"/>
    <n v="1"/>
    <n v="3"/>
    <n v="5.6"/>
    <n v="1.75"/>
    <n v="6.3099999999999898"/>
    <n v="17.857142857142858"/>
    <n v="15.847860538827284"/>
    <n v="97.383991040165171"/>
    <n v="0.18336836133341297"/>
    <n v="0.1627357881881322"/>
    <n v="0.82662457289102564"/>
    <n v="0.84684449457340061"/>
    <e v="#DIV/0!"/>
    <e v="#DIV/0!"/>
  </r>
  <r>
    <x v="794"/>
    <s v="Kempton"/>
    <n v="6"/>
    <s v="Skyllachy"/>
    <n v="8"/>
    <n v="1"/>
    <n v="3"/>
    <n v="116.76"/>
    <n v="19.059999999999999"/>
    <n v="0"/>
    <n v="0.85645769099006508"/>
    <e v="#DIV/0!"/>
    <n v="97.383991040165171"/>
    <n v="8.7946456275018198E-3"/>
    <e v="#DIV/0!"/>
    <n v="-8.7946456275018198E-3"/>
    <e v="#DIV/0!"/>
    <e v="#DIV/0!"/>
    <e v="#DIV/0!"/>
  </r>
  <r>
    <x v="794"/>
    <s v="Kempton"/>
    <n v="5"/>
    <s v="Shine On Brendan"/>
    <n v="2"/>
    <n v="1"/>
    <n v="3"/>
    <n v="2.06"/>
    <n v="1.21"/>
    <n v="2"/>
    <n v="48.543689320388346"/>
    <n v="50"/>
    <n v="97.383991040165171"/>
    <n v="0.49847709877044294"/>
    <n v="0.51343141173355633"/>
    <n v="-0.49847709877044294"/>
    <n v="-0.51343141173355633"/>
    <e v="#DIV/0!"/>
    <e v="#DIV/0!"/>
  </r>
  <r>
    <x v="794"/>
    <s v="Kempton"/>
    <n v="3"/>
    <s v="Limaro Prospect"/>
    <n v="10"/>
    <n v="1"/>
    <n v="3"/>
    <n v="124.81"/>
    <n v="15.5"/>
    <n v="0"/>
    <n v="0.80121785113372324"/>
    <e v="#DIV/0!"/>
    <n v="97.383991040165171"/>
    <n v="8.2274082482742764E-3"/>
    <e v="#DIV/0!"/>
    <n v="-8.2274082482742764E-3"/>
    <e v="#DIV/0!"/>
    <e v="#DIV/0!"/>
    <e v="#DIV/0!"/>
  </r>
  <r>
    <x v="794"/>
    <s v="Kempton"/>
    <n v="4"/>
    <s v="Mercurist"/>
    <n v="11"/>
    <n v="1"/>
    <n v="3"/>
    <n v="420"/>
    <n v="47.27"/>
    <n v="0"/>
    <n v="0.23809523809523808"/>
    <e v="#DIV/0!"/>
    <n v="97.383991040165171"/>
    <n v="2.444911484445506E-3"/>
    <e v="#DIV/0!"/>
    <n v="-2.444911484445506E-3"/>
    <e v="#DIV/0!"/>
    <e v="#DIV/0!"/>
    <e v="#DIV/0!"/>
  </r>
  <r>
    <x v="794"/>
    <s v="Kempton"/>
    <n v="11"/>
    <s v="Sena"/>
    <n v="9"/>
    <n v="1"/>
    <n v="3"/>
    <n v="94.7"/>
    <n v="12"/>
    <n v="0"/>
    <n v="1.0559662090813093"/>
    <e v="#DIV/0!"/>
    <n v="97.383991040165171"/>
    <n v="1.0843324429430966E-2"/>
    <e v="#DIV/0!"/>
    <n v="-1.0843324429430966E-2"/>
    <e v="#DIV/0!"/>
    <e v="#DIV/0!"/>
    <e v="#DIV/0!"/>
  </r>
  <r>
    <x v="794"/>
    <s v="Kempton"/>
    <n v="7"/>
    <s v="Snowball Jackson"/>
    <n v="3"/>
    <n v="1"/>
    <n v="3"/>
    <n v="13.5"/>
    <n v="3.1"/>
    <n v="14.41"/>
    <n v="7.4074074074074074"/>
    <n v="6.9396252602359469"/>
    <n v="97.383991040165171"/>
    <n v="7.6063912849415743E-2"/>
    <n v="7.1260431885295808E-2"/>
    <n v="-7.6063912849415743E-2"/>
    <n v="-7.1260431885295808E-2"/>
    <e v="#DIV/0!"/>
    <e v="#DIV/0!"/>
  </r>
  <r>
    <x v="794"/>
    <s v="Kempton"/>
    <n v="8"/>
    <s v="Bimble"/>
    <n v="4"/>
    <n v="1"/>
    <n v="3"/>
    <n v="34"/>
    <n v="5.94"/>
    <n v="0"/>
    <n v="2.9411764705882355"/>
    <e v="#DIV/0!"/>
    <n v="97.383991040165171"/>
    <n v="3.0201847749032725E-2"/>
    <e v="#DIV/0!"/>
    <n v="-3.0201847749032725E-2"/>
    <e v="#DIV/0!"/>
    <e v="#DIV/0!"/>
    <e v="#DIV/0!"/>
  </r>
  <r>
    <x v="794"/>
    <s v="Kempton"/>
    <n v="10"/>
    <s v="Lily Like"/>
    <n v="6"/>
    <n v="1"/>
    <n v="3"/>
    <n v="21.45"/>
    <n v="4.47"/>
    <n v="16.7899999999999"/>
    <n v="4.6620046620046622"/>
    <n v="5.9559261465158189"/>
    <n v="97.383991040165171"/>
    <n v="4.7872392702429496E-2"/>
    <n v="6.1159191391728332E-2"/>
    <n v="-4.7872392702429496E-2"/>
    <n v="-6.1159191391728332E-2"/>
    <e v="#DIV/0!"/>
    <e v="#DIV/0!"/>
  </r>
  <r>
    <x v="795"/>
    <s v="Chelmsford City"/>
    <n v="7"/>
    <s v="Mazikeen"/>
    <n v="1"/>
    <n v="1"/>
    <n v="3"/>
    <n v="4.4800000000000004"/>
    <n v="1.47"/>
    <n v="0"/>
    <n v="22.321428571428569"/>
    <e v="#DIV/0!"/>
    <e v="#VALUE!"/>
    <e v="#VALUE!"/>
    <e v="#DIV/0!"/>
    <e v="#VALUE!"/>
    <e v="#VALUE!"/>
    <e v="#DIV/0!"/>
    <e v="#DIV/0!"/>
  </r>
  <r>
    <x v="795"/>
    <s v="Chelmsford City"/>
    <n v="3"/>
    <s v="Flash To Bang"/>
    <n v="8"/>
    <n v="1"/>
    <n v="3"/>
    <n v="5.0999999999999996"/>
    <n v="1.77"/>
    <n v="0"/>
    <n v="19.607843137254903"/>
    <e v="#DIV/0!"/>
    <e v="#VALUE!"/>
    <e v="#VALUE!"/>
    <e v="#DIV/0!"/>
    <e v="#VALUE!"/>
    <e v="#VALUE!"/>
    <e v="#DIV/0!"/>
    <e v="#DIV/0!"/>
  </r>
  <r>
    <x v="795"/>
    <s v="Chelmsford City"/>
    <n v="6"/>
    <s v="Martins Brig"/>
    <n v="2"/>
    <n v="1"/>
    <n v="3"/>
    <n v="2.78"/>
    <n v="1.29"/>
    <n v="0"/>
    <n v="35.971223021582738"/>
    <e v="#DIV/0!"/>
    <e v="#VALUE!"/>
    <e v="#VALUE!"/>
    <e v="#DIV/0!"/>
    <e v="#VALUE!"/>
    <e v="#VALUE!"/>
    <e v="#DIV/0!"/>
    <e v="#DIV/0!"/>
  </r>
  <r>
    <x v="795"/>
    <s v="Chelmsford City"/>
    <n v="11"/>
    <s v="Welsh Back"/>
    <n v="10"/>
    <n v="1"/>
    <n v="3"/>
    <n v="550"/>
    <n v="61.95"/>
    <n v="0"/>
    <n v="0.18181818181818182"/>
    <e v="#DIV/0!"/>
    <e v="#VALUE!"/>
    <e v="#VALUE!"/>
    <e v="#DIV/0!"/>
    <e v="#VALUE!"/>
    <e v="#VALUE!"/>
    <e v="#DIV/0!"/>
    <e v="#DIV/0!"/>
  </r>
  <r>
    <x v="795"/>
    <s v="Chelmsford City"/>
    <n v="9"/>
    <s v="Rosa Gold"/>
    <n v="6"/>
    <n v="1"/>
    <n v="3"/>
    <n v="140"/>
    <n v="15.63"/>
    <n v="0"/>
    <n v="0.7142857142857143"/>
    <e v="#DIV/0!"/>
    <e v="#VALUE!"/>
    <e v="#VALUE!"/>
    <e v="#DIV/0!"/>
    <e v="#VALUE!"/>
    <e v="#VALUE!"/>
    <e v="#DIV/0!"/>
    <e v="#DIV/0!"/>
  </r>
  <r>
    <x v="795"/>
    <s v="Chelmsford City"/>
    <n v="1"/>
    <s v="Alborkan"/>
    <n v="5"/>
    <n v="1"/>
    <n v="3"/>
    <n v="37.619999999999997"/>
    <n v="6.66"/>
    <n v="0"/>
    <n v="2.6581605528973951"/>
    <e v="#DIV/0!"/>
    <e v="#VALUE!"/>
    <e v="#VALUE!"/>
    <e v="#DIV/0!"/>
    <e v="#VALUE!"/>
    <e v="#VALUE!"/>
    <e v="#DIV/0!"/>
    <e v="#DIV/0!"/>
  </r>
  <r>
    <x v="795"/>
    <s v="Chelmsford City"/>
    <n v="2"/>
    <s v="Beechwood Jim Bob"/>
    <n v="3"/>
    <n v="1"/>
    <n v="3"/>
    <n v="10.72"/>
    <n v="2.89"/>
    <n v="0"/>
    <n v="9.3283582089552226"/>
    <e v="#DIV/0!"/>
    <e v="#VALUE!"/>
    <e v="#VALUE!"/>
    <e v="#DIV/0!"/>
    <e v="#VALUE!"/>
    <e v="#VALUE!"/>
    <e v="#DIV/0!"/>
    <e v="#DIV/0!"/>
  </r>
  <r>
    <x v="795"/>
    <s v="Chelmsford City"/>
    <n v="4"/>
    <s v="Hoorayforthegrey"/>
    <n v="9"/>
    <n v="1"/>
    <n v="3"/>
    <n v="131.29"/>
    <n v="15.6"/>
    <n v="0"/>
    <n v="0.76167263310229272"/>
    <e v="#DIV/0!"/>
    <e v="#VALUE!"/>
    <e v="#VALUE!"/>
    <e v="#DIV/0!"/>
    <e v="#VALUE!"/>
    <e v="#VALUE!"/>
    <e v="#DIV/0!"/>
    <e v="#DIV/0!"/>
  </r>
  <r>
    <x v="796"/>
    <s v="Kempton"/>
    <n v="1"/>
    <s v="Danny Ocean"/>
    <n v="4"/>
    <n v="1"/>
    <n v="3"/>
    <n v="4.42"/>
    <n v="1.97"/>
    <n v="0"/>
    <n v="22.624434389140273"/>
    <e v="#DIV/0!"/>
    <n v="90.956169891118392"/>
    <n v="0.24873996361350176"/>
    <e v="#DIV/0!"/>
    <n v="-0.24873996361350176"/>
    <e v="#DIV/0!"/>
    <e v="#DIV/0!"/>
    <e v="#DIV/0!"/>
  </r>
  <r>
    <x v="796"/>
    <s v="Kempton"/>
    <n v="9"/>
    <s v="Magical Force"/>
    <n v="5"/>
    <n v="1"/>
    <n v="3"/>
    <n v="18.5"/>
    <n v="4.5999999999999996"/>
    <n v="0"/>
    <n v="5.4054054054054053"/>
    <e v="#DIV/0!"/>
    <n v="90.956169891118392"/>
    <n v="5.9428683198469064E-2"/>
    <e v="#DIV/0!"/>
    <n v="-5.9428683198469064E-2"/>
    <e v="#DIV/0!"/>
    <e v="#DIV/0!"/>
    <e v="#DIV/0!"/>
  </r>
  <r>
    <x v="796"/>
    <s v="Kempton"/>
    <n v="4"/>
    <s v="Maysong"/>
    <n v="1"/>
    <n v="1"/>
    <n v="3"/>
    <n v="15.29"/>
    <n v="4.2"/>
    <n v="0"/>
    <n v="6.5402223675604976"/>
    <e v="#DIV/0!"/>
    <n v="90.956169891118392"/>
    <n v="7.1905208578919411E-2"/>
    <e v="#DIV/0!"/>
    <n v="1.0069749219809032"/>
    <e v="#DIV/0!"/>
    <e v="#DIV/0!"/>
    <e v="#DIV/0!"/>
  </r>
  <r>
    <x v="796"/>
    <s v="Kempton"/>
    <n v="3"/>
    <s v="Hello Baileys"/>
    <n v="6"/>
    <n v="1"/>
    <n v="3"/>
    <n v="16.5"/>
    <n v="4.3"/>
    <n v="0"/>
    <n v="6.0606060606060606"/>
    <e v="#DIV/0!"/>
    <n v="90.956169891118392"/>
    <n v="6.6632159949798653E-2"/>
    <e v="#DIV/0!"/>
    <n v="-6.6632159949798653E-2"/>
    <e v="#DIV/0!"/>
    <e v="#DIV/0!"/>
    <e v="#DIV/0!"/>
  </r>
  <r>
    <x v="796"/>
    <s v="Kempton"/>
    <n v="6"/>
    <s v="Rajguru"/>
    <n v="2"/>
    <n v="1"/>
    <n v="3"/>
    <n v="15.92"/>
    <n v="4.17"/>
    <n v="0"/>
    <n v="6.2814070351758797"/>
    <e v="#DIV/0!"/>
    <n v="90.956169891118392"/>
    <n v="6.9059713515808904E-2"/>
    <e v="#DIV/0!"/>
    <n v="-6.9059713515808904E-2"/>
    <e v="#DIV/0!"/>
    <e v="#DIV/0!"/>
    <e v="#DIV/0!"/>
  </r>
  <r>
    <x v="796"/>
    <s v="Kempton"/>
    <n v="5"/>
    <s v="Sky Vega"/>
    <n v="7"/>
    <n v="1"/>
    <n v="3"/>
    <n v="12.4"/>
    <n v="3.2"/>
    <n v="0"/>
    <n v="8.064516129032258"/>
    <e v="#DIV/0!"/>
    <n v="90.956169891118392"/>
    <n v="8.8663761223522389E-2"/>
    <e v="#DIV/0!"/>
    <n v="-8.8663761223522389E-2"/>
    <e v="#DIV/0!"/>
    <e v="#DIV/0!"/>
    <e v="#DIV/0!"/>
  </r>
  <r>
    <x v="796"/>
    <s v="Kempton"/>
    <n v="8"/>
    <s v="Ruby Power"/>
    <n v="9"/>
    <n v="1"/>
    <n v="3"/>
    <n v="11.17"/>
    <n v="2.69"/>
    <n v="0"/>
    <n v="8.952551477170994"/>
    <e v="#DIV/0!"/>
    <n v="90.956169891118392"/>
    <n v="9.8427093927634532E-2"/>
    <e v="#DIV/0!"/>
    <n v="-9.8427093927634532E-2"/>
    <e v="#DIV/0!"/>
    <e v="#DIV/0!"/>
    <e v="#DIV/0!"/>
  </r>
  <r>
    <x v="796"/>
    <s v="Kempton"/>
    <n v="7"/>
    <s v="Kohoof"/>
    <n v="8"/>
    <n v="1"/>
    <n v="3"/>
    <n v="3.7"/>
    <n v="1.77"/>
    <n v="0"/>
    <n v="27.027027027027025"/>
    <e v="#DIV/0!"/>
    <n v="90.956169891118392"/>
    <n v="0.29714341599234528"/>
    <e v="#DIV/0!"/>
    <n v="-0.29714341599234528"/>
    <e v="#DIV/0!"/>
    <e v="#DIV/0!"/>
    <e v="#DIV/0!"/>
  </r>
  <r>
    <x v="797"/>
    <s v="Chelmsford City"/>
    <n v="1"/>
    <s v="African Dream"/>
    <n v="3"/>
    <n v="1"/>
    <n v="3"/>
    <n v="4.17"/>
    <n v="1.73"/>
    <n v="0"/>
    <n v="23.980815347721823"/>
    <e v="#DIV/0!"/>
    <e v="#VALUE!"/>
    <e v="#VALUE!"/>
    <e v="#DIV/0!"/>
    <e v="#VALUE!"/>
    <e v="#VALUE!"/>
    <e v="#DIV/0!"/>
    <e v="#DIV/0!"/>
  </r>
  <r>
    <x v="797"/>
    <s v="Chelmsford City"/>
    <n v="10"/>
    <s v="True Believer"/>
    <n v="2"/>
    <n v="1"/>
    <n v="3"/>
    <n v="4.0999999999999996"/>
    <n v="1.53"/>
    <n v="0"/>
    <n v="24.390243902439025"/>
    <e v="#DIV/0!"/>
    <e v="#VALUE!"/>
    <e v="#VALUE!"/>
    <e v="#DIV/0!"/>
    <e v="#VALUE!"/>
    <e v="#VALUE!"/>
    <e v="#DIV/0!"/>
    <e v="#DIV/0!"/>
  </r>
  <r>
    <x v="797"/>
    <s v="Chelmsford City"/>
    <n v="3"/>
    <s v="Arriviste"/>
    <n v="1"/>
    <n v="1"/>
    <n v="3"/>
    <n v="4.5"/>
    <n v="1.64"/>
    <n v="0"/>
    <n v="22.222222222222221"/>
    <e v="#DIV/0!"/>
    <e v="#VALUE!"/>
    <e v="#VALUE!"/>
    <e v="#DIV/0!"/>
    <e v="#VALUE!"/>
    <e v="#VALUE!"/>
    <e v="#DIV/0!"/>
    <e v="#DIV/0!"/>
  </r>
  <r>
    <x v="797"/>
    <s v="Chelmsford City"/>
    <n v="5"/>
    <s v="Kingmans Spirit"/>
    <n v="6"/>
    <n v="1"/>
    <n v="3"/>
    <n v="34.17"/>
    <n v="6.4"/>
    <n v="0"/>
    <n v="2.9265437518290898"/>
    <e v="#DIV/0!"/>
    <e v="#VALUE!"/>
    <e v="#VALUE!"/>
    <e v="#DIV/0!"/>
    <e v="#VALUE!"/>
    <e v="#VALUE!"/>
    <e v="#DIV/0!"/>
    <e v="#DIV/0!"/>
  </r>
  <r>
    <x v="797"/>
    <s v="Chelmsford City"/>
    <n v="2"/>
    <s v="Amarsanaa"/>
    <n v="5"/>
    <n v="1"/>
    <n v="3"/>
    <n v="20"/>
    <n v="3.9"/>
    <n v="0"/>
    <n v="5"/>
    <e v="#DIV/0!"/>
    <e v="#VALUE!"/>
    <e v="#VALUE!"/>
    <e v="#DIV/0!"/>
    <e v="#VALUE!"/>
    <e v="#VALUE!"/>
    <e v="#DIV/0!"/>
    <e v="#DIV/0!"/>
  </r>
  <r>
    <x v="797"/>
    <s v="Chelmsford City"/>
    <n v="7"/>
    <s v="Muritz"/>
    <n v="4"/>
    <n v="1"/>
    <n v="3"/>
    <n v="6.52"/>
    <n v="1.97"/>
    <n v="0"/>
    <n v="15.337423312883436"/>
    <e v="#DIV/0!"/>
    <e v="#VALUE!"/>
    <e v="#VALUE!"/>
    <e v="#DIV/0!"/>
    <e v="#VALUE!"/>
    <e v="#VALUE!"/>
    <e v="#DIV/0!"/>
    <e v="#DIV/0!"/>
  </r>
  <r>
    <x v="797"/>
    <s v="Chelmsford City"/>
    <n v="8"/>
    <s v="Tamao"/>
    <n v="9"/>
    <n v="1"/>
    <n v="3"/>
    <n v="85"/>
    <n v="15.5"/>
    <n v="0"/>
    <n v="1.1764705882352942"/>
    <e v="#DIV/0!"/>
    <e v="#VALUE!"/>
    <e v="#VALUE!"/>
    <e v="#DIV/0!"/>
    <e v="#VALUE!"/>
    <e v="#VALUE!"/>
    <e v="#DIV/0!"/>
    <e v="#DIV/0!"/>
  </r>
  <r>
    <x v="798"/>
    <s v="Kempton"/>
    <n v="10"/>
    <s v="Rodrigo Diaz"/>
    <n v="11"/>
    <n v="1"/>
    <n v="3"/>
    <n v="789.26"/>
    <n v="55"/>
    <n v="0"/>
    <n v="0.12670096039327977"/>
    <e v="#DIV/0!"/>
    <e v="#VALUE!"/>
    <e v="#VALUE!"/>
    <e v="#DIV/0!"/>
    <e v="#VALUE!"/>
    <e v="#VALUE!"/>
    <e v="#DIV/0!"/>
    <e v="#DIV/0!"/>
  </r>
  <r>
    <x v="798"/>
    <s v="Kempton"/>
    <n v="13"/>
    <s v="Summit Reach"/>
    <n v="5"/>
    <n v="1"/>
    <n v="3"/>
    <n v="4.4000000000000004"/>
    <n v="1.44"/>
    <n v="0"/>
    <n v="22.727272727272727"/>
    <e v="#DIV/0!"/>
    <e v="#VALUE!"/>
    <e v="#VALUE!"/>
    <e v="#DIV/0!"/>
    <e v="#VALUE!"/>
    <e v="#VALUE!"/>
    <e v="#DIV/0!"/>
    <e v="#DIV/0!"/>
  </r>
  <r>
    <x v="798"/>
    <s v="Kempton"/>
    <n v="5"/>
    <s v="Logan Roy"/>
    <n v="7"/>
    <n v="1"/>
    <n v="3"/>
    <n v="637.35"/>
    <n v="42"/>
    <n v="0"/>
    <n v="0.15689966266572528"/>
    <e v="#DIV/0!"/>
    <e v="#VALUE!"/>
    <e v="#VALUE!"/>
    <e v="#DIV/0!"/>
    <e v="#VALUE!"/>
    <e v="#VALUE!"/>
    <e v="#DIV/0!"/>
    <e v="#DIV/0!"/>
  </r>
  <r>
    <x v="798"/>
    <s v="Kempton"/>
    <n v="6"/>
    <s v="Lord P"/>
    <n v="8"/>
    <n v="1"/>
    <n v="3"/>
    <n v="218.31"/>
    <n v="19.5"/>
    <n v="0"/>
    <n v="0.45806422060372864"/>
    <e v="#DIV/0!"/>
    <e v="#VALUE!"/>
    <e v="#VALUE!"/>
    <e v="#DIV/0!"/>
    <e v="#VALUE!"/>
    <e v="#VALUE!"/>
    <e v="#DIV/0!"/>
    <e v="#DIV/0!"/>
  </r>
  <r>
    <x v="798"/>
    <s v="Kempton"/>
    <n v="1"/>
    <s v="Eastern World"/>
    <n v="2"/>
    <n v="1"/>
    <n v="3"/>
    <n v="1.98"/>
    <n v="1.28"/>
    <n v="0"/>
    <n v="50.505050505050505"/>
    <e v="#DIV/0!"/>
    <e v="#VALUE!"/>
    <e v="#VALUE!"/>
    <e v="#DIV/0!"/>
    <e v="#VALUE!"/>
    <e v="#VALUE!"/>
    <e v="#DIV/0!"/>
    <e v="#DIV/0!"/>
  </r>
  <r>
    <x v="798"/>
    <s v="Kempton"/>
    <n v="2"/>
    <s v="Khatm"/>
    <n v="10"/>
    <n v="1"/>
    <n v="3"/>
    <n v="18.95"/>
    <n v="3.4"/>
    <n v="0"/>
    <n v="5.2770448548812663"/>
    <e v="#DIV/0!"/>
    <e v="#VALUE!"/>
    <e v="#VALUE!"/>
    <e v="#DIV/0!"/>
    <e v="#VALUE!"/>
    <e v="#VALUE!"/>
    <e v="#DIV/0!"/>
    <e v="#DIV/0!"/>
  </r>
  <r>
    <x v="798"/>
    <s v="Kempton"/>
    <n v="3"/>
    <s v="Kuramata"/>
    <n v="3"/>
    <n v="1"/>
    <n v="3"/>
    <n v="50.64"/>
    <n v="7.2"/>
    <n v="0"/>
    <n v="1.9747235387045814"/>
    <e v="#DIV/0!"/>
    <e v="#VALUE!"/>
    <e v="#VALUE!"/>
    <e v="#DIV/0!"/>
    <e v="#VALUE!"/>
    <e v="#VALUE!"/>
    <e v="#DIV/0!"/>
    <e v="#DIV/0!"/>
  </r>
  <r>
    <x v="798"/>
    <s v="Kempton"/>
    <n v="11"/>
    <s v="Signal Twenty Nine"/>
    <n v="12"/>
    <n v="1"/>
    <n v="3"/>
    <n v="309.33999999999997"/>
    <n v="32"/>
    <n v="0"/>
    <n v="0.32326889506691669"/>
    <e v="#DIV/0!"/>
    <e v="#VALUE!"/>
    <e v="#VALUE!"/>
    <e v="#DIV/0!"/>
    <e v="#VALUE!"/>
    <e v="#VALUE!"/>
    <e v="#DIV/0!"/>
    <e v="#DIV/0!"/>
  </r>
  <r>
    <x v="798"/>
    <s v="Kempton"/>
    <n v="12"/>
    <s v="Starcat"/>
    <n v="1"/>
    <n v="1"/>
    <n v="3"/>
    <n v="11"/>
    <n v="2.74"/>
    <n v="0"/>
    <n v="9.0909090909090917"/>
    <e v="#DIV/0!"/>
    <e v="#VALUE!"/>
    <e v="#VALUE!"/>
    <e v="#DIV/0!"/>
    <e v="#VALUE!"/>
    <e v="#VALUE!"/>
    <e v="#DIV/0!"/>
    <e v="#DIV/0!"/>
  </r>
  <r>
    <x v="798"/>
    <s v="Kempton"/>
    <n v="14"/>
    <s v="Halfwaytothemoon"/>
    <n v="9"/>
    <n v="1"/>
    <n v="3"/>
    <n v="17"/>
    <n v="3.1"/>
    <n v="0"/>
    <n v="5.882352941176471"/>
    <e v="#DIV/0!"/>
    <e v="#VALUE!"/>
    <e v="#VALUE!"/>
    <e v="#DIV/0!"/>
    <e v="#VALUE!"/>
    <e v="#VALUE!"/>
    <e v="#DIV/0!"/>
    <e v="#DIV/0!"/>
  </r>
  <r>
    <x v="799"/>
    <s v="Chelmsford City"/>
    <n v="3"/>
    <s v="Elusif"/>
    <n v="6"/>
    <n v="1"/>
    <n v="3"/>
    <n v="11"/>
    <n v="2.48"/>
    <n v="0"/>
    <n v="9.0909090909090917"/>
    <e v="#DIV/0!"/>
    <e v="#VALUE!"/>
    <e v="#VALUE!"/>
    <e v="#DIV/0!"/>
    <e v="#VALUE!"/>
    <e v="#VALUE!"/>
    <e v="#DIV/0!"/>
    <e v="#DIV/0!"/>
  </r>
  <r>
    <x v="799"/>
    <s v="Chelmsford City"/>
    <n v="12"/>
    <s v="Wild Flower"/>
    <n v="7"/>
    <n v="1"/>
    <n v="3"/>
    <n v="26.45"/>
    <n v="4.95"/>
    <n v="0"/>
    <n v="3.7807183364839321"/>
    <e v="#DIV/0!"/>
    <e v="#VALUE!"/>
    <e v="#VALUE!"/>
    <e v="#DIV/0!"/>
    <e v="#VALUE!"/>
    <e v="#VALUE!"/>
    <e v="#DIV/0!"/>
    <e v="#DIV/0!"/>
  </r>
  <r>
    <x v="799"/>
    <s v="Chelmsford City"/>
    <n v="8"/>
    <s v="Reshaan"/>
    <n v="4"/>
    <n v="1"/>
    <n v="3"/>
    <n v="10.5"/>
    <n v="2.7"/>
    <n v="0"/>
    <n v="9.5238095238095237"/>
    <e v="#DIV/0!"/>
    <e v="#VALUE!"/>
    <e v="#VALUE!"/>
    <e v="#DIV/0!"/>
    <e v="#VALUE!"/>
    <e v="#VALUE!"/>
    <e v="#DIV/0!"/>
    <e v="#DIV/0!"/>
  </r>
  <r>
    <x v="799"/>
    <s v="Chelmsford City"/>
    <n v="1"/>
    <s v="Agent of Fortune"/>
    <n v="1"/>
    <n v="1"/>
    <n v="3"/>
    <n v="2"/>
    <n v="1.23"/>
    <n v="0"/>
    <n v="50"/>
    <e v="#DIV/0!"/>
    <e v="#VALUE!"/>
    <e v="#VALUE!"/>
    <e v="#DIV/0!"/>
    <e v="#VALUE!"/>
    <e v="#VALUE!"/>
    <e v="#DIV/0!"/>
    <e v="#DIV/0!"/>
  </r>
  <r>
    <x v="799"/>
    <s v="Chelmsford City"/>
    <n v="9"/>
    <s v="Roca Magica"/>
    <n v="9"/>
    <n v="1"/>
    <n v="3"/>
    <n v="17.84"/>
    <n v="3.41"/>
    <n v="0"/>
    <n v="5.6053811659192823"/>
    <e v="#DIV/0!"/>
    <e v="#VALUE!"/>
    <e v="#VALUE!"/>
    <e v="#DIV/0!"/>
    <e v="#VALUE!"/>
    <e v="#VALUE!"/>
    <e v="#DIV/0!"/>
    <e v="#DIV/0!"/>
  </r>
  <r>
    <x v="799"/>
    <s v="Chelmsford City"/>
    <n v="2"/>
    <s v="Crazy Spin"/>
    <n v="2"/>
    <n v="1"/>
    <n v="3"/>
    <n v="13.22"/>
    <n v="3.3"/>
    <n v="0"/>
    <n v="7.5642965204235999"/>
    <e v="#DIV/0!"/>
    <e v="#VALUE!"/>
    <e v="#VALUE!"/>
    <e v="#DIV/0!"/>
    <e v="#VALUE!"/>
    <e v="#VALUE!"/>
    <e v="#DIV/0!"/>
    <e v="#DIV/0!"/>
  </r>
  <r>
    <x v="799"/>
    <s v="Chelmsford City"/>
    <n v="6"/>
    <s v="Lethal Laura"/>
    <n v="10"/>
    <n v="1"/>
    <n v="3"/>
    <n v="31.78"/>
    <n v="5.8"/>
    <n v="0"/>
    <n v="3.146633102580239"/>
    <e v="#DIV/0!"/>
    <e v="#VALUE!"/>
    <e v="#VALUE!"/>
    <e v="#DIV/0!"/>
    <e v="#VALUE!"/>
    <e v="#VALUE!"/>
    <e v="#DIV/0!"/>
    <e v="#DIV/0!"/>
  </r>
  <r>
    <x v="799"/>
    <s v="Chelmsford City"/>
    <n v="5"/>
    <s v="Hurricane Heidi"/>
    <n v="8"/>
    <n v="1"/>
    <n v="3"/>
    <n v="1000"/>
    <n v="60"/>
    <n v="0"/>
    <n v="0.1"/>
    <e v="#DIV/0!"/>
    <e v="#VALUE!"/>
    <e v="#VALUE!"/>
    <e v="#DIV/0!"/>
    <e v="#VALUE!"/>
    <e v="#VALUE!"/>
    <e v="#DIV/0!"/>
    <e v="#DIV/0!"/>
  </r>
  <r>
    <x v="800"/>
    <s v="Kempton"/>
    <n v="6"/>
    <s v="Sheriffmuir"/>
    <n v="2"/>
    <n v="1"/>
    <n v="3"/>
    <n v="1.44"/>
    <n v="1.04"/>
    <n v="0"/>
    <n v="69.444444444444443"/>
    <e v="#DIV/0!"/>
    <n v="93.09573628375739"/>
    <n v="0.74594656228698375"/>
    <e v="#DIV/0!"/>
    <n v="-0.74594656228698375"/>
    <e v="#DIV/0!"/>
    <e v="#DIV/0!"/>
    <e v="#DIV/0!"/>
  </r>
  <r>
    <x v="800"/>
    <s v="Kempton"/>
    <n v="1"/>
    <s v="Pour Joie"/>
    <n v="5"/>
    <n v="1"/>
    <n v="3"/>
    <n v="106.75"/>
    <n v="6.15"/>
    <n v="0"/>
    <n v="0.93676814988290402"/>
    <e v="#DIV/0!"/>
    <n v="93.09573628375739"/>
    <n v="1.0062417327337298E-2"/>
    <e v="#DIV/0!"/>
    <n v="-1.0062417327337298E-2"/>
    <e v="#DIV/0!"/>
    <e v="#DIV/0!"/>
    <e v="#DIV/0!"/>
  </r>
  <r>
    <x v="800"/>
    <s v="Kempton"/>
    <n v="7"/>
    <s v="Emerald Fox"/>
    <n v="3"/>
    <n v="1"/>
    <n v="3"/>
    <n v="66.55"/>
    <n v="5.4"/>
    <n v="0"/>
    <n v="1.5026296018031555"/>
    <e v="#DIV/0!"/>
    <n v="93.09573628375739"/>
    <n v="1.6140691956322412E-2"/>
    <e v="#DIV/0!"/>
    <n v="-1.6140691956322412E-2"/>
    <e v="#DIV/0!"/>
    <e v="#DIV/0!"/>
    <e v="#DIV/0!"/>
  </r>
  <r>
    <x v="800"/>
    <s v="Kempton"/>
    <n v="8"/>
    <s v="Dandy Lass"/>
    <n v="8"/>
    <n v="1"/>
    <n v="3"/>
    <n v="266.2"/>
    <n v="9"/>
    <n v="0"/>
    <n v="0.37565740045078888"/>
    <e v="#DIV/0!"/>
    <n v="93.09573628375739"/>
    <n v="4.0351729890806031E-3"/>
    <e v="#DIV/0!"/>
    <n v="-4.0351729890806031E-3"/>
    <e v="#DIV/0!"/>
    <e v="#DIV/0!"/>
    <e v="#DIV/0!"/>
  </r>
  <r>
    <x v="800"/>
    <s v="Kempton"/>
    <n v="9"/>
    <s v="Kiraleah"/>
    <n v="4"/>
    <n v="1"/>
    <n v="3"/>
    <n v="212.93"/>
    <n v="8"/>
    <n v="0"/>
    <n v="0.46963790917202836"/>
    <e v="#DIV/0!"/>
    <n v="93.09573628375739"/>
    <n v="5.0446768876779065E-3"/>
    <e v="#DIV/0!"/>
    <n v="-5.0446768876779065E-3"/>
    <e v="#DIV/0!"/>
    <e v="#DIV/0!"/>
    <e v="#DIV/0!"/>
  </r>
  <r>
    <x v="800"/>
    <s v="Kempton"/>
    <n v="2"/>
    <s v="Bridgewater Bay"/>
    <n v="1"/>
    <n v="1"/>
    <n v="3"/>
    <n v="4.91"/>
    <n v="1.28"/>
    <n v="0"/>
    <n v="20.366598778004072"/>
    <e v="#DIV/0!"/>
    <n v="93.09573628375739"/>
    <n v="0.21877047855259807"/>
    <e v="#DIV/0!"/>
    <n v="0.83828471971784524"/>
    <e v="#DIV/0!"/>
    <e v="#DIV/0!"/>
    <e v="#DIV/0!"/>
  </r>
  <r>
    <x v="801"/>
    <s v="Chelmsford City"/>
    <n v="6"/>
    <s v="Storm Lightning"/>
    <n v="5"/>
    <n v="1"/>
    <n v="3"/>
    <n v="9.81"/>
    <n v="2.71"/>
    <n v="0"/>
    <n v="10.19367991845056"/>
    <e v="#DIV/0!"/>
    <e v="#VALUE!"/>
    <e v="#VALUE!"/>
    <e v="#DIV/0!"/>
    <e v="#VALUE!"/>
    <e v="#VALUE!"/>
    <e v="#DIV/0!"/>
    <e v="#DIV/0!"/>
  </r>
  <r>
    <x v="801"/>
    <s v="Chelmsford City"/>
    <n v="5"/>
    <s v="Kyllukey"/>
    <n v="6"/>
    <n v="1"/>
    <n v="3"/>
    <n v="25.21"/>
    <n v="5.47"/>
    <n v="0"/>
    <n v="3.9666798889329629"/>
    <e v="#DIV/0!"/>
    <e v="#VALUE!"/>
    <e v="#VALUE!"/>
    <e v="#DIV/0!"/>
    <e v="#VALUE!"/>
    <e v="#VALUE!"/>
    <e v="#DIV/0!"/>
    <e v="#DIV/0!"/>
  </r>
  <r>
    <x v="801"/>
    <s v="Chelmsford City"/>
    <n v="12"/>
    <s v="Tina Teaspoon"/>
    <n v="9"/>
    <n v="1"/>
    <n v="3"/>
    <n v="155.79"/>
    <n v="24.28"/>
    <n v="0"/>
    <n v="0.64188972334552929"/>
    <e v="#DIV/0!"/>
    <e v="#VALUE!"/>
    <e v="#VALUE!"/>
    <e v="#DIV/0!"/>
    <e v="#VALUE!"/>
    <e v="#VALUE!"/>
    <e v="#DIV/0!"/>
    <e v="#DIV/0!"/>
  </r>
  <r>
    <x v="801"/>
    <s v="Chelmsford City"/>
    <n v="1"/>
    <s v="Loulin"/>
    <n v="1"/>
    <n v="1"/>
    <n v="3"/>
    <n v="2.97"/>
    <n v="1.47"/>
    <n v="0"/>
    <n v="33.670033670033668"/>
    <e v="#DIV/0!"/>
    <e v="#VALUE!"/>
    <e v="#VALUE!"/>
    <e v="#DIV/0!"/>
    <e v="#VALUE!"/>
    <e v="#VALUE!"/>
    <e v="#DIV/0!"/>
    <e v="#DIV/0!"/>
  </r>
  <r>
    <x v="801"/>
    <s v="Chelmsford City"/>
    <n v="11"/>
    <s v="Sugar Plum Fairy"/>
    <n v="3"/>
    <n v="1"/>
    <n v="3"/>
    <n v="17.53"/>
    <n v="4.3499999999999996"/>
    <n v="0"/>
    <n v="5.7045065601825442"/>
    <e v="#DIV/0!"/>
    <e v="#VALUE!"/>
    <e v="#VALUE!"/>
    <e v="#DIV/0!"/>
    <e v="#VALUE!"/>
    <e v="#VALUE!"/>
    <e v="#DIV/0!"/>
    <e v="#DIV/0!"/>
  </r>
  <r>
    <x v="801"/>
    <s v="Chelmsford City"/>
    <n v="10"/>
    <s v="Spennys Lass"/>
    <n v="8"/>
    <n v="1"/>
    <n v="3"/>
    <n v="12.17"/>
    <n v="3"/>
    <n v="0"/>
    <n v="8.2169268693508624"/>
    <e v="#DIV/0!"/>
    <e v="#VALUE!"/>
    <e v="#VALUE!"/>
    <e v="#DIV/0!"/>
    <e v="#VALUE!"/>
    <e v="#VALUE!"/>
    <e v="#DIV/0!"/>
    <e v="#DIV/0!"/>
  </r>
  <r>
    <x v="801"/>
    <s v="Chelmsford City"/>
    <n v="7"/>
    <s v="Sing Bertie"/>
    <n v="4"/>
    <n v="1"/>
    <n v="3"/>
    <n v="37"/>
    <n v="7.52"/>
    <n v="0"/>
    <n v="2.7027027027027026"/>
    <e v="#DIV/0!"/>
    <e v="#VALUE!"/>
    <e v="#VALUE!"/>
    <e v="#DIV/0!"/>
    <e v="#VALUE!"/>
    <e v="#VALUE!"/>
    <e v="#DIV/0!"/>
    <e v="#DIV/0!"/>
  </r>
  <r>
    <x v="801"/>
    <s v="Chelmsford City"/>
    <n v="2"/>
    <s v="Sarsaparilla Kit"/>
    <n v="2"/>
    <n v="1"/>
    <n v="3"/>
    <n v="4.28"/>
    <n v="1.64"/>
    <n v="0"/>
    <n v="23.364485981308409"/>
    <e v="#DIV/0!"/>
    <e v="#VALUE!"/>
    <e v="#VALUE!"/>
    <e v="#DIV/0!"/>
    <e v="#VALUE!"/>
    <e v="#VALUE!"/>
    <e v="#DIV/0!"/>
    <e v="#DIV/0!"/>
  </r>
  <r>
    <x v="802"/>
    <s v="Kempton"/>
    <n v="3"/>
    <s v="Earth And Sky"/>
    <n v="5"/>
    <n v="1"/>
    <n v="2"/>
    <n v="2.27"/>
    <n v="1.51"/>
    <n v="0"/>
    <n v="44.052863436123346"/>
    <e v="#DIV/0!"/>
    <n v="101.69332542227997"/>
    <n v="0.4331932627160584"/>
    <e v="#DIV/0!"/>
    <n v="-0.4331932627160584"/>
    <e v="#DIV/0!"/>
    <e v="#DIV/0!"/>
    <e v="#DIV/0!"/>
  </r>
  <r>
    <x v="802"/>
    <s v="Kempton"/>
    <n v="5"/>
    <s v="Roman Spinner"/>
    <n v="1"/>
    <n v="1"/>
    <n v="2"/>
    <n v="5.3"/>
    <n v="2.1800000000000002"/>
    <n v="0"/>
    <n v="18.867924528301888"/>
    <e v="#DIV/0!"/>
    <n v="101.69332542227997"/>
    <n v="0.18553749176706655"/>
    <e v="#DIV/0!"/>
    <n v="0.78185499030641836"/>
    <e v="#DIV/0!"/>
    <e v="#DIV/0!"/>
    <e v="#DIV/0!"/>
  </r>
  <r>
    <x v="802"/>
    <s v="Kempton"/>
    <n v="6"/>
    <s v="Illetyougonow"/>
    <n v="4"/>
    <n v="1"/>
    <n v="2"/>
    <n v="7.58"/>
    <n v="3.38"/>
    <n v="0"/>
    <n v="13.192612137203167"/>
    <e v="#DIV/0!"/>
    <n v="101.69332542227997"/>
    <n v="0.12972938078699903"/>
    <e v="#DIV/0!"/>
    <n v="-0.12972938078699903"/>
    <e v="#DIV/0!"/>
    <e v="#DIV/0!"/>
    <e v="#DIV/0!"/>
  </r>
  <r>
    <x v="802"/>
    <s v="Kempton"/>
    <n v="1"/>
    <s v="Never Be Enough"/>
    <n v="3"/>
    <n v="1"/>
    <n v="2"/>
    <n v="17.53"/>
    <n v="7.8"/>
    <n v="0"/>
    <n v="5.7045065601825442"/>
    <e v="#DIV/0!"/>
    <n v="101.69332542227997"/>
    <n v="5.6095191464087424E-2"/>
    <e v="#DIV/0!"/>
    <n v="-5.6095191464087424E-2"/>
    <e v="#DIV/0!"/>
    <e v="#DIV/0!"/>
    <e v="#DIV/0!"/>
  </r>
  <r>
    <x v="802"/>
    <s v="Kempton"/>
    <n v="2"/>
    <s v="Saikung"/>
    <n v="2"/>
    <n v="1"/>
    <n v="2"/>
    <n v="32"/>
    <n v="10"/>
    <n v="0"/>
    <n v="3.125"/>
    <e v="#DIV/0!"/>
    <n v="101.69332542227997"/>
    <n v="3.0729647073920393E-2"/>
    <e v="#DIV/0!"/>
    <n v="-3.0729647073920393E-2"/>
    <e v="#DIV/0!"/>
    <e v="#DIV/0!"/>
    <e v="#DIV/0!"/>
  </r>
  <r>
    <x v="802"/>
    <s v="Kempton"/>
    <n v="4"/>
    <s v="Geizy Teizy"/>
    <n v="6"/>
    <n v="1"/>
    <n v="2"/>
    <n v="5.97"/>
    <n v="2.65"/>
    <n v="0"/>
    <n v="16.750418760469014"/>
    <e v="#DIV/0!"/>
    <n v="101.69332542227997"/>
    <n v="0.16471502619186812"/>
    <e v="#DIV/0!"/>
    <n v="-0.16471502619186812"/>
    <e v="#DIV/0!"/>
    <e v="#DIV/0!"/>
    <e v="#DIV/0!"/>
  </r>
  <r>
    <x v="803"/>
    <s v="Chelmsford City"/>
    <n v="2"/>
    <s v="Cold Harbour"/>
    <n v="3"/>
    <n v="1"/>
    <n v="3"/>
    <n v="6.21"/>
    <n v="2.04"/>
    <n v="0"/>
    <n v="16.103059581320451"/>
    <e v="#DIV/0!"/>
    <n v="100.80786872549444"/>
    <n v="0.15974010545912837"/>
    <e v="#DIV/0!"/>
    <n v="-0.15974010545912837"/>
    <e v="#DIV/0!"/>
    <e v="#DIV/0!"/>
    <e v="#DIV/0!"/>
  </r>
  <r>
    <x v="803"/>
    <s v="Chelmsford City"/>
    <n v="5"/>
    <s v="Sibylline"/>
    <n v="1"/>
    <n v="1"/>
    <n v="3"/>
    <n v="12"/>
    <n v="3.05"/>
    <n v="0"/>
    <n v="8.3333333333333339"/>
    <e v="#DIV/0!"/>
    <n v="100.80786872549444"/>
    <n v="8.2665504575098941E-2"/>
    <e v="#DIV/0!"/>
    <n v="0.89113413931956653"/>
    <e v="#DIV/0!"/>
    <e v="#DIV/0!"/>
    <e v="#DIV/0!"/>
  </r>
  <r>
    <x v="803"/>
    <s v="Chelmsford City"/>
    <n v="7"/>
    <s v="Normandy Blue"/>
    <n v="6"/>
    <n v="1"/>
    <n v="3"/>
    <n v="16.899999999999999"/>
    <n v="3.96"/>
    <n v="0"/>
    <n v="5.9171597633136104"/>
    <e v="#DIV/0!"/>
    <n v="100.80786872549444"/>
    <n v="5.8697399698295107E-2"/>
    <e v="#DIV/0!"/>
    <n v="-5.8697399698295107E-2"/>
    <e v="#DIV/0!"/>
    <e v="#DIV/0!"/>
    <e v="#DIV/0!"/>
  </r>
  <r>
    <x v="803"/>
    <s v="Chelmsford City"/>
    <n v="3"/>
    <s v="Zarrar"/>
    <n v="2"/>
    <n v="1"/>
    <n v="3"/>
    <n v="10.5"/>
    <n v="3.08"/>
    <n v="0"/>
    <n v="9.5238095238095237"/>
    <e v="#DIV/0!"/>
    <n v="100.80786872549444"/>
    <n v="9.4474862371541637E-2"/>
    <e v="#DIV/0!"/>
    <n v="-9.4474862371541637E-2"/>
    <e v="#DIV/0!"/>
    <e v="#DIV/0!"/>
    <e v="#DIV/0!"/>
  </r>
  <r>
    <x v="803"/>
    <s v="Chelmsford City"/>
    <n v="1"/>
    <s v="Star Of Athena"/>
    <n v="5"/>
    <n v="1"/>
    <n v="3"/>
    <n v="5.59"/>
    <n v="1.92"/>
    <n v="0"/>
    <n v="17.889087656529519"/>
    <e v="#DIV/0!"/>
    <n v="100.80786872549444"/>
    <n v="0.1774572549018224"/>
    <e v="#DIV/0!"/>
    <n v="-0.1774572549018224"/>
    <e v="#DIV/0!"/>
    <e v="#DIV/0!"/>
    <e v="#DIV/0!"/>
  </r>
  <r>
    <x v="803"/>
    <s v="Chelmsford City"/>
    <n v="6"/>
    <s v="Falls Creek"/>
    <s v="pu"/>
    <n v="1"/>
    <n v="3"/>
    <n v="13"/>
    <n v="3.05"/>
    <n v="0"/>
    <n v="7.6923076923076925"/>
    <e v="#DIV/0!"/>
    <n v="100.80786872549444"/>
    <n v="7.6306619607783635E-2"/>
    <e v="#DIV/0!"/>
    <n v="-7.6306619607783635E-2"/>
    <e v="#DIV/0!"/>
    <e v="#DIV/0!"/>
    <e v="#DIV/0!"/>
  </r>
  <r>
    <x v="803"/>
    <s v="Chelmsford City"/>
    <n v="4"/>
    <s v="Que Quieres"/>
    <n v="4"/>
    <n v="1"/>
    <n v="3"/>
    <n v="2.92"/>
    <n v="1.4"/>
    <n v="0"/>
    <n v="34.246575342465754"/>
    <e v="#DIV/0!"/>
    <n v="100.80786872549444"/>
    <n v="0.33972125167848877"/>
    <e v="#DIV/0!"/>
    <n v="-0.33972125167848877"/>
    <e v="#DIV/0!"/>
    <e v="#DIV/0!"/>
    <e v="#DIV/0!"/>
  </r>
  <r>
    <x v="803"/>
    <s v="Chelmsford City"/>
    <n v="8"/>
    <s v="Sleepdancer"/>
    <n v="7"/>
    <n v="1"/>
    <n v="3"/>
    <n v="90.7"/>
    <n v="16.5"/>
    <n v="0"/>
    <n v="1.1025358324145533"/>
    <e v="#DIV/0!"/>
    <n v="100.80786872549444"/>
    <n v="1.0937001707841091E-2"/>
    <e v="#DIV/0!"/>
    <n v="-1.0937001707841091E-2"/>
    <e v="#DIV/0!"/>
    <e v="#DIV/0!"/>
    <e v="#DIV/0!"/>
  </r>
  <r>
    <x v="804"/>
    <s v="Kempton"/>
    <n v="5"/>
    <s v="Sashenka"/>
    <n v="3"/>
    <n v="1"/>
    <n v="3"/>
    <n v="13.31"/>
    <n v="3.43"/>
    <n v="0"/>
    <n v="7.5131480090157776"/>
    <e v="#DIV/0!"/>
    <n v="53.119220939219119"/>
    <n v="0.14143934862321467"/>
    <e v="#DIV/0!"/>
    <n v="-0.14143934862321467"/>
    <e v="#DIV/0!"/>
    <e v="#DIV/0!"/>
    <e v="#DIV/0!"/>
  </r>
  <r>
    <x v="804"/>
    <s v="Kempton"/>
    <n v="4"/>
    <s v="Fearless Warrior"/>
    <n v="7"/>
    <n v="1"/>
    <n v="3"/>
    <n v="3.75"/>
    <n v="1.75"/>
    <n v="0"/>
    <n v="26.666666666666668"/>
    <e v="#DIV/0!"/>
    <n v="53.119220939219119"/>
    <n v="0.50201539471333001"/>
    <e v="#DIV/0!"/>
    <n v="-0.50201539471333001"/>
    <e v="#DIV/0!"/>
    <e v="#DIV/0!"/>
    <e v="#DIV/0!"/>
  </r>
  <r>
    <x v="804"/>
    <s v="Kempton"/>
    <n v="10"/>
    <s v="Voi"/>
    <n v="6"/>
    <n v="1"/>
    <n v="3"/>
    <n v="47.75"/>
    <n v="8.18"/>
    <n v="0"/>
    <n v="2.0942408376963351"/>
    <e v="#DIV/0!"/>
    <n v="53.119220939219119"/>
    <n v="3.9425292778533766E-2"/>
    <e v="#DIV/0!"/>
    <n v="-3.9425292778533766E-2"/>
    <e v="#DIV/0!"/>
    <e v="#DIV/0!"/>
    <e v="#DIV/0!"/>
  </r>
  <r>
    <x v="804"/>
    <s v="Kempton"/>
    <n v="3"/>
    <s v="My Boy Sepoy"/>
    <n v="2"/>
    <n v="1"/>
    <n v="3"/>
    <n v="13"/>
    <n v="3.48"/>
    <n v="0"/>
    <n v="7.6923076923076925"/>
    <e v="#DIV/0!"/>
    <n v="53.119220939219119"/>
    <n v="0.14481213309038363"/>
    <e v="#DIV/0!"/>
    <n v="-0.14481213309038363"/>
    <e v="#DIV/0!"/>
    <e v="#DIV/0!"/>
    <e v="#DIV/0!"/>
  </r>
  <r>
    <x v="804"/>
    <s v="Kempton"/>
    <n v="8"/>
    <s v="Willy Sewell"/>
    <n v="11"/>
    <n v="1"/>
    <n v="3"/>
    <n v="218.72"/>
    <n v="40"/>
    <n v="0"/>
    <n v="0.45720555961960496"/>
    <e v="#DIV/0!"/>
    <n v="53.119220939219119"/>
    <n v="8.6071586054086834E-3"/>
    <e v="#DIV/0!"/>
    <n v="-8.6071586054086834E-3"/>
    <e v="#DIV/0!"/>
    <e v="#DIV/0!"/>
    <e v="#DIV/0!"/>
  </r>
  <r>
    <x v="804"/>
    <s v="Kempton"/>
    <n v="6"/>
    <s v="Lady Adelaide"/>
    <n v="4"/>
    <n v="1"/>
    <n v="3"/>
    <n v="11.5"/>
    <n v="3.54"/>
    <n v="0"/>
    <n v="8.695652173913043"/>
    <e v="#DIV/0!"/>
    <n v="53.119220939219119"/>
    <n v="0.16370067218912931"/>
    <e v="#DIV/0!"/>
    <n v="-0.16370067218912931"/>
    <e v="#DIV/0!"/>
    <e v="#DIV/0!"/>
    <e v="#DIV/0!"/>
  </r>
  <r>
    <x v="805"/>
    <s v="Warwick"/>
    <n v="6"/>
    <s v="Felony"/>
    <n v="2"/>
    <n v="1"/>
    <n v="3"/>
    <n v="6.13"/>
    <n v="1.85"/>
    <n v="0"/>
    <n v="16.31321370309951"/>
    <e v="#DIV/0!"/>
    <e v="#VALUE!"/>
    <e v="#VALUE!"/>
    <e v="#DIV/0!"/>
    <e v="#VALUE!"/>
    <e v="#VALUE!"/>
    <e v="#DIV/0!"/>
    <e v="#DIV/0!"/>
  </r>
  <r>
    <x v="805"/>
    <s v="Warwick"/>
    <n v="8"/>
    <s v="Foxs Socks"/>
    <n v="4"/>
    <n v="1"/>
    <n v="3"/>
    <n v="2.2599999999999998"/>
    <n v="1.29"/>
    <n v="0"/>
    <n v="44.247787610619476"/>
    <e v="#DIV/0!"/>
    <e v="#VALUE!"/>
    <e v="#VALUE!"/>
    <e v="#DIV/0!"/>
    <e v="#VALUE!"/>
    <e v="#VALUE!"/>
    <e v="#DIV/0!"/>
    <e v="#DIV/0!"/>
  </r>
  <r>
    <x v="806"/>
    <s v="Bangor"/>
    <n v="7"/>
    <s v="Yes No Maybe So"/>
    <n v="4"/>
    <n v="1"/>
    <n v="2"/>
    <n v="12.44"/>
    <n v="3.5"/>
    <n v="0"/>
    <n v="8.0385852090032159"/>
    <e v="#DIV/0!"/>
    <n v="92.304119625595035"/>
    <n v="8.7088043758062061E-2"/>
    <e v="#DIV/0!"/>
    <n v="-8.7088043758062061E-2"/>
    <e v="#DIV/0!"/>
    <e v="#DIV/0!"/>
    <e v="#DIV/0!"/>
  </r>
  <r>
    <x v="806"/>
    <s v="Bangor"/>
    <n v="5"/>
    <s v="Glockenspiel"/>
    <n v="2"/>
    <n v="1"/>
    <n v="2"/>
    <n v="3.31"/>
    <n v="1.53"/>
    <n v="0"/>
    <n v="30.211480362537763"/>
    <e v="#DIV/0!"/>
    <n v="92.304119625595035"/>
    <n v="0.32730370524178004"/>
    <e v="#DIV/0!"/>
    <n v="-0.32730370524178004"/>
    <e v="#DIV/0!"/>
    <e v="#DIV/0!"/>
    <e v="#DIV/0!"/>
  </r>
  <r>
    <x v="806"/>
    <s v="Bangor"/>
    <n v="4"/>
    <s v="Cheddleton"/>
    <n v="1"/>
    <n v="1"/>
    <n v="2"/>
    <n v="1.85"/>
    <n v="1.26"/>
    <n v="0"/>
    <n v="54.054054054054049"/>
    <e v="#DIV/0!"/>
    <n v="92.304119625595035"/>
    <n v="0.58560825100015779"/>
    <e v="#DIV/0!"/>
    <n v="0.4878116730831315"/>
    <e v="#DIV/0!"/>
    <e v="#DIV/0!"/>
    <e v="#DIV/0!"/>
  </r>
  <r>
    <x v="807"/>
    <s v="Chelmsford City"/>
    <n v="9"/>
    <s v="Molten Lava"/>
    <n v="4"/>
    <n v="1"/>
    <n v="3"/>
    <n v="12.64"/>
    <n v="3.24"/>
    <n v="0"/>
    <n v="7.9113924050632907"/>
    <e v="#DIV/0!"/>
    <n v="96.578699183268867"/>
    <n v="8.191653513628859E-2"/>
    <e v="#DIV/0!"/>
    <n v="-8.191653513628859E-2"/>
    <e v="#DIV/0!"/>
    <e v="#DIV/0!"/>
    <e v="#DIV/0!"/>
  </r>
  <r>
    <x v="807"/>
    <s v="Chelmsford City"/>
    <n v="1"/>
    <s v="Lacan"/>
    <n v="8"/>
    <n v="1"/>
    <n v="3"/>
    <n v="5.21"/>
    <n v="2.0299999999999998"/>
    <n v="0"/>
    <n v="19.193857965451055"/>
    <e v="#DIV/0!"/>
    <n v="96.578699183268867"/>
    <n v="0.19873800463007446"/>
    <e v="#DIV/0!"/>
    <n v="-0.19873800463007446"/>
    <e v="#DIV/0!"/>
    <e v="#DIV/0!"/>
    <e v="#DIV/0!"/>
  </r>
  <r>
    <x v="807"/>
    <s v="Chelmsford City"/>
    <n v="4"/>
    <s v="Pike Corner Cross"/>
    <n v="7"/>
    <n v="1"/>
    <n v="3"/>
    <n v="5.7"/>
    <n v="1.99"/>
    <n v="0"/>
    <n v="17.543859649122805"/>
    <e v="#DIV/0!"/>
    <n v="96.578699183268867"/>
    <n v="0.18165350949520837"/>
    <e v="#DIV/0!"/>
    <n v="-0.18165350949520837"/>
    <e v="#DIV/0!"/>
    <e v="#DIV/0!"/>
    <e v="#DIV/0!"/>
  </r>
  <r>
    <x v="807"/>
    <s v="Chelmsford City"/>
    <n v="5"/>
    <s v="The Kings Steed"/>
    <n v="1"/>
    <n v="1"/>
    <n v="3"/>
    <n v="9.4"/>
    <n v="2.66"/>
    <n v="0"/>
    <n v="10.638297872340425"/>
    <e v="#DIV/0!"/>
    <n v="96.578699183268867"/>
    <n v="0.11015159618326467"/>
    <e v="#DIV/0!"/>
    <n v="0.90676793978063475"/>
    <e v="#DIV/0!"/>
    <e v="#DIV/0!"/>
    <e v="#DIV/0!"/>
  </r>
  <r>
    <x v="807"/>
    <s v="Chelmsford City"/>
    <n v="8"/>
    <s v="Kerrera"/>
    <n v="6"/>
    <n v="1"/>
    <n v="3"/>
    <n v="7.4"/>
    <n v="2.2599999999999998"/>
    <n v="0"/>
    <n v="13.513513513513512"/>
    <e v="#DIV/0!"/>
    <n v="96.578699183268867"/>
    <n v="0.13992229785441726"/>
    <e v="#DIV/0!"/>
    <n v="-0.13992229785441726"/>
    <e v="#DIV/0!"/>
    <e v="#DIV/0!"/>
    <e v="#DIV/0!"/>
  </r>
  <r>
    <x v="807"/>
    <s v="Chelmsford City"/>
    <n v="6"/>
    <s v="Bated Beauty"/>
    <n v="3"/>
    <n v="1"/>
    <n v="3"/>
    <n v="3.6"/>
    <n v="1.95"/>
    <n v="0"/>
    <n v="27.777777777777779"/>
    <e v="#DIV/0!"/>
    <n v="96.578699183268867"/>
    <n v="0.28761805670074664"/>
    <e v="#DIV/0!"/>
    <n v="-0.28761805670074664"/>
    <e v="#DIV/0!"/>
    <e v="#DIV/0!"/>
    <e v="#DIV/0!"/>
  </r>
  <r>
    <x v="808"/>
    <s v="Newcastle"/>
    <n v="4"/>
    <s v="Sharp Suited"/>
    <n v="1"/>
    <n v="1"/>
    <n v="3"/>
    <n v="2.86"/>
    <n v="1.35"/>
    <n v="0"/>
    <n v="34.965034965034967"/>
    <e v="#DIV/0!"/>
    <n v="92.513798177413747"/>
    <n v="0.37794400028828679"/>
    <e v="#DIV/0!"/>
    <n v="0.68891632372548905"/>
    <e v="#DIV/0!"/>
    <e v="#DIV/0!"/>
    <e v="#DIV/0!"/>
  </r>
  <r>
    <x v="808"/>
    <s v="Newcastle"/>
    <n v="3"/>
    <s v="Ice Pyramid"/>
    <n v="3"/>
    <n v="1"/>
    <n v="3"/>
    <n v="12"/>
    <n v="3"/>
    <n v="0"/>
    <n v="8.3333333333333339"/>
    <e v="#DIV/0!"/>
    <n v="92.513798177413747"/>
    <n v="9.0076653402041684E-2"/>
    <e v="#DIV/0!"/>
    <n v="-9.0076653402041684E-2"/>
    <e v="#DIV/0!"/>
    <e v="#DIV/0!"/>
    <e v="#DIV/0!"/>
  </r>
  <r>
    <x v="808"/>
    <s v="Newcastle"/>
    <n v="7"/>
    <s v="Gabriel Oak"/>
    <n v="8"/>
    <n v="1"/>
    <n v="3"/>
    <n v="38"/>
    <n v="5.85"/>
    <n v="0"/>
    <n v="2.6315789473684212"/>
    <e v="#DIV/0!"/>
    <n v="92.513798177413747"/>
    <n v="2.8445258969065794E-2"/>
    <e v="#DIV/0!"/>
    <n v="-2.8445258969065794E-2"/>
    <e v="#DIV/0!"/>
    <e v="#DIV/0!"/>
    <e v="#DIV/0!"/>
  </r>
  <r>
    <x v="808"/>
    <s v="Newcastle"/>
    <n v="11"/>
    <s v="Finespun"/>
    <n v="2"/>
    <n v="1"/>
    <n v="3"/>
    <n v="2.8"/>
    <n v="1.33"/>
    <n v="0"/>
    <n v="35.714285714285715"/>
    <e v="#DIV/0!"/>
    <n v="92.513798177413747"/>
    <n v="0.38604280029446436"/>
    <e v="#DIV/0!"/>
    <n v="-0.38604280029446436"/>
    <e v="#DIV/0!"/>
    <e v="#DIV/0!"/>
    <e v="#DIV/0!"/>
  </r>
  <r>
    <x v="808"/>
    <s v="Newcastle"/>
    <n v="8"/>
    <s v="Harbour Front"/>
    <n v="4"/>
    <n v="1"/>
    <n v="3"/>
    <n v="9.1999999999999993"/>
    <n v="2.02"/>
    <n v="0"/>
    <n v="10.869565217391305"/>
    <e v="#DIV/0!"/>
    <n v="92.513798177413747"/>
    <n v="0.11749128704614133"/>
    <e v="#DIV/0!"/>
    <n v="-0.11749128704614133"/>
    <e v="#DIV/0!"/>
    <e v="#DIV/0!"/>
    <e v="#DIV/0!"/>
  </r>
  <r>
    <x v="809"/>
    <s v="Newcastle"/>
    <n v="10"/>
    <s v="Innovation"/>
    <n v="7"/>
    <n v="1"/>
    <n v="3"/>
    <n v="25.7"/>
    <n v="4.42"/>
    <n v="0"/>
    <n v="3.8910505836575875"/>
    <e v="#DIV/0!"/>
    <n v="95.991466228605361"/>
    <n v="4.0535380242978918E-2"/>
    <e v="#DIV/0!"/>
    <n v="-4.0535380242978918E-2"/>
    <e v="#DIV/0!"/>
    <e v="#DIV/0!"/>
    <e v="#DIV/0!"/>
  </r>
  <r>
    <x v="809"/>
    <s v="Newcastle"/>
    <n v="7"/>
    <s v="Spectrum of Light"/>
    <n v="2"/>
    <n v="1"/>
    <n v="3"/>
    <n v="13.5"/>
    <n v="2.77"/>
    <n v="0"/>
    <n v="7.4074074074074074"/>
    <e v="#DIV/0!"/>
    <n v="95.991466228605361"/>
    <n v="7.71673534995969E-2"/>
    <e v="#DIV/0!"/>
    <n v="-7.71673534995969E-2"/>
    <e v="#DIV/0!"/>
    <e v="#DIV/0!"/>
    <e v="#DIV/0!"/>
  </r>
  <r>
    <x v="809"/>
    <s v="Newcastle"/>
    <n v="9"/>
    <s v="Desert Flyer"/>
    <n v="1"/>
    <n v="1"/>
    <n v="3"/>
    <n v="4.1399999999999997"/>
    <n v="1.53"/>
    <n v="0"/>
    <n v="24.154589371980677"/>
    <e v="#DIV/0!"/>
    <n v="95.991466228605361"/>
    <n v="0.25163267445520726"/>
    <e v="#DIV/0!"/>
    <n v="0.77432406583356361"/>
    <e v="#DIV/0!"/>
    <e v="#DIV/0!"/>
    <e v="#DIV/0!"/>
  </r>
  <r>
    <x v="809"/>
    <s v="Newcastle"/>
    <n v="3"/>
    <s v="Dublin Pharaoh"/>
    <n v="3"/>
    <n v="1"/>
    <n v="3"/>
    <n v="2.19"/>
    <n v="1.3"/>
    <n v="0"/>
    <n v="45.662100456621005"/>
    <e v="#DIV/0!"/>
    <n v="95.991466228605361"/>
    <n v="0.47568916540847406"/>
    <e v="#DIV/0!"/>
    <n v="-0.47568916540847406"/>
    <e v="#DIV/0!"/>
    <e v="#DIV/0!"/>
    <e v="#DIV/0!"/>
  </r>
  <r>
    <x v="809"/>
    <s v="Newcastle"/>
    <n v="5"/>
    <s v="Liberation Point"/>
    <n v="6"/>
    <n v="1"/>
    <n v="3"/>
    <n v="12.09"/>
    <n v="2.64"/>
    <n v="0"/>
    <n v="8.2712985938792389"/>
    <e v="#DIV/0!"/>
    <n v="95.991466228605361"/>
    <n v="8.6167020036770722E-2"/>
    <e v="#DIV/0!"/>
    <n v="-8.6167020036770722E-2"/>
    <e v="#DIV/0!"/>
    <e v="#DIV/0!"/>
    <e v="#DIV/0!"/>
  </r>
  <r>
    <x v="809"/>
    <s v="Newcastle"/>
    <n v="1"/>
    <s v="Cable Speed"/>
    <n v="4"/>
    <n v="1"/>
    <n v="3"/>
    <n v="15.14"/>
    <n v="2.9"/>
    <n v="0"/>
    <n v="6.6050198150594452"/>
    <e v="#DIV/0!"/>
    <n v="95.991466228605361"/>
    <n v="6.8808406356972135E-2"/>
    <e v="#DIV/0!"/>
    <n v="-6.8808406356972135E-2"/>
    <e v="#DIV/0!"/>
    <e v="#DIV/0!"/>
    <e v="#DIV/0!"/>
  </r>
  <r>
    <x v="810"/>
    <s v="Wolverhampton"/>
    <n v="2"/>
    <s v="Ginger Fox"/>
    <n v="2"/>
    <n v="1"/>
    <n v="3"/>
    <n v="5.7"/>
    <n v="1.96"/>
    <n v="0"/>
    <n v="17.543859649122805"/>
    <e v="#DIV/0!"/>
    <n v="93.227006475977248"/>
    <n v="0.18818430744790149"/>
    <e v="#DIV/0!"/>
    <n v="-0.18818430744790149"/>
    <e v="#DIV/0!"/>
    <e v="#DIV/0!"/>
    <e v="#DIV/0!"/>
  </r>
  <r>
    <x v="810"/>
    <s v="Wolverhampton"/>
    <n v="5"/>
    <s v="Reckless Endeavour"/>
    <n v="3"/>
    <n v="1"/>
    <n v="3"/>
    <n v="13.29"/>
    <n v="3.35"/>
    <n v="0"/>
    <n v="7.5244544770504147"/>
    <e v="#DIV/0!"/>
    <n v="93.227006475977248"/>
    <n v="8.071110251715867E-2"/>
    <e v="#DIV/0!"/>
    <n v="-8.071110251715867E-2"/>
    <e v="#DIV/0!"/>
    <e v="#DIV/0!"/>
    <e v="#DIV/0!"/>
  </r>
  <r>
    <x v="810"/>
    <s v="Wolverhampton"/>
    <n v="9"/>
    <s v="Human Nature"/>
    <n v="8"/>
    <n v="1"/>
    <n v="3"/>
    <n v="17.5"/>
    <n v="4.4000000000000004"/>
    <n v="0"/>
    <n v="5.7142857142857144"/>
    <e v="#DIV/0!"/>
    <n v="93.227006475977248"/>
    <n v="6.129431728303078E-2"/>
    <e v="#DIV/0!"/>
    <n v="-6.129431728303078E-2"/>
    <e v="#DIV/0!"/>
    <e v="#DIV/0!"/>
    <e v="#DIV/0!"/>
  </r>
  <r>
    <x v="810"/>
    <s v="Wolverhampton"/>
    <n v="1"/>
    <s v="Zafaranah"/>
    <n v="5"/>
    <n v="1"/>
    <n v="3"/>
    <n v="16.13"/>
    <n v="3.64"/>
    <n v="0"/>
    <n v="6.1996280223186613"/>
    <e v="#DIV/0!"/>
    <n v="93.227006475977248"/>
    <n v="6.6500344231434513E-2"/>
    <e v="#DIV/0!"/>
    <n v="-6.6500344231434513E-2"/>
    <e v="#DIV/0!"/>
    <e v="#DIV/0!"/>
    <e v="#DIV/0!"/>
  </r>
  <r>
    <x v="810"/>
    <s v="Wolverhampton"/>
    <n v="3"/>
    <s v="Jackstar"/>
    <n v="1"/>
    <n v="1"/>
    <n v="3"/>
    <n v="2.66"/>
    <n v="1.58"/>
    <n v="0"/>
    <n v="37.593984962406012"/>
    <e v="#DIV/0!"/>
    <n v="93.227006475977248"/>
    <n v="0.40325208738836033"/>
    <e v="#DIV/0!"/>
    <n v="0.65601049576338455"/>
    <e v="#DIV/0!"/>
    <e v="#DIV/0!"/>
    <e v="#DIV/0!"/>
  </r>
  <r>
    <x v="810"/>
    <s v="Wolverhampton"/>
    <n v="4"/>
    <s v="Howzer Black"/>
    <n v="6"/>
    <n v="1"/>
    <n v="3"/>
    <n v="12"/>
    <n v="3.45"/>
    <n v="0"/>
    <n v="8.3333333333333339"/>
    <e v="#DIV/0!"/>
    <n v="93.227006475977248"/>
    <n v="8.9387546037753215E-2"/>
    <e v="#DIV/0!"/>
    <n v="-8.9387546037753215E-2"/>
    <e v="#DIV/0!"/>
    <e v="#DIV/0!"/>
    <e v="#DIV/0!"/>
  </r>
  <r>
    <x v="810"/>
    <s v="Wolverhampton"/>
    <n v="7"/>
    <s v="Self Assessment"/>
    <n v="9"/>
    <n v="1"/>
    <n v="3"/>
    <n v="21"/>
    <n v="5.51"/>
    <n v="0"/>
    <n v="4.7619047619047619"/>
    <e v="#DIV/0!"/>
    <n v="93.227006475977248"/>
    <n v="5.1078597735858981E-2"/>
    <e v="#DIV/0!"/>
    <n v="-5.1078597735858981E-2"/>
    <e v="#DIV/0!"/>
    <e v="#DIV/0!"/>
    <e v="#DIV/0!"/>
  </r>
  <r>
    <x v="810"/>
    <s v="Wolverhampton"/>
    <n v="6"/>
    <s v="Merricourt"/>
    <n v="10"/>
    <n v="1"/>
    <n v="3"/>
    <n v="18"/>
    <n v="5.6"/>
    <n v="0"/>
    <n v="5.5555555555555554"/>
    <e v="#DIV/0!"/>
    <n v="93.227006475977248"/>
    <n v="5.9591697358502144E-2"/>
    <e v="#DIV/0!"/>
    <n v="-5.9591697358502144E-2"/>
    <e v="#DIV/0!"/>
    <e v="#DIV/0!"/>
    <e v="#DIV/0!"/>
  </r>
  <r>
    <x v="811"/>
    <s v="Catterick"/>
    <n v="3"/>
    <s v="Carrigmoorna Matt"/>
    <n v="6"/>
    <n v="1"/>
    <n v="3"/>
    <n v="5.6"/>
    <n v="1.82"/>
    <n v="5.91"/>
    <n v="17.857142857142858"/>
    <n v="16.920473773265652"/>
    <n v="88.05888565363351"/>
    <n v="0.2027863823689669"/>
    <n v="0.19214953320917336"/>
    <n v="-0.2027863823689669"/>
    <n v="-0.19214953320917336"/>
    <e v="#DIV/0!"/>
    <e v="#DIV/0!"/>
  </r>
  <r>
    <x v="811"/>
    <s v="Catterick"/>
    <n v="6"/>
    <s v="Mah Mate Bob"/>
    <n v="3"/>
    <n v="1"/>
    <n v="3"/>
    <n v="3.28"/>
    <n v="1.41"/>
    <n v="3.3999999999999901"/>
    <n v="30.487804878048781"/>
    <n v="29.411764705882437"/>
    <n v="88.05888565363351"/>
    <n v="0.34622065282506542"/>
    <n v="0.33400110037241698"/>
    <n v="-0.34622065282506542"/>
    <n v="-0.33400110037241698"/>
    <e v="#DIV/0!"/>
    <e v="#DIV/0!"/>
  </r>
  <r>
    <x v="811"/>
    <s v="Catterick"/>
    <n v="4"/>
    <s v="Pogue"/>
    <n v="2"/>
    <n v="1"/>
    <n v="3"/>
    <n v="4.24"/>
    <n v="1.72"/>
    <n v="3.81"/>
    <n v="23.584905660377359"/>
    <n v="26.246719160104988"/>
    <n v="88.05888565363351"/>
    <n v="0.26783107105335247"/>
    <n v="0.29805872474178863"/>
    <n v="-0.26783107105335247"/>
    <n v="-0.29805872474178863"/>
    <e v="#DIV/0!"/>
    <e v="#DIV/0!"/>
  </r>
  <r>
    <x v="811"/>
    <s v="Catterick"/>
    <n v="7"/>
    <s v="Almazhar Garde"/>
    <n v="1"/>
    <n v="1"/>
    <n v="3"/>
    <n v="6.2"/>
    <n v="1.89"/>
    <n v="6.3099999999999898"/>
    <n v="16.129032258064516"/>
    <n v="15.847860538827284"/>
    <n v="88.05888565363351"/>
    <n v="0.18316189375261524"/>
    <n v="0.17996889718957471"/>
    <n v="0.93339301056332724"/>
    <n v="0.93652214719510696"/>
    <e v="#DIV/0!"/>
    <e v="#DIV/0!"/>
  </r>
  <r>
    <x v="812"/>
    <s v="Catterick"/>
    <n v="1"/>
    <s v="Bhutan"/>
    <n v="2"/>
    <n v="1"/>
    <n v="3"/>
    <n v="2.61"/>
    <n v="1.39"/>
    <n v="0"/>
    <n v="38.314176245210732"/>
    <e v="#DIV/0!"/>
    <n v="89.643341083590144"/>
    <n v="0.42740683002303242"/>
    <e v="#DIV/0!"/>
    <n v="-0.42740683002303242"/>
    <e v="#DIV/0!"/>
    <e v="#DIV/0!"/>
    <e v="#DIV/0!"/>
  </r>
  <r>
    <x v="812"/>
    <s v="Catterick"/>
    <n v="3"/>
    <s v="Too Many Chiefs"/>
    <n v="5"/>
    <n v="1"/>
    <n v="3"/>
    <n v="8.6"/>
    <n v="1.94"/>
    <n v="0"/>
    <n v="11.627906976744187"/>
    <e v="#DIV/0!"/>
    <n v="89.643341083590144"/>
    <n v="0.12971300306512962"/>
    <e v="#DIV/0!"/>
    <n v="-0.12971300306512962"/>
    <e v="#DIV/0!"/>
    <e v="#DIV/0!"/>
    <e v="#DIV/0!"/>
  </r>
  <r>
    <x v="812"/>
    <s v="Catterick"/>
    <n v="7"/>
    <s v="Gray Day"/>
    <s v="ur"/>
    <n v="1"/>
    <n v="3"/>
    <n v="5.3"/>
    <n v="1.67"/>
    <n v="0"/>
    <n v="18.867924528301888"/>
    <e v="#DIV/0!"/>
    <n v="89.643341083590144"/>
    <n v="0.21047770308681407"/>
    <e v="#DIV/0!"/>
    <n v="-0.21047770308681407"/>
    <e v="#DIV/0!"/>
    <e v="#DIV/0!"/>
    <e v="#DIV/0!"/>
  </r>
  <r>
    <x v="812"/>
    <s v="Catterick"/>
    <n v="2"/>
    <s v="Reve"/>
    <n v="1"/>
    <n v="1"/>
    <n v="3"/>
    <n v="4.8"/>
    <n v="1.73"/>
    <n v="0"/>
    <n v="20.833333333333336"/>
    <e v="#DIV/0!"/>
    <n v="89.643341083590144"/>
    <n v="0.23240246382502389"/>
    <e v="#DIV/0!"/>
    <n v="0.86546677528438887"/>
    <e v="#DIV/0!"/>
    <e v="#DIV/0!"/>
    <e v="#DIV/0!"/>
  </r>
  <r>
    <x v="813"/>
    <s v="Fakenham"/>
    <n v="4"/>
    <s v="Collodi"/>
    <n v="4"/>
    <n v="1"/>
    <n v="3"/>
    <n v="21"/>
    <n v="5.01"/>
    <n v="0"/>
    <n v="4.7619047619047619"/>
    <e v="#DIV/0!"/>
    <n v="90.184918907450069"/>
    <n v="5.2801563937663935E-2"/>
    <e v="#DIV/0!"/>
    <n v="-5.2801563937663935E-2"/>
    <e v="#DIV/0!"/>
    <e v="#DIV/0!"/>
    <e v="#DIV/0!"/>
  </r>
  <r>
    <x v="813"/>
    <s v="Fakenham"/>
    <n v="7"/>
    <s v="Swilly Sunset"/>
    <n v="3"/>
    <n v="1"/>
    <n v="3"/>
    <n v="4.51"/>
    <n v="1.91"/>
    <n v="0"/>
    <n v="22.172949002217297"/>
    <e v="#DIV/0!"/>
    <n v="90.184918907450069"/>
    <n v="0.24586094072969905"/>
    <e v="#DIV/0!"/>
    <n v="-0.24586094072969905"/>
    <e v="#DIV/0!"/>
    <e v="#DIV/0!"/>
    <e v="#DIV/0!"/>
  </r>
  <r>
    <x v="813"/>
    <s v="Fakenham"/>
    <n v="1"/>
    <s v="Justice Knight"/>
    <n v="6"/>
    <n v="1"/>
    <n v="3"/>
    <n v="10"/>
    <n v="3.31"/>
    <n v="0"/>
    <n v="10"/>
    <e v="#DIV/0!"/>
    <n v="90.184918907450069"/>
    <n v="0.11088328426909426"/>
    <e v="#DIV/0!"/>
    <n v="-0.11088328426909426"/>
    <e v="#DIV/0!"/>
    <e v="#DIV/0!"/>
    <e v="#DIV/0!"/>
  </r>
  <r>
    <x v="813"/>
    <s v="Fakenham"/>
    <n v="6"/>
    <s v="Highway To Success"/>
    <n v="2"/>
    <n v="1"/>
    <n v="3"/>
    <n v="5.7"/>
    <n v="2.02"/>
    <n v="0"/>
    <n v="17.543859649122805"/>
    <e v="#DIV/0!"/>
    <n v="90.184918907450069"/>
    <n v="0.19453207766507763"/>
    <e v="#DIV/0!"/>
    <n v="-0.19453207766507763"/>
    <e v="#DIV/0!"/>
    <e v="#DIV/0!"/>
    <e v="#DIV/0!"/>
  </r>
  <r>
    <x v="813"/>
    <s v="Fakenham"/>
    <n v="5"/>
    <s v="Olympic Honour"/>
    <n v="1"/>
    <n v="1"/>
    <n v="3"/>
    <n v="5.34"/>
    <n v="2.14"/>
    <n v="0"/>
    <n v="18.726591760299627"/>
    <e v="#DIV/0!"/>
    <n v="90.184918907450069"/>
    <n v="0.20764659975485819"/>
    <e v="#DIV/0!"/>
    <n v="0.88316251807736279"/>
    <e v="#DIV/0!"/>
    <e v="#DIV/0!"/>
    <e v="#DIV/0!"/>
  </r>
  <r>
    <x v="813"/>
    <s v="Fakenham"/>
    <n v="8"/>
    <s v="Hen"/>
    <n v="9"/>
    <n v="1"/>
    <n v="3"/>
    <n v="9.32"/>
    <n v="2.74"/>
    <n v="0"/>
    <n v="10.729613733905579"/>
    <e v="#DIV/0!"/>
    <n v="90.184918907450069"/>
    <n v="0.11897348097542303"/>
    <e v="#DIV/0!"/>
    <n v="-0.11897348097542303"/>
    <e v="#DIV/0!"/>
    <e v="#DIV/0!"/>
    <e v="#DIV/0!"/>
  </r>
  <r>
    <x v="813"/>
    <s v="Fakenham"/>
    <n v="3"/>
    <s v="Highate Hill"/>
    <n v="7"/>
    <n v="1"/>
    <n v="3"/>
    <n v="16"/>
    <n v="4.4000000000000004"/>
    <n v="0"/>
    <n v="6.25"/>
    <e v="#DIV/0!"/>
    <n v="90.184918907450069"/>
    <n v="6.9302052668183914E-2"/>
    <e v="#DIV/0!"/>
    <n v="-6.9302052668183914E-2"/>
    <e v="#DIV/0!"/>
    <e v="#DIV/0!"/>
    <e v="#DIV/0!"/>
  </r>
  <r>
    <x v="814"/>
    <s v="Lingfield"/>
    <n v="11"/>
    <s v="Elusif"/>
    <n v="2"/>
    <n v="1"/>
    <n v="3"/>
    <n v="10.55"/>
    <n v="3.75"/>
    <n v="14.25"/>
    <n v="9.4786729857819907"/>
    <n v="7.0175438596491224"/>
    <n v="82.66460908749859"/>
    <n v="0.11466422076403981"/>
    <n v="8.4891756425306664E-2"/>
    <n v="-0.11466422076403981"/>
    <n v="-8.4891756425306664E-2"/>
    <e v="#DIV/0!"/>
    <e v="#DIV/0!"/>
  </r>
  <r>
    <x v="814"/>
    <s v="Lingfield"/>
    <n v="3"/>
    <s v="Vincenzo Coccotti"/>
    <n v="4"/>
    <n v="1"/>
    <n v="3"/>
    <n v="8"/>
    <n v="3.15"/>
    <n v="9.9"/>
    <n v="12.5"/>
    <n v="10.1010101010101"/>
    <n v="82.66460908749859"/>
    <n v="0.15121344113257751"/>
    <n v="0.12219267970309293"/>
    <n v="-0.15121344113257751"/>
    <n v="-0.12219267970309293"/>
    <e v="#DIV/0!"/>
    <e v="#DIV/0!"/>
  </r>
  <r>
    <x v="814"/>
    <s v="Lingfield"/>
    <n v="5"/>
    <s v="Brigand"/>
    <n v="8"/>
    <n v="1"/>
    <n v="3"/>
    <n v="5.8"/>
    <n v="2.54"/>
    <n v="6"/>
    <n v="17.241379310344829"/>
    <n v="16.666666666666668"/>
    <n v="82.66460908749859"/>
    <n v="0.20857026363114142"/>
    <n v="0.20161792151010335"/>
    <n v="-0.20857026363114142"/>
    <n v="-0.20161792151010335"/>
    <e v="#DIV/0!"/>
    <e v="#DIV/0!"/>
  </r>
  <r>
    <x v="814"/>
    <s v="Lingfield"/>
    <n v="4"/>
    <s v="Maazel"/>
    <n v="7"/>
    <n v="1"/>
    <n v="3"/>
    <n v="9.89"/>
    <n v="2.86"/>
    <n v="7.74"/>
    <n v="10.111223458038422"/>
    <n v="12.919896640826874"/>
    <n v="82.66460908749859"/>
    <n v="0.12231623145203438"/>
    <n v="0.15629296241093282"/>
    <n v="-0.12231623145203438"/>
    <n v="-0.15629296241093282"/>
    <e v="#DIV/0!"/>
    <e v="#DIV/0!"/>
  </r>
  <r>
    <x v="814"/>
    <s v="Lingfield"/>
    <n v="1"/>
    <s v="Kodiline"/>
    <n v="12"/>
    <n v="1"/>
    <n v="3"/>
    <n v="6"/>
    <n v="2.3199999999999998"/>
    <n v="6.0499999999999901"/>
    <n v="16.666666666666668"/>
    <n v="16.528925619834737"/>
    <n v="82.66460908749859"/>
    <n v="0.20161792151010335"/>
    <n v="0.19995165769597059"/>
    <n v="-0.20161792151010335"/>
    <n v="-0.19995165769597059"/>
    <e v="#DIV/0!"/>
    <e v="#DIV/0!"/>
  </r>
  <r>
    <x v="814"/>
    <s v="Lingfield"/>
    <n v="9"/>
    <s v="Prince Rock"/>
    <n v="3"/>
    <n v="1"/>
    <n v="3"/>
    <n v="6"/>
    <n v="2.04"/>
    <n v="4.7300000000000004"/>
    <n v="16.666666666666668"/>
    <n v="21.141649048625791"/>
    <n v="82.66460908749859"/>
    <n v="0.20161792151010335"/>
    <n v="0.25575212030879912"/>
    <n v="-0.20161792151010335"/>
    <n v="-0.25575212030879912"/>
    <e v="#DIV/0!"/>
    <e v="#DIV/0!"/>
  </r>
  <r>
    <x v="815"/>
    <s v="Ludlow"/>
    <n v="2"/>
    <s v="Hatcher"/>
    <n v="6"/>
    <n v="1"/>
    <n v="2"/>
    <n v="3.3"/>
    <n v="2.06"/>
    <n v="3.2999999999999901"/>
    <n v="30.303030303030305"/>
    <n v="30.303030303030393"/>
    <n v="84.992745528777249"/>
    <n v="0.35653666809445705"/>
    <n v="0.35653666809445811"/>
    <n v="-0.35653666809445705"/>
    <n v="-0.35653666809445811"/>
    <e v="#DIV/0!"/>
    <e v="#DIV/0!"/>
  </r>
  <r>
    <x v="815"/>
    <s v="Ludlow"/>
    <n v="1"/>
    <s v="Caid Du Lin"/>
    <n v="1"/>
    <n v="1"/>
    <n v="2"/>
    <n v="6.6"/>
    <n v="3.2"/>
    <n v="7.25"/>
    <n v="15.151515151515152"/>
    <n v="13.793103448275861"/>
    <n v="84.992745528777249"/>
    <n v="0.17826833404722853"/>
    <n v="0.16228565582230459"/>
    <n v="0.97833661725119003"/>
    <n v="0.99399964191161561"/>
    <e v="#DIV/0!"/>
    <e v="#DIV/0!"/>
  </r>
  <r>
    <x v="815"/>
    <s v="Ludlow"/>
    <n v="3"/>
    <s v="Master Work"/>
    <n v="2"/>
    <n v="1"/>
    <n v="2"/>
    <n v="5.15"/>
    <n v="2.52"/>
    <n v="5.3899999999999899"/>
    <n v="19.417475728155338"/>
    <n v="18.552875695732872"/>
    <n v="84.992745528777249"/>
    <n v="0.22846038926440937"/>
    <n v="0.21828775597619859"/>
    <n v="-0.22846038926440937"/>
    <n v="-0.21828775597619859"/>
    <e v="#DIV/0!"/>
    <e v="#DIV/0!"/>
  </r>
  <r>
    <x v="815"/>
    <s v="Ludlow"/>
    <n v="6"/>
    <s v="Court Royale"/>
    <n v="4"/>
    <n v="1"/>
    <n v="2"/>
    <n v="4.97"/>
    <n v="2.52"/>
    <n v="4.71"/>
    <n v="20.120724346076461"/>
    <n v="21.231422505307854"/>
    <n v="84.992745528777249"/>
    <n v="0.2367346085939051"/>
    <n v="0.24980276108528837"/>
    <n v="-0.2367346085939051"/>
    <n v="-0.24980276108528837"/>
    <e v="#DIV/0!"/>
    <e v="#DIV/0!"/>
  </r>
  <r>
    <x v="816"/>
    <s v="Hereford"/>
    <n v="1"/>
    <s v="Aaron Lad"/>
    <n v="3"/>
    <n v="1"/>
    <n v="2"/>
    <n v="3.05"/>
    <n v="1.55"/>
    <n v="2.8999999999999901"/>
    <n v="32.786885245901644"/>
    <n v="34.482758620689772"/>
    <n v="72.786885245901644"/>
    <n v="0.45045045045045046"/>
    <n v="0.47374961168064772"/>
    <n v="-0.45045045045045046"/>
    <n v="-0.47374961168064772"/>
    <e v="#DIV/0!"/>
    <e v="#DIV/0!"/>
  </r>
  <r>
    <x v="816"/>
    <s v="Hereford"/>
    <n v="4"/>
    <s v="Supremely Lucky"/>
    <n v="2"/>
    <n v="1"/>
    <n v="2"/>
    <n v="2.5"/>
    <n v="1.36"/>
    <n v="2.58"/>
    <n v="40"/>
    <n v="38.759689922480618"/>
    <n v="72.786885245901644"/>
    <n v="0.54954954954954949"/>
    <n v="0.53250925343948596"/>
    <n v="-0.54954954954954949"/>
    <n v="-0.53250925343948596"/>
    <e v="#DIV/0!"/>
    <e v="#DIV/0!"/>
  </r>
  <r>
    <x v="817"/>
    <s v="Hereford"/>
    <n v="7"/>
    <s v="Arian"/>
    <n v="3"/>
    <n v="1"/>
    <n v="3"/>
    <n v="10.68"/>
    <n v="3.03"/>
    <n v="0"/>
    <n v="9.3632958801498134"/>
    <e v="#DIV/0!"/>
    <n v="93.00826642167209"/>
    <n v="0.10067165253569384"/>
    <e v="#DIV/0!"/>
    <n v="-0.10067165253569384"/>
    <e v="#DIV/0!"/>
    <e v="#DIV/0!"/>
    <e v="#DIV/0!"/>
  </r>
  <r>
    <x v="817"/>
    <s v="Hereford"/>
    <n v="6"/>
    <s v="Big Nick"/>
    <s v="pu"/>
    <n v="1"/>
    <n v="3"/>
    <n v="4.95"/>
    <n v="2.1800000000000002"/>
    <n v="0"/>
    <n v="20.202020202020201"/>
    <e v="#DIV/0!"/>
    <n v="93.00826642167209"/>
    <n v="0.21720671698610305"/>
    <e v="#DIV/0!"/>
    <n v="-0.21720671698610305"/>
    <e v="#DIV/0!"/>
    <e v="#DIV/0!"/>
    <e v="#DIV/0!"/>
  </r>
  <r>
    <x v="817"/>
    <s v="Hereford"/>
    <n v="4"/>
    <s v="Billingsley"/>
    <n v="1"/>
    <n v="1"/>
    <n v="3"/>
    <n v="5.8"/>
    <n v="2.06"/>
    <n v="0"/>
    <n v="17.241379310344829"/>
    <e v="#DIV/0!"/>
    <n v="93.00826642167209"/>
    <n v="0.18537469811745005"/>
    <e v="#DIV/0!"/>
    <n v="0.87200257994448505"/>
    <e v="#DIV/0!"/>
    <e v="#DIV/0!"/>
    <e v="#DIV/0!"/>
  </r>
  <r>
    <x v="817"/>
    <s v="Hereford"/>
    <n v="8"/>
    <s v="Balgemmois"/>
    <n v="5"/>
    <n v="1"/>
    <n v="3"/>
    <n v="5"/>
    <n v="2.0099999999999998"/>
    <n v="0"/>
    <n v="20"/>
    <e v="#DIV/0!"/>
    <n v="93.00826642167209"/>
    <n v="0.21503464981624204"/>
    <e v="#DIV/0!"/>
    <n v="-0.21503464981624204"/>
    <e v="#DIV/0!"/>
    <e v="#DIV/0!"/>
    <e v="#DIV/0!"/>
  </r>
  <r>
    <x v="817"/>
    <s v="Hereford"/>
    <n v="3"/>
    <s v="Grania Omalley"/>
    <s v="pu"/>
    <n v="1"/>
    <n v="3"/>
    <n v="14.5"/>
    <n v="3.06"/>
    <n v="0"/>
    <n v="6.8965517241379306"/>
    <e v="#DIV/0!"/>
    <n v="93.00826642167209"/>
    <n v="7.4149879246980008E-2"/>
    <e v="#DIV/0!"/>
    <n v="-7.4149879246980008E-2"/>
    <e v="#DIV/0!"/>
    <e v="#DIV/0!"/>
    <e v="#DIV/0!"/>
  </r>
  <r>
    <x v="817"/>
    <s v="Hereford"/>
    <n v="2"/>
    <s v="Saint De Vassy"/>
    <n v="2"/>
    <n v="1"/>
    <n v="3"/>
    <n v="5.18"/>
    <n v="2.0299999999999998"/>
    <n v="0"/>
    <n v="19.305019305019307"/>
    <e v="#DIV/0!"/>
    <n v="93.00826642167209"/>
    <n v="0.20756240329753095"/>
    <e v="#DIV/0!"/>
    <n v="-0.20756240329753095"/>
    <e v="#DIV/0!"/>
    <e v="#DIV/0!"/>
    <e v="#DIV/0!"/>
  </r>
  <r>
    <x v="818"/>
    <s v="Hereford"/>
    <n v="5"/>
    <s v="Northofthewall"/>
    <n v="1"/>
    <n v="1"/>
    <n v="3"/>
    <n v="2.4"/>
    <n v="1.25"/>
    <n v="2.27"/>
    <n v="41.666666666666671"/>
    <n v="44.052863436123346"/>
    <n v="82.988980716253451"/>
    <n v="0.50207468879668049"/>
    <n v="0.53082786480706301"/>
    <n v="0.68884647302904556"/>
    <n v="0.66066836053887057"/>
    <e v="#DIV/0!"/>
    <e v="#DIV/0!"/>
  </r>
  <r>
    <x v="818"/>
    <s v="Hereford"/>
    <n v="3"/>
    <s v="Im Wiser Now"/>
    <n v="2"/>
    <n v="1"/>
    <n v="3"/>
    <n v="2.42"/>
    <n v="1.27"/>
    <n v="2.4399999999999902"/>
    <n v="41.32231404958678"/>
    <n v="40.983606557377215"/>
    <n v="82.988980716253451"/>
    <n v="0.49792531120331951"/>
    <n v="0.49384395619345817"/>
    <n v="-0.49792531120331951"/>
    <n v="-0.49384395619345817"/>
    <e v="#DIV/0!"/>
    <e v="#DIV/0!"/>
  </r>
  <r>
    <x v="819"/>
    <s v="Hereford"/>
    <n v="7"/>
    <s v="Blue Monday"/>
    <n v="1"/>
    <n v="1"/>
    <n v="2"/>
    <n v="2.2599999999999998"/>
    <n v="1.51"/>
    <n v="2.3599999999999901"/>
    <n v="44.247787610619476"/>
    <n v="42.372881355932378"/>
    <n v="85.273428636260505"/>
    <n v="0.51889302820649286"/>
    <n v="0.49690603548588069"/>
    <n v="0.64072911122937726"/>
    <n v="0.66227636409557689"/>
    <e v="#DIV/0!"/>
    <e v="#DIV/0!"/>
  </r>
  <r>
    <x v="819"/>
    <s v="Hereford"/>
    <n v="2"/>
    <s v="The Brothers"/>
    <n v="2"/>
    <n v="1"/>
    <n v="2"/>
    <n v="3.25"/>
    <n v="1.66"/>
    <n v="3.1099999999999901"/>
    <n v="30.76923076923077"/>
    <n v="32.154340836012963"/>
    <n v="85.273428636260505"/>
    <n v="0.36083022884513033"/>
    <n v="0.37707339027224351"/>
    <n v="-0.36083022884513033"/>
    <n v="-0.37707339027224351"/>
    <e v="#DIV/0!"/>
    <e v="#DIV/0!"/>
  </r>
  <r>
    <x v="819"/>
    <s v="Hereford"/>
    <n v="1"/>
    <s v="Sutters Mill"/>
    <s v="pu"/>
    <n v="1"/>
    <n v="2"/>
    <n v="9.75"/>
    <n v="3.58"/>
    <n v="10.75"/>
    <n v="10.256410256410257"/>
    <n v="9.3023255813953494"/>
    <n v="85.273428636260505"/>
    <n v="0.12027674294837679"/>
    <n v="0.10908820872062081"/>
    <n v="-0.12027674294837679"/>
    <n v="-0.10908820872062081"/>
    <e v="#DIV/0!"/>
    <e v="#DIV/0!"/>
  </r>
  <r>
    <x v="820"/>
    <s v="Ascot"/>
    <n v="10"/>
    <s v="Kozier"/>
    <n v="7"/>
    <n v="1"/>
    <n v="3"/>
    <n v="9.0500000000000007"/>
    <n v="2.57"/>
    <n v="0"/>
    <n v="11.049723756906076"/>
    <e v="#DIV/0!"/>
    <n v="86.600496654110316"/>
    <n v="0.12759423079338222"/>
    <e v="#DIV/0!"/>
    <n v="-0.12759423079338222"/>
    <e v="#DIV/0!"/>
    <e v="#DIV/0!"/>
    <e v="#DIV/0!"/>
  </r>
  <r>
    <x v="820"/>
    <s v="Ascot"/>
    <n v="1"/>
    <s v="Saint De Reve"/>
    <n v="8"/>
    <n v="1"/>
    <n v="3"/>
    <n v="5.6"/>
    <n v="2.04"/>
    <n v="0"/>
    <n v="17.857142857142858"/>
    <e v="#DIV/0!"/>
    <n v="86.600496654110316"/>
    <n v="0.2062013908357338"/>
    <e v="#DIV/0!"/>
    <n v="-0.2062013908357338"/>
    <e v="#DIV/0!"/>
    <e v="#DIV/0!"/>
    <e v="#DIV/0!"/>
  </r>
  <r>
    <x v="820"/>
    <s v="Ascot"/>
    <n v="2"/>
    <s v="Versatility"/>
    <n v="4"/>
    <n v="1"/>
    <n v="3"/>
    <n v="5.24"/>
    <n v="2.0099999999999998"/>
    <n v="0"/>
    <n v="19.083969465648853"/>
    <e v="#DIV/0!"/>
    <n v="86.600496654110316"/>
    <n v="0.22036789860307424"/>
    <e v="#DIV/0!"/>
    <n v="-0.22036789860307424"/>
    <e v="#DIV/0!"/>
    <e v="#DIV/0!"/>
    <e v="#DIV/0!"/>
  </r>
  <r>
    <x v="820"/>
    <s v="Ascot"/>
    <n v="4"/>
    <s v="Mr Muldoon"/>
    <n v="1"/>
    <n v="1"/>
    <n v="3"/>
    <n v="8"/>
    <n v="2.52"/>
    <n v="0"/>
    <n v="12.5"/>
    <e v="#DIV/0!"/>
    <n v="86.600496654110316"/>
    <n v="0.14434097358501366"/>
    <e v="#DIV/0!"/>
    <n v="0.99017907879319367"/>
    <e v="#DIV/0!"/>
    <e v="#DIV/0!"/>
    <e v="#DIV/0!"/>
  </r>
  <r>
    <x v="820"/>
    <s v="Ascot"/>
    <n v="9"/>
    <s v="Ashfield Paddy"/>
    <n v="2"/>
    <n v="1"/>
    <n v="3"/>
    <n v="3.83"/>
    <n v="1.77"/>
    <n v="0"/>
    <n v="26.109660574412533"/>
    <e v="#DIV/0!"/>
    <n v="86.600496654110316"/>
    <n v="0.30149550618279614"/>
    <e v="#DIV/0!"/>
    <n v="-0.30149550618279614"/>
    <e v="#DIV/0!"/>
    <e v="#DIV/0!"/>
    <e v="#DIV/0!"/>
  </r>
  <r>
    <x v="821"/>
    <s v="Uttoxeter"/>
    <n v="6"/>
    <s v="No Quarter Asked"/>
    <n v="4"/>
    <n v="1"/>
    <n v="3"/>
    <n v="9.99"/>
    <n v="1.66"/>
    <n v="6.37"/>
    <n v="10.01001001001001"/>
    <n v="15.698587127158556"/>
    <n v="86.202974134008613"/>
    <n v="0.1161213996450835"/>
    <n v="0.18211189677462861"/>
    <n v="-0.1161213996450835"/>
    <n v="-0.18211189677462861"/>
    <e v="#DIV/0!"/>
    <e v="#DIV/0!"/>
  </r>
  <r>
    <x v="821"/>
    <s v="Uttoxeter"/>
    <n v="4"/>
    <s v="Frankie Baby"/>
    <n v="3"/>
    <n v="1"/>
    <n v="3"/>
    <n v="2.64"/>
    <n v="1.24"/>
    <n v="2.79"/>
    <n v="37.878787878787875"/>
    <n v="35.842293906810035"/>
    <n v="86.202974134008613"/>
    <n v="0.43941393274787277"/>
    <n v="0.41578952776142802"/>
    <n v="-0.43941393274787277"/>
    <n v="-0.41578952776142802"/>
    <e v="#DIV/0!"/>
    <e v="#DIV/0!"/>
  </r>
  <r>
    <x v="821"/>
    <s v="Uttoxeter"/>
    <n v="1"/>
    <s v="Adrimel"/>
    <n v="1"/>
    <n v="1"/>
    <n v="3"/>
    <n v="2.61"/>
    <n v="1.28"/>
    <n v="2.73"/>
    <n v="38.314176245210732"/>
    <n v="36.630036630036628"/>
    <n v="86.202974134008613"/>
    <n v="0.44446466760704378"/>
    <n v="0.42492775914080005"/>
    <n v="0.70127635255039367"/>
    <n v="0.72042252284731245"/>
    <e v="#DIV/0!"/>
    <e v="#DIV/0!"/>
  </r>
  <r>
    <x v="822"/>
    <s v="Newcastle"/>
    <n v="3"/>
    <s v="Ascot De Bruyere"/>
    <n v="6"/>
    <n v="1"/>
    <n v="2"/>
    <n v="11.16"/>
    <n v="4.87"/>
    <n v="0"/>
    <n v="8.9605734767025087"/>
    <e v="#DIV/0!"/>
    <n v="85.242910124048009"/>
    <n v="0.10511810851674135"/>
    <e v="#DIV/0!"/>
    <n v="-0.10511810851674135"/>
    <e v="#DIV/0!"/>
    <e v="#DIV/0!"/>
    <e v="#DIV/0!"/>
  </r>
  <r>
    <x v="822"/>
    <s v="Newcastle"/>
    <n v="6"/>
    <s v="Glittering Love"/>
    <s v="F"/>
    <n v="1"/>
    <n v="2"/>
    <n v="5.1100000000000003"/>
    <n v="2.94"/>
    <n v="0"/>
    <n v="19.569471624266143"/>
    <e v="#DIV/0!"/>
    <n v="85.242910124048009"/>
    <n v="0.22957301194654275"/>
    <e v="#DIV/0!"/>
    <n v="-0.22957301194654275"/>
    <e v="#DIV/0!"/>
    <e v="#DIV/0!"/>
    <e v="#DIV/0!"/>
  </r>
  <r>
    <x v="822"/>
    <s v="Newcastle"/>
    <n v="7"/>
    <s v="Well Above Par"/>
    <n v="4"/>
    <n v="1"/>
    <n v="2"/>
    <n v="6.99"/>
    <n v="3.3"/>
    <n v="0"/>
    <n v="14.306151645207439"/>
    <e v="#DIV/0!"/>
    <n v="85.242910124048009"/>
    <n v="0.16782805308252269"/>
    <e v="#DIV/0!"/>
    <n v="-0.16782805308252269"/>
    <e v="#DIV/0!"/>
    <e v="#DIV/0!"/>
    <e v="#DIV/0!"/>
  </r>
  <r>
    <x v="822"/>
    <s v="Newcastle"/>
    <n v="1"/>
    <s v="The Dubai Way"/>
    <n v="5"/>
    <n v="1"/>
    <n v="2"/>
    <n v="3.61"/>
    <n v="2.12"/>
    <n v="0"/>
    <n v="27.70083102493075"/>
    <e v="#DIV/0!"/>
    <n v="85.242910124048009"/>
    <n v="0.32496346012377664"/>
    <e v="#DIV/0!"/>
    <n v="-0.32496346012377664"/>
    <e v="#DIV/0!"/>
    <e v="#DIV/0!"/>
    <e v="#DIV/0!"/>
  </r>
  <r>
    <x v="822"/>
    <s v="Newcastle"/>
    <n v="5"/>
    <s v="Dustin Des Mottes"/>
    <n v="3"/>
    <n v="1"/>
    <n v="2"/>
    <n v="6.8"/>
    <n v="3.25"/>
    <n v="0"/>
    <n v="14.705882352941178"/>
    <e v="#DIV/0!"/>
    <n v="85.242910124048009"/>
    <n v="0.1725173663304167"/>
    <e v="#DIV/0!"/>
    <n v="-0.1725173663304167"/>
    <e v="#DIV/0!"/>
    <e v="#DIV/0!"/>
    <e v="#DIV/0!"/>
  </r>
  <r>
    <x v="823"/>
    <s v="Newcastle"/>
    <n v="1"/>
    <s v="Legalized"/>
    <n v="6"/>
    <n v="1"/>
    <n v="2"/>
    <n v="7.66"/>
    <n v="3.18"/>
    <n v="6.19"/>
    <n v="13.054830287206267"/>
    <n v="16.15508885298869"/>
    <n v="86.700047108138733"/>
    <n v="0.15057466198286276"/>
    <n v="0.18633310351998847"/>
    <n v="-0.15057466198286276"/>
    <n v="-0.18633310351998847"/>
    <e v="#DIV/0!"/>
    <e v="#DIV/0!"/>
  </r>
  <r>
    <x v="823"/>
    <s v="Newcastle"/>
    <n v="3"/>
    <s v="Paper Promise"/>
    <n v="4"/>
    <n v="1"/>
    <n v="2"/>
    <n v="3.87"/>
    <n v="2.16"/>
    <n v="4.0599999999999898"/>
    <n v="25.839793281653748"/>
    <n v="24.630541871921245"/>
    <n v="86.700047108138733"/>
    <n v="0.29803666945445184"/>
    <n v="0.28408914058835755"/>
    <n v="-0.29803666945445184"/>
    <n v="-0.28408914058835755"/>
    <e v="#DIV/0!"/>
    <e v="#DIV/0!"/>
  </r>
  <r>
    <x v="823"/>
    <s v="Newcastle"/>
    <n v="4"/>
    <s v="Amberose"/>
    <n v="2"/>
    <n v="1"/>
    <n v="2"/>
    <n v="4.9000000000000004"/>
    <n v="2.52"/>
    <n v="5.15"/>
    <n v="20.408163265306122"/>
    <n v="19.417475728155338"/>
    <n v="86.700047108138733"/>
    <n v="0.23538814505892419"/>
    <n v="0.22396153607548128"/>
    <n v="-0.23538814505892419"/>
    <n v="-0.22396153607548128"/>
    <e v="#DIV/0!"/>
    <e v="#DIV/0!"/>
  </r>
  <r>
    <x v="823"/>
    <s v="Newcastle"/>
    <n v="7"/>
    <s v="Theflickeringlight"/>
    <n v="1"/>
    <n v="1"/>
    <n v="2"/>
    <n v="3.65"/>
    <n v="2.2000000000000002"/>
    <n v="3.66"/>
    <n v="27.397260273972602"/>
    <n v="27.3224043715847"/>
    <n v="86.700047108138733"/>
    <n v="0.31600052350376123"/>
    <n v="0.31513713409528105"/>
    <n v="0.82065335953926788"/>
    <n v="0.82149948115957871"/>
    <e v="#DIV/0!"/>
    <e v="#DIV/0!"/>
  </r>
  <r>
    <x v="824"/>
    <s v="Sedgefield"/>
    <n v="4"/>
    <s v="Jabbaar"/>
    <n v="1"/>
    <n v="1"/>
    <n v="2"/>
    <n v="4.3099999999999996"/>
    <n v="2.29"/>
    <n v="0"/>
    <n v="23.201856148491881"/>
    <e v="#DIV/0!"/>
    <n v="94.462516392202986"/>
    <n v="0.2456197128198353"/>
    <e v="#DIV/0!"/>
    <n v="0.79674122444498163"/>
    <e v="#DIV/0!"/>
    <e v="#DIV/0!"/>
    <e v="#DIV/0!"/>
  </r>
  <r>
    <x v="824"/>
    <s v="Sedgefield"/>
    <n v="3"/>
    <s v="Irish Odyssey"/>
    <n v="2"/>
    <n v="1"/>
    <n v="2"/>
    <n v="2.36"/>
    <n v="1.66"/>
    <n v="0"/>
    <n v="42.372881355932208"/>
    <e v="#DIV/0!"/>
    <n v="94.462516392202986"/>
    <n v="0.44856820434469918"/>
    <e v="#DIV/0!"/>
    <n v="-0.44856820434469918"/>
    <e v="#DIV/0!"/>
    <e v="#DIV/0!"/>
    <e v="#DIV/0!"/>
  </r>
  <r>
    <x v="824"/>
    <s v="Sedgefield"/>
    <n v="5"/>
    <s v="Stonific"/>
    <n v="3"/>
    <n v="1"/>
    <n v="2"/>
    <n v="6.6"/>
    <n v="2.4"/>
    <n v="0"/>
    <n v="15.151515151515152"/>
    <e v="#DIV/0!"/>
    <n v="94.462516392202986"/>
    <n v="0.16039711549295305"/>
    <e v="#DIV/0!"/>
    <n v="-0.16039711549295305"/>
    <e v="#DIV/0!"/>
    <e v="#DIV/0!"/>
    <e v="#DIV/0!"/>
  </r>
  <r>
    <x v="824"/>
    <s v="Sedgefield"/>
    <n v="1"/>
    <s v="Fingal Darthel"/>
    <n v="6"/>
    <n v="1"/>
    <n v="2"/>
    <n v="7.28"/>
    <n v="3.04"/>
    <n v="0"/>
    <n v="13.736263736263735"/>
    <e v="#DIV/0!"/>
    <n v="94.462516392202986"/>
    <n v="0.14541496734251236"/>
    <e v="#DIV/0!"/>
    <n v="-0.14541496734251236"/>
    <e v="#DIV/0!"/>
    <e v="#DIV/0!"/>
    <e v="#DIV/0!"/>
  </r>
  <r>
    <x v="825"/>
    <s v="Wincanton"/>
    <n v="1"/>
    <s v="If You Say Run"/>
    <n v="2"/>
    <n v="1"/>
    <n v="2"/>
    <n v="1.57"/>
    <n v="1.17"/>
    <n v="0"/>
    <n v="63.694267515923563"/>
    <e v="#DIV/0!"/>
    <n v="93.545013784580277"/>
    <n v="0.68089430894308944"/>
    <e v="#DIV/0!"/>
    <n v="-0.68089430894308944"/>
    <e v="#DIV/0!"/>
    <e v="#DIV/0!"/>
    <e v="#DIV/0!"/>
  </r>
  <r>
    <x v="825"/>
    <s v="Wincanton"/>
    <n v="3"/>
    <s v="Annie Mc"/>
    <n v="1"/>
    <n v="1"/>
    <n v="2"/>
    <n v="3.35"/>
    <n v="1.37"/>
    <n v="0"/>
    <n v="29.850746268656717"/>
    <e v="#DIV/0!"/>
    <n v="93.545013784580277"/>
    <n v="0.31910569105691061"/>
    <e v="#DIV/0!"/>
    <n v="0.73490040650406507"/>
    <e v="#DIV/0!"/>
    <e v="#DIV/0!"/>
    <e v="#DIV/0!"/>
  </r>
  <r>
    <x v="826"/>
    <s v="Sedgefield"/>
    <n v="5"/>
    <s v="Bulls Head"/>
    <n v="5"/>
    <n v="1"/>
    <n v="2"/>
    <n v="9.4"/>
    <n v="4.2300000000000004"/>
    <n v="7.87"/>
    <n v="10.638297872340425"/>
    <n v="12.706480304955527"/>
    <n v="89.134221024245619"/>
    <n v="0.11935144269053158"/>
    <n v="0.14255445505603517"/>
    <n v="-0.11935144269053158"/>
    <n v="-0.14255445505603517"/>
    <e v="#DIV/0!"/>
    <e v="#DIV/0!"/>
  </r>
  <r>
    <x v="826"/>
    <s v="Sedgefield"/>
    <n v="6"/>
    <s v="Ormesher"/>
    <n v="3"/>
    <n v="1"/>
    <n v="2"/>
    <n v="8.64"/>
    <n v="3.95"/>
    <n v="8.57"/>
    <n v="11.574074074074073"/>
    <n v="11.668611435239207"/>
    <n v="89.134221024245619"/>
    <n v="0.12984994922349499"/>
    <n v="0.13091056724515715"/>
    <n v="-0.12984994922349499"/>
    <n v="-0.13091056724515715"/>
    <e v="#DIV/0!"/>
    <e v="#DIV/0!"/>
  </r>
  <r>
    <x v="826"/>
    <s v="Sedgefield"/>
    <n v="3"/>
    <s v="Enfin Phil"/>
    <n v="2"/>
    <n v="1"/>
    <n v="2"/>
    <n v="3.72"/>
    <n v="2.08"/>
    <n v="3.6099999999999901"/>
    <n v="26.881720430107524"/>
    <n v="27.700831024930824"/>
    <n v="89.134221024245619"/>
    <n v="0.3015869788416658"/>
    <n v="0.31077660977590027"/>
    <n v="-0.3015869788416658"/>
    <n v="-0.31077660977590027"/>
    <e v="#DIV/0!"/>
    <e v="#DIV/0!"/>
  </r>
  <r>
    <x v="826"/>
    <s v="Sedgefield"/>
    <n v="2"/>
    <s v="Lord Roccoco"/>
    <n v="1"/>
    <n v="1"/>
    <n v="2"/>
    <n v="10.27"/>
    <n v="4.4000000000000004"/>
    <n v="10.5399999999999"/>
    <n v="9.7370983446932815"/>
    <n v="9.4876660341556889"/>
    <n v="89.134221024245619"/>
    <n v="0.10924085309552062"/>
    <n v="0.10644246312058896"/>
    <n v="0.99240945403156666"/>
    <n v="0.99515187620699985"/>
    <e v="#DIV/0!"/>
    <e v="#DIV/0!"/>
  </r>
  <r>
    <x v="826"/>
    <s v="Sedgefield"/>
    <n v="1"/>
    <s v="Kingrullah"/>
    <n v="4"/>
    <n v="1"/>
    <n v="2"/>
    <n v="3.3"/>
    <n v="2.04"/>
    <n v="3.3999999999999901"/>
    <n v="30.303030303030305"/>
    <n v="29.411764705882437"/>
    <n v="89.134221024245619"/>
    <n v="0.3399707761487869"/>
    <n v="0.32997163567382354"/>
    <n v="-0.3399707761487869"/>
    <n v="-0.32997163567382354"/>
    <e v="#DIV/0!"/>
    <e v="#DIV/0!"/>
  </r>
  <r>
    <x v="827"/>
    <s v="Wincanton"/>
    <n v="3"/>
    <s v="Native Robin"/>
    <n v="5"/>
    <n v="1"/>
    <n v="2"/>
    <n v="5.28"/>
    <n v="2.58"/>
    <n v="0"/>
    <n v="18.939393939393938"/>
    <e v="#DIV/0!"/>
    <n v="91.478660561206979"/>
    <n v="0.20703619645503968"/>
    <e v="#DIV/0!"/>
    <n v="-0.20703619645503968"/>
    <e v="#DIV/0!"/>
    <e v="#DIV/0!"/>
    <e v="#DIV/0!"/>
  </r>
  <r>
    <x v="827"/>
    <s v="Wincanton"/>
    <n v="4"/>
    <s v="Le Coeur Net"/>
    <n v="1"/>
    <n v="1"/>
    <n v="2"/>
    <n v="3.1"/>
    <n v="1.68"/>
    <n v="0"/>
    <n v="32.258064516129032"/>
    <e v="#DIV/0!"/>
    <n v="91.478660561206979"/>
    <n v="0.35262939267180954"/>
    <e v="#DIV/0!"/>
    <n v="0.72571129011858393"/>
    <e v="#DIV/0!"/>
    <e v="#DIV/0!"/>
    <e v="#DIV/0!"/>
  </r>
  <r>
    <x v="827"/>
    <s v="Wincanton"/>
    <n v="2"/>
    <s v="Saintemilion"/>
    <n v="2"/>
    <n v="1"/>
    <n v="2"/>
    <n v="8.6"/>
    <n v="3.5"/>
    <n v="0"/>
    <n v="11.627906976744187"/>
    <e v="#DIV/0!"/>
    <n v="91.478660561206979"/>
    <n v="0.1271105950328616"/>
    <e v="#DIV/0!"/>
    <n v="-0.1271105950328616"/>
    <e v="#DIV/0!"/>
    <e v="#DIV/0!"/>
    <e v="#DIV/0!"/>
  </r>
  <r>
    <x v="827"/>
    <s v="Wincanton"/>
    <n v="1"/>
    <s v="West To The Bridge"/>
    <s v="pu"/>
    <n v="1"/>
    <n v="2"/>
    <n v="3.49"/>
    <n v="2.06"/>
    <n v="0"/>
    <n v="28.653295128939828"/>
    <e v="#DIV/0!"/>
    <n v="91.478660561206979"/>
    <n v="0.31322381584028924"/>
    <e v="#DIV/0!"/>
    <n v="-0.31322381584028924"/>
    <e v="#DIV/0!"/>
    <e v="#DIV/0!"/>
    <e v="#DIV/0!"/>
  </r>
  <r>
    <x v="828"/>
    <s v="Kempton"/>
    <n v="1"/>
    <s v="Culture De Sivola"/>
    <n v="5"/>
    <n v="1"/>
    <n v="3"/>
    <n v="6.69"/>
    <n v="2.12"/>
    <n v="0"/>
    <n v="14.947683109118087"/>
    <e v="#DIV/0!"/>
    <n v="90.66571861144331"/>
    <n v="0.1648658758574211"/>
    <e v="#DIV/0!"/>
    <n v="-0.1648658758574211"/>
    <e v="#DIV/0!"/>
    <e v="#DIV/0!"/>
    <e v="#DIV/0!"/>
  </r>
  <r>
    <x v="828"/>
    <s v="Kempton"/>
    <n v="4"/>
    <s v="Oscar Rose"/>
    <n v="6"/>
    <n v="1"/>
    <n v="3"/>
    <n v="9"/>
    <n v="2.86"/>
    <n v="0"/>
    <n v="11.111111111111111"/>
    <e v="#DIV/0!"/>
    <n v="90.66571861144331"/>
    <n v="0.12255030105401635"/>
    <e v="#DIV/0!"/>
    <n v="-0.12255030105401635"/>
    <e v="#DIV/0!"/>
    <e v="#DIV/0!"/>
    <e v="#DIV/0!"/>
  </r>
  <r>
    <x v="828"/>
    <s v="Kempton"/>
    <n v="5"/>
    <s v="Miss Tynte"/>
    <n v="7"/>
    <n v="1"/>
    <n v="3"/>
    <n v="7.53"/>
    <n v="2.38"/>
    <n v="0"/>
    <n v="13.280212483399733"/>
    <e v="#DIV/0!"/>
    <n v="90.66571861144331"/>
    <n v="0.1464744634111749"/>
    <e v="#DIV/0!"/>
    <n v="-0.1464744634111749"/>
    <e v="#DIV/0!"/>
    <e v="#DIV/0!"/>
    <e v="#DIV/0!"/>
  </r>
  <r>
    <x v="828"/>
    <s v="Kempton"/>
    <n v="2"/>
    <s v="Molly Childers"/>
    <n v="4"/>
    <n v="1"/>
    <n v="3"/>
    <n v="12.89"/>
    <n v="3.55"/>
    <n v="0"/>
    <n v="7.7579519006982149"/>
    <e v="#DIV/0!"/>
    <n v="90.66571861144331"/>
    <n v="8.5566540689383019E-2"/>
    <e v="#DIV/0!"/>
    <n v="-8.5566540689383019E-2"/>
    <e v="#DIV/0!"/>
    <e v="#DIV/0!"/>
    <e v="#DIV/0!"/>
  </r>
  <r>
    <x v="828"/>
    <s v="Kempton"/>
    <n v="6"/>
    <s v="Coded Message"/>
    <n v="1"/>
    <n v="1"/>
    <n v="3"/>
    <n v="14"/>
    <n v="3.45"/>
    <n v="0"/>
    <n v="7.1428571428571432"/>
    <e v="#DIV/0!"/>
    <n v="90.66571861144331"/>
    <n v="7.8782336391867658E-2"/>
    <e v="#DIV/0!"/>
    <n v="1.0036869656323939"/>
    <e v="#DIV/0!"/>
    <e v="#DIV/0!"/>
    <e v="#DIV/0!"/>
  </r>
  <r>
    <x v="828"/>
    <s v="Kempton"/>
    <n v="3"/>
    <s v="Danse Idol"/>
    <n v="3"/>
    <n v="1"/>
    <n v="3"/>
    <n v="4.4000000000000004"/>
    <n v="2.2200000000000002"/>
    <n v="0"/>
    <n v="22.727272727272727"/>
    <e v="#DIV/0!"/>
    <n v="90.66571861144331"/>
    <n v="0.2506710703377607"/>
    <e v="#DIV/0!"/>
    <n v="-0.2506710703377607"/>
    <e v="#DIV/0!"/>
    <e v="#DIV/0!"/>
    <e v="#DIV/0!"/>
  </r>
  <r>
    <x v="828"/>
    <s v="Kempton"/>
    <n v="8"/>
    <s v="Coillte Eile"/>
    <n v="8"/>
    <n v="1"/>
    <n v="3"/>
    <n v="7.3"/>
    <n v="2.56"/>
    <n v="0"/>
    <n v="13.698630136986301"/>
    <e v="#DIV/0!"/>
    <n v="90.66571861144331"/>
    <n v="0.15108941225837633"/>
    <e v="#DIV/0!"/>
    <n v="-0.15108941225837633"/>
    <e v="#DIV/0!"/>
    <e v="#DIV/0!"/>
    <e v="#DIV/0!"/>
  </r>
  <r>
    <x v="829"/>
    <s v="Wetherby"/>
    <n v="1"/>
    <s v="Chesterfield"/>
    <n v="6"/>
    <n v="1"/>
    <n v="3"/>
    <n v="5.08"/>
    <n v="1.72"/>
    <n v="4.9800000000000004"/>
    <n v="19.685039370078741"/>
    <n v="20.08032128514056"/>
    <n v="85.894024009609637"/>
    <n v="0.2291782181246558"/>
    <n v="0.23378019037615488"/>
    <n v="-0.2291782181246558"/>
    <n v="-0.23378019037615488"/>
    <e v="#DIV/0!"/>
    <e v="#DIV/0!"/>
  </r>
  <r>
    <x v="829"/>
    <s v="Wetherby"/>
    <n v="8"/>
    <s v="Hawk High"/>
    <n v="2"/>
    <n v="1"/>
    <n v="3"/>
    <n v="3.44"/>
    <n v="1.66"/>
    <n v="3.7"/>
    <n v="29.069767441860467"/>
    <n v="27.027027027027025"/>
    <n v="85.894024009609637"/>
    <n v="0.33843760118408478"/>
    <n v="0.31465549947925714"/>
    <n v="-0.33843760118408478"/>
    <n v="-0.31465549947925714"/>
    <e v="#DIV/0!"/>
    <e v="#DIV/0!"/>
  </r>
  <r>
    <x v="829"/>
    <s v="Wetherby"/>
    <n v="7"/>
    <s v="Marracudja"/>
    <n v="1"/>
    <n v="1"/>
    <n v="3"/>
    <n v="8.34"/>
    <n v="2.34"/>
    <n v="6.74"/>
    <n v="11.990407673860911"/>
    <n v="14.836795252225519"/>
    <n v="85.894024009609637"/>
    <n v="0.13959536547640905"/>
    <n v="0.1727337311681382"/>
    <n v="1.0041373829449056"/>
    <n v="0.97166178456701102"/>
    <e v="#DIV/0!"/>
    <e v="#DIV/0!"/>
  </r>
  <r>
    <x v="829"/>
    <s v="Wetherby"/>
    <n v="4"/>
    <s v="Eamon An Cnoic"/>
    <n v="3"/>
    <n v="1"/>
    <n v="3"/>
    <n v="6.4"/>
    <n v="1.93"/>
    <n v="6.0199999999999898"/>
    <n v="15.625"/>
    <n v="16.611295681063151"/>
    <n v="85.894024009609637"/>
    <n v="0.18191021063644555"/>
    <n v="0.19339291496233446"/>
    <n v="-0.18191021063644555"/>
    <n v="-0.19339291496233446"/>
    <e v="#DIV/0!"/>
    <e v="#DIV/0!"/>
  </r>
  <r>
    <x v="829"/>
    <s v="Wetherby"/>
    <n v="3"/>
    <s v="Charmant"/>
    <n v="5"/>
    <n v="1"/>
    <n v="3"/>
    <n v="10.5"/>
    <n v="2.91"/>
    <n v="9.6199999999999903"/>
    <n v="9.5238095238095237"/>
    <n v="10.395010395010406"/>
    <n v="85.894024009609637"/>
    <n v="0.1108786045784049"/>
    <n v="0.12102134595356057"/>
    <n v="-0.1108786045784049"/>
    <n v="-0.12102134595356057"/>
    <e v="#DIV/0!"/>
    <e v="#DIV/0!"/>
  </r>
  <r>
    <x v="830"/>
    <s v="Chepstow"/>
    <n v="1"/>
    <s v="Sykes"/>
    <n v="4"/>
    <n v="1"/>
    <n v="3"/>
    <n v="22.95"/>
    <n v="5.01"/>
    <n v="0"/>
    <n v="4.3572984749455337"/>
    <e v="#DIV/0!"/>
    <n v="95.075806787847853"/>
    <n v="4.5829729161998164E-2"/>
    <e v="#DIV/0!"/>
    <n v="-4.5829729161998164E-2"/>
    <e v="#DIV/0!"/>
    <e v="#DIV/0!"/>
    <e v="#DIV/0!"/>
  </r>
  <r>
    <x v="830"/>
    <s v="Chepstow"/>
    <n v="2"/>
    <s v="Clyne"/>
    <n v="2"/>
    <n v="1"/>
    <n v="3"/>
    <n v="11"/>
    <n v="2.84"/>
    <n v="0"/>
    <n v="9.0909090909090917"/>
    <e v="#DIV/0!"/>
    <n v="95.075806787847853"/>
    <n v="9.5617480387987092E-2"/>
    <e v="#DIV/0!"/>
    <n v="-9.5617480387987092E-2"/>
    <e v="#DIV/0!"/>
    <e v="#DIV/0!"/>
    <e v="#DIV/0!"/>
  </r>
  <r>
    <x v="830"/>
    <s v="Chepstow"/>
    <n v="7"/>
    <s v="Hygrove Percy"/>
    <n v="7"/>
    <n v="1"/>
    <n v="3"/>
    <n v="32"/>
    <n v="7.4"/>
    <n v="0"/>
    <n v="3.125"/>
    <e v="#DIV/0!"/>
    <n v="95.075806787847853"/>
    <n v="3.2868508883370562E-2"/>
    <e v="#DIV/0!"/>
    <n v="-3.2868508883370562E-2"/>
    <e v="#DIV/0!"/>
    <e v="#DIV/0!"/>
    <e v="#DIV/0!"/>
  </r>
  <r>
    <x v="830"/>
    <s v="Chepstow"/>
    <n v="6"/>
    <s v="Perfect Man"/>
    <n v="5"/>
    <n v="1"/>
    <n v="3"/>
    <n v="10.52"/>
    <n v="2.56"/>
    <n v="0"/>
    <n v="9.5057034220532319"/>
    <e v="#DIV/0!"/>
    <n v="95.075806787847853"/>
    <n v="9.9980255158541628E-2"/>
    <e v="#DIV/0!"/>
    <n v="-9.9980255158541628E-2"/>
    <e v="#DIV/0!"/>
    <e v="#DIV/0!"/>
    <e v="#DIV/0!"/>
  </r>
  <r>
    <x v="830"/>
    <s v="Chepstow"/>
    <n v="5"/>
    <s v="Acey Milan"/>
    <n v="6"/>
    <n v="1"/>
    <n v="3"/>
    <n v="2.84"/>
    <n v="1.55"/>
    <n v="0"/>
    <n v="35.211267605633807"/>
    <e v="#DIV/0!"/>
    <n v="95.075806787847853"/>
    <n v="0.37034939586896409"/>
    <e v="#DIV/0!"/>
    <n v="-0.37034939586896409"/>
    <e v="#DIV/0!"/>
    <e v="#DIV/0!"/>
    <e v="#DIV/0!"/>
  </r>
  <r>
    <x v="830"/>
    <s v="Chepstow"/>
    <n v="9"/>
    <s v="Evas Oskar"/>
    <n v="1"/>
    <n v="1"/>
    <n v="3"/>
    <n v="12.18"/>
    <n v="2.92"/>
    <n v="0"/>
    <n v="8.2101806239737272"/>
    <e v="#DIV/0!"/>
    <n v="95.075806787847853"/>
    <n v="8.6354046327410339E-2"/>
    <e v="#DIV/0!"/>
    <n v="0.94612947318163865"/>
    <e v="#DIV/0!"/>
    <e v="#DIV/0!"/>
    <e v="#DIV/0!"/>
  </r>
  <r>
    <x v="830"/>
    <s v="Chepstow"/>
    <n v="4"/>
    <s v="Ask Dillon"/>
    <n v="3"/>
    <n v="1"/>
    <n v="3"/>
    <n v="3.91"/>
    <n v="1.87"/>
    <n v="0"/>
    <n v="25.575447570332479"/>
    <e v="#DIV/0!"/>
    <n v="95.075806787847853"/>
    <n v="0.26900058421172834"/>
    <e v="#DIV/0!"/>
    <n v="-0.26900058421172834"/>
    <e v="#DIV/0!"/>
    <e v="#DIV/0!"/>
    <e v="#DIV/0!"/>
  </r>
  <r>
    <x v="831"/>
    <s v="Newbury"/>
    <n v="2"/>
    <s v="Sunrise Ruby"/>
    <n v="5"/>
    <n v="1"/>
    <n v="3"/>
    <n v="4.7"/>
    <n v="1.69"/>
    <n v="4.3899999999999899"/>
    <n v="21.276595744680851"/>
    <n v="22.779043280182286"/>
    <n v="84.814961155529886"/>
    <n v="0.2508589929748925"/>
    <n v="0.26857340933530693"/>
    <n v="-0.2508589929748925"/>
    <n v="-0.26857340933530693"/>
    <e v="#DIV/0!"/>
    <e v="#DIV/0!"/>
  </r>
  <r>
    <x v="831"/>
    <s v="Newbury"/>
    <n v="12"/>
    <s v="Drewmain Legend"/>
    <n v="3"/>
    <n v="1"/>
    <n v="3"/>
    <n v="4.54"/>
    <n v="1.89"/>
    <n v="4.78"/>
    <n v="22.026431718061673"/>
    <n v="20.920502092050206"/>
    <n v="84.814961155529886"/>
    <n v="0.25969983854228956"/>
    <n v="0.24666051610501977"/>
    <n v="-0.25969983854228956"/>
    <n v="-0.24666051610501977"/>
    <e v="#DIV/0!"/>
    <e v="#DIV/0!"/>
  </r>
  <r>
    <x v="831"/>
    <s v="Newbury"/>
    <n v="1"/>
    <s v="Our Dots Baby"/>
    <n v="6"/>
    <n v="1"/>
    <n v="3"/>
    <n v="35.549999999999997"/>
    <n v="8.4"/>
    <n v="0"/>
    <n v="2.8129395218002817"/>
    <e v="#DIV/0!"/>
    <n v="84.814961155529886"/>
    <n v="3.316560525969043E-2"/>
    <e v="#DIV/0!"/>
    <n v="-3.316560525969043E-2"/>
    <e v="#DIV/0!"/>
    <e v="#DIV/0!"/>
    <e v="#DIV/0!"/>
  </r>
  <r>
    <x v="831"/>
    <s v="Newbury"/>
    <n v="9"/>
    <s v="Josie Abbing"/>
    <n v="7"/>
    <n v="1"/>
    <n v="3"/>
    <n v="30.09"/>
    <n v="7.04"/>
    <n v="24.25"/>
    <n v="3.3233632436025258"/>
    <n v="4.1237113402061851"/>
    <n v="84.814961155529886"/>
    <n v="3.9183691159255393E-2"/>
    <n v="4.8620093483793592E-2"/>
    <n v="-3.9183691159255393E-2"/>
    <n v="-4.8620093483793592E-2"/>
    <e v="#DIV/0!"/>
    <e v="#DIV/0!"/>
  </r>
  <r>
    <x v="831"/>
    <s v="Newbury"/>
    <n v="10"/>
    <s v="Fair Kate"/>
    <n v="1"/>
    <n v="1"/>
    <n v="3"/>
    <n v="10.5"/>
    <n v="3.06"/>
    <n v="11.1099999999999"/>
    <n v="9.5238095238095237"/>
    <n v="9.0009000900090825"/>
    <n v="84.814961155529886"/>
    <n v="0.11228926352209473"/>
    <n v="0.10612396642502299"/>
    <n v="1.0454130433907021"/>
    <n v="1.0514550345458324"/>
    <e v="#DIV/0!"/>
    <e v="#DIV/0!"/>
  </r>
  <r>
    <x v="831"/>
    <s v="Newbury"/>
    <n v="8"/>
    <s v="Mick Mona"/>
    <n v="4"/>
    <n v="1"/>
    <n v="3"/>
    <n v="18.37"/>
    <n v="4.7"/>
    <n v="18.149999999999899"/>
    <n v="5.4436581382689164"/>
    <n v="5.5096418732782677"/>
    <n v="84.814961155529886"/>
    <n v="6.418275813728877E-2"/>
    <n v="6.4960730963195656E-2"/>
    <n v="-6.418275813728877E-2"/>
    <n v="-6.4960730963195656E-2"/>
    <e v="#DIV/0!"/>
    <e v="#DIV/0!"/>
  </r>
  <r>
    <x v="831"/>
    <s v="Newbury"/>
    <n v="3"/>
    <s v="Vienna Court"/>
    <n v="2"/>
    <n v="1"/>
    <n v="3"/>
    <n v="4.9000000000000004"/>
    <n v="2.1"/>
    <n v="4.5899999999999901"/>
    <n v="20.408163265306122"/>
    <n v="21.786492374727715"/>
    <n v="84.814961155529886"/>
    <n v="0.24061985040448872"/>
    <n v="0.25687086426623035"/>
    <n v="-0.24061985040448872"/>
    <n v="-0.25687086426623035"/>
    <e v="#DIV/0!"/>
    <e v="#DIV/0!"/>
  </r>
  <r>
    <x v="832"/>
    <s v="Uttoxeter"/>
    <n v="6"/>
    <s v="Aniknam"/>
    <n v="1"/>
    <n v="1"/>
    <n v="2"/>
    <n v="4.3499999999999996"/>
    <n v="2.4"/>
    <n v="0"/>
    <n v="22.988505747126439"/>
    <e v="#DIV/0!"/>
    <n v="93.892615287599625"/>
    <n v="0.24483827270878591"/>
    <e v="#DIV/0!"/>
    <n v="0.80380404930294402"/>
    <e v="#DIV/0!"/>
    <e v="#DIV/0!"/>
    <e v="#DIV/0!"/>
  </r>
  <r>
    <x v="832"/>
    <s v="Uttoxeter"/>
    <n v="1"/>
    <s v="Aengus"/>
    <n v="6"/>
    <n v="1"/>
    <n v="2"/>
    <n v="8.4700000000000006"/>
    <n v="3.81"/>
    <n v="0"/>
    <n v="11.806375442739078"/>
    <e v="#DIV/0!"/>
    <n v="93.892615287599625"/>
    <n v="0.12574338681029734"/>
    <e v="#DIV/0!"/>
    <n v="-0.12574338681029734"/>
    <e v="#DIV/0!"/>
    <e v="#DIV/0!"/>
    <e v="#DIV/0!"/>
  </r>
  <r>
    <x v="832"/>
    <s v="Uttoxeter"/>
    <n v="5"/>
    <s v="Jimmy Bell"/>
    <n v="4"/>
    <n v="1"/>
    <n v="2"/>
    <n v="5.5"/>
    <n v="2.68"/>
    <n v="0"/>
    <n v="18.181818181818183"/>
    <e v="#DIV/0!"/>
    <n v="93.892615287599625"/>
    <n v="0.19364481568785796"/>
    <e v="#DIV/0!"/>
    <n v="-0.19364481568785796"/>
    <e v="#DIV/0!"/>
    <e v="#DIV/0!"/>
    <e v="#DIV/0!"/>
  </r>
  <r>
    <x v="832"/>
    <s v="Uttoxeter"/>
    <n v="3"/>
    <s v="Mr Washington"/>
    <n v="5"/>
    <n v="1"/>
    <n v="2"/>
    <n v="7.2"/>
    <n v="3.45"/>
    <n v="0"/>
    <n v="13.888888888888889"/>
    <e v="#DIV/0!"/>
    <n v="93.892615287599625"/>
    <n v="0.14792312309489147"/>
    <e v="#DIV/0!"/>
    <n v="-0.14792312309489147"/>
    <e v="#DIV/0!"/>
    <e v="#DIV/0!"/>
    <e v="#DIV/0!"/>
  </r>
  <r>
    <x v="832"/>
    <s v="Uttoxeter"/>
    <n v="2"/>
    <s v="Oscar Maguire"/>
    <n v="2"/>
    <n v="1"/>
    <n v="2"/>
    <n v="3.7"/>
    <n v="2.1800000000000002"/>
    <n v="0"/>
    <n v="27.027027027027025"/>
    <e v="#DIV/0!"/>
    <n v="93.892615287599625"/>
    <n v="0.28785040169816717"/>
    <e v="#DIV/0!"/>
    <n v="-0.28785040169816717"/>
    <e v="#DIV/0!"/>
    <e v="#DIV/0!"/>
    <e v="#DIV/0!"/>
  </r>
  <r>
    <x v="833"/>
    <s v="Exeter"/>
    <n v="2"/>
    <s v="Pink Legend"/>
    <s v="-"/>
    <n v="1"/>
    <n v="0"/>
    <s v="-"/>
    <s v="-"/>
    <n v="4.2300000000000004"/>
    <e v="#VALUE!"/>
    <n v="23.640661938534276"/>
    <e v="#VALUE!"/>
    <e v="#VALUE!"/>
    <e v="#VALUE!"/>
    <e v="#VALUE!"/>
    <e v="#VALUE!"/>
    <e v="#DIV/0!"/>
    <e v="#DIV/0!"/>
  </r>
  <r>
    <x v="833"/>
    <s v="Exeter"/>
    <n v="4"/>
    <s v="Guardia Top"/>
    <s v="-"/>
    <n v="1"/>
    <n v="0"/>
    <s v="-"/>
    <s v="-"/>
    <n v="3.7999999999999901"/>
    <e v="#VALUE!"/>
    <n v="26.31578947368428"/>
    <e v="#VALUE!"/>
    <e v="#VALUE!"/>
    <e v="#VALUE!"/>
    <e v="#VALUE!"/>
    <e v="#VALUE!"/>
    <e v="#DIV/0!"/>
    <e v="#DIV/0!"/>
  </r>
  <r>
    <x v="833"/>
    <s v="Exeter"/>
    <n v="6"/>
    <s v="Gavrocheka"/>
    <s v="-"/>
    <n v="1"/>
    <n v="0"/>
    <s v="-"/>
    <s v="-"/>
    <n v="3.1899999999999902"/>
    <e v="#VALUE!"/>
    <n v="31.347962382445239"/>
    <e v="#VALUE!"/>
    <e v="#VALUE!"/>
    <e v="#VALUE!"/>
    <e v="#VALUE!"/>
    <e v="#VALUE!"/>
    <e v="#DIV/0!"/>
    <e v="#DIV/0!"/>
  </r>
  <r>
    <x v="834"/>
    <s v="Southwell"/>
    <n v="2"/>
    <s v="Raydiance"/>
    <n v="1"/>
    <n v="1"/>
    <n v="2"/>
    <n v="3.25"/>
    <n v="1.68"/>
    <n v="3.02"/>
    <n v="30.76923076923077"/>
    <n v="33.11258278145695"/>
    <n v="85.603285603285599"/>
    <n v="0.35943983402489632"/>
    <n v="0.38681439092083203"/>
    <n v="0.79256483402489641"/>
    <n v="0.76573776826687912"/>
    <e v="#DIV/0!"/>
    <e v="#DIV/0!"/>
  </r>
  <r>
    <x v="834"/>
    <s v="Southwell"/>
    <n v="3"/>
    <s v="Captain Jameson"/>
    <n v="5"/>
    <n v="1"/>
    <n v="2"/>
    <n v="6.6"/>
    <n v="2.75"/>
    <n v="6.12"/>
    <n v="15.151515151515152"/>
    <n v="16.33986928104575"/>
    <n v="85.603285603285599"/>
    <n v="0.17699688796680499"/>
    <n v="0.19087899682694653"/>
    <n v="-0.17699688796680499"/>
    <n v="-0.19087899682694653"/>
    <e v="#DIV/0!"/>
    <e v="#DIV/0!"/>
  </r>
  <r>
    <x v="834"/>
    <s v="Southwell"/>
    <n v="1"/>
    <s v="Power Link"/>
    <n v="2"/>
    <n v="1"/>
    <n v="2"/>
    <n v="2.52"/>
    <n v="1.59"/>
    <n v="2.6299999999999901"/>
    <n v="39.682539682539684"/>
    <n v="38.02281368821307"/>
    <n v="85.603285603285599"/>
    <n v="0.46356327800829877"/>
    <n v="0.44417469984065294"/>
    <n v="-0.46356327800829877"/>
    <n v="-0.44417469984065294"/>
    <e v="#DIV/0!"/>
    <e v="#DIV/0!"/>
  </r>
  <r>
    <x v="835"/>
    <s v="Musselburgh"/>
    <n v="4"/>
    <s v="Sir Chauvelin"/>
    <n v="1"/>
    <n v="1"/>
    <n v="3"/>
    <n v="7.22"/>
    <n v="2.38"/>
    <n v="0"/>
    <n v="13.850415512465375"/>
    <e v="#DIV/0!"/>
    <n v="79.177319157047691"/>
    <n v="0.17492907893222764"/>
    <e v="#DIV/0!"/>
    <n v="1.0662976935392867"/>
    <e v="#DIV/0!"/>
    <e v="#DIV/0!"/>
    <e v="#DIV/0!"/>
  </r>
  <r>
    <x v="835"/>
    <s v="Musselburgh"/>
    <n v="7"/>
    <s v="Peter The Mayo Man"/>
    <n v="6"/>
    <n v="1"/>
    <n v="3"/>
    <n v="14.5"/>
    <n v="4.2"/>
    <n v="0"/>
    <n v="6.8965517241379306"/>
    <e v="#DIV/0!"/>
    <n v="79.177319157047691"/>
    <n v="8.7102617233840232E-2"/>
    <e v="#DIV/0!"/>
    <n v="-8.7102617233840232E-2"/>
    <e v="#DIV/0!"/>
    <e v="#DIV/0!"/>
    <e v="#DIV/0!"/>
  </r>
  <r>
    <x v="835"/>
    <s v="Musselburgh"/>
    <n v="3"/>
    <s v="Project Bluebook"/>
    <n v="2"/>
    <n v="1"/>
    <n v="3"/>
    <n v="11.39"/>
    <n v="2.96"/>
    <n v="0"/>
    <n v="8.7796312554872689"/>
    <e v="#DIV/0!"/>
    <n v="79.177319157047691"/>
    <n v="0.11088568480164034"/>
    <e v="#DIV/0!"/>
    <n v="-0.11088568480164034"/>
    <e v="#DIV/0!"/>
    <e v="#DIV/0!"/>
    <e v="#DIV/0!"/>
  </r>
  <r>
    <x v="835"/>
    <s v="Musselburgh"/>
    <n v="9"/>
    <s v="Ashington"/>
    <n v="3"/>
    <n v="1"/>
    <n v="3"/>
    <n v="2.63"/>
    <n v="1.53"/>
    <n v="0"/>
    <n v="38.022813688212928"/>
    <e v="#DIV/0!"/>
    <n v="79.177319157047691"/>
    <n v="0.4802235550915146"/>
    <e v="#DIV/0!"/>
    <n v="-0.4802235550915146"/>
    <e v="#DIV/0!"/>
    <e v="#DIV/0!"/>
    <e v="#DIV/0!"/>
  </r>
  <r>
    <x v="835"/>
    <s v="Musselburgh"/>
    <n v="6"/>
    <s v="Normal Norman"/>
    <s v="pu"/>
    <n v="1"/>
    <n v="3"/>
    <n v="8.6"/>
    <n v="2.34"/>
    <n v="0"/>
    <n v="11.627906976744187"/>
    <e v="#DIV/0!"/>
    <n v="79.177319157047691"/>
    <n v="0.14685906394077716"/>
    <e v="#DIV/0!"/>
    <n v="-0.14685906394077716"/>
    <e v="#DIV/0!"/>
    <e v="#DIV/0!"/>
    <e v="#DIV/0!"/>
  </r>
  <r>
    <x v="836"/>
    <s v="Southwell"/>
    <n v="4"/>
    <s v="Angel Lane"/>
    <n v="1"/>
    <n v="1"/>
    <n v="2"/>
    <n v="3.1"/>
    <n v="1.66"/>
    <n v="0"/>
    <n v="32.258064516129032"/>
    <e v="#DIV/0!"/>
    <n v="93.603475701795816"/>
    <n v="0.34462464426959466"/>
    <e v="#DIV/0!"/>
    <n v="0.70923751790682577"/>
    <e v="#DIV/0!"/>
    <e v="#DIV/0!"/>
    <e v="#DIV/0!"/>
  </r>
  <r>
    <x v="836"/>
    <s v="Southwell"/>
    <n v="7"/>
    <s v="Crimson King"/>
    <n v="2"/>
    <n v="1"/>
    <n v="2"/>
    <n v="3.13"/>
    <n v="1.81"/>
    <n v="0"/>
    <n v="31.948881789137381"/>
    <e v="#DIV/0!"/>
    <n v="93.603475701795816"/>
    <n v="0.34132153266317683"/>
    <e v="#DIV/0!"/>
    <n v="-0.34132153266317683"/>
    <e v="#DIV/0!"/>
    <e v="#DIV/0!"/>
    <e v="#DIV/0!"/>
  </r>
  <r>
    <x v="836"/>
    <s v="Southwell"/>
    <n v="1"/>
    <s v="Restive"/>
    <n v="3"/>
    <n v="1"/>
    <n v="2"/>
    <n v="7.02"/>
    <n v="2.99"/>
    <n v="0"/>
    <n v="14.245014245014247"/>
    <e v="#DIV/0!"/>
    <n v="93.603475701795816"/>
    <n v="0.15218467197090366"/>
    <e v="#DIV/0!"/>
    <n v="-0.15218467197090366"/>
    <e v="#DIV/0!"/>
    <e v="#DIV/0!"/>
    <e v="#DIV/0!"/>
  </r>
  <r>
    <x v="836"/>
    <s v="Southwell"/>
    <n v="5"/>
    <s v="Debbonair"/>
    <n v="5"/>
    <n v="1"/>
    <n v="2"/>
    <n v="6.6"/>
    <n v="3.06"/>
    <n v="0"/>
    <n v="15.151515151515152"/>
    <e v="#DIV/0!"/>
    <n v="93.603475701795816"/>
    <n v="0.16186915109632477"/>
    <e v="#DIV/0!"/>
    <n v="-0.16186915109632477"/>
    <e v="#DIV/0!"/>
    <e v="#DIV/0!"/>
    <e v="#DIV/0!"/>
  </r>
  <r>
    <x v="837"/>
    <s v="Southwell"/>
    <n v="7"/>
    <s v="Red Stripes"/>
    <n v="4"/>
    <n v="1"/>
    <n v="2"/>
    <n v="11.5"/>
    <n v="4.4000000000000004"/>
    <n v="12.6"/>
    <n v="8.695652173913043"/>
    <n v="7.9365079365079367"/>
    <n v="85.6814861426557"/>
    <n v="0.10148811097224884"/>
    <n v="9.2628037792131884E-2"/>
    <n v="-0.10148811097224884"/>
    <n v="-9.2628037792131884E-2"/>
    <e v="#DIV/0!"/>
    <e v="#DIV/0!"/>
  </r>
  <r>
    <x v="837"/>
    <s v="Southwell"/>
    <n v="1"/>
    <s v="Zapper Cass"/>
    <n v="1"/>
    <n v="1"/>
    <n v="2"/>
    <n v="2.67"/>
    <n v="1.57"/>
    <n v="2.73"/>
    <n v="37.453183520599254"/>
    <n v="36.630036630036628"/>
    <n v="85.6814861426557"/>
    <n v="0.43712107722129656"/>
    <n v="0.42751402057907023"/>
    <n v="0.7153923549803739"/>
    <n v="0.72480727048975568"/>
    <e v="#DIV/0!"/>
    <e v="#DIV/0!"/>
  </r>
  <r>
    <x v="837"/>
    <s v="Southwell"/>
    <n v="4"/>
    <s v="Warriors Valley"/>
    <n v="3"/>
    <n v="1"/>
    <n v="2"/>
    <n v="8.8000000000000007"/>
    <n v="3.57"/>
    <n v="7.5899999999999901"/>
    <n v="11.363636363636363"/>
    <n v="13.175230566534932"/>
    <n v="85.6814861426557"/>
    <n v="0.13262650865691611"/>
    <n v="0.15376986510946816"/>
    <n v="-0.13262650865691611"/>
    <n v="-0.15376986510946816"/>
    <e v="#DIV/0!"/>
    <e v="#DIV/0!"/>
  </r>
  <r>
    <x v="837"/>
    <s v="Southwell"/>
    <n v="2"/>
    <s v="Grisons"/>
    <n v="7"/>
    <n v="1"/>
    <n v="2"/>
    <n v="3.55"/>
    <n v="2.16"/>
    <n v="3.49"/>
    <n v="28.169014084507044"/>
    <n v="28.653295128939828"/>
    <n v="85.6814861426557"/>
    <n v="0.32876430314953853"/>
    <n v="0.33441641151314089"/>
    <n v="-0.32876430314953853"/>
    <n v="-0.33441641151314089"/>
    <e v="#DIV/0!"/>
    <e v="#DIV/0!"/>
  </r>
  <r>
    <x v="838"/>
    <s v="Ayr"/>
    <n v="4"/>
    <s v="Kalaharry"/>
    <n v="1"/>
    <n v="1"/>
    <n v="3"/>
    <n v="8.7899999999999991"/>
    <n v="2.94"/>
    <n v="9.16"/>
    <n v="11.376564277588169"/>
    <n v="10.91703056768559"/>
    <n v="86.535990297502678"/>
    <n v="0.13146627476587025"/>
    <n v="0.12615595580698682"/>
    <n v="1.0036398348176065"/>
    <n v="1.0088439473973123"/>
    <e v="#DIV/0!"/>
    <e v="#DIV/0!"/>
  </r>
  <r>
    <x v="838"/>
    <s v="Ayr"/>
    <n v="1"/>
    <s v="Haul Us In"/>
    <n v="2"/>
    <n v="1"/>
    <n v="3"/>
    <n v="9.81"/>
    <n v="3.25"/>
    <n v="11.85"/>
    <n v="10.19367991845056"/>
    <n v="8.4388185654008439"/>
    <n v="86.535990297502678"/>
    <n v="0.11779699849051981"/>
    <n v="9.7518021535189819E-2"/>
    <n v="-0.11779699849051981"/>
    <n v="-9.7518021535189819E-2"/>
    <e v="#DIV/0!"/>
    <e v="#DIV/0!"/>
  </r>
  <r>
    <x v="838"/>
    <s v="Ayr"/>
    <n v="5"/>
    <s v="Trongate"/>
    <n v="8"/>
    <n v="1"/>
    <n v="3"/>
    <n v="7.4"/>
    <n v="2.68"/>
    <n v="7.21999999999999"/>
    <n v="13.513513513513512"/>
    <n v="13.850415512465393"/>
    <n v="86.535990297502678"/>
    <n v="0.15616061556648639"/>
    <n v="0.16005381650858738"/>
    <n v="-0.15616061556648639"/>
    <n v="-0.16005381650858738"/>
    <e v="#DIV/0!"/>
    <e v="#DIV/0!"/>
  </r>
  <r>
    <x v="838"/>
    <s v="Ayr"/>
    <n v="12"/>
    <s v="Classical Sound"/>
    <n v="7"/>
    <n v="1"/>
    <n v="3"/>
    <n v="10.029999999999999"/>
    <n v="3.55"/>
    <n v="9.9499999999999904"/>
    <n v="9.9700897308075778"/>
    <n v="10.050251256281417"/>
    <n v="86.535990297502678"/>
    <n v="0.11521321587158519"/>
    <n v="0.11613955328562819"/>
    <n v="-0.11521321587158519"/>
    <n v="-0.11613955328562819"/>
    <e v="#DIV/0!"/>
    <e v="#DIV/0!"/>
  </r>
  <r>
    <x v="838"/>
    <s v="Ayr"/>
    <n v="6"/>
    <s v="Big Bad Dream"/>
    <n v="4"/>
    <n v="1"/>
    <n v="3"/>
    <n v="6.4"/>
    <n v="2.38"/>
    <n v="5.91"/>
    <n v="15.625"/>
    <n v="16.920473773265652"/>
    <n v="86.535990297502678"/>
    <n v="0.18056071174874991"/>
    <n v="0.19553105840812174"/>
    <n v="-0.18056071174874991"/>
    <n v="-0.19553105840812174"/>
    <e v="#DIV/0!"/>
    <e v="#DIV/0!"/>
  </r>
  <r>
    <x v="838"/>
    <s v="Ayr"/>
    <n v="2"/>
    <s v="Vamanos"/>
    <s v="pu"/>
    <n v="1"/>
    <n v="3"/>
    <n v="12.5"/>
    <n v="3.81"/>
    <n v="11.07"/>
    <n v="8"/>
    <n v="9.033423667570009"/>
    <n v="86.535990297502678"/>
    <n v="9.2447084415359954E-2"/>
    <n v="0.10438921004444439"/>
    <n v="-9.2447084415359954E-2"/>
    <n v="-0.10438921004444439"/>
    <e v="#DIV/0!"/>
    <e v="#DIV/0!"/>
  </r>
  <r>
    <x v="838"/>
    <s v="Ayr"/>
    <n v="3"/>
    <s v="Teescomponentstrig"/>
    <n v="3"/>
    <n v="1"/>
    <n v="3"/>
    <n v="5.6"/>
    <n v="1.86"/>
    <n v="5.1100000000000003"/>
    <n v="17.857142857142858"/>
    <n v="19.569471624266143"/>
    <n v="86.535990297502678"/>
    <n v="0.20635509914142847"/>
    <n v="0.22614257440156543"/>
    <n v="-0.20635509914142847"/>
    <n v="-0.22614257440156543"/>
    <e v="#DIV/0!"/>
    <e v="#DIV/0!"/>
  </r>
  <r>
    <x v="839"/>
    <s v="Musselburgh"/>
    <n v="8"/>
    <s v="Whiteoak Fleur"/>
    <n v="2"/>
    <n v="1"/>
    <n v="3"/>
    <n v="4.5"/>
    <n v="1.54"/>
    <n v="4.28"/>
    <n v="22.222222222222221"/>
    <n v="23.364485981308409"/>
    <n v="85.879786672697122"/>
    <n v="0.25875963463806673"/>
    <n v="0.27206036352133184"/>
    <n v="-0.25875963463806673"/>
    <n v="-0.27206036352133184"/>
    <e v="#DIV/0!"/>
    <e v="#DIV/0!"/>
  </r>
  <r>
    <x v="839"/>
    <s v="Musselburgh"/>
    <n v="4"/>
    <s v="Order Of Thistle"/>
    <n v="1"/>
    <n v="1"/>
    <n v="3"/>
    <n v="3.35"/>
    <n v="1.44"/>
    <n v="3.43"/>
    <n v="29.850746268656717"/>
    <n v="29.154518950437318"/>
    <n v="85.879786672697122"/>
    <n v="0.34758756891680609"/>
    <n v="0.33948057022486894"/>
    <n v="0.80049417121540445"/>
    <n v="0.80843902993350292"/>
    <e v="#DIV/0!"/>
    <e v="#DIV/0!"/>
  </r>
  <r>
    <x v="839"/>
    <s v="Musselburgh"/>
    <n v="1"/>
    <s v="Avoid De Master"/>
    <n v="7"/>
    <n v="1"/>
    <n v="3"/>
    <n v="5.5"/>
    <n v="1.68"/>
    <n v="5.71"/>
    <n v="18.181818181818183"/>
    <n v="17.513134851138354"/>
    <n v="85.879786672697122"/>
    <n v="0.21171242834023646"/>
    <n v="0.20392615689514892"/>
    <n v="-0.21171242834023646"/>
    <n v="-0.20392615689514892"/>
    <e v="#DIV/0!"/>
    <e v="#DIV/0!"/>
  </r>
  <r>
    <x v="839"/>
    <s v="Musselburgh"/>
    <n v="7"/>
    <s v="Toby Maguire"/>
    <n v="5"/>
    <n v="1"/>
    <n v="3"/>
    <n v="6.4"/>
    <n v="2.42"/>
    <n v="5.99"/>
    <n v="15.625"/>
    <n v="16.694490818030051"/>
    <n v="85.879786672697122"/>
    <n v="0.1819403681048907"/>
    <n v="0.19439371550439072"/>
    <n v="-0.1819403681048907"/>
    <n v="-0.19439371550439072"/>
    <e v="#DIV/0!"/>
    <e v="#DIV/0!"/>
  </r>
  <r>
    <x v="840"/>
    <s v="Musselburgh"/>
    <n v="7"/>
    <s v="High Noon"/>
    <n v="1"/>
    <n v="1"/>
    <n v="3"/>
    <n v="6.8"/>
    <n v="2.5499999999999998"/>
    <n v="0"/>
    <n v="14.705882352941178"/>
    <e v="#DIV/0!"/>
    <e v="#VALUE!"/>
    <e v="#VALUE!"/>
    <e v="#DIV/0!"/>
    <e v="#VALUE!"/>
    <e v="#VALUE!"/>
    <e v="#DIV/0!"/>
    <e v="#DIV/0!"/>
  </r>
  <r>
    <x v="840"/>
    <s v="Musselburgh"/>
    <n v="4"/>
    <s v="Buyer Beware"/>
    <s v="pu"/>
    <n v="1"/>
    <n v="3"/>
    <n v="12.5"/>
    <n v="3.69"/>
    <n v="0"/>
    <n v="8"/>
    <e v="#DIV/0!"/>
    <e v="#VALUE!"/>
    <e v="#VALUE!"/>
    <e v="#DIV/0!"/>
    <e v="#VALUE!"/>
    <e v="#VALUE!"/>
    <e v="#DIV/0!"/>
    <e v="#DIV/0!"/>
  </r>
  <r>
    <x v="840"/>
    <s v="Musselburgh"/>
    <n v="8"/>
    <s v="Veiled Secret"/>
    <n v="2"/>
    <n v="1"/>
    <n v="3"/>
    <n v="5.0999999999999996"/>
    <n v="2.14"/>
    <n v="0"/>
    <n v="19.607843137254903"/>
    <e v="#DIV/0!"/>
    <e v="#VALUE!"/>
    <e v="#VALUE!"/>
    <e v="#DIV/0!"/>
    <e v="#VALUE!"/>
    <e v="#VALUE!"/>
    <e v="#DIV/0!"/>
    <e v="#DIV/0!"/>
  </r>
  <r>
    <x v="840"/>
    <s v="Musselburgh"/>
    <n v="10"/>
    <s v="Eagle Ridge"/>
    <n v="4"/>
    <n v="1"/>
    <n v="3"/>
    <n v="7.8"/>
    <n v="2.5099999999999998"/>
    <n v="0"/>
    <n v="12.820512820512821"/>
    <e v="#DIV/0!"/>
    <e v="#VALUE!"/>
    <e v="#VALUE!"/>
    <e v="#DIV/0!"/>
    <e v="#VALUE!"/>
    <e v="#VALUE!"/>
    <e v="#DIV/0!"/>
    <e v="#DIV/0!"/>
  </r>
  <r>
    <x v="840"/>
    <s v="Musselburgh"/>
    <n v="1"/>
    <s v="Ballycrystal Court"/>
    <s v="pu"/>
    <n v="1"/>
    <n v="3"/>
    <n v="10.5"/>
    <n v="3.25"/>
    <n v="0"/>
    <n v="9.5238095238095237"/>
    <e v="#DIV/0!"/>
    <e v="#VALUE!"/>
    <e v="#VALUE!"/>
    <e v="#DIV/0!"/>
    <e v="#VALUE!"/>
    <e v="#VALUE!"/>
    <e v="#DIV/0!"/>
    <e v="#DIV/0!"/>
  </r>
  <r>
    <x v="840"/>
    <s v="Musselburgh"/>
    <n v="11"/>
    <s v="Lovely Schtuff"/>
    <s v="pu"/>
    <n v="1"/>
    <n v="3"/>
    <n v="7"/>
    <n v="2.3199999999999998"/>
    <n v="0"/>
    <n v="14.285714285714286"/>
    <e v="#DIV/0!"/>
    <e v="#VALUE!"/>
    <e v="#VALUE!"/>
    <e v="#DIV/0!"/>
    <e v="#VALUE!"/>
    <e v="#VALUE!"/>
    <e v="#DIV/0!"/>
    <e v="#DIV/0!"/>
  </r>
  <r>
    <x v="840"/>
    <s v="Musselburgh"/>
    <n v="5"/>
    <s v="Timesawaiting"/>
    <s v="pu"/>
    <n v="1"/>
    <n v="3"/>
    <n v="21"/>
    <n v="6.31"/>
    <n v="0"/>
    <n v="4.7619047619047619"/>
    <e v="#DIV/0!"/>
    <e v="#VALUE!"/>
    <e v="#VALUE!"/>
    <e v="#DIV/0!"/>
    <e v="#VALUE!"/>
    <e v="#VALUE!"/>
    <e v="#DIV/0!"/>
    <e v="#DIV/0!"/>
  </r>
  <r>
    <x v="841"/>
    <s v="Musselburgh"/>
    <n v="1"/>
    <s v="Roycano"/>
    <n v="4"/>
    <n v="1"/>
    <n v="3"/>
    <n v="10"/>
    <n v="2.8"/>
    <n v="0"/>
    <n v="10"/>
    <e v="#DIV/0!"/>
    <n v="84.049858192983351"/>
    <n v="0.11897700025905363"/>
    <e v="#DIV/0!"/>
    <n v="-0.11897700025905363"/>
    <e v="#DIV/0!"/>
    <e v="#DIV/0!"/>
    <e v="#DIV/0!"/>
  </r>
  <r>
    <x v="841"/>
    <s v="Musselburgh"/>
    <n v="7"/>
    <s v="Buckled"/>
    <n v="5"/>
    <n v="1"/>
    <n v="3"/>
    <n v="15.26"/>
    <n v="3.65"/>
    <n v="0"/>
    <n v="6.5530799475753607"/>
    <e v="#DIV/0!"/>
    <n v="84.049858192983351"/>
    <n v="7.7966579462027272E-2"/>
    <e v="#DIV/0!"/>
    <n v="-7.7966579462027272E-2"/>
    <e v="#DIV/0!"/>
    <e v="#DIV/0!"/>
    <e v="#DIV/0!"/>
  </r>
  <r>
    <x v="841"/>
    <s v="Musselburgh"/>
    <n v="6"/>
    <s v="Court Baloo"/>
    <n v="2"/>
    <n v="1"/>
    <n v="3"/>
    <n v="6.01"/>
    <n v="1.98"/>
    <n v="0"/>
    <n v="16.638935108153078"/>
    <e v="#DIV/0!"/>
    <n v="84.049858192983351"/>
    <n v="0.19796505866731051"/>
    <e v="#DIV/0!"/>
    <n v="-0.19796505866731051"/>
    <e v="#DIV/0!"/>
    <e v="#DIV/0!"/>
    <e v="#DIV/0!"/>
  </r>
  <r>
    <x v="841"/>
    <s v="Musselburgh"/>
    <n v="8"/>
    <s v="Petite Ganache"/>
    <n v="1"/>
    <n v="1"/>
    <n v="3"/>
    <n v="5.0999999999999996"/>
    <n v="1.77"/>
    <n v="0"/>
    <n v="19.607843137254903"/>
    <e v="#DIV/0!"/>
    <n v="84.049858192983351"/>
    <n v="0.23328823580206592"/>
    <e v="#DIV/0!"/>
    <n v="0.9373521314527008"/>
    <e v="#DIV/0!"/>
    <e v="#DIV/0!"/>
    <e v="#DIV/0!"/>
  </r>
  <r>
    <x v="841"/>
    <s v="Musselburgh"/>
    <n v="3"/>
    <s v="Chanceanotherfive"/>
    <n v="3"/>
    <n v="1"/>
    <n v="3"/>
    <n v="3.2"/>
    <n v="1.56"/>
    <n v="0"/>
    <n v="31.25"/>
    <e v="#DIV/0!"/>
    <n v="84.049858192983351"/>
    <n v="0.37180312580954256"/>
    <e v="#DIV/0!"/>
    <n v="-0.37180312580954256"/>
    <e v="#DIV/0!"/>
    <e v="#DIV/0!"/>
    <e v="#DIV/0!"/>
  </r>
  <r>
    <x v="842"/>
    <s v="Musselburgh"/>
    <n v="10"/>
    <s v="Itllcomein"/>
    <n v="5"/>
    <n v="1"/>
    <n v="3"/>
    <n v="6.8"/>
    <n v="2.48"/>
    <n v="0"/>
    <n v="14.705882352941178"/>
    <e v="#DIV/0!"/>
    <n v="75.426510114637566"/>
    <n v="0.19496967751245986"/>
    <e v="#DIV/0!"/>
    <n v="-0.19496967751245986"/>
    <e v="#DIV/0!"/>
    <e v="#DIV/0!"/>
    <e v="#DIV/0!"/>
  </r>
  <r>
    <x v="842"/>
    <s v="Musselburgh"/>
    <n v="3"/>
    <s v="Elios Dor"/>
    <n v="1"/>
    <n v="1"/>
    <n v="3"/>
    <n v="13.5"/>
    <n v="3.75"/>
    <n v="0"/>
    <n v="7.4074074074074074"/>
    <e v="#DIV/0!"/>
    <n v="75.426510114637566"/>
    <n v="9.8206948672942732E-2"/>
    <e v="#DIV/0!"/>
    <n v="1.2030351212435484"/>
    <e v="#DIV/0!"/>
    <e v="#DIV/0!"/>
    <e v="#DIV/0!"/>
  </r>
  <r>
    <x v="842"/>
    <s v="Musselburgh"/>
    <n v="4"/>
    <s v="Empty Quarter"/>
    <n v="2"/>
    <n v="1"/>
    <n v="3"/>
    <n v="16.27"/>
    <n v="3.64"/>
    <n v="0"/>
    <n v="6.1462814996926864"/>
    <e v="#DIV/0!"/>
    <n v="75.426510114637566"/>
    <n v="8.1487019488919912E-2"/>
    <e v="#DIV/0!"/>
    <n v="-8.1487019488919912E-2"/>
    <e v="#DIV/0!"/>
    <e v="#DIV/0!"/>
    <e v="#DIV/0!"/>
  </r>
  <r>
    <x v="842"/>
    <s v="Musselburgh"/>
    <n v="2"/>
    <s v="Blueskyandsunshine"/>
    <n v="7"/>
    <n v="1"/>
    <n v="3"/>
    <n v="4.55"/>
    <n v="1.72"/>
    <n v="0"/>
    <n v="21.978021978021978"/>
    <e v="#DIV/0!"/>
    <n v="75.426510114637566"/>
    <n v="0.29138325430433559"/>
    <e v="#DIV/0!"/>
    <n v="-0.29138325430433559"/>
    <e v="#DIV/0!"/>
    <e v="#DIV/0!"/>
    <e v="#DIV/0!"/>
  </r>
  <r>
    <x v="842"/>
    <s v="Musselburgh"/>
    <n v="6"/>
    <s v="Not At Present"/>
    <n v="3"/>
    <n v="1"/>
    <n v="3"/>
    <n v="3.97"/>
    <n v="1.92"/>
    <n v="0"/>
    <n v="25.188916876574307"/>
    <e v="#DIV/0!"/>
    <n v="75.426510114637566"/>
    <n v="0.33395310002134176"/>
    <e v="#DIV/0!"/>
    <n v="-0.33395310002134176"/>
    <e v="#DIV/0!"/>
    <e v="#DIV/0!"/>
    <e v="#DIV/0!"/>
  </r>
  <r>
    <x v="843"/>
    <s v="Newcastle"/>
    <n v="1"/>
    <s v="Adjutant"/>
    <n v="2"/>
    <n v="1"/>
    <n v="3"/>
    <n v="8.1999999999999993"/>
    <n v="1.93"/>
    <n v="0"/>
    <n v="12.195121951219512"/>
    <e v="#DIV/0!"/>
    <n v="92.937017560959703"/>
    <n v="0.13121920921575117"/>
    <e v="#DIV/0!"/>
    <n v="-0.13121920921575117"/>
    <e v="#DIV/0!"/>
    <e v="#DIV/0!"/>
    <e v="#DIV/0!"/>
  </r>
  <r>
    <x v="843"/>
    <s v="Newcastle"/>
    <n v="3"/>
    <s v="Billy Ray"/>
    <n v="5"/>
    <n v="1"/>
    <n v="3"/>
    <n v="7.56"/>
    <n v="2.14"/>
    <n v="0"/>
    <n v="13.227513227513228"/>
    <e v="#DIV/0!"/>
    <n v="92.937017560959703"/>
    <n v="0.1423277136996243"/>
    <e v="#DIV/0!"/>
    <n v="-0.1423277136996243"/>
    <e v="#DIV/0!"/>
    <e v="#DIV/0!"/>
    <e v="#DIV/0!"/>
  </r>
  <r>
    <x v="843"/>
    <s v="Newcastle"/>
    <n v="8"/>
    <s v="Our Promise"/>
    <s v="ur"/>
    <n v="1"/>
    <n v="3"/>
    <n v="19.62"/>
    <n v="3.74"/>
    <n v="0"/>
    <n v="5.0968399592252798"/>
    <e v="#DIV/0!"/>
    <n v="92.937017560959703"/>
    <n v="5.4841871333800182E-2"/>
    <e v="#DIV/0!"/>
    <n v="-5.4841871333800182E-2"/>
    <e v="#DIV/0!"/>
    <e v="#DIV/0!"/>
    <e v="#DIV/0!"/>
  </r>
  <r>
    <x v="843"/>
    <s v="Newcastle"/>
    <n v="2"/>
    <s v="Flash De Clerval"/>
    <n v="4"/>
    <n v="1"/>
    <n v="3"/>
    <n v="2.5499999999999998"/>
    <n v="1.29"/>
    <n v="0"/>
    <n v="39.215686274509807"/>
    <e v="#DIV/0!"/>
    <n v="92.937017560959703"/>
    <n v="0.42195981002712146"/>
    <e v="#DIV/0!"/>
    <n v="-0.42195981002712146"/>
    <e v="#DIV/0!"/>
    <e v="#DIV/0!"/>
    <e v="#DIV/0!"/>
  </r>
  <r>
    <x v="843"/>
    <s v="Newcastle"/>
    <n v="4"/>
    <s v="Dustys Choice"/>
    <n v="3"/>
    <n v="1"/>
    <n v="3"/>
    <n v="4.3099999999999996"/>
    <n v="1.6"/>
    <n v="0"/>
    <n v="23.201856148491881"/>
    <e v="#DIV/0!"/>
    <n v="92.937017560959703"/>
    <n v="0.24965139572370296"/>
    <e v="#DIV/0!"/>
    <n v="-0.24965139572370296"/>
    <e v="#DIV/0!"/>
    <e v="#DIV/0!"/>
    <e v="#DIV/0!"/>
  </r>
  <r>
    <x v="844"/>
    <s v="Wincanton"/>
    <n v="1"/>
    <s v="Sir Ivan"/>
    <n v="1"/>
    <n v="1"/>
    <n v="3"/>
    <n v="22"/>
    <n v="5.24"/>
    <n v="0"/>
    <n v="4.5454545454545459"/>
    <e v="#DIV/0!"/>
    <n v="92.015638049189704"/>
    <n v="4.9398717889937771E-2"/>
    <e v="#DIV/0!"/>
    <n v="1.0166256141749193"/>
    <e v="#DIV/0!"/>
    <e v="#DIV/0!"/>
    <e v="#DIV/0!"/>
  </r>
  <r>
    <x v="844"/>
    <s v="Wincanton"/>
    <n v="6"/>
    <s v="Horse Force One"/>
    <s v="pu"/>
    <n v="1"/>
    <n v="3"/>
    <n v="19.73"/>
    <n v="5.32"/>
    <n v="0"/>
    <n v="5.0684237202230102"/>
    <e v="#DIV/0!"/>
    <n v="92.015638049189704"/>
    <n v="5.5082199370432371E-2"/>
    <e v="#DIV/0!"/>
    <n v="-5.5082199370432371E-2"/>
    <e v="#DIV/0!"/>
    <e v="#DIV/0!"/>
    <e v="#DIV/0!"/>
  </r>
  <r>
    <x v="844"/>
    <s v="Wincanton"/>
    <n v="2"/>
    <s v="Silver Kayf"/>
    <n v="6"/>
    <n v="1"/>
    <n v="3"/>
    <n v="8.4"/>
    <n v="2.66"/>
    <n v="0"/>
    <n v="11.904761904761905"/>
    <e v="#DIV/0!"/>
    <n v="92.015638049189704"/>
    <n v="0.12937759447364652"/>
    <e v="#DIV/0!"/>
    <n v="-0.12937759447364652"/>
    <e v="#DIV/0!"/>
    <e v="#DIV/0!"/>
    <e v="#DIV/0!"/>
  </r>
  <r>
    <x v="844"/>
    <s v="Wincanton"/>
    <n v="9"/>
    <s v="Nifty At Fifty"/>
    <s v="ro"/>
    <n v="1"/>
    <n v="3"/>
    <n v="3.2"/>
    <n v="1.51"/>
    <n v="0"/>
    <n v="31.25"/>
    <e v="#DIV/0!"/>
    <n v="92.015638049189704"/>
    <n v="0.33961618549332212"/>
    <e v="#DIV/0!"/>
    <n v="-0.33961618549332212"/>
    <e v="#DIV/0!"/>
    <e v="#DIV/0!"/>
    <e v="#DIV/0!"/>
  </r>
  <r>
    <x v="844"/>
    <s v="Wincanton"/>
    <n v="7"/>
    <s v="Merry Milan"/>
    <n v="5"/>
    <n v="1"/>
    <n v="3"/>
    <n v="8.36"/>
    <n v="2.64"/>
    <n v="0"/>
    <n v="11.961722488038278"/>
    <e v="#DIV/0!"/>
    <n v="92.015638049189704"/>
    <n v="0.12999662602615203"/>
    <e v="#DIV/0!"/>
    <n v="-0.12999662602615203"/>
    <e v="#DIV/0!"/>
    <e v="#DIV/0!"/>
    <e v="#DIV/0!"/>
  </r>
  <r>
    <x v="844"/>
    <s v="Wincanton"/>
    <n v="5"/>
    <s v="Maypole Class"/>
    <n v="2"/>
    <n v="1"/>
    <n v="3"/>
    <n v="6.07"/>
    <n v="2.1"/>
    <n v="0"/>
    <n v="16.474464579901152"/>
    <e v="#DIV/0!"/>
    <n v="92.015638049189704"/>
    <n v="0.179039834197468"/>
    <e v="#DIV/0!"/>
    <n v="-0.179039834197468"/>
    <e v="#DIV/0!"/>
    <e v="#DIV/0!"/>
    <e v="#DIV/0!"/>
  </r>
  <r>
    <x v="844"/>
    <s v="Wincanton"/>
    <n v="3"/>
    <s v="Rootless Tree"/>
    <s v="pu"/>
    <n v="1"/>
    <n v="3"/>
    <n v="9.25"/>
    <n v="2.75"/>
    <n v="0"/>
    <n v="10.810810810810811"/>
    <e v="#DIV/0!"/>
    <n v="92.015638049189704"/>
    <n v="0.11748884254904117"/>
    <e v="#DIV/0!"/>
    <n v="-0.11748884254904117"/>
    <e v="#DIV/0!"/>
    <e v="#DIV/0!"/>
    <e v="#DIV/0!"/>
  </r>
  <r>
    <x v="845"/>
    <s v="Sandown"/>
    <n v="5"/>
    <s v="Theatre Guide"/>
    <n v="3"/>
    <n v="1"/>
    <n v="3"/>
    <n v="25"/>
    <n v="6.4"/>
    <n v="26.25"/>
    <n v="4"/>
    <n v="3.8095238095238093"/>
    <n v="85.776020910196749"/>
    <n v="4.6633079473199182E-2"/>
    <n v="4.441245664114208E-2"/>
    <n v="-4.6633079473199182E-2"/>
    <n v="-4.441245664114208E-2"/>
    <e v="#DIV/0!"/>
    <e v="#DIV/0!"/>
  </r>
  <r>
    <x v="845"/>
    <s v="Sandown"/>
    <n v="14"/>
    <s v="Horatio Hornblower"/>
    <s v="ur"/>
    <n v="1"/>
    <n v="3"/>
    <n v="17.5"/>
    <n v="5.24"/>
    <n v="13.24"/>
    <n v="5.7142857142857144"/>
    <n v="7.5528700906344408"/>
    <n v="85.776020910196749"/>
    <n v="6.6618684961713123E-2"/>
    <n v="8.8053397796826249E-2"/>
    <n v="-6.6618684961713123E-2"/>
    <n v="-8.8053397796826249E-2"/>
    <e v="#DIV/0!"/>
    <e v="#DIV/0!"/>
  </r>
  <r>
    <x v="845"/>
    <s v="Sandown"/>
    <n v="2"/>
    <s v="Vieux Lion Rouge"/>
    <n v="7"/>
    <n v="1"/>
    <n v="3"/>
    <n v="12.53"/>
    <n v="4.28"/>
    <n v="14.47"/>
    <n v="7.980845969672786"/>
    <n v="6.9108500345542501"/>
    <n v="85.776020910196749"/>
    <n v="9.3042856091778106E-2"/>
    <n v="8.0568554722182412E-2"/>
    <n v="-9.3042856091778106E-2"/>
    <n v="-8.0568554722182412E-2"/>
    <e v="#DIV/0!"/>
    <e v="#DIV/0!"/>
  </r>
  <r>
    <x v="845"/>
    <s v="Sandown"/>
    <n v="11"/>
    <s v="On Tour"/>
    <n v="4"/>
    <n v="1"/>
    <n v="3"/>
    <n v="15"/>
    <n v="3.8"/>
    <n v="16.39"/>
    <n v="6.666666666666667"/>
    <n v="6.1012812690665035"/>
    <n v="85.776020910196749"/>
    <n v="7.7721799121998641E-2"/>
    <n v="7.1130383577179962E-2"/>
    <n v="-7.7721799121998641E-2"/>
    <n v="-7.1130383577179962E-2"/>
    <e v="#DIV/0!"/>
    <e v="#DIV/0!"/>
  </r>
  <r>
    <x v="845"/>
    <s v="Sandown"/>
    <n v="1"/>
    <s v="Kings Odyssey"/>
    <s v="pu"/>
    <n v="1"/>
    <n v="3"/>
    <n v="21"/>
    <n v="5.7"/>
    <n v="21.05"/>
    <n v="4.7619047619047619"/>
    <n v="4.7505938242280283"/>
    <n v="85.776020910196749"/>
    <n v="5.5515570801427598E-2"/>
    <n v="5.5383704837528719E-2"/>
    <n v="-5.5515570801427598E-2"/>
    <n v="-5.5383704837528719E-2"/>
    <e v="#DIV/0!"/>
    <e v="#DIV/0!"/>
  </r>
  <r>
    <x v="845"/>
    <s v="Sandown"/>
    <n v="9"/>
    <s v="Shanroe Santos"/>
    <n v="9"/>
    <n v="1"/>
    <n v="3"/>
    <n v="19.68"/>
    <n v="4.9000000000000004"/>
    <n v="16.02"/>
    <n v="5.0813008130081299"/>
    <n v="6.2421972534332086"/>
    <n v="85.776020910196749"/>
    <n v="5.9239176160059935E-2"/>
    <n v="7.2773220151684123E-2"/>
    <n v="-5.9239176160059935E-2"/>
    <n v="-7.2773220151684123E-2"/>
    <e v="#DIV/0!"/>
    <e v="#DIV/0!"/>
  </r>
  <r>
    <x v="845"/>
    <s v="Sandown"/>
    <n v="10"/>
    <s v="Jepeck"/>
    <n v="1"/>
    <n v="1"/>
    <n v="3"/>
    <n v="4.38"/>
    <n v="2.2200000000000002"/>
    <n v="4.1799999999999899"/>
    <n v="22.831050228310502"/>
    <n v="23.923444976076613"/>
    <n v="85.776020910196749"/>
    <n v="0.26617054493835152"/>
    <n v="0.27890597771052211"/>
    <n v="0.88166331305379553"/>
    <n v="0.86918258893706846"/>
    <e v="#DIV/0!"/>
    <e v="#DIV/0!"/>
  </r>
  <r>
    <x v="845"/>
    <s v="Sandown"/>
    <n v="4"/>
    <s v="Burtons Well"/>
    <s v="pu"/>
    <n v="1"/>
    <n v="3"/>
    <n v="8.84"/>
    <n v="3.69"/>
    <n v="9.33"/>
    <n v="11.312217194570136"/>
    <n v="10.718113612004288"/>
    <n v="85.776020910196749"/>
    <n v="0.13188088086311986"/>
    <n v="0.12495466096784348"/>
    <n v="-0.13188088086311986"/>
    <n v="-0.12495466096784348"/>
    <e v="#DIV/0!"/>
    <e v="#DIV/0!"/>
  </r>
  <r>
    <x v="845"/>
    <s v="Sandown"/>
    <n v="13"/>
    <s v="Dark Flame"/>
    <n v="5"/>
    <n v="1"/>
    <n v="3"/>
    <n v="7.6"/>
    <n v="2.72"/>
    <n v="7.65"/>
    <n v="13.157894736842106"/>
    <n v="13.071895424836601"/>
    <n v="85.776020910196749"/>
    <n v="0.15339828774078679"/>
    <n v="0.1523956845529385"/>
    <n v="-0.15339828774078679"/>
    <n v="-0.1523956845529385"/>
    <e v="#DIV/0!"/>
    <e v="#DIV/0!"/>
  </r>
  <r>
    <x v="845"/>
    <s v="Sandown"/>
    <n v="8"/>
    <s v="Wild West Wind"/>
    <n v="11"/>
    <n v="1"/>
    <n v="3"/>
    <n v="23.42"/>
    <n v="6.4"/>
    <n v="21.28"/>
    <n v="4.269854824935952"/>
    <n v="4.6992481203007515"/>
    <n v="85.776020910196749"/>
    <n v="4.9779119847565313E-2"/>
    <n v="5.4785102764566704E-2"/>
    <n v="-4.9779119847565313E-2"/>
    <n v="-5.4785102764566704E-2"/>
    <e v="#DIV/0!"/>
    <e v="#DIV/0!"/>
  </r>
  <r>
    <x v="846"/>
    <s v="Taunton"/>
    <n v="1"/>
    <s v="Speredek"/>
    <n v="8"/>
    <n v="1"/>
    <n v="3"/>
    <n v="16.899999999999999"/>
    <n v="4.8"/>
    <n v="0"/>
    <n v="5.9171597633136104"/>
    <e v="#DIV/0!"/>
    <n v="93.559276435129789"/>
    <n v="6.3245035540824529E-2"/>
    <e v="#DIV/0!"/>
    <n v="-6.3245035540824529E-2"/>
    <e v="#DIV/0!"/>
    <e v="#DIV/0!"/>
    <e v="#DIV/0!"/>
  </r>
  <r>
    <x v="846"/>
    <s v="Taunton"/>
    <n v="5"/>
    <s v="Flashing Glance"/>
    <s v="pu"/>
    <n v="1"/>
    <n v="3"/>
    <n v="10.119999999999999"/>
    <n v="2.99"/>
    <n v="0"/>
    <n v="9.8814229249011873"/>
    <e v="#DIV/0!"/>
    <n v="93.559276435129789"/>
    <n v="0.10561670954940065"/>
    <e v="#DIV/0!"/>
    <n v="-0.10561670954940065"/>
    <e v="#DIV/0!"/>
    <e v="#DIV/0!"/>
    <e v="#DIV/0!"/>
  </r>
  <r>
    <x v="846"/>
    <s v="Taunton"/>
    <n v="8"/>
    <s v="Liberty Bella"/>
    <n v="4"/>
    <n v="1"/>
    <n v="3"/>
    <n v="5.66"/>
    <n v="2.1"/>
    <n v="0"/>
    <n v="17.667844522968199"/>
    <e v="#DIV/0!"/>
    <n v="93.559276435129789"/>
    <n v="0.18884118385864565"/>
    <e v="#DIV/0!"/>
    <n v="-0.18884118385864565"/>
    <e v="#DIV/0!"/>
    <e v="#DIV/0!"/>
    <e v="#DIV/0!"/>
  </r>
  <r>
    <x v="846"/>
    <s v="Taunton"/>
    <n v="7"/>
    <s v="Storm Home"/>
    <n v="6"/>
    <n v="1"/>
    <n v="3"/>
    <n v="20"/>
    <n v="5.79"/>
    <n v="0"/>
    <n v="5"/>
    <e v="#DIV/0!"/>
    <n v="93.559276435129789"/>
    <n v="5.344205503199672E-2"/>
    <e v="#DIV/0!"/>
    <n v="-5.344205503199672E-2"/>
    <e v="#DIV/0!"/>
    <e v="#DIV/0!"/>
    <e v="#DIV/0!"/>
  </r>
  <r>
    <x v="846"/>
    <s v="Taunton"/>
    <n v="4"/>
    <s v="Diamond Gait"/>
    <s v="pu"/>
    <n v="1"/>
    <n v="3"/>
    <n v="12"/>
    <n v="3.4"/>
    <n v="0"/>
    <n v="8.3333333333333339"/>
    <e v="#DIV/0!"/>
    <n v="93.559276435129789"/>
    <n v="8.907009171999454E-2"/>
    <e v="#DIV/0!"/>
    <n v="-8.907009171999454E-2"/>
    <e v="#DIV/0!"/>
    <e v="#DIV/0!"/>
    <e v="#DIV/0!"/>
  </r>
  <r>
    <x v="846"/>
    <s v="Taunton"/>
    <n v="11"/>
    <s v="Earth Moor"/>
    <n v="1"/>
    <n v="1"/>
    <n v="3"/>
    <n v="8.1999999999999993"/>
    <n v="3.35"/>
    <n v="0"/>
    <n v="12.195121951219512"/>
    <e v="#DIV/0!"/>
    <n v="93.559276435129789"/>
    <n v="0.13034647568779686"/>
    <e v="#DIV/0!"/>
    <n v="0.91972473245309461"/>
    <e v="#DIV/0!"/>
    <e v="#DIV/0!"/>
    <e v="#DIV/0!"/>
  </r>
  <r>
    <x v="846"/>
    <s v="Taunton"/>
    <n v="2"/>
    <s v="Colonel Custard"/>
    <n v="7"/>
    <n v="1"/>
    <n v="3"/>
    <n v="5.28"/>
    <n v="1.94"/>
    <n v="0"/>
    <n v="18.939393939393938"/>
    <e v="#DIV/0!"/>
    <n v="93.559276435129789"/>
    <n v="0.20243202663635118"/>
    <e v="#DIV/0!"/>
    <n v="-0.20243202663635118"/>
    <e v="#DIV/0!"/>
    <e v="#DIV/0!"/>
    <e v="#DIV/0!"/>
  </r>
  <r>
    <x v="846"/>
    <s v="Taunton"/>
    <n v="6"/>
    <s v="Prudhomme"/>
    <n v="5"/>
    <n v="1"/>
    <n v="3"/>
    <n v="6.4"/>
    <n v="2.54"/>
    <n v="0"/>
    <n v="15.625"/>
    <e v="#DIV/0!"/>
    <n v="93.559276435129789"/>
    <n v="0.16700642197498974"/>
    <e v="#DIV/0!"/>
    <n v="-0.16700642197498974"/>
    <e v="#DIV/0!"/>
    <e v="#DIV/0!"/>
    <e v="#DIV/0!"/>
  </r>
  <r>
    <x v="847"/>
    <s v="Southwell"/>
    <n v="1"/>
    <s v="Directory"/>
    <n v="2"/>
    <n v="1"/>
    <n v="2"/>
    <n v="2.7"/>
    <n v="1.5"/>
    <n v="0"/>
    <n v="37.037037037037038"/>
    <e v="#DIV/0!"/>
    <n v="90.486000354421421"/>
    <n v="0.40931234546745326"/>
    <e v="#DIV/0!"/>
    <n v="-0.40931234546745326"/>
    <e v="#DIV/0!"/>
    <e v="#DIV/0!"/>
    <e v="#DIV/0!"/>
  </r>
  <r>
    <x v="847"/>
    <s v="Southwell"/>
    <n v="2"/>
    <s v="Fancy Footings"/>
    <n v="4"/>
    <n v="1"/>
    <n v="2"/>
    <n v="3"/>
    <n v="1.68"/>
    <n v="0"/>
    <n v="33.333333333333336"/>
    <e v="#DIV/0!"/>
    <n v="90.486000354421421"/>
    <n v="0.36838111092070797"/>
    <e v="#DIV/0!"/>
    <n v="-0.36838111092070797"/>
    <e v="#DIV/0!"/>
    <e v="#DIV/0!"/>
    <e v="#DIV/0!"/>
  </r>
  <r>
    <x v="847"/>
    <s v="Southwell"/>
    <n v="5"/>
    <s v="Little India"/>
    <n v="1"/>
    <n v="1"/>
    <n v="2"/>
    <n v="6.27"/>
    <n v="2.9"/>
    <n v="0"/>
    <n v="15.94896331738437"/>
    <e v="#DIV/0!"/>
    <n v="90.486000354421421"/>
    <n v="0.17625890474675021"/>
    <e v="#DIV/0!"/>
    <n v="0.91030673945506602"/>
    <e v="#DIV/0!"/>
    <e v="#DIV/0!"/>
    <e v="#DIV/0!"/>
  </r>
  <r>
    <x v="847"/>
    <s v="Southwell"/>
    <n v="4"/>
    <s v="Universal Effect"/>
    <n v="6"/>
    <n v="1"/>
    <n v="2"/>
    <n v="24"/>
    <n v="7.6"/>
    <n v="0"/>
    <n v="4.166666666666667"/>
    <e v="#DIV/0!"/>
    <n v="90.486000354421421"/>
    <n v="4.6047638865088496E-2"/>
    <e v="#DIV/0!"/>
    <n v="-4.6047638865088496E-2"/>
    <e v="#DIV/0!"/>
    <e v="#DIV/0!"/>
    <e v="#DIV/0!"/>
  </r>
  <r>
    <x v="848"/>
    <s v="Ludlow"/>
    <n v="2"/>
    <s v="Rolling Dylan"/>
    <n v="3"/>
    <n v="1"/>
    <n v="2"/>
    <n v="4.43"/>
    <n v="2.42"/>
    <n v="4.24"/>
    <n v="22.573363431151243"/>
    <n v="23.584905660377359"/>
    <n v="89.827814335384716"/>
    <n v="0.25129592207231527"/>
    <n v="0.26255682424065013"/>
    <n v="-0.25129592207231527"/>
    <n v="-0.26255682424065013"/>
    <e v="#DIV/0!"/>
    <e v="#DIV/0!"/>
  </r>
  <r>
    <x v="848"/>
    <s v="Ludlow"/>
    <n v="4"/>
    <s v="Another Stowaway"/>
    <n v="2"/>
    <n v="1"/>
    <n v="2"/>
    <n v="10.5"/>
    <n v="4.8"/>
    <n v="10.39"/>
    <n v="9.5238095238095237"/>
    <n v="9.624639076034649"/>
    <n v="89.827814335384716"/>
    <n v="0.10602294616955778"/>
    <n v="0.10714542201928361"/>
    <n v="-0.10602294616955778"/>
    <n v="-0.10714542201928361"/>
    <e v="#DIV/0!"/>
    <e v="#DIV/0!"/>
  </r>
  <r>
    <x v="848"/>
    <s v="Ludlow"/>
    <n v="6"/>
    <s v="Marble Moon"/>
    <n v="6"/>
    <n v="1"/>
    <n v="2"/>
    <n v="5.63"/>
    <n v="2.84"/>
    <n v="5.71999999999999"/>
    <n v="17.761989342806395"/>
    <n v="17.482517482517512"/>
    <n v="89.827814335384716"/>
    <n v="0.19773373619544524"/>
    <n v="0.19462254104551721"/>
    <n v="-0.19773373619544524"/>
    <n v="-0.19462254104551721"/>
    <e v="#DIV/0!"/>
    <e v="#DIV/0!"/>
  </r>
  <r>
    <x v="848"/>
    <s v="Ludlow"/>
    <n v="1"/>
    <s v="Dragon Destruval"/>
    <n v="1"/>
    <n v="1"/>
    <n v="2"/>
    <n v="4.4000000000000004"/>
    <n v="2.4700000000000002"/>
    <n v="4.49"/>
    <n v="22.727272727272727"/>
    <n v="22.271714922048996"/>
    <n v="89.827814335384716"/>
    <n v="0.25300930335917193"/>
    <n v="0.24793784738983443"/>
    <n v="0.843026998792761"/>
    <n v="0.84799702564271184"/>
    <e v="#DIV/0!"/>
    <e v="#DIV/0!"/>
  </r>
  <r>
    <x v="848"/>
    <s v="Ludlow"/>
    <n v="3"/>
    <s v="Diplomate Sivola"/>
    <n v="4"/>
    <n v="1"/>
    <n v="2"/>
    <n v="5.8"/>
    <n v="2.92"/>
    <n v="5.61"/>
    <n v="17.241379310344829"/>
    <n v="17.825311942959001"/>
    <n v="89.827814335384716"/>
    <n v="0.19193809220350977"/>
    <n v="0.19843866930131132"/>
    <n v="-0.19193809220350977"/>
    <n v="-0.19843866930131132"/>
    <e v="#DIV/0!"/>
    <e v="#DIV/0!"/>
  </r>
  <r>
    <x v="849"/>
    <s v="Catterick"/>
    <n v="3"/>
    <s v="Xpo Universel"/>
    <n v="2"/>
    <n v="1"/>
    <n v="3"/>
    <n v="9.86"/>
    <n v="3.25"/>
    <n v="0"/>
    <n v="10.141987829614605"/>
    <e v="#DIV/0!"/>
    <e v="#VALUE!"/>
    <e v="#VALUE!"/>
    <e v="#DIV/0!"/>
    <e v="#VALUE!"/>
    <e v="#VALUE!"/>
    <e v="#DIV/0!"/>
    <e v="#DIV/0!"/>
  </r>
  <r>
    <x v="849"/>
    <s v="Catterick"/>
    <n v="6"/>
    <s v="Monfass"/>
    <n v="4"/>
    <n v="1"/>
    <n v="3"/>
    <n v="5.7"/>
    <n v="2.14"/>
    <n v="0"/>
    <n v="17.543859649122805"/>
    <e v="#DIV/0!"/>
    <e v="#VALUE!"/>
    <e v="#VALUE!"/>
    <e v="#DIV/0!"/>
    <e v="#VALUE!"/>
    <e v="#VALUE!"/>
    <e v="#DIV/0!"/>
    <e v="#DIV/0!"/>
  </r>
  <r>
    <x v="849"/>
    <s v="Catterick"/>
    <n v="2"/>
    <s v="Painted Cliffs"/>
    <n v="9"/>
    <n v="1"/>
    <n v="3"/>
    <n v="14.56"/>
    <n v="4.29"/>
    <n v="0"/>
    <n v="6.8681318681318677"/>
    <e v="#DIV/0!"/>
    <e v="#VALUE!"/>
    <e v="#VALUE!"/>
    <e v="#DIV/0!"/>
    <e v="#VALUE!"/>
    <e v="#VALUE!"/>
    <e v="#DIV/0!"/>
    <e v="#DIV/0!"/>
  </r>
  <r>
    <x v="849"/>
    <s v="Catterick"/>
    <n v="11"/>
    <s v="Midnight Jitterbug"/>
    <n v="5"/>
    <n v="1"/>
    <n v="3"/>
    <n v="8.8000000000000007"/>
    <n v="2.85"/>
    <n v="0"/>
    <n v="11.363636363636363"/>
    <e v="#DIV/0!"/>
    <e v="#VALUE!"/>
    <e v="#VALUE!"/>
    <e v="#DIV/0!"/>
    <e v="#VALUE!"/>
    <e v="#VALUE!"/>
    <e v="#DIV/0!"/>
    <e v="#DIV/0!"/>
  </r>
  <r>
    <x v="849"/>
    <s v="Catterick"/>
    <n v="4"/>
    <s v="Nefyn Point"/>
    <n v="3"/>
    <n v="1"/>
    <n v="3"/>
    <n v="4.5999999999999996"/>
    <n v="1.85"/>
    <n v="0"/>
    <n v="21.739130434782609"/>
    <e v="#DIV/0!"/>
    <e v="#VALUE!"/>
    <e v="#VALUE!"/>
    <e v="#DIV/0!"/>
    <e v="#VALUE!"/>
    <e v="#VALUE!"/>
    <e v="#DIV/0!"/>
    <e v="#DIV/0!"/>
  </r>
  <r>
    <x v="849"/>
    <s v="Catterick"/>
    <n v="9"/>
    <s v="Uncle Norman"/>
    <n v="8"/>
    <n v="1"/>
    <n v="3"/>
    <n v="12.23"/>
    <n v="3.53"/>
    <n v="0"/>
    <n v="8.1766148814390842"/>
    <e v="#DIV/0!"/>
    <e v="#VALUE!"/>
    <e v="#VALUE!"/>
    <e v="#DIV/0!"/>
    <e v="#VALUE!"/>
    <e v="#VALUE!"/>
    <e v="#DIV/0!"/>
    <e v="#DIV/0!"/>
  </r>
  <r>
    <x v="849"/>
    <s v="Catterick"/>
    <n v="10"/>
    <s v="Arctic Snow"/>
    <n v="10"/>
    <n v="1"/>
    <n v="3"/>
    <n v="12.8"/>
    <n v="4.07"/>
    <n v="0"/>
    <n v="7.8125"/>
    <e v="#DIV/0!"/>
    <e v="#VALUE!"/>
    <e v="#VALUE!"/>
    <e v="#DIV/0!"/>
    <e v="#VALUE!"/>
    <e v="#VALUE!"/>
    <e v="#DIV/0!"/>
    <e v="#DIV/0!"/>
  </r>
  <r>
    <x v="850"/>
    <s v="Catterick"/>
    <n v="5"/>
    <s v="Captain Woodie"/>
    <n v="2"/>
    <n v="1"/>
    <n v="3"/>
    <n v="3.4"/>
    <n v="1.54"/>
    <n v="0"/>
    <n v="29.411764705882355"/>
    <e v="#DIV/0!"/>
    <e v="#VALUE!"/>
    <e v="#VALUE!"/>
    <e v="#DIV/0!"/>
    <e v="#VALUE!"/>
    <e v="#VALUE!"/>
    <e v="#DIV/0!"/>
    <e v="#DIV/0!"/>
  </r>
  <r>
    <x v="850"/>
    <s v="Catterick"/>
    <n v="8"/>
    <s v="Remember The Man"/>
    <n v="6"/>
    <n v="1"/>
    <n v="3"/>
    <n v="9.32"/>
    <n v="2.37"/>
    <n v="0"/>
    <n v="10.729613733905579"/>
    <e v="#DIV/0!"/>
    <e v="#VALUE!"/>
    <e v="#VALUE!"/>
    <e v="#DIV/0!"/>
    <e v="#VALUE!"/>
    <e v="#VALUE!"/>
    <e v="#DIV/0!"/>
    <e v="#DIV/0!"/>
  </r>
  <r>
    <x v="850"/>
    <s v="Catterick"/>
    <n v="1"/>
    <s v="Romeo Brown"/>
    <n v="5"/>
    <n v="1"/>
    <n v="3"/>
    <n v="5.2"/>
    <n v="1.77"/>
    <n v="0"/>
    <n v="19.23076923076923"/>
    <e v="#DIV/0!"/>
    <e v="#VALUE!"/>
    <e v="#VALUE!"/>
    <e v="#DIV/0!"/>
    <e v="#VALUE!"/>
    <e v="#VALUE!"/>
    <e v="#DIV/0!"/>
    <e v="#DIV/0!"/>
  </r>
  <r>
    <x v="850"/>
    <s v="Catterick"/>
    <n v="4"/>
    <s v="Enfin Phil"/>
    <n v="1"/>
    <n v="1"/>
    <n v="3"/>
    <n v="4.4000000000000004"/>
    <n v="1.51"/>
    <n v="0"/>
    <n v="22.727272727272727"/>
    <e v="#DIV/0!"/>
    <e v="#VALUE!"/>
    <e v="#VALUE!"/>
    <e v="#DIV/0!"/>
    <e v="#VALUE!"/>
    <e v="#VALUE!"/>
    <e v="#DIV/0!"/>
    <e v="#DIV/0!"/>
  </r>
  <r>
    <x v="851"/>
    <s v="Lingfield"/>
    <n v="1"/>
    <s v="Noble Peace"/>
    <n v="1"/>
    <n v="1"/>
    <n v="3"/>
    <n v="2.36"/>
    <n v="1.37"/>
    <n v="0"/>
    <n v="42.372881355932208"/>
    <e v="#DIV/0!"/>
    <n v="94.687583460550272"/>
    <n v="0.4475019829140115"/>
    <e v="#DIV/0!"/>
    <n v="0.59643064282779445"/>
    <e v="#DIV/0!"/>
    <e v="#DIV/0!"/>
    <e v="#DIV/0!"/>
  </r>
  <r>
    <x v="851"/>
    <s v="Lingfield"/>
    <n v="9"/>
    <s v="Music Major"/>
    <n v="8"/>
    <n v="1"/>
    <n v="3"/>
    <n v="5.39"/>
    <n v="1.74"/>
    <n v="0"/>
    <n v="18.55287569573284"/>
    <e v="#DIV/0!"/>
    <n v="94.687583460550272"/>
    <n v="0.19593778843730375"/>
    <e v="#DIV/0!"/>
    <n v="-0.19593778843730375"/>
    <e v="#DIV/0!"/>
    <e v="#DIV/0!"/>
    <e v="#DIV/0!"/>
  </r>
  <r>
    <x v="851"/>
    <s v="Lingfield"/>
    <n v="7"/>
    <s v="Miss Elsa"/>
    <n v="4"/>
    <n v="1"/>
    <n v="3"/>
    <n v="8.8000000000000007"/>
    <n v="2.1"/>
    <n v="0"/>
    <n v="11.363636363636363"/>
    <e v="#DIV/0!"/>
    <n v="94.687583460550272"/>
    <n v="0.12001189541784853"/>
    <e v="#DIV/0!"/>
    <n v="-0.12001189541784853"/>
    <e v="#DIV/0!"/>
    <e v="#DIV/0!"/>
    <e v="#DIV/0!"/>
  </r>
  <r>
    <x v="851"/>
    <s v="Lingfield"/>
    <n v="6"/>
    <s v="Dove Divine"/>
    <n v="5"/>
    <n v="1"/>
    <n v="3"/>
    <n v="6.8"/>
    <n v="2.2799999999999998"/>
    <n v="0"/>
    <n v="14.705882352941178"/>
    <e v="#DIV/0!"/>
    <n v="94.687583460550272"/>
    <n v="0.15530951171721577"/>
    <e v="#DIV/0!"/>
    <n v="-0.15530951171721577"/>
    <e v="#DIV/0!"/>
    <e v="#DIV/0!"/>
    <e v="#DIV/0!"/>
  </r>
  <r>
    <x v="851"/>
    <s v="Lingfield"/>
    <n v="8"/>
    <s v="Al Daiha"/>
    <n v="2"/>
    <n v="1"/>
    <n v="3"/>
    <n v="13"/>
    <n v="2.72"/>
    <n v="0"/>
    <n v="7.6923076923076925"/>
    <e v="#DIV/0!"/>
    <n v="94.687583460550272"/>
    <n v="8.1238821513620552E-2"/>
    <e v="#DIV/0!"/>
    <n v="-8.1238821513620552E-2"/>
    <e v="#DIV/0!"/>
    <e v="#DIV/0!"/>
    <e v="#DIV/0!"/>
  </r>
  <r>
    <x v="852"/>
    <s v="Lingfield"/>
    <n v="1"/>
    <s v="Lady Dancealot"/>
    <n v="4"/>
    <n v="1"/>
    <n v="2"/>
    <n v="5"/>
    <n v="2.46"/>
    <n v="0"/>
    <n v="20"/>
    <e v="#DIV/0!"/>
    <n v="84.258444878424001"/>
    <n v="0.2373649315372231"/>
    <e v="#DIV/0!"/>
    <n v="-0.2373649315372231"/>
    <e v="#DIV/0!"/>
    <e v="#DIV/0!"/>
    <e v="#DIV/0!"/>
  </r>
  <r>
    <x v="852"/>
    <s v="Lingfield"/>
    <n v="6"/>
    <s v="Fizzy Feet"/>
    <n v="1"/>
    <n v="1"/>
    <n v="2"/>
    <n v="4.24"/>
    <n v="2.36"/>
    <n v="0"/>
    <n v="23.584905660377359"/>
    <e v="#DIV/0!"/>
    <n v="84.258444878424001"/>
    <n v="0.27991147586936688"/>
    <e v="#DIV/0!"/>
    <n v="0.88877491818041376"/>
    <e v="#DIV/0!"/>
    <e v="#DIV/0!"/>
    <e v="#DIV/0!"/>
  </r>
  <r>
    <x v="852"/>
    <s v="Lingfield"/>
    <n v="2"/>
    <s v="Total Commitment"/>
    <n v="2"/>
    <n v="1"/>
    <n v="2"/>
    <n v="3.66"/>
    <n v="2.02"/>
    <n v="0"/>
    <n v="27.3224043715847"/>
    <e v="#DIV/0!"/>
    <n v="84.258444878424001"/>
    <n v="0.3242690321546764"/>
    <e v="#DIV/0!"/>
    <n v="-0.3242690321546764"/>
    <e v="#DIV/0!"/>
    <e v="#DIV/0!"/>
    <e v="#DIV/0!"/>
  </r>
  <r>
    <x v="852"/>
    <s v="Lingfield"/>
    <n v="3"/>
    <s v="Typhoon Ten"/>
    <n v="3"/>
    <n v="1"/>
    <n v="2"/>
    <n v="7.49"/>
    <n v="3.91"/>
    <n v="0"/>
    <n v="13.351134846461949"/>
    <e v="#DIV/0!"/>
    <n v="84.258444878424001"/>
    <n v="0.15845456043873371"/>
    <e v="#DIV/0!"/>
    <n v="-0.15845456043873371"/>
    <e v="#DIV/0!"/>
    <e v="#DIV/0!"/>
    <e v="#DIV/0!"/>
  </r>
  <r>
    <x v="853"/>
    <s v="Kempton"/>
    <n v="1"/>
    <s v="Mercian Prince"/>
    <n v="7"/>
    <n v="1"/>
    <n v="3"/>
    <n v="7.58"/>
    <n v="2.31"/>
    <n v="0"/>
    <n v="13.192612137203167"/>
    <e v="#DIV/0!"/>
    <n v="84.753218197809232"/>
    <n v="0.15565912914849267"/>
    <e v="#DIV/0!"/>
    <n v="-0.15565912914849267"/>
    <e v="#DIV/0!"/>
    <e v="#DIV/0!"/>
    <e v="#DIV/0!"/>
  </r>
  <r>
    <x v="853"/>
    <s v="Kempton"/>
    <n v="9"/>
    <s v="Sao"/>
    <n v="4"/>
    <n v="1"/>
    <n v="3"/>
    <n v="6.6"/>
    <n v="2.0499999999999998"/>
    <n v="0"/>
    <n v="15.151515151515152"/>
    <e v="#DIV/0!"/>
    <n v="84.753218197809232"/>
    <n v="0.17877215135539007"/>
    <e v="#DIV/0!"/>
    <n v="-0.17877215135539007"/>
    <e v="#DIV/0!"/>
    <e v="#DIV/0!"/>
    <e v="#DIV/0!"/>
  </r>
  <r>
    <x v="853"/>
    <s v="Kempton"/>
    <n v="7"/>
    <s v="Gowiththeflow"/>
    <n v="2"/>
    <n v="1"/>
    <n v="3"/>
    <n v="12.5"/>
    <n v="3.3"/>
    <n v="0"/>
    <n v="8"/>
    <e v="#DIV/0!"/>
    <n v="84.753218197809232"/>
    <n v="9.439169591564596E-2"/>
    <e v="#DIV/0!"/>
    <n v="-9.439169591564596E-2"/>
    <e v="#DIV/0!"/>
    <e v="#DIV/0!"/>
    <e v="#DIV/0!"/>
  </r>
  <r>
    <x v="853"/>
    <s v="Kempton"/>
    <n v="5"/>
    <s v="Erick Le Rouge"/>
    <n v="1"/>
    <n v="1"/>
    <n v="3"/>
    <n v="5"/>
    <n v="1.82"/>
    <n v="0"/>
    <n v="20"/>
    <e v="#DIV/0!"/>
    <n v="84.753218197809232"/>
    <n v="0.23597923978911489"/>
    <e v="#DIV/0!"/>
    <n v="0.92503861997333037"/>
    <e v="#DIV/0!"/>
    <e v="#DIV/0!"/>
    <e v="#DIV/0!"/>
  </r>
  <r>
    <x v="853"/>
    <s v="Kempton"/>
    <n v="3"/>
    <s v="Sammy Bill"/>
    <n v="3"/>
    <n v="1"/>
    <n v="3"/>
    <n v="3.52"/>
    <n v="1.63"/>
    <n v="0"/>
    <n v="28.40909090909091"/>
    <e v="#DIV/0!"/>
    <n v="84.753218197809232"/>
    <n v="0.3351977837913564"/>
    <e v="#DIV/0!"/>
    <n v="-0.3351977837913564"/>
    <e v="#DIV/0!"/>
    <e v="#DIV/0!"/>
    <e v="#DIV/0!"/>
  </r>
  <r>
    <x v="854"/>
    <s v="Warwick"/>
    <n v="5"/>
    <s v="Shan Blue"/>
    <n v="3"/>
    <n v="1"/>
    <n v="2"/>
    <n v="3.05"/>
    <n v="1.88"/>
    <n v="3.0499999999999901"/>
    <n v="32.786885245901644"/>
    <n v="32.786885245901743"/>
    <e v="#VALUE!"/>
    <e v="#VALUE!"/>
    <e v="#VALUE!"/>
    <e v="#VALUE!"/>
    <e v="#VALUE!"/>
    <e v="#DIV/0!"/>
    <e v="#DIV/0!"/>
  </r>
  <r>
    <x v="854"/>
    <s v="Warwick"/>
    <n v="3"/>
    <s v="Keen On"/>
    <n v="4"/>
    <n v="1"/>
    <n v="2"/>
    <n v="5.3"/>
    <n v="2.5"/>
    <n v="4.75999999999999"/>
    <n v="18.867924528301888"/>
    <n v="21.00840336134458"/>
    <e v="#VALUE!"/>
    <e v="#VALUE!"/>
    <e v="#VALUE!"/>
    <e v="#VALUE!"/>
    <e v="#VALUE!"/>
    <e v="#DIV/0!"/>
    <e v="#DIV/0!"/>
  </r>
  <r>
    <x v="854"/>
    <s v="Warwick"/>
    <n v="4"/>
    <s v="Mossy Fen"/>
    <n v="1"/>
    <n v="1"/>
    <n v="2"/>
    <n v="4.4000000000000004"/>
    <n v="2.2200000000000002"/>
    <n v="4.1900000000000004"/>
    <n v="22.727272727272727"/>
    <n v="23.866348448687347"/>
    <e v="#VALUE!"/>
    <e v="#VALUE!"/>
    <e v="#VALUE!"/>
    <e v="#VALUE!"/>
    <e v="#VALUE!"/>
    <e v="#DIV/0!"/>
    <e v="#DIV/0!"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  <r>
    <x v="855"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996391-4612-4782-89BB-1052CA8FD33E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U2:V859" firstHeaderRow="1" firstDataRow="1" firstDataCol="1"/>
  <pivotFields count="19">
    <pivotField axis="axisRow" showAll="0">
      <items count="8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m="1" x="860"/>
        <item m="1" x="875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m="1" x="865"/>
        <item m="1" x="856"/>
        <item x="637"/>
        <item m="1" x="861"/>
        <item m="1" x="857"/>
        <item x="638"/>
        <item m="1" x="862"/>
        <item x="639"/>
        <item m="1" x="858"/>
        <item x="640"/>
        <item m="1" x="863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m="1" x="864"/>
        <item x="670"/>
        <item x="671"/>
        <item x="672"/>
        <item x="673"/>
        <item m="1" x="869"/>
        <item x="674"/>
        <item x="675"/>
        <item m="1" x="859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m="1" x="874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m="1" x="870"/>
        <item m="1" x="866"/>
        <item m="1" x="871"/>
        <item m="1" x="867"/>
        <item m="1" x="872"/>
        <item m="1" x="868"/>
        <item m="1" x="873"/>
        <item x="85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8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41"/>
    </i>
    <i>
      <x v="644"/>
    </i>
    <i>
      <x v="646"/>
    </i>
    <i>
      <x v="648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80"/>
    </i>
    <i>
      <x v="681"/>
    </i>
    <i>
      <x v="682"/>
    </i>
    <i>
      <x v="683"/>
    </i>
    <i>
      <x v="685"/>
    </i>
    <i>
      <x v="686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75"/>
    </i>
    <i t="grand">
      <x/>
    </i>
  </rowItems>
  <colItems count="1">
    <i/>
  </colItems>
  <dataFields count="1">
    <dataField name="Sum of BSP Book" fld="1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204"/>
  <sheetViews>
    <sheetView tabSelected="1" workbookViewId="0">
      <pane ySplit="1" topLeftCell="A2" activePane="bottomLeft" state="frozen"/>
      <selection pane="bottomLeft"/>
    </sheetView>
  </sheetViews>
  <sheetFormatPr defaultRowHeight="14.5" x14ac:dyDescent="0.35"/>
  <cols>
    <col min="1" max="1" width="15.81640625" bestFit="1" customWidth="1"/>
    <col min="2" max="2" width="14.54296875" bestFit="1" customWidth="1"/>
    <col min="4" max="4" width="20.7265625" bestFit="1" customWidth="1"/>
    <col min="8" max="16" width="8.7265625" style="8"/>
    <col min="17" max="17" width="8.90625" style="8" customWidth="1"/>
    <col min="18" max="19" width="8.7265625" style="8"/>
    <col min="21" max="22" width="15.81640625" hidden="1" customWidth="1"/>
  </cols>
  <sheetData>
    <row r="1" spans="1:22" s="6" customFormat="1" x14ac:dyDescent="0.3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7" t="s">
        <v>7</v>
      </c>
      <c r="I1" s="7" t="s">
        <v>8</v>
      </c>
      <c r="J1" s="7" t="s">
        <v>9</v>
      </c>
      <c r="K1" s="7" t="s">
        <v>4289</v>
      </c>
      <c r="L1" s="7" t="s">
        <v>4290</v>
      </c>
      <c r="M1" s="7" t="s">
        <v>4292</v>
      </c>
      <c r="N1" s="7" t="s">
        <v>4293</v>
      </c>
      <c r="O1" s="7" t="s">
        <v>4294</v>
      </c>
      <c r="P1" s="7" t="s">
        <v>4282</v>
      </c>
      <c r="Q1" s="7" t="s">
        <v>4283</v>
      </c>
      <c r="R1" s="7" t="s">
        <v>4284</v>
      </c>
      <c r="S1" s="7" t="s">
        <v>4285</v>
      </c>
    </row>
    <row r="2" spans="1:22" x14ac:dyDescent="0.35">
      <c r="A2" s="1">
        <v>43769.534722222219</v>
      </c>
      <c r="B2" t="s">
        <v>10</v>
      </c>
      <c r="C2">
        <v>6</v>
      </c>
      <c r="D2" t="s">
        <v>11</v>
      </c>
      <c r="E2">
        <v>11</v>
      </c>
      <c r="F2">
        <v>1</v>
      </c>
      <c r="G2">
        <v>3</v>
      </c>
      <c r="H2" s="8">
        <v>16</v>
      </c>
      <c r="I2" s="8">
        <v>4.2</v>
      </c>
      <c r="J2" s="8">
        <v>14.97</v>
      </c>
      <c r="K2" s="8">
        <f>100/H2</f>
        <v>6.25</v>
      </c>
      <c r="L2" s="8">
        <f t="shared" ref="L2:L10" si="0">IF(J2=0,K2,100/J2)</f>
        <v>6.6800267201068797</v>
      </c>
      <c r="M2" s="8">
        <f>INDEX(U:V,MATCH(A2,U:U,0),2)</f>
        <v>62.965627898860689</v>
      </c>
      <c r="N2" s="8">
        <f>K2/M2</f>
        <v>9.9260504636579483E-2</v>
      </c>
      <c r="O2" s="8">
        <f>L2/M2</f>
        <v>0.10609005171578301</v>
      </c>
      <c r="P2" s="8">
        <f>IF(AND(G2&gt;0, H2&gt;0),IF(E2&lt;=F2,(IF(F2=1,H2,I2)-1)*0.98,-1),0)*N2</f>
        <v>-9.9260504636579483E-2</v>
      </c>
      <c r="Q2" s="8">
        <f>IF(J2=0,P2,IF(G2&gt;0,IF(E2&lt;=F2,(J2-1)*0.98,-1),0))*O2</f>
        <v>-0.10609005171578301</v>
      </c>
      <c r="R2" s="8">
        <f>SUM(P$2:P2)</f>
        <v>-9.9260504636579483E-2</v>
      </c>
      <c r="S2" s="8">
        <f>SUM(Q$2:Q2)</f>
        <v>-0.10609005171578301</v>
      </c>
      <c r="U2" s="2" t="s">
        <v>4286</v>
      </c>
      <c r="V2" t="s">
        <v>4291</v>
      </c>
    </row>
    <row r="3" spans="1:22" x14ac:dyDescent="0.35">
      <c r="A3" s="1">
        <v>43769.534722222219</v>
      </c>
      <c r="B3" t="s">
        <v>10</v>
      </c>
      <c r="C3">
        <v>12</v>
      </c>
      <c r="D3" t="s">
        <v>12</v>
      </c>
      <c r="E3">
        <v>6</v>
      </c>
      <c r="F3">
        <v>1</v>
      </c>
      <c r="G3">
        <v>3</v>
      </c>
      <c r="H3" s="8">
        <v>31.19</v>
      </c>
      <c r="I3" s="8">
        <v>8</v>
      </c>
      <c r="J3" s="8">
        <v>31.989999999999899</v>
      </c>
      <c r="K3" s="8">
        <f t="shared" ref="K3:K63" si="1">100/H3</f>
        <v>3.2061558191728117</v>
      </c>
      <c r="L3" s="8">
        <f t="shared" si="0"/>
        <v>3.1259768677711883</v>
      </c>
      <c r="M3" s="8">
        <f>INDEX(U:V,MATCH(A3,U:U,0),2)</f>
        <v>62.965627898860689</v>
      </c>
      <c r="N3" s="8">
        <f t="shared" ref="N3:N65" si="2">K3/M3</f>
        <v>5.0919143128735869E-2</v>
      </c>
      <c r="O3" s="8">
        <f t="shared" ref="O3:O65" si="3">L3/M3</f>
        <v>4.9645766620358758E-2</v>
      </c>
      <c r="P3" s="8">
        <f t="shared" ref="P3:P65" si="4">IF(AND(G3&gt;0, H3&gt;0),IF(E3&lt;=F3,(IF(F3=1,H3,I3)-1)*0.98,-1),0)*N3</f>
        <v>-5.0919143128735869E-2</v>
      </c>
      <c r="Q3" s="8">
        <f t="shared" ref="Q3:Q7" si="5">IF(J3=0,P3,IF(G3&gt;0,IF(E3&lt;=F3,(J3-1)*0.98,-1),0))*O3</f>
        <v>-4.9645766620358758E-2</v>
      </c>
      <c r="R3" s="8">
        <f>SUM(P$2:P3)</f>
        <v>-0.15017964776531534</v>
      </c>
      <c r="S3" s="8">
        <f>SUM(Q$2:Q3)</f>
        <v>-0.15573581833614175</v>
      </c>
      <c r="U3" s="3">
        <v>43769.534722222219</v>
      </c>
      <c r="V3" s="5">
        <v>62.965627898860689</v>
      </c>
    </row>
    <row r="4" spans="1:22" x14ac:dyDescent="0.35">
      <c r="A4" s="1">
        <v>43769.534722222219</v>
      </c>
      <c r="B4" t="s">
        <v>10</v>
      </c>
      <c r="C4">
        <v>2</v>
      </c>
      <c r="D4" t="s">
        <v>13</v>
      </c>
      <c r="E4">
        <v>8</v>
      </c>
      <c r="F4">
        <v>1</v>
      </c>
      <c r="G4">
        <v>3</v>
      </c>
      <c r="H4" s="8">
        <v>11.24</v>
      </c>
      <c r="I4" s="8">
        <v>3.6</v>
      </c>
      <c r="J4" s="8">
        <v>11.02</v>
      </c>
      <c r="K4" s="8">
        <f t="shared" si="1"/>
        <v>8.8967971530249113</v>
      </c>
      <c r="L4" s="8">
        <f t="shared" si="0"/>
        <v>9.0744101633393832</v>
      </c>
      <c r="M4" s="8">
        <f>INDEX(U:V,MATCH(A4,U:U,0),2)</f>
        <v>62.965627898860689</v>
      </c>
      <c r="N4" s="8">
        <f t="shared" si="2"/>
        <v>0.14129609200936583</v>
      </c>
      <c r="O4" s="8">
        <f t="shared" si="3"/>
        <v>0.14411688513477966</v>
      </c>
      <c r="P4" s="8">
        <f t="shared" si="4"/>
        <v>-0.14129609200936583</v>
      </c>
      <c r="Q4" s="8">
        <f t="shared" si="5"/>
        <v>-0.14411688513477966</v>
      </c>
      <c r="R4" s="8">
        <f>SUM(P$2:P4)</f>
        <v>-0.29147573977468116</v>
      </c>
      <c r="S4" s="8">
        <f>SUM(Q$2:Q4)</f>
        <v>-0.29985270347092141</v>
      </c>
      <c r="U4" s="3">
        <v>43769.541666666664</v>
      </c>
      <c r="V4" s="5">
        <v>33.450011699313905</v>
      </c>
    </row>
    <row r="5" spans="1:22" x14ac:dyDescent="0.35">
      <c r="A5" s="1">
        <v>43769.534722222219</v>
      </c>
      <c r="B5" t="s">
        <v>10</v>
      </c>
      <c r="C5">
        <v>14</v>
      </c>
      <c r="D5" t="s">
        <v>14</v>
      </c>
      <c r="E5">
        <v>9</v>
      </c>
      <c r="F5">
        <v>1</v>
      </c>
      <c r="G5">
        <v>3</v>
      </c>
      <c r="H5" s="8">
        <v>15.5</v>
      </c>
      <c r="I5" s="8">
        <v>4</v>
      </c>
      <c r="J5" s="8">
        <v>14.85</v>
      </c>
      <c r="K5" s="8">
        <f t="shared" si="1"/>
        <v>6.4516129032258061</v>
      </c>
      <c r="L5" s="8">
        <f t="shared" si="0"/>
        <v>6.7340067340067344</v>
      </c>
      <c r="M5" s="8">
        <f>INDEX(U:V,MATCH(A5,U:U,0),2)</f>
        <v>62.965627898860689</v>
      </c>
      <c r="N5" s="8">
        <f t="shared" si="2"/>
        <v>0.10246245639904979</v>
      </c>
      <c r="O5" s="8">
        <f t="shared" si="3"/>
        <v>0.10694734506298127</v>
      </c>
      <c r="P5" s="8">
        <f t="shared" si="4"/>
        <v>-0.10246245639904979</v>
      </c>
      <c r="Q5" s="8">
        <f t="shared" si="5"/>
        <v>-0.10694734506298127</v>
      </c>
      <c r="R5" s="8">
        <f>SUM(P$2:P5)</f>
        <v>-0.39393819617373094</v>
      </c>
      <c r="S5" s="8">
        <f>SUM(Q$2:Q5)</f>
        <v>-0.40680004853390267</v>
      </c>
      <c r="U5" s="3">
        <v>43769.555555555555</v>
      </c>
      <c r="V5" s="5">
        <v>20.228224497405037</v>
      </c>
    </row>
    <row r="6" spans="1:22" x14ac:dyDescent="0.35">
      <c r="A6" s="1">
        <v>43769.534722222219</v>
      </c>
      <c r="B6" t="s">
        <v>10</v>
      </c>
      <c r="C6">
        <v>7</v>
      </c>
      <c r="D6" t="s">
        <v>15</v>
      </c>
      <c r="E6">
        <v>3</v>
      </c>
      <c r="F6">
        <v>1</v>
      </c>
      <c r="G6">
        <v>3</v>
      </c>
      <c r="H6" s="8">
        <v>5.83</v>
      </c>
      <c r="I6" s="8">
        <v>2.34</v>
      </c>
      <c r="J6" s="8">
        <v>5.74</v>
      </c>
      <c r="K6" s="8">
        <f t="shared" si="1"/>
        <v>17.152658662092623</v>
      </c>
      <c r="L6" s="8">
        <f t="shared" si="0"/>
        <v>17.421602787456447</v>
      </c>
      <c r="M6" s="8">
        <f>INDEX(U:V,MATCH(A6,U:U,0),2)</f>
        <v>62.965627898860689</v>
      </c>
      <c r="N6" s="8">
        <f t="shared" si="2"/>
        <v>0.27241304874532962</v>
      </c>
      <c r="O6" s="8">
        <f t="shared" si="3"/>
        <v>0.2766843334817547</v>
      </c>
      <c r="P6" s="8">
        <f t="shared" si="4"/>
        <v>-0.27241304874532962</v>
      </c>
      <c r="Q6" s="8">
        <f t="shared" si="5"/>
        <v>-0.2766843334817547</v>
      </c>
      <c r="R6" s="8">
        <f>SUM(P$2:P6)</f>
        <v>-0.6663512449190605</v>
      </c>
      <c r="S6" s="8">
        <f>SUM(Q$2:Q6)</f>
        <v>-0.68348438201565731</v>
      </c>
      <c r="U6" s="3">
        <v>43769.5625</v>
      </c>
      <c r="V6" s="5">
        <v>65.954893181625849</v>
      </c>
    </row>
    <row r="7" spans="1:22" x14ac:dyDescent="0.35">
      <c r="A7" s="1">
        <v>43769.534722222219</v>
      </c>
      <c r="B7" t="s">
        <v>10</v>
      </c>
      <c r="C7">
        <v>10</v>
      </c>
      <c r="D7" t="s">
        <v>16</v>
      </c>
      <c r="E7">
        <v>1</v>
      </c>
      <c r="F7">
        <v>1</v>
      </c>
      <c r="G7">
        <v>3</v>
      </c>
      <c r="H7" s="8">
        <v>4.76</v>
      </c>
      <c r="I7" s="8">
        <v>2.27</v>
      </c>
      <c r="J7" s="8">
        <v>4.95</v>
      </c>
      <c r="K7" s="8">
        <f t="shared" si="1"/>
        <v>21.008403361344538</v>
      </c>
      <c r="L7" s="8">
        <f t="shared" si="0"/>
        <v>20.202020202020201</v>
      </c>
      <c r="M7" s="8">
        <f>INDEX(U:V,MATCH(A7,U:U,0),2)</f>
        <v>62.965627898860689</v>
      </c>
      <c r="N7" s="8">
        <f t="shared" si="2"/>
        <v>0.33364875508093944</v>
      </c>
      <c r="O7" s="8">
        <f t="shared" si="3"/>
        <v>0.32084203518894377</v>
      </c>
      <c r="P7" s="8">
        <f t="shared" si="4"/>
        <v>1.2294289327222456</v>
      </c>
      <c r="Q7" s="8">
        <f t="shared" si="5"/>
        <v>1.2419795182164013</v>
      </c>
      <c r="R7" s="8">
        <f>SUM(P$2:P7)</f>
        <v>0.56307768780318512</v>
      </c>
      <c r="S7" s="8">
        <f>SUM(Q$2:Q7)</f>
        <v>0.55849513620074398</v>
      </c>
      <c r="U7" s="3">
        <v>43769.572916666664</v>
      </c>
      <c r="V7" s="5">
        <v>82.871865821276359</v>
      </c>
    </row>
    <row r="8" spans="1:22" x14ac:dyDescent="0.35">
      <c r="A8" s="1">
        <v>43769.541666666664</v>
      </c>
      <c r="B8" t="s">
        <v>17</v>
      </c>
      <c r="C8">
        <v>13</v>
      </c>
      <c r="D8" t="s">
        <v>18</v>
      </c>
      <c r="E8">
        <v>4</v>
      </c>
      <c r="F8">
        <v>1</v>
      </c>
      <c r="G8">
        <v>3</v>
      </c>
      <c r="H8" s="8">
        <v>25.49</v>
      </c>
      <c r="I8" s="8">
        <v>3.85</v>
      </c>
      <c r="J8" s="8">
        <v>27.09</v>
      </c>
      <c r="K8" s="8">
        <f t="shared" si="1"/>
        <v>3.9231071008238527</v>
      </c>
      <c r="L8" s="8">
        <f t="shared" si="0"/>
        <v>3.6913990402362495</v>
      </c>
      <c r="M8" s="8">
        <f>INDEX(U:V,MATCH(A8,U:U,0),2)</f>
        <v>33.450011699313905</v>
      </c>
      <c r="N8" s="8">
        <f t="shared" si="2"/>
        <v>0.11728268247225515</v>
      </c>
      <c r="O8" s="8">
        <f t="shared" si="3"/>
        <v>0.1103556875680245</v>
      </c>
      <c r="P8" s="8">
        <f t="shared" si="4"/>
        <v>-0.11728268247225515</v>
      </c>
      <c r="Q8" s="8">
        <f t="shared" ref="Q8:Q71" si="6">IF(J8=0,P8,IF(G8&gt;0,IF(E8&lt;=F8,(J8-1)*0.98,-1),0)*O8)</f>
        <v>-0.1103556875680245</v>
      </c>
      <c r="R8" s="8">
        <f>SUM(P$2:P8)</f>
        <v>0.44579500533092997</v>
      </c>
      <c r="S8" s="8">
        <f>SUM(Q$2:Q8)</f>
        <v>0.44813944863271948</v>
      </c>
      <c r="U8" s="3">
        <v>43769.579861111109</v>
      </c>
      <c r="V8" s="5">
        <v>59.855938563518265</v>
      </c>
    </row>
    <row r="9" spans="1:22" x14ac:dyDescent="0.35">
      <c r="A9" s="1">
        <v>43769.541666666664</v>
      </c>
      <c r="B9" t="s">
        <v>17</v>
      </c>
      <c r="C9">
        <v>5</v>
      </c>
      <c r="D9" t="s">
        <v>19</v>
      </c>
      <c r="E9">
        <v>3</v>
      </c>
      <c r="F9">
        <v>1</v>
      </c>
      <c r="G9">
        <v>3</v>
      </c>
      <c r="H9" s="8">
        <v>7.52</v>
      </c>
      <c r="I9" s="8">
        <v>2.11</v>
      </c>
      <c r="J9" s="8">
        <v>2.46</v>
      </c>
      <c r="K9" s="8">
        <f t="shared" si="1"/>
        <v>13.297872340425533</v>
      </c>
      <c r="L9" s="8">
        <f t="shared" si="0"/>
        <v>40.650406504065039</v>
      </c>
      <c r="M9" s="8">
        <f>INDEX(U:V,MATCH(A9,U:U,0),2)</f>
        <v>33.450011699313905</v>
      </c>
      <c r="N9" s="8">
        <f t="shared" si="2"/>
        <v>0.39754462449704575</v>
      </c>
      <c r="O9" s="8">
        <f t="shared" si="3"/>
        <v>1.2152583643161723</v>
      </c>
      <c r="P9" s="8">
        <f t="shared" si="4"/>
        <v>-0.39754462449704575</v>
      </c>
      <c r="Q9" s="8">
        <f t="shared" si="6"/>
        <v>-1.2152583643161723</v>
      </c>
      <c r="R9" s="8">
        <f>SUM(P$2:P9)</f>
        <v>4.8250380833884221E-2</v>
      </c>
      <c r="S9" s="8">
        <f>SUM(Q$2:Q9)</f>
        <v>-0.76711891568345281</v>
      </c>
      <c r="U9" s="3">
        <v>43769.586805555555</v>
      </c>
      <c r="V9" s="5">
        <v>21.769279704589074</v>
      </c>
    </row>
    <row r="10" spans="1:22" x14ac:dyDescent="0.35">
      <c r="A10" s="1">
        <v>43769.541666666664</v>
      </c>
      <c r="B10" t="s">
        <v>17</v>
      </c>
      <c r="C10">
        <v>2</v>
      </c>
      <c r="D10" t="s">
        <v>20</v>
      </c>
      <c r="E10">
        <v>6</v>
      </c>
      <c r="F10">
        <v>1</v>
      </c>
      <c r="G10">
        <v>3</v>
      </c>
      <c r="H10" s="8">
        <v>6.2</v>
      </c>
      <c r="I10" s="8">
        <v>1.6</v>
      </c>
      <c r="J10" s="8">
        <v>6.03</v>
      </c>
      <c r="K10" s="8">
        <f t="shared" si="1"/>
        <v>16.129032258064516</v>
      </c>
      <c r="L10" s="8">
        <f t="shared" si="0"/>
        <v>16.58374792703151</v>
      </c>
      <c r="M10" s="8">
        <f>INDEX(U:V,MATCH(A10,U:U,0),2)</f>
        <v>33.450011699313905</v>
      </c>
      <c r="N10" s="8">
        <f t="shared" si="2"/>
        <v>0.48218315745448126</v>
      </c>
      <c r="O10" s="8">
        <f t="shared" si="3"/>
        <v>0.49577704414888624</v>
      </c>
      <c r="P10" s="8">
        <f t="shared" si="4"/>
        <v>-0.48218315745448126</v>
      </c>
      <c r="Q10" s="8">
        <f t="shared" si="6"/>
        <v>-0.49577704414888624</v>
      </c>
      <c r="R10" s="8">
        <f>SUM(P$2:P10)</f>
        <v>-0.43393277662059704</v>
      </c>
      <c r="S10" s="8">
        <f>SUM(Q$2:Q10)</f>
        <v>-1.262895959832339</v>
      </c>
      <c r="U10" s="3">
        <v>43769.597222222219</v>
      </c>
      <c r="V10" s="5">
        <v>73.665511507331729</v>
      </c>
    </row>
    <row r="11" spans="1:22" x14ac:dyDescent="0.35">
      <c r="A11" s="1">
        <v>43769.541666666664</v>
      </c>
      <c r="B11" t="s">
        <v>17</v>
      </c>
      <c r="C11">
        <v>11</v>
      </c>
      <c r="D11" t="s">
        <v>21</v>
      </c>
      <c r="E11">
        <v>8</v>
      </c>
      <c r="F11">
        <v>1</v>
      </c>
      <c r="G11">
        <v>3</v>
      </c>
      <c r="H11" s="8">
        <v>1000</v>
      </c>
      <c r="I11" s="8">
        <v>100</v>
      </c>
      <c r="J11" s="8">
        <v>0</v>
      </c>
      <c r="K11" s="8">
        <f t="shared" si="1"/>
        <v>0.1</v>
      </c>
      <c r="L11" s="8">
        <f>IF(J11=0,K11,100/J11)</f>
        <v>0.1</v>
      </c>
      <c r="M11" s="8">
        <f>INDEX(U:V,MATCH(A11,U:U,0),2)</f>
        <v>33.450011699313905</v>
      </c>
      <c r="N11" s="8">
        <f t="shared" si="2"/>
        <v>2.9895355762177838E-3</v>
      </c>
      <c r="O11" s="8">
        <f t="shared" si="3"/>
        <v>2.9895355762177838E-3</v>
      </c>
      <c r="P11" s="8">
        <f t="shared" si="4"/>
        <v>-2.9895355762177838E-3</v>
      </c>
      <c r="Q11" s="8">
        <f t="shared" si="6"/>
        <v>-2.9895355762177838E-3</v>
      </c>
      <c r="R11" s="8">
        <f>SUM(P$2:P11)</f>
        <v>-0.43692231219681482</v>
      </c>
      <c r="S11" s="8">
        <f>SUM(Q$2:Q11)</f>
        <v>-1.2658854954085568</v>
      </c>
      <c r="U11" s="3">
        <v>43769.604166666664</v>
      </c>
      <c r="V11" s="5">
        <v>81.919499443041147</v>
      </c>
    </row>
    <row r="12" spans="1:22" x14ac:dyDescent="0.35">
      <c r="A12" s="1">
        <v>43769.555555555555</v>
      </c>
      <c r="B12" t="s">
        <v>10</v>
      </c>
      <c r="C12">
        <v>11</v>
      </c>
      <c r="D12" t="s">
        <v>22</v>
      </c>
      <c r="E12">
        <v>6</v>
      </c>
      <c r="F12">
        <v>1</v>
      </c>
      <c r="G12">
        <v>3</v>
      </c>
      <c r="H12" s="8">
        <v>233.89</v>
      </c>
      <c r="I12" s="8">
        <v>33.26</v>
      </c>
      <c r="J12" s="8">
        <v>230</v>
      </c>
      <c r="K12" s="8">
        <f t="shared" si="1"/>
        <v>0.42755141305742017</v>
      </c>
      <c r="L12" s="8">
        <f t="shared" ref="L12:L75" si="7">IF(J12=0,K12,100/J12)</f>
        <v>0.43478260869565216</v>
      </c>
      <c r="M12" s="8">
        <f>INDEX(U:V,MATCH(A12,U:U,0),2)</f>
        <v>20.228224497405037</v>
      </c>
      <c r="N12" s="8">
        <f t="shared" si="2"/>
        <v>2.1136378682779018E-2</v>
      </c>
      <c r="O12" s="8">
        <f t="shared" si="3"/>
        <v>2.1493859174413845E-2</v>
      </c>
      <c r="P12" s="8">
        <f t="shared" si="4"/>
        <v>-2.1136378682779018E-2</v>
      </c>
      <c r="Q12" s="8">
        <f t="shared" si="6"/>
        <v>-2.1493859174413845E-2</v>
      </c>
      <c r="R12" s="8">
        <f>SUM(P$2:P12)</f>
        <v>-0.45805869087959383</v>
      </c>
      <c r="S12" s="8">
        <f>SUM(Q$2:Q12)</f>
        <v>-1.2873793545829706</v>
      </c>
      <c r="U12" s="3">
        <v>43769.611111111109</v>
      </c>
      <c r="V12" s="5">
        <v>58.025038025038036</v>
      </c>
    </row>
    <row r="13" spans="1:22" x14ac:dyDescent="0.35">
      <c r="A13" s="1">
        <v>43769.555555555555</v>
      </c>
      <c r="B13" t="s">
        <v>10</v>
      </c>
      <c r="C13">
        <v>9</v>
      </c>
      <c r="D13" t="s">
        <v>23</v>
      </c>
      <c r="E13">
        <v>3</v>
      </c>
      <c r="F13">
        <v>1</v>
      </c>
      <c r="G13">
        <v>3</v>
      </c>
      <c r="H13" s="8">
        <v>5.86</v>
      </c>
      <c r="I13" s="8">
        <v>2.09</v>
      </c>
      <c r="J13" s="8">
        <v>5.36</v>
      </c>
      <c r="K13" s="8">
        <f t="shared" si="1"/>
        <v>17.064846416382252</v>
      </c>
      <c r="L13" s="8">
        <f t="shared" si="7"/>
        <v>18.656716417910445</v>
      </c>
      <c r="M13" s="8">
        <f>INDEX(U:V,MATCH(A13,U:U,0),2)</f>
        <v>20.228224497405037</v>
      </c>
      <c r="N13" s="8">
        <f t="shared" si="2"/>
        <v>0.84361563312545818</v>
      </c>
      <c r="O13" s="8">
        <f t="shared" si="3"/>
        <v>0.92231112129014625</v>
      </c>
      <c r="P13" s="8">
        <f t="shared" si="4"/>
        <v>-0.84361563312545818</v>
      </c>
      <c r="Q13" s="8">
        <f t="shared" si="6"/>
        <v>-0.92231112129014625</v>
      </c>
      <c r="R13" s="8">
        <f>SUM(P$2:P13)</f>
        <v>-1.3016743240050519</v>
      </c>
      <c r="S13" s="8">
        <f>SUM(Q$2:Q13)</f>
        <v>-2.2096904758731171</v>
      </c>
      <c r="U13" s="3">
        <v>43769.618055555555</v>
      </c>
      <c r="V13" s="5">
        <v>45.997108497162614</v>
      </c>
    </row>
    <row r="14" spans="1:22" x14ac:dyDescent="0.35">
      <c r="A14" s="1">
        <v>43769.555555555555</v>
      </c>
      <c r="B14" t="s">
        <v>10</v>
      </c>
      <c r="C14">
        <v>4</v>
      </c>
      <c r="D14" t="s">
        <v>24</v>
      </c>
      <c r="E14">
        <v>10</v>
      </c>
      <c r="F14">
        <v>1</v>
      </c>
      <c r="G14">
        <v>3</v>
      </c>
      <c r="H14" s="8">
        <v>67.989999999999995</v>
      </c>
      <c r="I14" s="8">
        <v>12</v>
      </c>
      <c r="J14" s="8">
        <v>70</v>
      </c>
      <c r="K14" s="8">
        <f t="shared" si="1"/>
        <v>1.4708045300779526</v>
      </c>
      <c r="L14" s="8">
        <f t="shared" si="7"/>
        <v>1.4285714285714286</v>
      </c>
      <c r="M14" s="8">
        <f>INDEX(U:V,MATCH(A14,U:U,0),2)</f>
        <v>20.228224497405037</v>
      </c>
      <c r="N14" s="8">
        <f t="shared" si="2"/>
        <v>7.2710510517946525E-2</v>
      </c>
      <c r="O14" s="8">
        <f t="shared" si="3"/>
        <v>7.0622680144502639E-2</v>
      </c>
      <c r="P14" s="8">
        <f t="shared" si="4"/>
        <v>-7.2710510517946525E-2</v>
      </c>
      <c r="Q14" s="8">
        <f t="shared" si="6"/>
        <v>-7.0622680144502639E-2</v>
      </c>
      <c r="R14" s="8">
        <f>SUM(P$2:P14)</f>
        <v>-1.3743848345229983</v>
      </c>
      <c r="S14" s="8">
        <f>SUM(Q$2:Q14)</f>
        <v>-2.2803131560176197</v>
      </c>
      <c r="U14" s="3">
        <v>43769.625</v>
      </c>
      <c r="V14" s="5">
        <v>89.791284147708154</v>
      </c>
    </row>
    <row r="15" spans="1:22" x14ac:dyDescent="0.35">
      <c r="A15" s="1">
        <v>43769.555555555555</v>
      </c>
      <c r="B15" t="s">
        <v>10</v>
      </c>
      <c r="C15">
        <v>13</v>
      </c>
      <c r="D15" t="s">
        <v>25</v>
      </c>
      <c r="E15">
        <v>12</v>
      </c>
      <c r="F15">
        <v>1</v>
      </c>
      <c r="G15">
        <v>3</v>
      </c>
      <c r="H15" s="8">
        <v>79.05</v>
      </c>
      <c r="I15" s="8">
        <v>13.81</v>
      </c>
      <c r="J15" s="8">
        <v>77.17</v>
      </c>
      <c r="K15" s="8">
        <f t="shared" si="1"/>
        <v>1.2650221378874131</v>
      </c>
      <c r="L15" s="8">
        <f t="shared" si="7"/>
        <v>1.2958403524685758</v>
      </c>
      <c r="M15" s="8">
        <f>INDEX(U:V,MATCH(A15,U:U,0),2)</f>
        <v>20.228224497405037</v>
      </c>
      <c r="N15" s="8">
        <f t="shared" si="2"/>
        <v>6.2537477673816386E-2</v>
      </c>
      <c r="O15" s="8">
        <f t="shared" si="3"/>
        <v>6.4061003111509446E-2</v>
      </c>
      <c r="P15" s="8">
        <f t="shared" si="4"/>
        <v>-6.2537477673816386E-2</v>
      </c>
      <c r="Q15" s="8">
        <f t="shared" si="6"/>
        <v>-6.4061003111509446E-2</v>
      </c>
      <c r="R15" s="8">
        <f>SUM(P$2:P15)</f>
        <v>-1.4369223121968147</v>
      </c>
      <c r="S15" s="8">
        <f>SUM(Q$2:Q15)</f>
        <v>-2.3443741591291292</v>
      </c>
      <c r="U15" s="3">
        <v>43769.631944444445</v>
      </c>
      <c r="V15" s="5">
        <v>32.089981313784676</v>
      </c>
    </row>
    <row r="16" spans="1:22" x14ac:dyDescent="0.35">
      <c r="A16" s="1">
        <v>43769.5625</v>
      </c>
      <c r="B16" t="s">
        <v>17</v>
      </c>
      <c r="C16">
        <v>2</v>
      </c>
      <c r="D16" t="s">
        <v>26</v>
      </c>
      <c r="E16">
        <v>10</v>
      </c>
      <c r="F16">
        <v>1</v>
      </c>
      <c r="G16">
        <v>3</v>
      </c>
      <c r="H16" s="8">
        <v>3.03</v>
      </c>
      <c r="I16" s="8">
        <v>1.48</v>
      </c>
      <c r="J16" s="8">
        <v>3.0699999999999901</v>
      </c>
      <c r="K16" s="8">
        <f t="shared" si="1"/>
        <v>33.003300330033007</v>
      </c>
      <c r="L16" s="8">
        <f t="shared" si="7"/>
        <v>32.573289902280237</v>
      </c>
      <c r="M16" s="8">
        <f>INDEX(U:V,MATCH(A16,U:U,0),2)</f>
        <v>65.954893181625849</v>
      </c>
      <c r="N16" s="8">
        <f t="shared" si="2"/>
        <v>0.5003919912226813</v>
      </c>
      <c r="O16" s="8">
        <f t="shared" si="3"/>
        <v>0.49387222586473267</v>
      </c>
      <c r="P16" s="8">
        <f t="shared" si="4"/>
        <v>-0.5003919912226813</v>
      </c>
      <c r="Q16" s="8">
        <f t="shared" si="6"/>
        <v>-0.49387222586473267</v>
      </c>
      <c r="R16" s="8">
        <f>SUM(P$2:P16)</f>
        <v>-1.937314303419496</v>
      </c>
      <c r="S16" s="8">
        <f>SUM(Q$2:Q16)</f>
        <v>-2.8382463849938619</v>
      </c>
      <c r="U16" s="3">
        <v>43769.642361111109</v>
      </c>
      <c r="V16" s="5">
        <v>72.569271694116281</v>
      </c>
    </row>
    <row r="17" spans="1:22" x14ac:dyDescent="0.35">
      <c r="A17" s="1">
        <v>43769.5625</v>
      </c>
      <c r="B17" t="s">
        <v>17</v>
      </c>
      <c r="C17">
        <v>10</v>
      </c>
      <c r="D17" t="s">
        <v>27</v>
      </c>
      <c r="E17">
        <v>11</v>
      </c>
      <c r="F17">
        <v>1</v>
      </c>
      <c r="G17">
        <v>3</v>
      </c>
      <c r="H17" s="8">
        <v>12</v>
      </c>
      <c r="I17" s="8">
        <v>3.65</v>
      </c>
      <c r="J17" s="8">
        <v>11.27</v>
      </c>
      <c r="K17" s="8">
        <f t="shared" si="1"/>
        <v>8.3333333333333339</v>
      </c>
      <c r="L17" s="8">
        <f t="shared" si="7"/>
        <v>8.8731144631765755</v>
      </c>
      <c r="M17" s="8">
        <f>INDEX(U:V,MATCH(A17,U:U,0),2)</f>
        <v>65.954893181625849</v>
      </c>
      <c r="N17" s="8">
        <f t="shared" si="2"/>
        <v>0.12634897778372703</v>
      </c>
      <c r="O17" s="8">
        <f t="shared" si="3"/>
        <v>0.13453307306164369</v>
      </c>
      <c r="P17" s="8">
        <f t="shared" si="4"/>
        <v>-0.12634897778372703</v>
      </c>
      <c r="Q17" s="8">
        <f t="shared" si="6"/>
        <v>-0.13453307306164369</v>
      </c>
      <c r="R17" s="8">
        <f>SUM(P$2:P17)</f>
        <v>-2.063663281203223</v>
      </c>
      <c r="S17" s="8">
        <f>SUM(Q$2:Q17)</f>
        <v>-2.9727794580555056</v>
      </c>
      <c r="U17" s="3">
        <v>43769.649305555555</v>
      </c>
      <c r="V17" s="5">
        <v>89.986420636529445</v>
      </c>
    </row>
    <row r="18" spans="1:22" x14ac:dyDescent="0.35">
      <c r="A18" s="1">
        <v>43769.5625</v>
      </c>
      <c r="B18" t="s">
        <v>17</v>
      </c>
      <c r="C18">
        <v>7</v>
      </c>
      <c r="D18" t="s">
        <v>28</v>
      </c>
      <c r="E18">
        <v>4</v>
      </c>
      <c r="F18">
        <v>1</v>
      </c>
      <c r="G18">
        <v>3</v>
      </c>
      <c r="H18" s="8">
        <v>7.2</v>
      </c>
      <c r="I18" s="8">
        <v>2.25</v>
      </c>
      <c r="J18" s="8">
        <v>7.03</v>
      </c>
      <c r="K18" s="8">
        <f t="shared" si="1"/>
        <v>13.888888888888889</v>
      </c>
      <c r="L18" s="8">
        <f t="shared" si="7"/>
        <v>14.22475106685633</v>
      </c>
      <c r="M18" s="8">
        <f>INDEX(U:V,MATCH(A18,U:U,0),2)</f>
        <v>65.954893181625849</v>
      </c>
      <c r="N18" s="8">
        <f t="shared" si="2"/>
        <v>0.21058162963954505</v>
      </c>
      <c r="O18" s="8">
        <f t="shared" si="3"/>
        <v>0.21567393078303332</v>
      </c>
      <c r="P18" s="8">
        <f t="shared" si="4"/>
        <v>-0.21058162963954505</v>
      </c>
      <c r="Q18" s="8">
        <f t="shared" si="6"/>
        <v>-0.21567393078303332</v>
      </c>
      <c r="R18" s="8">
        <f>SUM(P$2:P18)</f>
        <v>-2.2742449108427678</v>
      </c>
      <c r="S18" s="8">
        <f>SUM(Q$2:Q18)</f>
        <v>-3.1884533888385391</v>
      </c>
      <c r="U18" s="3">
        <v>43769.65625</v>
      </c>
      <c r="V18" s="5">
        <v>61.584187414900398</v>
      </c>
    </row>
    <row r="19" spans="1:22" x14ac:dyDescent="0.35">
      <c r="A19" s="1">
        <v>43769.5625</v>
      </c>
      <c r="B19" t="s">
        <v>17</v>
      </c>
      <c r="C19">
        <v>1</v>
      </c>
      <c r="D19" t="s">
        <v>29</v>
      </c>
      <c r="E19">
        <v>5</v>
      </c>
      <c r="F19">
        <v>1</v>
      </c>
      <c r="G19">
        <v>3</v>
      </c>
      <c r="H19" s="8">
        <v>11</v>
      </c>
      <c r="I19" s="8">
        <v>4.3</v>
      </c>
      <c r="J19" s="8">
        <v>1.4199999999999899</v>
      </c>
      <c r="K19" s="8">
        <f t="shared" si="1"/>
        <v>9.0909090909090917</v>
      </c>
      <c r="L19" s="8">
        <f t="shared" si="7"/>
        <v>70.422535211268098</v>
      </c>
      <c r="M19" s="8">
        <f>INDEX(U:V,MATCH(A19,U:U,0),2)</f>
        <v>65.954893181625849</v>
      </c>
      <c r="N19" s="8">
        <f t="shared" si="2"/>
        <v>0.13783524849133857</v>
      </c>
      <c r="O19" s="8">
        <f t="shared" si="3"/>
        <v>1.0677378404258697</v>
      </c>
      <c r="P19" s="8">
        <f t="shared" si="4"/>
        <v>-0.13783524849133857</v>
      </c>
      <c r="Q19" s="8">
        <f t="shared" si="6"/>
        <v>-1.0677378404258697</v>
      </c>
      <c r="R19" s="8">
        <f>SUM(P$2:P19)</f>
        <v>-2.4120801593341064</v>
      </c>
      <c r="S19" s="8">
        <f>SUM(Q$2:Q19)</f>
        <v>-4.2561912292644086</v>
      </c>
      <c r="U19" s="3">
        <v>43769.663194444445</v>
      </c>
      <c r="V19" s="5">
        <v>90.772829107885343</v>
      </c>
    </row>
    <row r="20" spans="1:22" x14ac:dyDescent="0.35">
      <c r="A20" s="1">
        <v>43769.5625</v>
      </c>
      <c r="B20" t="s">
        <v>17</v>
      </c>
      <c r="C20">
        <v>4</v>
      </c>
      <c r="D20" t="s">
        <v>30</v>
      </c>
      <c r="E20">
        <v>7</v>
      </c>
      <c r="F20">
        <v>1</v>
      </c>
      <c r="G20">
        <v>3</v>
      </c>
      <c r="H20" s="8">
        <v>1000</v>
      </c>
      <c r="I20" s="8">
        <v>60</v>
      </c>
      <c r="J20" s="8">
        <v>0</v>
      </c>
      <c r="K20" s="8">
        <f t="shared" si="1"/>
        <v>0.1</v>
      </c>
      <c r="L20" s="8">
        <f t="shared" si="7"/>
        <v>0.1</v>
      </c>
      <c r="M20" s="8">
        <f>INDEX(U:V,MATCH(A20,U:U,0),2)</f>
        <v>65.954893181625849</v>
      </c>
      <c r="N20" s="8">
        <f t="shared" si="2"/>
        <v>1.5161877334047243E-3</v>
      </c>
      <c r="O20" s="8">
        <f t="shared" si="3"/>
        <v>1.5161877334047243E-3</v>
      </c>
      <c r="P20" s="8">
        <f t="shared" si="4"/>
        <v>-1.5161877334047243E-3</v>
      </c>
      <c r="Q20" s="8">
        <f t="shared" si="6"/>
        <v>-1.5161877334047243E-3</v>
      </c>
      <c r="R20" s="8">
        <f>SUM(P$2:P20)</f>
        <v>-2.4135963470675112</v>
      </c>
      <c r="S20" s="8">
        <f>SUM(Q$2:Q20)</f>
        <v>-4.2577074169978131</v>
      </c>
      <c r="U20" s="3">
        <v>43769.670138888891</v>
      </c>
      <c r="V20" s="5">
        <v>54.833217153750951</v>
      </c>
    </row>
    <row r="21" spans="1:22" x14ac:dyDescent="0.35">
      <c r="A21" s="1">
        <v>43769.5625</v>
      </c>
      <c r="B21" t="s">
        <v>17</v>
      </c>
      <c r="C21">
        <v>12</v>
      </c>
      <c r="D21" t="s">
        <v>31</v>
      </c>
      <c r="E21">
        <v>9</v>
      </c>
      <c r="F21">
        <v>1</v>
      </c>
      <c r="G21">
        <v>3</v>
      </c>
      <c r="H21" s="8">
        <v>65</v>
      </c>
      <c r="I21" s="8">
        <v>13.5</v>
      </c>
      <c r="J21" s="8">
        <v>1.59</v>
      </c>
      <c r="K21" s="8">
        <f t="shared" si="1"/>
        <v>1.5384615384615385</v>
      </c>
      <c r="L21" s="8">
        <f t="shared" si="7"/>
        <v>62.893081761006286</v>
      </c>
      <c r="M21" s="8">
        <f>INDEX(U:V,MATCH(A21,U:U,0),2)</f>
        <v>65.954893181625849</v>
      </c>
      <c r="N21" s="8">
        <f t="shared" si="2"/>
        <v>2.332596512930345E-2</v>
      </c>
      <c r="O21" s="8">
        <f t="shared" si="3"/>
        <v>0.95357719082058123</v>
      </c>
      <c r="P21" s="8">
        <f t="shared" si="4"/>
        <v>-2.332596512930345E-2</v>
      </c>
      <c r="Q21" s="8">
        <f t="shared" si="6"/>
        <v>-0.95357719082058123</v>
      </c>
      <c r="R21" s="8">
        <f>SUM(P$2:P21)</f>
        <v>-2.4369223121968147</v>
      </c>
      <c r="S21" s="8">
        <f>SUM(Q$2:Q21)</f>
        <v>-5.2112846078183939</v>
      </c>
      <c r="U21" s="3">
        <v>43769.677083333336</v>
      </c>
      <c r="V21" s="5">
        <v>5.2631578947368425</v>
      </c>
    </row>
    <row r="22" spans="1:22" x14ac:dyDescent="0.35">
      <c r="A22" s="1">
        <v>43769.572916666664</v>
      </c>
      <c r="B22" t="s">
        <v>32</v>
      </c>
      <c r="C22">
        <v>3</v>
      </c>
      <c r="D22" t="s">
        <v>33</v>
      </c>
      <c r="E22">
        <v>3</v>
      </c>
      <c r="F22">
        <v>1</v>
      </c>
      <c r="G22">
        <v>3</v>
      </c>
      <c r="H22" s="8">
        <v>11</v>
      </c>
      <c r="I22" s="8">
        <v>2.36</v>
      </c>
      <c r="J22" s="8">
        <v>10.24</v>
      </c>
      <c r="K22" s="8">
        <f t="shared" si="1"/>
        <v>9.0909090909090917</v>
      </c>
      <c r="L22" s="8">
        <f t="shared" si="7"/>
        <v>9.765625</v>
      </c>
      <c r="M22" s="8">
        <f>INDEX(U:V,MATCH(A22,U:U,0),2)</f>
        <v>82.871865821276359</v>
      </c>
      <c r="N22" s="8">
        <f t="shared" si="2"/>
        <v>0.10969837593031614</v>
      </c>
      <c r="O22" s="8">
        <f t="shared" si="3"/>
        <v>0.11784005226889428</v>
      </c>
      <c r="P22" s="8">
        <f t="shared" si="4"/>
        <v>-0.10969837593031614</v>
      </c>
      <c r="Q22" s="8">
        <f t="shared" si="6"/>
        <v>-0.11784005226889428</v>
      </c>
      <c r="R22" s="8">
        <f>SUM(P$2:P22)</f>
        <v>-2.5466206881271307</v>
      </c>
      <c r="S22" s="8">
        <f>SUM(Q$2:Q22)</f>
        <v>-5.3291246600872881</v>
      </c>
      <c r="U22" s="3">
        <v>43769.684027777781</v>
      </c>
      <c r="V22" s="5">
        <v>73.042288195673478</v>
      </c>
    </row>
    <row r="23" spans="1:22" x14ac:dyDescent="0.35">
      <c r="A23" s="1">
        <v>43769.572916666664</v>
      </c>
      <c r="B23" t="s">
        <v>32</v>
      </c>
      <c r="C23">
        <v>7</v>
      </c>
      <c r="D23" t="s">
        <v>34</v>
      </c>
      <c r="E23">
        <v>8</v>
      </c>
      <c r="F23">
        <v>1</v>
      </c>
      <c r="G23">
        <v>3</v>
      </c>
      <c r="H23" s="8">
        <v>80.930000000000007</v>
      </c>
      <c r="I23" s="8">
        <v>12.81</v>
      </c>
      <c r="J23" s="8">
        <v>91.48</v>
      </c>
      <c r="K23" s="8">
        <f t="shared" si="1"/>
        <v>1.2356357345854441</v>
      </c>
      <c r="L23" s="8">
        <f t="shared" si="7"/>
        <v>1.0931351114997814</v>
      </c>
      <c r="M23" s="8">
        <f>INDEX(U:V,MATCH(A23,U:U,0),2)</f>
        <v>82.871865821276359</v>
      </c>
      <c r="N23" s="8">
        <f t="shared" si="2"/>
        <v>1.4910195665803502E-2</v>
      </c>
      <c r="O23" s="8">
        <f t="shared" si="3"/>
        <v>1.3190666104432416E-2</v>
      </c>
      <c r="P23" s="8">
        <f t="shared" si="4"/>
        <v>-1.4910195665803502E-2</v>
      </c>
      <c r="Q23" s="8">
        <f t="shared" si="6"/>
        <v>-1.3190666104432416E-2</v>
      </c>
      <c r="R23" s="8">
        <f>SUM(P$2:P23)</f>
        <v>-2.5615308837929343</v>
      </c>
      <c r="S23" s="8">
        <f>SUM(Q$2:Q23)</f>
        <v>-5.3423153261917209</v>
      </c>
      <c r="U23" s="3">
        <v>43769.694444444445</v>
      </c>
      <c r="V23" s="5">
        <v>41.592684891902891</v>
      </c>
    </row>
    <row r="24" spans="1:22" x14ac:dyDescent="0.35">
      <c r="A24" s="1">
        <v>43769.572916666664</v>
      </c>
      <c r="B24" t="s">
        <v>32</v>
      </c>
      <c r="C24">
        <v>9</v>
      </c>
      <c r="D24" t="s">
        <v>35</v>
      </c>
      <c r="E24">
        <v>4</v>
      </c>
      <c r="F24">
        <v>1</v>
      </c>
      <c r="G24">
        <v>3</v>
      </c>
      <c r="H24" s="8">
        <v>2.5</v>
      </c>
      <c r="I24" s="8">
        <v>1.39</v>
      </c>
      <c r="J24" s="8">
        <v>2.50999999999999</v>
      </c>
      <c r="K24" s="8">
        <f t="shared" si="1"/>
        <v>40</v>
      </c>
      <c r="L24" s="8">
        <f t="shared" si="7"/>
        <v>39.84063745019936</v>
      </c>
      <c r="M24" s="8">
        <f>INDEX(U:V,MATCH(A24,U:U,0),2)</f>
        <v>82.871865821276359</v>
      </c>
      <c r="N24" s="8">
        <f t="shared" si="2"/>
        <v>0.482672854093391</v>
      </c>
      <c r="O24" s="8">
        <f t="shared" si="3"/>
        <v>0.48074985467469411</v>
      </c>
      <c r="P24" s="8">
        <f t="shared" si="4"/>
        <v>-0.482672854093391</v>
      </c>
      <c r="Q24" s="8">
        <f t="shared" si="6"/>
        <v>-0.48074985467469411</v>
      </c>
      <c r="R24" s="8">
        <f>SUM(P$2:P24)</f>
        <v>-3.0442037378863254</v>
      </c>
      <c r="S24" s="8">
        <f>SUM(Q$2:Q24)</f>
        <v>-5.8230651808664149</v>
      </c>
      <c r="U24" s="3">
        <v>43769.704861111109</v>
      </c>
      <c r="V24" s="5">
        <v>72.885680496044969</v>
      </c>
    </row>
    <row r="25" spans="1:22" x14ac:dyDescent="0.35">
      <c r="A25" s="1">
        <v>43769.572916666664</v>
      </c>
      <c r="B25" t="s">
        <v>32</v>
      </c>
      <c r="C25">
        <v>10</v>
      </c>
      <c r="D25" t="s">
        <v>36</v>
      </c>
      <c r="E25">
        <v>1</v>
      </c>
      <c r="F25">
        <v>1</v>
      </c>
      <c r="G25">
        <v>3</v>
      </c>
      <c r="H25" s="8">
        <v>6.2</v>
      </c>
      <c r="I25" s="8">
        <v>1.93</v>
      </c>
      <c r="J25" s="8">
        <v>5.73</v>
      </c>
      <c r="K25" s="8">
        <f t="shared" si="1"/>
        <v>16.129032258064516</v>
      </c>
      <c r="L25" s="8">
        <f t="shared" si="7"/>
        <v>17.452006980802793</v>
      </c>
      <c r="M25" s="8">
        <f>INDEX(U:V,MATCH(A25,U:U,0),2)</f>
        <v>82.871865821276359</v>
      </c>
      <c r="N25" s="8">
        <f t="shared" si="2"/>
        <v>0.19462615084410928</v>
      </c>
      <c r="O25" s="8">
        <f t="shared" si="3"/>
        <v>0.21059025047704669</v>
      </c>
      <c r="P25" s="8">
        <f t="shared" si="4"/>
        <v>0.99181486470158087</v>
      </c>
      <c r="Q25" s="8">
        <f t="shared" si="6"/>
        <v>0.97617004706130239</v>
      </c>
      <c r="R25" s="8">
        <f>SUM(P$2:P25)</f>
        <v>-2.0523888731847446</v>
      </c>
      <c r="S25" s="8">
        <f>SUM(Q$2:Q25)</f>
        <v>-4.8468951338051127</v>
      </c>
      <c r="U25" s="3">
        <v>43769.715277777781</v>
      </c>
      <c r="V25" s="5">
        <v>37.087605845807623</v>
      </c>
    </row>
    <row r="26" spans="1:22" x14ac:dyDescent="0.35">
      <c r="A26" s="1">
        <v>43769.572916666664</v>
      </c>
      <c r="B26" t="s">
        <v>32</v>
      </c>
      <c r="C26">
        <v>2</v>
      </c>
      <c r="D26" t="s">
        <v>37</v>
      </c>
      <c r="E26">
        <v>9</v>
      </c>
      <c r="F26">
        <v>1</v>
      </c>
      <c r="G26">
        <v>3</v>
      </c>
      <c r="H26" s="8">
        <v>7.56</v>
      </c>
      <c r="I26" s="8">
        <v>2.58</v>
      </c>
      <c r="J26" s="8">
        <v>4.6799999999999899</v>
      </c>
      <c r="K26" s="8">
        <f t="shared" si="1"/>
        <v>13.227513227513228</v>
      </c>
      <c r="L26" s="8">
        <f t="shared" si="7"/>
        <v>21.367521367521412</v>
      </c>
      <c r="M26" s="8">
        <f>INDEX(U:V,MATCH(A26,U:U,0),2)</f>
        <v>82.871865821276359</v>
      </c>
      <c r="N26" s="8">
        <f t="shared" si="2"/>
        <v>0.1596140390520473</v>
      </c>
      <c r="O26" s="8">
        <f t="shared" si="3"/>
        <v>0.25783806308407692</v>
      </c>
      <c r="P26" s="8">
        <f t="shared" si="4"/>
        <v>-0.1596140390520473</v>
      </c>
      <c r="Q26" s="8">
        <f t="shared" si="6"/>
        <v>-0.25783806308407692</v>
      </c>
      <c r="R26" s="8">
        <f>SUM(P$2:P26)</f>
        <v>-2.2120029122367919</v>
      </c>
      <c r="S26" s="8">
        <f>SUM(Q$2:Q26)</f>
        <v>-5.1047331968891898</v>
      </c>
      <c r="U26" s="3">
        <v>43769.725694444445</v>
      </c>
      <c r="V26" s="5">
        <v>50.741106719367586</v>
      </c>
    </row>
    <row r="27" spans="1:22" x14ac:dyDescent="0.35">
      <c r="A27" s="1">
        <v>43769.572916666664</v>
      </c>
      <c r="B27" t="s">
        <v>32</v>
      </c>
      <c r="C27">
        <v>6</v>
      </c>
      <c r="D27" t="s">
        <v>38</v>
      </c>
      <c r="E27" t="s">
        <v>39</v>
      </c>
      <c r="F27">
        <v>1</v>
      </c>
      <c r="G27">
        <v>3</v>
      </c>
      <c r="H27" s="8">
        <v>31.36</v>
      </c>
      <c r="I27" s="8">
        <v>8.1999999999999993</v>
      </c>
      <c r="J27" s="8">
        <v>37.590000000000003</v>
      </c>
      <c r="K27" s="8">
        <f t="shared" si="1"/>
        <v>3.1887755102040818</v>
      </c>
      <c r="L27" s="8">
        <f t="shared" si="7"/>
        <v>2.6602819898909282</v>
      </c>
      <c r="M27" s="8">
        <f>INDEX(U:V,MATCH(A27,U:U,0),2)</f>
        <v>82.871865821276359</v>
      </c>
      <c r="N27" s="8">
        <f t="shared" si="2"/>
        <v>3.8478384414332829E-2</v>
      </c>
      <c r="O27" s="8">
        <f t="shared" si="3"/>
        <v>3.2101147518847496E-2</v>
      </c>
      <c r="P27" s="8">
        <f t="shared" si="4"/>
        <v>-3.8478384414332829E-2</v>
      </c>
      <c r="Q27" s="8">
        <f t="shared" si="6"/>
        <v>-3.2101147518847496E-2</v>
      </c>
      <c r="R27" s="8">
        <f>SUM(P$2:P27)</f>
        <v>-2.2504812966511247</v>
      </c>
      <c r="S27" s="8">
        <f>SUM(Q$2:Q27)</f>
        <v>-5.1368343444080375</v>
      </c>
      <c r="U27" s="3">
        <v>43769.736111111109</v>
      </c>
      <c r="V27" s="5">
        <v>63.005059549339435</v>
      </c>
    </row>
    <row r="28" spans="1:22" x14ac:dyDescent="0.35">
      <c r="A28" s="1">
        <v>43769.579861111109</v>
      </c>
      <c r="B28" t="s">
        <v>10</v>
      </c>
      <c r="C28">
        <v>7</v>
      </c>
      <c r="D28" t="s">
        <v>40</v>
      </c>
      <c r="E28">
        <v>9</v>
      </c>
      <c r="F28">
        <v>1</v>
      </c>
      <c r="G28">
        <v>3</v>
      </c>
      <c r="H28" s="8">
        <v>51.22</v>
      </c>
      <c r="I28" s="8">
        <v>10.5</v>
      </c>
      <c r="J28" s="8">
        <v>44.369999999999898</v>
      </c>
      <c r="K28" s="8">
        <f t="shared" si="1"/>
        <v>1.9523623584537291</v>
      </c>
      <c r="L28" s="8">
        <f t="shared" si="7"/>
        <v>2.2537750732476951</v>
      </c>
      <c r="M28" s="8">
        <f>INDEX(U:V,MATCH(A28,U:U,0),2)</f>
        <v>59.855938563518265</v>
      </c>
      <c r="N28" s="8">
        <f t="shared" si="2"/>
        <v>3.2617688491876379E-2</v>
      </c>
      <c r="O28" s="8">
        <f t="shared" si="3"/>
        <v>3.7653324420867967E-2</v>
      </c>
      <c r="P28" s="8">
        <f t="shared" si="4"/>
        <v>-3.2617688491876379E-2</v>
      </c>
      <c r="Q28" s="8">
        <f t="shared" si="6"/>
        <v>-3.7653324420867967E-2</v>
      </c>
      <c r="R28" s="8">
        <f>SUM(P$2:P28)</f>
        <v>-2.2830989851430012</v>
      </c>
      <c r="S28" s="8">
        <f>SUM(Q$2:Q28)</f>
        <v>-5.1744876688289052</v>
      </c>
      <c r="U28" s="3">
        <v>43769.746527777781</v>
      </c>
      <c r="V28" s="5">
        <v>43.455170259293972</v>
      </c>
    </row>
    <row r="29" spans="1:22" x14ac:dyDescent="0.35">
      <c r="A29" s="1">
        <v>43769.579861111109</v>
      </c>
      <c r="B29" t="s">
        <v>10</v>
      </c>
      <c r="C29">
        <v>11</v>
      </c>
      <c r="D29" t="s">
        <v>41</v>
      </c>
      <c r="E29">
        <v>7</v>
      </c>
      <c r="F29">
        <v>1</v>
      </c>
      <c r="G29">
        <v>3</v>
      </c>
      <c r="H29" s="8">
        <v>11.63</v>
      </c>
      <c r="I29" s="8">
        <v>4.3</v>
      </c>
      <c r="J29" s="8">
        <v>12.27</v>
      </c>
      <c r="K29" s="8">
        <f t="shared" si="1"/>
        <v>8.5984522785898534</v>
      </c>
      <c r="L29" s="8">
        <f t="shared" si="7"/>
        <v>8.1499592502037501</v>
      </c>
      <c r="M29" s="8">
        <f>INDEX(U:V,MATCH(A29,U:U,0),2)</f>
        <v>59.855938563518265</v>
      </c>
      <c r="N29" s="8">
        <f t="shared" si="2"/>
        <v>0.143652450950465</v>
      </c>
      <c r="O29" s="8">
        <f t="shared" si="3"/>
        <v>0.13615957657326064</v>
      </c>
      <c r="P29" s="8">
        <f t="shared" si="4"/>
        <v>-0.143652450950465</v>
      </c>
      <c r="Q29" s="8">
        <f t="shared" si="6"/>
        <v>-0.13615957657326064</v>
      </c>
      <c r="R29" s="8">
        <f>SUM(P$2:P29)</f>
        <v>-2.4267514360934661</v>
      </c>
      <c r="S29" s="8">
        <f>SUM(Q$2:Q29)</f>
        <v>-5.3106472454021656</v>
      </c>
      <c r="U29" s="3">
        <v>43769.756944444445</v>
      </c>
      <c r="V29" s="5">
        <v>80.988445791452747</v>
      </c>
    </row>
    <row r="30" spans="1:22" x14ac:dyDescent="0.35">
      <c r="A30" s="1">
        <v>43769.579861111109</v>
      </c>
      <c r="B30" t="s">
        <v>10</v>
      </c>
      <c r="C30">
        <v>1</v>
      </c>
      <c r="D30" t="s">
        <v>42</v>
      </c>
      <c r="E30">
        <v>2</v>
      </c>
      <c r="F30">
        <v>1</v>
      </c>
      <c r="G30">
        <v>3</v>
      </c>
      <c r="H30" s="8">
        <v>24</v>
      </c>
      <c r="I30" s="8">
        <v>7.2</v>
      </c>
      <c r="J30" s="8">
        <v>23.48</v>
      </c>
      <c r="K30" s="8">
        <f t="shared" si="1"/>
        <v>4.166666666666667</v>
      </c>
      <c r="L30" s="8">
        <f t="shared" si="7"/>
        <v>4.2589437819420786</v>
      </c>
      <c r="M30" s="8">
        <f>INDEX(U:V,MATCH(A30,U:U,0),2)</f>
        <v>59.855938563518265</v>
      </c>
      <c r="N30" s="8">
        <f t="shared" si="2"/>
        <v>6.9611583523079501E-2</v>
      </c>
      <c r="O30" s="8">
        <f t="shared" si="3"/>
        <v>7.1153236991222654E-2</v>
      </c>
      <c r="P30" s="8">
        <f t="shared" si="4"/>
        <v>-6.9611583523079501E-2</v>
      </c>
      <c r="Q30" s="8">
        <f t="shared" si="6"/>
        <v>-7.1153236991222654E-2</v>
      </c>
      <c r="R30" s="8">
        <f>SUM(P$2:P30)</f>
        <v>-2.4963630196165454</v>
      </c>
      <c r="S30" s="8">
        <f>SUM(Q$2:Q30)</f>
        <v>-5.3818004823933885</v>
      </c>
      <c r="U30" s="3">
        <v>43769.767361111109</v>
      </c>
      <c r="V30" s="5">
        <v>35.774393393637666</v>
      </c>
    </row>
    <row r="31" spans="1:22" x14ac:dyDescent="0.35">
      <c r="A31" s="1">
        <v>43769.579861111109</v>
      </c>
      <c r="B31" t="s">
        <v>10</v>
      </c>
      <c r="C31">
        <v>6</v>
      </c>
      <c r="D31" t="s">
        <v>43</v>
      </c>
      <c r="E31">
        <v>13</v>
      </c>
      <c r="F31">
        <v>1</v>
      </c>
      <c r="G31">
        <v>3</v>
      </c>
      <c r="H31" s="8">
        <v>44.81</v>
      </c>
      <c r="I31" s="8">
        <v>12.5</v>
      </c>
      <c r="J31" s="8">
        <v>35.64</v>
      </c>
      <c r="K31" s="8">
        <f t="shared" si="1"/>
        <v>2.2316447221602318</v>
      </c>
      <c r="L31" s="8">
        <f t="shared" si="7"/>
        <v>2.8058361391694726</v>
      </c>
      <c r="M31" s="8">
        <f>INDEX(U:V,MATCH(A31,U:U,0),2)</f>
        <v>59.855938563518265</v>
      </c>
      <c r="N31" s="8">
        <f t="shared" si="2"/>
        <v>3.728359751291916E-2</v>
      </c>
      <c r="O31" s="8">
        <f t="shared" si="3"/>
        <v>4.6876487220928957E-2</v>
      </c>
      <c r="P31" s="8">
        <f t="shared" si="4"/>
        <v>-3.728359751291916E-2</v>
      </c>
      <c r="Q31" s="8">
        <f t="shared" si="6"/>
        <v>-4.6876487220928957E-2</v>
      </c>
      <c r="R31" s="8">
        <f>SUM(P$2:P31)</f>
        <v>-2.5336466171294645</v>
      </c>
      <c r="S31" s="8">
        <f>SUM(Q$2:Q31)</f>
        <v>-5.4286769696143171</v>
      </c>
      <c r="U31" s="3">
        <v>43769.777777777781</v>
      </c>
      <c r="V31" s="5">
        <v>79.533595773477103</v>
      </c>
    </row>
    <row r="32" spans="1:22" x14ac:dyDescent="0.35">
      <c r="A32" s="1">
        <v>43769.579861111109</v>
      </c>
      <c r="B32" t="s">
        <v>10</v>
      </c>
      <c r="C32">
        <v>3</v>
      </c>
      <c r="D32" t="s">
        <v>44</v>
      </c>
      <c r="E32">
        <v>1</v>
      </c>
      <c r="F32">
        <v>1</v>
      </c>
      <c r="G32">
        <v>3</v>
      </c>
      <c r="H32" s="8">
        <v>19</v>
      </c>
      <c r="I32" s="8">
        <v>4.22</v>
      </c>
      <c r="J32" s="8">
        <v>17.21</v>
      </c>
      <c r="K32" s="8">
        <f t="shared" si="1"/>
        <v>5.2631578947368425</v>
      </c>
      <c r="L32" s="8">
        <f t="shared" si="7"/>
        <v>5.8105752469494476</v>
      </c>
      <c r="M32" s="8">
        <f>INDEX(U:V,MATCH(A32,U:U,0),2)</f>
        <v>59.855938563518265</v>
      </c>
      <c r="N32" s="8">
        <f t="shared" si="2"/>
        <v>8.7930421292310948E-2</v>
      </c>
      <c r="O32" s="8">
        <f t="shared" si="3"/>
        <v>9.7076002588838334E-2</v>
      </c>
      <c r="P32" s="8">
        <f t="shared" si="4"/>
        <v>1.5510926315963651</v>
      </c>
      <c r="Q32" s="8">
        <f t="shared" si="6"/>
        <v>1.542129961925768</v>
      </c>
      <c r="R32" s="8">
        <f>SUM(P$2:P32)</f>
        <v>-0.98255398553309936</v>
      </c>
      <c r="S32" s="8">
        <f>SUM(Q$2:Q32)</f>
        <v>-3.8865470076885491</v>
      </c>
      <c r="U32" s="3">
        <v>43769.788194444445</v>
      </c>
      <c r="V32" s="5">
        <v>100.31099829600689</v>
      </c>
    </row>
    <row r="33" spans="1:22" x14ac:dyDescent="0.35">
      <c r="A33" s="1">
        <v>43769.579861111109</v>
      </c>
      <c r="B33" t="s">
        <v>10</v>
      </c>
      <c r="C33">
        <v>5</v>
      </c>
      <c r="D33" t="s">
        <v>45</v>
      </c>
      <c r="E33">
        <v>11</v>
      </c>
      <c r="F33">
        <v>1</v>
      </c>
      <c r="G33">
        <v>3</v>
      </c>
      <c r="H33" s="8">
        <v>3.66</v>
      </c>
      <c r="I33" s="8">
        <v>1.86</v>
      </c>
      <c r="J33" s="8">
        <v>3.75</v>
      </c>
      <c r="K33" s="8">
        <f t="shared" si="1"/>
        <v>27.3224043715847</v>
      </c>
      <c r="L33" s="8">
        <f t="shared" si="7"/>
        <v>26.666666666666668</v>
      </c>
      <c r="M33" s="8">
        <f>INDEX(U:V,MATCH(A33,U:U,0),2)</f>
        <v>59.855938563518265</v>
      </c>
      <c r="N33" s="8">
        <f t="shared" si="2"/>
        <v>0.45646940015134096</v>
      </c>
      <c r="O33" s="8">
        <f t="shared" si="3"/>
        <v>0.44551413454770877</v>
      </c>
      <c r="P33" s="8">
        <f t="shared" si="4"/>
        <v>-0.45646940015134096</v>
      </c>
      <c r="Q33" s="8">
        <f t="shared" si="6"/>
        <v>-0.44551413454770877</v>
      </c>
      <c r="R33" s="8">
        <f>SUM(P$2:P33)</f>
        <v>-1.4390233856844403</v>
      </c>
      <c r="S33" s="8">
        <f>SUM(Q$2:Q33)</f>
        <v>-4.3320611422362578</v>
      </c>
      <c r="U33" s="3">
        <v>43769.798611111109</v>
      </c>
      <c r="V33" s="5">
        <v>94.328813678929507</v>
      </c>
    </row>
    <row r="34" spans="1:22" x14ac:dyDescent="0.35">
      <c r="A34" s="1">
        <v>43769.579861111109</v>
      </c>
      <c r="B34" t="s">
        <v>10</v>
      </c>
      <c r="C34">
        <v>13</v>
      </c>
      <c r="D34" t="s">
        <v>46</v>
      </c>
      <c r="E34">
        <v>8</v>
      </c>
      <c r="F34">
        <v>1</v>
      </c>
      <c r="G34">
        <v>3</v>
      </c>
      <c r="H34" s="8">
        <v>34</v>
      </c>
      <c r="I34" s="8">
        <v>7.41</v>
      </c>
      <c r="J34" s="8">
        <v>33.079999999999899</v>
      </c>
      <c r="K34" s="8">
        <f t="shared" si="1"/>
        <v>2.9411764705882355</v>
      </c>
      <c r="L34" s="8">
        <f t="shared" si="7"/>
        <v>3.0229746070133103</v>
      </c>
      <c r="M34" s="8">
        <f>INDEX(U:V,MATCH(A34,U:U,0),2)</f>
        <v>59.855938563518265</v>
      </c>
      <c r="N34" s="8">
        <f t="shared" si="2"/>
        <v>4.9137588369232592E-2</v>
      </c>
      <c r="O34" s="8">
        <f t="shared" si="3"/>
        <v>5.0504171842621313E-2</v>
      </c>
      <c r="P34" s="8">
        <f t="shared" si="4"/>
        <v>-4.9137588369232592E-2</v>
      </c>
      <c r="Q34" s="8">
        <f t="shared" si="6"/>
        <v>-5.0504171842621313E-2</v>
      </c>
      <c r="R34" s="8">
        <f>SUM(P$2:P34)</f>
        <v>-1.488160974053673</v>
      </c>
      <c r="S34" s="8">
        <f>SUM(Q$2:Q34)</f>
        <v>-4.3825653140788789</v>
      </c>
      <c r="U34" s="3">
        <v>43769.809027777781</v>
      </c>
      <c r="V34" s="5">
        <v>71.173671627682381</v>
      </c>
    </row>
    <row r="35" spans="1:22" x14ac:dyDescent="0.35">
      <c r="A35" s="1">
        <v>43769.579861111109</v>
      </c>
      <c r="B35" t="s">
        <v>10</v>
      </c>
      <c r="C35">
        <v>14</v>
      </c>
      <c r="D35" t="s">
        <v>47</v>
      </c>
      <c r="E35">
        <v>6</v>
      </c>
      <c r="F35">
        <v>1</v>
      </c>
      <c r="G35">
        <v>3</v>
      </c>
      <c r="H35" s="8">
        <v>13.55</v>
      </c>
      <c r="I35" s="8">
        <v>4.0999999999999996</v>
      </c>
      <c r="J35" s="8">
        <v>14.06</v>
      </c>
      <c r="K35" s="8">
        <f t="shared" si="1"/>
        <v>7.3800738007380069</v>
      </c>
      <c r="L35" s="8">
        <f t="shared" si="7"/>
        <v>7.1123755334281649</v>
      </c>
      <c r="M35" s="8">
        <f>INDEX(U:V,MATCH(A35,U:U,0),2)</f>
        <v>59.855938563518265</v>
      </c>
      <c r="N35" s="8">
        <f t="shared" si="2"/>
        <v>0.12329726970877548</v>
      </c>
      <c r="O35" s="8">
        <f t="shared" si="3"/>
        <v>0.11882489363825803</v>
      </c>
      <c r="P35" s="8">
        <f t="shared" si="4"/>
        <v>-0.12329726970877548</v>
      </c>
      <c r="Q35" s="8">
        <f t="shared" si="6"/>
        <v>-0.11882489363825803</v>
      </c>
      <c r="R35" s="8">
        <f>SUM(P$2:P35)</f>
        <v>-1.6114582437624485</v>
      </c>
      <c r="S35" s="8">
        <f>SUM(Q$2:Q35)</f>
        <v>-4.5013902077171366</v>
      </c>
      <c r="U35" s="3">
        <v>43769.819444444445</v>
      </c>
      <c r="V35" s="5">
        <v>59.578558783691179</v>
      </c>
    </row>
    <row r="36" spans="1:22" x14ac:dyDescent="0.35">
      <c r="A36" s="1">
        <v>43769.586805555555</v>
      </c>
      <c r="B36" t="s">
        <v>17</v>
      </c>
      <c r="C36">
        <v>4</v>
      </c>
      <c r="D36" t="s">
        <v>48</v>
      </c>
      <c r="E36">
        <v>1</v>
      </c>
      <c r="F36">
        <v>1</v>
      </c>
      <c r="G36">
        <v>4</v>
      </c>
      <c r="H36" s="8">
        <v>9.99</v>
      </c>
      <c r="I36" s="8">
        <v>2.86</v>
      </c>
      <c r="J36" s="8">
        <v>0</v>
      </c>
      <c r="K36" s="8">
        <f t="shared" si="1"/>
        <v>10.01001001001001</v>
      </c>
      <c r="L36" s="8">
        <f t="shared" si="7"/>
        <v>10.01001001001001</v>
      </c>
      <c r="M36" s="8">
        <f>INDEX(U:V,MATCH(A36,U:U,0),2)</f>
        <v>21.769279704589074</v>
      </c>
      <c r="N36" s="8">
        <f t="shared" si="2"/>
        <v>0.45982274773656612</v>
      </c>
      <c r="O36" s="8">
        <f t="shared" si="3"/>
        <v>0.45982274773656612</v>
      </c>
      <c r="P36" s="8">
        <f t="shared" si="4"/>
        <v>4.0511303721086946</v>
      </c>
      <c r="Q36" s="8">
        <f t="shared" si="6"/>
        <v>4.0511303721086946</v>
      </c>
      <c r="R36" s="8">
        <f>SUM(P$2:P36)</f>
        <v>2.4396721283462464</v>
      </c>
      <c r="S36" s="8">
        <f>SUM(Q$2:Q36)</f>
        <v>-0.45025983560844196</v>
      </c>
      <c r="U36" s="3">
        <v>43769.829861111109</v>
      </c>
      <c r="V36" s="5">
        <v>77.431344208135457</v>
      </c>
    </row>
    <row r="37" spans="1:22" x14ac:dyDescent="0.35">
      <c r="A37" s="1">
        <v>43769.586805555555</v>
      </c>
      <c r="B37" t="s">
        <v>17</v>
      </c>
      <c r="C37">
        <v>9</v>
      </c>
      <c r="D37" t="s">
        <v>49</v>
      </c>
      <c r="E37">
        <v>7</v>
      </c>
      <c r="F37">
        <v>1</v>
      </c>
      <c r="G37">
        <v>4</v>
      </c>
      <c r="H37" s="8">
        <v>9.34</v>
      </c>
      <c r="I37" s="8">
        <v>1.97</v>
      </c>
      <c r="J37" s="8">
        <v>0</v>
      </c>
      <c r="K37" s="8">
        <f t="shared" si="1"/>
        <v>10.706638115631693</v>
      </c>
      <c r="L37" s="8">
        <f t="shared" si="7"/>
        <v>10.706638115631693</v>
      </c>
      <c r="M37" s="8">
        <f>INDEX(U:V,MATCH(A37,U:U,0),2)</f>
        <v>21.769279704589074</v>
      </c>
      <c r="N37" s="8">
        <f t="shared" si="2"/>
        <v>0.49182326015934641</v>
      </c>
      <c r="O37" s="8">
        <f t="shared" si="3"/>
        <v>0.49182326015934641</v>
      </c>
      <c r="P37" s="8">
        <f t="shared" si="4"/>
        <v>-0.49182326015934641</v>
      </c>
      <c r="Q37" s="8">
        <f t="shared" si="6"/>
        <v>-0.49182326015934641</v>
      </c>
      <c r="R37" s="8">
        <f>SUM(P$2:P37)</f>
        <v>1.9478488681869</v>
      </c>
      <c r="S37" s="8">
        <f>SUM(Q$2:Q37)</f>
        <v>-0.94208309576778837</v>
      </c>
      <c r="U37" s="3">
        <v>43769.840277777781</v>
      </c>
      <c r="V37" s="5">
        <v>47.063069044557793</v>
      </c>
    </row>
    <row r="38" spans="1:22" x14ac:dyDescent="0.35">
      <c r="A38" s="1">
        <v>43769.586805555555</v>
      </c>
      <c r="B38" t="s">
        <v>17</v>
      </c>
      <c r="C38">
        <v>6</v>
      </c>
      <c r="D38" t="s">
        <v>50</v>
      </c>
      <c r="E38">
        <v>12</v>
      </c>
      <c r="F38">
        <v>1</v>
      </c>
      <c r="G38">
        <v>4</v>
      </c>
      <c r="H38" s="8">
        <v>95</v>
      </c>
      <c r="I38" s="8">
        <v>12</v>
      </c>
      <c r="J38" s="8">
        <v>0</v>
      </c>
      <c r="K38" s="8">
        <f t="shared" si="1"/>
        <v>1.0526315789473684</v>
      </c>
      <c r="L38" s="8">
        <f t="shared" si="7"/>
        <v>1.0526315789473684</v>
      </c>
      <c r="M38" s="8">
        <f>INDEX(U:V,MATCH(A38,U:U,0),2)</f>
        <v>21.769279704589074</v>
      </c>
      <c r="N38" s="8">
        <f t="shared" si="2"/>
        <v>4.8353992104087314E-2</v>
      </c>
      <c r="O38" s="8">
        <f t="shared" si="3"/>
        <v>4.8353992104087314E-2</v>
      </c>
      <c r="P38" s="8">
        <f t="shared" si="4"/>
        <v>-4.8353992104087314E-2</v>
      </c>
      <c r="Q38" s="8">
        <f t="shared" si="6"/>
        <v>-4.8353992104087314E-2</v>
      </c>
      <c r="R38" s="8">
        <f>SUM(P$2:P38)</f>
        <v>1.8994948760828125</v>
      </c>
      <c r="S38" s="8">
        <f>SUM(Q$2:Q38)</f>
        <v>-0.99043708787187568</v>
      </c>
      <c r="U38" s="3">
        <v>43769.850694444445</v>
      </c>
      <c r="V38" s="5">
        <v>54.104407605989849</v>
      </c>
    </row>
    <row r="39" spans="1:22" x14ac:dyDescent="0.35">
      <c r="A39" s="1">
        <v>43769.597222222219</v>
      </c>
      <c r="B39" t="s">
        <v>32</v>
      </c>
      <c r="C39">
        <v>4</v>
      </c>
      <c r="D39" t="s">
        <v>51</v>
      </c>
      <c r="E39">
        <v>2</v>
      </c>
      <c r="F39">
        <v>1</v>
      </c>
      <c r="G39">
        <v>2</v>
      </c>
      <c r="H39" s="8">
        <v>17.79</v>
      </c>
      <c r="I39" s="8">
        <v>4.74</v>
      </c>
      <c r="J39" s="8">
        <v>17.989999999999899</v>
      </c>
      <c r="K39" s="8">
        <f t="shared" si="1"/>
        <v>5.6211354693648117</v>
      </c>
      <c r="L39" s="8">
        <f t="shared" si="7"/>
        <v>5.5586436909394417</v>
      </c>
      <c r="M39" s="8">
        <f>INDEX(U:V,MATCH(A39,U:U,0),2)</f>
        <v>73.665511507331729</v>
      </c>
      <c r="N39" s="8">
        <f t="shared" si="2"/>
        <v>7.6306202921096328E-2</v>
      </c>
      <c r="O39" s="8">
        <f t="shared" si="3"/>
        <v>7.5457884934202954E-2</v>
      </c>
      <c r="P39" s="8">
        <f t="shared" si="4"/>
        <v>-7.6306202921096328E-2</v>
      </c>
      <c r="Q39" s="8">
        <f t="shared" si="6"/>
        <v>-7.5457884934202954E-2</v>
      </c>
      <c r="R39" s="8">
        <f>SUM(P$2:P39)</f>
        <v>1.8231886731617162</v>
      </c>
      <c r="S39" s="8">
        <f>SUM(Q$2:Q39)</f>
        <v>-1.0658949728060787</v>
      </c>
      <c r="U39" s="3">
        <v>43770.5</v>
      </c>
      <c r="V39" s="5">
        <v>98.140434769141322</v>
      </c>
    </row>
    <row r="40" spans="1:22" x14ac:dyDescent="0.35">
      <c r="A40" s="1">
        <v>43769.597222222219</v>
      </c>
      <c r="B40" t="s">
        <v>32</v>
      </c>
      <c r="C40">
        <v>5</v>
      </c>
      <c r="D40" t="s">
        <v>52</v>
      </c>
      <c r="E40">
        <v>4</v>
      </c>
      <c r="F40">
        <v>1</v>
      </c>
      <c r="G40">
        <v>2</v>
      </c>
      <c r="H40" s="8">
        <v>56.17</v>
      </c>
      <c r="I40" s="8">
        <v>13</v>
      </c>
      <c r="J40" s="8">
        <v>60</v>
      </c>
      <c r="K40" s="8">
        <f t="shared" si="1"/>
        <v>1.7803097739006586</v>
      </c>
      <c r="L40" s="8">
        <f t="shared" si="7"/>
        <v>1.6666666666666667</v>
      </c>
      <c r="M40" s="8">
        <f>INDEX(U:V,MATCH(A40,U:U,0),2)</f>
        <v>73.665511507331729</v>
      </c>
      <c r="N40" s="8">
        <f t="shared" si="2"/>
        <v>2.4167479970915142E-2</v>
      </c>
      <c r="O40" s="8">
        <f t="shared" si="3"/>
        <v>2.2624789166105063E-2</v>
      </c>
      <c r="P40" s="8">
        <f t="shared" si="4"/>
        <v>-2.4167479970915142E-2</v>
      </c>
      <c r="Q40" s="8">
        <f t="shared" si="6"/>
        <v>-2.2624789166105063E-2</v>
      </c>
      <c r="R40" s="8">
        <f>SUM(P$2:P40)</f>
        <v>1.7990211931908011</v>
      </c>
      <c r="S40" s="8">
        <f>SUM(Q$2:Q40)</f>
        <v>-1.0885197619721838</v>
      </c>
      <c r="U40" s="3">
        <v>43770.520833333336</v>
      </c>
      <c r="V40" s="5">
        <v>90.255422456278126</v>
      </c>
    </row>
    <row r="41" spans="1:22" x14ac:dyDescent="0.35">
      <c r="A41" s="1">
        <v>43769.597222222219</v>
      </c>
      <c r="B41" t="s">
        <v>32</v>
      </c>
      <c r="C41">
        <v>3</v>
      </c>
      <c r="D41" t="s">
        <v>53</v>
      </c>
      <c r="E41">
        <v>3</v>
      </c>
      <c r="F41">
        <v>1</v>
      </c>
      <c r="G41">
        <v>2</v>
      </c>
      <c r="H41" s="8">
        <v>1.85</v>
      </c>
      <c r="I41" s="8">
        <v>1.29</v>
      </c>
      <c r="J41" s="8">
        <v>1.84</v>
      </c>
      <c r="K41" s="8">
        <f t="shared" si="1"/>
        <v>54.054054054054049</v>
      </c>
      <c r="L41" s="8">
        <f t="shared" si="7"/>
        <v>54.347826086956516</v>
      </c>
      <c r="M41" s="8">
        <f>INDEX(U:V,MATCH(A41,U:U,0),2)</f>
        <v>73.665511507331729</v>
      </c>
      <c r="N41" s="8">
        <f t="shared" si="2"/>
        <v>0.73377694592773168</v>
      </c>
      <c r="O41" s="8">
        <f t="shared" si="3"/>
        <v>0.7377648641121215</v>
      </c>
      <c r="P41" s="8">
        <f t="shared" si="4"/>
        <v>-0.73377694592773168</v>
      </c>
      <c r="Q41" s="8">
        <f t="shared" si="6"/>
        <v>-0.7377648641121215</v>
      </c>
      <c r="R41" s="8">
        <f>SUM(P$2:P41)</f>
        <v>1.0652442472630694</v>
      </c>
      <c r="S41" s="8">
        <f>SUM(Q$2:Q41)</f>
        <v>-1.8262846260843053</v>
      </c>
      <c r="U41" s="3">
        <v>43770.527777777781</v>
      </c>
      <c r="V41" s="5">
        <v>30.555555555555557</v>
      </c>
    </row>
    <row r="42" spans="1:22" x14ac:dyDescent="0.35">
      <c r="A42" s="1">
        <v>43769.597222222219</v>
      </c>
      <c r="B42" t="s">
        <v>32</v>
      </c>
      <c r="C42">
        <v>2</v>
      </c>
      <c r="D42" t="s">
        <v>54</v>
      </c>
      <c r="E42">
        <v>5</v>
      </c>
      <c r="F42">
        <v>1</v>
      </c>
      <c r="G42">
        <v>2</v>
      </c>
      <c r="H42" s="8">
        <v>8.19</v>
      </c>
      <c r="I42" s="8">
        <v>3.05</v>
      </c>
      <c r="J42" s="8">
        <v>8.32</v>
      </c>
      <c r="K42" s="8">
        <f t="shared" si="1"/>
        <v>12.210012210012211</v>
      </c>
      <c r="L42" s="8">
        <f t="shared" si="7"/>
        <v>12.019230769230768</v>
      </c>
      <c r="M42" s="8">
        <f>INDEX(U:V,MATCH(A42,U:U,0),2)</f>
        <v>73.665511507331729</v>
      </c>
      <c r="N42" s="8">
        <f t="shared" si="2"/>
        <v>0.16574937118025687</v>
      </c>
      <c r="O42" s="8">
        <f t="shared" si="3"/>
        <v>0.16315953725556534</v>
      </c>
      <c r="P42" s="8">
        <f t="shared" si="4"/>
        <v>-0.16574937118025687</v>
      </c>
      <c r="Q42" s="8">
        <f t="shared" si="6"/>
        <v>-0.16315953725556534</v>
      </c>
      <c r="R42" s="8">
        <f>SUM(P$2:P42)</f>
        <v>0.89949487608281253</v>
      </c>
      <c r="S42" s="8">
        <f>SUM(Q$2:Q42)</f>
        <v>-1.9894441633398707</v>
      </c>
      <c r="U42" s="3">
        <v>43770.538194444445</v>
      </c>
      <c r="V42" s="5">
        <v>69.55249605319942</v>
      </c>
    </row>
    <row r="43" spans="1:22" x14ac:dyDescent="0.35">
      <c r="A43" s="1">
        <v>43769.604166666664</v>
      </c>
      <c r="B43" t="s">
        <v>10</v>
      </c>
      <c r="C43">
        <v>2</v>
      </c>
      <c r="D43" t="s">
        <v>55</v>
      </c>
      <c r="E43">
        <v>7</v>
      </c>
      <c r="F43">
        <v>1</v>
      </c>
      <c r="G43">
        <v>3</v>
      </c>
      <c r="H43" s="8">
        <v>11.16</v>
      </c>
      <c r="I43" s="8">
        <v>3.82</v>
      </c>
      <c r="J43" s="8">
        <v>11.55</v>
      </c>
      <c r="K43" s="8">
        <f t="shared" si="1"/>
        <v>8.9605734767025087</v>
      </c>
      <c r="L43" s="8">
        <f t="shared" si="7"/>
        <v>8.6580086580086579</v>
      </c>
      <c r="M43" s="8">
        <f>INDEX(U:V,MATCH(A43,U:U,0),2)</f>
        <v>81.919499443041147</v>
      </c>
      <c r="N43" s="8">
        <f t="shared" si="2"/>
        <v>0.1093826688105293</v>
      </c>
      <c r="O43" s="8">
        <f t="shared" si="3"/>
        <v>0.10568922804549843</v>
      </c>
      <c r="P43" s="8">
        <f t="shared" si="4"/>
        <v>-0.1093826688105293</v>
      </c>
      <c r="Q43" s="8">
        <f t="shared" si="6"/>
        <v>-0.10568922804549843</v>
      </c>
      <c r="R43" s="8">
        <f>SUM(P$2:P43)</f>
        <v>0.79011220727228326</v>
      </c>
      <c r="S43" s="8">
        <f>SUM(Q$2:Q43)</f>
        <v>-2.0951333913853691</v>
      </c>
      <c r="U43" s="3">
        <v>43770.545138888891</v>
      </c>
      <c r="V43" s="5">
        <v>89.448714928998044</v>
      </c>
    </row>
    <row r="44" spans="1:22" x14ac:dyDescent="0.35">
      <c r="A44" s="1">
        <v>43769.604166666664</v>
      </c>
      <c r="B44" t="s">
        <v>10</v>
      </c>
      <c r="C44">
        <v>3</v>
      </c>
      <c r="D44" t="s">
        <v>56</v>
      </c>
      <c r="E44">
        <v>12</v>
      </c>
      <c r="F44">
        <v>1</v>
      </c>
      <c r="G44">
        <v>3</v>
      </c>
      <c r="H44" s="8">
        <v>88.75</v>
      </c>
      <c r="I44" s="8">
        <v>27</v>
      </c>
      <c r="J44" s="8">
        <v>80.459999999999894</v>
      </c>
      <c r="K44" s="8">
        <f t="shared" si="1"/>
        <v>1.1267605633802817</v>
      </c>
      <c r="L44" s="8">
        <f t="shared" si="7"/>
        <v>1.2428535918468822</v>
      </c>
      <c r="M44" s="8">
        <f>INDEX(U:V,MATCH(A44,U:U,0),2)</f>
        <v>81.919499443041147</v>
      </c>
      <c r="N44" s="8">
        <f t="shared" si="2"/>
        <v>1.3754485452681769E-2</v>
      </c>
      <c r="O44" s="8">
        <f t="shared" si="3"/>
        <v>1.5171645338373212E-2</v>
      </c>
      <c r="P44" s="8">
        <f t="shared" si="4"/>
        <v>-1.3754485452681769E-2</v>
      </c>
      <c r="Q44" s="8">
        <f t="shared" si="6"/>
        <v>-1.5171645338373212E-2</v>
      </c>
      <c r="R44" s="8">
        <f>SUM(P$2:P44)</f>
        <v>0.7763577218196015</v>
      </c>
      <c r="S44" s="8">
        <f>SUM(Q$2:Q44)</f>
        <v>-2.1103050367237421</v>
      </c>
      <c r="U44" s="3">
        <v>43770.548611111109</v>
      </c>
      <c r="V44" s="5">
        <v>23.203652276285482</v>
      </c>
    </row>
    <row r="45" spans="1:22" x14ac:dyDescent="0.35">
      <c r="A45" s="1">
        <v>43769.604166666664</v>
      </c>
      <c r="B45" t="s">
        <v>10</v>
      </c>
      <c r="C45">
        <v>9</v>
      </c>
      <c r="D45" t="s">
        <v>57</v>
      </c>
      <c r="E45">
        <v>4</v>
      </c>
      <c r="F45">
        <v>1</v>
      </c>
      <c r="G45">
        <v>3</v>
      </c>
      <c r="H45" s="8">
        <v>15.06</v>
      </c>
      <c r="I45" s="8">
        <v>4.5999999999999996</v>
      </c>
      <c r="J45" s="8">
        <v>15.98</v>
      </c>
      <c r="K45" s="8">
        <f t="shared" si="1"/>
        <v>6.6401062416998666</v>
      </c>
      <c r="L45" s="8">
        <f t="shared" si="7"/>
        <v>6.2578222778473087</v>
      </c>
      <c r="M45" s="8">
        <f>INDEX(U:V,MATCH(A45,U:U,0),2)</f>
        <v>81.919499443041147</v>
      </c>
      <c r="N45" s="8">
        <f t="shared" si="2"/>
        <v>8.105647967632848E-2</v>
      </c>
      <c r="O45" s="8">
        <f t="shared" si="3"/>
        <v>7.6389898868930342E-2</v>
      </c>
      <c r="P45" s="8">
        <f t="shared" si="4"/>
        <v>-8.105647967632848E-2</v>
      </c>
      <c r="Q45" s="8">
        <f t="shared" si="6"/>
        <v>-7.6389898868930342E-2</v>
      </c>
      <c r="R45" s="8">
        <f>SUM(P$2:P45)</f>
        <v>0.69530124214327305</v>
      </c>
      <c r="S45" s="8">
        <f>SUM(Q$2:Q45)</f>
        <v>-2.1866949355926724</v>
      </c>
      <c r="U45" s="3">
        <v>43770.555555555555</v>
      </c>
      <c r="V45" s="5">
        <v>25.426137678419341</v>
      </c>
    </row>
    <row r="46" spans="1:22" x14ac:dyDescent="0.35">
      <c r="A46" s="1">
        <v>43769.604166666664</v>
      </c>
      <c r="B46" t="s">
        <v>10</v>
      </c>
      <c r="C46">
        <v>8</v>
      </c>
      <c r="D46" t="s">
        <v>58</v>
      </c>
      <c r="E46">
        <v>2</v>
      </c>
      <c r="F46">
        <v>1</v>
      </c>
      <c r="G46">
        <v>3</v>
      </c>
      <c r="H46" s="8">
        <v>10.83</v>
      </c>
      <c r="I46" s="8">
        <v>3.3</v>
      </c>
      <c r="J46" s="8">
        <v>10.98</v>
      </c>
      <c r="K46" s="8">
        <f t="shared" si="1"/>
        <v>9.2336103416435833</v>
      </c>
      <c r="L46" s="8">
        <f t="shared" si="7"/>
        <v>9.1074681238615653</v>
      </c>
      <c r="M46" s="8">
        <f>INDEX(U:V,MATCH(A46,U:U,0),2)</f>
        <v>81.919499443041147</v>
      </c>
      <c r="N46" s="8">
        <f t="shared" si="2"/>
        <v>0.11271565871888338</v>
      </c>
      <c r="O46" s="8">
        <f t="shared" si="3"/>
        <v>0.11117582731561992</v>
      </c>
      <c r="P46" s="8">
        <f t="shared" si="4"/>
        <v>-0.11271565871888338</v>
      </c>
      <c r="Q46" s="8">
        <f t="shared" si="6"/>
        <v>-0.11117582731561992</v>
      </c>
      <c r="R46" s="8">
        <f>SUM(P$2:P46)</f>
        <v>0.58258558342438971</v>
      </c>
      <c r="S46" s="8">
        <f>SUM(Q$2:Q46)</f>
        <v>-2.2978707629082922</v>
      </c>
      <c r="U46" s="3">
        <v>43770.5625</v>
      </c>
      <c r="V46" s="5">
        <v>33.754667600301346</v>
      </c>
    </row>
    <row r="47" spans="1:22" x14ac:dyDescent="0.35">
      <c r="A47" s="1">
        <v>43769.604166666664</v>
      </c>
      <c r="B47" t="s">
        <v>10</v>
      </c>
      <c r="C47">
        <v>7</v>
      </c>
      <c r="D47" t="s">
        <v>59</v>
      </c>
      <c r="E47">
        <v>5</v>
      </c>
      <c r="F47">
        <v>1</v>
      </c>
      <c r="G47">
        <v>3</v>
      </c>
      <c r="H47" s="8">
        <v>34</v>
      </c>
      <c r="I47" s="8">
        <v>9.6</v>
      </c>
      <c r="J47" s="8">
        <v>37.299999999999898</v>
      </c>
      <c r="K47" s="8">
        <f t="shared" si="1"/>
        <v>2.9411764705882355</v>
      </c>
      <c r="L47" s="8">
        <f t="shared" si="7"/>
        <v>2.6809651474530907</v>
      </c>
      <c r="M47" s="8">
        <f>INDEX(U:V,MATCH(A47,U:U,0),2)</f>
        <v>81.919499443041147</v>
      </c>
      <c r="N47" s="8">
        <f t="shared" si="2"/>
        <v>3.5903252468397269E-2</v>
      </c>
      <c r="O47" s="8">
        <f t="shared" si="3"/>
        <v>3.2726825306313954E-2</v>
      </c>
      <c r="P47" s="8">
        <f t="shared" si="4"/>
        <v>-3.5903252468397269E-2</v>
      </c>
      <c r="Q47" s="8">
        <f t="shared" si="6"/>
        <v>-3.2726825306313954E-2</v>
      </c>
      <c r="R47" s="8">
        <f>SUM(P$2:P47)</f>
        <v>0.54668233095599239</v>
      </c>
      <c r="S47" s="8">
        <f>SUM(Q$2:Q47)</f>
        <v>-2.3305975882146059</v>
      </c>
      <c r="U47" s="3">
        <v>43770.569444444445</v>
      </c>
      <c r="V47" s="5">
        <v>77.755753776394698</v>
      </c>
    </row>
    <row r="48" spans="1:22" x14ac:dyDescent="0.35">
      <c r="A48" s="1">
        <v>43769.604166666664</v>
      </c>
      <c r="B48" t="s">
        <v>10</v>
      </c>
      <c r="C48">
        <v>5</v>
      </c>
      <c r="D48" t="s">
        <v>60</v>
      </c>
      <c r="E48">
        <v>11</v>
      </c>
      <c r="F48">
        <v>1</v>
      </c>
      <c r="G48">
        <v>3</v>
      </c>
      <c r="H48" s="8">
        <v>109.81</v>
      </c>
      <c r="I48" s="8">
        <v>40.340000000000003</v>
      </c>
      <c r="J48" s="8">
        <v>140.09</v>
      </c>
      <c r="K48" s="8">
        <f t="shared" si="1"/>
        <v>0.91066387396411985</v>
      </c>
      <c r="L48" s="8">
        <f t="shared" si="7"/>
        <v>0.71382682561210653</v>
      </c>
      <c r="M48" s="8">
        <f>INDEX(U:V,MATCH(A48,U:U,0),2)</f>
        <v>81.919499443041147</v>
      </c>
      <c r="N48" s="8">
        <f t="shared" si="2"/>
        <v>1.1116570293466049E-2</v>
      </c>
      <c r="O48" s="8">
        <f t="shared" si="3"/>
        <v>8.7137596111464561E-3</v>
      </c>
      <c r="P48" s="8">
        <f t="shared" si="4"/>
        <v>-1.1116570293466049E-2</v>
      </c>
      <c r="Q48" s="8">
        <f t="shared" si="6"/>
        <v>-8.7137596111464561E-3</v>
      </c>
      <c r="R48" s="8">
        <f>SUM(P$2:P48)</f>
        <v>0.53556576066252637</v>
      </c>
      <c r="S48" s="8">
        <f>SUM(Q$2:Q48)</f>
        <v>-2.3393113478257526</v>
      </c>
      <c r="U48" s="3">
        <v>43770.572916666664</v>
      </c>
      <c r="V48" s="5">
        <v>24.154589371980677</v>
      </c>
    </row>
    <row r="49" spans="1:22" x14ac:dyDescent="0.35">
      <c r="A49" s="1">
        <v>43769.604166666664</v>
      </c>
      <c r="B49" t="s">
        <v>10</v>
      </c>
      <c r="C49">
        <v>6</v>
      </c>
      <c r="D49" t="s">
        <v>61</v>
      </c>
      <c r="E49">
        <v>8</v>
      </c>
      <c r="F49">
        <v>1</v>
      </c>
      <c r="G49">
        <v>3</v>
      </c>
      <c r="H49" s="8">
        <v>12.09</v>
      </c>
      <c r="I49" s="8">
        <v>3.97</v>
      </c>
      <c r="J49" s="8">
        <v>12.47</v>
      </c>
      <c r="K49" s="8">
        <f t="shared" si="1"/>
        <v>8.2712985938792389</v>
      </c>
      <c r="L49" s="8">
        <f t="shared" si="7"/>
        <v>8.019246190858059</v>
      </c>
      <c r="M49" s="8">
        <f>INDEX(U:V,MATCH(A49,U:U,0),2)</f>
        <v>81.919499443041147</v>
      </c>
      <c r="N49" s="8">
        <f t="shared" si="2"/>
        <v>0.10096861736356551</v>
      </c>
      <c r="O49" s="8">
        <f t="shared" si="3"/>
        <v>9.7891787002847383E-2</v>
      </c>
      <c r="P49" s="8">
        <f t="shared" si="4"/>
        <v>-0.10096861736356551</v>
      </c>
      <c r="Q49" s="8">
        <f t="shared" si="6"/>
        <v>-9.7891787002847383E-2</v>
      </c>
      <c r="R49" s="8">
        <f>SUM(P$2:P49)</f>
        <v>0.43459714329896088</v>
      </c>
      <c r="S49" s="8">
        <f>SUM(Q$2:Q49)</f>
        <v>-2.4372031348286001</v>
      </c>
      <c r="U49" s="3">
        <v>43770.579861111109</v>
      </c>
      <c r="V49" s="5">
        <v>39.184650727381026</v>
      </c>
    </row>
    <row r="50" spans="1:22" x14ac:dyDescent="0.35">
      <c r="A50" s="1">
        <v>43769.604166666664</v>
      </c>
      <c r="B50" t="s">
        <v>10</v>
      </c>
      <c r="C50">
        <v>1</v>
      </c>
      <c r="D50" t="s">
        <v>62</v>
      </c>
      <c r="E50">
        <v>10</v>
      </c>
      <c r="F50">
        <v>1</v>
      </c>
      <c r="G50">
        <v>3</v>
      </c>
      <c r="H50" s="8">
        <v>9.15</v>
      </c>
      <c r="I50" s="8">
        <v>3.05</v>
      </c>
      <c r="J50" s="8">
        <v>8.07</v>
      </c>
      <c r="K50" s="8">
        <f t="shared" si="1"/>
        <v>10.928961748633879</v>
      </c>
      <c r="L50" s="8">
        <f t="shared" si="7"/>
        <v>12.391573729863692</v>
      </c>
      <c r="M50" s="8">
        <f>INDEX(U:V,MATCH(A50,U:U,0),2)</f>
        <v>81.919499443041147</v>
      </c>
      <c r="N50" s="8">
        <f t="shared" si="2"/>
        <v>0.13341099277874394</v>
      </c>
      <c r="O50" s="8">
        <f t="shared" si="3"/>
        <v>0.1512652520353788</v>
      </c>
      <c r="P50" s="8">
        <f t="shared" si="4"/>
        <v>-0.13341099277874394</v>
      </c>
      <c r="Q50" s="8">
        <f t="shared" si="6"/>
        <v>-0.1512652520353788</v>
      </c>
      <c r="R50" s="8">
        <f>SUM(P$2:P50)</f>
        <v>0.30118615052021691</v>
      </c>
      <c r="S50" s="8">
        <f>SUM(Q$2:Q50)</f>
        <v>-2.5884683868639788</v>
      </c>
      <c r="U50" s="3">
        <v>43770.586805555555</v>
      </c>
      <c r="V50" s="5">
        <v>86.704773555073245</v>
      </c>
    </row>
    <row r="51" spans="1:22" x14ac:dyDescent="0.35">
      <c r="A51" s="1">
        <v>43769.604166666664</v>
      </c>
      <c r="B51" t="s">
        <v>10</v>
      </c>
      <c r="C51">
        <v>10</v>
      </c>
      <c r="D51" t="s">
        <v>63</v>
      </c>
      <c r="E51">
        <v>9</v>
      </c>
      <c r="F51">
        <v>1</v>
      </c>
      <c r="G51">
        <v>3</v>
      </c>
      <c r="H51" s="8">
        <v>14.69</v>
      </c>
      <c r="I51" s="8">
        <v>4.5999999999999996</v>
      </c>
      <c r="J51" s="8">
        <v>15.44</v>
      </c>
      <c r="K51" s="8">
        <f t="shared" si="1"/>
        <v>6.8073519400953035</v>
      </c>
      <c r="L51" s="8">
        <f t="shared" si="7"/>
        <v>6.4766839378238341</v>
      </c>
      <c r="M51" s="8">
        <f>INDEX(U:V,MATCH(A51,U:U,0),2)</f>
        <v>81.919499443041147</v>
      </c>
      <c r="N51" s="8">
        <f t="shared" si="2"/>
        <v>8.3098065617801711E-2</v>
      </c>
      <c r="O51" s="8">
        <f t="shared" si="3"/>
        <v>7.9061566316418849E-2</v>
      </c>
      <c r="P51" s="8">
        <f t="shared" si="4"/>
        <v>-8.3098065617801711E-2</v>
      </c>
      <c r="Q51" s="8">
        <f t="shared" si="6"/>
        <v>-7.9061566316418849E-2</v>
      </c>
      <c r="R51" s="8">
        <f>SUM(P$2:P51)</f>
        <v>0.21808808490241521</v>
      </c>
      <c r="S51" s="8">
        <f>SUM(Q$2:Q51)</f>
        <v>-2.6675299531803978</v>
      </c>
      <c r="U51" s="3">
        <v>43770.59375</v>
      </c>
      <c r="V51" s="5">
        <v>47.538838202879759</v>
      </c>
    </row>
    <row r="52" spans="1:22" x14ac:dyDescent="0.35">
      <c r="A52" s="1">
        <v>43769.604166666664</v>
      </c>
      <c r="B52" t="s">
        <v>10</v>
      </c>
      <c r="C52">
        <v>11</v>
      </c>
      <c r="D52" t="s">
        <v>64</v>
      </c>
      <c r="E52">
        <v>1</v>
      </c>
      <c r="F52">
        <v>1</v>
      </c>
      <c r="G52">
        <v>3</v>
      </c>
      <c r="H52" s="8">
        <v>13.5</v>
      </c>
      <c r="I52" s="8">
        <v>4.3</v>
      </c>
      <c r="J52" s="8">
        <v>14.42</v>
      </c>
      <c r="K52" s="8">
        <f t="shared" si="1"/>
        <v>7.4074074074074074</v>
      </c>
      <c r="L52" s="8">
        <f t="shared" si="7"/>
        <v>6.934812760055479</v>
      </c>
      <c r="M52" s="8">
        <f>INDEX(U:V,MATCH(A52,U:U,0),2)</f>
        <v>81.919499443041147</v>
      </c>
      <c r="N52" s="8">
        <f t="shared" si="2"/>
        <v>9.0423006216704224E-2</v>
      </c>
      <c r="O52" s="8">
        <f t="shared" si="3"/>
        <v>8.4653993337413802E-2</v>
      </c>
      <c r="P52" s="8">
        <f t="shared" si="4"/>
        <v>1.1076818261546268</v>
      </c>
      <c r="Q52" s="8">
        <f t="shared" si="6"/>
        <v>1.1133354587763313</v>
      </c>
      <c r="R52" s="8">
        <f>SUM(P$2:P52)</f>
        <v>1.325769911057042</v>
      </c>
      <c r="S52" s="8">
        <f>SUM(Q$2:Q52)</f>
        <v>-1.5541944944040664</v>
      </c>
      <c r="U52" s="3">
        <v>43770.597222222219</v>
      </c>
      <c r="V52" s="5">
        <v>41.955494549862848</v>
      </c>
    </row>
    <row r="53" spans="1:22" x14ac:dyDescent="0.35">
      <c r="A53" s="1">
        <v>43769.604166666664</v>
      </c>
      <c r="B53" t="s">
        <v>10</v>
      </c>
      <c r="C53">
        <v>12</v>
      </c>
      <c r="D53" t="s">
        <v>65</v>
      </c>
      <c r="E53">
        <v>3</v>
      </c>
      <c r="F53">
        <v>1</v>
      </c>
      <c r="G53">
        <v>3</v>
      </c>
      <c r="H53" s="8">
        <v>5.35</v>
      </c>
      <c r="I53" s="8">
        <v>2.02</v>
      </c>
      <c r="J53" s="8">
        <v>5.00999999999999</v>
      </c>
      <c r="K53" s="8">
        <f t="shared" si="1"/>
        <v>18.691588785046729</v>
      </c>
      <c r="L53" s="8">
        <f t="shared" si="7"/>
        <v>19.960079840319402</v>
      </c>
      <c r="M53" s="8">
        <f>INDEX(U:V,MATCH(A53,U:U,0),2)</f>
        <v>81.919499443041147</v>
      </c>
      <c r="N53" s="8">
        <f t="shared" si="2"/>
        <v>0.2281702026028985</v>
      </c>
      <c r="O53" s="8">
        <f t="shared" si="3"/>
        <v>0.24365480717076038</v>
      </c>
      <c r="P53" s="8">
        <f t="shared" si="4"/>
        <v>-0.2281702026028985</v>
      </c>
      <c r="Q53" s="8">
        <f t="shared" si="6"/>
        <v>-0.24365480717076038</v>
      </c>
      <c r="R53" s="8">
        <f>SUM(P$2:P53)</f>
        <v>1.0975997084541436</v>
      </c>
      <c r="S53" s="8">
        <f>SUM(Q$2:Q53)</f>
        <v>-1.7978493015748267</v>
      </c>
      <c r="U53" s="3">
        <v>43770.604166666664</v>
      </c>
      <c r="V53" s="5">
        <v>69.422766361692467</v>
      </c>
    </row>
    <row r="54" spans="1:22" x14ac:dyDescent="0.35">
      <c r="A54" s="1">
        <v>43769.611111111109</v>
      </c>
      <c r="B54" t="s">
        <v>17</v>
      </c>
      <c r="C54">
        <v>2</v>
      </c>
      <c r="D54" t="s">
        <v>66</v>
      </c>
      <c r="E54">
        <v>6</v>
      </c>
      <c r="F54">
        <v>1</v>
      </c>
      <c r="G54">
        <v>3</v>
      </c>
      <c r="H54" s="8">
        <v>30</v>
      </c>
      <c r="I54" s="8">
        <v>7.65</v>
      </c>
      <c r="J54" s="8">
        <v>35.71</v>
      </c>
      <c r="K54" s="8">
        <f t="shared" si="1"/>
        <v>3.3333333333333335</v>
      </c>
      <c r="L54" s="8">
        <f t="shared" si="7"/>
        <v>2.8003360403248387</v>
      </c>
      <c r="M54" s="8">
        <f>INDEX(U:V,MATCH(A54,U:U,0),2)</f>
        <v>58.025038025038036</v>
      </c>
      <c r="N54" s="8">
        <f t="shared" si="2"/>
        <v>5.7446465298221554E-2</v>
      </c>
      <c r="O54" s="8">
        <f t="shared" si="3"/>
        <v>4.8260822149163995E-2</v>
      </c>
      <c r="P54" s="8">
        <f t="shared" si="4"/>
        <v>-5.7446465298221554E-2</v>
      </c>
      <c r="Q54" s="8">
        <f t="shared" si="6"/>
        <v>-4.8260822149163995E-2</v>
      </c>
      <c r="R54" s="8">
        <f>SUM(P$2:P54)</f>
        <v>1.0401532431559219</v>
      </c>
      <c r="S54" s="8">
        <f>SUM(Q$2:Q54)</f>
        <v>-1.8461101237239907</v>
      </c>
      <c r="U54" s="3">
        <v>43770.611111111109</v>
      </c>
      <c r="V54" s="5">
        <v>32.362459546925571</v>
      </c>
    </row>
    <row r="55" spans="1:22" x14ac:dyDescent="0.35">
      <c r="A55" s="1">
        <v>43769.611111111109</v>
      </c>
      <c r="B55" t="s">
        <v>17</v>
      </c>
      <c r="C55">
        <v>3</v>
      </c>
      <c r="D55" t="s">
        <v>67</v>
      </c>
      <c r="E55">
        <v>3</v>
      </c>
      <c r="F55">
        <v>1</v>
      </c>
      <c r="G55">
        <v>3</v>
      </c>
      <c r="H55" s="8">
        <v>3.3</v>
      </c>
      <c r="I55" s="8">
        <v>1.51</v>
      </c>
      <c r="J55" s="8">
        <v>3.1899999999999902</v>
      </c>
      <c r="K55" s="8">
        <f t="shared" si="1"/>
        <v>30.303030303030305</v>
      </c>
      <c r="L55" s="8">
        <f t="shared" si="7"/>
        <v>31.347962382445239</v>
      </c>
      <c r="M55" s="8">
        <f>INDEX(U:V,MATCH(A55,U:U,0),2)</f>
        <v>58.025038025038036</v>
      </c>
      <c r="N55" s="8">
        <f t="shared" si="2"/>
        <v>0.52224059362019593</v>
      </c>
      <c r="O55" s="8">
        <f t="shared" si="3"/>
        <v>0.54024888995192843</v>
      </c>
      <c r="P55" s="8">
        <f t="shared" si="4"/>
        <v>-0.52224059362019593</v>
      </c>
      <c r="Q55" s="8">
        <f t="shared" si="6"/>
        <v>-0.54024888995192843</v>
      </c>
      <c r="R55" s="8">
        <f>SUM(P$2:P55)</f>
        <v>0.51791264953572602</v>
      </c>
      <c r="S55" s="8">
        <f>SUM(Q$2:Q55)</f>
        <v>-2.3863590136759192</v>
      </c>
      <c r="U55" s="3">
        <v>43770.618055555555</v>
      </c>
      <c r="V55" s="5">
        <v>50.922313261369055</v>
      </c>
    </row>
    <row r="56" spans="1:22" x14ac:dyDescent="0.35">
      <c r="A56" s="1">
        <v>43769.611111111109</v>
      </c>
      <c r="B56" t="s">
        <v>17</v>
      </c>
      <c r="C56">
        <v>1</v>
      </c>
      <c r="D56" t="s">
        <v>68</v>
      </c>
      <c r="E56">
        <v>1</v>
      </c>
      <c r="F56">
        <v>1</v>
      </c>
      <c r="G56">
        <v>3</v>
      </c>
      <c r="H56" s="8">
        <v>6</v>
      </c>
      <c r="I56" s="8">
        <v>2.08</v>
      </c>
      <c r="J56" s="8">
        <v>6.2999999999999901</v>
      </c>
      <c r="K56" s="8">
        <f t="shared" si="1"/>
        <v>16.666666666666668</v>
      </c>
      <c r="L56" s="8">
        <f t="shared" si="7"/>
        <v>15.873015873015898</v>
      </c>
      <c r="M56" s="8">
        <f>INDEX(U:V,MATCH(A56,U:U,0),2)</f>
        <v>58.025038025038036</v>
      </c>
      <c r="N56" s="8">
        <f t="shared" si="2"/>
        <v>0.28723232649110775</v>
      </c>
      <c r="O56" s="8">
        <f t="shared" si="3"/>
        <v>0.27355459665819831</v>
      </c>
      <c r="P56" s="8">
        <f t="shared" si="4"/>
        <v>1.4074383998064282</v>
      </c>
      <c r="Q56" s="8">
        <f t="shared" si="6"/>
        <v>1.4208425750426794</v>
      </c>
      <c r="R56" s="8">
        <f>SUM(P$2:P56)</f>
        <v>1.9253510493421542</v>
      </c>
      <c r="S56" s="8">
        <f>SUM(Q$2:Q56)</f>
        <v>-0.96551643863323977</v>
      </c>
      <c r="U56" s="3">
        <v>43770.621527777781</v>
      </c>
      <c r="V56" s="5">
        <v>12.271065553990427</v>
      </c>
    </row>
    <row r="57" spans="1:22" x14ac:dyDescent="0.35">
      <c r="A57" s="1">
        <v>43769.611111111109</v>
      </c>
      <c r="B57" t="s">
        <v>17</v>
      </c>
      <c r="C57">
        <v>4</v>
      </c>
      <c r="D57" t="s">
        <v>69</v>
      </c>
      <c r="E57">
        <v>4</v>
      </c>
      <c r="F57">
        <v>1</v>
      </c>
      <c r="G57">
        <v>3</v>
      </c>
      <c r="H57" s="8">
        <v>12.95</v>
      </c>
      <c r="I57" s="8">
        <v>3.5</v>
      </c>
      <c r="J57" s="8">
        <v>13.47</v>
      </c>
      <c r="K57" s="8">
        <f t="shared" si="1"/>
        <v>7.7220077220077226</v>
      </c>
      <c r="L57" s="8">
        <f t="shared" si="7"/>
        <v>7.4239049740163319</v>
      </c>
      <c r="M57" s="8">
        <f>INDEX(U:V,MATCH(A57,U:U,0),2)</f>
        <v>58.025038025038036</v>
      </c>
      <c r="N57" s="8">
        <f t="shared" si="2"/>
        <v>0.13308061459047463</v>
      </c>
      <c r="O57" s="8">
        <f t="shared" si="3"/>
        <v>0.12794312984013706</v>
      </c>
      <c r="P57" s="8">
        <f t="shared" si="4"/>
        <v>-0.13308061459047463</v>
      </c>
      <c r="Q57" s="8">
        <f t="shared" si="6"/>
        <v>-0.12794312984013706</v>
      </c>
      <c r="R57" s="8">
        <f>SUM(P$2:P57)</f>
        <v>1.7922704347516796</v>
      </c>
      <c r="S57" s="8">
        <f>SUM(Q$2:Q57)</f>
        <v>-1.0934595684733768</v>
      </c>
      <c r="U57" s="3">
        <v>43770.628472222219</v>
      </c>
      <c r="V57" s="5">
        <v>39.730639730639737</v>
      </c>
    </row>
    <row r="58" spans="1:22" x14ac:dyDescent="0.35">
      <c r="A58" s="1">
        <v>43769.618055555555</v>
      </c>
      <c r="B58" t="s">
        <v>32</v>
      </c>
      <c r="C58">
        <v>7</v>
      </c>
      <c r="D58" t="s">
        <v>70</v>
      </c>
      <c r="E58">
        <v>7</v>
      </c>
      <c r="F58">
        <v>1</v>
      </c>
      <c r="G58">
        <v>3</v>
      </c>
      <c r="H58" s="8">
        <v>397.56</v>
      </c>
      <c r="I58" s="8">
        <v>32</v>
      </c>
      <c r="J58" s="8">
        <v>340</v>
      </c>
      <c r="K58" s="8">
        <f t="shared" si="1"/>
        <v>0.2515343595935205</v>
      </c>
      <c r="L58" s="8">
        <f t="shared" si="7"/>
        <v>0.29411764705882354</v>
      </c>
      <c r="M58" s="8">
        <f>INDEX(U:V,MATCH(A58,U:U,0),2)</f>
        <v>45.997108497162614</v>
      </c>
      <c r="N58" s="8">
        <f t="shared" si="2"/>
        <v>5.4684819940157038E-3</v>
      </c>
      <c r="O58" s="8">
        <f t="shared" si="3"/>
        <v>6.3942638280614214E-3</v>
      </c>
      <c r="P58" s="8">
        <f t="shared" si="4"/>
        <v>-5.4684819940157038E-3</v>
      </c>
      <c r="Q58" s="8">
        <f t="shared" si="6"/>
        <v>-6.3942638280614214E-3</v>
      </c>
      <c r="R58" s="8">
        <f>SUM(P$2:P58)</f>
        <v>1.786801952757664</v>
      </c>
      <c r="S58" s="8">
        <f>SUM(Q$2:Q58)</f>
        <v>-1.0998538323014382</v>
      </c>
      <c r="U58" s="3">
        <v>43770.635416666664</v>
      </c>
      <c r="V58" s="5">
        <v>86.611811858331421</v>
      </c>
    </row>
    <row r="59" spans="1:22" x14ac:dyDescent="0.35">
      <c r="A59" s="1">
        <v>43769.618055555555</v>
      </c>
      <c r="B59" t="s">
        <v>32</v>
      </c>
      <c r="C59">
        <v>4</v>
      </c>
      <c r="D59" t="s">
        <v>71</v>
      </c>
      <c r="E59">
        <v>4</v>
      </c>
      <c r="F59">
        <v>1</v>
      </c>
      <c r="G59">
        <v>3</v>
      </c>
      <c r="H59" s="8">
        <v>18.440000000000001</v>
      </c>
      <c r="I59" s="8">
        <v>2.76</v>
      </c>
      <c r="J59" s="8">
        <v>19.149999999999899</v>
      </c>
      <c r="K59" s="8">
        <f t="shared" si="1"/>
        <v>5.4229934924078087</v>
      </c>
      <c r="L59" s="8">
        <f t="shared" si="7"/>
        <v>5.2219321148825344</v>
      </c>
      <c r="M59" s="8">
        <f>INDEX(U:V,MATCH(A59,U:U,0),2)</f>
        <v>45.997108497162614</v>
      </c>
      <c r="N59" s="8">
        <f t="shared" si="2"/>
        <v>0.11789857383627347</v>
      </c>
      <c r="O59" s="8">
        <f t="shared" si="3"/>
        <v>0.11352739955827126</v>
      </c>
      <c r="P59" s="8">
        <f t="shared" si="4"/>
        <v>-0.11789857383627347</v>
      </c>
      <c r="Q59" s="8">
        <f t="shared" si="6"/>
        <v>-0.11352739955827126</v>
      </c>
      <c r="R59" s="8">
        <f>SUM(P$2:P59)</f>
        <v>1.6689033789213905</v>
      </c>
      <c r="S59" s="8">
        <f>SUM(Q$2:Q59)</f>
        <v>-1.2133812318597095</v>
      </c>
      <c r="U59" s="3">
        <v>43770.642361111109</v>
      </c>
      <c r="V59" s="5">
        <v>94.78971382714181</v>
      </c>
    </row>
    <row r="60" spans="1:22" x14ac:dyDescent="0.35">
      <c r="A60" s="1">
        <v>43769.618055555555</v>
      </c>
      <c r="B60" t="s">
        <v>32</v>
      </c>
      <c r="C60">
        <v>2</v>
      </c>
      <c r="D60" t="s">
        <v>72</v>
      </c>
      <c r="E60">
        <v>1</v>
      </c>
      <c r="F60">
        <v>1</v>
      </c>
      <c r="G60">
        <v>3</v>
      </c>
      <c r="H60" s="8">
        <v>2.48</v>
      </c>
      <c r="I60" s="8">
        <v>1.1499999999999999</v>
      </c>
      <c r="J60" s="8">
        <v>2.4300000000000002</v>
      </c>
      <c r="K60" s="8">
        <f t="shared" si="1"/>
        <v>40.322580645161288</v>
      </c>
      <c r="L60" s="8">
        <f t="shared" si="7"/>
        <v>41.152263374485592</v>
      </c>
      <c r="M60" s="8">
        <f>INDEX(U:V,MATCH(A60,U:U,0),2)</f>
        <v>45.997108497162614</v>
      </c>
      <c r="N60" s="8">
        <f t="shared" si="2"/>
        <v>0.87663294416971094</v>
      </c>
      <c r="O60" s="8">
        <f t="shared" si="3"/>
        <v>0.89467065907032217</v>
      </c>
      <c r="P60" s="8">
        <f t="shared" si="4"/>
        <v>1.2714684222237487</v>
      </c>
      <c r="Q60" s="8">
        <f t="shared" si="6"/>
        <v>1.2537914616211496</v>
      </c>
      <c r="R60" s="8">
        <f>SUM(P$2:P60)</f>
        <v>2.9403718011451394</v>
      </c>
      <c r="S60" s="8">
        <f>SUM(Q$2:Q60)</f>
        <v>4.0410229761440153E-2</v>
      </c>
      <c r="U60" s="3">
        <v>43770.645833333336</v>
      </c>
      <c r="V60" s="5">
        <v>37.478944413250979</v>
      </c>
    </row>
    <row r="61" spans="1:22" x14ac:dyDescent="0.35">
      <c r="A61" s="1">
        <v>43769.625</v>
      </c>
      <c r="B61" t="s">
        <v>10</v>
      </c>
      <c r="C61">
        <v>2</v>
      </c>
      <c r="D61" t="s">
        <v>73</v>
      </c>
      <c r="E61">
        <v>4</v>
      </c>
      <c r="F61">
        <v>1</v>
      </c>
      <c r="G61">
        <v>3</v>
      </c>
      <c r="H61" s="8">
        <v>7.56</v>
      </c>
      <c r="I61" s="8">
        <v>2.0299999999999998</v>
      </c>
      <c r="J61" s="8">
        <v>7.5599999999999898</v>
      </c>
      <c r="K61" s="8">
        <f t="shared" si="1"/>
        <v>13.227513227513228</v>
      </c>
      <c r="L61" s="8">
        <f t="shared" si="7"/>
        <v>13.227513227513246</v>
      </c>
      <c r="M61" s="8">
        <f>INDEX(U:V,MATCH(A61,U:U,0),2)</f>
        <v>89.791284147708154</v>
      </c>
      <c r="N61" s="8">
        <f t="shared" si="2"/>
        <v>0.14731399993961272</v>
      </c>
      <c r="O61" s="8">
        <f t="shared" si="3"/>
        <v>0.14731399993961292</v>
      </c>
      <c r="P61" s="8">
        <f t="shared" si="4"/>
        <v>-0.14731399993961272</v>
      </c>
      <c r="Q61" s="8">
        <f t="shared" si="6"/>
        <v>-0.14731399993961292</v>
      </c>
      <c r="R61" s="8">
        <f>SUM(P$2:P61)</f>
        <v>2.7930578012055265</v>
      </c>
      <c r="S61" s="8">
        <f>SUM(Q$2:Q61)</f>
        <v>-0.10690377017817276</v>
      </c>
      <c r="U61" s="3">
        <v>43770.652777777781</v>
      </c>
      <c r="V61" s="5">
        <v>89.283776607873762</v>
      </c>
    </row>
    <row r="62" spans="1:22" x14ac:dyDescent="0.35">
      <c r="A62" s="1">
        <v>43769.625</v>
      </c>
      <c r="B62" t="s">
        <v>10</v>
      </c>
      <c r="C62">
        <v>5</v>
      </c>
      <c r="D62" t="s">
        <v>74</v>
      </c>
      <c r="E62">
        <v>1</v>
      </c>
      <c r="F62">
        <v>1</v>
      </c>
      <c r="G62">
        <v>3</v>
      </c>
      <c r="H62" s="8">
        <v>3.4</v>
      </c>
      <c r="I62" s="8">
        <v>1.36</v>
      </c>
      <c r="J62" s="8">
        <v>3.2999999999999901</v>
      </c>
      <c r="K62" s="8">
        <f t="shared" si="1"/>
        <v>29.411764705882355</v>
      </c>
      <c r="L62" s="8">
        <f t="shared" si="7"/>
        <v>30.303030303030393</v>
      </c>
      <c r="M62" s="8">
        <f>INDEX(U:V,MATCH(A62,U:U,0),2)</f>
        <v>89.791284147708154</v>
      </c>
      <c r="N62" s="8">
        <f t="shared" si="2"/>
        <v>0.32755701163043299</v>
      </c>
      <c r="O62" s="8">
        <f t="shared" si="3"/>
        <v>0.33748298167984103</v>
      </c>
      <c r="P62" s="8">
        <f t="shared" si="4"/>
        <v>0.77041409135477834</v>
      </c>
      <c r="Q62" s="8">
        <f t="shared" si="6"/>
        <v>0.76068664070635839</v>
      </c>
      <c r="R62" s="8">
        <f>SUM(P$2:P62)</f>
        <v>3.5634718925603046</v>
      </c>
      <c r="S62" s="8">
        <f>SUM(Q$2:Q62)</f>
        <v>0.65378287052818562</v>
      </c>
      <c r="U62" s="3">
        <v>43770.65625</v>
      </c>
      <c r="V62" s="5">
        <v>51.737841077881455</v>
      </c>
    </row>
    <row r="63" spans="1:22" x14ac:dyDescent="0.35">
      <c r="A63" s="1">
        <v>43769.625</v>
      </c>
      <c r="B63" t="s">
        <v>10</v>
      </c>
      <c r="C63">
        <v>1</v>
      </c>
      <c r="D63" t="s">
        <v>75</v>
      </c>
      <c r="E63">
        <v>2</v>
      </c>
      <c r="F63">
        <v>1</v>
      </c>
      <c r="G63">
        <v>3</v>
      </c>
      <c r="H63" s="8">
        <v>2.57</v>
      </c>
      <c r="I63" s="8">
        <v>1.21</v>
      </c>
      <c r="J63" s="8">
        <v>2.5699999999999901</v>
      </c>
      <c r="K63" s="8">
        <f t="shared" si="1"/>
        <v>38.910505836575879</v>
      </c>
      <c r="L63" s="8">
        <f t="shared" si="7"/>
        <v>38.910505836576029</v>
      </c>
      <c r="M63" s="8">
        <f>INDEX(U:V,MATCH(A63,U:U,0),2)</f>
        <v>89.791284147708154</v>
      </c>
      <c r="N63" s="8">
        <f t="shared" si="2"/>
        <v>0.43334390643714876</v>
      </c>
      <c r="O63" s="8">
        <f t="shared" si="3"/>
        <v>0.43334390643715043</v>
      </c>
      <c r="P63" s="8">
        <f t="shared" si="4"/>
        <v>-0.43334390643714876</v>
      </c>
      <c r="Q63" s="8">
        <f t="shared" si="6"/>
        <v>-0.43334390643715043</v>
      </c>
      <c r="R63" s="8">
        <f>SUM(P$2:P63)</f>
        <v>3.1301279861231559</v>
      </c>
      <c r="S63" s="8">
        <f>SUM(Q$2:Q63)</f>
        <v>0.22043896409103519</v>
      </c>
      <c r="U63" s="3">
        <v>43770.659722222219</v>
      </c>
      <c r="V63" s="5">
        <v>21.786492374727668</v>
      </c>
    </row>
    <row r="64" spans="1:22" x14ac:dyDescent="0.35">
      <c r="A64" s="1">
        <v>43769.625</v>
      </c>
      <c r="B64" t="s">
        <v>10</v>
      </c>
      <c r="C64">
        <v>7</v>
      </c>
      <c r="D64" t="s">
        <v>76</v>
      </c>
      <c r="E64">
        <v>6</v>
      </c>
      <c r="F64">
        <v>1</v>
      </c>
      <c r="G64">
        <v>3</v>
      </c>
      <c r="H64" s="8">
        <v>60</v>
      </c>
      <c r="I64" s="8">
        <v>8.06</v>
      </c>
      <c r="J64" s="8">
        <v>0</v>
      </c>
      <c r="K64" s="8">
        <f t="shared" ref="K64:K127" si="8">100/H64</f>
        <v>1.6666666666666667</v>
      </c>
      <c r="L64" s="8">
        <f t="shared" si="7"/>
        <v>1.6666666666666667</v>
      </c>
      <c r="M64" s="8">
        <f>INDEX(U:V,MATCH(A64,U:U,0),2)</f>
        <v>89.791284147708154</v>
      </c>
      <c r="N64" s="8">
        <f t="shared" si="2"/>
        <v>1.8561563992391204E-2</v>
      </c>
      <c r="O64" s="8">
        <f t="shared" si="3"/>
        <v>1.8561563992391204E-2</v>
      </c>
      <c r="P64" s="8">
        <f t="shared" si="4"/>
        <v>-1.8561563992391204E-2</v>
      </c>
      <c r="Q64" s="8">
        <f t="shared" si="6"/>
        <v>-1.8561563992391204E-2</v>
      </c>
      <c r="R64" s="8">
        <f>SUM(P$2:P64)</f>
        <v>3.1115664221307648</v>
      </c>
      <c r="S64" s="8">
        <f>SUM(Q$2:Q64)</f>
        <v>0.20187740009864399</v>
      </c>
      <c r="U64" s="3">
        <v>43770.666666666664</v>
      </c>
      <c r="V64" s="5">
        <v>74.807856209317848</v>
      </c>
    </row>
    <row r="65" spans="1:22" x14ac:dyDescent="0.35">
      <c r="A65" s="1">
        <v>43769.625</v>
      </c>
      <c r="B65" t="s">
        <v>10</v>
      </c>
      <c r="C65">
        <v>4</v>
      </c>
      <c r="D65" t="s">
        <v>77</v>
      </c>
      <c r="E65">
        <v>3</v>
      </c>
      <c r="F65">
        <v>1</v>
      </c>
      <c r="G65">
        <v>3</v>
      </c>
      <c r="H65" s="8">
        <v>24.82</v>
      </c>
      <c r="I65" s="8">
        <v>5.8</v>
      </c>
      <c r="J65" s="8">
        <v>0</v>
      </c>
      <c r="K65" s="8">
        <f t="shared" si="8"/>
        <v>4.0290088638195005</v>
      </c>
      <c r="L65" s="8">
        <f t="shared" si="7"/>
        <v>4.0290088638195005</v>
      </c>
      <c r="M65" s="8">
        <f>INDEX(U:V,MATCH(A65,U:U,0),2)</f>
        <v>89.791284147708154</v>
      </c>
      <c r="N65" s="8">
        <f t="shared" si="2"/>
        <v>4.4870823511018218E-2</v>
      </c>
      <c r="O65" s="8">
        <f t="shared" si="3"/>
        <v>4.4870823511018218E-2</v>
      </c>
      <c r="P65" s="8">
        <f t="shared" si="4"/>
        <v>-4.4870823511018218E-2</v>
      </c>
      <c r="Q65" s="8">
        <f t="shared" si="6"/>
        <v>-4.4870823511018218E-2</v>
      </c>
      <c r="R65" s="8">
        <f>SUM(P$2:P65)</f>
        <v>3.0666955986197468</v>
      </c>
      <c r="S65" s="8">
        <f>SUM(Q$2:Q65)</f>
        <v>0.15700657658762579</v>
      </c>
      <c r="U65" s="3">
        <v>43770.670138888891</v>
      </c>
      <c r="V65" s="5">
        <v>47.969675827009368</v>
      </c>
    </row>
    <row r="66" spans="1:22" x14ac:dyDescent="0.35">
      <c r="A66" s="1">
        <v>43769.625</v>
      </c>
      <c r="B66" t="s">
        <v>10</v>
      </c>
      <c r="C66">
        <v>8</v>
      </c>
      <c r="D66" t="s">
        <v>78</v>
      </c>
      <c r="E66">
        <v>8</v>
      </c>
      <c r="F66">
        <v>1</v>
      </c>
      <c r="G66">
        <v>3</v>
      </c>
      <c r="H66" s="8">
        <v>39.28</v>
      </c>
      <c r="I66" s="8">
        <v>7.4</v>
      </c>
      <c r="J66" s="8">
        <v>0</v>
      </c>
      <c r="K66" s="8">
        <f t="shared" si="8"/>
        <v>2.5458248472505089</v>
      </c>
      <c r="L66" s="8">
        <f t="shared" si="7"/>
        <v>2.5458248472505089</v>
      </c>
      <c r="M66" s="8">
        <f>INDEX(U:V,MATCH(A66,U:U,0),2)</f>
        <v>89.791284147708154</v>
      </c>
      <c r="N66" s="8">
        <f t="shared" ref="N66:N129" si="9">K66/M66</f>
        <v>2.8352694489395928E-2</v>
      </c>
      <c r="O66" s="8">
        <f t="shared" ref="O66:O129" si="10">L66/M66</f>
        <v>2.8352694489395928E-2</v>
      </c>
      <c r="P66" s="8">
        <f t="shared" ref="P66:P129" si="11">IF(AND(G66&gt;0, H66&gt;0),IF(E66&lt;=F66,(IF(F66=1,H66,I66)-1)*0.98,-1),0)*N66</f>
        <v>-2.8352694489395928E-2</v>
      </c>
      <c r="Q66" s="8">
        <f t="shared" si="6"/>
        <v>-2.8352694489395928E-2</v>
      </c>
      <c r="R66" s="8">
        <f>SUM(P$2:P66)</f>
        <v>3.0383429041303507</v>
      </c>
      <c r="S66" s="8">
        <f>SUM(Q$2:Q66)</f>
        <v>0.12865388209822987</v>
      </c>
      <c r="U66" s="3">
        <v>43770.673611111109</v>
      </c>
      <c r="V66" s="5">
        <v>89.072528371420105</v>
      </c>
    </row>
    <row r="67" spans="1:22" x14ac:dyDescent="0.35">
      <c r="A67" s="1">
        <v>43769.631944444445</v>
      </c>
      <c r="B67" t="s">
        <v>17</v>
      </c>
      <c r="C67">
        <v>5</v>
      </c>
      <c r="D67" t="s">
        <v>79</v>
      </c>
      <c r="E67">
        <v>3</v>
      </c>
      <c r="F67">
        <v>1</v>
      </c>
      <c r="G67">
        <v>2</v>
      </c>
      <c r="H67" s="8">
        <v>23.19</v>
      </c>
      <c r="I67" s="8">
        <v>5.3</v>
      </c>
      <c r="J67" s="8">
        <v>22.6999999999999</v>
      </c>
      <c r="K67" s="8">
        <f t="shared" si="8"/>
        <v>4.3122035360068995</v>
      </c>
      <c r="L67" s="8">
        <f t="shared" si="7"/>
        <v>4.4052863436123539</v>
      </c>
      <c r="M67" s="8">
        <f>INDEX(U:V,MATCH(A67,U:U,0),2)</f>
        <v>32.089981313784676</v>
      </c>
      <c r="N67" s="8">
        <f t="shared" si="9"/>
        <v>0.13437849944008959</v>
      </c>
      <c r="O67" s="8">
        <f t="shared" si="10"/>
        <v>0.13727918070553705</v>
      </c>
      <c r="P67" s="8">
        <f t="shared" si="11"/>
        <v>-0.13437849944008959</v>
      </c>
      <c r="Q67" s="8">
        <f t="shared" si="6"/>
        <v>-0.13727918070553705</v>
      </c>
      <c r="R67" s="8">
        <f>SUM(P$2:P67)</f>
        <v>2.9039644046902611</v>
      </c>
      <c r="S67" s="8">
        <f>SUM(Q$2:Q67)</f>
        <v>-8.6252986073071802E-3</v>
      </c>
      <c r="U67" s="3">
        <v>43770.677083333336</v>
      </c>
      <c r="V67" s="5">
        <v>64.646985605430245</v>
      </c>
    </row>
    <row r="68" spans="1:22" x14ac:dyDescent="0.35">
      <c r="A68" s="1">
        <v>43769.631944444445</v>
      </c>
      <c r="B68" t="s">
        <v>17</v>
      </c>
      <c r="C68">
        <v>3</v>
      </c>
      <c r="D68" t="s">
        <v>80</v>
      </c>
      <c r="E68">
        <v>2</v>
      </c>
      <c r="F68">
        <v>1</v>
      </c>
      <c r="G68">
        <v>2</v>
      </c>
      <c r="H68" s="8">
        <v>3.6</v>
      </c>
      <c r="I68" s="8">
        <v>1.74</v>
      </c>
      <c r="J68" s="8">
        <v>3.6699999999999902</v>
      </c>
      <c r="K68" s="8">
        <f t="shared" si="8"/>
        <v>27.777777777777779</v>
      </c>
      <c r="L68" s="8">
        <f t="shared" si="7"/>
        <v>27.247956403269828</v>
      </c>
      <c r="M68" s="8">
        <f>INDEX(U:V,MATCH(A68,U:U,0),2)</f>
        <v>32.089981313784676</v>
      </c>
      <c r="N68" s="8">
        <f t="shared" si="9"/>
        <v>0.8656215005599105</v>
      </c>
      <c r="O68" s="8">
        <f t="shared" si="10"/>
        <v>0.84911100872362022</v>
      </c>
      <c r="P68" s="8">
        <f t="shared" si="11"/>
        <v>-0.8656215005599105</v>
      </c>
      <c r="Q68" s="8">
        <f t="shared" si="6"/>
        <v>-0.84911100872362022</v>
      </c>
      <c r="R68" s="8">
        <f>SUM(P$2:P68)</f>
        <v>2.0383429041303507</v>
      </c>
      <c r="S68" s="8">
        <f>SUM(Q$2:Q68)</f>
        <v>-0.85773630733092743</v>
      </c>
      <c r="U68" s="3">
        <v>43770.680555555555</v>
      </c>
      <c r="V68" s="5">
        <v>80.080771215190538</v>
      </c>
    </row>
    <row r="69" spans="1:22" x14ac:dyDescent="0.35">
      <c r="A69" s="1">
        <v>43769.642361111109</v>
      </c>
      <c r="B69" t="s">
        <v>32</v>
      </c>
      <c r="C69">
        <v>13</v>
      </c>
      <c r="D69" t="s">
        <v>81</v>
      </c>
      <c r="E69">
        <v>4</v>
      </c>
      <c r="F69">
        <v>1</v>
      </c>
      <c r="G69">
        <v>3</v>
      </c>
      <c r="H69" s="8">
        <v>23.61</v>
      </c>
      <c r="I69" s="8">
        <v>5.5</v>
      </c>
      <c r="J69" s="8">
        <v>25.1099999999999</v>
      </c>
      <c r="K69" s="8">
        <f t="shared" si="8"/>
        <v>4.2354934349851758</v>
      </c>
      <c r="L69" s="8">
        <f t="shared" si="7"/>
        <v>3.9824771007566864</v>
      </c>
      <c r="M69" s="8">
        <f>INDEX(U:V,MATCH(A69,U:U,0),2)</f>
        <v>72.569271694116281</v>
      </c>
      <c r="N69" s="8">
        <f t="shared" si="9"/>
        <v>5.8364833160211779E-2</v>
      </c>
      <c r="O69" s="8">
        <f t="shared" si="10"/>
        <v>5.4878283986961589E-2</v>
      </c>
      <c r="P69" s="8">
        <f t="shared" si="11"/>
        <v>-5.8364833160211779E-2</v>
      </c>
      <c r="Q69" s="8">
        <f t="shared" si="6"/>
        <v>-5.4878283986961589E-2</v>
      </c>
      <c r="R69" s="8">
        <f>SUM(P$2:P69)</f>
        <v>1.9799780709701389</v>
      </c>
      <c r="S69" s="8">
        <f>SUM(Q$2:Q69)</f>
        <v>-0.91261459131788902</v>
      </c>
      <c r="U69" s="3">
        <v>43770.701388888891</v>
      </c>
      <c r="V69" s="5">
        <v>88.225042484667554</v>
      </c>
    </row>
    <row r="70" spans="1:22" x14ac:dyDescent="0.35">
      <c r="A70" s="1">
        <v>43769.642361111109</v>
      </c>
      <c r="B70" t="s">
        <v>32</v>
      </c>
      <c r="C70">
        <v>10</v>
      </c>
      <c r="D70" t="s">
        <v>82</v>
      </c>
      <c r="E70">
        <v>1</v>
      </c>
      <c r="F70">
        <v>1</v>
      </c>
      <c r="G70">
        <v>3</v>
      </c>
      <c r="H70" s="8">
        <v>10</v>
      </c>
      <c r="I70" s="8">
        <v>3.25</v>
      </c>
      <c r="J70" s="8">
        <v>9.81</v>
      </c>
      <c r="K70" s="8">
        <f t="shared" si="8"/>
        <v>10</v>
      </c>
      <c r="L70" s="8">
        <f t="shared" si="7"/>
        <v>10.19367991845056</v>
      </c>
      <c r="M70" s="8">
        <f>INDEX(U:V,MATCH(A70,U:U,0),2)</f>
        <v>72.569271694116281</v>
      </c>
      <c r="N70" s="8">
        <f t="shared" si="9"/>
        <v>0.13779937109126</v>
      </c>
      <c r="O70" s="8">
        <f t="shared" si="10"/>
        <v>0.14046826818680935</v>
      </c>
      <c r="P70" s="8">
        <f t="shared" si="11"/>
        <v>1.2153904530249133</v>
      </c>
      <c r="Q70" s="8">
        <f t="shared" si="6"/>
        <v>1.2127749338712748</v>
      </c>
      <c r="R70" s="8">
        <f>SUM(P$2:P70)</f>
        <v>3.195368523995052</v>
      </c>
      <c r="S70" s="8">
        <f>SUM(Q$2:Q70)</f>
        <v>0.30016034255338575</v>
      </c>
      <c r="U70" s="3">
        <v>43770.71875</v>
      </c>
      <c r="V70" s="5">
        <v>25.615470392040105</v>
      </c>
    </row>
    <row r="71" spans="1:22" x14ac:dyDescent="0.35">
      <c r="A71" s="1">
        <v>43769.642361111109</v>
      </c>
      <c r="B71" t="s">
        <v>32</v>
      </c>
      <c r="C71">
        <v>4</v>
      </c>
      <c r="D71" t="s">
        <v>83</v>
      </c>
      <c r="E71">
        <v>6</v>
      </c>
      <c r="F71">
        <v>1</v>
      </c>
      <c r="G71">
        <v>3</v>
      </c>
      <c r="H71" s="8">
        <v>4.0999999999999996</v>
      </c>
      <c r="I71" s="8">
        <v>2.12</v>
      </c>
      <c r="J71" s="8">
        <v>4.3099999999999898</v>
      </c>
      <c r="K71" s="8">
        <f t="shared" si="8"/>
        <v>24.390243902439025</v>
      </c>
      <c r="L71" s="8">
        <f t="shared" si="7"/>
        <v>23.201856148491935</v>
      </c>
      <c r="M71" s="8">
        <f>INDEX(U:V,MATCH(A71,U:U,0),2)</f>
        <v>72.569271694116281</v>
      </c>
      <c r="N71" s="8">
        <f t="shared" si="9"/>
        <v>0.33609602705185365</v>
      </c>
      <c r="O71" s="8">
        <f t="shared" si="10"/>
        <v>0.31972011854120724</v>
      </c>
      <c r="P71" s="8">
        <f t="shared" si="11"/>
        <v>-0.33609602705185365</v>
      </c>
      <c r="Q71" s="8">
        <f t="shared" si="6"/>
        <v>-0.31972011854120724</v>
      </c>
      <c r="R71" s="8">
        <f>SUM(P$2:P71)</f>
        <v>2.8592724969431984</v>
      </c>
      <c r="S71" s="8">
        <f>SUM(Q$2:Q71)</f>
        <v>-1.9559775987821493E-2</v>
      </c>
      <c r="U71" s="3">
        <v>43770.725694444445</v>
      </c>
      <c r="V71" s="5">
        <v>22.494975595750791</v>
      </c>
    </row>
    <row r="72" spans="1:22" x14ac:dyDescent="0.35">
      <c r="A72" s="1">
        <v>43769.642361111109</v>
      </c>
      <c r="B72" t="s">
        <v>32</v>
      </c>
      <c r="C72">
        <v>7</v>
      </c>
      <c r="D72" t="s">
        <v>84</v>
      </c>
      <c r="E72" t="s">
        <v>39</v>
      </c>
      <c r="F72">
        <v>1</v>
      </c>
      <c r="G72">
        <v>3</v>
      </c>
      <c r="H72" s="8">
        <v>28</v>
      </c>
      <c r="I72" s="8">
        <v>8</v>
      </c>
      <c r="J72" s="8">
        <v>29.34</v>
      </c>
      <c r="K72" s="8">
        <f t="shared" si="8"/>
        <v>3.5714285714285716</v>
      </c>
      <c r="L72" s="8">
        <f t="shared" si="7"/>
        <v>3.4083162917518748</v>
      </c>
      <c r="M72" s="8">
        <f>INDEX(U:V,MATCH(A72,U:U,0),2)</f>
        <v>72.569271694116281</v>
      </c>
      <c r="N72" s="8">
        <f t="shared" si="9"/>
        <v>4.9214061104021434E-2</v>
      </c>
      <c r="O72" s="8">
        <f t="shared" si="10"/>
        <v>4.6966384148350381E-2</v>
      </c>
      <c r="P72" s="8">
        <f t="shared" si="11"/>
        <v>-4.9214061104021434E-2</v>
      </c>
      <c r="Q72" s="8">
        <f t="shared" ref="Q72:Q135" si="12">IF(J72=0,P72,IF(G72&gt;0,IF(E72&lt;=F72,(J72-1)*0.98,-1),0)*O72)</f>
        <v>-4.6966384148350381E-2</v>
      </c>
      <c r="R72" s="8">
        <f>SUM(P$2:P72)</f>
        <v>2.8100584358391769</v>
      </c>
      <c r="S72" s="8">
        <f>SUM(Q$2:Q72)</f>
        <v>-6.652616013617188E-2</v>
      </c>
      <c r="U72" s="3">
        <v>43770.739583333336</v>
      </c>
      <c r="V72" s="5">
        <v>54.981403727105864</v>
      </c>
    </row>
    <row r="73" spans="1:22" x14ac:dyDescent="0.35">
      <c r="A73" s="1">
        <v>43769.642361111109</v>
      </c>
      <c r="B73" t="s">
        <v>32</v>
      </c>
      <c r="C73">
        <v>5</v>
      </c>
      <c r="D73" t="s">
        <v>85</v>
      </c>
      <c r="E73">
        <v>8</v>
      </c>
      <c r="F73">
        <v>1</v>
      </c>
      <c r="G73">
        <v>3</v>
      </c>
      <c r="H73" s="8">
        <v>9.2899999999999991</v>
      </c>
      <c r="I73" s="8">
        <v>2.76</v>
      </c>
      <c r="J73" s="8">
        <v>9.0399999999999903</v>
      </c>
      <c r="K73" s="8">
        <f t="shared" si="8"/>
        <v>10.764262648008613</v>
      </c>
      <c r="L73" s="8">
        <f t="shared" si="7"/>
        <v>11.06194690265488</v>
      </c>
      <c r="M73" s="8">
        <f>INDEX(U:V,MATCH(A73,U:U,0),2)</f>
        <v>72.569271694116281</v>
      </c>
      <c r="N73" s="8">
        <f t="shared" si="9"/>
        <v>0.14833086231567277</v>
      </c>
      <c r="O73" s="8">
        <f t="shared" si="10"/>
        <v>0.15243293262307539</v>
      </c>
      <c r="P73" s="8">
        <f t="shared" si="11"/>
        <v>-0.14833086231567277</v>
      </c>
      <c r="Q73" s="8">
        <f t="shared" si="12"/>
        <v>-0.15243293262307539</v>
      </c>
      <c r="R73" s="8">
        <f>SUM(P$2:P73)</f>
        <v>2.6617275735235042</v>
      </c>
      <c r="S73" s="8">
        <f>SUM(Q$2:Q73)</f>
        <v>-0.21895909275924727</v>
      </c>
      <c r="U73" s="3">
        <v>43770.75</v>
      </c>
      <c r="V73" s="5">
        <v>100.94455974117616</v>
      </c>
    </row>
    <row r="74" spans="1:22" x14ac:dyDescent="0.35">
      <c r="A74" s="1">
        <v>43769.642361111109</v>
      </c>
      <c r="B74" t="s">
        <v>32</v>
      </c>
      <c r="C74">
        <v>12</v>
      </c>
      <c r="D74" t="s">
        <v>86</v>
      </c>
      <c r="E74">
        <v>9</v>
      </c>
      <c r="F74">
        <v>1</v>
      </c>
      <c r="G74">
        <v>3</v>
      </c>
      <c r="H74" s="8">
        <v>5.0999999999999996</v>
      </c>
      <c r="I74" s="8">
        <v>2.52</v>
      </c>
      <c r="J74" s="8">
        <v>5.0599999999999898</v>
      </c>
      <c r="K74" s="8">
        <f t="shared" si="8"/>
        <v>19.607843137254903</v>
      </c>
      <c r="L74" s="8">
        <f t="shared" si="7"/>
        <v>19.76284584980241</v>
      </c>
      <c r="M74" s="8">
        <f>INDEX(U:V,MATCH(A74,U:U,0),2)</f>
        <v>72.569271694116281</v>
      </c>
      <c r="N74" s="8">
        <f t="shared" si="9"/>
        <v>0.2701948452769804</v>
      </c>
      <c r="O74" s="8">
        <f t="shared" si="10"/>
        <v>0.27233077290762903</v>
      </c>
      <c r="P74" s="8">
        <f t="shared" si="11"/>
        <v>-0.2701948452769804</v>
      </c>
      <c r="Q74" s="8">
        <f t="shared" si="12"/>
        <v>-0.27233077290762903</v>
      </c>
      <c r="R74" s="8">
        <f>SUM(P$2:P74)</f>
        <v>2.3915327282465237</v>
      </c>
      <c r="S74" s="8">
        <f>SUM(Q$2:Q74)</f>
        <v>-0.49128986566687627</v>
      </c>
      <c r="U74" s="3">
        <v>43770.760416666664</v>
      </c>
      <c r="V74" s="5">
        <v>51.403384063235222</v>
      </c>
    </row>
    <row r="75" spans="1:22" x14ac:dyDescent="0.35">
      <c r="A75" s="1">
        <v>43769.649305555555</v>
      </c>
      <c r="B75" t="s">
        <v>10</v>
      </c>
      <c r="C75">
        <v>14</v>
      </c>
      <c r="D75" t="s">
        <v>87</v>
      </c>
      <c r="E75">
        <v>8</v>
      </c>
      <c r="F75">
        <v>1</v>
      </c>
      <c r="G75">
        <v>3</v>
      </c>
      <c r="H75" s="8">
        <v>47.99</v>
      </c>
      <c r="I75" s="8">
        <v>11</v>
      </c>
      <c r="J75" s="8">
        <v>75</v>
      </c>
      <c r="K75" s="8">
        <f t="shared" si="8"/>
        <v>2.0837674515524065</v>
      </c>
      <c r="L75" s="8">
        <f t="shared" si="7"/>
        <v>1.3333333333333333</v>
      </c>
      <c r="M75" s="8">
        <f>INDEX(U:V,MATCH(A75,U:U,0),2)</f>
        <v>89.986420636529445</v>
      </c>
      <c r="N75" s="8">
        <f t="shared" si="9"/>
        <v>2.3156465573501362E-2</v>
      </c>
      <c r="O75" s="8">
        <f t="shared" si="10"/>
        <v>1.4817050438297738E-2</v>
      </c>
      <c r="P75" s="8">
        <f t="shared" si="11"/>
        <v>-2.3156465573501362E-2</v>
      </c>
      <c r="Q75" s="8">
        <f t="shared" si="12"/>
        <v>-1.4817050438297738E-2</v>
      </c>
      <c r="R75" s="8">
        <f>SUM(P$2:P75)</f>
        <v>2.3683762626730225</v>
      </c>
      <c r="S75" s="8">
        <f>SUM(Q$2:Q75)</f>
        <v>-0.506106916105174</v>
      </c>
      <c r="U75" s="3">
        <v>43770.770833333336</v>
      </c>
      <c r="V75" s="5">
        <v>83.985023098328483</v>
      </c>
    </row>
    <row r="76" spans="1:22" x14ac:dyDescent="0.35">
      <c r="A76" s="1">
        <v>43769.649305555555</v>
      </c>
      <c r="B76" t="s">
        <v>10</v>
      </c>
      <c r="C76">
        <v>10</v>
      </c>
      <c r="D76" t="s">
        <v>88</v>
      </c>
      <c r="E76">
        <v>1</v>
      </c>
      <c r="F76">
        <v>1</v>
      </c>
      <c r="G76">
        <v>3</v>
      </c>
      <c r="H76" s="8">
        <v>1.9</v>
      </c>
      <c r="I76" s="8">
        <v>1.18</v>
      </c>
      <c r="J76" s="8">
        <v>1.82</v>
      </c>
      <c r="K76" s="8">
        <f t="shared" si="8"/>
        <v>52.631578947368425</v>
      </c>
      <c r="L76" s="8">
        <f t="shared" ref="L76:L139" si="13">IF(J76=0,K76,100/J76)</f>
        <v>54.945054945054942</v>
      </c>
      <c r="M76" s="8">
        <f>INDEX(U:V,MATCH(A76,U:U,0),2)</f>
        <v>89.986420636529445</v>
      </c>
      <c r="N76" s="8">
        <f t="shared" si="9"/>
        <v>0.58488356993280555</v>
      </c>
      <c r="O76" s="8">
        <f t="shared" si="10"/>
        <v>0.61059273784193979</v>
      </c>
      <c r="P76" s="8">
        <f t="shared" si="11"/>
        <v>0.51586730868073438</v>
      </c>
      <c r="Q76" s="8">
        <f t="shared" si="12"/>
        <v>0.4906723241297829</v>
      </c>
      <c r="R76" s="8">
        <f>SUM(P$2:P76)</f>
        <v>2.8842435713537569</v>
      </c>
      <c r="S76" s="8">
        <f>SUM(Q$2:Q76)</f>
        <v>-1.5434591975391099E-2</v>
      </c>
      <c r="U76" s="3">
        <v>43770.78125</v>
      </c>
      <c r="V76" s="5">
        <v>51.185960773465446</v>
      </c>
    </row>
    <row r="77" spans="1:22" x14ac:dyDescent="0.35">
      <c r="A77" s="1">
        <v>43769.649305555555</v>
      </c>
      <c r="B77" t="s">
        <v>10</v>
      </c>
      <c r="C77">
        <v>9</v>
      </c>
      <c r="D77" t="s">
        <v>89</v>
      </c>
      <c r="E77">
        <v>12</v>
      </c>
      <c r="F77">
        <v>1</v>
      </c>
      <c r="G77">
        <v>3</v>
      </c>
      <c r="H77" s="8">
        <v>21</v>
      </c>
      <c r="I77" s="8">
        <v>4.38</v>
      </c>
      <c r="J77" s="8">
        <v>25.2899999999999</v>
      </c>
      <c r="K77" s="8">
        <f t="shared" si="8"/>
        <v>4.7619047619047619</v>
      </c>
      <c r="L77" s="8">
        <f t="shared" si="13"/>
        <v>3.9541320680110874</v>
      </c>
      <c r="M77" s="8">
        <f>INDEX(U:V,MATCH(A77,U:U,0),2)</f>
        <v>89.986420636529445</v>
      </c>
      <c r="N77" s="8">
        <f t="shared" si="9"/>
        <v>5.2918037279634782E-2</v>
      </c>
      <c r="O77" s="8">
        <f t="shared" si="10"/>
        <v>4.3941430718558119E-2</v>
      </c>
      <c r="P77" s="8">
        <f t="shared" si="11"/>
        <v>-5.2918037279634782E-2</v>
      </c>
      <c r="Q77" s="8">
        <f t="shared" si="12"/>
        <v>-4.3941430718558119E-2</v>
      </c>
      <c r="R77" s="8">
        <f>SUM(P$2:P77)</f>
        <v>2.8313255340741219</v>
      </c>
      <c r="S77" s="8">
        <f>SUM(Q$2:Q77)</f>
        <v>-5.9376022693949218E-2</v>
      </c>
      <c r="U77" s="3">
        <v>43770.791666666664</v>
      </c>
      <c r="V77" s="5">
        <v>74.959736236663758</v>
      </c>
    </row>
    <row r="78" spans="1:22" x14ac:dyDescent="0.35">
      <c r="A78" s="1">
        <v>43769.649305555555</v>
      </c>
      <c r="B78" t="s">
        <v>10</v>
      </c>
      <c r="C78">
        <v>2</v>
      </c>
      <c r="D78" t="s">
        <v>90</v>
      </c>
      <c r="E78">
        <v>2</v>
      </c>
      <c r="F78">
        <v>1</v>
      </c>
      <c r="G78">
        <v>3</v>
      </c>
      <c r="H78" s="8">
        <v>8.57</v>
      </c>
      <c r="I78" s="8">
        <v>2.2799999999999998</v>
      </c>
      <c r="J78" s="8">
        <v>8.0999999999999908</v>
      </c>
      <c r="K78" s="8">
        <f t="shared" si="8"/>
        <v>11.668611435239207</v>
      </c>
      <c r="L78" s="8">
        <f t="shared" si="13"/>
        <v>12.345679012345693</v>
      </c>
      <c r="M78" s="8">
        <f>INDEX(U:V,MATCH(A78,U:U,0),2)</f>
        <v>89.986420636529445</v>
      </c>
      <c r="N78" s="8">
        <f t="shared" si="9"/>
        <v>0.12967080313562782</v>
      </c>
      <c r="O78" s="8">
        <f t="shared" si="10"/>
        <v>0.13719491146571997</v>
      </c>
      <c r="P78" s="8">
        <f t="shared" si="11"/>
        <v>-0.12967080313562782</v>
      </c>
      <c r="Q78" s="8">
        <f t="shared" si="12"/>
        <v>-0.13719491146571997</v>
      </c>
      <c r="R78" s="8">
        <f>SUM(P$2:P78)</f>
        <v>2.7016547309384942</v>
      </c>
      <c r="S78" s="8">
        <f>SUM(Q$2:Q78)</f>
        <v>-0.1965709341596692</v>
      </c>
      <c r="U78" s="3">
        <v>43770.802083333336</v>
      </c>
      <c r="V78" s="5">
        <v>13.108494426577215</v>
      </c>
    </row>
    <row r="79" spans="1:22" x14ac:dyDescent="0.35">
      <c r="A79" s="1">
        <v>43769.649305555555</v>
      </c>
      <c r="B79" t="s">
        <v>10</v>
      </c>
      <c r="C79">
        <v>1</v>
      </c>
      <c r="D79" t="s">
        <v>91</v>
      </c>
      <c r="E79">
        <v>9</v>
      </c>
      <c r="F79">
        <v>1</v>
      </c>
      <c r="G79">
        <v>3</v>
      </c>
      <c r="H79" s="8">
        <v>70.81</v>
      </c>
      <c r="I79" s="8">
        <v>11</v>
      </c>
      <c r="J79" s="8">
        <v>95</v>
      </c>
      <c r="K79" s="8">
        <f t="shared" si="8"/>
        <v>1.4122299110295156</v>
      </c>
      <c r="L79" s="8">
        <f t="shared" si="13"/>
        <v>1.0526315789473684</v>
      </c>
      <c r="M79" s="8">
        <f>INDEX(U:V,MATCH(A79,U:U,0),2)</f>
        <v>89.986420636529445</v>
      </c>
      <c r="N79" s="8">
        <f t="shared" si="9"/>
        <v>1.5693811366647794E-2</v>
      </c>
      <c r="O79" s="8">
        <f t="shared" si="10"/>
        <v>1.169767139865611E-2</v>
      </c>
      <c r="P79" s="8">
        <f t="shared" si="11"/>
        <v>-1.5693811366647794E-2</v>
      </c>
      <c r="Q79" s="8">
        <f t="shared" si="12"/>
        <v>-1.169767139865611E-2</v>
      </c>
      <c r="R79" s="8">
        <f>SUM(P$2:P79)</f>
        <v>2.6859609195718464</v>
      </c>
      <c r="S79" s="8">
        <f>SUM(Q$2:Q79)</f>
        <v>-0.2082686055583253</v>
      </c>
      <c r="U79" s="3">
        <v>43770.8125</v>
      </c>
      <c r="V79" s="5">
        <v>63.99301460814354</v>
      </c>
    </row>
    <row r="80" spans="1:22" x14ac:dyDescent="0.35">
      <c r="A80" s="1">
        <v>43769.649305555555</v>
      </c>
      <c r="B80" t="s">
        <v>10</v>
      </c>
      <c r="C80">
        <v>8</v>
      </c>
      <c r="D80" t="s">
        <v>92</v>
      </c>
      <c r="E80">
        <v>3</v>
      </c>
      <c r="F80">
        <v>1</v>
      </c>
      <c r="G80">
        <v>3</v>
      </c>
      <c r="H80" s="8">
        <v>19.5</v>
      </c>
      <c r="I80" s="8">
        <v>3.8</v>
      </c>
      <c r="J80" s="8">
        <v>20.9499999999999</v>
      </c>
      <c r="K80" s="8">
        <f t="shared" si="8"/>
        <v>5.1282051282051286</v>
      </c>
      <c r="L80" s="8">
        <f t="shared" si="13"/>
        <v>4.7732696897374929</v>
      </c>
      <c r="M80" s="8">
        <f>INDEX(U:V,MATCH(A80,U:U,0),2)</f>
        <v>89.986420636529445</v>
      </c>
      <c r="N80" s="8">
        <f t="shared" si="9"/>
        <v>5.6988655531914387E-2</v>
      </c>
      <c r="O80" s="8">
        <f t="shared" si="10"/>
        <v>5.3044333311328677E-2</v>
      </c>
      <c r="P80" s="8">
        <f t="shared" si="11"/>
        <v>-5.6988655531914387E-2</v>
      </c>
      <c r="Q80" s="8">
        <f t="shared" si="12"/>
        <v>-5.3044333311328677E-2</v>
      </c>
      <c r="R80" s="8">
        <f>SUM(P$2:P80)</f>
        <v>2.6289722640399318</v>
      </c>
      <c r="S80" s="8">
        <f>SUM(Q$2:Q80)</f>
        <v>-0.26131293886965395</v>
      </c>
      <c r="U80" s="3">
        <v>43770.822916666664</v>
      </c>
      <c r="V80" s="5">
        <v>78.361588424369856</v>
      </c>
    </row>
    <row r="81" spans="1:22" x14ac:dyDescent="0.35">
      <c r="A81" s="1">
        <v>43769.649305555555</v>
      </c>
      <c r="B81" t="s">
        <v>10</v>
      </c>
      <c r="C81">
        <v>11</v>
      </c>
      <c r="D81" t="s">
        <v>93</v>
      </c>
      <c r="E81">
        <v>4</v>
      </c>
      <c r="F81">
        <v>1</v>
      </c>
      <c r="G81">
        <v>3</v>
      </c>
      <c r="H81" s="8">
        <v>8.1300000000000008</v>
      </c>
      <c r="I81" s="8">
        <v>2.4900000000000002</v>
      </c>
      <c r="J81" s="8">
        <v>9.6699999999999893</v>
      </c>
      <c r="K81" s="8">
        <f t="shared" si="8"/>
        <v>12.300123001230011</v>
      </c>
      <c r="L81" s="8">
        <f t="shared" si="13"/>
        <v>10.34126163391935</v>
      </c>
      <c r="M81" s="8">
        <f>INDEX(U:V,MATCH(A81,U:U,0),2)</f>
        <v>89.986420636529445</v>
      </c>
      <c r="N81" s="8">
        <f t="shared" si="9"/>
        <v>0.13668865717986842</v>
      </c>
      <c r="O81" s="8">
        <f t="shared" si="10"/>
        <v>0.11492024641906223</v>
      </c>
      <c r="P81" s="8">
        <f t="shared" si="11"/>
        <v>-0.13668865717986842</v>
      </c>
      <c r="Q81" s="8">
        <f t="shared" si="12"/>
        <v>-0.11492024641906223</v>
      </c>
      <c r="R81" s="8">
        <f>SUM(P$2:P81)</f>
        <v>2.4922836068600636</v>
      </c>
      <c r="S81" s="8">
        <f>SUM(Q$2:Q81)</f>
        <v>-0.37623318528871619</v>
      </c>
      <c r="U81" s="3">
        <v>43770.833333333336</v>
      </c>
      <c r="V81" s="5">
        <v>30.284778994703995</v>
      </c>
    </row>
    <row r="82" spans="1:22" x14ac:dyDescent="0.35">
      <c r="A82" s="1">
        <v>43769.65625</v>
      </c>
      <c r="B82" t="s">
        <v>17</v>
      </c>
      <c r="C82">
        <v>4</v>
      </c>
      <c r="D82" t="s">
        <v>94</v>
      </c>
      <c r="E82" t="s">
        <v>39</v>
      </c>
      <c r="F82">
        <v>1</v>
      </c>
      <c r="G82">
        <v>3</v>
      </c>
      <c r="H82" s="8">
        <v>5</v>
      </c>
      <c r="I82" s="8">
        <v>1.84</v>
      </c>
      <c r="J82" s="8">
        <v>4.99</v>
      </c>
      <c r="K82" s="8">
        <f t="shared" si="8"/>
        <v>20</v>
      </c>
      <c r="L82" s="8">
        <f t="shared" si="13"/>
        <v>20.040080160320642</v>
      </c>
      <c r="M82" s="8">
        <f>INDEX(U:V,MATCH(A82,U:U,0),2)</f>
        <v>61.584187414900398</v>
      </c>
      <c r="N82" s="8">
        <f t="shared" si="9"/>
        <v>0.32475868951972187</v>
      </c>
      <c r="O82" s="8">
        <f t="shared" si="10"/>
        <v>0.32540950853679546</v>
      </c>
      <c r="P82" s="8">
        <f t="shared" si="11"/>
        <v>-0.32475868951972187</v>
      </c>
      <c r="Q82" s="8">
        <f t="shared" si="12"/>
        <v>-0.32540950853679546</v>
      </c>
      <c r="R82" s="8">
        <f>SUM(P$2:P82)</f>
        <v>2.1675249173403417</v>
      </c>
      <c r="S82" s="8">
        <f>SUM(Q$2:Q82)</f>
        <v>-0.70164269382551159</v>
      </c>
      <c r="U82" s="3">
        <v>43770.84375</v>
      </c>
      <c r="V82" s="5">
        <v>32.356307290830586</v>
      </c>
    </row>
    <row r="83" spans="1:22" x14ac:dyDescent="0.35">
      <c r="A83" s="1">
        <v>43769.65625</v>
      </c>
      <c r="B83" t="s">
        <v>17</v>
      </c>
      <c r="C83">
        <v>6</v>
      </c>
      <c r="D83" t="s">
        <v>95</v>
      </c>
      <c r="E83">
        <v>1</v>
      </c>
      <c r="F83">
        <v>1</v>
      </c>
      <c r="G83">
        <v>3</v>
      </c>
      <c r="H83" s="8">
        <v>6.01</v>
      </c>
      <c r="I83" s="8">
        <v>2</v>
      </c>
      <c r="J83" s="8">
        <v>5.9199999999999902</v>
      </c>
      <c r="K83" s="8">
        <f t="shared" si="8"/>
        <v>16.638935108153078</v>
      </c>
      <c r="L83" s="8">
        <f t="shared" si="13"/>
        <v>16.89189189189192</v>
      </c>
      <c r="M83" s="8">
        <f>INDEX(U:V,MATCH(A83,U:U,0),2)</f>
        <v>61.584187414900398</v>
      </c>
      <c r="N83" s="8">
        <f t="shared" si="9"/>
        <v>0.27018193803637425</v>
      </c>
      <c r="O83" s="8">
        <f t="shared" si="10"/>
        <v>0.27428943371598175</v>
      </c>
      <c r="P83" s="8">
        <f t="shared" si="11"/>
        <v>1.3265392793709903</v>
      </c>
      <c r="Q83" s="8">
        <f t="shared" si="12"/>
        <v>1.3225139336049749</v>
      </c>
      <c r="R83" s="8">
        <f>SUM(P$2:P83)</f>
        <v>3.4940641967113319</v>
      </c>
      <c r="S83" s="8">
        <f>SUM(Q$2:Q83)</f>
        <v>0.62087123977946335</v>
      </c>
      <c r="U83" s="3">
        <v>43770.864583333336</v>
      </c>
      <c r="V83" s="5">
        <v>72.890219283935977</v>
      </c>
    </row>
    <row r="84" spans="1:22" x14ac:dyDescent="0.35">
      <c r="A84" s="1">
        <v>43769.65625</v>
      </c>
      <c r="B84" t="s">
        <v>17</v>
      </c>
      <c r="C84">
        <v>7</v>
      </c>
      <c r="D84" t="s">
        <v>96</v>
      </c>
      <c r="E84">
        <v>8</v>
      </c>
      <c r="F84">
        <v>1</v>
      </c>
      <c r="G84">
        <v>3</v>
      </c>
      <c r="H84" s="8">
        <v>25.12</v>
      </c>
      <c r="I84" s="8">
        <v>5.62</v>
      </c>
      <c r="J84" s="8">
        <v>27.3</v>
      </c>
      <c r="K84" s="8">
        <f t="shared" si="8"/>
        <v>3.9808917197452227</v>
      </c>
      <c r="L84" s="8">
        <f t="shared" si="13"/>
        <v>3.6630036630036629</v>
      </c>
      <c r="M84" s="8">
        <f>INDEX(U:V,MATCH(A84,U:U,0),2)</f>
        <v>61.584187414900398</v>
      </c>
      <c r="N84" s="8">
        <f t="shared" si="9"/>
        <v>6.4641458901218515E-2</v>
      </c>
      <c r="O84" s="8">
        <f t="shared" si="10"/>
        <v>5.9479613465150516E-2</v>
      </c>
      <c r="P84" s="8">
        <f t="shared" si="11"/>
        <v>-6.4641458901218515E-2</v>
      </c>
      <c r="Q84" s="8">
        <f t="shared" si="12"/>
        <v>-5.9479613465150516E-2</v>
      </c>
      <c r="R84" s="8">
        <f>SUM(P$2:P84)</f>
        <v>3.4294227378101136</v>
      </c>
      <c r="S84" s="8">
        <f>SUM(Q$2:Q84)</f>
        <v>0.56139162631431283</v>
      </c>
      <c r="U84" s="3">
        <v>43771.489583333336</v>
      </c>
      <c r="V84" s="5">
        <v>94.015459424201865</v>
      </c>
    </row>
    <row r="85" spans="1:22" x14ac:dyDescent="0.35">
      <c r="A85" s="1">
        <v>43769.65625</v>
      </c>
      <c r="B85" t="s">
        <v>17</v>
      </c>
      <c r="C85">
        <v>2</v>
      </c>
      <c r="D85" t="s">
        <v>97</v>
      </c>
      <c r="E85">
        <v>6</v>
      </c>
      <c r="F85">
        <v>1</v>
      </c>
      <c r="G85">
        <v>3</v>
      </c>
      <c r="H85" s="8">
        <v>4.7699999999999996</v>
      </c>
      <c r="I85" s="8">
        <v>1.91</v>
      </c>
      <c r="J85" s="8">
        <v>4.62</v>
      </c>
      <c r="K85" s="8">
        <f t="shared" si="8"/>
        <v>20.964360587002098</v>
      </c>
      <c r="L85" s="8">
        <f t="shared" si="13"/>
        <v>21.645021645021643</v>
      </c>
      <c r="M85" s="8">
        <f>INDEX(U:V,MATCH(A85,U:U,0),2)</f>
        <v>61.584187414900398</v>
      </c>
      <c r="N85" s="8">
        <f t="shared" si="9"/>
        <v>0.34041791354268541</v>
      </c>
      <c r="O85" s="8">
        <f t="shared" si="10"/>
        <v>0.35147044320316212</v>
      </c>
      <c r="P85" s="8">
        <f t="shared" si="11"/>
        <v>-0.34041791354268541</v>
      </c>
      <c r="Q85" s="8">
        <f t="shared" si="12"/>
        <v>-0.35147044320316212</v>
      </c>
      <c r="R85" s="8">
        <f>SUM(P$2:P85)</f>
        <v>3.0890048242674282</v>
      </c>
      <c r="S85" s="8">
        <f>SUM(Q$2:Q85)</f>
        <v>0.20992118311115071</v>
      </c>
      <c r="U85" s="3">
        <v>43771.513888888891</v>
      </c>
      <c r="V85" s="5">
        <v>96.161920336963519</v>
      </c>
    </row>
    <row r="86" spans="1:22" x14ac:dyDescent="0.35">
      <c r="A86" s="1">
        <v>43769.663194444445</v>
      </c>
      <c r="B86" t="s">
        <v>32</v>
      </c>
      <c r="C86">
        <v>2</v>
      </c>
      <c r="D86" t="s">
        <v>98</v>
      </c>
      <c r="E86">
        <v>2</v>
      </c>
      <c r="F86">
        <v>1</v>
      </c>
      <c r="G86">
        <v>3</v>
      </c>
      <c r="H86" s="8">
        <v>4.9000000000000004</v>
      </c>
      <c r="I86" s="8">
        <v>1.62</v>
      </c>
      <c r="J86" s="8">
        <v>0</v>
      </c>
      <c r="K86" s="8">
        <f t="shared" si="8"/>
        <v>20.408163265306122</v>
      </c>
      <c r="L86" s="8">
        <f t="shared" si="13"/>
        <v>20.408163265306122</v>
      </c>
      <c r="M86" s="8">
        <f>INDEX(U:V,MATCH(A86,U:U,0),2)</f>
        <v>90.772829107885343</v>
      </c>
      <c r="N86" s="8">
        <f t="shared" si="9"/>
        <v>0.22482678424675523</v>
      </c>
      <c r="O86" s="8">
        <f t="shared" si="10"/>
        <v>0.22482678424675523</v>
      </c>
      <c r="P86" s="8">
        <f t="shared" si="11"/>
        <v>-0.22482678424675523</v>
      </c>
      <c r="Q86" s="8">
        <f t="shared" si="12"/>
        <v>-0.22482678424675523</v>
      </c>
      <c r="R86" s="8">
        <f>SUM(P$2:P86)</f>
        <v>2.8641780400206729</v>
      </c>
      <c r="S86" s="8">
        <f>SUM(Q$2:Q86)</f>
        <v>-1.4905601135604518E-2</v>
      </c>
      <c r="U86" s="3">
        <v>43771.517361111109</v>
      </c>
      <c r="V86" s="5">
        <v>47.03758003487745</v>
      </c>
    </row>
    <row r="87" spans="1:22" x14ac:dyDescent="0.35">
      <c r="A87" s="1">
        <v>43769.663194444445</v>
      </c>
      <c r="B87" t="s">
        <v>32</v>
      </c>
      <c r="C87">
        <v>9</v>
      </c>
      <c r="D87" t="s">
        <v>99</v>
      </c>
      <c r="E87">
        <v>6</v>
      </c>
      <c r="F87">
        <v>1</v>
      </c>
      <c r="G87">
        <v>3</v>
      </c>
      <c r="H87" s="8">
        <v>73.14</v>
      </c>
      <c r="I87" s="8">
        <v>10.85</v>
      </c>
      <c r="J87" s="8">
        <v>0</v>
      </c>
      <c r="K87" s="8">
        <f t="shared" si="8"/>
        <v>1.3672409078479628</v>
      </c>
      <c r="L87" s="8">
        <f t="shared" si="13"/>
        <v>1.3672409078479628</v>
      </c>
      <c r="M87" s="8">
        <f>INDEX(U:V,MATCH(A87,U:U,0),2)</f>
        <v>90.772829107885343</v>
      </c>
      <c r="N87" s="8">
        <f t="shared" si="9"/>
        <v>1.5062226453501514E-2</v>
      </c>
      <c r="O87" s="8">
        <f t="shared" si="10"/>
        <v>1.5062226453501514E-2</v>
      </c>
      <c r="P87" s="8">
        <f t="shared" si="11"/>
        <v>-1.5062226453501514E-2</v>
      </c>
      <c r="Q87" s="8">
        <f t="shared" si="12"/>
        <v>-1.5062226453501514E-2</v>
      </c>
      <c r="R87" s="8">
        <f>SUM(P$2:P87)</f>
        <v>2.8491158135671713</v>
      </c>
      <c r="S87" s="8">
        <f>SUM(Q$2:Q87)</f>
        <v>-2.996782758910603E-2</v>
      </c>
      <c r="U87" s="3">
        <v>43771.524305555555</v>
      </c>
      <c r="V87" s="5">
        <v>77.584873178508431</v>
      </c>
    </row>
    <row r="88" spans="1:22" x14ac:dyDescent="0.35">
      <c r="A88" s="1">
        <v>43769.663194444445</v>
      </c>
      <c r="B88" t="s">
        <v>32</v>
      </c>
      <c r="C88">
        <v>1</v>
      </c>
      <c r="D88" t="s">
        <v>100</v>
      </c>
      <c r="E88">
        <v>4</v>
      </c>
      <c r="F88">
        <v>1</v>
      </c>
      <c r="G88">
        <v>3</v>
      </c>
      <c r="H88" s="8">
        <v>11</v>
      </c>
      <c r="I88" s="8">
        <v>2.2200000000000002</v>
      </c>
      <c r="J88" s="8">
        <v>0</v>
      </c>
      <c r="K88" s="8">
        <f t="shared" si="8"/>
        <v>9.0909090909090917</v>
      </c>
      <c r="L88" s="8">
        <f t="shared" si="13"/>
        <v>9.0909090909090917</v>
      </c>
      <c r="M88" s="8">
        <f>INDEX(U:V,MATCH(A88,U:U,0),2)</f>
        <v>90.772829107885343</v>
      </c>
      <c r="N88" s="8">
        <f t="shared" si="9"/>
        <v>0.10015011298264553</v>
      </c>
      <c r="O88" s="8">
        <f t="shared" si="10"/>
        <v>0.10015011298264553</v>
      </c>
      <c r="P88" s="8">
        <f t="shared" si="11"/>
        <v>-0.10015011298264553</v>
      </c>
      <c r="Q88" s="8">
        <f t="shared" si="12"/>
        <v>-0.10015011298264553</v>
      </c>
      <c r="R88" s="8">
        <f>SUM(P$2:P88)</f>
        <v>2.7489657005845256</v>
      </c>
      <c r="S88" s="8">
        <f>SUM(Q$2:Q88)</f>
        <v>-0.13011794057175158</v>
      </c>
      <c r="U88" s="3">
        <v>43771.527777777781</v>
      </c>
      <c r="V88" s="5">
        <v>33.699179524859176</v>
      </c>
    </row>
    <row r="89" spans="1:22" x14ac:dyDescent="0.35">
      <c r="A89" s="1">
        <v>43769.663194444445</v>
      </c>
      <c r="B89" t="s">
        <v>32</v>
      </c>
      <c r="C89">
        <v>11</v>
      </c>
      <c r="D89" t="s">
        <v>101</v>
      </c>
      <c r="E89" t="s">
        <v>39</v>
      </c>
      <c r="F89">
        <v>1</v>
      </c>
      <c r="G89">
        <v>3</v>
      </c>
      <c r="H89" s="8">
        <v>42.93</v>
      </c>
      <c r="I89" s="8">
        <v>7.6</v>
      </c>
      <c r="J89" s="8">
        <v>0</v>
      </c>
      <c r="K89" s="8">
        <f t="shared" si="8"/>
        <v>2.3293733985557883</v>
      </c>
      <c r="L89" s="8">
        <f t="shared" si="13"/>
        <v>2.3293733985557883</v>
      </c>
      <c r="M89" s="8">
        <f>INDEX(U:V,MATCH(A89,U:U,0),2)</f>
        <v>90.772829107885343</v>
      </c>
      <c r="N89" s="8">
        <f t="shared" si="9"/>
        <v>2.566157099485443E-2</v>
      </c>
      <c r="O89" s="8">
        <f t="shared" si="10"/>
        <v>2.566157099485443E-2</v>
      </c>
      <c r="P89" s="8">
        <f t="shared" si="11"/>
        <v>-2.566157099485443E-2</v>
      </c>
      <c r="Q89" s="8">
        <f t="shared" si="12"/>
        <v>-2.566157099485443E-2</v>
      </c>
      <c r="R89" s="8">
        <f>SUM(P$2:P89)</f>
        <v>2.7233041295896712</v>
      </c>
      <c r="S89" s="8">
        <f>SUM(Q$2:Q89)</f>
        <v>-0.15577951156660602</v>
      </c>
      <c r="U89" s="3">
        <v>43771.534722222219</v>
      </c>
      <c r="V89" s="5">
        <v>54.581575929767794</v>
      </c>
    </row>
    <row r="90" spans="1:22" x14ac:dyDescent="0.35">
      <c r="A90" s="1">
        <v>43769.663194444445</v>
      </c>
      <c r="B90" t="s">
        <v>32</v>
      </c>
      <c r="C90">
        <v>10</v>
      </c>
      <c r="D90" t="s">
        <v>102</v>
      </c>
      <c r="E90">
        <v>3</v>
      </c>
      <c r="F90">
        <v>1</v>
      </c>
      <c r="G90">
        <v>3</v>
      </c>
      <c r="H90" s="8">
        <v>2.52</v>
      </c>
      <c r="I90" s="8">
        <v>1.36</v>
      </c>
      <c r="J90" s="8">
        <v>0</v>
      </c>
      <c r="K90" s="8">
        <f t="shared" si="8"/>
        <v>39.682539682539684</v>
      </c>
      <c r="L90" s="8">
        <f t="shared" si="13"/>
        <v>39.682539682539684</v>
      </c>
      <c r="M90" s="8">
        <f>INDEX(U:V,MATCH(A90,U:U,0),2)</f>
        <v>90.772829107885343</v>
      </c>
      <c r="N90" s="8">
        <f t="shared" si="9"/>
        <v>0.43716319159091299</v>
      </c>
      <c r="O90" s="8">
        <f t="shared" si="10"/>
        <v>0.43716319159091299</v>
      </c>
      <c r="P90" s="8">
        <f t="shared" si="11"/>
        <v>-0.43716319159091299</v>
      </c>
      <c r="Q90" s="8">
        <f t="shared" si="12"/>
        <v>-0.43716319159091299</v>
      </c>
      <c r="R90" s="8">
        <f>SUM(P$2:P90)</f>
        <v>2.2861409379987583</v>
      </c>
      <c r="S90" s="8">
        <f>SUM(Q$2:Q90)</f>
        <v>-0.59294270315751896</v>
      </c>
      <c r="U90" s="3">
        <v>43771.538194444445</v>
      </c>
      <c r="V90" s="5">
        <v>69.855642832710259</v>
      </c>
    </row>
    <row r="91" spans="1:22" x14ac:dyDescent="0.35">
      <c r="A91" s="1">
        <v>43769.663194444445</v>
      </c>
      <c r="B91" t="s">
        <v>32</v>
      </c>
      <c r="C91">
        <v>7</v>
      </c>
      <c r="D91" t="s">
        <v>103</v>
      </c>
      <c r="E91">
        <v>10</v>
      </c>
      <c r="F91">
        <v>1</v>
      </c>
      <c r="G91">
        <v>3</v>
      </c>
      <c r="H91" s="8">
        <v>110.71</v>
      </c>
      <c r="I91" s="8">
        <v>16.46</v>
      </c>
      <c r="J91" s="8">
        <v>0</v>
      </c>
      <c r="K91" s="8">
        <f t="shared" si="8"/>
        <v>0.90326077138469885</v>
      </c>
      <c r="L91" s="8">
        <f t="shared" si="13"/>
        <v>0.90326077138469885</v>
      </c>
      <c r="M91" s="8">
        <f>INDEX(U:V,MATCH(A91,U:U,0),2)</f>
        <v>90.772829107885343</v>
      </c>
      <c r="N91" s="8">
        <f t="shared" si="9"/>
        <v>9.9507835137666052E-3</v>
      </c>
      <c r="O91" s="8">
        <f t="shared" si="10"/>
        <v>9.9507835137666052E-3</v>
      </c>
      <c r="P91" s="8">
        <f t="shared" si="11"/>
        <v>-9.9507835137666052E-3</v>
      </c>
      <c r="Q91" s="8">
        <f t="shared" si="12"/>
        <v>-9.9507835137666052E-3</v>
      </c>
      <c r="R91" s="8">
        <f>SUM(P$2:P91)</f>
        <v>2.2761901544849916</v>
      </c>
      <c r="S91" s="8">
        <f>SUM(Q$2:Q91)</f>
        <v>-0.60289348667128562</v>
      </c>
      <c r="U91" s="3">
        <v>43771.541666666664</v>
      </c>
      <c r="V91" s="5">
        <v>98.644412134605858</v>
      </c>
    </row>
    <row r="92" spans="1:22" x14ac:dyDescent="0.35">
      <c r="A92" s="1">
        <v>43769.663194444445</v>
      </c>
      <c r="B92" t="s">
        <v>32</v>
      </c>
      <c r="C92">
        <v>5</v>
      </c>
      <c r="D92" t="s">
        <v>104</v>
      </c>
      <c r="E92">
        <v>5</v>
      </c>
      <c r="F92">
        <v>1</v>
      </c>
      <c r="G92">
        <v>3</v>
      </c>
      <c r="H92" s="8">
        <v>36.96</v>
      </c>
      <c r="I92" s="8">
        <v>7.2</v>
      </c>
      <c r="J92" s="8">
        <v>0</v>
      </c>
      <c r="K92" s="8">
        <f t="shared" si="8"/>
        <v>2.7056277056277054</v>
      </c>
      <c r="L92" s="8">
        <f t="shared" si="13"/>
        <v>2.7056277056277054</v>
      </c>
      <c r="M92" s="8">
        <f>INDEX(U:V,MATCH(A92,U:U,0),2)</f>
        <v>90.772829107885343</v>
      </c>
      <c r="N92" s="8">
        <f t="shared" si="9"/>
        <v>2.9806581244834974E-2</v>
      </c>
      <c r="O92" s="8">
        <f t="shared" si="10"/>
        <v>2.9806581244834974E-2</v>
      </c>
      <c r="P92" s="8">
        <f t="shared" si="11"/>
        <v>-2.9806581244834974E-2</v>
      </c>
      <c r="Q92" s="8">
        <f t="shared" si="12"/>
        <v>-2.9806581244834974E-2</v>
      </c>
      <c r="R92" s="8">
        <f>SUM(P$2:P92)</f>
        <v>2.2463835732401565</v>
      </c>
      <c r="S92" s="8">
        <f>SUM(Q$2:Q92)</f>
        <v>-0.63270006791612055</v>
      </c>
      <c r="U92" s="3">
        <v>43771.548611111109</v>
      </c>
      <c r="V92" s="5">
        <v>77.4115482708375</v>
      </c>
    </row>
    <row r="93" spans="1:22" x14ac:dyDescent="0.35">
      <c r="A93" s="1">
        <v>43769.663194444445</v>
      </c>
      <c r="B93" t="s">
        <v>32</v>
      </c>
      <c r="C93">
        <v>3</v>
      </c>
      <c r="D93" t="s">
        <v>105</v>
      </c>
      <c r="E93">
        <v>8</v>
      </c>
      <c r="F93">
        <v>1</v>
      </c>
      <c r="G93">
        <v>3</v>
      </c>
      <c r="H93" s="8">
        <v>7</v>
      </c>
      <c r="I93" s="8">
        <v>2.82</v>
      </c>
      <c r="J93" s="8">
        <v>0</v>
      </c>
      <c r="K93" s="8">
        <f t="shared" si="8"/>
        <v>14.285714285714286</v>
      </c>
      <c r="L93" s="8">
        <f t="shared" si="13"/>
        <v>14.285714285714286</v>
      </c>
      <c r="M93" s="8">
        <f>INDEX(U:V,MATCH(A93,U:U,0),2)</f>
        <v>90.772829107885343</v>
      </c>
      <c r="N93" s="8">
        <f t="shared" si="9"/>
        <v>0.15737874897272869</v>
      </c>
      <c r="O93" s="8">
        <f t="shared" si="10"/>
        <v>0.15737874897272869</v>
      </c>
      <c r="P93" s="8">
        <f t="shared" si="11"/>
        <v>-0.15737874897272869</v>
      </c>
      <c r="Q93" s="8">
        <f t="shared" si="12"/>
        <v>-0.15737874897272869</v>
      </c>
      <c r="R93" s="8">
        <f>SUM(P$2:P93)</f>
        <v>2.0890048242674277</v>
      </c>
      <c r="S93" s="8">
        <f>SUM(Q$2:Q93)</f>
        <v>-0.79007881688884929</v>
      </c>
      <c r="U93" s="3">
        <v>43771.552083333336</v>
      </c>
      <c r="V93" s="5">
        <v>9.1635768461433376</v>
      </c>
    </row>
    <row r="94" spans="1:22" x14ac:dyDescent="0.35">
      <c r="A94" s="1">
        <v>43769.670138888891</v>
      </c>
      <c r="B94" t="s">
        <v>10</v>
      </c>
      <c r="C94">
        <v>2</v>
      </c>
      <c r="D94" t="s">
        <v>106</v>
      </c>
      <c r="E94">
        <v>11</v>
      </c>
      <c r="F94">
        <v>1</v>
      </c>
      <c r="G94">
        <v>3</v>
      </c>
      <c r="H94" s="8">
        <v>10.64</v>
      </c>
      <c r="I94" s="8">
        <v>3.65</v>
      </c>
      <c r="J94" s="8">
        <v>10.98</v>
      </c>
      <c r="K94" s="8">
        <f t="shared" si="8"/>
        <v>9.3984962406015029</v>
      </c>
      <c r="L94" s="8">
        <f t="shared" si="13"/>
        <v>9.1074681238615653</v>
      </c>
      <c r="M94" s="8">
        <f>INDEX(U:V,MATCH(A94,U:U,0),2)</f>
        <v>54.833217153750951</v>
      </c>
      <c r="N94" s="8">
        <f t="shared" si="9"/>
        <v>0.17140151040651797</v>
      </c>
      <c r="O94" s="8">
        <f t="shared" si="10"/>
        <v>0.16609399551232706</v>
      </c>
      <c r="P94" s="8">
        <f t="shared" si="11"/>
        <v>-0.17140151040651797</v>
      </c>
      <c r="Q94" s="8">
        <f t="shared" si="12"/>
        <v>-0.16609399551232706</v>
      </c>
      <c r="R94" s="8">
        <f>SUM(P$2:P94)</f>
        <v>1.9176033138609099</v>
      </c>
      <c r="S94" s="8">
        <f>SUM(Q$2:Q94)</f>
        <v>-0.95617281240117635</v>
      </c>
      <c r="U94" s="3">
        <v>43771.555555555555</v>
      </c>
      <c r="V94" s="5">
        <v>73.555470507336253</v>
      </c>
    </row>
    <row r="95" spans="1:22" x14ac:dyDescent="0.35">
      <c r="A95" s="1">
        <v>43769.670138888891</v>
      </c>
      <c r="B95" t="s">
        <v>10</v>
      </c>
      <c r="C95">
        <v>4</v>
      </c>
      <c r="D95" t="s">
        <v>107</v>
      </c>
      <c r="E95">
        <v>9</v>
      </c>
      <c r="F95">
        <v>1</v>
      </c>
      <c r="G95">
        <v>3</v>
      </c>
      <c r="H95" s="8">
        <v>19</v>
      </c>
      <c r="I95" s="8">
        <v>5.93</v>
      </c>
      <c r="J95" s="8">
        <v>22.16</v>
      </c>
      <c r="K95" s="8">
        <f t="shared" si="8"/>
        <v>5.2631578947368425</v>
      </c>
      <c r="L95" s="8">
        <f t="shared" si="13"/>
        <v>4.512635379061372</v>
      </c>
      <c r="M95" s="8">
        <f>INDEX(U:V,MATCH(A95,U:U,0),2)</f>
        <v>54.833217153750951</v>
      </c>
      <c r="N95" s="8">
        <f t="shared" si="9"/>
        <v>9.5984845827650073E-2</v>
      </c>
      <c r="O95" s="8">
        <f t="shared" si="10"/>
        <v>8.2297476115764948E-2</v>
      </c>
      <c r="P95" s="8">
        <f t="shared" si="11"/>
        <v>-9.5984845827650073E-2</v>
      </c>
      <c r="Q95" s="8">
        <f t="shared" si="12"/>
        <v>-8.2297476115764948E-2</v>
      </c>
      <c r="R95" s="8">
        <f>SUM(P$2:P95)</f>
        <v>1.8216184680332599</v>
      </c>
      <c r="S95" s="8">
        <f>SUM(Q$2:Q95)</f>
        <v>-1.0384702885169412</v>
      </c>
      <c r="U95" s="3">
        <v>43771.5625</v>
      </c>
      <c r="V95" s="5">
        <v>66.094536084069148</v>
      </c>
    </row>
    <row r="96" spans="1:22" x14ac:dyDescent="0.35">
      <c r="A96" s="1">
        <v>43769.670138888891</v>
      </c>
      <c r="B96" t="s">
        <v>10</v>
      </c>
      <c r="C96">
        <v>7</v>
      </c>
      <c r="D96" t="s">
        <v>108</v>
      </c>
      <c r="E96">
        <v>10</v>
      </c>
      <c r="F96">
        <v>1</v>
      </c>
      <c r="G96">
        <v>3</v>
      </c>
      <c r="H96" s="8">
        <v>26.75</v>
      </c>
      <c r="I96" s="8">
        <v>8.08</v>
      </c>
      <c r="J96" s="8">
        <v>24.16</v>
      </c>
      <c r="K96" s="8">
        <f t="shared" si="8"/>
        <v>3.7383177570093458</v>
      </c>
      <c r="L96" s="8">
        <f t="shared" si="13"/>
        <v>4.1390728476821188</v>
      </c>
      <c r="M96" s="8">
        <f>INDEX(U:V,MATCH(A96,U:U,0),2)</f>
        <v>54.833217153750951</v>
      </c>
      <c r="N96" s="8">
        <f t="shared" si="9"/>
        <v>6.8176152176648644E-2</v>
      </c>
      <c r="O96" s="8">
        <f t="shared" si="10"/>
        <v>7.5484771139294332E-2</v>
      </c>
      <c r="P96" s="8">
        <f t="shared" si="11"/>
        <v>-6.8176152176648644E-2</v>
      </c>
      <c r="Q96" s="8">
        <f t="shared" si="12"/>
        <v>-7.5484771139294332E-2</v>
      </c>
      <c r="R96" s="8">
        <f>SUM(P$2:P96)</f>
        <v>1.7534423158566113</v>
      </c>
      <c r="S96" s="8">
        <f>SUM(Q$2:Q96)</f>
        <v>-1.1139550596562355</v>
      </c>
      <c r="U96" s="3">
        <v>43771.565972222219</v>
      </c>
      <c r="V96" s="5">
        <v>55.69196906583511</v>
      </c>
    </row>
    <row r="97" spans="1:22" x14ac:dyDescent="0.35">
      <c r="A97" s="1">
        <v>43769.670138888891</v>
      </c>
      <c r="B97" t="s">
        <v>10</v>
      </c>
      <c r="C97">
        <v>8</v>
      </c>
      <c r="D97" t="s">
        <v>109</v>
      </c>
      <c r="E97">
        <v>2</v>
      </c>
      <c r="F97">
        <v>1</v>
      </c>
      <c r="G97">
        <v>3</v>
      </c>
      <c r="H97" s="8">
        <v>29.02</v>
      </c>
      <c r="I97" s="8">
        <v>8.4</v>
      </c>
      <c r="J97" s="8">
        <v>28.809999999999899</v>
      </c>
      <c r="K97" s="8">
        <f t="shared" si="8"/>
        <v>3.4458993797381119</v>
      </c>
      <c r="L97" s="8">
        <f t="shared" si="13"/>
        <v>3.4710170079833511</v>
      </c>
      <c r="M97" s="8">
        <f>INDEX(U:V,MATCH(A97,U:U,0),2)</f>
        <v>54.833217153750951</v>
      </c>
      <c r="N97" s="8">
        <f t="shared" si="9"/>
        <v>6.2843282933333952E-2</v>
      </c>
      <c r="O97" s="8">
        <f t="shared" si="10"/>
        <v>6.3301356151522298E-2</v>
      </c>
      <c r="P97" s="8">
        <f t="shared" si="11"/>
        <v>-6.2843282933333952E-2</v>
      </c>
      <c r="Q97" s="8">
        <f t="shared" si="12"/>
        <v>-6.3301356151522298E-2</v>
      </c>
      <c r="R97" s="8">
        <f>SUM(P$2:P97)</f>
        <v>1.6905990329232774</v>
      </c>
      <c r="S97" s="8">
        <f>SUM(Q$2:Q97)</f>
        <v>-1.1772564158077579</v>
      </c>
      <c r="U97" s="3">
        <v>43771.569444444445</v>
      </c>
      <c r="V97" s="5">
        <v>38.858939802336025</v>
      </c>
    </row>
    <row r="98" spans="1:22" x14ac:dyDescent="0.35">
      <c r="A98" s="1">
        <v>43769.670138888891</v>
      </c>
      <c r="B98" t="s">
        <v>10</v>
      </c>
      <c r="C98">
        <v>10</v>
      </c>
      <c r="D98" t="s">
        <v>110</v>
      </c>
      <c r="E98">
        <v>4</v>
      </c>
      <c r="F98">
        <v>1</v>
      </c>
      <c r="G98">
        <v>3</v>
      </c>
      <c r="H98" s="8">
        <v>11.5</v>
      </c>
      <c r="I98" s="8">
        <v>3.9</v>
      </c>
      <c r="J98" s="8">
        <v>10.58</v>
      </c>
      <c r="K98" s="8">
        <f t="shared" si="8"/>
        <v>8.695652173913043</v>
      </c>
      <c r="L98" s="8">
        <f t="shared" si="13"/>
        <v>9.4517958412098295</v>
      </c>
      <c r="M98" s="8">
        <f>INDEX(U:V,MATCH(A98,U:U,0),2)</f>
        <v>54.833217153750951</v>
      </c>
      <c r="N98" s="8">
        <f t="shared" si="9"/>
        <v>0.15858365832394358</v>
      </c>
      <c r="O98" s="8">
        <f t="shared" si="10"/>
        <v>0.17237354165646041</v>
      </c>
      <c r="P98" s="8">
        <f t="shared" si="11"/>
        <v>-0.15858365832394358</v>
      </c>
      <c r="Q98" s="8">
        <f t="shared" si="12"/>
        <v>-0.17237354165646041</v>
      </c>
      <c r="R98" s="8">
        <f>SUM(P$2:P98)</f>
        <v>1.5320153745993339</v>
      </c>
      <c r="S98" s="8">
        <f>SUM(Q$2:Q98)</f>
        <v>-1.3496299574642183</v>
      </c>
      <c r="U98" s="3">
        <v>43771.576388888891</v>
      </c>
      <c r="V98" s="5">
        <v>29.584118614148348</v>
      </c>
    </row>
    <row r="99" spans="1:22" x14ac:dyDescent="0.35">
      <c r="A99" s="1">
        <v>43769.670138888891</v>
      </c>
      <c r="B99" t="s">
        <v>10</v>
      </c>
      <c r="C99">
        <v>13</v>
      </c>
      <c r="D99" t="s">
        <v>111</v>
      </c>
      <c r="E99">
        <v>6</v>
      </c>
      <c r="F99">
        <v>1</v>
      </c>
      <c r="G99">
        <v>3</v>
      </c>
      <c r="H99" s="8">
        <v>28.77</v>
      </c>
      <c r="I99" s="8">
        <v>8.4600000000000009</v>
      </c>
      <c r="J99" s="8">
        <v>29.989999999999899</v>
      </c>
      <c r="K99" s="8">
        <f t="shared" si="8"/>
        <v>3.4758428919012863</v>
      </c>
      <c r="L99" s="8">
        <f t="shared" si="13"/>
        <v>3.3344448149383239</v>
      </c>
      <c r="M99" s="8">
        <f>INDEX(U:V,MATCH(A99,U:U,0),2)</f>
        <v>54.833217153750951</v>
      </c>
      <c r="N99" s="8">
        <f t="shared" si="9"/>
        <v>6.3389366379052875E-2</v>
      </c>
      <c r="O99" s="8">
        <f t="shared" si="10"/>
        <v>6.0810672581705812E-2</v>
      </c>
      <c r="P99" s="8">
        <f t="shared" si="11"/>
        <v>-6.3389366379052875E-2</v>
      </c>
      <c r="Q99" s="8">
        <f t="shared" si="12"/>
        <v>-6.0810672581705812E-2</v>
      </c>
      <c r="R99" s="8">
        <f>SUM(P$2:P99)</f>
        <v>1.4686260082202811</v>
      </c>
      <c r="S99" s="8">
        <f>SUM(Q$2:Q99)</f>
        <v>-1.4104406300459242</v>
      </c>
      <c r="U99" s="3">
        <v>43771.579861111109</v>
      </c>
      <c r="V99" s="5">
        <v>58.64061554471121</v>
      </c>
    </row>
    <row r="100" spans="1:22" x14ac:dyDescent="0.35">
      <c r="A100" s="1">
        <v>43769.670138888891</v>
      </c>
      <c r="B100" t="s">
        <v>10</v>
      </c>
      <c r="C100">
        <v>5</v>
      </c>
      <c r="D100" t="s">
        <v>112</v>
      </c>
      <c r="E100">
        <v>8</v>
      </c>
      <c r="F100">
        <v>1</v>
      </c>
      <c r="G100">
        <v>3</v>
      </c>
      <c r="H100" s="8">
        <v>30</v>
      </c>
      <c r="I100" s="8">
        <v>8.1999999999999993</v>
      </c>
      <c r="J100" s="8">
        <v>28.21</v>
      </c>
      <c r="K100" s="8">
        <f t="shared" si="8"/>
        <v>3.3333333333333335</v>
      </c>
      <c r="L100" s="8">
        <f t="shared" si="13"/>
        <v>3.5448422545196738</v>
      </c>
      <c r="M100" s="8">
        <f>INDEX(U:V,MATCH(A100,U:U,0),2)</f>
        <v>54.833217153750951</v>
      </c>
      <c r="N100" s="8">
        <f t="shared" si="9"/>
        <v>6.0790402357511715E-2</v>
      </c>
      <c r="O100" s="8">
        <f t="shared" si="10"/>
        <v>6.4647716083847978E-2</v>
      </c>
      <c r="P100" s="8">
        <f t="shared" si="11"/>
        <v>-6.0790402357511715E-2</v>
      </c>
      <c r="Q100" s="8">
        <f t="shared" si="12"/>
        <v>-6.4647716083847978E-2</v>
      </c>
      <c r="R100" s="8">
        <f>SUM(P$2:P100)</f>
        <v>1.4078356058627695</v>
      </c>
      <c r="S100" s="8">
        <f>SUM(Q$2:Q100)</f>
        <v>-1.4750883461297721</v>
      </c>
      <c r="U100" s="3">
        <v>43771.586805555555</v>
      </c>
      <c r="V100" s="5">
        <v>98.365890346542372</v>
      </c>
    </row>
    <row r="101" spans="1:22" x14ac:dyDescent="0.35">
      <c r="A101" s="1">
        <v>43769.670138888891</v>
      </c>
      <c r="B101" t="s">
        <v>10</v>
      </c>
      <c r="C101">
        <v>1</v>
      </c>
      <c r="D101" t="s">
        <v>113</v>
      </c>
      <c r="E101">
        <v>6</v>
      </c>
      <c r="F101">
        <v>1</v>
      </c>
      <c r="G101">
        <v>3</v>
      </c>
      <c r="H101" s="8">
        <v>5.72</v>
      </c>
      <c r="I101" s="8">
        <v>1.92</v>
      </c>
      <c r="J101" s="8">
        <v>5.2</v>
      </c>
      <c r="K101" s="8">
        <f t="shared" si="8"/>
        <v>17.482517482517483</v>
      </c>
      <c r="L101" s="8">
        <f t="shared" si="13"/>
        <v>19.23076923076923</v>
      </c>
      <c r="M101" s="8">
        <f>INDEX(U:V,MATCH(A101,U:U,0),2)</f>
        <v>54.833217153750951</v>
      </c>
      <c r="N101" s="8">
        <f t="shared" si="9"/>
        <v>0.31883078159534117</v>
      </c>
      <c r="O101" s="8">
        <f t="shared" si="10"/>
        <v>0.35071385975487523</v>
      </c>
      <c r="P101" s="8">
        <f t="shared" si="11"/>
        <v>-0.31883078159534117</v>
      </c>
      <c r="Q101" s="8">
        <f t="shared" si="12"/>
        <v>-0.35071385975487523</v>
      </c>
      <c r="R101" s="8">
        <f>SUM(P$2:P101)</f>
        <v>1.0890048242674282</v>
      </c>
      <c r="S101" s="8">
        <f>SUM(Q$2:Q101)</f>
        <v>-1.8258022058846475</v>
      </c>
      <c r="U101" s="3">
        <v>43771.590277777781</v>
      </c>
      <c r="V101" s="5">
        <v>82.935532428507301</v>
      </c>
    </row>
    <row r="102" spans="1:22" x14ac:dyDescent="0.35">
      <c r="A102" s="1">
        <v>43769.677083333336</v>
      </c>
      <c r="B102" t="s">
        <v>17</v>
      </c>
      <c r="C102">
        <v>3</v>
      </c>
      <c r="D102" t="s">
        <v>114</v>
      </c>
      <c r="E102">
        <v>8</v>
      </c>
      <c r="F102">
        <v>1</v>
      </c>
      <c r="G102">
        <v>3</v>
      </c>
      <c r="H102" s="8">
        <v>19</v>
      </c>
      <c r="I102" s="8">
        <v>5.35</v>
      </c>
      <c r="J102" s="8">
        <v>19.829999999999899</v>
      </c>
      <c r="K102" s="8">
        <f t="shared" si="8"/>
        <v>5.2631578947368425</v>
      </c>
      <c r="L102" s="8">
        <f t="shared" si="13"/>
        <v>5.0428643469490924</v>
      </c>
      <c r="M102" s="8">
        <f>INDEX(U:V,MATCH(A102,U:U,0),2)</f>
        <v>5.2631578947368425</v>
      </c>
      <c r="N102" s="8">
        <f t="shared" si="9"/>
        <v>1</v>
      </c>
      <c r="O102" s="8">
        <f t="shared" si="10"/>
        <v>0.95814422592032744</v>
      </c>
      <c r="P102" s="8">
        <f t="shared" si="11"/>
        <v>-1</v>
      </c>
      <c r="Q102" s="8">
        <f t="shared" si="12"/>
        <v>-0.95814422592032744</v>
      </c>
      <c r="R102" s="8">
        <f>SUM(P$2:P102)</f>
        <v>8.9004824267428173E-2</v>
      </c>
      <c r="S102" s="8">
        <f>SUM(Q$2:Q102)</f>
        <v>-2.7839464318049751</v>
      </c>
      <c r="U102" s="3">
        <v>43771.59375</v>
      </c>
      <c r="V102" s="5">
        <v>75.145783962198408</v>
      </c>
    </row>
    <row r="103" spans="1:22" x14ac:dyDescent="0.35">
      <c r="A103" s="1">
        <v>43769.684027777781</v>
      </c>
      <c r="B103" t="s">
        <v>32</v>
      </c>
      <c r="C103">
        <v>3</v>
      </c>
      <c r="D103" t="s">
        <v>115</v>
      </c>
      <c r="E103">
        <v>5</v>
      </c>
      <c r="F103">
        <v>1</v>
      </c>
      <c r="G103">
        <v>3</v>
      </c>
      <c r="H103" s="8">
        <v>7.49</v>
      </c>
      <c r="I103" s="8">
        <v>2.61</v>
      </c>
      <c r="J103" s="8">
        <v>7.0999999999999899</v>
      </c>
      <c r="K103" s="8">
        <f t="shared" si="8"/>
        <v>13.351134846461949</v>
      </c>
      <c r="L103" s="8">
        <f t="shared" si="13"/>
        <v>14.084507042253541</v>
      </c>
      <c r="M103" s="8">
        <f>INDEX(U:V,MATCH(A103,U:U,0),2)</f>
        <v>73.042288195673478</v>
      </c>
      <c r="N103" s="8">
        <f t="shared" si="9"/>
        <v>0.1827863717891135</v>
      </c>
      <c r="O103" s="8">
        <f t="shared" si="10"/>
        <v>0.19282674995781157</v>
      </c>
      <c r="P103" s="8">
        <f t="shared" si="11"/>
        <v>-0.1827863717891135</v>
      </c>
      <c r="Q103" s="8">
        <f t="shared" si="12"/>
        <v>-0.19282674995781157</v>
      </c>
      <c r="R103" s="8">
        <f>SUM(P$2:P103)</f>
        <v>-9.3781547521685327E-2</v>
      </c>
      <c r="S103" s="8">
        <f>SUM(Q$2:Q103)</f>
        <v>-2.9767731817627867</v>
      </c>
      <c r="U103" s="3">
        <v>43771.600694444445</v>
      </c>
      <c r="V103" s="5">
        <v>98.733022391853396</v>
      </c>
    </row>
    <row r="104" spans="1:22" x14ac:dyDescent="0.35">
      <c r="A104" s="1">
        <v>43769.684027777781</v>
      </c>
      <c r="B104" t="s">
        <v>32</v>
      </c>
      <c r="C104">
        <v>6</v>
      </c>
      <c r="D104" t="s">
        <v>116</v>
      </c>
      <c r="E104">
        <v>3</v>
      </c>
      <c r="F104">
        <v>1</v>
      </c>
      <c r="G104">
        <v>3</v>
      </c>
      <c r="H104" s="8">
        <v>4.5999999999999996</v>
      </c>
      <c r="I104" s="8">
        <v>1.8</v>
      </c>
      <c r="J104" s="8">
        <v>4.46999999999999</v>
      </c>
      <c r="K104" s="8">
        <f t="shared" si="8"/>
        <v>21.739130434782609</v>
      </c>
      <c r="L104" s="8">
        <f t="shared" si="13"/>
        <v>22.371364653243898</v>
      </c>
      <c r="M104" s="8">
        <f>INDEX(U:V,MATCH(A104,U:U,0),2)</f>
        <v>73.042288195673478</v>
      </c>
      <c r="N104" s="8">
        <f t="shared" si="9"/>
        <v>0.29762389667401307</v>
      </c>
      <c r="O104" s="8">
        <f t="shared" si="10"/>
        <v>0.30627962521263158</v>
      </c>
      <c r="P104" s="8">
        <f t="shared" si="11"/>
        <v>-0.29762389667401307</v>
      </c>
      <c r="Q104" s="8">
        <f t="shared" si="12"/>
        <v>-0.30627962521263158</v>
      </c>
      <c r="R104" s="8">
        <f>SUM(P$2:P104)</f>
        <v>-0.39140544419569839</v>
      </c>
      <c r="S104" s="8">
        <f>SUM(Q$2:Q104)</f>
        <v>-3.2830528069754181</v>
      </c>
      <c r="U104" s="3">
        <v>43771.604166666664</v>
      </c>
      <c r="V104" s="5">
        <v>72.682190731231614</v>
      </c>
    </row>
    <row r="105" spans="1:22" x14ac:dyDescent="0.35">
      <c r="A105" s="1">
        <v>43769.684027777781</v>
      </c>
      <c r="B105" t="s">
        <v>32</v>
      </c>
      <c r="C105">
        <v>10</v>
      </c>
      <c r="D105" t="s">
        <v>117</v>
      </c>
      <c r="E105">
        <v>1</v>
      </c>
      <c r="F105">
        <v>1</v>
      </c>
      <c r="G105">
        <v>3</v>
      </c>
      <c r="H105" s="8">
        <v>5.7</v>
      </c>
      <c r="I105" s="8">
        <v>2.0099999999999998</v>
      </c>
      <c r="J105" s="8">
        <v>5.74</v>
      </c>
      <c r="K105" s="8">
        <f t="shared" si="8"/>
        <v>17.543859649122805</v>
      </c>
      <c r="L105" s="8">
        <f t="shared" si="13"/>
        <v>17.421602787456447</v>
      </c>
      <c r="M105" s="8">
        <f>INDEX(U:V,MATCH(A105,U:U,0),2)</f>
        <v>73.042288195673478</v>
      </c>
      <c r="N105" s="8">
        <f t="shared" si="9"/>
        <v>0.24018770608779999</v>
      </c>
      <c r="O105" s="8">
        <f t="shared" si="10"/>
        <v>0.23851392416384323</v>
      </c>
      <c r="P105" s="8">
        <f t="shared" si="11"/>
        <v>1.1063045742404067</v>
      </c>
      <c r="Q105" s="8">
        <f t="shared" si="12"/>
        <v>1.1079448805258847</v>
      </c>
      <c r="R105" s="8">
        <f>SUM(P$2:P105)</f>
        <v>0.71489913004470829</v>
      </c>
      <c r="S105" s="8">
        <f>SUM(Q$2:Q105)</f>
        <v>-2.1751079264495337</v>
      </c>
      <c r="U105" s="3">
        <v>43771.611111111109</v>
      </c>
      <c r="V105" s="5">
        <v>99.013309979300288</v>
      </c>
    </row>
    <row r="106" spans="1:22" x14ac:dyDescent="0.35">
      <c r="A106" s="1">
        <v>43769.684027777781</v>
      </c>
      <c r="B106" t="s">
        <v>32</v>
      </c>
      <c r="C106">
        <v>9</v>
      </c>
      <c r="D106" t="s">
        <v>118</v>
      </c>
      <c r="E106">
        <v>4</v>
      </c>
      <c r="F106">
        <v>1</v>
      </c>
      <c r="G106">
        <v>3</v>
      </c>
      <c r="H106" s="8">
        <v>4.9000000000000004</v>
      </c>
      <c r="I106" s="8">
        <v>1.84</v>
      </c>
      <c r="J106" s="8">
        <v>4.9800000000000004</v>
      </c>
      <c r="K106" s="8">
        <f t="shared" si="8"/>
        <v>20.408163265306122</v>
      </c>
      <c r="L106" s="8">
        <f t="shared" si="13"/>
        <v>20.08032128514056</v>
      </c>
      <c r="M106" s="8">
        <f>INDEX(U:V,MATCH(A106,U:U,0),2)</f>
        <v>73.042288195673478</v>
      </c>
      <c r="N106" s="8">
        <f t="shared" si="9"/>
        <v>0.2794020254490735</v>
      </c>
      <c r="O106" s="8">
        <f t="shared" si="10"/>
        <v>0.27491363949808434</v>
      </c>
      <c r="P106" s="8">
        <f t="shared" si="11"/>
        <v>-0.2794020254490735</v>
      </c>
      <c r="Q106" s="8">
        <f t="shared" si="12"/>
        <v>-0.27491363949808434</v>
      </c>
      <c r="R106" s="8">
        <f>SUM(P$2:P106)</f>
        <v>0.43549710459563479</v>
      </c>
      <c r="S106" s="8">
        <f>SUM(Q$2:Q106)</f>
        <v>-2.4500215659476181</v>
      </c>
      <c r="U106" s="3">
        <v>43771.614583333336</v>
      </c>
      <c r="V106" s="5">
        <v>75.325650471968544</v>
      </c>
    </row>
    <row r="107" spans="1:22" x14ac:dyDescent="0.35">
      <c r="A107" s="1">
        <v>43769.694444444445</v>
      </c>
      <c r="B107" t="s">
        <v>119</v>
      </c>
      <c r="C107">
        <v>5</v>
      </c>
      <c r="D107" t="s">
        <v>120</v>
      </c>
      <c r="E107">
        <v>3</v>
      </c>
      <c r="F107">
        <v>1</v>
      </c>
      <c r="G107">
        <v>3</v>
      </c>
      <c r="H107" s="8">
        <v>7.86</v>
      </c>
      <c r="I107" s="8">
        <v>2.54</v>
      </c>
      <c r="J107" s="8">
        <v>8.14</v>
      </c>
      <c r="K107" s="8">
        <f t="shared" si="8"/>
        <v>12.72264631043257</v>
      </c>
      <c r="L107" s="8">
        <f t="shared" si="13"/>
        <v>12.285012285012284</v>
      </c>
      <c r="M107" s="8">
        <f>INDEX(U:V,MATCH(A107,U:U,0),2)</f>
        <v>41.592684891902891</v>
      </c>
      <c r="N107" s="8">
        <f t="shared" si="9"/>
        <v>0.30588663231282209</v>
      </c>
      <c r="O107" s="8">
        <f t="shared" si="10"/>
        <v>0.2953647334126267</v>
      </c>
      <c r="P107" s="8">
        <f t="shared" si="11"/>
        <v>-0.30588663231282209</v>
      </c>
      <c r="Q107" s="8">
        <f t="shared" si="12"/>
        <v>-0.2953647334126267</v>
      </c>
      <c r="R107" s="8">
        <f>SUM(P$2:P107)</f>
        <v>0.12961047228281269</v>
      </c>
      <c r="S107" s="8">
        <f>SUM(Q$2:Q107)</f>
        <v>-2.7453862993602449</v>
      </c>
      <c r="U107" s="3">
        <v>43771.618055555555</v>
      </c>
      <c r="V107" s="5">
        <v>67.998819603740799</v>
      </c>
    </row>
    <row r="108" spans="1:22" x14ac:dyDescent="0.35">
      <c r="A108" s="1">
        <v>43769.694444444445</v>
      </c>
      <c r="B108" t="s">
        <v>119</v>
      </c>
      <c r="C108">
        <v>8</v>
      </c>
      <c r="D108" t="s">
        <v>122</v>
      </c>
      <c r="E108">
        <v>8</v>
      </c>
      <c r="F108">
        <v>1</v>
      </c>
      <c r="G108">
        <v>3</v>
      </c>
      <c r="H108" s="8">
        <v>4.76</v>
      </c>
      <c r="I108" s="8">
        <v>1.89</v>
      </c>
      <c r="J108" s="8">
        <v>4.9299999999999899</v>
      </c>
      <c r="K108" s="8">
        <f t="shared" si="8"/>
        <v>21.008403361344538</v>
      </c>
      <c r="L108" s="8">
        <f t="shared" si="13"/>
        <v>20.283975659229249</v>
      </c>
      <c r="M108" s="8">
        <f>INDEX(U:V,MATCH(A108,U:U,0),2)</f>
        <v>41.592684891902891</v>
      </c>
      <c r="N108" s="8">
        <f t="shared" si="9"/>
        <v>0.50509851470142475</v>
      </c>
      <c r="O108" s="8">
        <f t="shared" si="10"/>
        <v>0.48768132453930757</v>
      </c>
      <c r="P108" s="8">
        <f t="shared" si="11"/>
        <v>-0.50509851470142475</v>
      </c>
      <c r="Q108" s="8">
        <f t="shared" si="12"/>
        <v>-0.48768132453930757</v>
      </c>
      <c r="R108" s="8">
        <f>SUM(P$2:P108)</f>
        <v>-0.37548804241861206</v>
      </c>
      <c r="S108" s="8">
        <f>SUM(Q$2:Q108)</f>
        <v>-3.2330676238995526</v>
      </c>
      <c r="U108" s="3">
        <v>43771.621527777781</v>
      </c>
      <c r="V108" s="5">
        <v>100.10579924539954</v>
      </c>
    </row>
    <row r="109" spans="1:22" x14ac:dyDescent="0.35">
      <c r="A109" s="1">
        <v>43769.694444444445</v>
      </c>
      <c r="B109" t="s">
        <v>119</v>
      </c>
      <c r="C109">
        <v>12</v>
      </c>
      <c r="D109" t="s">
        <v>123</v>
      </c>
      <c r="E109">
        <v>10</v>
      </c>
      <c r="F109">
        <v>1</v>
      </c>
      <c r="G109">
        <v>3</v>
      </c>
      <c r="H109" s="8">
        <v>12.72</v>
      </c>
      <c r="I109" s="8">
        <v>4.3</v>
      </c>
      <c r="J109" s="8">
        <v>12.51</v>
      </c>
      <c r="K109" s="8">
        <f t="shared" si="8"/>
        <v>7.8616352201257858</v>
      </c>
      <c r="L109" s="8">
        <f t="shared" si="13"/>
        <v>7.9936051159072745</v>
      </c>
      <c r="M109" s="8">
        <f>INDEX(U:V,MATCH(A109,U:U,0),2)</f>
        <v>41.592684891902891</v>
      </c>
      <c r="N109" s="8">
        <f t="shared" si="9"/>
        <v>0.18901485298575327</v>
      </c>
      <c r="O109" s="8">
        <f t="shared" si="10"/>
        <v>0.19218776418695296</v>
      </c>
      <c r="P109" s="8">
        <f t="shared" si="11"/>
        <v>-0.18901485298575327</v>
      </c>
      <c r="Q109" s="8">
        <f t="shared" si="12"/>
        <v>-0.19218776418695296</v>
      </c>
      <c r="R109" s="8">
        <f>SUM(P$2:P109)</f>
        <v>-0.56450289540436538</v>
      </c>
      <c r="S109" s="8">
        <f>SUM(Q$2:Q109)</f>
        <v>-3.4252553880865055</v>
      </c>
      <c r="U109" s="3">
        <v>43771.628472222219</v>
      </c>
      <c r="V109" s="5">
        <v>61.0172720343785</v>
      </c>
    </row>
    <row r="110" spans="1:22" x14ac:dyDescent="0.35">
      <c r="A110" s="1">
        <v>43769.704861111109</v>
      </c>
      <c r="B110" t="s">
        <v>124</v>
      </c>
      <c r="C110">
        <v>5</v>
      </c>
      <c r="D110" t="s">
        <v>125</v>
      </c>
      <c r="E110">
        <v>7</v>
      </c>
      <c r="F110">
        <v>1</v>
      </c>
      <c r="G110">
        <v>3</v>
      </c>
      <c r="H110" s="8">
        <v>18</v>
      </c>
      <c r="I110" s="8">
        <v>4.3</v>
      </c>
      <c r="J110" s="8">
        <v>17.52</v>
      </c>
      <c r="K110" s="8">
        <f t="shared" si="8"/>
        <v>5.5555555555555554</v>
      </c>
      <c r="L110" s="8">
        <f t="shared" si="13"/>
        <v>5.7077625570776256</v>
      </c>
      <c r="M110" s="8">
        <f>INDEX(U:V,MATCH(A110,U:U,0),2)</f>
        <v>72.885680496044969</v>
      </c>
      <c r="N110" s="8">
        <f t="shared" si="9"/>
        <v>7.6222867341644962E-2</v>
      </c>
      <c r="O110" s="8">
        <f t="shared" si="10"/>
        <v>7.8311165077032494E-2</v>
      </c>
      <c r="P110" s="8">
        <f t="shared" si="11"/>
        <v>-7.6222867341644962E-2</v>
      </c>
      <c r="Q110" s="8">
        <f t="shared" si="12"/>
        <v>-7.8311165077032494E-2</v>
      </c>
      <c r="R110" s="8">
        <f>SUM(P$2:P110)</f>
        <v>-0.64072576274601034</v>
      </c>
      <c r="S110" s="8">
        <f>SUM(Q$2:Q110)</f>
        <v>-3.5035665531635378</v>
      </c>
      <c r="U110" s="3">
        <v>43771.635416666664</v>
      </c>
      <c r="V110" s="5">
        <v>101.0526499178427</v>
      </c>
    </row>
    <row r="111" spans="1:22" x14ac:dyDescent="0.35">
      <c r="A111" s="1">
        <v>43769.704861111109</v>
      </c>
      <c r="B111" t="s">
        <v>124</v>
      </c>
      <c r="C111">
        <v>6</v>
      </c>
      <c r="D111" t="s">
        <v>126</v>
      </c>
      <c r="E111">
        <v>1</v>
      </c>
      <c r="F111">
        <v>1</v>
      </c>
      <c r="G111">
        <v>3</v>
      </c>
      <c r="H111" s="8">
        <v>6.46</v>
      </c>
      <c r="I111" s="8">
        <v>1.78</v>
      </c>
      <c r="J111" s="8">
        <v>6.45</v>
      </c>
      <c r="K111" s="8">
        <f t="shared" si="8"/>
        <v>15.479876160990711</v>
      </c>
      <c r="L111" s="8">
        <f t="shared" si="13"/>
        <v>15.503875968992247</v>
      </c>
      <c r="M111" s="8">
        <f>INDEX(U:V,MATCH(A111,U:U,0),2)</f>
        <v>72.885680496044969</v>
      </c>
      <c r="N111" s="8">
        <f t="shared" si="9"/>
        <v>0.21238569847517172</v>
      </c>
      <c r="O111" s="8">
        <f t="shared" si="10"/>
        <v>0.21271497862784641</v>
      </c>
      <c r="P111" s="8">
        <f t="shared" si="11"/>
        <v>1.1364333954009487</v>
      </c>
      <c r="Q111" s="8">
        <f t="shared" si="12"/>
        <v>1.1361107008513278</v>
      </c>
      <c r="R111" s="8">
        <f>SUM(P$2:P111)</f>
        <v>0.49570763265493833</v>
      </c>
      <c r="S111" s="8">
        <f>SUM(Q$2:Q111)</f>
        <v>-2.3674558523122098</v>
      </c>
      <c r="U111" s="3">
        <v>43771.638888888891</v>
      </c>
      <c r="V111" s="5">
        <v>83.089767447510113</v>
      </c>
    </row>
    <row r="112" spans="1:22" x14ac:dyDescent="0.35">
      <c r="A112" s="1">
        <v>43769.704861111109</v>
      </c>
      <c r="B112" t="s">
        <v>124</v>
      </c>
      <c r="C112">
        <v>2</v>
      </c>
      <c r="D112" t="s">
        <v>127</v>
      </c>
      <c r="E112">
        <v>5</v>
      </c>
      <c r="F112">
        <v>1</v>
      </c>
      <c r="G112">
        <v>3</v>
      </c>
      <c r="H112" s="8">
        <v>12</v>
      </c>
      <c r="I112" s="8">
        <v>3.12</v>
      </c>
      <c r="J112" s="8">
        <v>10.63</v>
      </c>
      <c r="K112" s="8">
        <f t="shared" si="8"/>
        <v>8.3333333333333339</v>
      </c>
      <c r="L112" s="8">
        <f t="shared" si="13"/>
        <v>9.4073377234242699</v>
      </c>
      <c r="M112" s="8">
        <f>INDEX(U:V,MATCH(A112,U:U,0),2)</f>
        <v>72.885680496044969</v>
      </c>
      <c r="N112" s="8">
        <f t="shared" si="9"/>
        <v>0.11433430101246746</v>
      </c>
      <c r="O112" s="8">
        <f t="shared" si="10"/>
        <v>0.1290697659595117</v>
      </c>
      <c r="P112" s="8">
        <f t="shared" si="11"/>
        <v>-0.11433430101246746</v>
      </c>
      <c r="Q112" s="8">
        <f t="shared" si="12"/>
        <v>-0.1290697659595117</v>
      </c>
      <c r="R112" s="8">
        <f>SUM(P$2:P112)</f>
        <v>0.38137333164247089</v>
      </c>
      <c r="S112" s="8">
        <f>SUM(Q$2:Q112)</f>
        <v>-2.4965256182717215</v>
      </c>
      <c r="U112" s="3">
        <v>43771.642361111109</v>
      </c>
      <c r="V112" s="5">
        <v>67.671994344399664</v>
      </c>
    </row>
    <row r="113" spans="1:22" x14ac:dyDescent="0.35">
      <c r="A113" s="1">
        <v>43769.704861111109</v>
      </c>
      <c r="B113" t="s">
        <v>124</v>
      </c>
      <c r="C113">
        <v>4</v>
      </c>
      <c r="D113" t="s">
        <v>128</v>
      </c>
      <c r="E113">
        <v>4</v>
      </c>
      <c r="F113">
        <v>1</v>
      </c>
      <c r="G113">
        <v>3</v>
      </c>
      <c r="H113" s="8">
        <v>12.04</v>
      </c>
      <c r="I113" s="8">
        <v>3.28</v>
      </c>
      <c r="J113" s="8">
        <v>11.59</v>
      </c>
      <c r="K113" s="8">
        <f t="shared" si="8"/>
        <v>8.3056478405315612</v>
      </c>
      <c r="L113" s="8">
        <f t="shared" si="13"/>
        <v>8.6281276962899049</v>
      </c>
      <c r="M113" s="8">
        <f>INDEX(U:V,MATCH(A113,U:U,0),2)</f>
        <v>72.885680496044969</v>
      </c>
      <c r="N113" s="8">
        <f t="shared" si="9"/>
        <v>0.1139544528363463</v>
      </c>
      <c r="O113" s="8">
        <f t="shared" si="10"/>
        <v>0.11837891390419408</v>
      </c>
      <c r="P113" s="8">
        <f t="shared" si="11"/>
        <v>-0.1139544528363463</v>
      </c>
      <c r="Q113" s="8">
        <f t="shared" si="12"/>
        <v>-0.11837891390419408</v>
      </c>
      <c r="R113" s="8">
        <f>SUM(P$2:P113)</f>
        <v>0.26741887880612458</v>
      </c>
      <c r="S113" s="8">
        <f>SUM(Q$2:Q113)</f>
        <v>-2.6149045321759155</v>
      </c>
      <c r="U113" s="3">
        <v>43771.645833333336</v>
      </c>
      <c r="V113" s="5">
        <v>51.433833201789</v>
      </c>
    </row>
    <row r="114" spans="1:22" x14ac:dyDescent="0.35">
      <c r="A114" s="1">
        <v>43769.704861111109</v>
      </c>
      <c r="B114" t="s">
        <v>124</v>
      </c>
      <c r="C114">
        <v>8</v>
      </c>
      <c r="D114" t="s">
        <v>129</v>
      </c>
      <c r="E114">
        <v>2</v>
      </c>
      <c r="F114">
        <v>1</v>
      </c>
      <c r="G114">
        <v>3</v>
      </c>
      <c r="H114" s="8">
        <v>2.84</v>
      </c>
      <c r="I114" s="8">
        <v>1.49</v>
      </c>
      <c r="J114" s="8">
        <v>2.83</v>
      </c>
      <c r="K114" s="8">
        <f t="shared" si="8"/>
        <v>35.211267605633807</v>
      </c>
      <c r="L114" s="8">
        <f t="shared" si="13"/>
        <v>35.335689045936398</v>
      </c>
      <c r="M114" s="8">
        <f>INDEX(U:V,MATCH(A114,U:U,0),2)</f>
        <v>72.885680496044969</v>
      </c>
      <c r="N114" s="8">
        <f t="shared" si="9"/>
        <v>0.48310268033436954</v>
      </c>
      <c r="O114" s="8">
        <f t="shared" si="10"/>
        <v>0.4848097569433249</v>
      </c>
      <c r="P114" s="8">
        <f t="shared" si="11"/>
        <v>-0.48310268033436954</v>
      </c>
      <c r="Q114" s="8">
        <f t="shared" si="12"/>
        <v>-0.4848097569433249</v>
      </c>
      <c r="R114" s="8">
        <f>SUM(P$2:P114)</f>
        <v>-0.21568380152824496</v>
      </c>
      <c r="S114" s="8">
        <f>SUM(Q$2:Q114)</f>
        <v>-3.0997142891192402</v>
      </c>
      <c r="U114" s="3">
        <v>43771.652777777781</v>
      </c>
      <c r="V114" s="5">
        <v>75.87892054280691</v>
      </c>
    </row>
    <row r="115" spans="1:22" x14ac:dyDescent="0.35">
      <c r="A115" s="1">
        <v>43769.715277777781</v>
      </c>
      <c r="B115" t="s">
        <v>119</v>
      </c>
      <c r="C115">
        <v>5</v>
      </c>
      <c r="D115" t="s">
        <v>130</v>
      </c>
      <c r="E115">
        <v>10</v>
      </c>
      <c r="F115">
        <v>1</v>
      </c>
      <c r="G115">
        <v>3</v>
      </c>
      <c r="H115" s="8">
        <v>8.0299999999999994</v>
      </c>
      <c r="I115" s="8">
        <v>3.1</v>
      </c>
      <c r="J115" s="8">
        <v>7.96</v>
      </c>
      <c r="K115" s="8">
        <f t="shared" si="8"/>
        <v>12.453300124533003</v>
      </c>
      <c r="L115" s="8">
        <f t="shared" si="13"/>
        <v>12.562814070351759</v>
      </c>
      <c r="M115" s="8">
        <f>INDEX(U:V,MATCH(A115,U:U,0),2)</f>
        <v>37.087605845807623</v>
      </c>
      <c r="N115" s="8">
        <f t="shared" si="9"/>
        <v>0.33578064263052781</v>
      </c>
      <c r="O115" s="8">
        <f t="shared" si="10"/>
        <v>0.33873348747778115</v>
      </c>
      <c r="P115" s="8">
        <f t="shared" si="11"/>
        <v>-0.33578064263052781</v>
      </c>
      <c r="Q115" s="8">
        <f t="shared" si="12"/>
        <v>-0.33873348747778115</v>
      </c>
      <c r="R115" s="8">
        <f>SUM(P$2:P115)</f>
        <v>-0.55146444415877283</v>
      </c>
      <c r="S115" s="8">
        <f>SUM(Q$2:Q115)</f>
        <v>-3.4384477765970214</v>
      </c>
      <c r="U115" s="3">
        <v>43771.65625</v>
      </c>
      <c r="V115" s="5">
        <v>74.229015422328359</v>
      </c>
    </row>
    <row r="116" spans="1:22" x14ac:dyDescent="0.35">
      <c r="A116" s="1">
        <v>43769.715277777781</v>
      </c>
      <c r="B116" t="s">
        <v>119</v>
      </c>
      <c r="C116">
        <v>2</v>
      </c>
      <c r="D116" t="s">
        <v>131</v>
      </c>
      <c r="E116">
        <v>11</v>
      </c>
      <c r="F116">
        <v>1</v>
      </c>
      <c r="G116">
        <v>3</v>
      </c>
      <c r="H116" s="8">
        <v>263.37</v>
      </c>
      <c r="I116" s="8">
        <v>44</v>
      </c>
      <c r="J116" s="8">
        <v>225.53</v>
      </c>
      <c r="K116" s="8">
        <f t="shared" si="8"/>
        <v>0.3796939666628697</v>
      </c>
      <c r="L116" s="8">
        <f t="shared" si="13"/>
        <v>0.44339999113200018</v>
      </c>
      <c r="M116" s="8">
        <f>INDEX(U:V,MATCH(A116,U:U,0),2)</f>
        <v>37.087605845807623</v>
      </c>
      <c r="N116" s="8">
        <f t="shared" si="9"/>
        <v>1.0237758895558103E-2</v>
      </c>
      <c r="O116" s="8">
        <f t="shared" si="10"/>
        <v>1.1955476257363267E-2</v>
      </c>
      <c r="P116" s="8">
        <f t="shared" si="11"/>
        <v>-1.0237758895558103E-2</v>
      </c>
      <c r="Q116" s="8">
        <f t="shared" si="12"/>
        <v>-1.1955476257363267E-2</v>
      </c>
      <c r="R116" s="8">
        <f>SUM(P$2:P116)</f>
        <v>-0.56170220305433094</v>
      </c>
      <c r="S116" s="8">
        <f>SUM(Q$2:Q116)</f>
        <v>-3.4504032528543847</v>
      </c>
      <c r="U116" s="3">
        <v>43771.663194444445</v>
      </c>
      <c r="V116" s="5">
        <v>69.092858991443691</v>
      </c>
    </row>
    <row r="117" spans="1:22" x14ac:dyDescent="0.35">
      <c r="A117" s="1">
        <v>43769.715277777781</v>
      </c>
      <c r="B117" t="s">
        <v>119</v>
      </c>
      <c r="C117">
        <v>14</v>
      </c>
      <c r="D117" t="s">
        <v>132</v>
      </c>
      <c r="E117">
        <v>2</v>
      </c>
      <c r="F117">
        <v>1</v>
      </c>
      <c r="G117">
        <v>3</v>
      </c>
      <c r="H117" s="8">
        <v>24</v>
      </c>
      <c r="I117" s="8">
        <v>5.8</v>
      </c>
      <c r="J117" s="8">
        <v>21.079999999999899</v>
      </c>
      <c r="K117" s="8">
        <f t="shared" si="8"/>
        <v>4.166666666666667</v>
      </c>
      <c r="L117" s="8">
        <f t="shared" si="13"/>
        <v>4.7438330170778213</v>
      </c>
      <c r="M117" s="8">
        <f>INDEX(U:V,MATCH(A117,U:U,0),2)</f>
        <v>37.087605845807623</v>
      </c>
      <c r="N117" s="8">
        <f t="shared" si="9"/>
        <v>0.11234660668013075</v>
      </c>
      <c r="O117" s="8">
        <f t="shared" si="10"/>
        <v>0.12790885011020639</v>
      </c>
      <c r="P117" s="8">
        <f t="shared" si="11"/>
        <v>-0.11234660668013075</v>
      </c>
      <c r="Q117" s="8">
        <f t="shared" si="12"/>
        <v>-0.12790885011020639</v>
      </c>
      <c r="R117" s="8">
        <f>SUM(P$2:P117)</f>
        <v>-0.67404880973446168</v>
      </c>
      <c r="S117" s="8">
        <f>SUM(Q$2:Q117)</f>
        <v>-3.578312102964591</v>
      </c>
      <c r="U117" s="3">
        <v>43771.666666666664</v>
      </c>
      <c r="V117" s="5">
        <v>26.501273596426952</v>
      </c>
    </row>
    <row r="118" spans="1:22" x14ac:dyDescent="0.35">
      <c r="A118" s="1">
        <v>43769.715277777781</v>
      </c>
      <c r="B118" t="s">
        <v>119</v>
      </c>
      <c r="C118">
        <v>8</v>
      </c>
      <c r="D118" t="s">
        <v>133</v>
      </c>
      <c r="E118">
        <v>4</v>
      </c>
      <c r="F118">
        <v>1</v>
      </c>
      <c r="G118">
        <v>3</v>
      </c>
      <c r="H118" s="8">
        <v>9</v>
      </c>
      <c r="I118" s="8">
        <v>2.96</v>
      </c>
      <c r="J118" s="8">
        <v>9.4499999999999904</v>
      </c>
      <c r="K118" s="8">
        <f t="shared" si="8"/>
        <v>11.111111111111111</v>
      </c>
      <c r="L118" s="8">
        <f t="shared" si="13"/>
        <v>10.582010582010593</v>
      </c>
      <c r="M118" s="8">
        <f>INDEX(U:V,MATCH(A118,U:U,0),2)</f>
        <v>37.087605845807623</v>
      </c>
      <c r="N118" s="8">
        <f t="shared" si="9"/>
        <v>0.29959095114701528</v>
      </c>
      <c r="O118" s="8">
        <f t="shared" si="10"/>
        <v>0.28532471537811011</v>
      </c>
      <c r="P118" s="8">
        <f t="shared" si="11"/>
        <v>-0.29959095114701528</v>
      </c>
      <c r="Q118" s="8">
        <f t="shared" si="12"/>
        <v>-0.28532471537811011</v>
      </c>
      <c r="R118" s="8">
        <f>SUM(P$2:P118)</f>
        <v>-0.97363976088147697</v>
      </c>
      <c r="S118" s="8">
        <f>SUM(Q$2:Q118)</f>
        <v>-3.8636368183427012</v>
      </c>
      <c r="U118" s="3">
        <v>43771.670138888891</v>
      </c>
      <c r="V118" s="5">
        <v>83.971262232131807</v>
      </c>
    </row>
    <row r="119" spans="1:22" x14ac:dyDescent="0.35">
      <c r="A119" s="1">
        <v>43769.715277777781</v>
      </c>
      <c r="B119" t="s">
        <v>119</v>
      </c>
      <c r="C119">
        <v>13</v>
      </c>
      <c r="D119" t="s">
        <v>134</v>
      </c>
      <c r="E119">
        <v>12</v>
      </c>
      <c r="F119">
        <v>1</v>
      </c>
      <c r="G119">
        <v>3</v>
      </c>
      <c r="H119" s="8">
        <v>18.5</v>
      </c>
      <c r="I119" s="8">
        <v>7.2</v>
      </c>
      <c r="J119" s="8">
        <v>19.84</v>
      </c>
      <c r="K119" s="8">
        <f t="shared" si="8"/>
        <v>5.4054054054054053</v>
      </c>
      <c r="L119" s="8">
        <f t="shared" si="13"/>
        <v>5.040322580645161</v>
      </c>
      <c r="M119" s="8">
        <f>INDEX(U:V,MATCH(A119,U:U,0),2)</f>
        <v>37.087605845807623</v>
      </c>
      <c r="N119" s="8">
        <f t="shared" si="9"/>
        <v>0.1457469492066561</v>
      </c>
      <c r="O119" s="8">
        <f t="shared" si="10"/>
        <v>0.13590315324209362</v>
      </c>
      <c r="P119" s="8">
        <f t="shared" si="11"/>
        <v>-0.1457469492066561</v>
      </c>
      <c r="Q119" s="8">
        <f t="shared" si="12"/>
        <v>-0.13590315324209362</v>
      </c>
      <c r="R119" s="8">
        <f>SUM(P$2:P119)</f>
        <v>-1.1193867100881332</v>
      </c>
      <c r="S119" s="8">
        <f>SUM(Q$2:Q119)</f>
        <v>-3.9995399715847948</v>
      </c>
      <c r="U119" s="3">
        <v>43771.673611111109</v>
      </c>
      <c r="V119" s="5">
        <v>71.382382803635593</v>
      </c>
    </row>
    <row r="120" spans="1:22" x14ac:dyDescent="0.35">
      <c r="A120" s="1">
        <v>43769.715277777781</v>
      </c>
      <c r="B120" t="s">
        <v>119</v>
      </c>
      <c r="C120">
        <v>3</v>
      </c>
      <c r="D120" t="s">
        <v>135</v>
      </c>
      <c r="E120">
        <v>6</v>
      </c>
      <c r="F120">
        <v>1</v>
      </c>
      <c r="G120">
        <v>3</v>
      </c>
      <c r="H120" s="8">
        <v>28</v>
      </c>
      <c r="I120" s="8">
        <v>7</v>
      </c>
      <c r="J120" s="8">
        <v>27.02</v>
      </c>
      <c r="K120" s="8">
        <f t="shared" si="8"/>
        <v>3.5714285714285716</v>
      </c>
      <c r="L120" s="8">
        <f t="shared" si="13"/>
        <v>3.7009622501850483</v>
      </c>
      <c r="M120" s="8">
        <f>INDEX(U:V,MATCH(A120,U:U,0),2)</f>
        <v>37.087605845807623</v>
      </c>
      <c r="N120" s="8">
        <f t="shared" si="9"/>
        <v>9.6297091440112073E-2</v>
      </c>
      <c r="O120" s="8">
        <f t="shared" si="10"/>
        <v>9.9789732062292302E-2</v>
      </c>
      <c r="P120" s="8">
        <f t="shared" si="11"/>
        <v>-9.6297091440112073E-2</v>
      </c>
      <c r="Q120" s="8">
        <f t="shared" si="12"/>
        <v>-9.9789732062292302E-2</v>
      </c>
      <c r="R120" s="8">
        <f>SUM(P$2:P120)</f>
        <v>-1.2156838015282452</v>
      </c>
      <c r="S120" s="8">
        <f>SUM(Q$2:Q120)</f>
        <v>-4.0993297036470873</v>
      </c>
      <c r="U120" s="3">
        <v>43771.677083333336</v>
      </c>
      <c r="V120" s="5">
        <v>87.911950433375083</v>
      </c>
    </row>
    <row r="121" spans="1:22" x14ac:dyDescent="0.35">
      <c r="A121" s="1">
        <v>43769.725694444445</v>
      </c>
      <c r="B121" t="s">
        <v>124</v>
      </c>
      <c r="C121">
        <v>5</v>
      </c>
      <c r="D121" t="s">
        <v>136</v>
      </c>
      <c r="E121">
        <v>6</v>
      </c>
      <c r="F121">
        <v>1</v>
      </c>
      <c r="G121">
        <v>3</v>
      </c>
      <c r="H121" s="8">
        <v>11.5</v>
      </c>
      <c r="I121" s="8">
        <v>2.7</v>
      </c>
      <c r="J121" s="8">
        <v>10.57</v>
      </c>
      <c r="K121" s="8">
        <f t="shared" si="8"/>
        <v>8.695652173913043</v>
      </c>
      <c r="L121" s="8">
        <f t="shared" si="13"/>
        <v>9.460737937559129</v>
      </c>
      <c r="M121" s="8">
        <f>INDEX(U:V,MATCH(A121,U:U,0),2)</f>
        <v>50.741106719367586</v>
      </c>
      <c r="N121" s="8">
        <f t="shared" si="9"/>
        <v>0.17137293086660174</v>
      </c>
      <c r="O121" s="8">
        <f t="shared" si="10"/>
        <v>0.18645115467984108</v>
      </c>
      <c r="P121" s="8">
        <f t="shared" si="11"/>
        <v>-0.17137293086660174</v>
      </c>
      <c r="Q121" s="8">
        <f t="shared" si="12"/>
        <v>-0.18645115467984108</v>
      </c>
      <c r="R121" s="8">
        <f>SUM(P$2:P121)</f>
        <v>-1.3870567323948468</v>
      </c>
      <c r="S121" s="8">
        <f>SUM(Q$2:Q121)</f>
        <v>-4.2857808583269286</v>
      </c>
      <c r="U121" s="3">
        <v>43771.6875</v>
      </c>
      <c r="V121" s="5">
        <v>94.259053652073263</v>
      </c>
    </row>
    <row r="122" spans="1:22" x14ac:dyDescent="0.35">
      <c r="A122" s="1">
        <v>43769.725694444445</v>
      </c>
      <c r="B122" t="s">
        <v>124</v>
      </c>
      <c r="C122">
        <v>1</v>
      </c>
      <c r="D122" t="s">
        <v>137</v>
      </c>
      <c r="E122">
        <v>3</v>
      </c>
      <c r="F122">
        <v>1</v>
      </c>
      <c r="G122">
        <v>3</v>
      </c>
      <c r="H122" s="8">
        <v>2.64</v>
      </c>
      <c r="I122" s="8">
        <v>1.37</v>
      </c>
      <c r="J122" s="8">
        <v>2.66</v>
      </c>
      <c r="K122" s="8">
        <f t="shared" si="8"/>
        <v>37.878787878787875</v>
      </c>
      <c r="L122" s="8">
        <f t="shared" si="13"/>
        <v>37.593984962406012</v>
      </c>
      <c r="M122" s="8">
        <f>INDEX(U:V,MATCH(A122,U:U,0),2)</f>
        <v>50.741106719367586</v>
      </c>
      <c r="N122" s="8">
        <f t="shared" si="9"/>
        <v>0.74651087309315156</v>
      </c>
      <c r="O122" s="8">
        <f t="shared" si="10"/>
        <v>0.74089800938568429</v>
      </c>
      <c r="P122" s="8">
        <f t="shared" si="11"/>
        <v>-0.74651087309315156</v>
      </c>
      <c r="Q122" s="8">
        <f t="shared" si="12"/>
        <v>-0.74089800938568429</v>
      </c>
      <c r="R122" s="8">
        <f>SUM(P$2:P122)</f>
        <v>-2.1335676054879986</v>
      </c>
      <c r="S122" s="8">
        <f>SUM(Q$2:Q122)</f>
        <v>-5.0266788677126133</v>
      </c>
      <c r="U122" s="3">
        <v>43771.708333333336</v>
      </c>
      <c r="V122" s="5">
        <v>99.823145097661808</v>
      </c>
    </row>
    <row r="123" spans="1:22" x14ac:dyDescent="0.35">
      <c r="A123" s="1">
        <v>43769.725694444445</v>
      </c>
      <c r="B123" t="s">
        <v>124</v>
      </c>
      <c r="C123">
        <v>7</v>
      </c>
      <c r="D123" t="s">
        <v>138</v>
      </c>
      <c r="E123">
        <v>2</v>
      </c>
      <c r="F123">
        <v>1</v>
      </c>
      <c r="G123">
        <v>3</v>
      </c>
      <c r="H123" s="8">
        <v>24</v>
      </c>
      <c r="I123" s="8">
        <v>5.44</v>
      </c>
      <c r="J123" s="8">
        <v>21.4499999999999</v>
      </c>
      <c r="K123" s="8">
        <f t="shared" si="8"/>
        <v>4.166666666666667</v>
      </c>
      <c r="L123" s="8">
        <f t="shared" si="13"/>
        <v>4.6620046620046836</v>
      </c>
      <c r="M123" s="8">
        <f>INDEX(U:V,MATCH(A123,U:U,0),2)</f>
        <v>50.741106719367586</v>
      </c>
      <c r="N123" s="8">
        <f t="shared" si="9"/>
        <v>8.2116196040246683E-2</v>
      </c>
      <c r="O123" s="8">
        <f t="shared" si="10"/>
        <v>9.1878261303772926E-2</v>
      </c>
      <c r="P123" s="8">
        <f t="shared" si="11"/>
        <v>-8.2116196040246683E-2</v>
      </c>
      <c r="Q123" s="8">
        <f t="shared" si="12"/>
        <v>-9.1878261303772926E-2</v>
      </c>
      <c r="R123" s="8">
        <f>SUM(P$2:P123)</f>
        <v>-2.2156838015282454</v>
      </c>
      <c r="S123" s="8">
        <f>SUM(Q$2:Q123)</f>
        <v>-5.118557129016386</v>
      </c>
      <c r="U123" s="3">
        <v>43771.729166666664</v>
      </c>
      <c r="V123" s="5">
        <v>100.42434921411086</v>
      </c>
    </row>
    <row r="124" spans="1:22" x14ac:dyDescent="0.35">
      <c r="A124" s="1">
        <v>43769.736111111109</v>
      </c>
      <c r="B124" t="s">
        <v>119</v>
      </c>
      <c r="C124">
        <v>2</v>
      </c>
      <c r="D124" t="s">
        <v>139</v>
      </c>
      <c r="E124">
        <v>4</v>
      </c>
      <c r="F124">
        <v>1</v>
      </c>
      <c r="G124">
        <v>3</v>
      </c>
      <c r="H124" s="8">
        <v>3.55</v>
      </c>
      <c r="I124" s="8">
        <v>1.59</v>
      </c>
      <c r="J124" s="8">
        <v>3.6899999999999902</v>
      </c>
      <c r="K124" s="8">
        <f t="shared" si="8"/>
        <v>28.169014084507044</v>
      </c>
      <c r="L124" s="8">
        <f t="shared" si="13"/>
        <v>27.100271002710098</v>
      </c>
      <c r="M124" s="8">
        <f>INDEX(U:V,MATCH(A124,U:U,0),2)</f>
        <v>63.005059549339435</v>
      </c>
      <c r="N124" s="8">
        <f t="shared" si="9"/>
        <v>0.44709130165090649</v>
      </c>
      <c r="O124" s="8">
        <f t="shared" si="10"/>
        <v>0.43012848803813608</v>
      </c>
      <c r="P124" s="8">
        <f t="shared" si="11"/>
        <v>-0.44709130165090649</v>
      </c>
      <c r="Q124" s="8">
        <f t="shared" si="12"/>
        <v>-0.43012848803813608</v>
      </c>
      <c r="R124" s="8">
        <f>SUM(P$2:P124)</f>
        <v>-2.6627751031791518</v>
      </c>
      <c r="S124" s="8">
        <f>SUM(Q$2:Q124)</f>
        <v>-5.548685617054522</v>
      </c>
      <c r="U124" s="3">
        <v>43771.75</v>
      </c>
      <c r="V124" s="5">
        <v>14.563000948652675</v>
      </c>
    </row>
    <row r="125" spans="1:22" x14ac:dyDescent="0.35">
      <c r="A125" s="1">
        <v>43769.736111111109</v>
      </c>
      <c r="B125" t="s">
        <v>119</v>
      </c>
      <c r="C125">
        <v>7</v>
      </c>
      <c r="D125" t="s">
        <v>140</v>
      </c>
      <c r="E125">
        <v>7</v>
      </c>
      <c r="F125">
        <v>1</v>
      </c>
      <c r="G125">
        <v>3</v>
      </c>
      <c r="H125" s="8">
        <v>20.83</v>
      </c>
      <c r="I125" s="8">
        <v>5.5</v>
      </c>
      <c r="J125" s="8">
        <v>21</v>
      </c>
      <c r="K125" s="8">
        <f t="shared" si="8"/>
        <v>4.8007681228996644</v>
      </c>
      <c r="L125" s="8">
        <f t="shared" si="13"/>
        <v>4.7619047619047619</v>
      </c>
      <c r="M125" s="8">
        <f>INDEX(U:V,MATCH(A125,U:U,0),2)</f>
        <v>63.005059549339435</v>
      </c>
      <c r="N125" s="8">
        <f t="shared" si="9"/>
        <v>7.6196549249194334E-2</v>
      </c>
      <c r="O125" s="8">
        <f t="shared" si="10"/>
        <v>7.5579720040986564E-2</v>
      </c>
      <c r="P125" s="8">
        <f t="shared" si="11"/>
        <v>-7.6196549249194334E-2</v>
      </c>
      <c r="Q125" s="8">
        <f t="shared" si="12"/>
        <v>-7.5579720040986564E-2</v>
      </c>
      <c r="R125" s="8">
        <f>SUM(P$2:P125)</f>
        <v>-2.7389716524283463</v>
      </c>
      <c r="S125" s="8">
        <f>SUM(Q$2:Q125)</f>
        <v>-5.6242653370955082</v>
      </c>
      <c r="U125" s="3">
        <v>43771.770833333336</v>
      </c>
      <c r="V125" s="5">
        <v>86.813518567808046</v>
      </c>
    </row>
    <row r="126" spans="1:22" x14ac:dyDescent="0.35">
      <c r="A126" s="1">
        <v>43769.736111111109</v>
      </c>
      <c r="B126" t="s">
        <v>119</v>
      </c>
      <c r="C126">
        <v>9</v>
      </c>
      <c r="D126" t="s">
        <v>141</v>
      </c>
      <c r="E126">
        <v>3</v>
      </c>
      <c r="F126">
        <v>1</v>
      </c>
      <c r="G126">
        <v>3</v>
      </c>
      <c r="H126" s="8">
        <v>10.83</v>
      </c>
      <c r="I126" s="8">
        <v>3.1</v>
      </c>
      <c r="J126" s="8">
        <v>10.51</v>
      </c>
      <c r="K126" s="8">
        <f t="shared" si="8"/>
        <v>9.2336103416435833</v>
      </c>
      <c r="L126" s="8">
        <f t="shared" si="13"/>
        <v>9.5147478591817318</v>
      </c>
      <c r="M126" s="8">
        <f>INDEX(U:V,MATCH(A126,U:U,0),2)</f>
        <v>63.005059549339435</v>
      </c>
      <c r="N126" s="8">
        <f t="shared" si="9"/>
        <v>0.14655347376368588</v>
      </c>
      <c r="O126" s="8">
        <f t="shared" si="10"/>
        <v>0.15101561568608163</v>
      </c>
      <c r="P126" s="8">
        <f t="shared" si="11"/>
        <v>-0.14655347376368588</v>
      </c>
      <c r="Q126" s="8">
        <f t="shared" si="12"/>
        <v>-0.15101561568608163</v>
      </c>
      <c r="R126" s="8">
        <f>SUM(P$2:P126)</f>
        <v>-2.8855251261920323</v>
      </c>
      <c r="S126" s="8">
        <f>SUM(Q$2:Q126)</f>
        <v>-5.77528095278159</v>
      </c>
      <c r="U126" s="3">
        <v>43771.791666666664</v>
      </c>
      <c r="V126" s="5">
        <v>75.19829907870627</v>
      </c>
    </row>
    <row r="127" spans="1:22" x14ac:dyDescent="0.35">
      <c r="A127" s="1">
        <v>43769.736111111109</v>
      </c>
      <c r="B127" t="s">
        <v>119</v>
      </c>
      <c r="C127">
        <v>3</v>
      </c>
      <c r="D127" t="s">
        <v>142</v>
      </c>
      <c r="E127">
        <v>6</v>
      </c>
      <c r="F127">
        <v>1</v>
      </c>
      <c r="G127">
        <v>3</v>
      </c>
      <c r="H127" s="8">
        <v>17.5</v>
      </c>
      <c r="I127" s="8">
        <v>4.5999999999999996</v>
      </c>
      <c r="J127" s="8">
        <v>14.93</v>
      </c>
      <c r="K127" s="8">
        <f t="shared" si="8"/>
        <v>5.7142857142857144</v>
      </c>
      <c r="L127" s="8">
        <f t="shared" si="13"/>
        <v>6.6979236436704621</v>
      </c>
      <c r="M127" s="8">
        <f>INDEX(U:V,MATCH(A127,U:U,0),2)</f>
        <v>63.005059549339435</v>
      </c>
      <c r="N127" s="8">
        <f t="shared" si="9"/>
        <v>9.0695664049183888E-2</v>
      </c>
      <c r="O127" s="8">
        <f t="shared" si="10"/>
        <v>0.10630771070734882</v>
      </c>
      <c r="P127" s="8">
        <f t="shared" si="11"/>
        <v>-9.0695664049183888E-2</v>
      </c>
      <c r="Q127" s="8">
        <f t="shared" si="12"/>
        <v>-0.10630771070734882</v>
      </c>
      <c r="R127" s="8">
        <f>SUM(P$2:P127)</f>
        <v>-2.9762207902412161</v>
      </c>
      <c r="S127" s="8">
        <f>SUM(Q$2:Q127)</f>
        <v>-5.8815886634889392</v>
      </c>
      <c r="U127" s="3">
        <v>43771.8125</v>
      </c>
      <c r="V127" s="5">
        <v>66.035224007241681</v>
      </c>
    </row>
    <row r="128" spans="1:22" x14ac:dyDescent="0.35">
      <c r="A128" s="1">
        <v>43769.736111111109</v>
      </c>
      <c r="B128" t="s">
        <v>119</v>
      </c>
      <c r="C128">
        <v>10</v>
      </c>
      <c r="D128" t="s">
        <v>143</v>
      </c>
      <c r="E128">
        <v>5</v>
      </c>
      <c r="F128">
        <v>1</v>
      </c>
      <c r="G128">
        <v>3</v>
      </c>
      <c r="H128" s="8">
        <v>21.41</v>
      </c>
      <c r="I128" s="8">
        <v>5.38</v>
      </c>
      <c r="J128" s="8">
        <v>18.559999999999899</v>
      </c>
      <c r="K128" s="8">
        <f t="shared" ref="K128:K191" si="14">100/H128</f>
        <v>4.6707146193367581</v>
      </c>
      <c r="L128" s="8">
        <f t="shared" si="13"/>
        <v>5.3879310344827882</v>
      </c>
      <c r="M128" s="8">
        <f>INDEX(U:V,MATCH(A128,U:U,0),2)</f>
        <v>63.005059549339435</v>
      </c>
      <c r="N128" s="8">
        <f t="shared" si="9"/>
        <v>7.4132373697371218E-2</v>
      </c>
      <c r="O128" s="8">
        <f t="shared" si="10"/>
        <v>8.5515847029133979E-2</v>
      </c>
      <c r="P128" s="8">
        <f t="shared" si="11"/>
        <v>-7.4132373697371218E-2</v>
      </c>
      <c r="Q128" s="8">
        <f t="shared" si="12"/>
        <v>-8.5515847029133979E-2</v>
      </c>
      <c r="R128" s="8">
        <f>SUM(P$2:P128)</f>
        <v>-3.0503531639385875</v>
      </c>
      <c r="S128" s="8">
        <f>SUM(Q$2:Q128)</f>
        <v>-5.9671045105180731</v>
      </c>
      <c r="U128" s="3">
        <v>43771.833333333336</v>
      </c>
      <c r="V128" s="5">
        <v>57.607962213225363</v>
      </c>
    </row>
    <row r="129" spans="1:22" x14ac:dyDescent="0.35">
      <c r="A129" s="1">
        <v>43769.736111111109</v>
      </c>
      <c r="B129" t="s">
        <v>119</v>
      </c>
      <c r="C129">
        <v>8</v>
      </c>
      <c r="D129" t="s">
        <v>144</v>
      </c>
      <c r="E129">
        <v>9</v>
      </c>
      <c r="F129">
        <v>1</v>
      </c>
      <c r="G129">
        <v>3</v>
      </c>
      <c r="H129" s="8">
        <v>9.6</v>
      </c>
      <c r="I129" s="8">
        <v>3.44</v>
      </c>
      <c r="J129" s="8">
        <v>9.7899999999999903</v>
      </c>
      <c r="K129" s="8">
        <f t="shared" si="14"/>
        <v>10.416666666666668</v>
      </c>
      <c r="L129" s="8">
        <f t="shared" si="13"/>
        <v>10.214504596527078</v>
      </c>
      <c r="M129" s="8">
        <f>INDEX(U:V,MATCH(A129,U:U,0),2)</f>
        <v>63.005059549339435</v>
      </c>
      <c r="N129" s="8">
        <f t="shared" si="9"/>
        <v>0.16533063758965813</v>
      </c>
      <c r="O129" s="8">
        <f t="shared" si="10"/>
        <v>0.16212197353020627</v>
      </c>
      <c r="P129" s="8">
        <f t="shared" si="11"/>
        <v>-0.16533063758965813</v>
      </c>
      <c r="Q129" s="8">
        <f t="shared" si="12"/>
        <v>-0.16212197353020627</v>
      </c>
      <c r="R129" s="8">
        <f>SUM(P$2:P129)</f>
        <v>-3.2156838015282454</v>
      </c>
      <c r="S129" s="8">
        <f>SUM(Q$2:Q129)</f>
        <v>-6.1292264840482797</v>
      </c>
      <c r="U129" s="3">
        <v>43773.548611111109</v>
      </c>
      <c r="V129" s="5">
        <v>45.456510670950465</v>
      </c>
    </row>
    <row r="130" spans="1:22" x14ac:dyDescent="0.35">
      <c r="A130" s="1">
        <v>43769.746527777781</v>
      </c>
      <c r="B130" t="s">
        <v>124</v>
      </c>
      <c r="C130">
        <v>2</v>
      </c>
      <c r="D130" t="s">
        <v>145</v>
      </c>
      <c r="E130">
        <v>3</v>
      </c>
      <c r="F130">
        <v>1</v>
      </c>
      <c r="G130">
        <v>2</v>
      </c>
      <c r="H130" s="8">
        <v>11</v>
      </c>
      <c r="I130" s="8">
        <v>4.2</v>
      </c>
      <c r="J130" s="8">
        <v>10.1199999999999</v>
      </c>
      <c r="K130" s="8">
        <f t="shared" si="14"/>
        <v>9.0909090909090917</v>
      </c>
      <c r="L130" s="8">
        <f t="shared" si="13"/>
        <v>9.8814229249012833</v>
      </c>
      <c r="M130" s="8">
        <f>INDEX(U:V,MATCH(A130,U:U,0),2)</f>
        <v>43.455170259293972</v>
      </c>
      <c r="N130" s="8">
        <f t="shared" ref="N130:N193" si="15">K130/M130</f>
        <v>0.20920201294033072</v>
      </c>
      <c r="O130" s="8">
        <f t="shared" ref="O130:O193" si="16">L130/M130</f>
        <v>0.22739349232644865</v>
      </c>
      <c r="P130" s="8">
        <f t="shared" ref="P130:P193" si="17">IF(AND(G130&gt;0, H130&gt;0),IF(E130&lt;=F130,(IF(F130=1,H130,I130)-1)*0.98,-1),0)*N130</f>
        <v>-0.20920201294033072</v>
      </c>
      <c r="Q130" s="8">
        <f t="shared" si="12"/>
        <v>-0.22739349232644865</v>
      </c>
      <c r="R130" s="8">
        <f>SUM(P$2:P130)</f>
        <v>-3.4248858144685763</v>
      </c>
      <c r="S130" s="8">
        <f>SUM(Q$2:Q130)</f>
        <v>-6.356619976374728</v>
      </c>
      <c r="U130" s="3">
        <v>43773.5625</v>
      </c>
      <c r="V130" s="5">
        <v>71.434932924789919</v>
      </c>
    </row>
    <row r="131" spans="1:22" x14ac:dyDescent="0.35">
      <c r="A131" s="1">
        <v>43769.746527777781</v>
      </c>
      <c r="B131" t="s">
        <v>124</v>
      </c>
      <c r="C131">
        <v>1</v>
      </c>
      <c r="D131" t="s">
        <v>146</v>
      </c>
      <c r="E131">
        <v>2</v>
      </c>
      <c r="F131">
        <v>1</v>
      </c>
      <c r="G131">
        <v>2</v>
      </c>
      <c r="H131" s="8">
        <v>2.91</v>
      </c>
      <c r="I131" s="8">
        <v>1.82</v>
      </c>
      <c r="J131" s="8">
        <v>3.06</v>
      </c>
      <c r="K131" s="8">
        <f t="shared" si="14"/>
        <v>34.364261168384878</v>
      </c>
      <c r="L131" s="8">
        <f t="shared" si="13"/>
        <v>32.679738562091501</v>
      </c>
      <c r="M131" s="8">
        <f>INDEX(U:V,MATCH(A131,U:U,0),2)</f>
        <v>43.455170259293972</v>
      </c>
      <c r="N131" s="8">
        <f t="shared" si="15"/>
        <v>0.79079798705966919</v>
      </c>
      <c r="O131" s="8">
        <f t="shared" si="16"/>
        <v>0.75203337985086194</v>
      </c>
      <c r="P131" s="8">
        <f t="shared" si="17"/>
        <v>-0.79079798705966919</v>
      </c>
      <c r="Q131" s="8">
        <f t="shared" si="12"/>
        <v>-0.75203337985086194</v>
      </c>
      <c r="R131" s="8">
        <f>SUM(P$2:P131)</f>
        <v>-4.2156838015282458</v>
      </c>
      <c r="S131" s="8">
        <f>SUM(Q$2:Q131)</f>
        <v>-7.1086533562255898</v>
      </c>
      <c r="U131" s="3">
        <v>43773.569444444445</v>
      </c>
      <c r="V131" s="5">
        <v>61.696267578445728</v>
      </c>
    </row>
    <row r="132" spans="1:22" x14ac:dyDescent="0.35">
      <c r="A132" s="1">
        <v>43769.756944444445</v>
      </c>
      <c r="B132" t="s">
        <v>119</v>
      </c>
      <c r="C132">
        <v>6</v>
      </c>
      <c r="D132" t="s">
        <v>147</v>
      </c>
      <c r="E132">
        <v>6</v>
      </c>
      <c r="F132">
        <v>1</v>
      </c>
      <c r="G132">
        <v>3</v>
      </c>
      <c r="H132" s="8">
        <v>41.91</v>
      </c>
      <c r="I132" s="8">
        <v>9.1999999999999993</v>
      </c>
      <c r="J132" s="8">
        <v>40.079999999999899</v>
      </c>
      <c r="K132" s="8">
        <f t="shared" si="14"/>
        <v>2.3860653781913626</v>
      </c>
      <c r="L132" s="8">
        <f t="shared" si="13"/>
        <v>2.4950099800399266</v>
      </c>
      <c r="M132" s="8">
        <f>INDEX(U:V,MATCH(A132,U:U,0),2)</f>
        <v>80.988445791452747</v>
      </c>
      <c r="N132" s="8">
        <f t="shared" si="15"/>
        <v>2.9461799826799244E-2</v>
      </c>
      <c r="O132" s="8">
        <f t="shared" si="16"/>
        <v>3.0806986794939109E-2</v>
      </c>
      <c r="P132" s="8">
        <f t="shared" si="17"/>
        <v>-2.9461799826799244E-2</v>
      </c>
      <c r="Q132" s="8">
        <f t="shared" si="12"/>
        <v>-3.0806986794939109E-2</v>
      </c>
      <c r="R132" s="8">
        <f>SUM(P$2:P132)</f>
        <v>-4.2451456013550448</v>
      </c>
      <c r="S132" s="8">
        <f>SUM(Q$2:Q132)</f>
        <v>-7.139460343020529</v>
      </c>
      <c r="U132" s="3">
        <v>43773.576388888891</v>
      </c>
      <c r="V132" s="5">
        <v>20.833333333333336</v>
      </c>
    </row>
    <row r="133" spans="1:22" x14ac:dyDescent="0.35">
      <c r="A133" s="1">
        <v>43769.756944444445</v>
      </c>
      <c r="B133" t="s">
        <v>119</v>
      </c>
      <c r="C133">
        <v>4</v>
      </c>
      <c r="D133" t="s">
        <v>148</v>
      </c>
      <c r="E133">
        <v>11</v>
      </c>
      <c r="F133">
        <v>1</v>
      </c>
      <c r="G133">
        <v>3</v>
      </c>
      <c r="H133" s="8">
        <v>39.979999999999997</v>
      </c>
      <c r="I133" s="8">
        <v>9</v>
      </c>
      <c r="J133" s="8">
        <v>40</v>
      </c>
      <c r="K133" s="8">
        <f t="shared" si="14"/>
        <v>2.5012506253126565</v>
      </c>
      <c r="L133" s="8">
        <f t="shared" si="13"/>
        <v>2.5</v>
      </c>
      <c r="M133" s="8">
        <f>INDEX(U:V,MATCH(A133,U:U,0),2)</f>
        <v>80.988445791452747</v>
      </c>
      <c r="N133" s="8">
        <f t="shared" si="15"/>
        <v>3.088404278992387E-2</v>
      </c>
      <c r="O133" s="8">
        <f t="shared" si="16"/>
        <v>3.0868600768528907E-2</v>
      </c>
      <c r="P133" s="8">
        <f t="shared" si="17"/>
        <v>-3.088404278992387E-2</v>
      </c>
      <c r="Q133" s="8">
        <f t="shared" si="12"/>
        <v>-3.0868600768528907E-2</v>
      </c>
      <c r="R133" s="8">
        <f>SUM(P$2:P133)</f>
        <v>-4.2760296441449688</v>
      </c>
      <c r="S133" s="8">
        <f>SUM(Q$2:Q133)</f>
        <v>-7.1703289437890581</v>
      </c>
      <c r="U133" s="3">
        <v>43773.583333333336</v>
      </c>
      <c r="V133" s="5">
        <v>57.563453781493507</v>
      </c>
    </row>
    <row r="134" spans="1:22" x14ac:dyDescent="0.35">
      <c r="A134" s="1">
        <v>43769.756944444445</v>
      </c>
      <c r="B134" t="s">
        <v>119</v>
      </c>
      <c r="C134">
        <v>10</v>
      </c>
      <c r="D134" t="s">
        <v>149</v>
      </c>
      <c r="E134">
        <v>9</v>
      </c>
      <c r="F134">
        <v>1</v>
      </c>
      <c r="G134">
        <v>3</v>
      </c>
      <c r="H134" s="8">
        <v>2.36</v>
      </c>
      <c r="I134" s="8">
        <v>1.26</v>
      </c>
      <c r="J134" s="8">
        <v>2.3599999999999901</v>
      </c>
      <c r="K134" s="8">
        <f t="shared" si="14"/>
        <v>42.372881355932208</v>
      </c>
      <c r="L134" s="8">
        <f t="shared" si="13"/>
        <v>42.372881355932378</v>
      </c>
      <c r="M134" s="8">
        <f>INDEX(U:V,MATCH(A134,U:U,0),2)</f>
        <v>80.988445791452747</v>
      </c>
      <c r="N134" s="8">
        <f t="shared" si="15"/>
        <v>0.52319662319540527</v>
      </c>
      <c r="O134" s="8">
        <f t="shared" si="16"/>
        <v>0.52319662319540738</v>
      </c>
      <c r="P134" s="8">
        <f t="shared" si="17"/>
        <v>-0.52319662319540527</v>
      </c>
      <c r="Q134" s="8">
        <f t="shared" si="12"/>
        <v>-0.52319662319540738</v>
      </c>
      <c r="R134" s="8">
        <f>SUM(P$2:P134)</f>
        <v>-4.7992262673403738</v>
      </c>
      <c r="S134" s="8">
        <f>SUM(Q$2:Q134)</f>
        <v>-7.6935255669844658</v>
      </c>
      <c r="U134" s="3">
        <v>43773.590277777781</v>
      </c>
      <c r="V134" s="5">
        <v>19.601939545170985</v>
      </c>
    </row>
    <row r="135" spans="1:22" x14ac:dyDescent="0.35">
      <c r="A135" s="1">
        <v>43769.756944444445</v>
      </c>
      <c r="B135" t="s">
        <v>119</v>
      </c>
      <c r="C135">
        <v>14</v>
      </c>
      <c r="D135" t="s">
        <v>150</v>
      </c>
      <c r="E135">
        <v>13</v>
      </c>
      <c r="F135">
        <v>1</v>
      </c>
      <c r="G135">
        <v>3</v>
      </c>
      <c r="H135" s="8">
        <v>16</v>
      </c>
      <c r="I135" s="8">
        <v>3.55</v>
      </c>
      <c r="J135" s="8">
        <v>14.63</v>
      </c>
      <c r="K135" s="8">
        <f t="shared" si="14"/>
        <v>6.25</v>
      </c>
      <c r="L135" s="8">
        <f t="shared" si="13"/>
        <v>6.8352699931647294</v>
      </c>
      <c r="M135" s="8">
        <f>INDEX(U:V,MATCH(A135,U:U,0),2)</f>
        <v>80.988445791452747</v>
      </c>
      <c r="N135" s="8">
        <f t="shared" si="15"/>
        <v>7.7171501921322272E-2</v>
      </c>
      <c r="O135" s="8">
        <f t="shared" si="16"/>
        <v>8.4398088225642931E-2</v>
      </c>
      <c r="P135" s="8">
        <f t="shared" si="17"/>
        <v>-7.7171501921322272E-2</v>
      </c>
      <c r="Q135" s="8">
        <f t="shared" si="12"/>
        <v>-8.4398088225642931E-2</v>
      </c>
      <c r="R135" s="8">
        <f>SUM(P$2:P135)</f>
        <v>-4.876397769261696</v>
      </c>
      <c r="S135" s="8">
        <f>SUM(Q$2:Q135)</f>
        <v>-7.7779236552101088</v>
      </c>
      <c r="U135" s="3">
        <v>43773.597222222219</v>
      </c>
      <c r="V135" s="5">
        <v>95.184817580988238</v>
      </c>
    </row>
    <row r="136" spans="1:22" x14ac:dyDescent="0.35">
      <c r="A136" s="1">
        <v>43769.756944444445</v>
      </c>
      <c r="B136" t="s">
        <v>119</v>
      </c>
      <c r="C136">
        <v>13</v>
      </c>
      <c r="D136" t="s">
        <v>151</v>
      </c>
      <c r="E136">
        <v>7</v>
      </c>
      <c r="F136">
        <v>1</v>
      </c>
      <c r="G136">
        <v>3</v>
      </c>
      <c r="H136" s="8">
        <v>65</v>
      </c>
      <c r="I136" s="8">
        <v>11</v>
      </c>
      <c r="J136" s="8">
        <v>68.849999999999895</v>
      </c>
      <c r="K136" s="8">
        <f t="shared" si="14"/>
        <v>1.5384615384615385</v>
      </c>
      <c r="L136" s="8">
        <f t="shared" si="13"/>
        <v>1.4524328249818468</v>
      </c>
      <c r="M136" s="8">
        <f>INDEX(U:V,MATCH(A136,U:U,0),2)</f>
        <v>80.988445791452747</v>
      </c>
      <c r="N136" s="8">
        <f t="shared" si="15"/>
        <v>1.8996062011402404E-2</v>
      </c>
      <c r="O136" s="8">
        <f t="shared" si="16"/>
        <v>1.7933827606988501E-2</v>
      </c>
      <c r="P136" s="8">
        <f t="shared" si="17"/>
        <v>-1.8996062011402404E-2</v>
      </c>
      <c r="Q136" s="8">
        <f t="shared" ref="Q136:Q199" si="18">IF(J136=0,P136,IF(G136&gt;0,IF(E136&lt;=F136,(J136-1)*0.98,-1),0)*O136)</f>
        <v>-1.7933827606988501E-2</v>
      </c>
      <c r="R136" s="8">
        <f>SUM(P$2:P136)</f>
        <v>-4.8953938312730987</v>
      </c>
      <c r="S136" s="8">
        <f>SUM(Q$2:Q136)</f>
        <v>-7.7958574828170972</v>
      </c>
      <c r="U136" s="3">
        <v>43773.604166666664</v>
      </c>
      <c r="V136" s="5">
        <v>88.286849998085643</v>
      </c>
    </row>
    <row r="137" spans="1:22" x14ac:dyDescent="0.35">
      <c r="A137" s="1">
        <v>43769.756944444445</v>
      </c>
      <c r="B137" t="s">
        <v>119</v>
      </c>
      <c r="C137">
        <v>1</v>
      </c>
      <c r="D137" t="s">
        <v>152</v>
      </c>
      <c r="E137">
        <v>10</v>
      </c>
      <c r="F137">
        <v>1</v>
      </c>
      <c r="G137">
        <v>3</v>
      </c>
      <c r="H137" s="8">
        <v>110</v>
      </c>
      <c r="I137" s="8">
        <v>20.86</v>
      </c>
      <c r="J137" s="8">
        <v>90</v>
      </c>
      <c r="K137" s="8">
        <f t="shared" si="14"/>
        <v>0.90909090909090906</v>
      </c>
      <c r="L137" s="8">
        <f t="shared" si="13"/>
        <v>1.1111111111111112</v>
      </c>
      <c r="M137" s="8">
        <f>INDEX(U:V,MATCH(A137,U:U,0),2)</f>
        <v>80.988445791452747</v>
      </c>
      <c r="N137" s="8">
        <f t="shared" si="15"/>
        <v>1.122494573401051E-2</v>
      </c>
      <c r="O137" s="8">
        <f t="shared" si="16"/>
        <v>1.3719378119346181E-2</v>
      </c>
      <c r="P137" s="8">
        <f t="shared" si="17"/>
        <v>-1.122494573401051E-2</v>
      </c>
      <c r="Q137" s="8">
        <f t="shared" si="18"/>
        <v>-1.3719378119346181E-2</v>
      </c>
      <c r="R137" s="8">
        <f>SUM(P$2:P137)</f>
        <v>-4.9066187770071092</v>
      </c>
      <c r="S137" s="8">
        <f>SUM(Q$2:Q137)</f>
        <v>-7.8095768609364438</v>
      </c>
      <c r="U137" s="3">
        <v>43773.611111111109</v>
      </c>
      <c r="V137" s="5">
        <v>29.625</v>
      </c>
    </row>
    <row r="138" spans="1:22" x14ac:dyDescent="0.35">
      <c r="A138" s="1">
        <v>43769.756944444445</v>
      </c>
      <c r="B138" t="s">
        <v>119</v>
      </c>
      <c r="C138">
        <v>8</v>
      </c>
      <c r="D138" t="s">
        <v>153</v>
      </c>
      <c r="E138">
        <v>2</v>
      </c>
      <c r="F138">
        <v>1</v>
      </c>
      <c r="G138">
        <v>3</v>
      </c>
      <c r="H138" s="8">
        <v>6.8</v>
      </c>
      <c r="I138" s="8">
        <v>2.56</v>
      </c>
      <c r="J138" s="8">
        <v>7.5</v>
      </c>
      <c r="K138" s="8">
        <f t="shared" si="14"/>
        <v>14.705882352941178</v>
      </c>
      <c r="L138" s="8">
        <f t="shared" si="13"/>
        <v>13.333333333333334</v>
      </c>
      <c r="M138" s="8">
        <f>INDEX(U:V,MATCH(A138,U:U,0),2)</f>
        <v>80.988445791452747</v>
      </c>
      <c r="N138" s="8">
        <f t="shared" si="15"/>
        <v>0.18158000452075829</v>
      </c>
      <c r="O138" s="8">
        <f t="shared" si="16"/>
        <v>0.16463253743215417</v>
      </c>
      <c r="P138" s="8">
        <f t="shared" si="17"/>
        <v>-0.18158000452075829</v>
      </c>
      <c r="Q138" s="8">
        <f t="shared" si="18"/>
        <v>-0.16463253743215417</v>
      </c>
      <c r="R138" s="8">
        <f>SUM(P$2:P138)</f>
        <v>-5.0881987815278675</v>
      </c>
      <c r="S138" s="8">
        <f>SUM(Q$2:Q138)</f>
        <v>-7.9742093983685978</v>
      </c>
      <c r="U138" s="3">
        <v>43773.618055555555</v>
      </c>
      <c r="V138" s="5">
        <v>29.339551903062294</v>
      </c>
    </row>
    <row r="139" spans="1:22" x14ac:dyDescent="0.35">
      <c r="A139" s="1">
        <v>43769.756944444445</v>
      </c>
      <c r="B139" t="s">
        <v>119</v>
      </c>
      <c r="C139">
        <v>9</v>
      </c>
      <c r="D139" t="s">
        <v>154</v>
      </c>
      <c r="E139">
        <v>5</v>
      </c>
      <c r="F139">
        <v>1</v>
      </c>
      <c r="G139">
        <v>3</v>
      </c>
      <c r="H139" s="8">
        <v>20</v>
      </c>
      <c r="I139" s="8">
        <v>5.4</v>
      </c>
      <c r="J139" s="8">
        <v>16.239999999999899</v>
      </c>
      <c r="K139" s="8">
        <f t="shared" si="14"/>
        <v>5</v>
      </c>
      <c r="L139" s="8">
        <f t="shared" si="13"/>
        <v>6.1576354679803336</v>
      </c>
      <c r="M139" s="8">
        <f>INDEX(U:V,MATCH(A139,U:U,0),2)</f>
        <v>80.988445791452747</v>
      </c>
      <c r="N139" s="8">
        <f t="shared" si="15"/>
        <v>6.1737201537057813E-2</v>
      </c>
      <c r="O139" s="8">
        <f t="shared" si="16"/>
        <v>7.6031036375687436E-2</v>
      </c>
      <c r="P139" s="8">
        <f t="shared" si="17"/>
        <v>-6.1737201537057813E-2</v>
      </c>
      <c r="Q139" s="8">
        <f t="shared" si="18"/>
        <v>-7.6031036375687436E-2</v>
      </c>
      <c r="R139" s="8">
        <f>SUM(P$2:P139)</f>
        <v>-5.1499359830649256</v>
      </c>
      <c r="S139" s="8">
        <f>SUM(Q$2:Q139)</f>
        <v>-8.0502404347442855</v>
      </c>
      <c r="U139" s="3">
        <v>43773.625</v>
      </c>
      <c r="V139" s="5">
        <v>98.136232208851382</v>
      </c>
    </row>
    <row r="140" spans="1:22" x14ac:dyDescent="0.35">
      <c r="A140" s="1">
        <v>43769.756944444445</v>
      </c>
      <c r="B140" t="s">
        <v>119</v>
      </c>
      <c r="C140">
        <v>12</v>
      </c>
      <c r="D140" t="s">
        <v>155</v>
      </c>
      <c r="E140">
        <v>8</v>
      </c>
      <c r="F140">
        <v>1</v>
      </c>
      <c r="G140">
        <v>3</v>
      </c>
      <c r="H140" s="8">
        <v>18.78</v>
      </c>
      <c r="I140" s="8">
        <v>4.8</v>
      </c>
      <c r="J140" s="8">
        <v>17.559999999999899</v>
      </c>
      <c r="K140" s="8">
        <f t="shared" si="14"/>
        <v>5.324813631522896</v>
      </c>
      <c r="L140" s="8">
        <f t="shared" ref="L140:L203" si="19">IF(J140=0,K140,100/J140)</f>
        <v>5.694760820045591</v>
      </c>
      <c r="M140" s="8">
        <f>INDEX(U:V,MATCH(A140,U:U,0),2)</f>
        <v>80.988445791452747</v>
      </c>
      <c r="N140" s="8">
        <f t="shared" si="15"/>
        <v>6.5747818463320354E-2</v>
      </c>
      <c r="O140" s="8">
        <f t="shared" si="16"/>
        <v>7.0315719290499054E-2</v>
      </c>
      <c r="P140" s="8">
        <f t="shared" si="17"/>
        <v>-6.5747818463320354E-2</v>
      </c>
      <c r="Q140" s="8">
        <f t="shared" si="18"/>
        <v>-7.0315719290499054E-2</v>
      </c>
      <c r="R140" s="8">
        <f>SUM(P$2:P140)</f>
        <v>-5.2156838015282458</v>
      </c>
      <c r="S140" s="8">
        <f>SUM(Q$2:Q140)</f>
        <v>-8.1205561540347837</v>
      </c>
      <c r="U140" s="3">
        <v>43773.631944444445</v>
      </c>
      <c r="V140" s="5">
        <v>31.795844888824018</v>
      </c>
    </row>
    <row r="141" spans="1:22" x14ac:dyDescent="0.35">
      <c r="A141" s="1">
        <v>43769.767361111109</v>
      </c>
      <c r="B141" t="s">
        <v>124</v>
      </c>
      <c r="C141">
        <v>2</v>
      </c>
      <c r="D141" t="s">
        <v>156</v>
      </c>
      <c r="E141">
        <v>5</v>
      </c>
      <c r="F141">
        <v>1</v>
      </c>
      <c r="G141">
        <v>3</v>
      </c>
      <c r="H141" s="8">
        <v>16.7</v>
      </c>
      <c r="I141" s="8">
        <v>4.3499999999999996</v>
      </c>
      <c r="J141" s="8">
        <v>18.8599999999999</v>
      </c>
      <c r="K141" s="8">
        <f t="shared" si="14"/>
        <v>5.9880239520958085</v>
      </c>
      <c r="L141" s="8">
        <f t="shared" si="19"/>
        <v>5.3022269353128593</v>
      </c>
      <c r="M141" s="8">
        <f>INDEX(U:V,MATCH(A141,U:U,0),2)</f>
        <v>35.774393393637666</v>
      </c>
      <c r="N141" s="8">
        <f t="shared" si="15"/>
        <v>0.16738296261819369</v>
      </c>
      <c r="O141" s="8">
        <f t="shared" si="16"/>
        <v>0.14821290963541087</v>
      </c>
      <c r="P141" s="8">
        <f t="shared" si="17"/>
        <v>-0.16738296261819369</v>
      </c>
      <c r="Q141" s="8">
        <f t="shared" si="18"/>
        <v>-0.14821290963541087</v>
      </c>
      <c r="R141" s="8">
        <f>SUM(P$2:P141)</f>
        <v>-5.3830667641464398</v>
      </c>
      <c r="S141" s="8">
        <f>SUM(Q$2:Q141)</f>
        <v>-8.2687690636701952</v>
      </c>
      <c r="U141" s="3">
        <v>43773.638888888891</v>
      </c>
      <c r="V141" s="5">
        <v>28.19077765428267</v>
      </c>
    </row>
    <row r="142" spans="1:22" x14ac:dyDescent="0.35">
      <c r="A142" s="1">
        <v>43769.767361111109</v>
      </c>
      <c r="B142" t="s">
        <v>124</v>
      </c>
      <c r="C142">
        <v>3</v>
      </c>
      <c r="D142" t="s">
        <v>157</v>
      </c>
      <c r="E142">
        <v>3</v>
      </c>
      <c r="F142">
        <v>1</v>
      </c>
      <c r="G142">
        <v>3</v>
      </c>
      <c r="H142" s="8">
        <v>31.32</v>
      </c>
      <c r="I142" s="8">
        <v>7.4</v>
      </c>
      <c r="J142" s="8">
        <v>33.92</v>
      </c>
      <c r="K142" s="8">
        <f t="shared" si="14"/>
        <v>3.1928480204342273</v>
      </c>
      <c r="L142" s="8">
        <f t="shared" si="19"/>
        <v>2.9481132075471699</v>
      </c>
      <c r="M142" s="8">
        <f>INDEX(U:V,MATCH(A142,U:U,0),2)</f>
        <v>35.774393393637666</v>
      </c>
      <c r="N142" s="8">
        <f t="shared" si="15"/>
        <v>8.9249536261935963E-2</v>
      </c>
      <c r="O142" s="8">
        <f t="shared" si="16"/>
        <v>8.2408475109782858E-2</v>
      </c>
      <c r="P142" s="8">
        <f t="shared" si="17"/>
        <v>-8.9249536261935963E-2</v>
      </c>
      <c r="Q142" s="8">
        <f t="shared" si="18"/>
        <v>-8.2408475109782858E-2</v>
      </c>
      <c r="R142" s="8">
        <f>SUM(P$2:P142)</f>
        <v>-5.4723163004083757</v>
      </c>
      <c r="S142" s="8">
        <f>SUM(Q$2:Q142)</f>
        <v>-8.3511775387799787</v>
      </c>
      <c r="U142" s="3">
        <v>43773.645833333336</v>
      </c>
      <c r="V142" s="5">
        <v>59.512095693047264</v>
      </c>
    </row>
    <row r="143" spans="1:22" x14ac:dyDescent="0.35">
      <c r="A143" s="1">
        <v>43769.767361111109</v>
      </c>
      <c r="B143" t="s">
        <v>124</v>
      </c>
      <c r="C143">
        <v>8</v>
      </c>
      <c r="D143" t="s">
        <v>158</v>
      </c>
      <c r="E143">
        <v>1</v>
      </c>
      <c r="F143">
        <v>1</v>
      </c>
      <c r="G143">
        <v>3</v>
      </c>
      <c r="H143" s="8">
        <v>12</v>
      </c>
      <c r="I143" s="8">
        <v>3.25</v>
      </c>
      <c r="J143" s="8">
        <v>11.55</v>
      </c>
      <c r="K143" s="8">
        <f t="shared" si="14"/>
        <v>8.3333333333333339</v>
      </c>
      <c r="L143" s="8">
        <f t="shared" si="19"/>
        <v>8.6580086580086579</v>
      </c>
      <c r="M143" s="8">
        <f>INDEX(U:V,MATCH(A143,U:U,0),2)</f>
        <v>35.774393393637666</v>
      </c>
      <c r="N143" s="8">
        <f t="shared" si="15"/>
        <v>0.23294128964365288</v>
      </c>
      <c r="O143" s="8">
        <f t="shared" si="16"/>
        <v>0.24201692430509389</v>
      </c>
      <c r="P143" s="8">
        <f t="shared" si="17"/>
        <v>2.511107102358578</v>
      </c>
      <c r="Q143" s="8">
        <f t="shared" si="18"/>
        <v>2.5022129803903659</v>
      </c>
      <c r="R143" s="8">
        <f>SUM(P$2:P143)</f>
        <v>-2.9612091980497977</v>
      </c>
      <c r="S143" s="8">
        <f>SUM(Q$2:Q143)</f>
        <v>-5.8489645583896124</v>
      </c>
      <c r="U143" s="3">
        <v>43773.652777777781</v>
      </c>
      <c r="V143" s="5">
        <v>63.644339334757404</v>
      </c>
    </row>
    <row r="144" spans="1:22" x14ac:dyDescent="0.35">
      <c r="A144" s="1">
        <v>43769.767361111109</v>
      </c>
      <c r="B144" t="s">
        <v>124</v>
      </c>
      <c r="C144">
        <v>9</v>
      </c>
      <c r="D144" t="s">
        <v>159</v>
      </c>
      <c r="E144">
        <v>8</v>
      </c>
      <c r="F144">
        <v>1</v>
      </c>
      <c r="G144">
        <v>3</v>
      </c>
      <c r="H144" s="8">
        <v>8.8000000000000007</v>
      </c>
      <c r="I144" s="8">
        <v>2.5</v>
      </c>
      <c r="J144" s="8">
        <v>8.81</v>
      </c>
      <c r="K144" s="8">
        <f t="shared" si="14"/>
        <v>11.363636363636363</v>
      </c>
      <c r="L144" s="8">
        <f t="shared" si="19"/>
        <v>11.350737797956867</v>
      </c>
      <c r="M144" s="8">
        <f>INDEX(U:V,MATCH(A144,U:U,0),2)</f>
        <v>35.774393393637666</v>
      </c>
      <c r="N144" s="8">
        <f t="shared" si="15"/>
        <v>0.3176472131504357</v>
      </c>
      <c r="O144" s="8">
        <f t="shared" si="16"/>
        <v>0.31728666012756351</v>
      </c>
      <c r="P144" s="8">
        <f t="shared" si="17"/>
        <v>-0.3176472131504357</v>
      </c>
      <c r="Q144" s="8">
        <f t="shared" si="18"/>
        <v>-0.31728666012756351</v>
      </c>
      <c r="R144" s="8">
        <f>SUM(P$2:P144)</f>
        <v>-3.2788564112002332</v>
      </c>
      <c r="S144" s="8">
        <f>SUM(Q$2:Q144)</f>
        <v>-6.1662512185171758</v>
      </c>
      <c r="U144" s="3">
        <v>43773.659722222219</v>
      </c>
      <c r="V144" s="5">
        <v>33.442667991521063</v>
      </c>
    </row>
    <row r="145" spans="1:22" x14ac:dyDescent="0.35">
      <c r="A145" s="1">
        <v>43769.767361111109</v>
      </c>
      <c r="B145" t="s">
        <v>124</v>
      </c>
      <c r="C145">
        <v>10</v>
      </c>
      <c r="D145" t="s">
        <v>160</v>
      </c>
      <c r="E145">
        <v>7</v>
      </c>
      <c r="F145">
        <v>1</v>
      </c>
      <c r="G145">
        <v>3</v>
      </c>
      <c r="H145" s="8">
        <v>14.5</v>
      </c>
      <c r="I145" s="8">
        <v>4.0999999999999996</v>
      </c>
      <c r="J145" s="8">
        <v>14.5</v>
      </c>
      <c r="K145" s="8">
        <f t="shared" si="14"/>
        <v>6.8965517241379306</v>
      </c>
      <c r="L145" s="8">
        <f t="shared" si="19"/>
        <v>6.8965517241379306</v>
      </c>
      <c r="M145" s="8">
        <f>INDEX(U:V,MATCH(A145,U:U,0),2)</f>
        <v>35.774393393637666</v>
      </c>
      <c r="N145" s="8">
        <f t="shared" si="15"/>
        <v>0.19277899832578166</v>
      </c>
      <c r="O145" s="8">
        <f t="shared" si="16"/>
        <v>0.19277899832578166</v>
      </c>
      <c r="P145" s="8">
        <f t="shared" si="17"/>
        <v>-0.19277899832578166</v>
      </c>
      <c r="Q145" s="8">
        <f t="shared" si="18"/>
        <v>-0.19277899832578166</v>
      </c>
      <c r="R145" s="8">
        <f>SUM(P$2:P145)</f>
        <v>-3.4716354095260149</v>
      </c>
      <c r="S145" s="8">
        <f>SUM(Q$2:Q145)</f>
        <v>-6.3590302168429576</v>
      </c>
      <c r="U145" s="3">
        <v>43773.666666666664</v>
      </c>
      <c r="V145" s="5">
        <v>89.054105262463935</v>
      </c>
    </row>
    <row r="146" spans="1:22" x14ac:dyDescent="0.35">
      <c r="A146" s="1">
        <v>43769.777777777781</v>
      </c>
      <c r="B146" t="s">
        <v>119</v>
      </c>
      <c r="C146">
        <v>4</v>
      </c>
      <c r="D146" t="s">
        <v>161</v>
      </c>
      <c r="E146">
        <v>7</v>
      </c>
      <c r="F146">
        <v>1</v>
      </c>
      <c r="G146">
        <v>3</v>
      </c>
      <c r="H146" s="8">
        <v>80.959999999999994</v>
      </c>
      <c r="I146" s="8">
        <v>13</v>
      </c>
      <c r="J146" s="8">
        <v>95.069999999999894</v>
      </c>
      <c r="K146" s="8">
        <f t="shared" si="14"/>
        <v>1.2351778656126484</v>
      </c>
      <c r="L146" s="8">
        <f t="shared" si="19"/>
        <v>1.0518565267697497</v>
      </c>
      <c r="M146" s="8">
        <f>INDEX(U:V,MATCH(A146,U:U,0),2)</f>
        <v>79.533595773477103</v>
      </c>
      <c r="N146" s="8">
        <f t="shared" si="15"/>
        <v>1.5530265589029939E-2</v>
      </c>
      <c r="O146" s="8">
        <f t="shared" si="16"/>
        <v>1.3225310845565004E-2</v>
      </c>
      <c r="P146" s="8">
        <f t="shared" si="17"/>
        <v>-1.5530265589029939E-2</v>
      </c>
      <c r="Q146" s="8">
        <f t="shared" si="18"/>
        <v>-1.3225310845565004E-2</v>
      </c>
      <c r="R146" s="8">
        <f>SUM(P$2:P146)</f>
        <v>-3.4871656751150448</v>
      </c>
      <c r="S146" s="8">
        <f>SUM(Q$2:Q146)</f>
        <v>-6.3722555276885222</v>
      </c>
      <c r="U146" s="3">
        <v>43773.670138888891</v>
      </c>
      <c r="V146" s="5">
        <v>97.290294281399895</v>
      </c>
    </row>
    <row r="147" spans="1:22" x14ac:dyDescent="0.35">
      <c r="A147" s="1">
        <v>43769.777777777781</v>
      </c>
      <c r="B147" t="s">
        <v>119</v>
      </c>
      <c r="C147">
        <v>7</v>
      </c>
      <c r="D147" t="s">
        <v>162</v>
      </c>
      <c r="E147">
        <v>9</v>
      </c>
      <c r="F147">
        <v>1</v>
      </c>
      <c r="G147">
        <v>3</v>
      </c>
      <c r="H147" s="8">
        <v>33.93</v>
      </c>
      <c r="I147" s="8">
        <v>7.78</v>
      </c>
      <c r="J147" s="8">
        <v>36.770000000000003</v>
      </c>
      <c r="K147" s="8">
        <f t="shared" si="14"/>
        <v>2.9472443265546713</v>
      </c>
      <c r="L147" s="8">
        <f t="shared" si="19"/>
        <v>2.7196083763937993</v>
      </c>
      <c r="M147" s="8">
        <f>INDEX(U:V,MATCH(A147,U:U,0),2)</f>
        <v>79.533595773477103</v>
      </c>
      <c r="N147" s="8">
        <f t="shared" si="15"/>
        <v>3.705659599433727E-2</v>
      </c>
      <c r="O147" s="8">
        <f t="shared" si="16"/>
        <v>3.4194460214519003E-2</v>
      </c>
      <c r="P147" s="8">
        <f t="shared" si="17"/>
        <v>-3.705659599433727E-2</v>
      </c>
      <c r="Q147" s="8">
        <f t="shared" si="18"/>
        <v>-3.4194460214519003E-2</v>
      </c>
      <c r="R147" s="8">
        <f>SUM(P$2:P147)</f>
        <v>-3.524222271109382</v>
      </c>
      <c r="S147" s="8">
        <f>SUM(Q$2:Q147)</f>
        <v>-6.4064499879030414</v>
      </c>
      <c r="U147" s="3">
        <v>43773.673611111109</v>
      </c>
      <c r="V147" s="5">
        <v>57.879902481415684</v>
      </c>
    </row>
    <row r="148" spans="1:22" x14ac:dyDescent="0.35">
      <c r="A148" s="1">
        <v>43769.777777777781</v>
      </c>
      <c r="B148" t="s">
        <v>119</v>
      </c>
      <c r="C148">
        <v>6</v>
      </c>
      <c r="D148" t="s">
        <v>163</v>
      </c>
      <c r="E148">
        <v>3</v>
      </c>
      <c r="F148">
        <v>1</v>
      </c>
      <c r="G148">
        <v>3</v>
      </c>
      <c r="H148" s="8">
        <v>87.47</v>
      </c>
      <c r="I148" s="8">
        <v>14.14</v>
      </c>
      <c r="J148" s="8">
        <v>95.68</v>
      </c>
      <c r="K148" s="8">
        <f t="shared" si="14"/>
        <v>1.1432491139819367</v>
      </c>
      <c r="L148" s="8">
        <f t="shared" si="19"/>
        <v>1.0451505016722407</v>
      </c>
      <c r="M148" s="8">
        <f>INDEX(U:V,MATCH(A148,U:U,0),2)</f>
        <v>79.533595773477103</v>
      </c>
      <c r="N148" s="8">
        <f t="shared" si="15"/>
        <v>1.437441753844591E-2</v>
      </c>
      <c r="O148" s="8">
        <f t="shared" si="16"/>
        <v>1.3140993959948406E-2</v>
      </c>
      <c r="P148" s="8">
        <f t="shared" si="17"/>
        <v>-1.437441753844591E-2</v>
      </c>
      <c r="Q148" s="8">
        <f t="shared" si="18"/>
        <v>-1.3140993959948406E-2</v>
      </c>
      <c r="R148" s="8">
        <f>SUM(P$2:P148)</f>
        <v>-3.5385966886478277</v>
      </c>
      <c r="S148" s="8">
        <f>SUM(Q$2:Q148)</f>
        <v>-6.4195909818629895</v>
      </c>
      <c r="U148" s="3">
        <v>43773.680555555555</v>
      </c>
      <c r="V148" s="5">
        <v>59.722856673727193</v>
      </c>
    </row>
    <row r="149" spans="1:22" x14ac:dyDescent="0.35">
      <c r="A149" s="1">
        <v>43769.777777777781</v>
      </c>
      <c r="B149" t="s">
        <v>119</v>
      </c>
      <c r="C149">
        <v>5</v>
      </c>
      <c r="D149" t="s">
        <v>164</v>
      </c>
      <c r="E149">
        <v>4</v>
      </c>
      <c r="F149">
        <v>1</v>
      </c>
      <c r="G149">
        <v>3</v>
      </c>
      <c r="H149" s="8">
        <v>8.91</v>
      </c>
      <c r="I149" s="8">
        <v>2.54</v>
      </c>
      <c r="J149" s="8">
        <v>9.32</v>
      </c>
      <c r="K149" s="8">
        <f t="shared" si="14"/>
        <v>11.22334455667789</v>
      </c>
      <c r="L149" s="8">
        <f t="shared" si="19"/>
        <v>10.729613733905579</v>
      </c>
      <c r="M149" s="8">
        <f>INDEX(U:V,MATCH(A149,U:U,0),2)</f>
        <v>79.533595773477103</v>
      </c>
      <c r="N149" s="8">
        <f t="shared" si="15"/>
        <v>0.14111451201883993</v>
      </c>
      <c r="O149" s="8">
        <f t="shared" si="16"/>
        <v>0.13490668477337592</v>
      </c>
      <c r="P149" s="8">
        <f t="shared" si="17"/>
        <v>-0.14111451201883993</v>
      </c>
      <c r="Q149" s="8">
        <f t="shared" si="18"/>
        <v>-0.13490668477337592</v>
      </c>
      <c r="R149" s="8">
        <f>SUM(P$2:P149)</f>
        <v>-3.6797112006666675</v>
      </c>
      <c r="S149" s="8">
        <f>SUM(Q$2:Q149)</f>
        <v>-6.5544976666363652</v>
      </c>
      <c r="U149" s="3">
        <v>43773.6875</v>
      </c>
      <c r="V149" s="5">
        <v>96.200148906670648</v>
      </c>
    </row>
    <row r="150" spans="1:22" x14ac:dyDescent="0.35">
      <c r="A150" s="1">
        <v>43769.777777777781</v>
      </c>
      <c r="B150" t="s">
        <v>119</v>
      </c>
      <c r="C150">
        <v>3</v>
      </c>
      <c r="D150" t="s">
        <v>165</v>
      </c>
      <c r="E150">
        <v>5</v>
      </c>
      <c r="F150">
        <v>1</v>
      </c>
      <c r="G150">
        <v>3</v>
      </c>
      <c r="H150" s="8">
        <v>13.5</v>
      </c>
      <c r="I150" s="8">
        <v>3.2</v>
      </c>
      <c r="J150" s="8">
        <v>13.02</v>
      </c>
      <c r="K150" s="8">
        <f t="shared" si="14"/>
        <v>7.4074074074074074</v>
      </c>
      <c r="L150" s="8">
        <f t="shared" si="19"/>
        <v>7.6804915514592933</v>
      </c>
      <c r="M150" s="8">
        <f>INDEX(U:V,MATCH(A150,U:U,0),2)</f>
        <v>79.533595773477103</v>
      </c>
      <c r="N150" s="8">
        <f t="shared" si="15"/>
        <v>9.3135577932434349E-2</v>
      </c>
      <c r="O150" s="8">
        <f t="shared" si="16"/>
        <v>9.6569147625795979E-2</v>
      </c>
      <c r="P150" s="8">
        <f t="shared" si="17"/>
        <v>-9.3135577932434349E-2</v>
      </c>
      <c r="Q150" s="8">
        <f t="shared" si="18"/>
        <v>-9.6569147625795979E-2</v>
      </c>
      <c r="R150" s="8">
        <f>SUM(P$2:P150)</f>
        <v>-3.772846778599102</v>
      </c>
      <c r="S150" s="8">
        <f>SUM(Q$2:Q150)</f>
        <v>-6.651066814262161</v>
      </c>
      <c r="U150" s="3">
        <v>43773.694444444445</v>
      </c>
      <c r="V150" s="5">
        <v>81.852164402513949</v>
      </c>
    </row>
    <row r="151" spans="1:22" x14ac:dyDescent="0.35">
      <c r="A151" s="1">
        <v>43769.777777777781</v>
      </c>
      <c r="B151" t="s">
        <v>119</v>
      </c>
      <c r="C151">
        <v>2</v>
      </c>
      <c r="D151" t="s">
        <v>166</v>
      </c>
      <c r="E151">
        <v>6</v>
      </c>
      <c r="F151">
        <v>1</v>
      </c>
      <c r="G151">
        <v>3</v>
      </c>
      <c r="H151" s="8">
        <v>6</v>
      </c>
      <c r="I151" s="8">
        <v>1.9</v>
      </c>
      <c r="J151" s="8">
        <v>5.9199999999999902</v>
      </c>
      <c r="K151" s="8">
        <f t="shared" si="14"/>
        <v>16.666666666666668</v>
      </c>
      <c r="L151" s="8">
        <f t="shared" si="19"/>
        <v>16.89189189189192</v>
      </c>
      <c r="M151" s="8">
        <f>INDEX(U:V,MATCH(A151,U:U,0),2)</f>
        <v>79.533595773477103</v>
      </c>
      <c r="N151" s="8">
        <f t="shared" si="15"/>
        <v>0.20955505034797728</v>
      </c>
      <c r="O151" s="8">
        <f t="shared" si="16"/>
        <v>0.21238687535268003</v>
      </c>
      <c r="P151" s="8">
        <f t="shared" si="17"/>
        <v>-0.20955505034797728</v>
      </c>
      <c r="Q151" s="8">
        <f t="shared" si="18"/>
        <v>-0.21238687535268003</v>
      </c>
      <c r="R151" s="8">
        <f>SUM(P$2:P151)</f>
        <v>-3.9824018289470793</v>
      </c>
      <c r="S151" s="8">
        <f>SUM(Q$2:Q151)</f>
        <v>-6.8634536896148406</v>
      </c>
      <c r="U151" s="3">
        <v>43773.708333333336</v>
      </c>
      <c r="V151" s="5">
        <v>37.686663561901796</v>
      </c>
    </row>
    <row r="152" spans="1:22" x14ac:dyDescent="0.35">
      <c r="A152" s="1">
        <v>43769.777777777781</v>
      </c>
      <c r="B152" t="s">
        <v>119</v>
      </c>
      <c r="C152">
        <v>9</v>
      </c>
      <c r="D152" t="s">
        <v>167</v>
      </c>
      <c r="E152">
        <v>2</v>
      </c>
      <c r="F152">
        <v>1</v>
      </c>
      <c r="G152">
        <v>3</v>
      </c>
      <c r="H152" s="8">
        <v>2.57</v>
      </c>
      <c r="I152" s="8">
        <v>1.34</v>
      </c>
      <c r="J152" s="8">
        <v>2.5899999999999901</v>
      </c>
      <c r="K152" s="8">
        <f t="shared" si="14"/>
        <v>38.910505836575879</v>
      </c>
      <c r="L152" s="8">
        <f t="shared" si="19"/>
        <v>38.610038610038757</v>
      </c>
      <c r="M152" s="8">
        <f>INDEX(U:V,MATCH(A152,U:U,0),2)</f>
        <v>79.533595773477103</v>
      </c>
      <c r="N152" s="8">
        <f t="shared" si="15"/>
        <v>0.48923358057893529</v>
      </c>
      <c r="O152" s="8">
        <f t="shared" si="16"/>
        <v>0.4854557150918411</v>
      </c>
      <c r="P152" s="8">
        <f t="shared" si="17"/>
        <v>-0.48923358057893529</v>
      </c>
      <c r="Q152" s="8">
        <f t="shared" si="18"/>
        <v>-0.4854557150918411</v>
      </c>
      <c r="R152" s="8">
        <f>SUM(P$2:P152)</f>
        <v>-4.4716354095260149</v>
      </c>
      <c r="S152" s="8">
        <f>SUM(Q$2:Q152)</f>
        <v>-7.3489094047066814</v>
      </c>
      <c r="U152" s="3">
        <v>43773.71875</v>
      </c>
      <c r="V152" s="5">
        <v>28.414183850386067</v>
      </c>
    </row>
    <row r="153" spans="1:22" x14ac:dyDescent="0.35">
      <c r="A153" s="1">
        <v>43769.788194444445</v>
      </c>
      <c r="B153" t="s">
        <v>124</v>
      </c>
      <c r="C153">
        <v>4</v>
      </c>
      <c r="D153" t="s">
        <v>168</v>
      </c>
      <c r="E153">
        <v>4</v>
      </c>
      <c r="F153">
        <v>1</v>
      </c>
      <c r="G153">
        <v>2</v>
      </c>
      <c r="H153" s="8">
        <v>239.86</v>
      </c>
      <c r="I153" s="8">
        <v>40</v>
      </c>
      <c r="J153" s="8">
        <v>0</v>
      </c>
      <c r="K153" s="8">
        <f t="shared" si="14"/>
        <v>0.41690986408738429</v>
      </c>
      <c r="L153" s="8">
        <f t="shared" si="19"/>
        <v>0.41690986408738429</v>
      </c>
      <c r="M153" s="8">
        <f>INDEX(U:V,MATCH(A153,U:U,0),2)</f>
        <v>100.31099829600689</v>
      </c>
      <c r="N153" s="8">
        <f t="shared" si="15"/>
        <v>4.1561730136223793E-3</v>
      </c>
      <c r="O153" s="8">
        <f t="shared" si="16"/>
        <v>4.1561730136223793E-3</v>
      </c>
      <c r="P153" s="8">
        <f t="shared" si="17"/>
        <v>-4.1561730136223793E-3</v>
      </c>
      <c r="Q153" s="8">
        <f t="shared" si="18"/>
        <v>-4.1561730136223793E-3</v>
      </c>
      <c r="R153" s="8">
        <f>SUM(P$2:P153)</f>
        <v>-4.475791582539637</v>
      </c>
      <c r="S153" s="8">
        <f>SUM(Q$2:Q153)</f>
        <v>-7.3530655777203036</v>
      </c>
      <c r="U153" s="3">
        <v>43773.739583333336</v>
      </c>
      <c r="V153" s="5">
        <v>70.130876695256958</v>
      </c>
    </row>
    <row r="154" spans="1:22" x14ac:dyDescent="0.35">
      <c r="A154" s="1">
        <v>43769.788194444445</v>
      </c>
      <c r="B154" t="s">
        <v>124</v>
      </c>
      <c r="C154">
        <v>1</v>
      </c>
      <c r="D154" t="s">
        <v>169</v>
      </c>
      <c r="E154">
        <v>1</v>
      </c>
      <c r="F154">
        <v>1</v>
      </c>
      <c r="G154">
        <v>2</v>
      </c>
      <c r="H154" s="8">
        <v>11.05</v>
      </c>
      <c r="I154" s="8">
        <v>2.86</v>
      </c>
      <c r="J154" s="8">
        <v>0</v>
      </c>
      <c r="K154" s="8">
        <f t="shared" si="14"/>
        <v>9.0497737556561084</v>
      </c>
      <c r="L154" s="8">
        <f t="shared" si="19"/>
        <v>9.0497737556561084</v>
      </c>
      <c r="M154" s="8">
        <f>INDEX(U:V,MATCH(A154,U:U,0),2)</f>
        <v>100.31099829600689</v>
      </c>
      <c r="N154" s="8">
        <f t="shared" si="15"/>
        <v>9.021716371470262E-2</v>
      </c>
      <c r="O154" s="8">
        <f t="shared" si="16"/>
        <v>9.021716371470262E-2</v>
      </c>
      <c r="P154" s="8">
        <f t="shared" si="17"/>
        <v>0.88854884542610613</v>
      </c>
      <c r="Q154" s="8">
        <f t="shared" si="18"/>
        <v>0.88854884542610613</v>
      </c>
      <c r="R154" s="8">
        <f>SUM(P$2:P154)</f>
        <v>-3.5872427371135309</v>
      </c>
      <c r="S154" s="8">
        <f>SUM(Q$2:Q154)</f>
        <v>-6.4645167322941974</v>
      </c>
      <c r="U154" s="3">
        <v>43773.760416666664</v>
      </c>
      <c r="V154" s="5">
        <v>46.683742693284813</v>
      </c>
    </row>
    <row r="155" spans="1:22" x14ac:dyDescent="0.35">
      <c r="A155" s="1">
        <v>43769.788194444445</v>
      </c>
      <c r="B155" t="s">
        <v>124</v>
      </c>
      <c r="C155">
        <v>3</v>
      </c>
      <c r="D155" t="s">
        <v>170</v>
      </c>
      <c r="E155">
        <v>2</v>
      </c>
      <c r="F155">
        <v>1</v>
      </c>
      <c r="G155">
        <v>2</v>
      </c>
      <c r="H155" s="8">
        <v>1.46</v>
      </c>
      <c r="I155" s="8">
        <v>1.1200000000000001</v>
      </c>
      <c r="J155" s="8">
        <v>0</v>
      </c>
      <c r="K155" s="8">
        <f t="shared" si="14"/>
        <v>68.493150684931507</v>
      </c>
      <c r="L155" s="8">
        <f t="shared" si="19"/>
        <v>68.493150684931507</v>
      </c>
      <c r="M155" s="8">
        <f>INDEX(U:V,MATCH(A155,U:U,0),2)</f>
        <v>100.31099829600689</v>
      </c>
      <c r="N155" s="8">
        <f t="shared" si="15"/>
        <v>0.68280798564894785</v>
      </c>
      <c r="O155" s="8">
        <f t="shared" si="16"/>
        <v>0.68280798564894785</v>
      </c>
      <c r="P155" s="8">
        <f t="shared" si="17"/>
        <v>-0.68280798564894785</v>
      </c>
      <c r="Q155" s="8">
        <f t="shared" si="18"/>
        <v>-0.68280798564894785</v>
      </c>
      <c r="R155" s="8">
        <f>SUM(P$2:P155)</f>
        <v>-4.2700507227624787</v>
      </c>
      <c r="S155" s="8">
        <f>SUM(Q$2:Q155)</f>
        <v>-7.1473247179431452</v>
      </c>
      <c r="U155" s="3">
        <v>43773.78125</v>
      </c>
      <c r="V155" s="5">
        <v>50.423321797798287</v>
      </c>
    </row>
    <row r="156" spans="1:22" x14ac:dyDescent="0.35">
      <c r="A156" s="1">
        <v>43769.788194444445</v>
      </c>
      <c r="B156" t="s">
        <v>124</v>
      </c>
      <c r="C156">
        <v>2</v>
      </c>
      <c r="D156" t="s">
        <v>171</v>
      </c>
      <c r="E156">
        <v>6</v>
      </c>
      <c r="F156">
        <v>1</v>
      </c>
      <c r="G156">
        <v>2</v>
      </c>
      <c r="H156" s="8">
        <v>202.89</v>
      </c>
      <c r="I156" s="8">
        <v>28.41</v>
      </c>
      <c r="J156" s="8">
        <v>0</v>
      </c>
      <c r="K156" s="8">
        <f t="shared" si="14"/>
        <v>0.49287791414066739</v>
      </c>
      <c r="L156" s="8">
        <f t="shared" si="19"/>
        <v>0.49287791414066739</v>
      </c>
      <c r="M156" s="8">
        <f>INDEX(U:V,MATCH(A156,U:U,0),2)</f>
        <v>100.31099829600689</v>
      </c>
      <c r="N156" s="8">
        <f t="shared" si="15"/>
        <v>4.9134982455885656E-3</v>
      </c>
      <c r="O156" s="8">
        <f t="shared" si="16"/>
        <v>4.9134982455885656E-3</v>
      </c>
      <c r="P156" s="8">
        <f t="shared" si="17"/>
        <v>-4.9134982455885656E-3</v>
      </c>
      <c r="Q156" s="8">
        <f t="shared" si="18"/>
        <v>-4.9134982455885656E-3</v>
      </c>
      <c r="R156" s="8">
        <f>SUM(P$2:P156)</f>
        <v>-4.2749642210080676</v>
      </c>
      <c r="S156" s="8">
        <f>SUM(Q$2:Q156)</f>
        <v>-7.1522382161887341</v>
      </c>
      <c r="U156" s="3">
        <v>43773.802083333336</v>
      </c>
      <c r="V156" s="5">
        <v>99.124609035219223</v>
      </c>
    </row>
    <row r="157" spans="1:22" x14ac:dyDescent="0.35">
      <c r="A157" s="1">
        <v>43769.788194444445</v>
      </c>
      <c r="B157" t="s">
        <v>124</v>
      </c>
      <c r="C157">
        <v>5</v>
      </c>
      <c r="D157" t="s">
        <v>172</v>
      </c>
      <c r="E157">
        <v>3</v>
      </c>
      <c r="F157">
        <v>1</v>
      </c>
      <c r="G157">
        <v>2</v>
      </c>
      <c r="H157" s="8">
        <v>5.15</v>
      </c>
      <c r="I157" s="8">
        <v>1.75</v>
      </c>
      <c r="J157" s="8">
        <v>0</v>
      </c>
      <c r="K157" s="8">
        <f t="shared" si="14"/>
        <v>19.417475728155338</v>
      </c>
      <c r="L157" s="8">
        <f t="shared" si="19"/>
        <v>19.417475728155338</v>
      </c>
      <c r="M157" s="8">
        <f>INDEX(U:V,MATCH(A157,U:U,0),2)</f>
        <v>100.31099829600689</v>
      </c>
      <c r="N157" s="8">
        <f t="shared" si="15"/>
        <v>0.19357274932960464</v>
      </c>
      <c r="O157" s="8">
        <f t="shared" si="16"/>
        <v>0.19357274932960464</v>
      </c>
      <c r="P157" s="8">
        <f t="shared" si="17"/>
        <v>-0.19357274932960464</v>
      </c>
      <c r="Q157" s="8">
        <f t="shared" si="18"/>
        <v>-0.19357274932960464</v>
      </c>
      <c r="R157" s="8">
        <f>SUM(P$2:P157)</f>
        <v>-4.4685369703376718</v>
      </c>
      <c r="S157" s="8">
        <f>SUM(Q$2:Q157)</f>
        <v>-7.3458109655183383</v>
      </c>
      <c r="U157" s="3">
        <v>43773.822916666664</v>
      </c>
      <c r="V157" s="5">
        <v>39.358779963823295</v>
      </c>
    </row>
    <row r="158" spans="1:22" x14ac:dyDescent="0.35">
      <c r="A158" s="1">
        <v>43769.788194444445</v>
      </c>
      <c r="B158" t="s">
        <v>124</v>
      </c>
      <c r="C158">
        <v>6</v>
      </c>
      <c r="D158" t="s">
        <v>173</v>
      </c>
      <c r="E158">
        <v>5</v>
      </c>
      <c r="F158">
        <v>1</v>
      </c>
      <c r="G158">
        <v>2</v>
      </c>
      <c r="H158" s="8">
        <v>40.97</v>
      </c>
      <c r="I158" s="8">
        <v>8.4499999999999993</v>
      </c>
      <c r="J158" s="8">
        <v>0</v>
      </c>
      <c r="K158" s="8">
        <f t="shared" si="14"/>
        <v>2.4408103490358801</v>
      </c>
      <c r="L158" s="8">
        <f t="shared" si="19"/>
        <v>2.4408103490358801</v>
      </c>
      <c r="M158" s="8">
        <f>INDEX(U:V,MATCH(A158,U:U,0),2)</f>
        <v>100.31099829600689</v>
      </c>
      <c r="N158" s="8">
        <f t="shared" si="15"/>
        <v>2.4332430047533903E-2</v>
      </c>
      <c r="O158" s="8">
        <f t="shared" si="16"/>
        <v>2.4332430047533903E-2</v>
      </c>
      <c r="P158" s="8">
        <f t="shared" si="17"/>
        <v>-2.4332430047533903E-2</v>
      </c>
      <c r="Q158" s="8">
        <f t="shared" si="18"/>
        <v>-2.4332430047533903E-2</v>
      </c>
      <c r="R158" s="8">
        <f>SUM(P$2:P158)</f>
        <v>-4.4928694003852057</v>
      </c>
      <c r="S158" s="8">
        <f>SUM(Q$2:Q158)</f>
        <v>-7.3701433955658722</v>
      </c>
      <c r="U158" s="3">
        <v>43774.541666666664</v>
      </c>
      <c r="V158" s="5">
        <v>88.60937638186148</v>
      </c>
    </row>
    <row r="159" spans="1:22" x14ac:dyDescent="0.35">
      <c r="A159" s="1">
        <v>43769.798611111109</v>
      </c>
      <c r="B159" t="s">
        <v>119</v>
      </c>
      <c r="C159">
        <v>6</v>
      </c>
      <c r="D159" t="s">
        <v>174</v>
      </c>
      <c r="E159">
        <v>1</v>
      </c>
      <c r="F159">
        <v>1</v>
      </c>
      <c r="G159">
        <v>3</v>
      </c>
      <c r="H159" s="8">
        <v>9</v>
      </c>
      <c r="I159" s="8">
        <v>2.46</v>
      </c>
      <c r="J159" s="8">
        <v>0</v>
      </c>
      <c r="K159" s="8">
        <f t="shared" si="14"/>
        <v>11.111111111111111</v>
      </c>
      <c r="L159" s="8">
        <f t="shared" si="19"/>
        <v>11.111111111111111</v>
      </c>
      <c r="M159" s="8">
        <f>INDEX(U:V,MATCH(A159,U:U,0),2)</f>
        <v>94.328813678929507</v>
      </c>
      <c r="N159" s="8">
        <f t="shared" si="15"/>
        <v>0.11779127371335775</v>
      </c>
      <c r="O159" s="8">
        <f t="shared" si="16"/>
        <v>0.11779127371335775</v>
      </c>
      <c r="P159" s="8">
        <f t="shared" si="17"/>
        <v>0.92348358591272472</v>
      </c>
      <c r="Q159" s="8">
        <f t="shared" si="18"/>
        <v>0.92348358591272472</v>
      </c>
      <c r="R159" s="8">
        <f>SUM(P$2:P159)</f>
        <v>-3.569385814472481</v>
      </c>
      <c r="S159" s="8">
        <f>SUM(Q$2:Q159)</f>
        <v>-6.4466598096531476</v>
      </c>
      <c r="U159" s="3">
        <v>43774.548611111109</v>
      </c>
      <c r="V159" s="5">
        <v>88.791697084966316</v>
      </c>
    </row>
    <row r="160" spans="1:22" x14ac:dyDescent="0.35">
      <c r="A160" s="1">
        <v>43769.798611111109</v>
      </c>
      <c r="B160" t="s">
        <v>119</v>
      </c>
      <c r="C160">
        <v>1</v>
      </c>
      <c r="D160" t="s">
        <v>175</v>
      </c>
      <c r="E160">
        <v>10</v>
      </c>
      <c r="F160">
        <v>1</v>
      </c>
      <c r="G160">
        <v>3</v>
      </c>
      <c r="H160" s="8">
        <v>12</v>
      </c>
      <c r="I160" s="8">
        <v>3.25</v>
      </c>
      <c r="J160" s="8">
        <v>0</v>
      </c>
      <c r="K160" s="8">
        <f t="shared" si="14"/>
        <v>8.3333333333333339</v>
      </c>
      <c r="L160" s="8">
        <f t="shared" si="19"/>
        <v>8.3333333333333339</v>
      </c>
      <c r="M160" s="8">
        <f>INDEX(U:V,MATCH(A160,U:U,0),2)</f>
        <v>94.328813678929507</v>
      </c>
      <c r="N160" s="8">
        <f t="shared" si="15"/>
        <v>8.834345528501833E-2</v>
      </c>
      <c r="O160" s="8">
        <f t="shared" si="16"/>
        <v>8.834345528501833E-2</v>
      </c>
      <c r="P160" s="8">
        <f t="shared" si="17"/>
        <v>-8.834345528501833E-2</v>
      </c>
      <c r="Q160" s="8">
        <f t="shared" si="18"/>
        <v>-8.834345528501833E-2</v>
      </c>
      <c r="R160" s="8">
        <f>SUM(P$2:P160)</f>
        <v>-3.6577292697574992</v>
      </c>
      <c r="S160" s="8">
        <f>SUM(Q$2:Q160)</f>
        <v>-6.5350032649381662</v>
      </c>
      <c r="U160" s="3">
        <v>43774.5625</v>
      </c>
      <c r="V160" s="5">
        <v>97.128378378378386</v>
      </c>
    </row>
    <row r="161" spans="1:22" x14ac:dyDescent="0.35">
      <c r="A161" s="1">
        <v>43769.798611111109</v>
      </c>
      <c r="B161" t="s">
        <v>119</v>
      </c>
      <c r="C161">
        <v>3</v>
      </c>
      <c r="D161" t="s">
        <v>176</v>
      </c>
      <c r="E161">
        <v>11</v>
      </c>
      <c r="F161">
        <v>1</v>
      </c>
      <c r="G161">
        <v>3</v>
      </c>
      <c r="H161" s="8">
        <v>154.96</v>
      </c>
      <c r="I161" s="8">
        <v>30</v>
      </c>
      <c r="J161" s="8">
        <v>0</v>
      </c>
      <c r="K161" s="8">
        <f t="shared" si="14"/>
        <v>0.64532782653588017</v>
      </c>
      <c r="L161" s="8">
        <f t="shared" si="19"/>
        <v>0.64532782653588017</v>
      </c>
      <c r="M161" s="8">
        <f>INDEX(U:V,MATCH(A161,U:U,0),2)</f>
        <v>94.328813678929507</v>
      </c>
      <c r="N161" s="8">
        <f t="shared" si="15"/>
        <v>6.8412587985300704E-3</v>
      </c>
      <c r="O161" s="8">
        <f t="shared" si="16"/>
        <v>6.8412587985300704E-3</v>
      </c>
      <c r="P161" s="8">
        <f t="shared" si="17"/>
        <v>-6.8412587985300704E-3</v>
      </c>
      <c r="Q161" s="8">
        <f t="shared" si="18"/>
        <v>-6.8412587985300704E-3</v>
      </c>
      <c r="R161" s="8">
        <f>SUM(P$2:P161)</f>
        <v>-3.6645705285560295</v>
      </c>
      <c r="S161" s="8">
        <f>SUM(Q$2:Q161)</f>
        <v>-6.541844523736696</v>
      </c>
      <c r="U161" s="3">
        <v>43774.569444444445</v>
      </c>
      <c r="V161" s="5">
        <v>86.001488138045985</v>
      </c>
    </row>
    <row r="162" spans="1:22" x14ac:dyDescent="0.35">
      <c r="A162" s="1">
        <v>43769.798611111109</v>
      </c>
      <c r="B162" t="s">
        <v>119</v>
      </c>
      <c r="C162">
        <v>4</v>
      </c>
      <c r="D162" t="s">
        <v>177</v>
      </c>
      <c r="E162">
        <v>9</v>
      </c>
      <c r="F162">
        <v>1</v>
      </c>
      <c r="G162">
        <v>3</v>
      </c>
      <c r="H162" s="8">
        <v>11.5</v>
      </c>
      <c r="I162" s="8">
        <v>2.82</v>
      </c>
      <c r="J162" s="8">
        <v>0</v>
      </c>
      <c r="K162" s="8">
        <f t="shared" si="14"/>
        <v>8.695652173913043</v>
      </c>
      <c r="L162" s="8">
        <f t="shared" si="19"/>
        <v>8.695652173913043</v>
      </c>
      <c r="M162" s="8">
        <f>INDEX(U:V,MATCH(A162,U:U,0),2)</f>
        <v>94.328813678929507</v>
      </c>
      <c r="N162" s="8">
        <f t="shared" si="15"/>
        <v>9.2184475080019118E-2</v>
      </c>
      <c r="O162" s="8">
        <f t="shared" si="16"/>
        <v>9.2184475080019118E-2</v>
      </c>
      <c r="P162" s="8">
        <f t="shared" si="17"/>
        <v>-9.2184475080019118E-2</v>
      </c>
      <c r="Q162" s="8">
        <f t="shared" si="18"/>
        <v>-9.2184475080019118E-2</v>
      </c>
      <c r="R162" s="8">
        <f>SUM(P$2:P162)</f>
        <v>-3.7567550036360484</v>
      </c>
      <c r="S162" s="8">
        <f>SUM(Q$2:Q162)</f>
        <v>-6.6340289988167154</v>
      </c>
      <c r="U162" s="3">
        <v>43774.583333333336</v>
      </c>
      <c r="V162" s="5">
        <v>56.127285340277759</v>
      </c>
    </row>
    <row r="163" spans="1:22" x14ac:dyDescent="0.35">
      <c r="A163" s="1">
        <v>43769.798611111109</v>
      </c>
      <c r="B163" t="s">
        <v>119</v>
      </c>
      <c r="C163">
        <v>2</v>
      </c>
      <c r="D163" t="s">
        <v>178</v>
      </c>
      <c r="E163">
        <v>2</v>
      </c>
      <c r="F163">
        <v>1</v>
      </c>
      <c r="G163">
        <v>3</v>
      </c>
      <c r="H163" s="8">
        <v>20</v>
      </c>
      <c r="I163" s="8">
        <v>5.6</v>
      </c>
      <c r="J163" s="8">
        <v>0</v>
      </c>
      <c r="K163" s="8">
        <f t="shared" si="14"/>
        <v>5</v>
      </c>
      <c r="L163" s="8">
        <f t="shared" si="19"/>
        <v>5</v>
      </c>
      <c r="M163" s="8">
        <f>INDEX(U:V,MATCH(A163,U:U,0),2)</f>
        <v>94.328813678929507</v>
      </c>
      <c r="N163" s="8">
        <f t="shared" si="15"/>
        <v>5.3006073171010991E-2</v>
      </c>
      <c r="O163" s="8">
        <f t="shared" si="16"/>
        <v>5.3006073171010991E-2</v>
      </c>
      <c r="P163" s="8">
        <f t="shared" si="17"/>
        <v>-5.3006073171010991E-2</v>
      </c>
      <c r="Q163" s="8">
        <f t="shared" si="18"/>
        <v>-5.3006073171010991E-2</v>
      </c>
      <c r="R163" s="8">
        <f>SUM(P$2:P163)</f>
        <v>-3.8097610768070593</v>
      </c>
      <c r="S163" s="8">
        <f>SUM(Q$2:Q163)</f>
        <v>-6.6870350719877267</v>
      </c>
      <c r="U163" s="3">
        <v>43774.590277777781</v>
      </c>
      <c r="V163" s="5">
        <v>84.675498275850387</v>
      </c>
    </row>
    <row r="164" spans="1:22" x14ac:dyDescent="0.35">
      <c r="A164" s="1">
        <v>43769.798611111109</v>
      </c>
      <c r="B164" t="s">
        <v>119</v>
      </c>
      <c r="C164">
        <v>9</v>
      </c>
      <c r="D164" t="s">
        <v>179</v>
      </c>
      <c r="E164">
        <v>6</v>
      </c>
      <c r="F164">
        <v>1</v>
      </c>
      <c r="G164">
        <v>3</v>
      </c>
      <c r="H164" s="8">
        <v>38.770000000000003</v>
      </c>
      <c r="I164" s="8">
        <v>8.6</v>
      </c>
      <c r="J164" s="8">
        <v>0</v>
      </c>
      <c r="K164" s="8">
        <f t="shared" si="14"/>
        <v>2.5793139025019345</v>
      </c>
      <c r="L164" s="8">
        <f t="shared" si="19"/>
        <v>2.5793139025019345</v>
      </c>
      <c r="M164" s="8">
        <f>INDEX(U:V,MATCH(A164,U:U,0),2)</f>
        <v>94.328813678929507</v>
      </c>
      <c r="N164" s="8">
        <f t="shared" si="15"/>
        <v>2.7343860289404689E-2</v>
      </c>
      <c r="O164" s="8">
        <f t="shared" si="16"/>
        <v>2.7343860289404689E-2</v>
      </c>
      <c r="P164" s="8">
        <f t="shared" si="17"/>
        <v>-2.7343860289404689E-2</v>
      </c>
      <c r="Q164" s="8">
        <f t="shared" si="18"/>
        <v>-2.7343860289404689E-2</v>
      </c>
      <c r="R164" s="8">
        <f>SUM(P$2:P164)</f>
        <v>-3.8371049370964641</v>
      </c>
      <c r="S164" s="8">
        <f>SUM(Q$2:Q164)</f>
        <v>-6.714378932277131</v>
      </c>
      <c r="U164" s="3">
        <v>43774.604166666664</v>
      </c>
      <c r="V164" s="5">
        <v>51.659680068515399</v>
      </c>
    </row>
    <row r="165" spans="1:22" x14ac:dyDescent="0.35">
      <c r="A165" s="1">
        <v>43769.798611111109</v>
      </c>
      <c r="B165" t="s">
        <v>119</v>
      </c>
      <c r="C165">
        <v>5</v>
      </c>
      <c r="D165" t="s">
        <v>180</v>
      </c>
      <c r="E165">
        <v>4</v>
      </c>
      <c r="F165">
        <v>1</v>
      </c>
      <c r="G165">
        <v>3</v>
      </c>
      <c r="H165" s="8">
        <v>5.47</v>
      </c>
      <c r="I165" s="8">
        <v>1.8</v>
      </c>
      <c r="J165" s="8">
        <v>0</v>
      </c>
      <c r="K165" s="8">
        <f t="shared" si="14"/>
        <v>18.281535648994517</v>
      </c>
      <c r="L165" s="8">
        <f t="shared" si="19"/>
        <v>18.281535648994517</v>
      </c>
      <c r="M165" s="8">
        <f>INDEX(U:V,MATCH(A165,U:U,0),2)</f>
        <v>94.328813678929507</v>
      </c>
      <c r="N165" s="8">
        <f t="shared" si="15"/>
        <v>0.19380648325780986</v>
      </c>
      <c r="O165" s="8">
        <f t="shared" si="16"/>
        <v>0.19380648325780986</v>
      </c>
      <c r="P165" s="8">
        <f t="shared" si="17"/>
        <v>-0.19380648325780986</v>
      </c>
      <c r="Q165" s="8">
        <f t="shared" si="18"/>
        <v>-0.19380648325780986</v>
      </c>
      <c r="R165" s="8">
        <f>SUM(P$2:P165)</f>
        <v>-4.0309114203542737</v>
      </c>
      <c r="S165" s="8">
        <f>SUM(Q$2:Q165)</f>
        <v>-6.9081854155349411</v>
      </c>
      <c r="U165" s="3">
        <v>43774.611111111109</v>
      </c>
      <c r="V165" s="5">
        <v>89.903979609861963</v>
      </c>
    </row>
    <row r="166" spans="1:22" x14ac:dyDescent="0.35">
      <c r="A166" s="1">
        <v>43769.798611111109</v>
      </c>
      <c r="B166" t="s">
        <v>119</v>
      </c>
      <c r="C166">
        <v>8</v>
      </c>
      <c r="D166" t="s">
        <v>181</v>
      </c>
      <c r="E166">
        <v>5</v>
      </c>
      <c r="F166">
        <v>1</v>
      </c>
      <c r="G166">
        <v>3</v>
      </c>
      <c r="H166" s="8">
        <v>2.52</v>
      </c>
      <c r="I166" s="8">
        <v>1.36</v>
      </c>
      <c r="J166" s="8">
        <v>0</v>
      </c>
      <c r="K166" s="8">
        <f t="shared" si="14"/>
        <v>39.682539682539684</v>
      </c>
      <c r="L166" s="8">
        <f t="shared" si="19"/>
        <v>39.682539682539684</v>
      </c>
      <c r="M166" s="8">
        <f>INDEX(U:V,MATCH(A166,U:U,0),2)</f>
        <v>94.328813678929507</v>
      </c>
      <c r="N166" s="8">
        <f t="shared" si="15"/>
        <v>0.42068312040484918</v>
      </c>
      <c r="O166" s="8">
        <f t="shared" si="16"/>
        <v>0.42068312040484918</v>
      </c>
      <c r="P166" s="8">
        <f t="shared" si="17"/>
        <v>-0.42068312040484918</v>
      </c>
      <c r="Q166" s="8">
        <f t="shared" si="18"/>
        <v>-0.42068312040484918</v>
      </c>
      <c r="R166" s="8">
        <f>SUM(P$2:P166)</f>
        <v>-4.4515945407591229</v>
      </c>
      <c r="S166" s="8">
        <f>SUM(Q$2:Q166)</f>
        <v>-7.3288685359397903</v>
      </c>
      <c r="U166" s="3">
        <v>43774.625</v>
      </c>
      <c r="V166" s="5">
        <v>92.877997951028334</v>
      </c>
    </row>
    <row r="167" spans="1:22" x14ac:dyDescent="0.35">
      <c r="A167" s="1">
        <v>43769.809027777781</v>
      </c>
      <c r="B167" t="s">
        <v>124</v>
      </c>
      <c r="C167">
        <v>1</v>
      </c>
      <c r="D167" t="s">
        <v>182</v>
      </c>
      <c r="E167">
        <v>3</v>
      </c>
      <c r="F167">
        <v>1</v>
      </c>
      <c r="G167">
        <v>3</v>
      </c>
      <c r="H167" s="8">
        <v>14.5</v>
      </c>
      <c r="I167" s="8">
        <v>3.95</v>
      </c>
      <c r="J167" s="8">
        <v>12.64</v>
      </c>
      <c r="K167" s="8">
        <f t="shared" si="14"/>
        <v>6.8965517241379306</v>
      </c>
      <c r="L167" s="8">
        <f t="shared" si="19"/>
        <v>7.9113924050632907</v>
      </c>
      <c r="M167" s="8">
        <f>INDEX(U:V,MATCH(A167,U:U,0),2)</f>
        <v>71.173671627682381</v>
      </c>
      <c r="N167" s="8">
        <f t="shared" si="15"/>
        <v>9.6897512330326049E-2</v>
      </c>
      <c r="O167" s="8">
        <f t="shared" si="16"/>
        <v>0.11115616525235188</v>
      </c>
      <c r="P167" s="8">
        <f t="shared" si="17"/>
        <v>-9.6897512330326049E-2</v>
      </c>
      <c r="Q167" s="8">
        <f t="shared" si="18"/>
        <v>-0.11115616525235188</v>
      </c>
      <c r="R167" s="8">
        <f>SUM(P$2:P167)</f>
        <v>-4.5484920530894488</v>
      </c>
      <c r="S167" s="8">
        <f>SUM(Q$2:Q167)</f>
        <v>-7.4400247011921419</v>
      </c>
      <c r="U167" s="3">
        <v>43774.631944444445</v>
      </c>
      <c r="V167" s="5">
        <v>61.264092218233614</v>
      </c>
    </row>
    <row r="168" spans="1:22" x14ac:dyDescent="0.35">
      <c r="A168" s="1">
        <v>43769.809027777781</v>
      </c>
      <c r="B168" t="s">
        <v>124</v>
      </c>
      <c r="C168">
        <v>7</v>
      </c>
      <c r="D168" t="s">
        <v>183</v>
      </c>
      <c r="E168">
        <v>9</v>
      </c>
      <c r="F168">
        <v>1</v>
      </c>
      <c r="G168">
        <v>3</v>
      </c>
      <c r="H168" s="8">
        <v>14.67</v>
      </c>
      <c r="I168" s="8">
        <v>4</v>
      </c>
      <c r="J168" s="8">
        <v>13.92</v>
      </c>
      <c r="K168" s="8">
        <f t="shared" si="14"/>
        <v>6.8166325835037496</v>
      </c>
      <c r="L168" s="8">
        <f t="shared" si="19"/>
        <v>7.1839080459770113</v>
      </c>
      <c r="M168" s="8">
        <f>INDEX(U:V,MATCH(A168,U:U,0),2)</f>
        <v>71.173671627682381</v>
      </c>
      <c r="N168" s="8">
        <f t="shared" si="15"/>
        <v>9.5774637272646748E-2</v>
      </c>
      <c r="O168" s="8">
        <f t="shared" si="16"/>
        <v>0.10093490867742297</v>
      </c>
      <c r="P168" s="8">
        <f t="shared" si="17"/>
        <v>-9.5774637272646748E-2</v>
      </c>
      <c r="Q168" s="8">
        <f t="shared" si="18"/>
        <v>-0.10093490867742297</v>
      </c>
      <c r="R168" s="8">
        <f>SUM(P$2:P168)</f>
        <v>-4.6442666903620955</v>
      </c>
      <c r="S168" s="8">
        <f>SUM(Q$2:Q168)</f>
        <v>-7.5409596098695646</v>
      </c>
      <c r="U168" s="3">
        <v>43774.645833333336</v>
      </c>
      <c r="V168" s="5">
        <v>83.918822601099592</v>
      </c>
    </row>
    <row r="169" spans="1:22" x14ac:dyDescent="0.35">
      <c r="A169" s="1">
        <v>43769.809027777781</v>
      </c>
      <c r="B169" t="s">
        <v>124</v>
      </c>
      <c r="C169">
        <v>4</v>
      </c>
      <c r="D169" t="s">
        <v>184</v>
      </c>
      <c r="E169">
        <v>7</v>
      </c>
      <c r="F169">
        <v>1</v>
      </c>
      <c r="G169">
        <v>3</v>
      </c>
      <c r="H169" s="8">
        <v>30</v>
      </c>
      <c r="I169" s="8">
        <v>7</v>
      </c>
      <c r="J169" s="8">
        <v>26.96</v>
      </c>
      <c r="K169" s="8">
        <f t="shared" si="14"/>
        <v>3.3333333333333335</v>
      </c>
      <c r="L169" s="8">
        <f t="shared" si="19"/>
        <v>3.7091988130563798</v>
      </c>
      <c r="M169" s="8">
        <f>INDEX(U:V,MATCH(A169,U:U,0),2)</f>
        <v>71.173671627682381</v>
      </c>
      <c r="N169" s="8">
        <f t="shared" si="15"/>
        <v>4.683379762632426E-2</v>
      </c>
      <c r="O169" s="8">
        <f t="shared" si="16"/>
        <v>5.2114759969945391E-2</v>
      </c>
      <c r="P169" s="8">
        <f t="shared" si="17"/>
        <v>-4.683379762632426E-2</v>
      </c>
      <c r="Q169" s="8">
        <f t="shared" si="18"/>
        <v>-5.2114759969945391E-2</v>
      </c>
      <c r="R169" s="8">
        <f>SUM(P$2:P169)</f>
        <v>-4.6911004879884199</v>
      </c>
      <c r="S169" s="8">
        <f>SUM(Q$2:Q169)</f>
        <v>-7.5930743698395098</v>
      </c>
      <c r="U169" s="3">
        <v>43774.652777777781</v>
      </c>
      <c r="V169" s="5">
        <v>36.545508297247309</v>
      </c>
    </row>
    <row r="170" spans="1:22" x14ac:dyDescent="0.35">
      <c r="A170" s="1">
        <v>43769.809027777781</v>
      </c>
      <c r="B170" t="s">
        <v>124</v>
      </c>
      <c r="C170">
        <v>8</v>
      </c>
      <c r="D170" t="s">
        <v>185</v>
      </c>
      <c r="E170">
        <v>6</v>
      </c>
      <c r="F170">
        <v>1</v>
      </c>
      <c r="G170">
        <v>3</v>
      </c>
      <c r="H170" s="8">
        <v>23</v>
      </c>
      <c r="I170" s="8">
        <v>6.46</v>
      </c>
      <c r="J170" s="8">
        <v>21.0399999999999</v>
      </c>
      <c r="K170" s="8">
        <f t="shared" si="14"/>
        <v>4.3478260869565215</v>
      </c>
      <c r="L170" s="8">
        <f t="shared" si="19"/>
        <v>4.7528517110266391</v>
      </c>
      <c r="M170" s="8">
        <f>INDEX(U:V,MATCH(A170,U:U,0),2)</f>
        <v>71.173671627682381</v>
      </c>
      <c r="N170" s="8">
        <f t="shared" si="15"/>
        <v>6.1087562121292509E-2</v>
      </c>
      <c r="O170" s="8">
        <f t="shared" si="16"/>
        <v>6.6778228554645186E-2</v>
      </c>
      <c r="P170" s="8">
        <f t="shared" si="17"/>
        <v>-6.1087562121292509E-2</v>
      </c>
      <c r="Q170" s="8">
        <f t="shared" si="18"/>
        <v>-6.6778228554645186E-2</v>
      </c>
      <c r="R170" s="8">
        <f>SUM(P$2:P170)</f>
        <v>-4.7521880501097122</v>
      </c>
      <c r="S170" s="8">
        <f>SUM(Q$2:Q170)</f>
        <v>-7.6598525983941546</v>
      </c>
      <c r="U170" s="3">
        <v>43774.670138888891</v>
      </c>
      <c r="V170" s="5">
        <v>48.187786280765408</v>
      </c>
    </row>
    <row r="171" spans="1:22" x14ac:dyDescent="0.35">
      <c r="A171" s="1">
        <v>43769.809027777781</v>
      </c>
      <c r="B171" t="s">
        <v>124</v>
      </c>
      <c r="C171">
        <v>2</v>
      </c>
      <c r="D171" t="s">
        <v>186</v>
      </c>
      <c r="E171">
        <v>8</v>
      </c>
      <c r="F171">
        <v>1</v>
      </c>
      <c r="G171">
        <v>3</v>
      </c>
      <c r="H171" s="8">
        <v>13.79</v>
      </c>
      <c r="I171" s="8">
        <v>3.93</v>
      </c>
      <c r="J171" s="8">
        <v>13.05</v>
      </c>
      <c r="K171" s="8">
        <f t="shared" si="14"/>
        <v>7.2516316171138513</v>
      </c>
      <c r="L171" s="8">
        <f t="shared" si="19"/>
        <v>7.6628352490421454</v>
      </c>
      <c r="M171" s="8">
        <f>INDEX(U:V,MATCH(A171,U:U,0),2)</f>
        <v>71.173671627682381</v>
      </c>
      <c r="N171" s="8">
        <f t="shared" si="15"/>
        <v>0.10188643428496939</v>
      </c>
      <c r="O171" s="8">
        <f t="shared" si="16"/>
        <v>0.10766390258925117</v>
      </c>
      <c r="P171" s="8">
        <f t="shared" si="17"/>
        <v>-0.10188643428496939</v>
      </c>
      <c r="Q171" s="8">
        <f t="shared" si="18"/>
        <v>-0.10766390258925117</v>
      </c>
      <c r="R171" s="8">
        <f>SUM(P$2:P171)</f>
        <v>-4.8540744843946815</v>
      </c>
      <c r="S171" s="8">
        <f>SUM(Q$2:Q171)</f>
        <v>-7.7675165009834055</v>
      </c>
      <c r="U171" s="3">
        <v>43774.677083333336</v>
      </c>
      <c r="V171" s="5">
        <v>84.492542122154234</v>
      </c>
    </row>
    <row r="172" spans="1:22" x14ac:dyDescent="0.35">
      <c r="A172" s="1">
        <v>43769.809027777781</v>
      </c>
      <c r="B172" t="s">
        <v>124</v>
      </c>
      <c r="C172">
        <v>5</v>
      </c>
      <c r="D172" t="s">
        <v>187</v>
      </c>
      <c r="E172">
        <v>11</v>
      </c>
      <c r="F172">
        <v>1</v>
      </c>
      <c r="G172">
        <v>3</v>
      </c>
      <c r="H172" s="8">
        <v>120</v>
      </c>
      <c r="I172" s="8">
        <v>35.35</v>
      </c>
      <c r="J172" s="8">
        <v>134.259999999999</v>
      </c>
      <c r="K172" s="8">
        <f t="shared" si="14"/>
        <v>0.83333333333333337</v>
      </c>
      <c r="L172" s="8">
        <f t="shared" si="19"/>
        <v>0.74482347683599548</v>
      </c>
      <c r="M172" s="8">
        <f>INDEX(U:V,MATCH(A172,U:U,0),2)</f>
        <v>71.173671627682381</v>
      </c>
      <c r="N172" s="8">
        <f t="shared" si="15"/>
        <v>1.1708449406581065E-2</v>
      </c>
      <c r="O172" s="8">
        <f t="shared" si="16"/>
        <v>1.0464873594441667E-2</v>
      </c>
      <c r="P172" s="8">
        <f t="shared" si="17"/>
        <v>-1.1708449406581065E-2</v>
      </c>
      <c r="Q172" s="8">
        <f t="shared" si="18"/>
        <v>-1.0464873594441667E-2</v>
      </c>
      <c r="R172" s="8">
        <f>SUM(P$2:P172)</f>
        <v>-4.8657829338012624</v>
      </c>
      <c r="S172" s="8">
        <f>SUM(Q$2:Q172)</f>
        <v>-7.7779813745778474</v>
      </c>
      <c r="U172" s="3">
        <v>43774.694444444445</v>
      </c>
      <c r="V172" s="5">
        <v>28.982080895124376</v>
      </c>
    </row>
    <row r="173" spans="1:22" x14ac:dyDescent="0.35">
      <c r="A173" s="1">
        <v>43769.809027777781</v>
      </c>
      <c r="B173" t="s">
        <v>124</v>
      </c>
      <c r="C173">
        <v>10</v>
      </c>
      <c r="D173" t="s">
        <v>188</v>
      </c>
      <c r="E173">
        <v>12</v>
      </c>
      <c r="F173">
        <v>1</v>
      </c>
      <c r="G173">
        <v>3</v>
      </c>
      <c r="H173" s="8">
        <v>130</v>
      </c>
      <c r="I173" s="8">
        <v>34</v>
      </c>
      <c r="J173" s="8">
        <v>150</v>
      </c>
      <c r="K173" s="8">
        <f t="shared" si="14"/>
        <v>0.76923076923076927</v>
      </c>
      <c r="L173" s="8">
        <f t="shared" si="19"/>
        <v>0.66666666666666663</v>
      </c>
      <c r="M173" s="8">
        <f>INDEX(U:V,MATCH(A173,U:U,0),2)</f>
        <v>71.173671627682381</v>
      </c>
      <c r="N173" s="8">
        <f t="shared" si="15"/>
        <v>1.0807799452228676E-2</v>
      </c>
      <c r="O173" s="8">
        <f t="shared" si="16"/>
        <v>9.3667595252648513E-3</v>
      </c>
      <c r="P173" s="8">
        <f t="shared" si="17"/>
        <v>-1.0807799452228676E-2</v>
      </c>
      <c r="Q173" s="8">
        <f t="shared" si="18"/>
        <v>-9.3667595252648513E-3</v>
      </c>
      <c r="R173" s="8">
        <f>SUM(P$2:P173)</f>
        <v>-4.876590733253491</v>
      </c>
      <c r="S173" s="8">
        <f>SUM(Q$2:Q173)</f>
        <v>-7.7873481341031123</v>
      </c>
      <c r="U173" s="3">
        <v>43774.715277777781</v>
      </c>
      <c r="V173" s="5">
        <v>98.180558965355274</v>
      </c>
    </row>
    <row r="174" spans="1:22" x14ac:dyDescent="0.35">
      <c r="A174" s="1">
        <v>43769.809027777781</v>
      </c>
      <c r="B174" t="s">
        <v>124</v>
      </c>
      <c r="C174">
        <v>11</v>
      </c>
      <c r="D174" t="s">
        <v>189</v>
      </c>
      <c r="E174">
        <v>10</v>
      </c>
      <c r="F174">
        <v>1</v>
      </c>
      <c r="G174">
        <v>3</v>
      </c>
      <c r="H174" s="8">
        <v>12.88</v>
      </c>
      <c r="I174" s="8">
        <v>3.72</v>
      </c>
      <c r="J174" s="8">
        <v>11.59</v>
      </c>
      <c r="K174" s="8">
        <f t="shared" si="14"/>
        <v>7.7639751552795024</v>
      </c>
      <c r="L174" s="8">
        <f t="shared" si="19"/>
        <v>8.6281276962899049</v>
      </c>
      <c r="M174" s="8">
        <f>INDEX(U:V,MATCH(A174,U:U,0),2)</f>
        <v>71.173671627682381</v>
      </c>
      <c r="N174" s="8">
        <f t="shared" si="15"/>
        <v>0.10908493235945091</v>
      </c>
      <c r="O174" s="8">
        <f t="shared" si="16"/>
        <v>0.12122639592663742</v>
      </c>
      <c r="P174" s="8">
        <f t="shared" si="17"/>
        <v>-0.10908493235945091</v>
      </c>
      <c r="Q174" s="8">
        <f t="shared" si="18"/>
        <v>-0.12122639592663742</v>
      </c>
      <c r="R174" s="8">
        <f>SUM(P$2:P174)</f>
        <v>-4.9856756656129422</v>
      </c>
      <c r="S174" s="8">
        <f>SUM(Q$2:Q174)</f>
        <v>-7.9085745300297496</v>
      </c>
      <c r="U174" s="3">
        <v>43774.736111111109</v>
      </c>
      <c r="V174" s="5">
        <v>84.228238120654339</v>
      </c>
    </row>
    <row r="175" spans="1:22" x14ac:dyDescent="0.35">
      <c r="A175" s="1">
        <v>43769.809027777781</v>
      </c>
      <c r="B175" t="s">
        <v>124</v>
      </c>
      <c r="C175">
        <v>13</v>
      </c>
      <c r="D175" t="s">
        <v>190</v>
      </c>
      <c r="E175">
        <v>13</v>
      </c>
      <c r="F175">
        <v>1</v>
      </c>
      <c r="G175">
        <v>3</v>
      </c>
      <c r="H175" s="8">
        <v>8</v>
      </c>
      <c r="I175" s="8">
        <v>2.98</v>
      </c>
      <c r="J175" s="8">
        <v>8.5399999999999903</v>
      </c>
      <c r="K175" s="8">
        <f t="shared" si="14"/>
        <v>12.5</v>
      </c>
      <c r="L175" s="8">
        <f t="shared" si="19"/>
        <v>11.709601873536313</v>
      </c>
      <c r="M175" s="8">
        <f>INDEX(U:V,MATCH(A175,U:U,0),2)</f>
        <v>71.173671627682381</v>
      </c>
      <c r="N175" s="8">
        <f t="shared" si="15"/>
        <v>0.17562674109871598</v>
      </c>
      <c r="O175" s="8">
        <f t="shared" si="16"/>
        <v>0.16452153732900812</v>
      </c>
      <c r="P175" s="8">
        <f t="shared" si="17"/>
        <v>-0.17562674109871598</v>
      </c>
      <c r="Q175" s="8">
        <f t="shared" si="18"/>
        <v>-0.16452153732900812</v>
      </c>
      <c r="R175" s="8">
        <f>SUM(P$2:P175)</f>
        <v>-5.1613024067116582</v>
      </c>
      <c r="S175" s="8">
        <f>SUM(Q$2:Q175)</f>
        <v>-8.0730960673587582</v>
      </c>
      <c r="U175" s="3">
        <v>43774.756944444445</v>
      </c>
      <c r="V175" s="5">
        <v>60.254199022015229</v>
      </c>
    </row>
    <row r="176" spans="1:22" x14ac:dyDescent="0.35">
      <c r="A176" s="1">
        <v>43769.809027777781</v>
      </c>
      <c r="B176" t="s">
        <v>124</v>
      </c>
      <c r="C176">
        <v>6</v>
      </c>
      <c r="D176" t="s">
        <v>191</v>
      </c>
      <c r="E176">
        <v>5</v>
      </c>
      <c r="F176">
        <v>1</v>
      </c>
      <c r="G176">
        <v>3</v>
      </c>
      <c r="H176" s="8">
        <v>4.84</v>
      </c>
      <c r="I176" s="8">
        <v>2.1</v>
      </c>
      <c r="J176" s="8">
        <v>5.5599999999999898</v>
      </c>
      <c r="K176" s="8">
        <f t="shared" si="14"/>
        <v>20.66115702479339</v>
      </c>
      <c r="L176" s="8">
        <f t="shared" si="19"/>
        <v>17.985611510791401</v>
      </c>
      <c r="M176" s="8">
        <f>INDEX(U:V,MATCH(A176,U:U,0),2)</f>
        <v>71.173671627682381</v>
      </c>
      <c r="N176" s="8">
        <f t="shared" si="15"/>
        <v>0.29029213404746446</v>
      </c>
      <c r="O176" s="8">
        <f t="shared" si="16"/>
        <v>0.25270034690462778</v>
      </c>
      <c r="P176" s="8">
        <f t="shared" si="17"/>
        <v>-0.29029213404746446</v>
      </c>
      <c r="Q176" s="8">
        <f t="shared" si="18"/>
        <v>-0.25270034690462778</v>
      </c>
      <c r="R176" s="8">
        <f>SUM(P$2:P176)</f>
        <v>-5.4515945407591229</v>
      </c>
      <c r="S176" s="8">
        <f>SUM(Q$2:Q176)</f>
        <v>-8.3257964142633867</v>
      </c>
      <c r="U176" s="3">
        <v>43774.777777777781</v>
      </c>
      <c r="V176" s="5">
        <v>48.645611199505133</v>
      </c>
    </row>
    <row r="177" spans="1:22" x14ac:dyDescent="0.35">
      <c r="A177" s="1">
        <v>43769.819444444445</v>
      </c>
      <c r="B177" t="s">
        <v>119</v>
      </c>
      <c r="C177">
        <v>14</v>
      </c>
      <c r="D177" t="s">
        <v>192</v>
      </c>
      <c r="E177">
        <v>9</v>
      </c>
      <c r="F177">
        <v>1</v>
      </c>
      <c r="G177">
        <v>3</v>
      </c>
      <c r="H177" s="8">
        <v>25.07</v>
      </c>
      <c r="I177" s="8">
        <v>7.09</v>
      </c>
      <c r="J177" s="8">
        <v>24.12</v>
      </c>
      <c r="K177" s="8">
        <f t="shared" si="14"/>
        <v>3.9888312724371757</v>
      </c>
      <c r="L177" s="8">
        <f t="shared" si="19"/>
        <v>4.1459369817578775</v>
      </c>
      <c r="M177" s="8">
        <f>INDEX(U:V,MATCH(A177,U:U,0),2)</f>
        <v>59.578558783691179</v>
      </c>
      <c r="N177" s="8">
        <f t="shared" si="15"/>
        <v>6.6950784877479519E-2</v>
      </c>
      <c r="O177" s="8">
        <f t="shared" si="16"/>
        <v>6.9587735359801478E-2</v>
      </c>
      <c r="P177" s="8">
        <f t="shared" si="17"/>
        <v>-6.6950784877479519E-2</v>
      </c>
      <c r="Q177" s="8">
        <f t="shared" si="18"/>
        <v>-6.9587735359801478E-2</v>
      </c>
      <c r="R177" s="8">
        <f>SUM(P$2:P177)</f>
        <v>-5.5185453256366026</v>
      </c>
      <c r="S177" s="8">
        <f>SUM(Q$2:Q177)</f>
        <v>-8.3953841496231885</v>
      </c>
      <c r="U177" s="3">
        <v>43774.798611111109</v>
      </c>
      <c r="V177" s="5">
        <v>67.667385690849741</v>
      </c>
    </row>
    <row r="178" spans="1:22" x14ac:dyDescent="0.35">
      <c r="A178" s="1">
        <v>43769.819444444445</v>
      </c>
      <c r="B178" t="s">
        <v>119</v>
      </c>
      <c r="C178">
        <v>3</v>
      </c>
      <c r="D178" t="s">
        <v>193</v>
      </c>
      <c r="E178">
        <v>12</v>
      </c>
      <c r="F178">
        <v>1</v>
      </c>
      <c r="G178">
        <v>3</v>
      </c>
      <c r="H178" s="8">
        <v>29.71</v>
      </c>
      <c r="I178" s="8">
        <v>7.99</v>
      </c>
      <c r="J178" s="8">
        <v>31.55</v>
      </c>
      <c r="K178" s="8">
        <f t="shared" si="14"/>
        <v>3.3658700774150119</v>
      </c>
      <c r="L178" s="8">
        <f t="shared" si="19"/>
        <v>3.1695721077654517</v>
      </c>
      <c r="M178" s="8">
        <f>INDEX(U:V,MATCH(A178,U:U,0),2)</f>
        <v>59.578558783691179</v>
      </c>
      <c r="N178" s="8">
        <f t="shared" si="15"/>
        <v>5.6494654220074436E-2</v>
      </c>
      <c r="O178" s="8">
        <f t="shared" si="16"/>
        <v>5.3199878823404489E-2</v>
      </c>
      <c r="P178" s="8">
        <f t="shared" si="17"/>
        <v>-5.6494654220074436E-2</v>
      </c>
      <c r="Q178" s="8">
        <f t="shared" si="18"/>
        <v>-5.3199878823404489E-2</v>
      </c>
      <c r="R178" s="8">
        <f>SUM(P$2:P178)</f>
        <v>-5.575039979856677</v>
      </c>
      <c r="S178" s="8">
        <f>SUM(Q$2:Q178)</f>
        <v>-8.448584028446593</v>
      </c>
      <c r="U178" s="3">
        <v>43774.819444444445</v>
      </c>
      <c r="V178" s="5">
        <v>21.917527836593017</v>
      </c>
    </row>
    <row r="179" spans="1:22" x14ac:dyDescent="0.35">
      <c r="A179" s="1">
        <v>43769.819444444445</v>
      </c>
      <c r="B179" t="s">
        <v>119</v>
      </c>
      <c r="C179">
        <v>10</v>
      </c>
      <c r="D179" t="s">
        <v>194</v>
      </c>
      <c r="E179">
        <v>3</v>
      </c>
      <c r="F179">
        <v>1</v>
      </c>
      <c r="G179">
        <v>3</v>
      </c>
      <c r="H179" s="8">
        <v>5.15</v>
      </c>
      <c r="I179" s="8">
        <v>1.93</v>
      </c>
      <c r="J179" s="8">
        <v>4.8600000000000003</v>
      </c>
      <c r="K179" s="8">
        <f t="shared" si="14"/>
        <v>19.417475728155338</v>
      </c>
      <c r="L179" s="8">
        <f t="shared" si="19"/>
        <v>20.576131687242796</v>
      </c>
      <c r="M179" s="8">
        <f>INDEX(U:V,MATCH(A179,U:U,0),2)</f>
        <v>59.578558783691179</v>
      </c>
      <c r="N179" s="8">
        <f t="shared" si="15"/>
        <v>0.32591382075308961</v>
      </c>
      <c r="O179" s="8">
        <f t="shared" si="16"/>
        <v>0.34536135326716283</v>
      </c>
      <c r="P179" s="8">
        <f t="shared" si="17"/>
        <v>-0.32591382075308961</v>
      </c>
      <c r="Q179" s="8">
        <f t="shared" si="18"/>
        <v>-0.34536135326716283</v>
      </c>
      <c r="R179" s="8">
        <f>SUM(P$2:P179)</f>
        <v>-5.9009538006097664</v>
      </c>
      <c r="S179" s="8">
        <f>SUM(Q$2:Q179)</f>
        <v>-8.7939453817137565</v>
      </c>
      <c r="U179" s="3">
        <v>43774.840277777781</v>
      </c>
      <c r="V179" s="5">
        <v>55.253948593662585</v>
      </c>
    </row>
    <row r="180" spans="1:22" x14ac:dyDescent="0.35">
      <c r="A180" s="1">
        <v>43769.819444444445</v>
      </c>
      <c r="B180" t="s">
        <v>119</v>
      </c>
      <c r="C180">
        <v>6</v>
      </c>
      <c r="D180" t="s">
        <v>195</v>
      </c>
      <c r="E180">
        <v>8</v>
      </c>
      <c r="F180">
        <v>1</v>
      </c>
      <c r="G180">
        <v>3</v>
      </c>
      <c r="H180" s="8">
        <v>28.66</v>
      </c>
      <c r="I180" s="8">
        <v>7.65</v>
      </c>
      <c r="J180" s="8">
        <v>34.509999999999899</v>
      </c>
      <c r="K180" s="8">
        <f t="shared" si="14"/>
        <v>3.4891835310537336</v>
      </c>
      <c r="L180" s="8">
        <f t="shared" si="19"/>
        <v>2.8977108084613241</v>
      </c>
      <c r="M180" s="8">
        <f>INDEX(U:V,MATCH(A180,U:U,0),2)</f>
        <v>59.578558783691179</v>
      </c>
      <c r="N180" s="8">
        <f t="shared" si="15"/>
        <v>5.8564416499595658E-2</v>
      </c>
      <c r="O180" s="8">
        <f t="shared" si="16"/>
        <v>4.8636806052692452E-2</v>
      </c>
      <c r="P180" s="8">
        <f t="shared" si="17"/>
        <v>-5.8564416499595658E-2</v>
      </c>
      <c r="Q180" s="8">
        <f t="shared" si="18"/>
        <v>-4.8636806052692452E-2</v>
      </c>
      <c r="R180" s="8">
        <f>SUM(P$2:P180)</f>
        <v>-5.9595182171093617</v>
      </c>
      <c r="S180" s="8">
        <f>SUM(Q$2:Q180)</f>
        <v>-8.8425821877664497</v>
      </c>
      <c r="U180" s="3">
        <v>43775.513888888891</v>
      </c>
      <c r="V180" s="5">
        <v>59.447984415021097</v>
      </c>
    </row>
    <row r="181" spans="1:22" x14ac:dyDescent="0.35">
      <c r="A181" s="1">
        <v>43769.819444444445</v>
      </c>
      <c r="B181" t="s">
        <v>119</v>
      </c>
      <c r="C181">
        <v>11</v>
      </c>
      <c r="D181" t="s">
        <v>196</v>
      </c>
      <c r="E181">
        <v>2</v>
      </c>
      <c r="F181">
        <v>1</v>
      </c>
      <c r="G181">
        <v>3</v>
      </c>
      <c r="H181" s="8">
        <v>4.83</v>
      </c>
      <c r="I181" s="8">
        <v>2.1</v>
      </c>
      <c r="J181" s="8">
        <v>4.6500000000000004</v>
      </c>
      <c r="K181" s="8">
        <f t="shared" si="14"/>
        <v>20.703933747412009</v>
      </c>
      <c r="L181" s="8">
        <f t="shared" si="19"/>
        <v>21.50537634408602</v>
      </c>
      <c r="M181" s="8">
        <f>INDEX(U:V,MATCH(A181,U:U,0),2)</f>
        <v>59.578558783691179</v>
      </c>
      <c r="N181" s="8">
        <f t="shared" si="15"/>
        <v>0.34750645484025083</v>
      </c>
      <c r="O181" s="8">
        <f t="shared" si="16"/>
        <v>0.36095831760826053</v>
      </c>
      <c r="P181" s="8">
        <f t="shared" si="17"/>
        <v>-0.34750645484025083</v>
      </c>
      <c r="Q181" s="8">
        <f t="shared" si="18"/>
        <v>-0.36095831760826053</v>
      </c>
      <c r="R181" s="8">
        <f>SUM(P$2:P181)</f>
        <v>-6.3070246719496126</v>
      </c>
      <c r="S181" s="8">
        <f>SUM(Q$2:Q181)</f>
        <v>-9.2035405053747095</v>
      </c>
      <c r="U181" s="3">
        <v>43775.527777777781</v>
      </c>
      <c r="V181" s="5">
        <v>94.095844097670749</v>
      </c>
    </row>
    <row r="182" spans="1:22" x14ac:dyDescent="0.35">
      <c r="A182" s="1">
        <v>43769.819444444445</v>
      </c>
      <c r="B182" t="s">
        <v>119</v>
      </c>
      <c r="C182">
        <v>9</v>
      </c>
      <c r="D182" t="s">
        <v>197</v>
      </c>
      <c r="E182">
        <v>6</v>
      </c>
      <c r="F182">
        <v>1</v>
      </c>
      <c r="G182">
        <v>3</v>
      </c>
      <c r="H182" s="8">
        <v>11.61</v>
      </c>
      <c r="I182" s="8">
        <v>3.31</v>
      </c>
      <c r="J182" s="8">
        <v>10.57</v>
      </c>
      <c r="K182" s="8">
        <f t="shared" si="14"/>
        <v>8.6132644272179153</v>
      </c>
      <c r="L182" s="8">
        <f t="shared" si="19"/>
        <v>9.460737937559129</v>
      </c>
      <c r="M182" s="8">
        <f>INDEX(U:V,MATCH(A182,U:U,0),2)</f>
        <v>59.578558783691179</v>
      </c>
      <c r="N182" s="8">
        <f t="shared" si="15"/>
        <v>0.14456986880951003</v>
      </c>
      <c r="O182" s="8">
        <f t="shared" si="16"/>
        <v>0.15879434029124043</v>
      </c>
      <c r="P182" s="8">
        <f t="shared" si="17"/>
        <v>-0.14456986880951003</v>
      </c>
      <c r="Q182" s="8">
        <f t="shared" si="18"/>
        <v>-0.15879434029124043</v>
      </c>
      <c r="R182" s="8">
        <f>SUM(P$2:P182)</f>
        <v>-6.4515945407591229</v>
      </c>
      <c r="S182" s="8">
        <f>SUM(Q$2:Q182)</f>
        <v>-9.3623348456659503</v>
      </c>
      <c r="U182" s="3">
        <v>43775.534722222219</v>
      </c>
      <c r="V182" s="5">
        <v>11.326538782700204</v>
      </c>
    </row>
    <row r="183" spans="1:22" x14ac:dyDescent="0.35">
      <c r="A183" s="1">
        <v>43769.829861111109</v>
      </c>
      <c r="B183" t="s">
        <v>124</v>
      </c>
      <c r="C183">
        <v>2</v>
      </c>
      <c r="D183" t="s">
        <v>198</v>
      </c>
      <c r="E183">
        <v>1</v>
      </c>
      <c r="F183">
        <v>1</v>
      </c>
      <c r="G183">
        <v>2</v>
      </c>
      <c r="H183" s="8">
        <v>1.74</v>
      </c>
      <c r="I183" s="8">
        <v>1.17</v>
      </c>
      <c r="J183" s="8">
        <v>1.7</v>
      </c>
      <c r="K183" s="8">
        <f t="shared" si="14"/>
        <v>57.47126436781609</v>
      </c>
      <c r="L183" s="8">
        <f t="shared" si="19"/>
        <v>58.82352941176471</v>
      </c>
      <c r="M183" s="8">
        <f>INDEX(U:V,MATCH(A183,U:U,0),2)</f>
        <v>77.431344208135457</v>
      </c>
      <c r="N183" s="8">
        <f t="shared" si="15"/>
        <v>0.74222222222222212</v>
      </c>
      <c r="O183" s="8">
        <f t="shared" si="16"/>
        <v>0.75968627450980397</v>
      </c>
      <c r="P183" s="8">
        <f t="shared" si="17"/>
        <v>0.53825955555555549</v>
      </c>
      <c r="Q183" s="8">
        <f t="shared" si="18"/>
        <v>0.52114478431372546</v>
      </c>
      <c r="R183" s="8">
        <f>SUM(P$2:P183)</f>
        <v>-5.9133349852035675</v>
      </c>
      <c r="S183" s="8">
        <f>SUM(Q$2:Q183)</f>
        <v>-8.8411900613522256</v>
      </c>
      <c r="U183" s="3">
        <v>43775.541666666664</v>
      </c>
      <c r="V183" s="5">
        <v>39.914278575409867</v>
      </c>
    </row>
    <row r="184" spans="1:22" x14ac:dyDescent="0.35">
      <c r="A184" s="1">
        <v>43769.829861111109</v>
      </c>
      <c r="B184" t="s">
        <v>124</v>
      </c>
      <c r="C184">
        <v>4</v>
      </c>
      <c r="D184" t="s">
        <v>199</v>
      </c>
      <c r="E184">
        <v>4</v>
      </c>
      <c r="F184">
        <v>1</v>
      </c>
      <c r="G184">
        <v>2</v>
      </c>
      <c r="H184" s="8">
        <v>5.01</v>
      </c>
      <c r="I184" s="8">
        <v>2.06</v>
      </c>
      <c r="J184" s="8">
        <v>4.9299999999999899</v>
      </c>
      <c r="K184" s="8">
        <f t="shared" si="14"/>
        <v>19.960079840319363</v>
      </c>
      <c r="L184" s="8">
        <f t="shared" si="19"/>
        <v>20.283975659229249</v>
      </c>
      <c r="M184" s="8">
        <f>INDEX(U:V,MATCH(A184,U:U,0),2)</f>
        <v>77.431344208135457</v>
      </c>
      <c r="N184" s="8">
        <f t="shared" si="15"/>
        <v>0.25777777777777777</v>
      </c>
      <c r="O184" s="8">
        <f t="shared" si="16"/>
        <v>0.26196078431372599</v>
      </c>
      <c r="P184" s="8">
        <f t="shared" si="17"/>
        <v>-0.25777777777777777</v>
      </c>
      <c r="Q184" s="8">
        <f t="shared" si="18"/>
        <v>-0.26196078431372599</v>
      </c>
      <c r="R184" s="8">
        <f>SUM(P$2:P184)</f>
        <v>-6.1711127629813456</v>
      </c>
      <c r="S184" s="8">
        <f>SUM(Q$2:Q184)</f>
        <v>-9.1031508456659509</v>
      </c>
      <c r="U184" s="3">
        <v>43775.552083333336</v>
      </c>
      <c r="V184" s="5">
        <v>29.367631209801459</v>
      </c>
    </row>
    <row r="185" spans="1:22" x14ac:dyDescent="0.35">
      <c r="A185" s="1">
        <v>43769.840277777781</v>
      </c>
      <c r="B185" t="s">
        <v>119</v>
      </c>
      <c r="C185">
        <v>5</v>
      </c>
      <c r="D185" t="s">
        <v>200</v>
      </c>
      <c r="E185">
        <v>4</v>
      </c>
      <c r="F185">
        <v>1</v>
      </c>
      <c r="G185">
        <v>3</v>
      </c>
      <c r="H185" s="8">
        <v>6.2</v>
      </c>
      <c r="I185" s="8">
        <v>2.4700000000000002</v>
      </c>
      <c r="J185" s="8">
        <v>6.9</v>
      </c>
      <c r="K185" s="8">
        <f t="shared" si="14"/>
        <v>16.129032258064516</v>
      </c>
      <c r="L185" s="8">
        <f t="shared" si="19"/>
        <v>14.492753623188404</v>
      </c>
      <c r="M185" s="8">
        <f>INDEX(U:V,MATCH(A185,U:U,0),2)</f>
        <v>47.063069044557793</v>
      </c>
      <c r="N185" s="8">
        <f t="shared" si="15"/>
        <v>0.34271101705658147</v>
      </c>
      <c r="O185" s="8">
        <f t="shared" si="16"/>
        <v>0.30794323271750795</v>
      </c>
      <c r="P185" s="8">
        <f t="shared" si="17"/>
        <v>-0.34271101705658147</v>
      </c>
      <c r="Q185" s="8">
        <f t="shared" si="18"/>
        <v>-0.30794323271750795</v>
      </c>
      <c r="R185" s="8">
        <f>SUM(P$2:P185)</f>
        <v>-6.5138237800379271</v>
      </c>
      <c r="S185" s="8">
        <f>SUM(Q$2:Q185)</f>
        <v>-9.4110940783834582</v>
      </c>
      <c r="U185" s="3">
        <v>43775.559027777781</v>
      </c>
      <c r="V185" s="5">
        <v>101.03846326873202</v>
      </c>
    </row>
    <row r="186" spans="1:22" x14ac:dyDescent="0.35">
      <c r="A186" s="1">
        <v>43769.840277777781</v>
      </c>
      <c r="B186" t="s">
        <v>119</v>
      </c>
      <c r="C186">
        <v>10</v>
      </c>
      <c r="D186" t="s">
        <v>201</v>
      </c>
      <c r="E186">
        <v>9</v>
      </c>
      <c r="F186">
        <v>1</v>
      </c>
      <c r="G186">
        <v>3</v>
      </c>
      <c r="H186" s="8">
        <v>19.63</v>
      </c>
      <c r="I186" s="8">
        <v>4.83</v>
      </c>
      <c r="J186" s="8">
        <v>16.5399999999999</v>
      </c>
      <c r="K186" s="8">
        <f t="shared" si="14"/>
        <v>5.0942435048395316</v>
      </c>
      <c r="L186" s="8">
        <f t="shared" si="19"/>
        <v>6.0459492140266384</v>
      </c>
      <c r="M186" s="8">
        <f>INDEX(U:V,MATCH(A186,U:U,0),2)</f>
        <v>47.063069044557793</v>
      </c>
      <c r="N186" s="8">
        <f t="shared" si="15"/>
        <v>0.10824290910600128</v>
      </c>
      <c r="O186" s="8">
        <f t="shared" si="16"/>
        <v>0.12846483106111353</v>
      </c>
      <c r="P186" s="8">
        <f t="shared" si="17"/>
        <v>-0.10824290910600128</v>
      </c>
      <c r="Q186" s="8">
        <f t="shared" si="18"/>
        <v>-0.12846483106111353</v>
      </c>
      <c r="R186" s="8">
        <f>SUM(P$2:P186)</f>
        <v>-6.6220666891439279</v>
      </c>
      <c r="S186" s="8">
        <f>SUM(Q$2:Q186)</f>
        <v>-9.5395589094445725</v>
      </c>
      <c r="U186" s="3">
        <v>43775.565972222219</v>
      </c>
      <c r="V186" s="5">
        <v>87.611974429393825</v>
      </c>
    </row>
    <row r="187" spans="1:22" x14ac:dyDescent="0.35">
      <c r="A187" s="1">
        <v>43769.840277777781</v>
      </c>
      <c r="B187" t="s">
        <v>119</v>
      </c>
      <c r="C187">
        <v>2</v>
      </c>
      <c r="D187" t="s">
        <v>203</v>
      </c>
      <c r="E187">
        <v>2</v>
      </c>
      <c r="F187">
        <v>1</v>
      </c>
      <c r="G187">
        <v>3</v>
      </c>
      <c r="H187" s="8">
        <v>3.87</v>
      </c>
      <c r="I187" s="8">
        <v>1.75</v>
      </c>
      <c r="J187" s="8">
        <v>4.1299999999999901</v>
      </c>
      <c r="K187" s="8">
        <f t="shared" si="14"/>
        <v>25.839793281653748</v>
      </c>
      <c r="L187" s="8">
        <f t="shared" si="19"/>
        <v>24.213075060532745</v>
      </c>
      <c r="M187" s="8">
        <f>INDEX(U:V,MATCH(A187,U:U,0),2)</f>
        <v>47.063069044557793</v>
      </c>
      <c r="N187" s="8">
        <f t="shared" si="15"/>
        <v>0.54904607383741733</v>
      </c>
      <c r="O187" s="8">
        <f t="shared" si="16"/>
        <v>0.51448142996387647</v>
      </c>
      <c r="P187" s="8">
        <f t="shared" si="17"/>
        <v>-0.54904607383741733</v>
      </c>
      <c r="Q187" s="8">
        <f t="shared" si="18"/>
        <v>-0.51448142996387647</v>
      </c>
      <c r="R187" s="8">
        <f>SUM(P$2:P187)</f>
        <v>-7.1711127629813456</v>
      </c>
      <c r="S187" s="8">
        <f>SUM(Q$2:Q187)</f>
        <v>-10.054040339408449</v>
      </c>
      <c r="U187" s="3">
        <v>43775.572916666664</v>
      </c>
      <c r="V187" s="5">
        <v>88.966880510653937</v>
      </c>
    </row>
    <row r="188" spans="1:22" x14ac:dyDescent="0.35">
      <c r="A188" s="1">
        <v>43769.850694444445</v>
      </c>
      <c r="B188" t="s">
        <v>124</v>
      </c>
      <c r="C188">
        <v>1</v>
      </c>
      <c r="D188" t="s">
        <v>204</v>
      </c>
      <c r="E188">
        <v>6</v>
      </c>
      <c r="F188">
        <v>1</v>
      </c>
      <c r="G188">
        <v>3</v>
      </c>
      <c r="H188" s="8">
        <v>28</v>
      </c>
      <c r="I188" s="8">
        <v>5.22</v>
      </c>
      <c r="J188" s="8">
        <v>35.92</v>
      </c>
      <c r="K188" s="8">
        <f t="shared" si="14"/>
        <v>3.5714285714285716</v>
      </c>
      <c r="L188" s="8">
        <f t="shared" si="19"/>
        <v>2.7839643652561246</v>
      </c>
      <c r="M188" s="8">
        <f>INDEX(U:V,MATCH(A188,U:U,0),2)</f>
        <v>54.104407605989849</v>
      </c>
      <c r="N188" s="8">
        <f t="shared" si="15"/>
        <v>6.6009937627210649E-2</v>
      </c>
      <c r="O188" s="8">
        <f t="shared" si="16"/>
        <v>5.1455407949941481E-2</v>
      </c>
      <c r="P188" s="8">
        <f t="shared" si="17"/>
        <v>-6.6009937627210649E-2</v>
      </c>
      <c r="Q188" s="8">
        <f t="shared" si="18"/>
        <v>-5.1455407949941481E-2</v>
      </c>
      <c r="R188" s="8">
        <f>SUM(P$2:P188)</f>
        <v>-7.2371227006085563</v>
      </c>
      <c r="S188" s="8">
        <f>SUM(Q$2:Q188)</f>
        <v>-10.10549574735839</v>
      </c>
      <c r="U188" s="3">
        <v>43775.579861111109</v>
      </c>
      <c r="V188" s="5">
        <v>94.469239954855141</v>
      </c>
    </row>
    <row r="189" spans="1:22" x14ac:dyDescent="0.35">
      <c r="A189" s="1">
        <v>43769.850694444445</v>
      </c>
      <c r="B189" t="s">
        <v>124</v>
      </c>
      <c r="C189">
        <v>3</v>
      </c>
      <c r="D189" t="s">
        <v>205</v>
      </c>
      <c r="E189">
        <v>9</v>
      </c>
      <c r="F189">
        <v>1</v>
      </c>
      <c r="G189">
        <v>3</v>
      </c>
      <c r="H189" s="8">
        <v>19.77</v>
      </c>
      <c r="I189" s="8">
        <v>4.2</v>
      </c>
      <c r="J189" s="8">
        <v>15.93</v>
      </c>
      <c r="K189" s="8">
        <f t="shared" si="14"/>
        <v>5.0581689428426913</v>
      </c>
      <c r="L189" s="8">
        <f t="shared" si="19"/>
        <v>6.2774639045825484</v>
      </c>
      <c r="M189" s="8">
        <f>INDEX(U:V,MATCH(A189,U:U,0),2)</f>
        <v>54.104407605989849</v>
      </c>
      <c r="N189" s="8">
        <f t="shared" si="15"/>
        <v>9.3489036598983222E-2</v>
      </c>
      <c r="O189" s="8">
        <f t="shared" si="16"/>
        <v>0.11602500022359687</v>
      </c>
      <c r="P189" s="8">
        <f t="shared" si="17"/>
        <v>-9.3489036598983222E-2</v>
      </c>
      <c r="Q189" s="8">
        <f t="shared" si="18"/>
        <v>-0.11602500022359687</v>
      </c>
      <c r="R189" s="8">
        <f>SUM(P$2:P189)</f>
        <v>-7.3306117372075397</v>
      </c>
      <c r="S189" s="8">
        <f>SUM(Q$2:Q189)</f>
        <v>-10.221520747581987</v>
      </c>
      <c r="U189" s="3">
        <v>43775.586805555555</v>
      </c>
      <c r="V189" s="5">
        <v>51.408052235856871</v>
      </c>
    </row>
    <row r="190" spans="1:22" x14ac:dyDescent="0.35">
      <c r="A190" s="1">
        <v>43769.850694444445</v>
      </c>
      <c r="B190" t="s">
        <v>124</v>
      </c>
      <c r="C190">
        <v>4</v>
      </c>
      <c r="D190" t="s">
        <v>206</v>
      </c>
      <c r="E190" t="s">
        <v>39</v>
      </c>
      <c r="F190">
        <v>1</v>
      </c>
      <c r="G190">
        <v>3</v>
      </c>
      <c r="H190" s="8">
        <v>58.98</v>
      </c>
      <c r="I190" s="8">
        <v>12</v>
      </c>
      <c r="J190" s="8">
        <v>44.549999999999898</v>
      </c>
      <c r="K190" s="8">
        <f t="shared" si="14"/>
        <v>1.69548999660902</v>
      </c>
      <c r="L190" s="8">
        <f t="shared" si="19"/>
        <v>2.2446689113355833</v>
      </c>
      <c r="M190" s="8">
        <f>INDEX(U:V,MATCH(A190,U:U,0),2)</f>
        <v>54.104407605989849</v>
      </c>
      <c r="N190" s="8">
        <f t="shared" si="15"/>
        <v>3.1337372898641885E-2</v>
      </c>
      <c r="O190" s="8">
        <f t="shared" si="16"/>
        <v>4.1487727352680193E-2</v>
      </c>
      <c r="P190" s="8">
        <f t="shared" si="17"/>
        <v>-3.1337372898641885E-2</v>
      </c>
      <c r="Q190" s="8">
        <f t="shared" si="18"/>
        <v>-4.1487727352680193E-2</v>
      </c>
      <c r="R190" s="8">
        <f>SUM(P$2:P190)</f>
        <v>-7.3619491101061811</v>
      </c>
      <c r="S190" s="8">
        <f>SUM(Q$2:Q190)</f>
        <v>-10.263008474934667</v>
      </c>
      <c r="U190" s="3">
        <v>43775.604166666664</v>
      </c>
      <c r="V190" s="5">
        <v>79.921689700784526</v>
      </c>
    </row>
    <row r="191" spans="1:22" x14ac:dyDescent="0.35">
      <c r="A191" s="1">
        <v>43769.850694444445</v>
      </c>
      <c r="B191" t="s">
        <v>124</v>
      </c>
      <c r="C191">
        <v>5</v>
      </c>
      <c r="D191" t="s">
        <v>207</v>
      </c>
      <c r="E191">
        <v>7</v>
      </c>
      <c r="F191">
        <v>1</v>
      </c>
      <c r="G191">
        <v>3</v>
      </c>
      <c r="H191" s="8">
        <v>32.76</v>
      </c>
      <c r="I191" s="8">
        <v>6.8</v>
      </c>
      <c r="J191" s="8">
        <v>29.8</v>
      </c>
      <c r="K191" s="8">
        <f t="shared" si="14"/>
        <v>3.0525030525030528</v>
      </c>
      <c r="L191" s="8">
        <f t="shared" si="19"/>
        <v>3.3557046979865772</v>
      </c>
      <c r="M191" s="8">
        <f>INDEX(U:V,MATCH(A191,U:U,0),2)</f>
        <v>54.104407605989849</v>
      </c>
      <c r="N191" s="8">
        <f t="shared" si="15"/>
        <v>5.6418750108727059E-2</v>
      </c>
      <c r="O191" s="8">
        <f t="shared" si="16"/>
        <v>6.202276018664088E-2</v>
      </c>
      <c r="P191" s="8">
        <f t="shared" si="17"/>
        <v>-5.6418750108727059E-2</v>
      </c>
      <c r="Q191" s="8">
        <f t="shared" si="18"/>
        <v>-6.202276018664088E-2</v>
      </c>
      <c r="R191" s="8">
        <f>SUM(P$2:P191)</f>
        <v>-7.4183678602149081</v>
      </c>
      <c r="S191" s="8">
        <f>SUM(Q$2:Q191)</f>
        <v>-10.325031235121308</v>
      </c>
      <c r="U191" s="3">
        <v>43775.611111111109</v>
      </c>
      <c r="V191" s="5">
        <v>55.501863811723666</v>
      </c>
    </row>
    <row r="192" spans="1:22" x14ac:dyDescent="0.35">
      <c r="A192" s="1">
        <v>43769.850694444445</v>
      </c>
      <c r="B192" t="s">
        <v>124</v>
      </c>
      <c r="C192">
        <v>2</v>
      </c>
      <c r="D192" t="s">
        <v>208</v>
      </c>
      <c r="E192">
        <v>5</v>
      </c>
      <c r="F192">
        <v>1</v>
      </c>
      <c r="G192">
        <v>3</v>
      </c>
      <c r="H192" s="8">
        <v>21</v>
      </c>
      <c r="I192" s="8">
        <v>3.85</v>
      </c>
      <c r="J192" s="8">
        <v>19.46</v>
      </c>
      <c r="K192" s="8">
        <f t="shared" ref="K192:K255" si="20">100/H192</f>
        <v>4.7619047619047619</v>
      </c>
      <c r="L192" s="8">
        <f t="shared" si="19"/>
        <v>5.1387461459403907</v>
      </c>
      <c r="M192" s="8">
        <f>INDEX(U:V,MATCH(A192,U:U,0),2)</f>
        <v>54.104407605989849</v>
      </c>
      <c r="N192" s="8">
        <f t="shared" si="15"/>
        <v>8.8013250169614199E-2</v>
      </c>
      <c r="O192" s="8">
        <f t="shared" si="16"/>
        <v>9.4978327521166403E-2</v>
      </c>
      <c r="P192" s="8">
        <f t="shared" si="17"/>
        <v>-8.8013250169614199E-2</v>
      </c>
      <c r="Q192" s="8">
        <f t="shared" si="18"/>
        <v>-9.4978327521166403E-2</v>
      </c>
      <c r="R192" s="8">
        <f>SUM(P$2:P192)</f>
        <v>-7.5063811103845222</v>
      </c>
      <c r="S192" s="8">
        <f>SUM(Q$2:Q192)</f>
        <v>-10.420009562642475</v>
      </c>
      <c r="U192" s="3">
        <v>43775.614583333336</v>
      </c>
      <c r="V192" s="5">
        <v>28.709645516917945</v>
      </c>
    </row>
    <row r="193" spans="1:22" x14ac:dyDescent="0.35">
      <c r="A193" s="1">
        <v>43769.850694444445</v>
      </c>
      <c r="B193" t="s">
        <v>124</v>
      </c>
      <c r="C193">
        <v>6</v>
      </c>
      <c r="D193" t="s">
        <v>209</v>
      </c>
      <c r="E193">
        <v>1</v>
      </c>
      <c r="F193">
        <v>1</v>
      </c>
      <c r="G193">
        <v>3</v>
      </c>
      <c r="H193" s="8">
        <v>4</v>
      </c>
      <c r="I193" s="8">
        <v>1.55</v>
      </c>
      <c r="J193" s="8">
        <v>3.9399999999999902</v>
      </c>
      <c r="K193" s="8">
        <f t="shared" si="20"/>
        <v>25</v>
      </c>
      <c r="L193" s="8">
        <f t="shared" si="19"/>
        <v>25.38071065989854</v>
      </c>
      <c r="M193" s="8">
        <f>INDEX(U:V,MATCH(A193,U:U,0),2)</f>
        <v>54.104407605989849</v>
      </c>
      <c r="N193" s="8">
        <f t="shared" si="15"/>
        <v>0.46206956339047456</v>
      </c>
      <c r="O193" s="8">
        <f t="shared" si="16"/>
        <v>0.46910615572637127</v>
      </c>
      <c r="P193" s="8">
        <f t="shared" si="17"/>
        <v>1.3584845163679953</v>
      </c>
      <c r="Q193" s="8">
        <f t="shared" si="18"/>
        <v>1.3515886558788164</v>
      </c>
      <c r="R193" s="8">
        <f>SUM(P$2:P193)</f>
        <v>-6.1478965940165269</v>
      </c>
      <c r="S193" s="8">
        <f>SUM(Q$2:Q193)</f>
        <v>-9.0684209067636594</v>
      </c>
      <c r="U193" s="3">
        <v>43775.618055555555</v>
      </c>
      <c r="V193" s="5">
        <v>52.833833132559285</v>
      </c>
    </row>
    <row r="194" spans="1:22" x14ac:dyDescent="0.35">
      <c r="A194" s="1">
        <v>43769.850694444445</v>
      </c>
      <c r="B194" t="s">
        <v>124</v>
      </c>
      <c r="C194">
        <v>7</v>
      </c>
      <c r="D194" t="s">
        <v>210</v>
      </c>
      <c r="E194">
        <v>4</v>
      </c>
      <c r="F194">
        <v>1</v>
      </c>
      <c r="G194">
        <v>3</v>
      </c>
      <c r="H194" s="8">
        <v>9.1199999999999992</v>
      </c>
      <c r="I194" s="8">
        <v>2.48</v>
      </c>
      <c r="J194" s="8">
        <v>8.5999999999999908</v>
      </c>
      <c r="K194" s="8">
        <f t="shared" si="20"/>
        <v>10.964912280701755</v>
      </c>
      <c r="L194" s="8">
        <f t="shared" si="19"/>
        <v>11.627906976744198</v>
      </c>
      <c r="M194" s="8">
        <f>INDEX(U:V,MATCH(A194,U:U,0),2)</f>
        <v>54.104407605989849</v>
      </c>
      <c r="N194" s="8">
        <f t="shared" ref="N194:N257" si="21">K194/M194</f>
        <v>0.20266208920634851</v>
      </c>
      <c r="O194" s="8">
        <f t="shared" ref="O194:O257" si="22">L194/M194</f>
        <v>0.21491607599556978</v>
      </c>
      <c r="P194" s="8">
        <f t="shared" ref="P194:P257" si="23">IF(AND(G194&gt;0, H194&gt;0),IF(E194&lt;=F194,(IF(F194=1,H194,I194)-1)*0.98,-1),0)*N194</f>
        <v>-0.20266208920634851</v>
      </c>
      <c r="Q194" s="8">
        <f t="shared" si="18"/>
        <v>-0.21491607599556978</v>
      </c>
      <c r="R194" s="8">
        <f>SUM(P$2:P194)</f>
        <v>-6.3505586832228751</v>
      </c>
      <c r="S194" s="8">
        <f>SUM(Q$2:Q194)</f>
        <v>-9.2833369827592289</v>
      </c>
      <c r="U194" s="3">
        <v>43775.625</v>
      </c>
      <c r="V194" s="5">
        <v>78.003032249223139</v>
      </c>
    </row>
    <row r="195" spans="1:22" x14ac:dyDescent="0.35">
      <c r="A195" s="1">
        <v>43770.5</v>
      </c>
      <c r="B195" t="s">
        <v>211</v>
      </c>
      <c r="C195">
        <v>6</v>
      </c>
      <c r="D195" t="s">
        <v>212</v>
      </c>
      <c r="E195">
        <v>4</v>
      </c>
      <c r="F195">
        <v>1</v>
      </c>
      <c r="G195">
        <v>3</v>
      </c>
      <c r="H195" s="8">
        <v>1.68</v>
      </c>
      <c r="I195" s="8">
        <v>1.1599999999999999</v>
      </c>
      <c r="J195" s="8">
        <v>0</v>
      </c>
      <c r="K195" s="8">
        <f t="shared" si="20"/>
        <v>59.523809523809526</v>
      </c>
      <c r="L195" s="8">
        <f t="shared" si="19"/>
        <v>59.523809523809526</v>
      </c>
      <c r="M195" s="8">
        <f>INDEX(U:V,MATCH(A195,U:U,0),2)</f>
        <v>98.140434769141322</v>
      </c>
      <c r="N195" s="8">
        <f t="shared" si="21"/>
        <v>0.60651666832156559</v>
      </c>
      <c r="O195" s="8">
        <f t="shared" si="22"/>
        <v>0.60651666832156559</v>
      </c>
      <c r="P195" s="8">
        <f t="shared" si="23"/>
        <v>-0.60651666832156559</v>
      </c>
      <c r="Q195" s="8">
        <f t="shared" si="18"/>
        <v>-0.60651666832156559</v>
      </c>
      <c r="R195" s="8">
        <f>SUM(P$2:P195)</f>
        <v>-6.9570753515444403</v>
      </c>
      <c r="S195" s="8">
        <f>SUM(Q$2:Q195)</f>
        <v>-9.8898536510807951</v>
      </c>
      <c r="U195" s="3">
        <v>43775.631944444445</v>
      </c>
      <c r="V195" s="5">
        <v>67.632581316261081</v>
      </c>
    </row>
    <row r="196" spans="1:22" x14ac:dyDescent="0.35">
      <c r="A196" s="1">
        <v>43770.5</v>
      </c>
      <c r="B196" t="s">
        <v>211</v>
      </c>
      <c r="C196">
        <v>5</v>
      </c>
      <c r="D196" t="s">
        <v>213</v>
      </c>
      <c r="E196">
        <v>10</v>
      </c>
      <c r="F196">
        <v>1</v>
      </c>
      <c r="G196">
        <v>3</v>
      </c>
      <c r="H196" s="8">
        <v>55</v>
      </c>
      <c r="I196" s="8">
        <v>7.2</v>
      </c>
      <c r="J196" s="8">
        <v>0</v>
      </c>
      <c r="K196" s="8">
        <f t="shared" si="20"/>
        <v>1.8181818181818181</v>
      </c>
      <c r="L196" s="8">
        <f t="shared" si="19"/>
        <v>1.8181818181818181</v>
      </c>
      <c r="M196" s="8">
        <f>INDEX(U:V,MATCH(A196,U:U,0),2)</f>
        <v>98.140434769141322</v>
      </c>
      <c r="N196" s="8">
        <f t="shared" si="21"/>
        <v>1.8526327323276911E-2</v>
      </c>
      <c r="O196" s="8">
        <f t="shared" si="22"/>
        <v>1.8526327323276911E-2</v>
      </c>
      <c r="P196" s="8">
        <f t="shared" si="23"/>
        <v>-1.8526327323276911E-2</v>
      </c>
      <c r="Q196" s="8">
        <f t="shared" si="18"/>
        <v>-1.8526327323276911E-2</v>
      </c>
      <c r="R196" s="8">
        <f>SUM(P$2:P196)</f>
        <v>-6.9756016788677169</v>
      </c>
      <c r="S196" s="8">
        <f>SUM(Q$2:Q196)</f>
        <v>-9.9083799784040725</v>
      </c>
      <c r="U196" s="3">
        <v>43775.638888888891</v>
      </c>
      <c r="V196" s="5">
        <v>71.362735934228411</v>
      </c>
    </row>
    <row r="197" spans="1:22" x14ac:dyDescent="0.35">
      <c r="A197" s="1">
        <v>43770.5</v>
      </c>
      <c r="B197" t="s">
        <v>211</v>
      </c>
      <c r="C197">
        <v>4</v>
      </c>
      <c r="D197" t="s">
        <v>214</v>
      </c>
      <c r="E197">
        <v>5</v>
      </c>
      <c r="F197">
        <v>1</v>
      </c>
      <c r="G197">
        <v>3</v>
      </c>
      <c r="H197" s="8">
        <v>10.66</v>
      </c>
      <c r="I197" s="8">
        <v>1.94</v>
      </c>
      <c r="J197" s="8">
        <v>0</v>
      </c>
      <c r="K197" s="8">
        <f t="shared" si="20"/>
        <v>9.3808630393996246</v>
      </c>
      <c r="L197" s="8">
        <f t="shared" si="19"/>
        <v>9.3808630393996246</v>
      </c>
      <c r="M197" s="8">
        <f>INDEX(U:V,MATCH(A197,U:U,0),2)</f>
        <v>98.140434769141322</v>
      </c>
      <c r="N197" s="8">
        <f t="shared" si="21"/>
        <v>9.5586116583511266E-2</v>
      </c>
      <c r="O197" s="8">
        <f t="shared" si="22"/>
        <v>9.5586116583511266E-2</v>
      </c>
      <c r="P197" s="8">
        <f t="shared" si="23"/>
        <v>-9.5586116583511266E-2</v>
      </c>
      <c r="Q197" s="8">
        <f t="shared" si="18"/>
        <v>-9.5586116583511266E-2</v>
      </c>
      <c r="R197" s="8">
        <f>SUM(P$2:P197)</f>
        <v>-7.0711877954512286</v>
      </c>
      <c r="S197" s="8">
        <f>SUM(Q$2:Q197)</f>
        <v>-10.003966094987584</v>
      </c>
      <c r="U197" s="3">
        <v>43775.642361111109</v>
      </c>
      <c r="V197" s="5">
        <v>74.328866993342444</v>
      </c>
    </row>
    <row r="198" spans="1:22" x14ac:dyDescent="0.35">
      <c r="A198" s="1">
        <v>43770.5</v>
      </c>
      <c r="B198" t="s">
        <v>211</v>
      </c>
      <c r="C198">
        <v>1</v>
      </c>
      <c r="D198" t="s">
        <v>215</v>
      </c>
      <c r="E198">
        <v>8</v>
      </c>
      <c r="F198">
        <v>1</v>
      </c>
      <c r="G198">
        <v>3</v>
      </c>
      <c r="H198" s="8">
        <v>713.97</v>
      </c>
      <c r="I198" s="8">
        <v>48</v>
      </c>
      <c r="J198" s="8">
        <v>0</v>
      </c>
      <c r="K198" s="8">
        <f t="shared" si="20"/>
        <v>0.14006190736305446</v>
      </c>
      <c r="L198" s="8">
        <f t="shared" si="19"/>
        <v>0.14006190736305446</v>
      </c>
      <c r="M198" s="8">
        <f>INDEX(U:V,MATCH(A198,U:U,0),2)</f>
        <v>98.140434769141322</v>
      </c>
      <c r="N198" s="8">
        <f t="shared" si="21"/>
        <v>1.4271580077317395E-3</v>
      </c>
      <c r="O198" s="8">
        <f t="shared" si="22"/>
        <v>1.4271580077317395E-3</v>
      </c>
      <c r="P198" s="8">
        <f t="shared" si="23"/>
        <v>-1.4271580077317395E-3</v>
      </c>
      <c r="Q198" s="8">
        <f t="shared" si="18"/>
        <v>-1.4271580077317395E-3</v>
      </c>
      <c r="R198" s="8">
        <f>SUM(P$2:P198)</f>
        <v>-7.0726149534589604</v>
      </c>
      <c r="S198" s="8">
        <f>SUM(Q$2:Q198)</f>
        <v>-10.005393252995315</v>
      </c>
      <c r="U198" s="3">
        <v>43775.649305555555</v>
      </c>
      <c r="V198" s="5">
        <v>31.604147963100299</v>
      </c>
    </row>
    <row r="199" spans="1:22" x14ac:dyDescent="0.35">
      <c r="A199" s="1">
        <v>43770.5</v>
      </c>
      <c r="B199" t="s">
        <v>211</v>
      </c>
      <c r="C199">
        <v>10</v>
      </c>
      <c r="D199" t="s">
        <v>216</v>
      </c>
      <c r="E199">
        <v>7</v>
      </c>
      <c r="F199">
        <v>1</v>
      </c>
      <c r="G199">
        <v>3</v>
      </c>
      <c r="H199" s="8">
        <v>140</v>
      </c>
      <c r="I199" s="8">
        <v>16.28</v>
      </c>
      <c r="J199" s="8">
        <v>0</v>
      </c>
      <c r="K199" s="8">
        <f t="shared" si="20"/>
        <v>0.7142857142857143</v>
      </c>
      <c r="L199" s="8">
        <f t="shared" si="19"/>
        <v>0.7142857142857143</v>
      </c>
      <c r="M199" s="8">
        <f>INDEX(U:V,MATCH(A199,U:U,0),2)</f>
        <v>98.140434769141322</v>
      </c>
      <c r="N199" s="8">
        <f t="shared" si="21"/>
        <v>7.2782000198587868E-3</v>
      </c>
      <c r="O199" s="8">
        <f t="shared" si="22"/>
        <v>7.2782000198587868E-3</v>
      </c>
      <c r="P199" s="8">
        <f t="shared" si="23"/>
        <v>-7.2782000198587868E-3</v>
      </c>
      <c r="Q199" s="8">
        <f t="shared" si="18"/>
        <v>-7.2782000198587868E-3</v>
      </c>
      <c r="R199" s="8">
        <f>SUM(P$2:P199)</f>
        <v>-7.0798931534788192</v>
      </c>
      <c r="S199" s="8">
        <f>SUM(Q$2:Q199)</f>
        <v>-10.012671453015173</v>
      </c>
      <c r="U199" s="3">
        <v>43775.65625</v>
      </c>
      <c r="V199" s="5">
        <v>87.583089242632553</v>
      </c>
    </row>
    <row r="200" spans="1:22" x14ac:dyDescent="0.35">
      <c r="A200" s="1">
        <v>43770.5</v>
      </c>
      <c r="B200" t="s">
        <v>211</v>
      </c>
      <c r="C200">
        <v>9</v>
      </c>
      <c r="D200" t="s">
        <v>217</v>
      </c>
      <c r="E200">
        <v>2</v>
      </c>
      <c r="F200">
        <v>1</v>
      </c>
      <c r="G200">
        <v>3</v>
      </c>
      <c r="H200" s="8">
        <v>6.8</v>
      </c>
      <c r="I200" s="8">
        <v>1.62</v>
      </c>
      <c r="J200" s="8">
        <v>0</v>
      </c>
      <c r="K200" s="8">
        <f t="shared" si="20"/>
        <v>14.705882352941178</v>
      </c>
      <c r="L200" s="8">
        <f t="shared" si="19"/>
        <v>14.705882352941178</v>
      </c>
      <c r="M200" s="8">
        <f>INDEX(U:V,MATCH(A200,U:U,0),2)</f>
        <v>98.140434769141322</v>
      </c>
      <c r="N200" s="8">
        <f t="shared" si="21"/>
        <v>0.14984529452650444</v>
      </c>
      <c r="O200" s="8">
        <f t="shared" si="22"/>
        <v>0.14984529452650444</v>
      </c>
      <c r="P200" s="8">
        <f t="shared" si="23"/>
        <v>-0.14984529452650444</v>
      </c>
      <c r="Q200" s="8">
        <f t="shared" ref="Q200:Q263" si="24">IF(J200=0,P200,IF(G200&gt;0,IF(E200&lt;=F200,(J200-1)*0.98,-1),0)*O200)</f>
        <v>-0.14984529452650444</v>
      </c>
      <c r="R200" s="8">
        <f>SUM(P$2:P200)</f>
        <v>-7.2297384480053237</v>
      </c>
      <c r="S200" s="8">
        <f>SUM(Q$2:Q200)</f>
        <v>-10.162516747541677</v>
      </c>
      <c r="U200" s="3">
        <v>43775.659722222219</v>
      </c>
      <c r="V200" s="5">
        <v>15.502221298117433</v>
      </c>
    </row>
    <row r="201" spans="1:22" x14ac:dyDescent="0.35">
      <c r="A201" s="1">
        <v>43770.5</v>
      </c>
      <c r="B201" t="s">
        <v>211</v>
      </c>
      <c r="C201">
        <v>7</v>
      </c>
      <c r="D201" t="s">
        <v>218</v>
      </c>
      <c r="E201">
        <v>6</v>
      </c>
      <c r="F201">
        <v>1</v>
      </c>
      <c r="G201">
        <v>3</v>
      </c>
      <c r="H201" s="8">
        <v>474.8</v>
      </c>
      <c r="I201" s="8">
        <v>50</v>
      </c>
      <c r="J201" s="8">
        <v>0</v>
      </c>
      <c r="K201" s="8">
        <f t="shared" si="20"/>
        <v>0.21061499578770007</v>
      </c>
      <c r="L201" s="8">
        <f t="shared" si="19"/>
        <v>0.21061499578770007</v>
      </c>
      <c r="M201" s="8">
        <f>INDEX(U:V,MATCH(A201,U:U,0),2)</f>
        <v>98.140434769141322</v>
      </c>
      <c r="N201" s="8">
        <f t="shared" si="21"/>
        <v>2.1460572931344354E-3</v>
      </c>
      <c r="O201" s="8">
        <f t="shared" si="22"/>
        <v>2.1460572931344354E-3</v>
      </c>
      <c r="P201" s="8">
        <f t="shared" si="23"/>
        <v>-2.1460572931344354E-3</v>
      </c>
      <c r="Q201" s="8">
        <f t="shared" si="24"/>
        <v>-2.1460572931344354E-3</v>
      </c>
      <c r="R201" s="8">
        <f>SUM(P$2:P201)</f>
        <v>-7.2318845052984582</v>
      </c>
      <c r="S201" s="8">
        <f>SUM(Q$2:Q201)</f>
        <v>-10.16466280483481</v>
      </c>
      <c r="U201" s="3">
        <v>43775.663194444445</v>
      </c>
      <c r="V201" s="5">
        <v>69.668252963533007</v>
      </c>
    </row>
    <row r="202" spans="1:22" x14ac:dyDescent="0.35">
      <c r="A202" s="1">
        <v>43770.5</v>
      </c>
      <c r="B202" t="s">
        <v>211</v>
      </c>
      <c r="C202">
        <v>8</v>
      </c>
      <c r="D202" t="s">
        <v>219</v>
      </c>
      <c r="E202">
        <v>1</v>
      </c>
      <c r="F202">
        <v>1</v>
      </c>
      <c r="G202">
        <v>3</v>
      </c>
      <c r="H202" s="8">
        <v>15.72</v>
      </c>
      <c r="I202" s="8">
        <v>3.15</v>
      </c>
      <c r="J202" s="8">
        <v>0</v>
      </c>
      <c r="K202" s="8">
        <f t="shared" si="20"/>
        <v>6.3613231552162848</v>
      </c>
      <c r="L202" s="8">
        <f t="shared" si="19"/>
        <v>6.3613231552162848</v>
      </c>
      <c r="M202" s="8">
        <f>INDEX(U:V,MATCH(A202,U:U,0),2)</f>
        <v>98.140434769141322</v>
      </c>
      <c r="N202" s="8">
        <f t="shared" si="21"/>
        <v>6.4818575240472645E-2</v>
      </c>
      <c r="O202" s="8">
        <f t="shared" si="22"/>
        <v>6.4818575240472645E-2</v>
      </c>
      <c r="P202" s="8">
        <f t="shared" si="23"/>
        <v>0.93504683898896224</v>
      </c>
      <c r="Q202" s="8">
        <f t="shared" si="24"/>
        <v>0.93504683898896224</v>
      </c>
      <c r="R202" s="8">
        <f>SUM(P$2:P202)</f>
        <v>-6.2968376663094956</v>
      </c>
      <c r="S202" s="8">
        <f>SUM(Q$2:Q202)</f>
        <v>-9.2296159658458485</v>
      </c>
      <c r="U202" s="3">
        <v>43775.670138888891</v>
      </c>
      <c r="V202" s="5">
        <v>30.191797421581818</v>
      </c>
    </row>
    <row r="203" spans="1:22" x14ac:dyDescent="0.35">
      <c r="A203" s="1">
        <v>43770.5</v>
      </c>
      <c r="B203" t="s">
        <v>211</v>
      </c>
      <c r="C203">
        <v>3</v>
      </c>
      <c r="D203" t="s">
        <v>220</v>
      </c>
      <c r="E203">
        <v>3</v>
      </c>
      <c r="F203">
        <v>1</v>
      </c>
      <c r="G203">
        <v>3</v>
      </c>
      <c r="H203" s="8">
        <v>18.920000000000002</v>
      </c>
      <c r="I203" s="8">
        <v>3.4</v>
      </c>
      <c r="J203" s="8">
        <v>0</v>
      </c>
      <c r="K203" s="8">
        <f t="shared" si="20"/>
        <v>5.2854122621564477</v>
      </c>
      <c r="L203" s="8">
        <f t="shared" si="19"/>
        <v>5.2854122621564477</v>
      </c>
      <c r="M203" s="8">
        <f>INDEX(U:V,MATCH(A203,U:U,0),2)</f>
        <v>98.140434769141322</v>
      </c>
      <c r="N203" s="8">
        <f t="shared" si="21"/>
        <v>5.3855602683944501E-2</v>
      </c>
      <c r="O203" s="8">
        <f t="shared" si="22"/>
        <v>5.3855602683944501E-2</v>
      </c>
      <c r="P203" s="8">
        <f t="shared" si="23"/>
        <v>-5.3855602683944501E-2</v>
      </c>
      <c r="Q203" s="8">
        <f t="shared" si="24"/>
        <v>-5.3855602683944501E-2</v>
      </c>
      <c r="R203" s="8">
        <f>SUM(P$2:P203)</f>
        <v>-6.3506932689934397</v>
      </c>
      <c r="S203" s="8">
        <f>SUM(Q$2:Q203)</f>
        <v>-9.2834715685297926</v>
      </c>
      <c r="U203" s="3">
        <v>43775.677083333336</v>
      </c>
      <c r="V203" s="5">
        <v>93.918853759405238</v>
      </c>
    </row>
    <row r="204" spans="1:22" x14ac:dyDescent="0.35">
      <c r="A204" s="1">
        <v>43770.520833333336</v>
      </c>
      <c r="B204" t="s">
        <v>211</v>
      </c>
      <c r="C204">
        <v>6</v>
      </c>
      <c r="D204" t="s">
        <v>221</v>
      </c>
      <c r="E204">
        <v>6</v>
      </c>
      <c r="F204">
        <v>1</v>
      </c>
      <c r="G204">
        <v>3</v>
      </c>
      <c r="H204" s="8">
        <v>4.93</v>
      </c>
      <c r="I204" s="8">
        <v>1.78</v>
      </c>
      <c r="J204" s="8">
        <v>0</v>
      </c>
      <c r="K204" s="8">
        <f t="shared" si="20"/>
        <v>20.28397565922921</v>
      </c>
      <c r="L204" s="8">
        <f t="shared" ref="L204:L267" si="25">IF(J204=0,K204,100/J204)</f>
        <v>20.28397565922921</v>
      </c>
      <c r="M204" s="8">
        <f>INDEX(U:V,MATCH(A204,U:U,0),2)</f>
        <v>90.255422456278126</v>
      </c>
      <c r="N204" s="8">
        <f t="shared" si="21"/>
        <v>0.22473968995109683</v>
      </c>
      <c r="O204" s="8">
        <f t="shared" si="22"/>
        <v>0.22473968995109683</v>
      </c>
      <c r="P204" s="8">
        <f t="shared" si="23"/>
        <v>-0.22473968995109683</v>
      </c>
      <c r="Q204" s="8">
        <f t="shared" si="24"/>
        <v>-0.22473968995109683</v>
      </c>
      <c r="R204" s="8">
        <f>SUM(P$2:P204)</f>
        <v>-6.5754329589445364</v>
      </c>
      <c r="S204" s="8">
        <f>SUM(Q$2:Q204)</f>
        <v>-9.5082112584808893</v>
      </c>
      <c r="U204" s="3">
        <v>43775.684027777781</v>
      </c>
      <c r="V204" s="5">
        <v>2.5</v>
      </c>
    </row>
    <row r="205" spans="1:22" x14ac:dyDescent="0.35">
      <c r="A205" s="1">
        <v>43770.520833333336</v>
      </c>
      <c r="B205" t="s">
        <v>211</v>
      </c>
      <c r="C205">
        <v>8</v>
      </c>
      <c r="D205" t="s">
        <v>222</v>
      </c>
      <c r="E205">
        <v>3</v>
      </c>
      <c r="F205">
        <v>1</v>
      </c>
      <c r="G205">
        <v>3</v>
      </c>
      <c r="H205" s="8">
        <v>7.71</v>
      </c>
      <c r="I205" s="8">
        <v>2.54</v>
      </c>
      <c r="J205" s="8">
        <v>0</v>
      </c>
      <c r="K205" s="8">
        <f t="shared" si="20"/>
        <v>12.970168612191959</v>
      </c>
      <c r="L205" s="8">
        <f t="shared" si="25"/>
        <v>12.970168612191959</v>
      </c>
      <c r="M205" s="8">
        <f>INDEX(U:V,MATCH(A205,U:U,0),2)</f>
        <v>90.255422456278126</v>
      </c>
      <c r="N205" s="8">
        <f t="shared" si="21"/>
        <v>0.14370514545511121</v>
      </c>
      <c r="O205" s="8">
        <f t="shared" si="22"/>
        <v>0.14370514545511121</v>
      </c>
      <c r="P205" s="8">
        <f t="shared" si="23"/>
        <v>-0.14370514545511121</v>
      </c>
      <c r="Q205" s="8">
        <f t="shared" si="24"/>
        <v>-0.14370514545511121</v>
      </c>
      <c r="R205" s="8">
        <f>SUM(P$2:P205)</f>
        <v>-6.7191381043996472</v>
      </c>
      <c r="S205" s="8">
        <f>SUM(Q$2:Q205)</f>
        <v>-9.651916403936001</v>
      </c>
      <c r="U205" s="3">
        <v>43775.694444444445</v>
      </c>
      <c r="V205" s="5">
        <v>53.741497302008405</v>
      </c>
    </row>
    <row r="206" spans="1:22" x14ac:dyDescent="0.35">
      <c r="A206" s="1">
        <v>43770.520833333336</v>
      </c>
      <c r="B206" t="s">
        <v>211</v>
      </c>
      <c r="C206">
        <v>7</v>
      </c>
      <c r="D206" t="s">
        <v>223</v>
      </c>
      <c r="E206">
        <v>2</v>
      </c>
      <c r="F206">
        <v>1</v>
      </c>
      <c r="G206">
        <v>3</v>
      </c>
      <c r="H206" s="8">
        <v>4.74</v>
      </c>
      <c r="I206" s="8">
        <v>1.85</v>
      </c>
      <c r="J206" s="8">
        <v>0</v>
      </c>
      <c r="K206" s="8">
        <f t="shared" si="20"/>
        <v>21.09704641350211</v>
      </c>
      <c r="L206" s="8">
        <f t="shared" si="25"/>
        <v>21.09704641350211</v>
      </c>
      <c r="M206" s="8">
        <f>INDEX(U:V,MATCH(A206,U:U,0),2)</f>
        <v>90.255422456278126</v>
      </c>
      <c r="N206" s="8">
        <f t="shared" si="21"/>
        <v>0.23374824292382013</v>
      </c>
      <c r="O206" s="8">
        <f t="shared" si="22"/>
        <v>0.23374824292382013</v>
      </c>
      <c r="P206" s="8">
        <f t="shared" si="23"/>
        <v>-0.23374824292382013</v>
      </c>
      <c r="Q206" s="8">
        <f t="shared" si="24"/>
        <v>-0.23374824292382013</v>
      </c>
      <c r="R206" s="8">
        <f>SUM(P$2:P206)</f>
        <v>-6.9528863473234672</v>
      </c>
      <c r="S206" s="8">
        <f>SUM(Q$2:Q206)</f>
        <v>-9.885664646859821</v>
      </c>
      <c r="U206" s="3">
        <v>43775.701388888891</v>
      </c>
      <c r="V206" s="5">
        <v>31.405213040418289</v>
      </c>
    </row>
    <row r="207" spans="1:22" x14ac:dyDescent="0.35">
      <c r="A207" s="1">
        <v>43770.520833333336</v>
      </c>
      <c r="B207" t="s">
        <v>211</v>
      </c>
      <c r="C207">
        <v>1</v>
      </c>
      <c r="D207" t="s">
        <v>224</v>
      </c>
      <c r="E207">
        <v>7</v>
      </c>
      <c r="F207">
        <v>1</v>
      </c>
      <c r="G207">
        <v>3</v>
      </c>
      <c r="H207" s="8">
        <v>3.7</v>
      </c>
      <c r="I207" s="8">
        <v>1.41</v>
      </c>
      <c r="J207" s="8">
        <v>0</v>
      </c>
      <c r="K207" s="8">
        <f t="shared" si="20"/>
        <v>27.027027027027025</v>
      </c>
      <c r="L207" s="8">
        <f t="shared" si="25"/>
        <v>27.027027027027025</v>
      </c>
      <c r="M207" s="8">
        <f>INDEX(U:V,MATCH(A207,U:U,0),2)</f>
        <v>90.255422456278126</v>
      </c>
      <c r="N207" s="8">
        <f t="shared" si="21"/>
        <v>0.2994504517456506</v>
      </c>
      <c r="O207" s="8">
        <f t="shared" si="22"/>
        <v>0.2994504517456506</v>
      </c>
      <c r="P207" s="8">
        <f t="shared" si="23"/>
        <v>-0.2994504517456506</v>
      </c>
      <c r="Q207" s="8">
        <f t="shared" si="24"/>
        <v>-0.2994504517456506</v>
      </c>
      <c r="R207" s="8">
        <f>SUM(P$2:P207)</f>
        <v>-7.2523367990691181</v>
      </c>
      <c r="S207" s="8">
        <f>SUM(Q$2:Q207)</f>
        <v>-10.185115098605472</v>
      </c>
      <c r="U207" s="3">
        <v>43775.708333333336</v>
      </c>
      <c r="V207" s="5">
        <v>29.472986212403747</v>
      </c>
    </row>
    <row r="208" spans="1:22" x14ac:dyDescent="0.35">
      <c r="A208" s="1">
        <v>43770.520833333336</v>
      </c>
      <c r="B208" t="s">
        <v>211</v>
      </c>
      <c r="C208">
        <v>10</v>
      </c>
      <c r="D208" t="s">
        <v>225</v>
      </c>
      <c r="E208">
        <v>9</v>
      </c>
      <c r="F208">
        <v>1</v>
      </c>
      <c r="G208">
        <v>3</v>
      </c>
      <c r="H208" s="8">
        <v>434.18</v>
      </c>
      <c r="I208" s="8">
        <v>57.41</v>
      </c>
      <c r="J208" s="8">
        <v>0</v>
      </c>
      <c r="K208" s="8">
        <f t="shared" si="20"/>
        <v>0.23031922244230504</v>
      </c>
      <c r="L208" s="8">
        <f t="shared" si="25"/>
        <v>0.23031922244230504</v>
      </c>
      <c r="M208" s="8">
        <f>INDEX(U:V,MATCH(A208,U:U,0),2)</f>
        <v>90.255422456278126</v>
      </c>
      <c r="N208" s="8">
        <f t="shared" si="21"/>
        <v>2.5518602226240442E-3</v>
      </c>
      <c r="O208" s="8">
        <f t="shared" si="22"/>
        <v>2.5518602226240442E-3</v>
      </c>
      <c r="P208" s="8">
        <f t="shared" si="23"/>
        <v>-2.5518602226240442E-3</v>
      </c>
      <c r="Q208" s="8">
        <f t="shared" si="24"/>
        <v>-2.5518602226240442E-3</v>
      </c>
      <c r="R208" s="8">
        <f>SUM(P$2:P208)</f>
        <v>-7.2548886592917423</v>
      </c>
      <c r="S208" s="8">
        <f>SUM(Q$2:Q208)</f>
        <v>-10.187666958828096</v>
      </c>
      <c r="U208" s="3">
        <v>43775.715277777781</v>
      </c>
      <c r="V208" s="5">
        <v>104.09517109354412</v>
      </c>
    </row>
    <row r="209" spans="1:22" x14ac:dyDescent="0.35">
      <c r="A209" s="1">
        <v>43770.520833333336</v>
      </c>
      <c r="B209" t="s">
        <v>211</v>
      </c>
      <c r="C209">
        <v>5</v>
      </c>
      <c r="D209" t="s">
        <v>226</v>
      </c>
      <c r="E209">
        <v>5</v>
      </c>
      <c r="F209">
        <v>1</v>
      </c>
      <c r="G209">
        <v>3</v>
      </c>
      <c r="H209" s="8">
        <v>32</v>
      </c>
      <c r="I209" s="8">
        <v>6.4</v>
      </c>
      <c r="J209" s="8">
        <v>0</v>
      </c>
      <c r="K209" s="8">
        <f t="shared" si="20"/>
        <v>3.125</v>
      </c>
      <c r="L209" s="8">
        <f t="shared" si="25"/>
        <v>3.125</v>
      </c>
      <c r="M209" s="8">
        <f>INDEX(U:V,MATCH(A209,U:U,0),2)</f>
        <v>90.255422456278126</v>
      </c>
      <c r="N209" s="8">
        <f t="shared" si="21"/>
        <v>3.4623958483090855E-2</v>
      </c>
      <c r="O209" s="8">
        <f t="shared" si="22"/>
        <v>3.4623958483090855E-2</v>
      </c>
      <c r="P209" s="8">
        <f t="shared" si="23"/>
        <v>-3.4623958483090855E-2</v>
      </c>
      <c r="Q209" s="8">
        <f t="shared" si="24"/>
        <v>-3.4623958483090855E-2</v>
      </c>
      <c r="R209" s="8">
        <f>SUM(P$2:P209)</f>
        <v>-7.2895126177748333</v>
      </c>
      <c r="S209" s="8">
        <f>SUM(Q$2:Q209)</f>
        <v>-10.222290917311186</v>
      </c>
      <c r="U209" s="3">
        <v>43775.722222222219</v>
      </c>
      <c r="V209" s="5">
        <v>57.642721311667927</v>
      </c>
    </row>
    <row r="210" spans="1:22" x14ac:dyDescent="0.35">
      <c r="A210" s="1">
        <v>43770.520833333336</v>
      </c>
      <c r="B210" t="s">
        <v>211</v>
      </c>
      <c r="C210">
        <v>3</v>
      </c>
      <c r="D210" t="s">
        <v>227</v>
      </c>
      <c r="E210">
        <v>4</v>
      </c>
      <c r="F210">
        <v>1</v>
      </c>
      <c r="G210">
        <v>3</v>
      </c>
      <c r="H210" s="8">
        <v>55</v>
      </c>
      <c r="I210" s="8">
        <v>8.14</v>
      </c>
      <c r="J210" s="8">
        <v>0</v>
      </c>
      <c r="K210" s="8">
        <f t="shared" si="20"/>
        <v>1.8181818181818181</v>
      </c>
      <c r="L210" s="8">
        <f t="shared" si="25"/>
        <v>1.8181818181818181</v>
      </c>
      <c r="M210" s="8">
        <f>INDEX(U:V,MATCH(A210,U:U,0),2)</f>
        <v>90.255422456278126</v>
      </c>
      <c r="N210" s="8">
        <f t="shared" si="21"/>
        <v>2.0144848571980133E-2</v>
      </c>
      <c r="O210" s="8">
        <f t="shared" si="22"/>
        <v>2.0144848571980133E-2</v>
      </c>
      <c r="P210" s="8">
        <f t="shared" si="23"/>
        <v>-2.0144848571980133E-2</v>
      </c>
      <c r="Q210" s="8">
        <f t="shared" si="24"/>
        <v>-2.0144848571980133E-2</v>
      </c>
      <c r="R210" s="8">
        <f>SUM(P$2:P210)</f>
        <v>-7.3096574663468132</v>
      </c>
      <c r="S210" s="8">
        <f>SUM(Q$2:Q210)</f>
        <v>-10.242435765883167</v>
      </c>
      <c r="U210" s="3">
        <v>43775.729166666664</v>
      </c>
      <c r="V210" s="5">
        <v>19.147596978659649</v>
      </c>
    </row>
    <row r="211" spans="1:22" x14ac:dyDescent="0.35">
      <c r="A211" s="1">
        <v>43770.520833333336</v>
      </c>
      <c r="B211" t="s">
        <v>211</v>
      </c>
      <c r="C211">
        <v>4</v>
      </c>
      <c r="D211" t="s">
        <v>228</v>
      </c>
      <c r="E211">
        <v>8</v>
      </c>
      <c r="F211">
        <v>1</v>
      </c>
      <c r="G211">
        <v>3</v>
      </c>
      <c r="H211" s="8">
        <v>27</v>
      </c>
      <c r="I211" s="8">
        <v>7.4</v>
      </c>
      <c r="J211" s="8">
        <v>0</v>
      </c>
      <c r="K211" s="8">
        <f t="shared" si="20"/>
        <v>3.7037037037037037</v>
      </c>
      <c r="L211" s="8">
        <f t="shared" si="25"/>
        <v>3.7037037037037037</v>
      </c>
      <c r="M211" s="8">
        <f>INDEX(U:V,MATCH(A211,U:U,0),2)</f>
        <v>90.255422456278126</v>
      </c>
      <c r="N211" s="8">
        <f t="shared" si="21"/>
        <v>4.10358026466262E-2</v>
      </c>
      <c r="O211" s="8">
        <f t="shared" si="22"/>
        <v>4.10358026466262E-2</v>
      </c>
      <c r="P211" s="8">
        <f t="shared" si="23"/>
        <v>-4.10358026466262E-2</v>
      </c>
      <c r="Q211" s="8">
        <f t="shared" si="24"/>
        <v>-4.10358026466262E-2</v>
      </c>
      <c r="R211" s="8">
        <f>SUM(P$2:P211)</f>
        <v>-7.3506932689934397</v>
      </c>
      <c r="S211" s="8">
        <f>SUM(Q$2:Q211)</f>
        <v>-10.283471568529793</v>
      </c>
      <c r="U211" s="3">
        <v>43775.736111111109</v>
      </c>
      <c r="V211" s="5">
        <v>81.822186484051755</v>
      </c>
    </row>
    <row r="212" spans="1:22" x14ac:dyDescent="0.35">
      <c r="A212" s="1">
        <v>43770.527777777781</v>
      </c>
      <c r="B212" t="s">
        <v>229</v>
      </c>
      <c r="C212">
        <v>7</v>
      </c>
      <c r="D212" t="s">
        <v>230</v>
      </c>
      <c r="E212">
        <v>3</v>
      </c>
      <c r="F212">
        <v>1</v>
      </c>
      <c r="G212">
        <v>3</v>
      </c>
      <c r="H212" s="8">
        <v>18</v>
      </c>
      <c r="I212" s="8">
        <v>3.25</v>
      </c>
      <c r="J212" s="8">
        <v>19.350000000000001</v>
      </c>
      <c r="K212" s="8">
        <f t="shared" si="20"/>
        <v>5.5555555555555554</v>
      </c>
      <c r="L212" s="8">
        <f t="shared" si="25"/>
        <v>5.1679586563307494</v>
      </c>
      <c r="M212" s="8">
        <f>INDEX(U:V,MATCH(A212,U:U,0),2)</f>
        <v>30.555555555555557</v>
      </c>
      <c r="N212" s="8">
        <f t="shared" si="21"/>
        <v>0.1818181818181818</v>
      </c>
      <c r="O212" s="8">
        <f t="shared" si="22"/>
        <v>0.16913319238900634</v>
      </c>
      <c r="P212" s="8">
        <f t="shared" si="23"/>
        <v>-0.1818181818181818</v>
      </c>
      <c r="Q212" s="8">
        <f t="shared" si="24"/>
        <v>-0.16913319238900634</v>
      </c>
      <c r="R212" s="8">
        <f>SUM(P$2:P212)</f>
        <v>-7.5325114508116213</v>
      </c>
      <c r="S212" s="8">
        <f>SUM(Q$2:Q212)</f>
        <v>-10.452604760918799</v>
      </c>
      <c r="U212" s="3">
        <v>43775.743055555555</v>
      </c>
      <c r="V212" s="5">
        <v>72.811582950200574</v>
      </c>
    </row>
    <row r="213" spans="1:22" x14ac:dyDescent="0.35">
      <c r="A213" s="1">
        <v>43770.527777777781</v>
      </c>
      <c r="B213" t="s">
        <v>229</v>
      </c>
      <c r="C213">
        <v>8</v>
      </c>
      <c r="D213" t="s">
        <v>231</v>
      </c>
      <c r="E213">
        <v>2</v>
      </c>
      <c r="F213">
        <v>1</v>
      </c>
      <c r="G213">
        <v>3</v>
      </c>
      <c r="H213" s="8">
        <v>4</v>
      </c>
      <c r="I213" s="8">
        <v>1.45</v>
      </c>
      <c r="J213" s="8">
        <v>4.0499999999999901</v>
      </c>
      <c r="K213" s="8">
        <f t="shared" si="20"/>
        <v>25</v>
      </c>
      <c r="L213" s="8">
        <f t="shared" si="25"/>
        <v>24.691358024691418</v>
      </c>
      <c r="M213" s="8">
        <f>INDEX(U:V,MATCH(A213,U:U,0),2)</f>
        <v>30.555555555555557</v>
      </c>
      <c r="N213" s="8">
        <f t="shared" si="21"/>
        <v>0.81818181818181812</v>
      </c>
      <c r="O213" s="8">
        <f t="shared" si="22"/>
        <v>0.80808080808080995</v>
      </c>
      <c r="P213" s="8">
        <f t="shared" si="23"/>
        <v>-0.81818181818181812</v>
      </c>
      <c r="Q213" s="8">
        <f t="shared" si="24"/>
        <v>-0.80808080808080995</v>
      </c>
      <c r="R213" s="8">
        <f>SUM(P$2:P213)</f>
        <v>-8.3506932689934388</v>
      </c>
      <c r="S213" s="8">
        <f>SUM(Q$2:Q213)</f>
        <v>-11.260685568999609</v>
      </c>
      <c r="U213" s="3">
        <v>43775.75</v>
      </c>
      <c r="V213" s="5">
        <v>42.440787320689573</v>
      </c>
    </row>
    <row r="214" spans="1:22" x14ac:dyDescent="0.35">
      <c r="A214" s="1">
        <v>43770.538194444445</v>
      </c>
      <c r="B214" t="s">
        <v>232</v>
      </c>
      <c r="C214">
        <v>3</v>
      </c>
      <c r="D214" t="s">
        <v>233</v>
      </c>
      <c r="E214">
        <v>14</v>
      </c>
      <c r="F214">
        <v>1</v>
      </c>
      <c r="G214">
        <v>4</v>
      </c>
      <c r="H214" s="8">
        <v>399.01</v>
      </c>
      <c r="I214" s="8">
        <v>36.130000000000003</v>
      </c>
      <c r="J214" s="8">
        <v>472.04</v>
      </c>
      <c r="K214" s="8">
        <f t="shared" si="20"/>
        <v>0.25062028520588459</v>
      </c>
      <c r="L214" s="8">
        <f t="shared" si="25"/>
        <v>0.21184645369036523</v>
      </c>
      <c r="M214" s="8">
        <f>INDEX(U:V,MATCH(A214,U:U,0),2)</f>
        <v>69.55249605319942</v>
      </c>
      <c r="N214" s="8">
        <f t="shared" si="21"/>
        <v>3.6033255372199691E-3</v>
      </c>
      <c r="O214" s="8">
        <f t="shared" si="22"/>
        <v>3.0458497640160577E-3</v>
      </c>
      <c r="P214" s="8">
        <f t="shared" si="23"/>
        <v>-3.6033255372199691E-3</v>
      </c>
      <c r="Q214" s="8">
        <f t="shared" si="24"/>
        <v>-3.0458497640160577E-3</v>
      </c>
      <c r="R214" s="8">
        <f>SUM(P$2:P214)</f>
        <v>-8.3542965945306591</v>
      </c>
      <c r="S214" s="8">
        <f>SUM(Q$2:Q214)</f>
        <v>-11.263731418763625</v>
      </c>
      <c r="U214" s="3">
        <v>43775.756944444445</v>
      </c>
      <c r="V214" s="5">
        <v>95.587733785262429</v>
      </c>
    </row>
    <row r="215" spans="1:22" x14ac:dyDescent="0.35">
      <c r="A215" s="1">
        <v>43770.538194444445</v>
      </c>
      <c r="B215" t="s">
        <v>232</v>
      </c>
      <c r="C215">
        <v>10</v>
      </c>
      <c r="D215" t="s">
        <v>234</v>
      </c>
      <c r="E215">
        <v>4</v>
      </c>
      <c r="F215">
        <v>1</v>
      </c>
      <c r="G215">
        <v>4</v>
      </c>
      <c r="H215" s="8">
        <v>4.5199999999999996</v>
      </c>
      <c r="I215" s="8">
        <v>1.44</v>
      </c>
      <c r="J215" s="8">
        <v>4.3600000000000003</v>
      </c>
      <c r="K215" s="8">
        <f t="shared" si="20"/>
        <v>22.123893805309738</v>
      </c>
      <c r="L215" s="8">
        <f t="shared" si="25"/>
        <v>22.935779816513758</v>
      </c>
      <c r="M215" s="8">
        <f>INDEX(U:V,MATCH(A215,U:U,0),2)</f>
        <v>69.55249605319942</v>
      </c>
      <c r="N215" s="8">
        <f t="shared" si="21"/>
        <v>0.31808914216950002</v>
      </c>
      <c r="O215" s="8">
        <f t="shared" si="22"/>
        <v>0.32976213821241734</v>
      </c>
      <c r="P215" s="8">
        <f t="shared" si="23"/>
        <v>-0.31808914216950002</v>
      </c>
      <c r="Q215" s="8">
        <f t="shared" si="24"/>
        <v>-0.32976213821241734</v>
      </c>
      <c r="R215" s="8">
        <f>SUM(P$2:P215)</f>
        <v>-8.6723857367001589</v>
      </c>
      <c r="S215" s="8">
        <f>SUM(Q$2:Q215)</f>
        <v>-11.593493556976043</v>
      </c>
      <c r="U215" s="3">
        <v>43775.767361111109</v>
      </c>
      <c r="V215" s="5">
        <v>63.008446970342028</v>
      </c>
    </row>
    <row r="216" spans="1:22" x14ac:dyDescent="0.35">
      <c r="A216" s="1">
        <v>43770.538194444445</v>
      </c>
      <c r="B216" t="s">
        <v>232</v>
      </c>
      <c r="C216">
        <v>2</v>
      </c>
      <c r="D216" t="s">
        <v>235</v>
      </c>
      <c r="E216">
        <v>3</v>
      </c>
      <c r="F216">
        <v>1</v>
      </c>
      <c r="G216">
        <v>4</v>
      </c>
      <c r="H216" s="8">
        <v>21.3</v>
      </c>
      <c r="I216" s="8">
        <v>3.35</v>
      </c>
      <c r="J216" s="8">
        <v>21.989999999999899</v>
      </c>
      <c r="K216" s="8">
        <f t="shared" si="20"/>
        <v>4.694835680751174</v>
      </c>
      <c r="L216" s="8">
        <f t="shared" si="25"/>
        <v>4.5475216007276247</v>
      </c>
      <c r="M216" s="8">
        <f>INDEX(U:V,MATCH(A216,U:U,0),2)</f>
        <v>69.55249605319942</v>
      </c>
      <c r="N216" s="8">
        <f t="shared" si="21"/>
        <v>6.7500606695123935E-2</v>
      </c>
      <c r="O216" s="8">
        <f t="shared" si="22"/>
        <v>6.5382579472767002E-2</v>
      </c>
      <c r="P216" s="8">
        <f t="shared" si="23"/>
        <v>-6.7500606695123935E-2</v>
      </c>
      <c r="Q216" s="8">
        <f t="shared" si="24"/>
        <v>-6.5382579472767002E-2</v>
      </c>
      <c r="R216" s="8">
        <f>SUM(P$2:P216)</f>
        <v>-8.7398863433952823</v>
      </c>
      <c r="S216" s="8">
        <f>SUM(Q$2:Q216)</f>
        <v>-11.658876136448809</v>
      </c>
      <c r="U216" s="3">
        <v>43775.777777777781</v>
      </c>
      <c r="V216" s="5">
        <v>99.812591809630817</v>
      </c>
    </row>
    <row r="217" spans="1:22" x14ac:dyDescent="0.35">
      <c r="A217" s="1">
        <v>43770.538194444445</v>
      </c>
      <c r="B217" t="s">
        <v>232</v>
      </c>
      <c r="C217">
        <v>11</v>
      </c>
      <c r="D217" t="s">
        <v>236</v>
      </c>
      <c r="E217">
        <v>12</v>
      </c>
      <c r="F217">
        <v>1</v>
      </c>
      <c r="G217">
        <v>4</v>
      </c>
      <c r="H217" s="8">
        <v>34.14</v>
      </c>
      <c r="I217" s="8">
        <v>4.2</v>
      </c>
      <c r="J217" s="8">
        <v>34.189999999999898</v>
      </c>
      <c r="K217" s="8">
        <f t="shared" si="20"/>
        <v>2.9291154071470413</v>
      </c>
      <c r="L217" s="8">
        <f t="shared" si="25"/>
        <v>2.9248318221702339</v>
      </c>
      <c r="M217" s="8">
        <f>INDEX(U:V,MATCH(A217,U:U,0),2)</f>
        <v>69.55249605319942</v>
      </c>
      <c r="N217" s="8">
        <f t="shared" si="21"/>
        <v>4.2113735284304031E-2</v>
      </c>
      <c r="O217" s="8">
        <f t="shared" si="22"/>
        <v>4.2052147487749165E-2</v>
      </c>
      <c r="P217" s="8">
        <f t="shared" si="23"/>
        <v>-4.2113735284304031E-2</v>
      </c>
      <c r="Q217" s="8">
        <f t="shared" si="24"/>
        <v>-4.2052147487749165E-2</v>
      </c>
      <c r="R217" s="8">
        <f>SUM(P$2:P217)</f>
        <v>-8.7820000786795855</v>
      </c>
      <c r="S217" s="8">
        <f>SUM(Q$2:Q217)</f>
        <v>-11.700928283936559</v>
      </c>
      <c r="U217" s="3">
        <v>43775.788194444445</v>
      </c>
      <c r="V217" s="5">
        <v>79.854880594497885</v>
      </c>
    </row>
    <row r="218" spans="1:22" x14ac:dyDescent="0.35">
      <c r="A218" s="1">
        <v>43770.538194444445</v>
      </c>
      <c r="B218" t="s">
        <v>232</v>
      </c>
      <c r="C218">
        <v>14</v>
      </c>
      <c r="D218" t="s">
        <v>237</v>
      </c>
      <c r="E218">
        <v>1</v>
      </c>
      <c r="F218">
        <v>1</v>
      </c>
      <c r="G218">
        <v>4</v>
      </c>
      <c r="H218" s="8">
        <v>2.65</v>
      </c>
      <c r="I218" s="8">
        <v>1.3</v>
      </c>
      <c r="J218" s="8">
        <v>2.74</v>
      </c>
      <c r="K218" s="8">
        <f t="shared" si="20"/>
        <v>37.735849056603776</v>
      </c>
      <c r="L218" s="8">
        <f t="shared" si="25"/>
        <v>36.496350364963497</v>
      </c>
      <c r="M218" s="8">
        <f>INDEX(U:V,MATCH(A218,U:U,0),2)</f>
        <v>69.55249605319942</v>
      </c>
      <c r="N218" s="8">
        <f t="shared" si="21"/>
        <v>0.54255204626646791</v>
      </c>
      <c r="O218" s="8">
        <f t="shared" si="22"/>
        <v>0.5247309936518757</v>
      </c>
      <c r="P218" s="8">
        <f t="shared" si="23"/>
        <v>0.87730665881287861</v>
      </c>
      <c r="Q218" s="8">
        <f t="shared" si="24"/>
        <v>0.89477129037517855</v>
      </c>
      <c r="R218" s="8">
        <f>SUM(P$2:P218)</f>
        <v>-7.9046934198667067</v>
      </c>
      <c r="S218" s="8">
        <f>SUM(Q$2:Q218)</f>
        <v>-10.80615699356138</v>
      </c>
      <c r="U218" s="3">
        <v>43775.798611111109</v>
      </c>
      <c r="V218" s="5">
        <v>63.680206166297445</v>
      </c>
    </row>
    <row r="219" spans="1:22" x14ac:dyDescent="0.35">
      <c r="A219" s="1">
        <v>43770.538194444445</v>
      </c>
      <c r="B219" t="s">
        <v>232</v>
      </c>
      <c r="C219">
        <v>1</v>
      </c>
      <c r="D219" t="s">
        <v>238</v>
      </c>
      <c r="E219">
        <v>13</v>
      </c>
      <c r="F219">
        <v>1</v>
      </c>
      <c r="G219">
        <v>4</v>
      </c>
      <c r="H219" s="8">
        <v>55</v>
      </c>
      <c r="I219" s="8">
        <v>6.6</v>
      </c>
      <c r="J219" s="8">
        <v>58.909999999999897</v>
      </c>
      <c r="K219" s="8">
        <f t="shared" si="20"/>
        <v>1.8181818181818181</v>
      </c>
      <c r="L219" s="8">
        <f t="shared" si="25"/>
        <v>1.6975046681378403</v>
      </c>
      <c r="M219" s="8">
        <f>INDEX(U:V,MATCH(A219,U:U,0),2)</f>
        <v>69.55249605319942</v>
      </c>
      <c r="N219" s="8">
        <f t="shared" si="21"/>
        <v>2.6141144047384358E-2</v>
      </c>
      <c r="O219" s="8">
        <f t="shared" si="22"/>
        <v>2.4406092727994266E-2</v>
      </c>
      <c r="P219" s="8">
        <f t="shared" si="23"/>
        <v>-2.6141144047384358E-2</v>
      </c>
      <c r="Q219" s="8">
        <f t="shared" si="24"/>
        <v>-2.4406092727994266E-2</v>
      </c>
      <c r="R219" s="8">
        <f>SUM(P$2:P219)</f>
        <v>-7.9308345639140914</v>
      </c>
      <c r="S219" s="8">
        <f>SUM(Q$2:Q219)</f>
        <v>-10.830563086289375</v>
      </c>
      <c r="U219" s="3">
        <v>43775.809027777781</v>
      </c>
      <c r="V219" s="5">
        <v>65.767176906005531</v>
      </c>
    </row>
    <row r="220" spans="1:22" x14ac:dyDescent="0.35">
      <c r="A220" s="1">
        <v>43770.545138888891</v>
      </c>
      <c r="B220" t="s">
        <v>211</v>
      </c>
      <c r="C220">
        <v>3</v>
      </c>
      <c r="D220" t="s">
        <v>239</v>
      </c>
      <c r="E220">
        <v>4</v>
      </c>
      <c r="F220">
        <v>1</v>
      </c>
      <c r="G220">
        <v>2</v>
      </c>
      <c r="H220" s="8">
        <v>4.3</v>
      </c>
      <c r="I220" s="8">
        <v>2</v>
      </c>
      <c r="J220" s="8">
        <v>4.37</v>
      </c>
      <c r="K220" s="8">
        <f t="shared" si="20"/>
        <v>23.255813953488374</v>
      </c>
      <c r="L220" s="8">
        <f t="shared" si="25"/>
        <v>22.883295194508008</v>
      </c>
      <c r="M220" s="8">
        <f>INDEX(U:V,MATCH(A220,U:U,0),2)</f>
        <v>89.448714928998044</v>
      </c>
      <c r="N220" s="8">
        <f t="shared" si="21"/>
        <v>0.25999047579328788</v>
      </c>
      <c r="O220" s="8">
        <f t="shared" si="22"/>
        <v>0.25582586862955098</v>
      </c>
      <c r="P220" s="8">
        <f t="shared" si="23"/>
        <v>-0.25999047579328788</v>
      </c>
      <c r="Q220" s="8">
        <f t="shared" si="24"/>
        <v>-0.25582586862955098</v>
      </c>
      <c r="R220" s="8">
        <f>SUM(P$2:P220)</f>
        <v>-8.190825039707379</v>
      </c>
      <c r="S220" s="8">
        <f>SUM(Q$2:Q220)</f>
        <v>-11.086388954918926</v>
      </c>
      <c r="U220" s="3">
        <v>43775.819444444445</v>
      </c>
      <c r="V220" s="5">
        <v>100.71619940848282</v>
      </c>
    </row>
    <row r="221" spans="1:22" x14ac:dyDescent="0.35">
      <c r="A221" s="1">
        <v>43770.545138888891</v>
      </c>
      <c r="B221" t="s">
        <v>211</v>
      </c>
      <c r="C221">
        <v>2</v>
      </c>
      <c r="D221" t="s">
        <v>240</v>
      </c>
      <c r="E221">
        <v>1</v>
      </c>
      <c r="F221">
        <v>1</v>
      </c>
      <c r="G221">
        <v>2</v>
      </c>
      <c r="H221" s="8">
        <v>6.3</v>
      </c>
      <c r="I221" s="8">
        <v>2.82</v>
      </c>
      <c r="J221" s="8">
        <v>5.99</v>
      </c>
      <c r="K221" s="8">
        <f t="shared" si="20"/>
        <v>15.873015873015873</v>
      </c>
      <c r="L221" s="8">
        <f t="shared" si="25"/>
        <v>16.694490818030051</v>
      </c>
      <c r="M221" s="8">
        <f>INDEX(U:V,MATCH(A221,U:U,0),2)</f>
        <v>89.448714928998044</v>
      </c>
      <c r="N221" s="8">
        <f t="shared" si="21"/>
        <v>0.17745381681129171</v>
      </c>
      <c r="O221" s="8">
        <f t="shared" si="22"/>
        <v>0.18663757026897126</v>
      </c>
      <c r="P221" s="8">
        <f t="shared" si="23"/>
        <v>0.92169512451784918</v>
      </c>
      <c r="Q221" s="8">
        <f t="shared" si="24"/>
        <v>0.91269504612932328</v>
      </c>
      <c r="R221" s="8">
        <f>SUM(P$2:P221)</f>
        <v>-7.2691299151895299</v>
      </c>
      <c r="S221" s="8">
        <f>SUM(Q$2:Q221)</f>
        <v>-10.173693908789602</v>
      </c>
      <c r="U221" s="3">
        <v>43775.829861111109</v>
      </c>
      <c r="V221" s="5">
        <v>39.112847151231122</v>
      </c>
    </row>
    <row r="222" spans="1:22" x14ac:dyDescent="0.35">
      <c r="A222" s="1">
        <v>43770.545138888891</v>
      </c>
      <c r="B222" t="s">
        <v>211</v>
      </c>
      <c r="C222">
        <v>7</v>
      </c>
      <c r="D222" t="s">
        <v>241</v>
      </c>
      <c r="E222">
        <v>2</v>
      </c>
      <c r="F222">
        <v>1</v>
      </c>
      <c r="G222">
        <v>2</v>
      </c>
      <c r="H222" s="8">
        <v>17.02</v>
      </c>
      <c r="I222" s="8">
        <v>5.8</v>
      </c>
      <c r="J222" s="8">
        <v>15.99</v>
      </c>
      <c r="K222" s="8">
        <f t="shared" si="20"/>
        <v>5.8754406580493539</v>
      </c>
      <c r="L222" s="8">
        <f t="shared" si="25"/>
        <v>6.2539086929330834</v>
      </c>
      <c r="M222" s="8">
        <f>INDEX(U:V,MATCH(A222,U:U,0),2)</f>
        <v>89.448714928998044</v>
      </c>
      <c r="N222" s="8">
        <f t="shared" si="21"/>
        <v>6.5685020323803633E-2</v>
      </c>
      <c r="O222" s="8">
        <f t="shared" si="22"/>
        <v>6.9916137955668409E-2</v>
      </c>
      <c r="P222" s="8">
        <f t="shared" si="23"/>
        <v>-6.5685020323803633E-2</v>
      </c>
      <c r="Q222" s="8">
        <f t="shared" si="24"/>
        <v>-6.9916137955668409E-2</v>
      </c>
      <c r="R222" s="8">
        <f>SUM(P$2:P222)</f>
        <v>-7.3348149355133332</v>
      </c>
      <c r="S222" s="8">
        <f>SUM(Q$2:Q222)</f>
        <v>-10.243610046745271</v>
      </c>
      <c r="U222" s="3">
        <v>43775.840277777781</v>
      </c>
      <c r="V222" s="5">
        <v>46.969626418778958</v>
      </c>
    </row>
    <row r="223" spans="1:22" x14ac:dyDescent="0.35">
      <c r="A223" s="1">
        <v>43770.545138888891</v>
      </c>
      <c r="B223" t="s">
        <v>211</v>
      </c>
      <c r="C223">
        <v>5</v>
      </c>
      <c r="D223" t="s">
        <v>242</v>
      </c>
      <c r="E223">
        <v>3</v>
      </c>
      <c r="F223">
        <v>1</v>
      </c>
      <c r="G223">
        <v>2</v>
      </c>
      <c r="H223" s="8">
        <v>2.25</v>
      </c>
      <c r="I223" s="8">
        <v>1.44</v>
      </c>
      <c r="J223" s="8">
        <v>2.25</v>
      </c>
      <c r="K223" s="8">
        <f t="shared" si="20"/>
        <v>44.444444444444443</v>
      </c>
      <c r="L223" s="8">
        <f t="shared" si="25"/>
        <v>44.444444444444443</v>
      </c>
      <c r="M223" s="8">
        <f>INDEX(U:V,MATCH(A223,U:U,0),2)</f>
        <v>89.448714928998044</v>
      </c>
      <c r="N223" s="8">
        <f t="shared" si="21"/>
        <v>0.4968706870716168</v>
      </c>
      <c r="O223" s="8">
        <f t="shared" si="22"/>
        <v>0.4968706870716168</v>
      </c>
      <c r="P223" s="8">
        <f t="shared" si="23"/>
        <v>-0.4968706870716168</v>
      </c>
      <c r="Q223" s="8">
        <f t="shared" si="24"/>
        <v>-0.4968706870716168</v>
      </c>
      <c r="R223" s="8">
        <f>SUM(P$2:P223)</f>
        <v>-7.83168562258495</v>
      </c>
      <c r="S223" s="8">
        <f>SUM(Q$2:Q223)</f>
        <v>-10.740480733816888</v>
      </c>
      <c r="U223" s="3">
        <v>43775.850694444445</v>
      </c>
      <c r="V223" s="5">
        <v>64.980416098128131</v>
      </c>
    </row>
    <row r="224" spans="1:22" x14ac:dyDescent="0.35">
      <c r="A224" s="1">
        <v>43770.548611111109</v>
      </c>
      <c r="B224" t="s">
        <v>229</v>
      </c>
      <c r="C224">
        <v>5</v>
      </c>
      <c r="D224" t="s">
        <v>243</v>
      </c>
      <c r="E224">
        <v>3</v>
      </c>
      <c r="F224">
        <v>1</v>
      </c>
      <c r="G224">
        <v>2</v>
      </c>
      <c r="H224" s="8">
        <v>29</v>
      </c>
      <c r="I224" s="8">
        <v>5.8</v>
      </c>
      <c r="J224" s="8">
        <v>27.84</v>
      </c>
      <c r="K224" s="8">
        <f t="shared" si="20"/>
        <v>3.4482758620689653</v>
      </c>
      <c r="L224" s="8">
        <f t="shared" si="25"/>
        <v>3.5919540229885056</v>
      </c>
      <c r="M224" s="8">
        <f>INDEX(U:V,MATCH(A224,U:U,0),2)</f>
        <v>23.203652276285482</v>
      </c>
      <c r="N224" s="8">
        <f t="shared" si="21"/>
        <v>0.14860918535627085</v>
      </c>
      <c r="O224" s="8">
        <f t="shared" si="22"/>
        <v>0.15480123474611548</v>
      </c>
      <c r="P224" s="8">
        <f t="shared" si="23"/>
        <v>-0.14860918535627085</v>
      </c>
      <c r="Q224" s="8">
        <f t="shared" si="24"/>
        <v>-0.15480123474611548</v>
      </c>
      <c r="R224" s="8">
        <f>SUM(P$2:P224)</f>
        <v>-7.9802948079412213</v>
      </c>
      <c r="S224" s="8">
        <f>SUM(Q$2:Q224)</f>
        <v>-10.895281968563003</v>
      </c>
      <c r="U224" s="3">
        <v>43776.534722222219</v>
      </c>
      <c r="V224" s="5">
        <v>38.671388756772465</v>
      </c>
    </row>
    <row r="225" spans="1:22" x14ac:dyDescent="0.35">
      <c r="A225" s="1">
        <v>43770.548611111109</v>
      </c>
      <c r="B225" t="s">
        <v>229</v>
      </c>
      <c r="C225">
        <v>1</v>
      </c>
      <c r="D225" t="s">
        <v>244</v>
      </c>
      <c r="E225">
        <v>5</v>
      </c>
      <c r="F225">
        <v>1</v>
      </c>
      <c r="G225">
        <v>2</v>
      </c>
      <c r="H225" s="8">
        <v>13.5</v>
      </c>
      <c r="I225" s="8">
        <v>2.92</v>
      </c>
      <c r="J225" s="8">
        <v>11.0399999999999</v>
      </c>
      <c r="K225" s="8">
        <f t="shared" si="20"/>
        <v>7.4074074074074074</v>
      </c>
      <c r="L225" s="8">
        <f t="shared" si="25"/>
        <v>9.0579710144928356</v>
      </c>
      <c r="M225" s="8">
        <f>INDEX(U:V,MATCH(A225,U:U,0),2)</f>
        <v>23.203652276285482</v>
      </c>
      <c r="N225" s="8">
        <f t="shared" si="21"/>
        <v>0.31923454632087817</v>
      </c>
      <c r="O225" s="8">
        <f t="shared" si="22"/>
        <v>0.39036833109890345</v>
      </c>
      <c r="P225" s="8">
        <f t="shared" si="23"/>
        <v>-0.31923454632087817</v>
      </c>
      <c r="Q225" s="8">
        <f t="shared" si="24"/>
        <v>-0.39036833109890345</v>
      </c>
      <c r="R225" s="8">
        <f>SUM(P$2:P225)</f>
        <v>-8.2995293542621003</v>
      </c>
      <c r="S225" s="8">
        <f>SUM(Q$2:Q225)</f>
        <v>-11.285650299661906</v>
      </c>
      <c r="U225" s="3">
        <v>43776.538194444445</v>
      </c>
      <c r="V225" s="5">
        <v>14.811791383219955</v>
      </c>
    </row>
    <row r="226" spans="1:22" x14ac:dyDescent="0.35">
      <c r="A226" s="1">
        <v>43770.548611111109</v>
      </c>
      <c r="B226" t="s">
        <v>229</v>
      </c>
      <c r="C226">
        <v>7</v>
      </c>
      <c r="D226" t="s">
        <v>245</v>
      </c>
      <c r="E226">
        <v>6</v>
      </c>
      <c r="F226">
        <v>1</v>
      </c>
      <c r="G226">
        <v>2</v>
      </c>
      <c r="H226" s="8">
        <v>42.59</v>
      </c>
      <c r="I226" s="8">
        <v>10.5</v>
      </c>
      <c r="J226" s="8">
        <v>47.829999999999899</v>
      </c>
      <c r="K226" s="8">
        <f t="shared" si="20"/>
        <v>2.3479690068091101</v>
      </c>
      <c r="L226" s="8">
        <f t="shared" si="25"/>
        <v>2.0907380305247796</v>
      </c>
      <c r="M226" s="8">
        <f>INDEX(U:V,MATCH(A226,U:U,0),2)</f>
        <v>23.203652276285482</v>
      </c>
      <c r="N226" s="8">
        <f t="shared" si="21"/>
        <v>0.10118963078966553</v>
      </c>
      <c r="O226" s="8">
        <f t="shared" si="22"/>
        <v>9.0103833897801883E-2</v>
      </c>
      <c r="P226" s="8">
        <f t="shared" si="23"/>
        <v>-0.10118963078966553</v>
      </c>
      <c r="Q226" s="8">
        <f t="shared" si="24"/>
        <v>-9.0103833897801883E-2</v>
      </c>
      <c r="R226" s="8">
        <f>SUM(P$2:P226)</f>
        <v>-8.4007189850517658</v>
      </c>
      <c r="S226" s="8">
        <f>SUM(Q$2:Q226)</f>
        <v>-11.375754133559708</v>
      </c>
      <c r="U226" s="3">
        <v>43776.545138888891</v>
      </c>
      <c r="V226" s="5">
        <v>96.30839103737145</v>
      </c>
    </row>
    <row r="227" spans="1:22" x14ac:dyDescent="0.35">
      <c r="A227" s="1">
        <v>43770.548611111109</v>
      </c>
      <c r="B227" t="s">
        <v>229</v>
      </c>
      <c r="C227">
        <v>3</v>
      </c>
      <c r="D227" t="s">
        <v>246</v>
      </c>
      <c r="E227">
        <v>2</v>
      </c>
      <c r="F227">
        <v>1</v>
      </c>
      <c r="G227">
        <v>2</v>
      </c>
      <c r="H227" s="8">
        <v>10</v>
      </c>
      <c r="I227" s="8">
        <v>2.42</v>
      </c>
      <c r="J227" s="8">
        <v>9.6699999999999893</v>
      </c>
      <c r="K227" s="8">
        <f t="shared" si="20"/>
        <v>10</v>
      </c>
      <c r="L227" s="8">
        <f t="shared" si="25"/>
        <v>10.34126163391935</v>
      </c>
      <c r="M227" s="8">
        <f>INDEX(U:V,MATCH(A227,U:U,0),2)</f>
        <v>23.203652276285482</v>
      </c>
      <c r="N227" s="8">
        <f t="shared" si="21"/>
        <v>0.43096663753318554</v>
      </c>
      <c r="O227" s="8">
        <f t="shared" si="22"/>
        <v>0.44567387542211584</v>
      </c>
      <c r="P227" s="8">
        <f t="shared" si="23"/>
        <v>-0.43096663753318554</v>
      </c>
      <c r="Q227" s="8">
        <f t="shared" si="24"/>
        <v>-0.44567387542211584</v>
      </c>
      <c r="R227" s="8">
        <f>SUM(P$2:P227)</f>
        <v>-8.8316856225849509</v>
      </c>
      <c r="S227" s="8">
        <f>SUM(Q$2:Q227)</f>
        <v>-11.821428008981824</v>
      </c>
      <c r="U227" s="3">
        <v>43776.552083333336</v>
      </c>
      <c r="V227" s="5">
        <v>68.356564554721231</v>
      </c>
    </row>
    <row r="228" spans="1:22" x14ac:dyDescent="0.35">
      <c r="A228" s="1">
        <v>43770.555555555555</v>
      </c>
      <c r="B228" t="s">
        <v>247</v>
      </c>
      <c r="C228">
        <v>5</v>
      </c>
      <c r="D228" t="s">
        <v>248</v>
      </c>
      <c r="E228">
        <v>10</v>
      </c>
      <c r="F228">
        <v>1</v>
      </c>
      <c r="G228">
        <v>3</v>
      </c>
      <c r="H228" s="8">
        <v>40.700000000000003</v>
      </c>
      <c r="I228" s="8">
        <v>10.5</v>
      </c>
      <c r="J228" s="8">
        <v>49.299999999999898</v>
      </c>
      <c r="K228" s="8">
        <f t="shared" si="20"/>
        <v>2.4570024570024569</v>
      </c>
      <c r="L228" s="8">
        <f t="shared" si="25"/>
        <v>2.028397565922925</v>
      </c>
      <c r="M228" s="8">
        <f>INDEX(U:V,MATCH(A228,U:U,0),2)</f>
        <v>25.426137678419341</v>
      </c>
      <c r="N228" s="8">
        <f t="shared" si="21"/>
        <v>9.663294079807723E-2</v>
      </c>
      <c r="O228" s="8">
        <f t="shared" si="22"/>
        <v>7.9776078914437137E-2</v>
      </c>
      <c r="P228" s="8">
        <f t="shared" si="23"/>
        <v>-9.663294079807723E-2</v>
      </c>
      <c r="Q228" s="8">
        <f t="shared" si="24"/>
        <v>-7.9776078914437137E-2</v>
      </c>
      <c r="R228" s="8">
        <f>SUM(P$2:P228)</f>
        <v>-8.9283185633830282</v>
      </c>
      <c r="S228" s="8">
        <f>SUM(Q$2:Q228)</f>
        <v>-11.901204087896261</v>
      </c>
      <c r="U228" s="3">
        <v>43776.555555555555</v>
      </c>
      <c r="V228" s="5">
        <v>76.105424593327825</v>
      </c>
    </row>
    <row r="229" spans="1:22" x14ac:dyDescent="0.35">
      <c r="A229" s="1">
        <v>43770.555555555555</v>
      </c>
      <c r="B229" t="s">
        <v>247</v>
      </c>
      <c r="C229">
        <v>11</v>
      </c>
      <c r="D229" t="s">
        <v>249</v>
      </c>
      <c r="E229">
        <v>7</v>
      </c>
      <c r="F229">
        <v>1</v>
      </c>
      <c r="G229">
        <v>3</v>
      </c>
      <c r="H229" s="8">
        <v>23</v>
      </c>
      <c r="I229" s="8">
        <v>5.04</v>
      </c>
      <c r="J229" s="8">
        <v>21.02</v>
      </c>
      <c r="K229" s="8">
        <f t="shared" si="20"/>
        <v>4.3478260869565215</v>
      </c>
      <c r="L229" s="8">
        <f t="shared" si="25"/>
        <v>4.7573739295908659</v>
      </c>
      <c r="M229" s="8">
        <f>INDEX(U:V,MATCH(A229,U:U,0),2)</f>
        <v>25.426137678419341</v>
      </c>
      <c r="N229" s="8">
        <f t="shared" si="21"/>
        <v>0.17099829089051058</v>
      </c>
      <c r="O229" s="8">
        <f t="shared" si="22"/>
        <v>0.18710564655003536</v>
      </c>
      <c r="P229" s="8">
        <f t="shared" si="23"/>
        <v>-0.17099829089051058</v>
      </c>
      <c r="Q229" s="8">
        <f t="shared" si="24"/>
        <v>-0.18710564655003536</v>
      </c>
      <c r="R229" s="8">
        <f>SUM(P$2:P229)</f>
        <v>-9.099316854273539</v>
      </c>
      <c r="S229" s="8">
        <f>SUM(Q$2:Q229)</f>
        <v>-12.088309734446296</v>
      </c>
      <c r="U229" s="3">
        <v>43776.5625</v>
      </c>
      <c r="V229" s="5">
        <v>81.153244710264701</v>
      </c>
    </row>
    <row r="230" spans="1:22" x14ac:dyDescent="0.35">
      <c r="A230" s="1">
        <v>43770.555555555555</v>
      </c>
      <c r="B230" t="s">
        <v>247</v>
      </c>
      <c r="C230">
        <v>10</v>
      </c>
      <c r="D230" t="s">
        <v>250</v>
      </c>
      <c r="E230">
        <v>6</v>
      </c>
      <c r="F230">
        <v>1</v>
      </c>
      <c r="G230">
        <v>3</v>
      </c>
      <c r="H230" s="8">
        <v>25.54</v>
      </c>
      <c r="I230" s="8">
        <v>7.31</v>
      </c>
      <c r="J230" s="8">
        <v>26.69</v>
      </c>
      <c r="K230" s="8">
        <f t="shared" si="20"/>
        <v>3.9154267815191859</v>
      </c>
      <c r="L230" s="8">
        <f t="shared" si="25"/>
        <v>3.7467216185837389</v>
      </c>
      <c r="M230" s="8">
        <f>INDEX(U:V,MATCH(A230,U:U,0),2)</f>
        <v>25.426137678419341</v>
      </c>
      <c r="N230" s="8">
        <f t="shared" si="21"/>
        <v>0.15399219618174406</v>
      </c>
      <c r="O230" s="8">
        <f t="shared" si="22"/>
        <v>0.14735708844067977</v>
      </c>
      <c r="P230" s="8">
        <f t="shared" si="23"/>
        <v>-0.15399219618174406</v>
      </c>
      <c r="Q230" s="8">
        <f t="shared" si="24"/>
        <v>-0.14735708844067977</v>
      </c>
      <c r="R230" s="8">
        <f>SUM(P$2:P230)</f>
        <v>-9.2533090504552824</v>
      </c>
      <c r="S230" s="8">
        <f>SUM(Q$2:Q230)</f>
        <v>-12.235666822886976</v>
      </c>
      <c r="U230" s="3">
        <v>43776.569444444445</v>
      </c>
      <c r="V230" s="5">
        <v>99.730796997671263</v>
      </c>
    </row>
    <row r="231" spans="1:22" x14ac:dyDescent="0.35">
      <c r="A231" s="1">
        <v>43770.555555555555</v>
      </c>
      <c r="B231" t="s">
        <v>247</v>
      </c>
      <c r="C231">
        <v>3</v>
      </c>
      <c r="D231" t="s">
        <v>251</v>
      </c>
      <c r="E231" t="s">
        <v>39</v>
      </c>
      <c r="F231">
        <v>1</v>
      </c>
      <c r="G231">
        <v>3</v>
      </c>
      <c r="H231" s="8">
        <v>6.8</v>
      </c>
      <c r="I231" s="8">
        <v>2.5</v>
      </c>
      <c r="J231" s="8">
        <v>6.8499999999999899</v>
      </c>
      <c r="K231" s="8">
        <f t="shared" si="20"/>
        <v>14.705882352941178</v>
      </c>
      <c r="L231" s="8">
        <f t="shared" si="25"/>
        <v>14.598540145985423</v>
      </c>
      <c r="M231" s="8">
        <f>INDEX(U:V,MATCH(A231,U:U,0),2)</f>
        <v>25.426137678419341</v>
      </c>
      <c r="N231" s="8">
        <f t="shared" si="21"/>
        <v>0.5783765721296682</v>
      </c>
      <c r="O231" s="8">
        <f t="shared" si="22"/>
        <v>0.57415484532580274</v>
      </c>
      <c r="P231" s="8">
        <f t="shared" si="23"/>
        <v>-0.5783765721296682</v>
      </c>
      <c r="Q231" s="8">
        <f t="shared" si="24"/>
        <v>-0.57415484532580274</v>
      </c>
      <c r="R231" s="8">
        <f>SUM(P$2:P231)</f>
        <v>-9.8316856225849509</v>
      </c>
      <c r="S231" s="8">
        <f>SUM(Q$2:Q231)</f>
        <v>-12.809821668212779</v>
      </c>
      <c r="U231" s="3">
        <v>43776.576388888891</v>
      </c>
      <c r="V231" s="5">
        <v>84.454484274976167</v>
      </c>
    </row>
    <row r="232" spans="1:22" x14ac:dyDescent="0.35">
      <c r="A232" s="1">
        <v>43770.5625</v>
      </c>
      <c r="B232" t="s">
        <v>232</v>
      </c>
      <c r="C232">
        <v>7</v>
      </c>
      <c r="D232" t="s">
        <v>252</v>
      </c>
      <c r="E232">
        <v>5</v>
      </c>
      <c r="F232">
        <v>1</v>
      </c>
      <c r="G232">
        <v>3</v>
      </c>
      <c r="H232" s="8">
        <v>16.5</v>
      </c>
      <c r="I232" s="8">
        <v>3.35</v>
      </c>
      <c r="J232" s="8">
        <v>19.41</v>
      </c>
      <c r="K232" s="8">
        <f t="shared" si="20"/>
        <v>6.0606060606060606</v>
      </c>
      <c r="L232" s="8">
        <f t="shared" si="25"/>
        <v>5.1519835136527563</v>
      </c>
      <c r="M232" s="8">
        <f>INDEX(U:V,MATCH(A232,U:U,0),2)</f>
        <v>33.754667600301346</v>
      </c>
      <c r="N232" s="8">
        <f t="shared" si="21"/>
        <v>0.1795486814555968</v>
      </c>
      <c r="O232" s="8">
        <f t="shared" si="22"/>
        <v>0.15263025471495864</v>
      </c>
      <c r="P232" s="8">
        <f t="shared" si="23"/>
        <v>-0.1795486814555968</v>
      </c>
      <c r="Q232" s="8">
        <f t="shared" si="24"/>
        <v>-0.15263025471495864</v>
      </c>
      <c r="R232" s="8">
        <f>SUM(P$2:P232)</f>
        <v>-10.011234304040547</v>
      </c>
      <c r="S232" s="8">
        <f>SUM(Q$2:Q232)</f>
        <v>-12.962451922927738</v>
      </c>
      <c r="U232" s="3">
        <v>43776.579861111109</v>
      </c>
      <c r="V232" s="5">
        <v>68.718892521226039</v>
      </c>
    </row>
    <row r="233" spans="1:22" x14ac:dyDescent="0.35">
      <c r="A233" s="1">
        <v>43770.5625</v>
      </c>
      <c r="B233" t="s">
        <v>232</v>
      </c>
      <c r="C233">
        <v>1</v>
      </c>
      <c r="D233" t="s">
        <v>253</v>
      </c>
      <c r="E233">
        <v>6</v>
      </c>
      <c r="F233">
        <v>1</v>
      </c>
      <c r="G233">
        <v>3</v>
      </c>
      <c r="H233" s="8">
        <v>4.7</v>
      </c>
      <c r="I233" s="8">
        <v>1.56</v>
      </c>
      <c r="J233" s="8">
        <v>5.16</v>
      </c>
      <c r="K233" s="8">
        <f t="shared" si="20"/>
        <v>21.276595744680851</v>
      </c>
      <c r="L233" s="8">
        <f t="shared" si="25"/>
        <v>19.379844961240309</v>
      </c>
      <c r="M233" s="8">
        <f>INDEX(U:V,MATCH(A233,U:U,0),2)</f>
        <v>33.754667600301346</v>
      </c>
      <c r="N233" s="8">
        <f t="shared" si="21"/>
        <v>0.63033047745049942</v>
      </c>
      <c r="O233" s="8">
        <f t="shared" si="22"/>
        <v>0.57413822558475724</v>
      </c>
      <c r="P233" s="8">
        <f t="shared" si="23"/>
        <v>-0.63033047745049942</v>
      </c>
      <c r="Q233" s="8">
        <f t="shared" si="24"/>
        <v>-0.57413822558475724</v>
      </c>
      <c r="R233" s="8">
        <f>SUM(P$2:P233)</f>
        <v>-10.641564781491047</v>
      </c>
      <c r="S233" s="8">
        <f>SUM(Q$2:Q233)</f>
        <v>-13.536590148512495</v>
      </c>
      <c r="U233" s="3">
        <v>43776.586805555555</v>
      </c>
      <c r="V233" s="5">
        <v>101.05924853664244</v>
      </c>
    </row>
    <row r="234" spans="1:22" x14ac:dyDescent="0.35">
      <c r="A234" s="1">
        <v>43770.5625</v>
      </c>
      <c r="B234" t="s">
        <v>232</v>
      </c>
      <c r="C234">
        <v>10</v>
      </c>
      <c r="D234" t="s">
        <v>254</v>
      </c>
      <c r="E234">
        <v>2</v>
      </c>
      <c r="F234">
        <v>1</v>
      </c>
      <c r="G234">
        <v>3</v>
      </c>
      <c r="H234" s="8">
        <v>25</v>
      </c>
      <c r="I234" s="8">
        <v>5.3</v>
      </c>
      <c r="J234" s="8">
        <v>26</v>
      </c>
      <c r="K234" s="8">
        <f t="shared" si="20"/>
        <v>4</v>
      </c>
      <c r="L234" s="8">
        <f t="shared" si="25"/>
        <v>3.8461538461538463</v>
      </c>
      <c r="M234" s="8">
        <f>INDEX(U:V,MATCH(A234,U:U,0),2)</f>
        <v>33.754667600301346</v>
      </c>
      <c r="N234" s="8">
        <f t="shared" si="21"/>
        <v>0.11850212976069389</v>
      </c>
      <c r="O234" s="8">
        <f t="shared" si="22"/>
        <v>0.11394435553912874</v>
      </c>
      <c r="P234" s="8">
        <f t="shared" si="23"/>
        <v>-0.11850212976069389</v>
      </c>
      <c r="Q234" s="8">
        <f t="shared" si="24"/>
        <v>-0.11394435553912874</v>
      </c>
      <c r="R234" s="8">
        <f>SUM(P$2:P234)</f>
        <v>-10.760066911251741</v>
      </c>
      <c r="S234" s="8">
        <f>SUM(Q$2:Q234)</f>
        <v>-13.650534504051624</v>
      </c>
      <c r="U234" s="3">
        <v>43776.59375</v>
      </c>
      <c r="V234" s="5">
        <v>100.36988147292578</v>
      </c>
    </row>
    <row r="235" spans="1:22" x14ac:dyDescent="0.35">
      <c r="A235" s="1">
        <v>43770.5625</v>
      </c>
      <c r="B235" t="s">
        <v>232</v>
      </c>
      <c r="C235">
        <v>13</v>
      </c>
      <c r="D235" t="s">
        <v>255</v>
      </c>
      <c r="E235">
        <v>10</v>
      </c>
      <c r="F235">
        <v>1</v>
      </c>
      <c r="G235">
        <v>3</v>
      </c>
      <c r="H235" s="8">
        <v>178.08</v>
      </c>
      <c r="I235" s="8">
        <v>25</v>
      </c>
      <c r="J235" s="8">
        <v>163.86</v>
      </c>
      <c r="K235" s="8">
        <f t="shared" si="20"/>
        <v>0.56154537286612749</v>
      </c>
      <c r="L235" s="8">
        <f t="shared" si="25"/>
        <v>0.61027706578786767</v>
      </c>
      <c r="M235" s="8">
        <f>INDEX(U:V,MATCH(A235,U:U,0),2)</f>
        <v>33.754667600301346</v>
      </c>
      <c r="N235" s="8">
        <f t="shared" si="21"/>
        <v>1.663608066047477E-2</v>
      </c>
      <c r="O235" s="8">
        <f t="shared" si="22"/>
        <v>1.8079783009992353E-2</v>
      </c>
      <c r="P235" s="8">
        <f t="shared" si="23"/>
        <v>-1.663608066047477E-2</v>
      </c>
      <c r="Q235" s="8">
        <f t="shared" si="24"/>
        <v>-1.8079783009992353E-2</v>
      </c>
      <c r="R235" s="8">
        <f>SUM(P$2:P235)</f>
        <v>-10.776702991912215</v>
      </c>
      <c r="S235" s="8">
        <f>SUM(Q$2:Q235)</f>
        <v>-13.668614287061617</v>
      </c>
      <c r="U235" s="3">
        <v>43776.600694444445</v>
      </c>
      <c r="V235" s="5">
        <v>55.001845699520118</v>
      </c>
    </row>
    <row r="236" spans="1:22" x14ac:dyDescent="0.35">
      <c r="A236" s="1">
        <v>43770.5625</v>
      </c>
      <c r="B236" t="s">
        <v>232</v>
      </c>
      <c r="C236">
        <v>9</v>
      </c>
      <c r="D236" t="s">
        <v>256</v>
      </c>
      <c r="E236">
        <v>9</v>
      </c>
      <c r="F236">
        <v>1</v>
      </c>
      <c r="G236">
        <v>3</v>
      </c>
      <c r="H236" s="8">
        <v>201.39</v>
      </c>
      <c r="I236" s="8">
        <v>39.159999999999997</v>
      </c>
      <c r="J236" s="8">
        <v>178.74</v>
      </c>
      <c r="K236" s="8">
        <f t="shared" si="20"/>
        <v>0.4965489845573266</v>
      </c>
      <c r="L236" s="8">
        <f t="shared" si="25"/>
        <v>0.55947185856551418</v>
      </c>
      <c r="M236" s="8">
        <f>INDEX(U:V,MATCH(A236,U:U,0),2)</f>
        <v>33.754667600301346</v>
      </c>
      <c r="N236" s="8">
        <f t="shared" si="21"/>
        <v>1.4710528050138276E-2</v>
      </c>
      <c r="O236" s="8">
        <f t="shared" si="22"/>
        <v>1.6574651695296785E-2</v>
      </c>
      <c r="P236" s="8">
        <f t="shared" si="23"/>
        <v>-1.4710528050138276E-2</v>
      </c>
      <c r="Q236" s="8">
        <f t="shared" si="24"/>
        <v>-1.6574651695296785E-2</v>
      </c>
      <c r="R236" s="8">
        <f>SUM(P$2:P236)</f>
        <v>-10.791413519962353</v>
      </c>
      <c r="S236" s="8">
        <f>SUM(Q$2:Q236)</f>
        <v>-13.685188938756914</v>
      </c>
      <c r="U236" s="3">
        <v>43776.604166666664</v>
      </c>
      <c r="V236" s="5">
        <v>33.973521857409096</v>
      </c>
    </row>
    <row r="237" spans="1:22" x14ac:dyDescent="0.35">
      <c r="A237" s="1">
        <v>43770.5625</v>
      </c>
      <c r="B237" t="s">
        <v>232</v>
      </c>
      <c r="C237">
        <v>12</v>
      </c>
      <c r="D237" t="s">
        <v>257</v>
      </c>
      <c r="E237">
        <v>3</v>
      </c>
      <c r="F237">
        <v>1</v>
      </c>
      <c r="G237">
        <v>3</v>
      </c>
      <c r="H237" s="8">
        <v>190</v>
      </c>
      <c r="I237" s="8">
        <v>29.27</v>
      </c>
      <c r="J237" s="8">
        <v>153.539999999999</v>
      </c>
      <c r="K237" s="8">
        <f t="shared" si="20"/>
        <v>0.52631578947368418</v>
      </c>
      <c r="L237" s="8">
        <f t="shared" si="25"/>
        <v>0.65129607919760746</v>
      </c>
      <c r="M237" s="8">
        <f>INDEX(U:V,MATCH(A237,U:U,0),2)</f>
        <v>33.754667600301346</v>
      </c>
      <c r="N237" s="8">
        <f t="shared" si="21"/>
        <v>1.5592385494828142E-2</v>
      </c>
      <c r="O237" s="8">
        <f t="shared" si="22"/>
        <v>1.929499312242651E-2</v>
      </c>
      <c r="P237" s="8">
        <f t="shared" si="23"/>
        <v>-1.5592385494828142E-2</v>
      </c>
      <c r="Q237" s="8">
        <f t="shared" si="24"/>
        <v>-1.929499312242651E-2</v>
      </c>
      <c r="R237" s="8">
        <f>SUM(P$2:P237)</f>
        <v>-10.807005905457181</v>
      </c>
      <c r="S237" s="8">
        <f>SUM(Q$2:Q237)</f>
        <v>-13.704483931879341</v>
      </c>
      <c r="U237" s="3">
        <v>43776.607638888891</v>
      </c>
      <c r="V237" s="5">
        <v>100.73006665900665</v>
      </c>
    </row>
    <row r="238" spans="1:22" x14ac:dyDescent="0.35">
      <c r="A238" s="1">
        <v>43770.5625</v>
      </c>
      <c r="B238" t="s">
        <v>232</v>
      </c>
      <c r="C238">
        <v>3</v>
      </c>
      <c r="D238" t="s">
        <v>258</v>
      </c>
      <c r="E238">
        <v>8</v>
      </c>
      <c r="F238">
        <v>1</v>
      </c>
      <c r="G238">
        <v>3</v>
      </c>
      <c r="H238" s="8">
        <v>120.04</v>
      </c>
      <c r="I238" s="8">
        <v>15.5</v>
      </c>
      <c r="J238" s="8">
        <v>100.95</v>
      </c>
      <c r="K238" s="8">
        <f t="shared" si="20"/>
        <v>0.83305564811729416</v>
      </c>
      <c r="L238" s="8">
        <f t="shared" si="25"/>
        <v>0.9905894006934125</v>
      </c>
      <c r="M238" s="8">
        <f>INDEX(U:V,MATCH(A238,U:U,0),2)</f>
        <v>33.754667600301346</v>
      </c>
      <c r="N238" s="8">
        <f t="shared" si="21"/>
        <v>2.4679717127768636E-2</v>
      </c>
      <c r="O238" s="8">
        <f t="shared" si="22"/>
        <v>2.9346738425134692E-2</v>
      </c>
      <c r="P238" s="8">
        <f t="shared" si="23"/>
        <v>-2.4679717127768636E-2</v>
      </c>
      <c r="Q238" s="8">
        <f t="shared" si="24"/>
        <v>-2.9346738425134692E-2</v>
      </c>
      <c r="R238" s="8">
        <f>SUM(P$2:P238)</f>
        <v>-10.831685622584951</v>
      </c>
      <c r="S238" s="8">
        <f>SUM(Q$2:Q238)</f>
        <v>-13.733830670304476</v>
      </c>
      <c r="U238" s="3">
        <v>43776.614583333336</v>
      </c>
      <c r="V238" s="5">
        <v>44.090909090909093</v>
      </c>
    </row>
    <row r="239" spans="1:22" x14ac:dyDescent="0.35">
      <c r="A239" s="1">
        <v>43770.569444444445</v>
      </c>
      <c r="B239" t="s">
        <v>211</v>
      </c>
      <c r="C239">
        <v>17</v>
      </c>
      <c r="D239" t="s">
        <v>259</v>
      </c>
      <c r="E239">
        <v>12</v>
      </c>
      <c r="F239">
        <v>1</v>
      </c>
      <c r="G239">
        <v>3</v>
      </c>
      <c r="H239" s="8">
        <v>4.13</v>
      </c>
      <c r="I239" s="8">
        <v>1.84</v>
      </c>
      <c r="J239" s="8">
        <v>3.8999999999999901</v>
      </c>
      <c r="K239" s="8">
        <f t="shared" si="20"/>
        <v>24.213075060532688</v>
      </c>
      <c r="L239" s="8">
        <f t="shared" si="25"/>
        <v>25.641025641025706</v>
      </c>
      <c r="M239" s="8">
        <f>INDEX(U:V,MATCH(A239,U:U,0),2)</f>
        <v>77.755753776394698</v>
      </c>
      <c r="N239" s="8">
        <f t="shared" si="21"/>
        <v>0.31139914263017998</v>
      </c>
      <c r="O239" s="8">
        <f t="shared" si="22"/>
        <v>0.32976370745196065</v>
      </c>
      <c r="P239" s="8">
        <f t="shared" si="23"/>
        <v>-0.31139914263017998</v>
      </c>
      <c r="Q239" s="8">
        <f t="shared" si="24"/>
        <v>-0.32976370745196065</v>
      </c>
      <c r="R239" s="8">
        <f>SUM(P$2:P239)</f>
        <v>-11.14308476521513</v>
      </c>
      <c r="S239" s="8">
        <f>SUM(Q$2:Q239)</f>
        <v>-14.063594377756436</v>
      </c>
      <c r="U239" s="3">
        <v>43776.621527777781</v>
      </c>
      <c r="V239" s="5">
        <v>99.036887497253346</v>
      </c>
    </row>
    <row r="240" spans="1:22" x14ac:dyDescent="0.35">
      <c r="A240" s="1">
        <v>43770.569444444445</v>
      </c>
      <c r="B240" t="s">
        <v>211</v>
      </c>
      <c r="C240">
        <v>7</v>
      </c>
      <c r="D240" t="s">
        <v>260</v>
      </c>
      <c r="E240">
        <v>13</v>
      </c>
      <c r="F240">
        <v>1</v>
      </c>
      <c r="G240">
        <v>3</v>
      </c>
      <c r="H240" s="8">
        <v>8.6999999999999993</v>
      </c>
      <c r="I240" s="8">
        <v>2.94</v>
      </c>
      <c r="J240" s="8">
        <v>6.8899999999999899</v>
      </c>
      <c r="K240" s="8">
        <f t="shared" si="20"/>
        <v>11.494252873563219</v>
      </c>
      <c r="L240" s="8">
        <f t="shared" si="25"/>
        <v>14.51378809869378</v>
      </c>
      <c r="M240" s="8">
        <f>INDEX(U:V,MATCH(A240,U:U,0),2)</f>
        <v>77.755753776394698</v>
      </c>
      <c r="N240" s="8">
        <f t="shared" si="21"/>
        <v>0.14782511023708544</v>
      </c>
      <c r="O240" s="8">
        <f t="shared" si="22"/>
        <v>0.18665870233129828</v>
      </c>
      <c r="P240" s="8">
        <f t="shared" si="23"/>
        <v>-0.14782511023708544</v>
      </c>
      <c r="Q240" s="8">
        <f t="shared" si="24"/>
        <v>-0.18665870233129828</v>
      </c>
      <c r="R240" s="8">
        <f>SUM(P$2:P240)</f>
        <v>-11.290909875452217</v>
      </c>
      <c r="S240" s="8">
        <f>SUM(Q$2:Q240)</f>
        <v>-14.250253080087735</v>
      </c>
      <c r="U240" s="3">
        <v>43776.625</v>
      </c>
      <c r="V240" s="5">
        <v>38.016308224331311</v>
      </c>
    </row>
    <row r="241" spans="1:22" x14ac:dyDescent="0.35">
      <c r="A241" s="1">
        <v>43770.569444444445</v>
      </c>
      <c r="B241" t="s">
        <v>211</v>
      </c>
      <c r="C241">
        <v>12</v>
      </c>
      <c r="D241" t="s">
        <v>261</v>
      </c>
      <c r="E241">
        <v>3</v>
      </c>
      <c r="F241">
        <v>1</v>
      </c>
      <c r="G241">
        <v>3</v>
      </c>
      <c r="H241" s="8">
        <v>14.68</v>
      </c>
      <c r="I241" s="8">
        <v>5.0199999999999996</v>
      </c>
      <c r="J241" s="8">
        <v>15.81</v>
      </c>
      <c r="K241" s="8">
        <f t="shared" si="20"/>
        <v>6.8119891008174385</v>
      </c>
      <c r="L241" s="8">
        <f t="shared" si="25"/>
        <v>6.3251106894370652</v>
      </c>
      <c r="M241" s="8">
        <f>INDEX(U:V,MATCH(A241,U:U,0),2)</f>
        <v>77.755753776394698</v>
      </c>
      <c r="N241" s="8">
        <f t="shared" si="21"/>
        <v>8.7607524459308125E-2</v>
      </c>
      <c r="O241" s="8">
        <f t="shared" si="22"/>
        <v>8.1345886088718747E-2</v>
      </c>
      <c r="P241" s="8">
        <f t="shared" si="23"/>
        <v>-8.7607524459308125E-2</v>
      </c>
      <c r="Q241" s="8">
        <f t="shared" si="24"/>
        <v>-8.1345886088718747E-2</v>
      </c>
      <c r="R241" s="8">
        <f>SUM(P$2:P241)</f>
        <v>-11.378517399911525</v>
      </c>
      <c r="S241" s="8">
        <f>SUM(Q$2:Q241)</f>
        <v>-14.331598966176454</v>
      </c>
      <c r="U241" s="3">
        <v>43776.631944444445</v>
      </c>
      <c r="V241" s="5">
        <v>99.877725303548658</v>
      </c>
    </row>
    <row r="242" spans="1:22" x14ac:dyDescent="0.35">
      <c r="A242" s="1">
        <v>43770.569444444445</v>
      </c>
      <c r="B242" t="s">
        <v>211</v>
      </c>
      <c r="C242">
        <v>13</v>
      </c>
      <c r="D242" t="s">
        <v>262</v>
      </c>
      <c r="E242">
        <v>2</v>
      </c>
      <c r="F242">
        <v>1</v>
      </c>
      <c r="G242">
        <v>3</v>
      </c>
      <c r="H242" s="8">
        <v>22</v>
      </c>
      <c r="I242" s="8">
        <v>7.2</v>
      </c>
      <c r="J242" s="8">
        <v>17.75</v>
      </c>
      <c r="K242" s="8">
        <f t="shared" si="20"/>
        <v>4.5454545454545459</v>
      </c>
      <c r="L242" s="8">
        <f t="shared" si="25"/>
        <v>5.6338028169014081</v>
      </c>
      <c r="M242" s="8">
        <f>INDEX(U:V,MATCH(A242,U:U,0),2)</f>
        <v>77.755753776394698</v>
      </c>
      <c r="N242" s="8">
        <f t="shared" si="21"/>
        <v>5.8458111775574702E-2</v>
      </c>
      <c r="O242" s="8">
        <f t="shared" si="22"/>
        <v>7.2455124454233424E-2</v>
      </c>
      <c r="P242" s="8">
        <f t="shared" si="23"/>
        <v>-5.8458111775574702E-2</v>
      </c>
      <c r="Q242" s="8">
        <f t="shared" si="24"/>
        <v>-7.2455124454233424E-2</v>
      </c>
      <c r="R242" s="8">
        <f>SUM(P$2:P242)</f>
        <v>-11.4369755116871</v>
      </c>
      <c r="S242" s="8">
        <f>SUM(Q$2:Q242)</f>
        <v>-14.404054090630687</v>
      </c>
      <c r="U242" s="3">
        <v>43776.638888888891</v>
      </c>
      <c r="V242" s="5">
        <v>79.99839128796296</v>
      </c>
    </row>
    <row r="243" spans="1:22" x14ac:dyDescent="0.35">
      <c r="A243" s="1">
        <v>43770.569444444445</v>
      </c>
      <c r="B243" t="s">
        <v>211</v>
      </c>
      <c r="C243">
        <v>9</v>
      </c>
      <c r="D243" t="s">
        <v>263</v>
      </c>
      <c r="E243">
        <v>9</v>
      </c>
      <c r="F243">
        <v>1</v>
      </c>
      <c r="G243">
        <v>3</v>
      </c>
      <c r="H243" s="8">
        <v>14.56</v>
      </c>
      <c r="I243" s="8">
        <v>5.2</v>
      </c>
      <c r="J243" s="8">
        <v>15.19</v>
      </c>
      <c r="K243" s="8">
        <f t="shared" si="20"/>
        <v>6.8681318681318677</v>
      </c>
      <c r="L243" s="8">
        <f t="shared" si="25"/>
        <v>6.5832784726793943</v>
      </c>
      <c r="M243" s="8">
        <f>INDEX(U:V,MATCH(A243,U:U,0),2)</f>
        <v>77.755753776394698</v>
      </c>
      <c r="N243" s="8">
        <f t="shared" si="21"/>
        <v>8.8329564496060664E-2</v>
      </c>
      <c r="O243" s="8">
        <f t="shared" si="22"/>
        <v>8.4666126337237871E-2</v>
      </c>
      <c r="P243" s="8">
        <f t="shared" si="23"/>
        <v>-8.8329564496060664E-2</v>
      </c>
      <c r="Q243" s="8">
        <f t="shared" si="24"/>
        <v>-8.4666126337237871E-2</v>
      </c>
      <c r="R243" s="8">
        <f>SUM(P$2:P243)</f>
        <v>-11.525305076183161</v>
      </c>
      <c r="S243" s="8">
        <f>SUM(Q$2:Q243)</f>
        <v>-14.488720216967925</v>
      </c>
      <c r="U243" s="3">
        <v>43776.645833333336</v>
      </c>
      <c r="V243" s="5">
        <v>66.733774831075692</v>
      </c>
    </row>
    <row r="244" spans="1:22" x14ac:dyDescent="0.35">
      <c r="A244" s="1">
        <v>43770.569444444445</v>
      </c>
      <c r="B244" t="s">
        <v>211</v>
      </c>
      <c r="C244">
        <v>11</v>
      </c>
      <c r="D244" t="s">
        <v>264</v>
      </c>
      <c r="E244">
        <v>4</v>
      </c>
      <c r="F244">
        <v>1</v>
      </c>
      <c r="G244">
        <v>3</v>
      </c>
      <c r="H244" s="8">
        <v>39.39</v>
      </c>
      <c r="I244" s="8">
        <v>8.35</v>
      </c>
      <c r="J244" s="8">
        <v>33.579999999999899</v>
      </c>
      <c r="K244" s="8">
        <f t="shared" si="20"/>
        <v>2.5387154100025389</v>
      </c>
      <c r="L244" s="8">
        <f t="shared" si="25"/>
        <v>2.9779630732579006</v>
      </c>
      <c r="M244" s="8">
        <f>INDEX(U:V,MATCH(A244,U:U,0),2)</f>
        <v>77.755753776394698</v>
      </c>
      <c r="N244" s="8">
        <f t="shared" si="21"/>
        <v>3.264987202494652E-2</v>
      </c>
      <c r="O244" s="8">
        <f t="shared" si="22"/>
        <v>3.8298941604009741E-2</v>
      </c>
      <c r="P244" s="8">
        <f t="shared" si="23"/>
        <v>-3.264987202494652E-2</v>
      </c>
      <c r="Q244" s="8">
        <f t="shared" si="24"/>
        <v>-3.8298941604009741E-2</v>
      </c>
      <c r="R244" s="8">
        <f>SUM(P$2:P244)</f>
        <v>-11.557954948208106</v>
      </c>
      <c r="S244" s="8">
        <f>SUM(Q$2:Q244)</f>
        <v>-14.527019158571935</v>
      </c>
      <c r="U244" s="3">
        <v>43776.649305555555</v>
      </c>
      <c r="V244" s="5">
        <v>70.716767067921452</v>
      </c>
    </row>
    <row r="245" spans="1:22" x14ac:dyDescent="0.35">
      <c r="A245" s="1">
        <v>43770.569444444445</v>
      </c>
      <c r="B245" t="s">
        <v>211</v>
      </c>
      <c r="C245">
        <v>6</v>
      </c>
      <c r="D245" t="s">
        <v>265</v>
      </c>
      <c r="E245">
        <v>14</v>
      </c>
      <c r="F245">
        <v>1</v>
      </c>
      <c r="G245">
        <v>3</v>
      </c>
      <c r="H245" s="8">
        <v>27.68</v>
      </c>
      <c r="I245" s="8">
        <v>7.81</v>
      </c>
      <c r="J245" s="8">
        <v>31.39</v>
      </c>
      <c r="K245" s="8">
        <f t="shared" si="20"/>
        <v>3.6127167630057806</v>
      </c>
      <c r="L245" s="8">
        <f t="shared" si="25"/>
        <v>3.1857279388340234</v>
      </c>
      <c r="M245" s="8">
        <f>INDEX(U:V,MATCH(A245,U:U,0),2)</f>
        <v>77.755753776394698</v>
      </c>
      <c r="N245" s="8">
        <f t="shared" si="21"/>
        <v>4.6462372075962551E-2</v>
      </c>
      <c r="O245" s="8">
        <f t="shared" si="22"/>
        <v>4.0970960785684712E-2</v>
      </c>
      <c r="P245" s="8">
        <f t="shared" si="23"/>
        <v>-4.6462372075962551E-2</v>
      </c>
      <c r="Q245" s="8">
        <f t="shared" si="24"/>
        <v>-4.0970960785684712E-2</v>
      </c>
      <c r="R245" s="8">
        <f>SUM(P$2:P245)</f>
        <v>-11.604417320284069</v>
      </c>
      <c r="S245" s="8">
        <f>SUM(Q$2:Q245)</f>
        <v>-14.567990119357621</v>
      </c>
      <c r="U245" s="3">
        <v>43776.652777777781</v>
      </c>
      <c r="V245" s="5">
        <v>80.583742152383309</v>
      </c>
    </row>
    <row r="246" spans="1:22" x14ac:dyDescent="0.35">
      <c r="A246" s="1">
        <v>43770.569444444445</v>
      </c>
      <c r="B246" t="s">
        <v>211</v>
      </c>
      <c r="C246">
        <v>10</v>
      </c>
      <c r="D246" t="s">
        <v>266</v>
      </c>
      <c r="E246">
        <v>16</v>
      </c>
      <c r="F246">
        <v>1</v>
      </c>
      <c r="G246">
        <v>3</v>
      </c>
      <c r="H246" s="8">
        <v>72.22</v>
      </c>
      <c r="I246" s="8">
        <v>16</v>
      </c>
      <c r="J246" s="8">
        <v>65.629999999999896</v>
      </c>
      <c r="K246" s="8">
        <f t="shared" si="20"/>
        <v>1.3846579894765993</v>
      </c>
      <c r="L246" s="8">
        <f t="shared" si="25"/>
        <v>1.5236934328813068</v>
      </c>
      <c r="M246" s="8">
        <f>INDEX(U:V,MATCH(A246,U:U,0),2)</f>
        <v>77.755753776394698</v>
      </c>
      <c r="N246" s="8">
        <f t="shared" si="21"/>
        <v>1.7807788134348426E-2</v>
      </c>
      <c r="O246" s="8">
        <f t="shared" si="22"/>
        <v>1.9595893022438603E-2</v>
      </c>
      <c r="P246" s="8">
        <f t="shared" si="23"/>
        <v>-1.7807788134348426E-2</v>
      </c>
      <c r="Q246" s="8">
        <f t="shared" si="24"/>
        <v>-1.9595893022438603E-2</v>
      </c>
      <c r="R246" s="8">
        <f>SUM(P$2:P246)</f>
        <v>-11.622225108418418</v>
      </c>
      <c r="S246" s="8">
        <f>SUM(Q$2:Q246)</f>
        <v>-14.58758601238006</v>
      </c>
      <c r="U246" s="3">
        <v>43776.659722222219</v>
      </c>
      <c r="V246" s="5">
        <v>78.27316556766317</v>
      </c>
    </row>
    <row r="247" spans="1:22" x14ac:dyDescent="0.35">
      <c r="A247" s="1">
        <v>43770.569444444445</v>
      </c>
      <c r="B247" t="s">
        <v>211</v>
      </c>
      <c r="C247">
        <v>19</v>
      </c>
      <c r="D247" t="s">
        <v>268</v>
      </c>
      <c r="E247">
        <v>5</v>
      </c>
      <c r="F247">
        <v>1</v>
      </c>
      <c r="G247">
        <v>3</v>
      </c>
      <c r="H247" s="8">
        <v>46.52</v>
      </c>
      <c r="I247" s="8">
        <v>10</v>
      </c>
      <c r="J247" s="8">
        <v>37.380000000000003</v>
      </c>
      <c r="K247" s="8">
        <f t="shared" si="20"/>
        <v>2.1496130696474633</v>
      </c>
      <c r="L247" s="8">
        <f t="shared" si="25"/>
        <v>2.6752273943285179</v>
      </c>
      <c r="M247" s="8">
        <f>INDEX(U:V,MATCH(A247,U:U,0),2)</f>
        <v>77.755753776394698</v>
      </c>
      <c r="N247" s="8">
        <f t="shared" si="21"/>
        <v>2.7645710641931283E-2</v>
      </c>
      <c r="O247" s="8">
        <f t="shared" si="22"/>
        <v>3.4405523249401909E-2</v>
      </c>
      <c r="P247" s="8">
        <f t="shared" si="23"/>
        <v>-2.7645710641931283E-2</v>
      </c>
      <c r="Q247" s="8">
        <f t="shared" si="24"/>
        <v>-3.4405523249401909E-2</v>
      </c>
      <c r="R247" s="8">
        <f>SUM(P$2:P247)</f>
        <v>-11.649870819060348</v>
      </c>
      <c r="S247" s="8">
        <f>SUM(Q$2:Q247)</f>
        <v>-14.621991535629462</v>
      </c>
      <c r="U247" s="3">
        <v>43776.666666666664</v>
      </c>
      <c r="V247" s="5">
        <v>50.289857245306678</v>
      </c>
    </row>
    <row r="248" spans="1:22" x14ac:dyDescent="0.35">
      <c r="A248" s="1">
        <v>43770.569444444445</v>
      </c>
      <c r="B248" t="s">
        <v>211</v>
      </c>
      <c r="C248">
        <v>8</v>
      </c>
      <c r="D248" t="s">
        <v>269</v>
      </c>
      <c r="E248">
        <v>10</v>
      </c>
      <c r="F248">
        <v>1</v>
      </c>
      <c r="G248">
        <v>3</v>
      </c>
      <c r="H248" s="8">
        <v>29.11</v>
      </c>
      <c r="I248" s="8">
        <v>8.41</v>
      </c>
      <c r="J248" s="8">
        <v>25.649999999999899</v>
      </c>
      <c r="K248" s="8">
        <f t="shared" si="20"/>
        <v>3.4352456200618344</v>
      </c>
      <c r="L248" s="8">
        <f t="shared" si="25"/>
        <v>3.8986354775828613</v>
      </c>
      <c r="M248" s="8">
        <f>INDEX(U:V,MATCH(A248,U:U,0),2)</f>
        <v>77.755753776394698</v>
      </c>
      <c r="N248" s="8">
        <f t="shared" si="21"/>
        <v>4.4179953935508186E-2</v>
      </c>
      <c r="O248" s="8">
        <f t="shared" si="22"/>
        <v>5.0139511074567183E-2</v>
      </c>
      <c r="P248" s="8">
        <f t="shared" si="23"/>
        <v>-4.4179953935508186E-2</v>
      </c>
      <c r="Q248" s="8">
        <f t="shared" si="24"/>
        <v>-5.0139511074567183E-2</v>
      </c>
      <c r="R248" s="8">
        <f>SUM(P$2:P248)</f>
        <v>-11.694050772995856</v>
      </c>
      <c r="S248" s="8">
        <f>SUM(Q$2:Q248)</f>
        <v>-14.672131046704029</v>
      </c>
      <c r="U248" s="3">
        <v>43776.670138888891</v>
      </c>
      <c r="V248" s="5">
        <v>33.259745070413217</v>
      </c>
    </row>
    <row r="249" spans="1:22" x14ac:dyDescent="0.35">
      <c r="A249" s="1">
        <v>43770.569444444445</v>
      </c>
      <c r="B249" t="s">
        <v>211</v>
      </c>
      <c r="C249">
        <v>15</v>
      </c>
      <c r="D249" t="s">
        <v>270</v>
      </c>
      <c r="E249">
        <v>8</v>
      </c>
      <c r="F249">
        <v>1</v>
      </c>
      <c r="G249">
        <v>3</v>
      </c>
      <c r="H249" s="8">
        <v>11.73</v>
      </c>
      <c r="I249" s="8">
        <v>4.54</v>
      </c>
      <c r="J249" s="8">
        <v>13.14</v>
      </c>
      <c r="K249" s="8">
        <f t="shared" si="20"/>
        <v>8.5251491901108274</v>
      </c>
      <c r="L249" s="8">
        <f t="shared" si="25"/>
        <v>7.6103500761035008</v>
      </c>
      <c r="M249" s="8">
        <f>INDEX(U:V,MATCH(A249,U:U,0),2)</f>
        <v>77.755753776394698</v>
      </c>
      <c r="N249" s="8">
        <f t="shared" si="21"/>
        <v>0.10964010733696875</v>
      </c>
      <c r="O249" s="8">
        <f t="shared" si="22"/>
        <v>9.78750729880246E-2</v>
      </c>
      <c r="P249" s="8">
        <f t="shared" si="23"/>
        <v>-0.10964010733696875</v>
      </c>
      <c r="Q249" s="8">
        <f t="shared" si="24"/>
        <v>-9.78750729880246E-2</v>
      </c>
      <c r="R249" s="8">
        <f>SUM(P$2:P249)</f>
        <v>-11.803690880332825</v>
      </c>
      <c r="S249" s="8">
        <f>SUM(Q$2:Q249)</f>
        <v>-14.770006119692054</v>
      </c>
      <c r="U249" s="3">
        <v>43776.677083333336</v>
      </c>
      <c r="V249" s="5">
        <v>100.67008447435025</v>
      </c>
    </row>
    <row r="250" spans="1:22" x14ac:dyDescent="0.35">
      <c r="A250" s="1">
        <v>43770.569444444445</v>
      </c>
      <c r="B250" t="s">
        <v>211</v>
      </c>
      <c r="C250">
        <v>5</v>
      </c>
      <c r="D250" t="s">
        <v>271</v>
      </c>
      <c r="E250">
        <v>15</v>
      </c>
      <c r="F250">
        <v>1</v>
      </c>
      <c r="G250">
        <v>3</v>
      </c>
      <c r="H250" s="8">
        <v>45.94</v>
      </c>
      <c r="I250" s="8">
        <v>13.05</v>
      </c>
      <c r="J250" s="8">
        <v>45.78</v>
      </c>
      <c r="K250" s="8">
        <f t="shared" si="20"/>
        <v>2.1767522855899002</v>
      </c>
      <c r="L250" s="8">
        <f t="shared" si="25"/>
        <v>2.1843599825251201</v>
      </c>
      <c r="M250" s="8">
        <f>INDEX(U:V,MATCH(A250,U:U,0),2)</f>
        <v>77.755753776394698</v>
      </c>
      <c r="N250" s="8">
        <f t="shared" si="21"/>
        <v>2.7994742252125455E-2</v>
      </c>
      <c r="O250" s="8">
        <f t="shared" si="22"/>
        <v>2.8092583203640088E-2</v>
      </c>
      <c r="P250" s="8">
        <f t="shared" si="23"/>
        <v>-2.7994742252125455E-2</v>
      </c>
      <c r="Q250" s="8">
        <f t="shared" si="24"/>
        <v>-2.8092583203640088E-2</v>
      </c>
      <c r="R250" s="8">
        <f>SUM(P$2:P250)</f>
        <v>-11.831685622584951</v>
      </c>
      <c r="S250" s="8">
        <f>SUM(Q$2:Q250)</f>
        <v>-14.798098702895695</v>
      </c>
      <c r="U250" s="3">
        <v>43776.684027777781</v>
      </c>
      <c r="V250" s="5">
        <v>100.67609403408078</v>
      </c>
    </row>
    <row r="251" spans="1:22" x14ac:dyDescent="0.35">
      <c r="A251" s="1">
        <v>43770.572916666664</v>
      </c>
      <c r="B251" t="s">
        <v>229</v>
      </c>
      <c r="C251">
        <v>4</v>
      </c>
      <c r="D251" t="s">
        <v>272</v>
      </c>
      <c r="E251">
        <v>4</v>
      </c>
      <c r="F251">
        <v>1</v>
      </c>
      <c r="G251">
        <v>2</v>
      </c>
      <c r="H251" s="8">
        <v>4.1399999999999997</v>
      </c>
      <c r="I251" s="8">
        <v>1.94</v>
      </c>
      <c r="J251" s="8">
        <v>4.07</v>
      </c>
      <c r="K251" s="8">
        <f t="shared" si="20"/>
        <v>24.154589371980677</v>
      </c>
      <c r="L251" s="8">
        <f t="shared" si="25"/>
        <v>24.570024570024568</v>
      </c>
      <c r="M251" s="8">
        <f>INDEX(U:V,MATCH(A251,U:U,0),2)</f>
        <v>24.154589371980677</v>
      </c>
      <c r="N251" s="8">
        <f t="shared" si="21"/>
        <v>1</v>
      </c>
      <c r="O251" s="8">
        <f t="shared" si="22"/>
        <v>1.0171990171990171</v>
      </c>
      <c r="P251" s="8">
        <f t="shared" si="23"/>
        <v>-1</v>
      </c>
      <c r="Q251" s="8">
        <f t="shared" si="24"/>
        <v>-1.0171990171990171</v>
      </c>
      <c r="R251" s="8">
        <f>SUM(P$2:P251)</f>
        <v>-12.831685622584951</v>
      </c>
      <c r="S251" s="8">
        <f>SUM(Q$2:Q251)</f>
        <v>-15.815297720094712</v>
      </c>
      <c r="U251" s="3">
        <v>43776.694444444445</v>
      </c>
      <c r="V251" s="5">
        <v>98.343409372393637</v>
      </c>
    </row>
    <row r="252" spans="1:22" x14ac:dyDescent="0.35">
      <c r="A252" s="1">
        <v>43770.579861111109</v>
      </c>
      <c r="B252" t="s">
        <v>247</v>
      </c>
      <c r="C252">
        <v>3</v>
      </c>
      <c r="D252" t="s">
        <v>273</v>
      </c>
      <c r="E252">
        <v>3</v>
      </c>
      <c r="F252">
        <v>1</v>
      </c>
      <c r="G252">
        <v>2</v>
      </c>
      <c r="H252" s="8">
        <v>28.49</v>
      </c>
      <c r="I252" s="8">
        <v>5.7</v>
      </c>
      <c r="J252" s="8">
        <v>28.579999999999899</v>
      </c>
      <c r="K252" s="8">
        <f t="shared" si="20"/>
        <v>3.5100035100035103</v>
      </c>
      <c r="L252" s="8">
        <f t="shared" si="25"/>
        <v>3.4989503149055405</v>
      </c>
      <c r="M252" s="8">
        <f>INDEX(U:V,MATCH(A252,U:U,0),2)</f>
        <v>39.184650727381026</v>
      </c>
      <c r="N252" s="8">
        <f t="shared" si="21"/>
        <v>8.9575980513993153E-2</v>
      </c>
      <c r="O252" s="8">
        <f t="shared" si="22"/>
        <v>8.9293900799288783E-2</v>
      </c>
      <c r="P252" s="8">
        <f t="shared" si="23"/>
        <v>-8.9575980513993153E-2</v>
      </c>
      <c r="Q252" s="8">
        <f t="shared" si="24"/>
        <v>-8.9293900799288783E-2</v>
      </c>
      <c r="R252" s="8">
        <f>SUM(P$2:P252)</f>
        <v>-12.921261603098944</v>
      </c>
      <c r="S252" s="8">
        <f>SUM(Q$2:Q252)</f>
        <v>-15.904591620894001</v>
      </c>
      <c r="U252" s="3">
        <v>43776.704861111109</v>
      </c>
      <c r="V252" s="5">
        <v>93.20508020014141</v>
      </c>
    </row>
    <row r="253" spans="1:22" x14ac:dyDescent="0.35">
      <c r="A253" s="1">
        <v>43770.579861111109</v>
      </c>
      <c r="B253" t="s">
        <v>247</v>
      </c>
      <c r="C253">
        <v>5</v>
      </c>
      <c r="D253" t="s">
        <v>274</v>
      </c>
      <c r="E253">
        <v>4</v>
      </c>
      <c r="F253">
        <v>1</v>
      </c>
      <c r="G253">
        <v>2</v>
      </c>
      <c r="H253" s="8">
        <v>33.39</v>
      </c>
      <c r="I253" s="8">
        <v>5.2</v>
      </c>
      <c r="J253" s="8">
        <v>32.020000000000003</v>
      </c>
      <c r="K253" s="8">
        <f t="shared" si="20"/>
        <v>2.9949086552860136</v>
      </c>
      <c r="L253" s="8">
        <f t="shared" si="25"/>
        <v>3.1230480949406618</v>
      </c>
      <c r="M253" s="8">
        <f>INDEX(U:V,MATCH(A253,U:U,0),2)</f>
        <v>39.184650727381026</v>
      </c>
      <c r="N253" s="8">
        <f t="shared" si="21"/>
        <v>7.6430658425985759E-2</v>
      </c>
      <c r="O253" s="8">
        <f t="shared" si="22"/>
        <v>7.9700802150020747E-2</v>
      </c>
      <c r="P253" s="8">
        <f t="shared" si="23"/>
        <v>-7.6430658425985759E-2</v>
      </c>
      <c r="Q253" s="8">
        <f t="shared" si="24"/>
        <v>-7.9700802150020747E-2</v>
      </c>
      <c r="R253" s="8">
        <f>SUM(P$2:P253)</f>
        <v>-12.99769226152493</v>
      </c>
      <c r="S253" s="8">
        <f>SUM(Q$2:Q253)</f>
        <v>-15.984292423044021</v>
      </c>
      <c r="U253" s="3">
        <v>43776.715277777781</v>
      </c>
      <c r="V253" s="5">
        <v>94.979048723898956</v>
      </c>
    </row>
    <row r="254" spans="1:22" x14ac:dyDescent="0.35">
      <c r="A254" s="1">
        <v>43770.579861111109</v>
      </c>
      <c r="B254" t="s">
        <v>247</v>
      </c>
      <c r="C254">
        <v>1</v>
      </c>
      <c r="D254" t="s">
        <v>275</v>
      </c>
      <c r="E254">
        <v>2</v>
      </c>
      <c r="F254">
        <v>1</v>
      </c>
      <c r="G254">
        <v>2</v>
      </c>
      <c r="H254" s="8">
        <v>3.06</v>
      </c>
      <c r="I254" s="8">
        <v>1.39</v>
      </c>
      <c r="J254" s="8">
        <v>3.02</v>
      </c>
      <c r="K254" s="8">
        <f t="shared" si="20"/>
        <v>32.679738562091501</v>
      </c>
      <c r="L254" s="8">
        <f t="shared" si="25"/>
        <v>33.11258278145695</v>
      </c>
      <c r="M254" s="8">
        <f>INDEX(U:V,MATCH(A254,U:U,0),2)</f>
        <v>39.184650727381026</v>
      </c>
      <c r="N254" s="8">
        <f t="shared" si="21"/>
        <v>0.83399336106002109</v>
      </c>
      <c r="O254" s="8">
        <f t="shared" si="22"/>
        <v>0.8450396307429352</v>
      </c>
      <c r="P254" s="8">
        <f t="shared" si="23"/>
        <v>-0.83399336106002109</v>
      </c>
      <c r="Q254" s="8">
        <f t="shared" si="24"/>
        <v>-0.8450396307429352</v>
      </c>
      <c r="R254" s="8">
        <f>SUM(P$2:P254)</f>
        <v>-13.831685622584951</v>
      </c>
      <c r="S254" s="8">
        <f>SUM(Q$2:Q254)</f>
        <v>-16.829332053786956</v>
      </c>
      <c r="U254" s="3">
        <v>43776.725694444445</v>
      </c>
      <c r="V254" s="5">
        <v>99.801260619070661</v>
      </c>
    </row>
    <row r="255" spans="1:22" x14ac:dyDescent="0.35">
      <c r="A255" s="1">
        <v>43770.586805555555</v>
      </c>
      <c r="B255" t="s">
        <v>232</v>
      </c>
      <c r="C255">
        <v>6</v>
      </c>
      <c r="D255" t="s">
        <v>276</v>
      </c>
      <c r="E255">
        <v>2</v>
      </c>
      <c r="F255">
        <v>1</v>
      </c>
      <c r="G255">
        <v>3</v>
      </c>
      <c r="H255" s="8">
        <v>5.91</v>
      </c>
      <c r="I255" s="8">
        <v>1.98</v>
      </c>
      <c r="J255" s="8">
        <v>5.86</v>
      </c>
      <c r="K255" s="8">
        <f t="shared" si="20"/>
        <v>16.920473773265652</v>
      </c>
      <c r="L255" s="8">
        <f t="shared" si="25"/>
        <v>17.064846416382252</v>
      </c>
      <c r="M255" s="8">
        <f>INDEX(U:V,MATCH(A255,U:U,0),2)</f>
        <v>86.704773555073245</v>
      </c>
      <c r="N255" s="8">
        <f t="shared" si="21"/>
        <v>0.19515042920350958</v>
      </c>
      <c r="O255" s="8">
        <f t="shared" si="22"/>
        <v>0.19681553525473408</v>
      </c>
      <c r="P255" s="8">
        <f t="shared" si="23"/>
        <v>-0.19515042920350958</v>
      </c>
      <c r="Q255" s="8">
        <f t="shared" si="24"/>
        <v>-0.19681553525473408</v>
      </c>
      <c r="R255" s="8">
        <f>SUM(P$2:P255)</f>
        <v>-14.026836051788461</v>
      </c>
      <c r="S255" s="8">
        <f>SUM(Q$2:Q255)</f>
        <v>-17.026147589041692</v>
      </c>
      <c r="U255" s="3">
        <v>43776.736111111109</v>
      </c>
      <c r="V255" s="5">
        <v>50.19976025175346</v>
      </c>
    </row>
    <row r="256" spans="1:22" x14ac:dyDescent="0.35">
      <c r="A256" s="1">
        <v>43770.586805555555</v>
      </c>
      <c r="B256" t="s">
        <v>232</v>
      </c>
      <c r="C256">
        <v>8</v>
      </c>
      <c r="D256" t="s">
        <v>277</v>
      </c>
      <c r="E256">
        <v>6</v>
      </c>
      <c r="F256">
        <v>1</v>
      </c>
      <c r="G256">
        <v>3</v>
      </c>
      <c r="H256" s="8">
        <v>3.05</v>
      </c>
      <c r="I256" s="8">
        <v>1.47</v>
      </c>
      <c r="J256" s="8">
        <v>3.06</v>
      </c>
      <c r="K256" s="8">
        <f t="shared" ref="K256:K319" si="26">100/H256</f>
        <v>32.786885245901644</v>
      </c>
      <c r="L256" s="8">
        <f t="shared" si="25"/>
        <v>32.679738562091501</v>
      </c>
      <c r="M256" s="8">
        <f>INDEX(U:V,MATCH(A256,U:U,0),2)</f>
        <v>86.704773555073245</v>
      </c>
      <c r="N256" s="8">
        <f t="shared" si="21"/>
        <v>0.3781439464238498</v>
      </c>
      <c r="O256" s="8">
        <f t="shared" si="22"/>
        <v>0.37690818189305281</v>
      </c>
      <c r="P256" s="8">
        <f t="shared" si="23"/>
        <v>-0.3781439464238498</v>
      </c>
      <c r="Q256" s="8">
        <f t="shared" si="24"/>
        <v>-0.37690818189305281</v>
      </c>
      <c r="R256" s="8">
        <f>SUM(P$2:P256)</f>
        <v>-14.40497999821231</v>
      </c>
      <c r="S256" s="8">
        <f>SUM(Q$2:Q256)</f>
        <v>-17.403055770934746</v>
      </c>
      <c r="U256" s="3">
        <v>43776.746527777781</v>
      </c>
      <c r="V256" s="5">
        <v>100.46432451237311</v>
      </c>
    </row>
    <row r="257" spans="1:22" x14ac:dyDescent="0.35">
      <c r="A257" s="1">
        <v>43770.586805555555</v>
      </c>
      <c r="B257" t="s">
        <v>232</v>
      </c>
      <c r="C257">
        <v>7</v>
      </c>
      <c r="D257" t="s">
        <v>278</v>
      </c>
      <c r="E257">
        <v>4</v>
      </c>
      <c r="F257">
        <v>1</v>
      </c>
      <c r="G257">
        <v>3</v>
      </c>
      <c r="H257" s="8">
        <v>6.6</v>
      </c>
      <c r="I257" s="8">
        <v>2.2999999999999998</v>
      </c>
      <c r="J257" s="8">
        <v>6.4199999999999902</v>
      </c>
      <c r="K257" s="8">
        <f t="shared" si="26"/>
        <v>15.151515151515152</v>
      </c>
      <c r="L257" s="8">
        <f t="shared" si="25"/>
        <v>15.576323987538965</v>
      </c>
      <c r="M257" s="8">
        <f>INDEX(U:V,MATCH(A257,U:U,0),2)</f>
        <v>86.704773555073245</v>
      </c>
      <c r="N257" s="8">
        <f t="shared" si="21"/>
        <v>0.17474833887768815</v>
      </c>
      <c r="O257" s="8">
        <f t="shared" si="22"/>
        <v>0.17964782501444601</v>
      </c>
      <c r="P257" s="8">
        <f t="shared" si="23"/>
        <v>-0.17474833887768815</v>
      </c>
      <c r="Q257" s="8">
        <f t="shared" si="24"/>
        <v>-0.17964782501444601</v>
      </c>
      <c r="R257" s="8">
        <f>SUM(P$2:P257)</f>
        <v>-14.579728337089998</v>
      </c>
      <c r="S257" s="8">
        <f>SUM(Q$2:Q257)</f>
        <v>-17.582703595949191</v>
      </c>
      <c r="U257" s="3">
        <v>43776.756944444445</v>
      </c>
      <c r="V257" s="5">
        <v>103.61496706990702</v>
      </c>
    </row>
    <row r="258" spans="1:22" x14ac:dyDescent="0.35">
      <c r="A258" s="1">
        <v>43770.586805555555</v>
      </c>
      <c r="B258" t="s">
        <v>232</v>
      </c>
      <c r="C258">
        <v>1</v>
      </c>
      <c r="D258" t="s">
        <v>279</v>
      </c>
      <c r="E258">
        <v>3</v>
      </c>
      <c r="F258">
        <v>1</v>
      </c>
      <c r="G258">
        <v>3</v>
      </c>
      <c r="H258" s="8">
        <v>13.88</v>
      </c>
      <c r="I258" s="8">
        <v>3.3</v>
      </c>
      <c r="J258" s="8">
        <v>13.5</v>
      </c>
      <c r="K258" s="8">
        <f t="shared" si="26"/>
        <v>7.2046109510086449</v>
      </c>
      <c r="L258" s="8">
        <f t="shared" si="25"/>
        <v>7.4074074074074074</v>
      </c>
      <c r="M258" s="8">
        <f>INDEX(U:V,MATCH(A258,U:U,0),2)</f>
        <v>86.704773555073245</v>
      </c>
      <c r="N258" s="8">
        <f t="shared" ref="N258:N321" si="27">K258/M258</f>
        <v>8.3093590532618264E-2</v>
      </c>
      <c r="O258" s="8">
        <f t="shared" ref="O258:O321" si="28">L258/M258</f>
        <v>8.5432521229091979E-2</v>
      </c>
      <c r="P258" s="8">
        <f t="shared" ref="P258:P321" si="29">IF(AND(G258&gt;0, H258&gt;0),IF(E258&lt;=F258,(IF(F258=1,H258,I258)-1)*0.98,-1),0)*N258</f>
        <v>-8.3093590532618264E-2</v>
      </c>
      <c r="Q258" s="8">
        <f t="shared" si="24"/>
        <v>-8.5432521229091979E-2</v>
      </c>
      <c r="R258" s="8">
        <f>SUM(P$2:P258)</f>
        <v>-14.662821927622616</v>
      </c>
      <c r="S258" s="8">
        <f>SUM(Q$2:Q258)</f>
        <v>-17.668136117178282</v>
      </c>
      <c r="U258" s="3">
        <v>43776.767361111109</v>
      </c>
      <c r="V258" s="5">
        <v>83.838030219018322</v>
      </c>
    </row>
    <row r="259" spans="1:22" x14ac:dyDescent="0.35">
      <c r="A259" s="1">
        <v>43770.586805555555</v>
      </c>
      <c r="B259" t="s">
        <v>232</v>
      </c>
      <c r="C259">
        <v>10</v>
      </c>
      <c r="D259" t="s">
        <v>280</v>
      </c>
      <c r="E259">
        <v>1</v>
      </c>
      <c r="F259">
        <v>1</v>
      </c>
      <c r="G259">
        <v>3</v>
      </c>
      <c r="H259" s="8">
        <v>6.83</v>
      </c>
      <c r="I259" s="8">
        <v>2.4500000000000002</v>
      </c>
      <c r="J259" s="8">
        <v>7.21999999999999</v>
      </c>
      <c r="K259" s="8">
        <f t="shared" si="26"/>
        <v>14.641288433382137</v>
      </c>
      <c r="L259" s="8">
        <f t="shared" si="25"/>
        <v>13.850415512465393</v>
      </c>
      <c r="M259" s="8">
        <f>INDEX(U:V,MATCH(A259,U:U,0),2)</f>
        <v>86.704773555073245</v>
      </c>
      <c r="N259" s="8">
        <f t="shared" si="27"/>
        <v>0.16886369496233405</v>
      </c>
      <c r="O259" s="8">
        <f t="shared" si="28"/>
        <v>0.15974224883556001</v>
      </c>
      <c r="P259" s="8">
        <f t="shared" si="29"/>
        <v>0.96478583479779945</v>
      </c>
      <c r="Q259" s="8">
        <f t="shared" si="24"/>
        <v>0.97372485200203807</v>
      </c>
      <c r="R259" s="8">
        <f>SUM(P$2:P259)</f>
        <v>-13.698036092824816</v>
      </c>
      <c r="S259" s="8">
        <f>SUM(Q$2:Q259)</f>
        <v>-16.694411265176242</v>
      </c>
      <c r="U259" s="3">
        <v>43776.777777777781</v>
      </c>
      <c r="V259" s="5">
        <v>68.290781902392325</v>
      </c>
    </row>
    <row r="260" spans="1:22" x14ac:dyDescent="0.35">
      <c r="A260" s="1">
        <v>43770.59375</v>
      </c>
      <c r="B260" t="s">
        <v>211</v>
      </c>
      <c r="C260">
        <v>11</v>
      </c>
      <c r="D260" t="s">
        <v>281</v>
      </c>
      <c r="E260">
        <v>9</v>
      </c>
      <c r="F260">
        <v>1</v>
      </c>
      <c r="G260">
        <v>3</v>
      </c>
      <c r="H260" s="8">
        <v>30.87</v>
      </c>
      <c r="I260" s="8">
        <v>8.8000000000000007</v>
      </c>
      <c r="J260" s="8">
        <v>32.329999999999899</v>
      </c>
      <c r="K260" s="8">
        <f t="shared" si="26"/>
        <v>3.2393909944930352</v>
      </c>
      <c r="L260" s="8">
        <f t="shared" si="25"/>
        <v>3.0931023816888437</v>
      </c>
      <c r="M260" s="8">
        <f>INDEX(U:V,MATCH(A260,U:U,0),2)</f>
        <v>47.538838202879759</v>
      </c>
      <c r="N260" s="8">
        <f t="shared" si="27"/>
        <v>6.8141989096755048E-2</v>
      </c>
      <c r="O260" s="8">
        <f t="shared" si="28"/>
        <v>6.5064744924739723E-2</v>
      </c>
      <c r="P260" s="8">
        <f t="shared" si="29"/>
        <v>-6.8141989096755048E-2</v>
      </c>
      <c r="Q260" s="8">
        <f t="shared" si="24"/>
        <v>-6.5064744924739723E-2</v>
      </c>
      <c r="R260" s="8">
        <f>SUM(P$2:P260)</f>
        <v>-13.766178081921572</v>
      </c>
      <c r="S260" s="8">
        <f>SUM(Q$2:Q260)</f>
        <v>-16.759476010100983</v>
      </c>
      <c r="U260" s="3">
        <v>43776.788194444445</v>
      </c>
      <c r="V260" s="5">
        <v>40.631481999295424</v>
      </c>
    </row>
    <row r="261" spans="1:22" x14ac:dyDescent="0.35">
      <c r="A261" s="1">
        <v>43770.59375</v>
      </c>
      <c r="B261" t="s">
        <v>211</v>
      </c>
      <c r="C261">
        <v>13</v>
      </c>
      <c r="D261" t="s">
        <v>282</v>
      </c>
      <c r="E261">
        <v>10</v>
      </c>
      <c r="F261">
        <v>1</v>
      </c>
      <c r="G261">
        <v>3</v>
      </c>
      <c r="H261" s="8">
        <v>23</v>
      </c>
      <c r="I261" s="8">
        <v>5.4</v>
      </c>
      <c r="J261" s="8">
        <v>19.66</v>
      </c>
      <c r="K261" s="8">
        <f t="shared" si="26"/>
        <v>4.3478260869565215</v>
      </c>
      <c r="L261" s="8">
        <f t="shared" si="25"/>
        <v>5.0864699898270596</v>
      </c>
      <c r="M261" s="8">
        <f>INDEX(U:V,MATCH(A261,U:U,0),2)</f>
        <v>47.538838202879759</v>
      </c>
      <c r="N261" s="8">
        <f t="shared" si="27"/>
        <v>9.1458400148557759E-2</v>
      </c>
      <c r="O261" s="8">
        <f t="shared" si="28"/>
        <v>0.10699609376484376</v>
      </c>
      <c r="P261" s="8">
        <f t="shared" si="29"/>
        <v>-9.1458400148557759E-2</v>
      </c>
      <c r="Q261" s="8">
        <f t="shared" si="24"/>
        <v>-0.10699609376484376</v>
      </c>
      <c r="R261" s="8">
        <f>SUM(P$2:P261)</f>
        <v>-13.857636482070129</v>
      </c>
      <c r="S261" s="8">
        <f>SUM(Q$2:Q261)</f>
        <v>-16.866472103865828</v>
      </c>
      <c r="U261" s="3">
        <v>43777.527777777781</v>
      </c>
      <c r="V261" s="5">
        <v>60.922794668924702</v>
      </c>
    </row>
    <row r="262" spans="1:22" x14ac:dyDescent="0.35">
      <c r="A262" s="1">
        <v>43770.59375</v>
      </c>
      <c r="B262" t="s">
        <v>211</v>
      </c>
      <c r="C262">
        <v>4</v>
      </c>
      <c r="D262" t="s">
        <v>283</v>
      </c>
      <c r="E262">
        <v>4</v>
      </c>
      <c r="F262">
        <v>1</v>
      </c>
      <c r="G262">
        <v>3</v>
      </c>
      <c r="H262" s="8">
        <v>13.24</v>
      </c>
      <c r="I262" s="8">
        <v>3.72</v>
      </c>
      <c r="J262" s="8">
        <v>12.0299999999999</v>
      </c>
      <c r="K262" s="8">
        <f t="shared" si="26"/>
        <v>7.5528700906344408</v>
      </c>
      <c r="L262" s="8">
        <f t="shared" si="25"/>
        <v>8.3125519534497787</v>
      </c>
      <c r="M262" s="8">
        <f>INDEX(U:V,MATCH(A262,U:U,0),2)</f>
        <v>47.538838202879759</v>
      </c>
      <c r="N262" s="8">
        <f t="shared" si="27"/>
        <v>0.15887788545444323</v>
      </c>
      <c r="O262" s="8">
        <f t="shared" si="28"/>
        <v>0.17485812164728565</v>
      </c>
      <c r="P262" s="8">
        <f t="shared" si="29"/>
        <v>-0.15887788545444323</v>
      </c>
      <c r="Q262" s="8">
        <f t="shared" si="24"/>
        <v>-0.17485812164728565</v>
      </c>
      <c r="R262" s="8">
        <f>SUM(P$2:P262)</f>
        <v>-14.016514367524572</v>
      </c>
      <c r="S262" s="8">
        <f>SUM(Q$2:Q262)</f>
        <v>-17.041330225513114</v>
      </c>
      <c r="U262" s="3">
        <v>43777.541666666664</v>
      </c>
      <c r="V262" s="5">
        <v>95.616674783845582</v>
      </c>
    </row>
    <row r="263" spans="1:22" x14ac:dyDescent="0.35">
      <c r="A263" s="1">
        <v>43770.59375</v>
      </c>
      <c r="B263" t="s">
        <v>211</v>
      </c>
      <c r="C263">
        <v>10</v>
      </c>
      <c r="D263" t="s">
        <v>284</v>
      </c>
      <c r="E263">
        <v>11</v>
      </c>
      <c r="F263">
        <v>1</v>
      </c>
      <c r="G263">
        <v>3</v>
      </c>
      <c r="H263" s="8">
        <v>16</v>
      </c>
      <c r="I263" s="8">
        <v>4.0999999999999996</v>
      </c>
      <c r="J263" s="8">
        <v>16</v>
      </c>
      <c r="K263" s="8">
        <f t="shared" si="26"/>
        <v>6.25</v>
      </c>
      <c r="L263" s="8">
        <f t="shared" si="25"/>
        <v>6.25</v>
      </c>
      <c r="M263" s="8">
        <f>INDEX(U:V,MATCH(A263,U:U,0),2)</f>
        <v>47.538838202879759</v>
      </c>
      <c r="N263" s="8">
        <f t="shared" si="27"/>
        <v>0.13147145021355178</v>
      </c>
      <c r="O263" s="8">
        <f t="shared" si="28"/>
        <v>0.13147145021355178</v>
      </c>
      <c r="P263" s="8">
        <f t="shared" si="29"/>
        <v>-0.13147145021355178</v>
      </c>
      <c r="Q263" s="8">
        <f t="shared" si="24"/>
        <v>-0.13147145021355178</v>
      </c>
      <c r="R263" s="8">
        <f>SUM(P$2:P263)</f>
        <v>-14.147985817738123</v>
      </c>
      <c r="S263" s="8">
        <f>SUM(Q$2:Q263)</f>
        <v>-17.172801675726667</v>
      </c>
      <c r="U263" s="3">
        <v>43777.552083333336</v>
      </c>
      <c r="V263" s="5">
        <v>87.902373607309329</v>
      </c>
    </row>
    <row r="264" spans="1:22" x14ac:dyDescent="0.35">
      <c r="A264" s="1">
        <v>43770.59375</v>
      </c>
      <c r="B264" t="s">
        <v>211</v>
      </c>
      <c r="C264">
        <v>1</v>
      </c>
      <c r="D264" t="s">
        <v>285</v>
      </c>
      <c r="E264">
        <v>6</v>
      </c>
      <c r="F264">
        <v>1</v>
      </c>
      <c r="G264">
        <v>3</v>
      </c>
      <c r="H264" s="8">
        <v>30</v>
      </c>
      <c r="I264" s="8">
        <v>7.52</v>
      </c>
      <c r="J264" s="8">
        <v>31.84</v>
      </c>
      <c r="K264" s="8">
        <f t="shared" si="26"/>
        <v>3.3333333333333335</v>
      </c>
      <c r="L264" s="8">
        <f t="shared" si="25"/>
        <v>3.1407035175879399</v>
      </c>
      <c r="M264" s="8">
        <f>INDEX(U:V,MATCH(A264,U:U,0),2)</f>
        <v>47.538838202879759</v>
      </c>
      <c r="N264" s="8">
        <f t="shared" si="27"/>
        <v>7.0118106780560963E-2</v>
      </c>
      <c r="O264" s="8">
        <f t="shared" si="28"/>
        <v>6.6066055383694366E-2</v>
      </c>
      <c r="P264" s="8">
        <f t="shared" si="29"/>
        <v>-7.0118106780560963E-2</v>
      </c>
      <c r="Q264" s="8">
        <f t="shared" ref="Q264:Q327" si="30">IF(J264=0,P264,IF(G264&gt;0,IF(E264&lt;=F264,(J264-1)*0.98,-1),0)*O264)</f>
        <v>-6.6066055383694366E-2</v>
      </c>
      <c r="R264" s="8">
        <f>SUM(P$2:P264)</f>
        <v>-14.218103924518683</v>
      </c>
      <c r="S264" s="8">
        <f>SUM(Q$2:Q264)</f>
        <v>-17.238867731110361</v>
      </c>
      <c r="U264" s="3">
        <v>43777.559027777781</v>
      </c>
      <c r="V264" s="5">
        <v>85.331783281488654</v>
      </c>
    </row>
    <row r="265" spans="1:22" x14ac:dyDescent="0.35">
      <c r="A265" s="1">
        <v>43770.59375</v>
      </c>
      <c r="B265" t="s">
        <v>211</v>
      </c>
      <c r="C265">
        <v>7</v>
      </c>
      <c r="D265" t="s">
        <v>286</v>
      </c>
      <c r="E265">
        <v>12</v>
      </c>
      <c r="F265">
        <v>1</v>
      </c>
      <c r="G265">
        <v>3</v>
      </c>
      <c r="H265" s="8">
        <v>105.69</v>
      </c>
      <c r="I265" s="8">
        <v>21</v>
      </c>
      <c r="J265" s="8">
        <v>120</v>
      </c>
      <c r="K265" s="8">
        <f t="shared" si="26"/>
        <v>0.94616330778692403</v>
      </c>
      <c r="L265" s="8">
        <f t="shared" si="25"/>
        <v>0.83333333333333337</v>
      </c>
      <c r="M265" s="8">
        <f>INDEX(U:V,MATCH(A265,U:U,0),2)</f>
        <v>47.538838202879759</v>
      </c>
      <c r="N265" s="8">
        <f t="shared" si="27"/>
        <v>1.9902953954175691E-2</v>
      </c>
      <c r="O265" s="8">
        <f t="shared" si="28"/>
        <v>1.7529526695140241E-2</v>
      </c>
      <c r="P265" s="8">
        <f t="shared" si="29"/>
        <v>-1.9902953954175691E-2</v>
      </c>
      <c r="Q265" s="8">
        <f t="shared" si="30"/>
        <v>-1.7529526695140241E-2</v>
      </c>
      <c r="R265" s="8">
        <f>SUM(P$2:P265)</f>
        <v>-14.238006878472859</v>
      </c>
      <c r="S265" s="8">
        <f>SUM(Q$2:Q265)</f>
        <v>-17.256397257805499</v>
      </c>
      <c r="U265" s="3">
        <v>43777.565972222219</v>
      </c>
      <c r="V265" s="5">
        <v>32.527350562866658</v>
      </c>
    </row>
    <row r="266" spans="1:22" x14ac:dyDescent="0.35">
      <c r="A266" s="1">
        <v>43770.59375</v>
      </c>
      <c r="B266" t="s">
        <v>211</v>
      </c>
      <c r="C266">
        <v>3</v>
      </c>
      <c r="D266" t="s">
        <v>287</v>
      </c>
      <c r="E266">
        <v>8</v>
      </c>
      <c r="F266">
        <v>1</v>
      </c>
      <c r="G266">
        <v>3</v>
      </c>
      <c r="H266" s="8">
        <v>17.12</v>
      </c>
      <c r="I266" s="8">
        <v>4.25</v>
      </c>
      <c r="J266" s="8">
        <v>17.219999999999899</v>
      </c>
      <c r="K266" s="8">
        <f t="shared" si="26"/>
        <v>5.8411214953271022</v>
      </c>
      <c r="L266" s="8">
        <f t="shared" si="25"/>
        <v>5.8072009291521827</v>
      </c>
      <c r="M266" s="8">
        <f>INDEX(U:V,MATCH(A266,U:U,0),2)</f>
        <v>47.538838202879759</v>
      </c>
      <c r="N266" s="8">
        <f t="shared" si="27"/>
        <v>0.12287051421827269</v>
      </c>
      <c r="O266" s="8">
        <f t="shared" si="28"/>
        <v>0.12215698045393966</v>
      </c>
      <c r="P266" s="8">
        <f t="shared" si="29"/>
        <v>-0.12287051421827269</v>
      </c>
      <c r="Q266" s="8">
        <f t="shared" si="30"/>
        <v>-0.12215698045393966</v>
      </c>
      <c r="R266" s="8">
        <f>SUM(P$2:P266)</f>
        <v>-14.360877392691132</v>
      </c>
      <c r="S266" s="8">
        <f>SUM(Q$2:Q266)</f>
        <v>-17.37855423825944</v>
      </c>
      <c r="U266" s="3">
        <v>43777.576388888891</v>
      </c>
      <c r="V266" s="5">
        <v>97.028951530382187</v>
      </c>
    </row>
    <row r="267" spans="1:22" x14ac:dyDescent="0.35">
      <c r="A267" s="1">
        <v>43770.59375</v>
      </c>
      <c r="B267" t="s">
        <v>211</v>
      </c>
      <c r="C267">
        <v>12</v>
      </c>
      <c r="D267" t="s">
        <v>288</v>
      </c>
      <c r="E267">
        <v>5</v>
      </c>
      <c r="F267">
        <v>1</v>
      </c>
      <c r="G267">
        <v>3</v>
      </c>
      <c r="H267" s="8">
        <v>19.21</v>
      </c>
      <c r="I267" s="8">
        <v>4.75</v>
      </c>
      <c r="J267" s="8">
        <v>18.6999999999999</v>
      </c>
      <c r="K267" s="8">
        <f t="shared" si="26"/>
        <v>5.2056220718375847</v>
      </c>
      <c r="L267" s="8">
        <f t="shared" si="25"/>
        <v>5.347593582887729</v>
      </c>
      <c r="M267" s="8">
        <f>INDEX(U:V,MATCH(A267,U:U,0),2)</f>
        <v>47.538838202879759</v>
      </c>
      <c r="N267" s="8">
        <f t="shared" si="27"/>
        <v>0.10950250928770582</v>
      </c>
      <c r="O267" s="8">
        <f t="shared" si="28"/>
        <v>0.1124889413591893</v>
      </c>
      <c r="P267" s="8">
        <f t="shared" si="29"/>
        <v>-0.10950250928770582</v>
      </c>
      <c r="Q267" s="8">
        <f t="shared" si="30"/>
        <v>-0.1124889413591893</v>
      </c>
      <c r="R267" s="8">
        <f>SUM(P$2:P267)</f>
        <v>-14.470379901978838</v>
      </c>
      <c r="S267" s="8">
        <f>SUM(Q$2:Q267)</f>
        <v>-17.491043179618629</v>
      </c>
      <c r="U267" s="3">
        <v>43777.583333333336</v>
      </c>
      <c r="V267" s="5">
        <v>100.47624756554059</v>
      </c>
    </row>
    <row r="268" spans="1:22" x14ac:dyDescent="0.35">
      <c r="A268" s="1">
        <v>43770.59375</v>
      </c>
      <c r="B268" t="s">
        <v>211</v>
      </c>
      <c r="C268">
        <v>5</v>
      </c>
      <c r="D268" t="s">
        <v>289</v>
      </c>
      <c r="E268">
        <v>7</v>
      </c>
      <c r="F268">
        <v>1</v>
      </c>
      <c r="G268">
        <v>3</v>
      </c>
      <c r="H268" s="8">
        <v>9.24</v>
      </c>
      <c r="I268" s="8">
        <v>3.25</v>
      </c>
      <c r="J268" s="8">
        <v>9.4600000000000009</v>
      </c>
      <c r="K268" s="8">
        <f t="shared" si="26"/>
        <v>10.822510822510822</v>
      </c>
      <c r="L268" s="8">
        <f t="shared" ref="L268:L331" si="31">IF(J268=0,K268,100/J268)</f>
        <v>10.570824524312895</v>
      </c>
      <c r="M268" s="8">
        <f>INDEX(U:V,MATCH(A268,U:U,0),2)</f>
        <v>47.538838202879759</v>
      </c>
      <c r="N268" s="8">
        <f t="shared" si="27"/>
        <v>0.2276561908459771</v>
      </c>
      <c r="O268" s="8">
        <f t="shared" si="28"/>
        <v>0.22236186082630321</v>
      </c>
      <c r="P268" s="8">
        <f t="shared" si="29"/>
        <v>-0.2276561908459771</v>
      </c>
      <c r="Q268" s="8">
        <f t="shared" si="30"/>
        <v>-0.22236186082630321</v>
      </c>
      <c r="R268" s="8">
        <f>SUM(P$2:P268)</f>
        <v>-14.698036092824815</v>
      </c>
      <c r="S268" s="8">
        <f>SUM(Q$2:Q268)</f>
        <v>-17.713405040444933</v>
      </c>
      <c r="U268" s="3">
        <v>43777.590277777781</v>
      </c>
      <c r="V268" s="5">
        <v>60.33184258050315</v>
      </c>
    </row>
    <row r="269" spans="1:22" x14ac:dyDescent="0.35">
      <c r="A269" s="1">
        <v>43770.597222222219</v>
      </c>
      <c r="B269" t="s">
        <v>229</v>
      </c>
      <c r="C269">
        <v>5</v>
      </c>
      <c r="D269" t="s">
        <v>290</v>
      </c>
      <c r="E269" t="s">
        <v>39</v>
      </c>
      <c r="F269">
        <v>1</v>
      </c>
      <c r="G269">
        <v>4</v>
      </c>
      <c r="H269" s="8">
        <v>360.7</v>
      </c>
      <c r="I269" s="8">
        <v>470</v>
      </c>
      <c r="J269" s="8">
        <v>369.25999999999902</v>
      </c>
      <c r="K269" s="8">
        <f t="shared" si="26"/>
        <v>0.27723870252287219</v>
      </c>
      <c r="L269" s="8">
        <f t="shared" si="31"/>
        <v>0.27081189405838774</v>
      </c>
      <c r="M269" s="8">
        <f>INDEX(U:V,MATCH(A269,U:U,0),2)</f>
        <v>41.955494549862848</v>
      </c>
      <c r="N269" s="8">
        <f t="shared" si="27"/>
        <v>6.6079235985022728E-3</v>
      </c>
      <c r="O269" s="8">
        <f t="shared" si="28"/>
        <v>6.4547420299511885E-3</v>
      </c>
      <c r="P269" s="8">
        <f t="shared" si="29"/>
        <v>-6.6079235985022728E-3</v>
      </c>
      <c r="Q269" s="8">
        <f t="shared" si="30"/>
        <v>-6.4547420299511885E-3</v>
      </c>
      <c r="R269" s="8">
        <f>SUM(P$2:P269)</f>
        <v>-14.704644016423316</v>
      </c>
      <c r="S269" s="8">
        <f>SUM(Q$2:Q269)</f>
        <v>-17.719859782474884</v>
      </c>
      <c r="U269" s="3">
        <v>43777.600694444445</v>
      </c>
      <c r="V269" s="5">
        <v>91.526455454441916</v>
      </c>
    </row>
    <row r="270" spans="1:22" x14ac:dyDescent="0.35">
      <c r="A270" s="1">
        <v>43770.597222222219</v>
      </c>
      <c r="B270" t="s">
        <v>229</v>
      </c>
      <c r="C270">
        <v>18</v>
      </c>
      <c r="D270" t="s">
        <v>291</v>
      </c>
      <c r="E270" t="s">
        <v>39</v>
      </c>
      <c r="F270">
        <v>1</v>
      </c>
      <c r="G270">
        <v>4</v>
      </c>
      <c r="H270" s="8">
        <v>55</v>
      </c>
      <c r="I270" s="8">
        <v>10</v>
      </c>
      <c r="J270" s="8">
        <v>60.1099999999999</v>
      </c>
      <c r="K270" s="8">
        <f t="shared" si="26"/>
        <v>1.8181818181818181</v>
      </c>
      <c r="L270" s="8">
        <f t="shared" si="31"/>
        <v>1.6636167027116979</v>
      </c>
      <c r="M270" s="8">
        <f>INDEX(U:V,MATCH(A270,U:U,0),2)</f>
        <v>41.955494549862848</v>
      </c>
      <c r="N270" s="8">
        <f t="shared" si="27"/>
        <v>4.3335964399632172E-2</v>
      </c>
      <c r="O270" s="8">
        <f t="shared" si="28"/>
        <v>3.9651938811841182E-2</v>
      </c>
      <c r="P270" s="8">
        <f t="shared" si="29"/>
        <v>-4.3335964399632172E-2</v>
      </c>
      <c r="Q270" s="8">
        <f t="shared" si="30"/>
        <v>-3.9651938811841182E-2</v>
      </c>
      <c r="R270" s="8">
        <f>SUM(P$2:P270)</f>
        <v>-14.747979980822949</v>
      </c>
      <c r="S270" s="8">
        <f>SUM(Q$2:Q270)</f>
        <v>-17.759511721286724</v>
      </c>
      <c r="U270" s="3">
        <v>43777.607638888891</v>
      </c>
      <c r="V270" s="5">
        <v>73.569379998096068</v>
      </c>
    </row>
    <row r="271" spans="1:22" x14ac:dyDescent="0.35">
      <c r="A271" s="1">
        <v>43770.597222222219</v>
      </c>
      <c r="B271" t="s">
        <v>229</v>
      </c>
      <c r="C271">
        <v>15</v>
      </c>
      <c r="D271" t="s">
        <v>292</v>
      </c>
      <c r="E271">
        <v>8</v>
      </c>
      <c r="F271">
        <v>1</v>
      </c>
      <c r="G271">
        <v>4</v>
      </c>
      <c r="H271" s="8">
        <v>21</v>
      </c>
      <c r="I271" s="8">
        <v>5.47</v>
      </c>
      <c r="J271" s="8">
        <v>20.260000000000002</v>
      </c>
      <c r="K271" s="8">
        <f t="shared" si="26"/>
        <v>4.7619047619047619</v>
      </c>
      <c r="L271" s="8">
        <f t="shared" si="31"/>
        <v>4.9358341559723593</v>
      </c>
      <c r="M271" s="8">
        <f>INDEX(U:V,MATCH(A271,U:U,0),2)</f>
        <v>41.955494549862848</v>
      </c>
      <c r="N271" s="8">
        <f t="shared" si="27"/>
        <v>0.11349895437998903</v>
      </c>
      <c r="O271" s="8">
        <f t="shared" si="28"/>
        <v>0.11764452329613868</v>
      </c>
      <c r="P271" s="8">
        <f t="shared" si="29"/>
        <v>-0.11349895437998903</v>
      </c>
      <c r="Q271" s="8">
        <f t="shared" si="30"/>
        <v>-0.11764452329613868</v>
      </c>
      <c r="R271" s="8">
        <f>SUM(P$2:P271)</f>
        <v>-14.861478935202937</v>
      </c>
      <c r="S271" s="8">
        <f>SUM(Q$2:Q271)</f>
        <v>-17.877156244582864</v>
      </c>
      <c r="U271" s="3">
        <v>43777.614583333336</v>
      </c>
      <c r="V271" s="5">
        <v>28.94826083541421</v>
      </c>
    </row>
    <row r="272" spans="1:22" x14ac:dyDescent="0.35">
      <c r="A272" s="1">
        <v>43770.597222222219</v>
      </c>
      <c r="B272" t="s">
        <v>229</v>
      </c>
      <c r="C272">
        <v>16</v>
      </c>
      <c r="D272" t="s">
        <v>293</v>
      </c>
      <c r="E272" t="s">
        <v>39</v>
      </c>
      <c r="F272">
        <v>1</v>
      </c>
      <c r="G272">
        <v>4</v>
      </c>
      <c r="H272" s="8">
        <v>14.06</v>
      </c>
      <c r="I272" s="8">
        <v>3.09</v>
      </c>
      <c r="J272" s="8">
        <v>15.43</v>
      </c>
      <c r="K272" s="8">
        <f t="shared" si="26"/>
        <v>7.1123755334281649</v>
      </c>
      <c r="L272" s="8">
        <f t="shared" si="31"/>
        <v>6.4808813998703823</v>
      </c>
      <c r="M272" s="8">
        <f>INDEX(U:V,MATCH(A272,U:U,0),2)</f>
        <v>41.955494549862848</v>
      </c>
      <c r="N272" s="8">
        <f t="shared" si="27"/>
        <v>0.16952190910240184</v>
      </c>
      <c r="O272" s="8">
        <f t="shared" si="28"/>
        <v>0.15447038509266167</v>
      </c>
      <c r="P272" s="8">
        <f t="shared" si="29"/>
        <v>-0.16952190910240184</v>
      </c>
      <c r="Q272" s="8">
        <f t="shared" si="30"/>
        <v>-0.15447038509266167</v>
      </c>
      <c r="R272" s="8">
        <f>SUM(P$2:P272)</f>
        <v>-15.031000844305339</v>
      </c>
      <c r="S272" s="8">
        <f>SUM(Q$2:Q272)</f>
        <v>-18.031626629675525</v>
      </c>
      <c r="U272" s="3">
        <v>43777.621527777781</v>
      </c>
      <c r="V272" s="5">
        <v>75.652723721075091</v>
      </c>
    </row>
    <row r="273" spans="1:22" x14ac:dyDescent="0.35">
      <c r="A273" s="1">
        <v>43770.597222222219</v>
      </c>
      <c r="B273" t="s">
        <v>229</v>
      </c>
      <c r="C273">
        <v>3</v>
      </c>
      <c r="D273" t="s">
        <v>294</v>
      </c>
      <c r="E273">
        <v>2</v>
      </c>
      <c r="F273">
        <v>1</v>
      </c>
      <c r="G273">
        <v>4</v>
      </c>
      <c r="H273" s="8">
        <v>6.35</v>
      </c>
      <c r="I273" s="8">
        <v>2.38</v>
      </c>
      <c r="J273" s="8">
        <v>6.21999999999999</v>
      </c>
      <c r="K273" s="8">
        <f t="shared" si="26"/>
        <v>15.748031496062993</v>
      </c>
      <c r="L273" s="8">
        <f t="shared" si="31"/>
        <v>16.077170418006457</v>
      </c>
      <c r="M273" s="8">
        <f>INDEX(U:V,MATCH(A273,U:U,0),2)</f>
        <v>41.955494549862848</v>
      </c>
      <c r="N273" s="8">
        <f t="shared" si="27"/>
        <v>0.37535087275271967</v>
      </c>
      <c r="O273" s="8">
        <f t="shared" si="28"/>
        <v>0.38319582668485103</v>
      </c>
      <c r="P273" s="8">
        <f t="shared" si="29"/>
        <v>-0.37535087275271967</v>
      </c>
      <c r="Q273" s="8">
        <f t="shared" si="30"/>
        <v>-0.38319582668485103</v>
      </c>
      <c r="R273" s="8">
        <f>SUM(P$2:P273)</f>
        <v>-15.406351717058058</v>
      </c>
      <c r="S273" s="8">
        <f>SUM(Q$2:Q273)</f>
        <v>-18.414822456360376</v>
      </c>
      <c r="U273" s="3">
        <v>43777.628472222219</v>
      </c>
      <c r="V273" s="5">
        <v>71.520086612941157</v>
      </c>
    </row>
    <row r="274" spans="1:22" x14ac:dyDescent="0.35">
      <c r="A274" s="1">
        <v>43770.597222222219</v>
      </c>
      <c r="B274" t="s">
        <v>229</v>
      </c>
      <c r="C274">
        <v>12</v>
      </c>
      <c r="D274" t="s">
        <v>295</v>
      </c>
      <c r="E274" t="s">
        <v>39</v>
      </c>
      <c r="F274">
        <v>1</v>
      </c>
      <c r="G274">
        <v>4</v>
      </c>
      <c r="H274" s="8">
        <v>22</v>
      </c>
      <c r="I274" s="8">
        <v>5.55</v>
      </c>
      <c r="J274" s="8">
        <v>23.309999999999899</v>
      </c>
      <c r="K274" s="8">
        <f t="shared" si="26"/>
        <v>4.5454545454545459</v>
      </c>
      <c r="L274" s="8">
        <f t="shared" si="31"/>
        <v>4.2900042900043083</v>
      </c>
      <c r="M274" s="8">
        <f>INDEX(U:V,MATCH(A274,U:U,0),2)</f>
        <v>41.955494549862848</v>
      </c>
      <c r="N274" s="8">
        <f t="shared" si="27"/>
        <v>0.10833991099908045</v>
      </c>
      <c r="O274" s="8">
        <f t="shared" si="28"/>
        <v>0.10225131025224281</v>
      </c>
      <c r="P274" s="8">
        <f t="shared" si="29"/>
        <v>-0.10833991099908045</v>
      </c>
      <c r="Q274" s="8">
        <f t="shared" si="30"/>
        <v>-0.10225131025224281</v>
      </c>
      <c r="R274" s="8">
        <f>SUM(P$2:P274)</f>
        <v>-15.514691628057138</v>
      </c>
      <c r="S274" s="8">
        <f>SUM(Q$2:Q274)</f>
        <v>-18.517073766612619</v>
      </c>
      <c r="U274" s="3">
        <v>43777.635416666664</v>
      </c>
      <c r="V274" s="5">
        <v>25.363250610775363</v>
      </c>
    </row>
    <row r="275" spans="1:22" x14ac:dyDescent="0.35">
      <c r="A275" s="1">
        <v>43770.597222222219</v>
      </c>
      <c r="B275" t="s">
        <v>229</v>
      </c>
      <c r="C275">
        <v>11</v>
      </c>
      <c r="D275" t="s">
        <v>296</v>
      </c>
      <c r="E275">
        <v>11</v>
      </c>
      <c r="F275">
        <v>1</v>
      </c>
      <c r="G275">
        <v>4</v>
      </c>
      <c r="H275" s="8">
        <v>13</v>
      </c>
      <c r="I275" s="8">
        <v>4.0999999999999996</v>
      </c>
      <c r="J275" s="8">
        <v>13</v>
      </c>
      <c r="K275" s="8">
        <f t="shared" si="26"/>
        <v>7.6923076923076925</v>
      </c>
      <c r="L275" s="8">
        <f t="shared" si="31"/>
        <v>7.6923076923076925</v>
      </c>
      <c r="M275" s="8">
        <f>INDEX(U:V,MATCH(A275,U:U,0),2)</f>
        <v>41.955494549862848</v>
      </c>
      <c r="N275" s="8">
        <f t="shared" si="27"/>
        <v>0.1833444647676746</v>
      </c>
      <c r="O275" s="8">
        <f t="shared" si="28"/>
        <v>0.1833444647676746</v>
      </c>
      <c r="P275" s="8">
        <f t="shared" si="29"/>
        <v>-0.1833444647676746</v>
      </c>
      <c r="Q275" s="8">
        <f t="shared" si="30"/>
        <v>-0.1833444647676746</v>
      </c>
      <c r="R275" s="8">
        <f>SUM(P$2:P275)</f>
        <v>-15.698036092824813</v>
      </c>
      <c r="S275" s="8">
        <f>SUM(Q$2:Q275)</f>
        <v>-18.700418231380294</v>
      </c>
      <c r="U275" s="3">
        <v>43777.645833333336</v>
      </c>
      <c r="V275" s="5">
        <v>36.961059986366735</v>
      </c>
    </row>
    <row r="276" spans="1:22" x14ac:dyDescent="0.35">
      <c r="A276" s="1">
        <v>43770.604166666664</v>
      </c>
      <c r="B276" t="s">
        <v>247</v>
      </c>
      <c r="C276">
        <v>5</v>
      </c>
      <c r="D276" t="s">
        <v>297</v>
      </c>
      <c r="E276">
        <v>9</v>
      </c>
      <c r="F276">
        <v>1</v>
      </c>
      <c r="G276">
        <v>3</v>
      </c>
      <c r="H276" s="8">
        <v>142.72</v>
      </c>
      <c r="I276" s="8">
        <v>28.23</v>
      </c>
      <c r="J276" s="8">
        <v>148</v>
      </c>
      <c r="K276" s="8">
        <f t="shared" si="26"/>
        <v>0.70067264573991028</v>
      </c>
      <c r="L276" s="8">
        <f t="shared" si="31"/>
        <v>0.67567567567567566</v>
      </c>
      <c r="M276" s="8">
        <f>INDEX(U:V,MATCH(A276,U:U,0),2)</f>
        <v>69.422766361692467</v>
      </c>
      <c r="N276" s="8">
        <f t="shared" si="27"/>
        <v>1.0092836722890115E-2</v>
      </c>
      <c r="O276" s="8">
        <f t="shared" si="28"/>
        <v>9.7327679533167379E-3</v>
      </c>
      <c r="P276" s="8">
        <f t="shared" si="29"/>
        <v>-1.0092836722890115E-2</v>
      </c>
      <c r="Q276" s="8">
        <f t="shared" si="30"/>
        <v>-9.7327679533167379E-3</v>
      </c>
      <c r="R276" s="8">
        <f>SUM(P$2:P276)</f>
        <v>-15.708128929547703</v>
      </c>
      <c r="S276" s="8">
        <f>SUM(Q$2:Q276)</f>
        <v>-18.71015099933361</v>
      </c>
      <c r="U276" s="3">
        <v>43777.652777777781</v>
      </c>
      <c r="V276" s="5">
        <v>86.442125401387955</v>
      </c>
    </row>
    <row r="277" spans="1:22" x14ac:dyDescent="0.35">
      <c r="A277" s="1">
        <v>43770.604166666664</v>
      </c>
      <c r="B277" t="s">
        <v>247</v>
      </c>
      <c r="C277">
        <v>8</v>
      </c>
      <c r="D277" t="s">
        <v>298</v>
      </c>
      <c r="E277">
        <v>6</v>
      </c>
      <c r="F277">
        <v>1</v>
      </c>
      <c r="G277">
        <v>3</v>
      </c>
      <c r="H277" s="8">
        <v>19</v>
      </c>
      <c r="I277" s="8">
        <v>4.0999999999999996</v>
      </c>
      <c r="J277" s="8">
        <v>17.469999999999899</v>
      </c>
      <c r="K277" s="8">
        <f t="shared" si="26"/>
        <v>5.2631578947368425</v>
      </c>
      <c r="L277" s="8">
        <f t="shared" si="31"/>
        <v>5.7240984544934506</v>
      </c>
      <c r="M277" s="8">
        <f>INDEX(U:V,MATCH(A277,U:U,0),2)</f>
        <v>69.422766361692467</v>
      </c>
      <c r="N277" s="8">
        <f t="shared" si="27"/>
        <v>7.5813139846888283E-2</v>
      </c>
      <c r="O277" s="8">
        <f t="shared" si="28"/>
        <v>8.2452756559295112E-2</v>
      </c>
      <c r="P277" s="8">
        <f t="shared" si="29"/>
        <v>-7.5813139846888283E-2</v>
      </c>
      <c r="Q277" s="8">
        <f t="shared" si="30"/>
        <v>-8.2452756559295112E-2</v>
      </c>
      <c r="R277" s="8">
        <f>SUM(P$2:P277)</f>
        <v>-15.783942069394591</v>
      </c>
      <c r="S277" s="8">
        <f>SUM(Q$2:Q277)</f>
        <v>-18.792603755892905</v>
      </c>
      <c r="U277" s="3">
        <v>43777.659722222219</v>
      </c>
      <c r="V277" s="5">
        <v>81.454279697182159</v>
      </c>
    </row>
    <row r="278" spans="1:22" x14ac:dyDescent="0.35">
      <c r="A278" s="1">
        <v>43770.604166666664</v>
      </c>
      <c r="B278" t="s">
        <v>247</v>
      </c>
      <c r="C278">
        <v>7</v>
      </c>
      <c r="D278" t="s">
        <v>299</v>
      </c>
      <c r="E278">
        <v>8</v>
      </c>
      <c r="F278">
        <v>1</v>
      </c>
      <c r="G278">
        <v>3</v>
      </c>
      <c r="H278" s="8">
        <v>11.06</v>
      </c>
      <c r="I278" s="8">
        <v>3.1</v>
      </c>
      <c r="J278" s="8">
        <v>10.3699999999999</v>
      </c>
      <c r="K278" s="8">
        <f t="shared" si="26"/>
        <v>9.0415913200723317</v>
      </c>
      <c r="L278" s="8">
        <f t="shared" si="31"/>
        <v>9.6432015429123403</v>
      </c>
      <c r="M278" s="8">
        <f>INDEX(U:V,MATCH(A278,U:U,0),2)</f>
        <v>69.422766361692467</v>
      </c>
      <c r="N278" s="8">
        <f t="shared" si="27"/>
        <v>0.13023957116554041</v>
      </c>
      <c r="O278" s="8">
        <f t="shared" si="28"/>
        <v>0.138905463557463</v>
      </c>
      <c r="P278" s="8">
        <f t="shared" si="29"/>
        <v>-0.13023957116554041</v>
      </c>
      <c r="Q278" s="8">
        <f t="shared" si="30"/>
        <v>-0.138905463557463</v>
      </c>
      <c r="R278" s="8">
        <f>SUM(P$2:P278)</f>
        <v>-15.914181640560132</v>
      </c>
      <c r="S278" s="8">
        <f>SUM(Q$2:Q278)</f>
        <v>-18.931509219450369</v>
      </c>
      <c r="U278" s="3">
        <v>43777.666666666664</v>
      </c>
      <c r="V278" s="5">
        <v>78.088120785808144</v>
      </c>
    </row>
    <row r="279" spans="1:22" x14ac:dyDescent="0.35">
      <c r="A279" s="1">
        <v>43770.604166666664</v>
      </c>
      <c r="B279" t="s">
        <v>247</v>
      </c>
      <c r="C279">
        <v>6</v>
      </c>
      <c r="D279" t="s">
        <v>300</v>
      </c>
      <c r="E279">
        <v>4</v>
      </c>
      <c r="F279">
        <v>1</v>
      </c>
      <c r="G279">
        <v>3</v>
      </c>
      <c r="H279" s="8">
        <v>19.690000000000001</v>
      </c>
      <c r="I279" s="8">
        <v>4</v>
      </c>
      <c r="J279" s="8">
        <v>18.84</v>
      </c>
      <c r="K279" s="8">
        <f t="shared" si="26"/>
        <v>5.078720162519045</v>
      </c>
      <c r="L279" s="8">
        <f t="shared" si="31"/>
        <v>5.3078556263269636</v>
      </c>
      <c r="M279" s="8">
        <f>INDEX(U:V,MATCH(A279,U:U,0),2)</f>
        <v>69.422766361692467</v>
      </c>
      <c r="N279" s="8">
        <f t="shared" si="27"/>
        <v>7.3156407165610823E-2</v>
      </c>
      <c r="O279" s="8">
        <f t="shared" si="28"/>
        <v>7.6456988168305581E-2</v>
      </c>
      <c r="P279" s="8">
        <f t="shared" si="29"/>
        <v>-7.3156407165610823E-2</v>
      </c>
      <c r="Q279" s="8">
        <f t="shared" si="30"/>
        <v>-7.6456988168305581E-2</v>
      </c>
      <c r="R279" s="8">
        <f>SUM(P$2:P279)</f>
        <v>-15.987338047725743</v>
      </c>
      <c r="S279" s="8">
        <f>SUM(Q$2:Q279)</f>
        <v>-19.007966207618676</v>
      </c>
      <c r="U279" s="3">
        <v>43777.673611111109</v>
      </c>
      <c r="V279" s="5">
        <v>65.834562467490315</v>
      </c>
    </row>
    <row r="280" spans="1:22" x14ac:dyDescent="0.35">
      <c r="A280" s="1">
        <v>43770.604166666664</v>
      </c>
      <c r="B280" t="s">
        <v>247</v>
      </c>
      <c r="C280">
        <v>4</v>
      </c>
      <c r="D280" t="s">
        <v>301</v>
      </c>
      <c r="E280">
        <v>3</v>
      </c>
      <c r="F280">
        <v>1</v>
      </c>
      <c r="G280">
        <v>3</v>
      </c>
      <c r="H280" s="8">
        <v>3.6</v>
      </c>
      <c r="I280" s="8">
        <v>1.59</v>
      </c>
      <c r="J280" s="8">
        <v>3.64</v>
      </c>
      <c r="K280" s="8">
        <f t="shared" si="26"/>
        <v>27.777777777777779</v>
      </c>
      <c r="L280" s="8">
        <f t="shared" si="31"/>
        <v>27.472527472527471</v>
      </c>
      <c r="M280" s="8">
        <f>INDEX(U:V,MATCH(A280,U:U,0),2)</f>
        <v>69.422766361692467</v>
      </c>
      <c r="N280" s="8">
        <f t="shared" si="27"/>
        <v>0.40012490474746593</v>
      </c>
      <c r="O280" s="8">
        <f t="shared" si="28"/>
        <v>0.39572792777221899</v>
      </c>
      <c r="P280" s="8">
        <f t="shared" si="29"/>
        <v>-0.40012490474746593</v>
      </c>
      <c r="Q280" s="8">
        <f t="shared" si="30"/>
        <v>-0.39572792777221899</v>
      </c>
      <c r="R280" s="8">
        <f>SUM(P$2:P280)</f>
        <v>-16.387462952473207</v>
      </c>
      <c r="S280" s="8">
        <f>SUM(Q$2:Q280)</f>
        <v>-19.403694135390893</v>
      </c>
      <c r="U280" s="3">
        <v>43777.690972222219</v>
      </c>
      <c r="V280" s="5">
        <v>82.196710085644128</v>
      </c>
    </row>
    <row r="281" spans="1:22" x14ac:dyDescent="0.35">
      <c r="A281" s="1">
        <v>43770.604166666664</v>
      </c>
      <c r="B281" t="s">
        <v>247</v>
      </c>
      <c r="C281">
        <v>2</v>
      </c>
      <c r="D281" t="s">
        <v>302</v>
      </c>
      <c r="E281">
        <v>5</v>
      </c>
      <c r="F281">
        <v>1</v>
      </c>
      <c r="G281">
        <v>3</v>
      </c>
      <c r="H281" s="8">
        <v>27</v>
      </c>
      <c r="I281" s="8">
        <v>4.84</v>
      </c>
      <c r="J281" s="8">
        <v>26.28</v>
      </c>
      <c r="K281" s="8">
        <f t="shared" si="26"/>
        <v>3.7037037037037037</v>
      </c>
      <c r="L281" s="8">
        <f t="shared" si="31"/>
        <v>3.8051750380517504</v>
      </c>
      <c r="M281" s="8">
        <f>INDEX(U:V,MATCH(A281,U:U,0),2)</f>
        <v>69.422766361692467</v>
      </c>
      <c r="N281" s="8">
        <f t="shared" si="27"/>
        <v>5.3349987299662116E-2</v>
      </c>
      <c r="O281" s="8">
        <f t="shared" si="28"/>
        <v>5.4811630787324095E-2</v>
      </c>
      <c r="P281" s="8">
        <f t="shared" si="29"/>
        <v>-5.3349987299662116E-2</v>
      </c>
      <c r="Q281" s="8">
        <f t="shared" si="30"/>
        <v>-5.4811630787324095E-2</v>
      </c>
      <c r="R281" s="8">
        <f>SUM(P$2:P281)</f>
        <v>-16.440812939772869</v>
      </c>
      <c r="S281" s="8">
        <f>SUM(Q$2:Q281)</f>
        <v>-19.458505766178217</v>
      </c>
      <c r="U281" s="3">
        <v>43777.711805555555</v>
      </c>
      <c r="V281" s="5">
        <v>76.276621089732132</v>
      </c>
    </row>
    <row r="282" spans="1:22" x14ac:dyDescent="0.35">
      <c r="A282" s="1">
        <v>43770.604166666664</v>
      </c>
      <c r="B282" t="s">
        <v>247</v>
      </c>
      <c r="C282">
        <v>3</v>
      </c>
      <c r="D282" t="s">
        <v>303</v>
      </c>
      <c r="E282">
        <v>1</v>
      </c>
      <c r="F282">
        <v>1</v>
      </c>
      <c r="G282">
        <v>3</v>
      </c>
      <c r="H282" s="8">
        <v>5.6</v>
      </c>
      <c r="I282" s="8">
        <v>2.2200000000000002</v>
      </c>
      <c r="J282" s="8">
        <v>5.8799999999999901</v>
      </c>
      <c r="K282" s="8">
        <f t="shared" si="26"/>
        <v>17.857142857142858</v>
      </c>
      <c r="L282" s="8">
        <f t="shared" si="31"/>
        <v>17.006802721088462</v>
      </c>
      <c r="M282" s="8">
        <f>INDEX(U:V,MATCH(A282,U:U,0),2)</f>
        <v>69.422766361692467</v>
      </c>
      <c r="N282" s="8">
        <f t="shared" si="27"/>
        <v>0.25722315305194238</v>
      </c>
      <c r="O282" s="8">
        <f t="shared" si="28"/>
        <v>0.24497443147804074</v>
      </c>
      <c r="P282" s="8">
        <f t="shared" si="29"/>
        <v>1.1595619739581562</v>
      </c>
      <c r="Q282" s="8">
        <f t="shared" si="30"/>
        <v>1.1715657211005797</v>
      </c>
      <c r="R282" s="8">
        <f>SUM(P$2:P282)</f>
        <v>-15.281250965814712</v>
      </c>
      <c r="S282" s="8">
        <f>SUM(Q$2:Q282)</f>
        <v>-18.286940045077635</v>
      </c>
      <c r="U282" s="3">
        <v>43777.71875</v>
      </c>
      <c r="V282" s="5">
        <v>77.602843598895078</v>
      </c>
    </row>
    <row r="283" spans="1:22" x14ac:dyDescent="0.35">
      <c r="A283" s="1">
        <v>43770.611111111109</v>
      </c>
      <c r="B283" t="s">
        <v>232</v>
      </c>
      <c r="C283">
        <v>3</v>
      </c>
      <c r="D283" t="s">
        <v>304</v>
      </c>
      <c r="E283">
        <v>2</v>
      </c>
      <c r="F283">
        <v>1</v>
      </c>
      <c r="G283">
        <v>3</v>
      </c>
      <c r="H283" s="8">
        <v>3.09</v>
      </c>
      <c r="I283" s="8">
        <v>1.46</v>
      </c>
      <c r="J283" s="8">
        <v>3.04</v>
      </c>
      <c r="K283" s="8">
        <f t="shared" si="26"/>
        <v>32.362459546925571</v>
      </c>
      <c r="L283" s="8">
        <f t="shared" si="31"/>
        <v>32.89473684210526</v>
      </c>
      <c r="M283" s="8">
        <f>INDEX(U:V,MATCH(A283,U:U,0),2)</f>
        <v>32.362459546925571</v>
      </c>
      <c r="N283" s="8">
        <f t="shared" si="27"/>
        <v>1</v>
      </c>
      <c r="O283" s="8">
        <f t="shared" si="28"/>
        <v>1.0164473684210524</v>
      </c>
      <c r="P283" s="8">
        <f t="shared" si="29"/>
        <v>-1</v>
      </c>
      <c r="Q283" s="8">
        <f t="shared" si="30"/>
        <v>-1.0164473684210524</v>
      </c>
      <c r="R283" s="8">
        <f>SUM(P$2:P283)</f>
        <v>-16.281250965814714</v>
      </c>
      <c r="S283" s="8">
        <f>SUM(Q$2:Q283)</f>
        <v>-19.303387413498687</v>
      </c>
      <c r="U283" s="3">
        <v>43777.725694444445</v>
      </c>
      <c r="V283" s="5">
        <v>96.847259431986444</v>
      </c>
    </row>
    <row r="284" spans="1:22" x14ac:dyDescent="0.35">
      <c r="A284" s="1">
        <v>43770.618055555555</v>
      </c>
      <c r="B284" t="s">
        <v>211</v>
      </c>
      <c r="C284">
        <v>6</v>
      </c>
      <c r="D284" t="s">
        <v>306</v>
      </c>
      <c r="E284">
        <v>1</v>
      </c>
      <c r="F284">
        <v>1</v>
      </c>
      <c r="G284">
        <v>2</v>
      </c>
      <c r="H284" s="8">
        <v>4.4000000000000004</v>
      </c>
      <c r="I284" s="8">
        <v>2.2599999999999998</v>
      </c>
      <c r="J284" s="8">
        <v>4.6399999999999899</v>
      </c>
      <c r="K284" s="8">
        <f t="shared" si="26"/>
        <v>22.727272727272727</v>
      </c>
      <c r="L284" s="8">
        <f t="shared" si="31"/>
        <v>21.551724137931082</v>
      </c>
      <c r="M284" s="8">
        <f>INDEX(U:V,MATCH(A284,U:U,0),2)</f>
        <v>50.922313261369055</v>
      </c>
      <c r="N284" s="8">
        <f t="shared" si="27"/>
        <v>0.44631265297435352</v>
      </c>
      <c r="O284" s="8">
        <f t="shared" si="28"/>
        <v>0.42322751575154305</v>
      </c>
      <c r="P284" s="8">
        <f t="shared" si="29"/>
        <v>1.4871137597105462</v>
      </c>
      <c r="Q284" s="8">
        <f t="shared" si="30"/>
        <v>1.5097371941889002</v>
      </c>
      <c r="R284" s="8">
        <f>SUM(P$2:P284)</f>
        <v>-14.794137206104168</v>
      </c>
      <c r="S284" s="8">
        <f>SUM(Q$2:Q284)</f>
        <v>-17.793650219309786</v>
      </c>
      <c r="U284" s="3">
        <v>43777.732638888891</v>
      </c>
      <c r="V284" s="5">
        <v>99.743213683620468</v>
      </c>
    </row>
    <row r="285" spans="1:22" x14ac:dyDescent="0.35">
      <c r="A285" s="1">
        <v>43770.618055555555</v>
      </c>
      <c r="B285" t="s">
        <v>211</v>
      </c>
      <c r="C285">
        <v>2</v>
      </c>
      <c r="D285" t="s">
        <v>307</v>
      </c>
      <c r="E285">
        <v>2</v>
      </c>
      <c r="F285">
        <v>1</v>
      </c>
      <c r="G285">
        <v>2</v>
      </c>
      <c r="H285" s="8">
        <v>7.2</v>
      </c>
      <c r="I285" s="8">
        <v>3.64</v>
      </c>
      <c r="J285" s="8">
        <v>6.95</v>
      </c>
      <c r="K285" s="8">
        <f t="shared" si="26"/>
        <v>13.888888888888889</v>
      </c>
      <c r="L285" s="8">
        <f t="shared" si="31"/>
        <v>14.388489208633093</v>
      </c>
      <c r="M285" s="8">
        <f>INDEX(U:V,MATCH(A285,U:U,0),2)</f>
        <v>50.922313261369055</v>
      </c>
      <c r="N285" s="8">
        <f t="shared" si="27"/>
        <v>0.27274662126210492</v>
      </c>
      <c r="O285" s="8">
        <f t="shared" si="28"/>
        <v>0.28255765080390727</v>
      </c>
      <c r="P285" s="8">
        <f t="shared" si="29"/>
        <v>-0.27274662126210492</v>
      </c>
      <c r="Q285" s="8">
        <f t="shared" si="30"/>
        <v>-0.28255765080390727</v>
      </c>
      <c r="R285" s="8">
        <f>SUM(P$2:P285)</f>
        <v>-15.066883827366272</v>
      </c>
      <c r="S285" s="8">
        <f>SUM(Q$2:Q285)</f>
        <v>-18.076207870113691</v>
      </c>
      <c r="U285" s="3">
        <v>43777.739583333336</v>
      </c>
      <c r="V285" s="5">
        <v>81.883321222961115</v>
      </c>
    </row>
    <row r="286" spans="1:22" x14ac:dyDescent="0.35">
      <c r="A286" s="1">
        <v>43770.618055555555</v>
      </c>
      <c r="B286" t="s">
        <v>211</v>
      </c>
      <c r="C286">
        <v>5</v>
      </c>
      <c r="D286" t="s">
        <v>308</v>
      </c>
      <c r="E286">
        <v>6</v>
      </c>
      <c r="F286">
        <v>1</v>
      </c>
      <c r="G286">
        <v>2</v>
      </c>
      <c r="H286" s="8">
        <v>6.99</v>
      </c>
      <c r="I286" s="8">
        <v>3.54</v>
      </c>
      <c r="J286" s="8">
        <v>7.3499999999999899</v>
      </c>
      <c r="K286" s="8">
        <f t="shared" si="26"/>
        <v>14.306151645207439</v>
      </c>
      <c r="L286" s="8">
        <f t="shared" si="31"/>
        <v>13.605442176870767</v>
      </c>
      <c r="M286" s="8">
        <f>INDEX(U:V,MATCH(A286,U:U,0),2)</f>
        <v>50.922313261369055</v>
      </c>
      <c r="N286" s="8">
        <f t="shared" si="27"/>
        <v>0.28094072576354157</v>
      </c>
      <c r="O286" s="8">
        <f t="shared" si="28"/>
        <v>0.26718036368532766</v>
      </c>
      <c r="P286" s="8">
        <f t="shared" si="29"/>
        <v>-0.28094072576354157</v>
      </c>
      <c r="Q286" s="8">
        <f t="shared" si="30"/>
        <v>-0.26718036368532766</v>
      </c>
      <c r="R286" s="8">
        <f>SUM(P$2:P286)</f>
        <v>-15.347824553129813</v>
      </c>
      <c r="S286" s="8">
        <f>SUM(Q$2:Q286)</f>
        <v>-18.343388233799018</v>
      </c>
      <c r="U286" s="3">
        <v>43777.746527777781</v>
      </c>
      <c r="V286" s="5">
        <v>89.438402814328214</v>
      </c>
    </row>
    <row r="287" spans="1:22" x14ac:dyDescent="0.35">
      <c r="A287" s="1">
        <v>43770.621527777781</v>
      </c>
      <c r="B287" t="s">
        <v>229</v>
      </c>
      <c r="C287">
        <v>7</v>
      </c>
      <c r="D287" t="s">
        <v>309</v>
      </c>
      <c r="E287">
        <v>2</v>
      </c>
      <c r="F287">
        <v>1</v>
      </c>
      <c r="G287">
        <v>2</v>
      </c>
      <c r="H287" s="8">
        <v>13.36</v>
      </c>
      <c r="I287" s="8">
        <v>2.96</v>
      </c>
      <c r="J287" s="8">
        <v>17.23</v>
      </c>
      <c r="K287" s="8">
        <f t="shared" si="26"/>
        <v>7.4850299401197606</v>
      </c>
      <c r="L287" s="8">
        <f t="shared" si="31"/>
        <v>5.8038305281485778</v>
      </c>
      <c r="M287" s="8">
        <f>INDEX(U:V,MATCH(A287,U:U,0),2)</f>
        <v>12.271065553990427</v>
      </c>
      <c r="N287" s="8">
        <f t="shared" si="27"/>
        <v>0.60997391849852067</v>
      </c>
      <c r="O287" s="8">
        <f t="shared" si="28"/>
        <v>0.47296874934069849</v>
      </c>
      <c r="P287" s="8">
        <f t="shared" si="29"/>
        <v>-0.60997391849852067</v>
      </c>
      <c r="Q287" s="8">
        <f t="shared" si="30"/>
        <v>-0.47296874934069849</v>
      </c>
      <c r="R287" s="8">
        <f>SUM(P$2:P287)</f>
        <v>-15.957798471628333</v>
      </c>
      <c r="S287" s="8">
        <f>SUM(Q$2:Q287)</f>
        <v>-18.816356983139716</v>
      </c>
      <c r="U287" s="3">
        <v>43777.753472222219</v>
      </c>
      <c r="V287" s="5">
        <v>99.070227134933631</v>
      </c>
    </row>
    <row r="288" spans="1:22" x14ac:dyDescent="0.35">
      <c r="A288" s="1">
        <v>43770.621527777781</v>
      </c>
      <c r="B288" t="s">
        <v>229</v>
      </c>
      <c r="C288">
        <v>4</v>
      </c>
      <c r="D288" t="s">
        <v>310</v>
      </c>
      <c r="E288">
        <v>4</v>
      </c>
      <c r="F288">
        <v>1</v>
      </c>
      <c r="G288">
        <v>2</v>
      </c>
      <c r="H288" s="8">
        <v>21.34</v>
      </c>
      <c r="I288" s="8">
        <v>3.75</v>
      </c>
      <c r="J288" s="8">
        <v>22.92</v>
      </c>
      <c r="K288" s="8">
        <f t="shared" si="26"/>
        <v>4.6860356138706658</v>
      </c>
      <c r="L288" s="8">
        <f t="shared" si="31"/>
        <v>4.3630017452006982</v>
      </c>
      <c r="M288" s="8">
        <f>INDEX(U:V,MATCH(A288,U:U,0),2)</f>
        <v>12.271065553990427</v>
      </c>
      <c r="N288" s="8">
        <f t="shared" si="27"/>
        <v>0.38187682995033911</v>
      </c>
      <c r="O288" s="8">
        <f t="shared" si="28"/>
        <v>0.35555198739704341</v>
      </c>
      <c r="P288" s="8">
        <f t="shared" si="29"/>
        <v>-0.38187682995033911</v>
      </c>
      <c r="Q288" s="8">
        <f t="shared" si="30"/>
        <v>-0.35555198739704341</v>
      </c>
      <c r="R288" s="8">
        <f>SUM(P$2:P288)</f>
        <v>-16.339675301578673</v>
      </c>
      <c r="S288" s="8">
        <f>SUM(Q$2:Q288)</f>
        <v>-19.171908970536759</v>
      </c>
      <c r="U288" s="3">
        <v>43777.760416666664</v>
      </c>
      <c r="V288" s="5">
        <v>35.165261763781373</v>
      </c>
    </row>
    <row r="289" spans="1:22" x14ac:dyDescent="0.35">
      <c r="A289" s="1">
        <v>43770.621527777781</v>
      </c>
      <c r="B289" t="s">
        <v>229</v>
      </c>
      <c r="C289">
        <v>3</v>
      </c>
      <c r="D289" t="s">
        <v>311</v>
      </c>
      <c r="E289">
        <v>3</v>
      </c>
      <c r="F289">
        <v>1</v>
      </c>
      <c r="G289">
        <v>2</v>
      </c>
      <c r="H289" s="8">
        <v>1000</v>
      </c>
      <c r="I289" s="8">
        <v>90.01</v>
      </c>
      <c r="J289" s="8">
        <v>0</v>
      </c>
      <c r="K289" s="8">
        <f t="shared" si="26"/>
        <v>0.1</v>
      </c>
      <c r="L289" s="8">
        <f t="shared" si="31"/>
        <v>0.1</v>
      </c>
      <c r="M289" s="8">
        <f>INDEX(U:V,MATCH(A289,U:U,0),2)</f>
        <v>12.271065553990427</v>
      </c>
      <c r="N289" s="8">
        <f t="shared" si="27"/>
        <v>8.1492515511402356E-3</v>
      </c>
      <c r="O289" s="8">
        <f t="shared" si="28"/>
        <v>8.1492515511402356E-3</v>
      </c>
      <c r="P289" s="8">
        <f t="shared" si="29"/>
        <v>-8.1492515511402356E-3</v>
      </c>
      <c r="Q289" s="8">
        <f t="shared" si="30"/>
        <v>-8.1492515511402356E-3</v>
      </c>
      <c r="R289" s="8">
        <f>SUM(P$2:P289)</f>
        <v>-16.347824553129811</v>
      </c>
      <c r="S289" s="8">
        <f>SUM(Q$2:Q289)</f>
        <v>-19.180058222087897</v>
      </c>
      <c r="U289" s="3">
        <v>43777.767361111109</v>
      </c>
      <c r="V289" s="5">
        <v>99.471101597779366</v>
      </c>
    </row>
    <row r="290" spans="1:22" x14ac:dyDescent="0.35">
      <c r="A290" s="1">
        <v>43770.628472222219</v>
      </c>
      <c r="B290" t="s">
        <v>247</v>
      </c>
      <c r="C290">
        <v>6</v>
      </c>
      <c r="D290" t="s">
        <v>312</v>
      </c>
      <c r="E290">
        <v>6</v>
      </c>
      <c r="F290">
        <v>1</v>
      </c>
      <c r="G290">
        <v>3</v>
      </c>
      <c r="H290" s="8">
        <v>13.5</v>
      </c>
      <c r="I290" s="8">
        <v>3.82</v>
      </c>
      <c r="J290" s="8">
        <v>12.89</v>
      </c>
      <c r="K290" s="8">
        <f t="shared" si="26"/>
        <v>7.4074074074074074</v>
      </c>
      <c r="L290" s="8">
        <f t="shared" si="31"/>
        <v>7.7579519006982149</v>
      </c>
      <c r="M290" s="8">
        <f>INDEX(U:V,MATCH(A290,U:U,0),2)</f>
        <v>39.730639730639737</v>
      </c>
      <c r="N290" s="8">
        <f t="shared" si="27"/>
        <v>0.18644067796610167</v>
      </c>
      <c r="O290" s="8">
        <f t="shared" si="28"/>
        <v>0.19526370461926859</v>
      </c>
      <c r="P290" s="8">
        <f t="shared" si="29"/>
        <v>-0.18644067796610167</v>
      </c>
      <c r="Q290" s="8">
        <f t="shared" si="30"/>
        <v>-0.19526370461926859</v>
      </c>
      <c r="R290" s="8">
        <f>SUM(P$2:P290)</f>
        <v>-16.534265231095912</v>
      </c>
      <c r="S290" s="8">
        <f>SUM(Q$2:Q290)</f>
        <v>-19.375321926707166</v>
      </c>
      <c r="U290" s="3">
        <v>43777.774305555555</v>
      </c>
      <c r="V290" s="5">
        <v>84.06951002680934</v>
      </c>
    </row>
    <row r="291" spans="1:22" x14ac:dyDescent="0.35">
      <c r="A291" s="1">
        <v>43770.628472222219</v>
      </c>
      <c r="B291" t="s">
        <v>247</v>
      </c>
      <c r="C291">
        <v>1</v>
      </c>
      <c r="D291" t="s">
        <v>313</v>
      </c>
      <c r="E291">
        <v>4</v>
      </c>
      <c r="F291">
        <v>1</v>
      </c>
      <c r="G291">
        <v>3</v>
      </c>
      <c r="H291" s="8">
        <v>6</v>
      </c>
      <c r="I291" s="8">
        <v>2.2000000000000002</v>
      </c>
      <c r="J291" s="8">
        <v>5.04</v>
      </c>
      <c r="K291" s="8">
        <f t="shared" si="26"/>
        <v>16.666666666666668</v>
      </c>
      <c r="L291" s="8">
        <f t="shared" si="31"/>
        <v>19.841269841269842</v>
      </c>
      <c r="M291" s="8">
        <f>INDEX(U:V,MATCH(A291,U:U,0),2)</f>
        <v>39.730639730639737</v>
      </c>
      <c r="N291" s="8">
        <f t="shared" si="27"/>
        <v>0.41949152542372875</v>
      </c>
      <c r="O291" s="8">
        <f t="shared" si="28"/>
        <v>0.49939467312348662</v>
      </c>
      <c r="P291" s="8">
        <f t="shared" si="29"/>
        <v>-0.41949152542372875</v>
      </c>
      <c r="Q291" s="8">
        <f t="shared" si="30"/>
        <v>-0.49939467312348662</v>
      </c>
      <c r="R291" s="8">
        <f>SUM(P$2:P291)</f>
        <v>-16.953756756519642</v>
      </c>
      <c r="S291" s="8">
        <f>SUM(Q$2:Q291)</f>
        <v>-19.874716599830652</v>
      </c>
      <c r="U291" s="3">
        <v>43777.78125</v>
      </c>
      <c r="V291" s="5">
        <v>21.517864839237998</v>
      </c>
    </row>
    <row r="292" spans="1:22" x14ac:dyDescent="0.35">
      <c r="A292" s="1">
        <v>43770.628472222219</v>
      </c>
      <c r="B292" t="s">
        <v>247</v>
      </c>
      <c r="C292">
        <v>4</v>
      </c>
      <c r="D292" t="s">
        <v>314</v>
      </c>
      <c r="E292">
        <v>7</v>
      </c>
      <c r="F292">
        <v>1</v>
      </c>
      <c r="G292">
        <v>3</v>
      </c>
      <c r="H292" s="8">
        <v>9</v>
      </c>
      <c r="I292" s="8">
        <v>2.76</v>
      </c>
      <c r="J292" s="8">
        <v>8.9700000000000006</v>
      </c>
      <c r="K292" s="8">
        <f t="shared" si="26"/>
        <v>11.111111111111111</v>
      </c>
      <c r="L292" s="8">
        <f t="shared" si="31"/>
        <v>11.148272017837234</v>
      </c>
      <c r="M292" s="8">
        <f>INDEX(U:V,MATCH(A292,U:U,0),2)</f>
        <v>39.730639730639737</v>
      </c>
      <c r="N292" s="8">
        <f t="shared" si="27"/>
        <v>0.27966101694915246</v>
      </c>
      <c r="O292" s="8">
        <f t="shared" si="28"/>
        <v>0.2805963380760727</v>
      </c>
      <c r="P292" s="8">
        <f t="shared" si="29"/>
        <v>-0.27966101694915246</v>
      </c>
      <c r="Q292" s="8">
        <f t="shared" si="30"/>
        <v>-0.2805963380760727</v>
      </c>
      <c r="R292" s="8">
        <f>SUM(P$2:P292)</f>
        <v>-17.233417773468794</v>
      </c>
      <c r="S292" s="8">
        <f>SUM(Q$2:Q292)</f>
        <v>-20.155312937906725</v>
      </c>
      <c r="U292" s="3">
        <v>43777.788194444445</v>
      </c>
      <c r="V292" s="5">
        <v>85.155351280527313</v>
      </c>
    </row>
    <row r="293" spans="1:22" x14ac:dyDescent="0.35">
      <c r="A293" s="1">
        <v>43770.628472222219</v>
      </c>
      <c r="B293" t="s">
        <v>247</v>
      </c>
      <c r="C293">
        <v>2</v>
      </c>
      <c r="D293" t="s">
        <v>315</v>
      </c>
      <c r="E293">
        <v>3</v>
      </c>
      <c r="F293">
        <v>1</v>
      </c>
      <c r="G293">
        <v>3</v>
      </c>
      <c r="H293" s="8">
        <v>22</v>
      </c>
      <c r="I293" s="8">
        <v>5.78</v>
      </c>
      <c r="J293" s="8">
        <v>29.899999999999899</v>
      </c>
      <c r="K293" s="8">
        <f t="shared" si="26"/>
        <v>4.5454545454545459</v>
      </c>
      <c r="L293" s="8">
        <f t="shared" si="31"/>
        <v>3.3444816053511817</v>
      </c>
      <c r="M293" s="8">
        <f>INDEX(U:V,MATCH(A293,U:U,0),2)</f>
        <v>39.730639730639737</v>
      </c>
      <c r="N293" s="8">
        <f t="shared" si="27"/>
        <v>0.11440677966101694</v>
      </c>
      <c r="O293" s="8">
        <f t="shared" si="28"/>
        <v>8.4178901422822097E-2</v>
      </c>
      <c r="P293" s="8">
        <f t="shared" si="29"/>
        <v>-0.11440677966101694</v>
      </c>
      <c r="Q293" s="8">
        <f t="shared" si="30"/>
        <v>-8.4178901422822097E-2</v>
      </c>
      <c r="R293" s="8">
        <f>SUM(P$2:P293)</f>
        <v>-17.347824553129811</v>
      </c>
      <c r="S293" s="8">
        <f>SUM(Q$2:Q293)</f>
        <v>-20.239491839329546</v>
      </c>
      <c r="U293" s="3">
        <v>43778.59375</v>
      </c>
      <c r="V293" s="5">
        <v>47.749669510229381</v>
      </c>
    </row>
    <row r="294" spans="1:22" x14ac:dyDescent="0.35">
      <c r="A294" s="1">
        <v>43770.635416666664</v>
      </c>
      <c r="B294" t="s">
        <v>232</v>
      </c>
      <c r="C294">
        <v>5</v>
      </c>
      <c r="D294" t="s">
        <v>316</v>
      </c>
      <c r="E294">
        <v>6</v>
      </c>
      <c r="F294">
        <v>1</v>
      </c>
      <c r="G294">
        <v>3</v>
      </c>
      <c r="H294" s="8">
        <v>16.32</v>
      </c>
      <c r="I294" s="8">
        <v>3.85</v>
      </c>
      <c r="J294" s="8">
        <v>16.010000000000002</v>
      </c>
      <c r="K294" s="8">
        <f t="shared" si="26"/>
        <v>6.1274509803921564</v>
      </c>
      <c r="L294" s="8">
        <f t="shared" si="31"/>
        <v>6.2460961898813236</v>
      </c>
      <c r="M294" s="8">
        <f>INDEX(U:V,MATCH(A294,U:U,0),2)</f>
        <v>86.611811858331421</v>
      </c>
      <c r="N294" s="8">
        <f t="shared" si="27"/>
        <v>7.0746135531890977E-2</v>
      </c>
      <c r="O294" s="8">
        <f t="shared" si="28"/>
        <v>7.2115985751434145E-2</v>
      </c>
      <c r="P294" s="8">
        <f t="shared" si="29"/>
        <v>-7.0746135531890977E-2</v>
      </c>
      <c r="Q294" s="8">
        <f t="shared" si="30"/>
        <v>-7.2115985751434145E-2</v>
      </c>
      <c r="R294" s="8">
        <f>SUM(P$2:P294)</f>
        <v>-17.418570688661703</v>
      </c>
      <c r="S294" s="8">
        <f>SUM(Q$2:Q294)</f>
        <v>-20.31160782508098</v>
      </c>
      <c r="U294" s="3">
        <v>43778.604166666664</v>
      </c>
      <c r="V294" s="5">
        <v>45.057676610094212</v>
      </c>
    </row>
    <row r="295" spans="1:22" x14ac:dyDescent="0.35">
      <c r="A295" s="1">
        <v>43770.635416666664</v>
      </c>
      <c r="B295" t="s">
        <v>232</v>
      </c>
      <c r="C295">
        <v>1</v>
      </c>
      <c r="D295" t="s">
        <v>317</v>
      </c>
      <c r="E295">
        <v>2</v>
      </c>
      <c r="F295">
        <v>1</v>
      </c>
      <c r="G295">
        <v>3</v>
      </c>
      <c r="H295" s="8">
        <v>7.22</v>
      </c>
      <c r="I295" s="8">
        <v>1.99</v>
      </c>
      <c r="J295" s="8">
        <v>6.8499999999999899</v>
      </c>
      <c r="K295" s="8">
        <f t="shared" si="26"/>
        <v>13.850415512465375</v>
      </c>
      <c r="L295" s="8">
        <f t="shared" si="31"/>
        <v>14.598540145985423</v>
      </c>
      <c r="M295" s="8">
        <f>INDEX(U:V,MATCH(A295,U:U,0),2)</f>
        <v>86.611811858331421</v>
      </c>
      <c r="N295" s="8">
        <f t="shared" si="27"/>
        <v>0.15991370247651812</v>
      </c>
      <c r="O295" s="8">
        <f t="shared" si="28"/>
        <v>0.16855137691685582</v>
      </c>
      <c r="P295" s="8">
        <f t="shared" si="29"/>
        <v>-0.15991370247651812</v>
      </c>
      <c r="Q295" s="8">
        <f t="shared" si="30"/>
        <v>-0.16855137691685582</v>
      </c>
      <c r="R295" s="8">
        <f>SUM(P$2:P295)</f>
        <v>-17.578484391138222</v>
      </c>
      <c r="S295" s="8">
        <f>SUM(Q$2:Q295)</f>
        <v>-20.480159201997836</v>
      </c>
      <c r="U295" s="3">
        <v>43778.618055555555</v>
      </c>
      <c r="V295" s="5">
        <v>97.592823723999572</v>
      </c>
    </row>
    <row r="296" spans="1:22" x14ac:dyDescent="0.35">
      <c r="A296" s="1">
        <v>43770.635416666664</v>
      </c>
      <c r="B296" t="s">
        <v>232</v>
      </c>
      <c r="C296">
        <v>9</v>
      </c>
      <c r="D296" t="s">
        <v>318</v>
      </c>
      <c r="E296">
        <v>1</v>
      </c>
      <c r="F296">
        <v>1</v>
      </c>
      <c r="G296">
        <v>3</v>
      </c>
      <c r="H296" s="8">
        <v>1.96</v>
      </c>
      <c r="I296" s="8">
        <v>1.33</v>
      </c>
      <c r="J296" s="8">
        <v>1.99</v>
      </c>
      <c r="K296" s="8">
        <f t="shared" si="26"/>
        <v>51.020408163265309</v>
      </c>
      <c r="L296" s="8">
        <f t="shared" si="31"/>
        <v>50.251256281407038</v>
      </c>
      <c r="M296" s="8">
        <f>INDEX(U:V,MATCH(A296,U:U,0),2)</f>
        <v>86.611811858331421</v>
      </c>
      <c r="N296" s="8">
        <f t="shared" si="27"/>
        <v>0.58906986320431676</v>
      </c>
      <c r="O296" s="8">
        <f t="shared" si="28"/>
        <v>0.58018941300525673</v>
      </c>
      <c r="P296" s="8">
        <f t="shared" si="29"/>
        <v>0.55419692730262116</v>
      </c>
      <c r="Q296" s="8">
        <f t="shared" si="30"/>
        <v>0.56289976849770007</v>
      </c>
      <c r="R296" s="8">
        <f>SUM(P$2:P296)</f>
        <v>-17.024287463835602</v>
      </c>
      <c r="S296" s="8">
        <f>SUM(Q$2:Q296)</f>
        <v>-19.917259433500135</v>
      </c>
      <c r="U296" s="3">
        <v>43778.628472222219</v>
      </c>
      <c r="V296" s="5">
        <v>96.185064170087088</v>
      </c>
    </row>
    <row r="297" spans="1:22" x14ac:dyDescent="0.35">
      <c r="A297" s="1">
        <v>43770.635416666664</v>
      </c>
      <c r="B297" t="s">
        <v>232</v>
      </c>
      <c r="C297">
        <v>2</v>
      </c>
      <c r="D297" t="s">
        <v>319</v>
      </c>
      <c r="E297">
        <v>4</v>
      </c>
      <c r="F297">
        <v>1</v>
      </c>
      <c r="G297">
        <v>3</v>
      </c>
      <c r="H297" s="8">
        <v>14.24</v>
      </c>
      <c r="I297" s="8">
        <v>2.96</v>
      </c>
      <c r="J297" s="8">
        <v>13.05</v>
      </c>
      <c r="K297" s="8">
        <f t="shared" si="26"/>
        <v>7.0224719101123592</v>
      </c>
      <c r="L297" s="8">
        <f t="shared" si="31"/>
        <v>7.6628352490421454</v>
      </c>
      <c r="M297" s="8">
        <f>INDEX(U:V,MATCH(A297,U:U,0),2)</f>
        <v>86.611811858331421</v>
      </c>
      <c r="N297" s="8">
        <f t="shared" si="27"/>
        <v>8.1079840721942464E-2</v>
      </c>
      <c r="O297" s="8">
        <f t="shared" si="28"/>
        <v>8.8473328113445271E-2</v>
      </c>
      <c r="P297" s="8">
        <f t="shared" si="29"/>
        <v>-8.1079840721942464E-2</v>
      </c>
      <c r="Q297" s="8">
        <f t="shared" si="30"/>
        <v>-8.8473328113445271E-2</v>
      </c>
      <c r="R297" s="8">
        <f>SUM(P$2:P297)</f>
        <v>-17.105367304557543</v>
      </c>
      <c r="S297" s="8">
        <f>SUM(Q$2:Q297)</f>
        <v>-20.005732761613579</v>
      </c>
      <c r="U297" s="3">
        <v>43778.642361111109</v>
      </c>
      <c r="V297" s="5">
        <v>94.509461523845744</v>
      </c>
    </row>
    <row r="298" spans="1:22" x14ac:dyDescent="0.35">
      <c r="A298" s="1">
        <v>43770.635416666664</v>
      </c>
      <c r="B298" t="s">
        <v>232</v>
      </c>
      <c r="C298">
        <v>3</v>
      </c>
      <c r="D298" t="s">
        <v>320</v>
      </c>
      <c r="E298">
        <v>7</v>
      </c>
      <c r="F298">
        <v>1</v>
      </c>
      <c r="G298">
        <v>3</v>
      </c>
      <c r="H298" s="8">
        <v>11.64</v>
      </c>
      <c r="I298" s="8">
        <v>2.99</v>
      </c>
      <c r="J298" s="8">
        <v>12.76</v>
      </c>
      <c r="K298" s="8">
        <f t="shared" si="26"/>
        <v>8.5910652920962196</v>
      </c>
      <c r="L298" s="8">
        <f t="shared" si="31"/>
        <v>7.8369905956112857</v>
      </c>
      <c r="M298" s="8">
        <f>INDEX(U:V,MATCH(A298,U:U,0),2)</f>
        <v>86.611811858331421</v>
      </c>
      <c r="N298" s="8">
        <f t="shared" si="27"/>
        <v>9.919045806533168E-2</v>
      </c>
      <c r="O298" s="8">
        <f t="shared" si="28"/>
        <v>9.0484085570569028E-2</v>
      </c>
      <c r="P298" s="8">
        <f t="shared" si="29"/>
        <v>-9.919045806533168E-2</v>
      </c>
      <c r="Q298" s="8">
        <f t="shared" si="30"/>
        <v>-9.0484085570569028E-2</v>
      </c>
      <c r="R298" s="8">
        <f>SUM(P$2:P298)</f>
        <v>-17.204557762622876</v>
      </c>
      <c r="S298" s="8">
        <f>SUM(Q$2:Q298)</f>
        <v>-20.096216847184149</v>
      </c>
      <c r="U298" s="3">
        <v>43778.652777777781</v>
      </c>
      <c r="V298" s="5">
        <v>95.168484551378</v>
      </c>
    </row>
    <row r="299" spans="1:22" x14ac:dyDescent="0.35">
      <c r="A299" s="1">
        <v>43770.642361111109</v>
      </c>
      <c r="B299" t="s">
        <v>211</v>
      </c>
      <c r="C299">
        <v>8</v>
      </c>
      <c r="D299" t="s">
        <v>321</v>
      </c>
      <c r="E299">
        <v>8</v>
      </c>
      <c r="F299">
        <v>1</v>
      </c>
      <c r="G299">
        <v>3</v>
      </c>
      <c r="H299" s="8">
        <v>12.83</v>
      </c>
      <c r="I299" s="8">
        <v>3.7</v>
      </c>
      <c r="J299" s="8">
        <v>0</v>
      </c>
      <c r="K299" s="8">
        <f t="shared" si="26"/>
        <v>7.7942322681215899</v>
      </c>
      <c r="L299" s="8">
        <f t="shared" si="31"/>
        <v>7.7942322681215899</v>
      </c>
      <c r="M299" s="8">
        <f>INDEX(U:V,MATCH(A299,U:U,0),2)</f>
        <v>94.78971382714181</v>
      </c>
      <c r="N299" s="8">
        <f t="shared" si="27"/>
        <v>8.2226561864456357E-2</v>
      </c>
      <c r="O299" s="8">
        <f t="shared" si="28"/>
        <v>8.2226561864456357E-2</v>
      </c>
      <c r="P299" s="8">
        <f t="shared" si="29"/>
        <v>-8.2226561864456357E-2</v>
      </c>
      <c r="Q299" s="8">
        <f t="shared" si="30"/>
        <v>-8.2226561864456357E-2</v>
      </c>
      <c r="R299" s="8">
        <f>SUM(P$2:P299)</f>
        <v>-17.286784324487332</v>
      </c>
      <c r="S299" s="8">
        <f>SUM(Q$2:Q299)</f>
        <v>-20.178443409048604</v>
      </c>
      <c r="U299" s="3">
        <v>43778.659722222219</v>
      </c>
      <c r="V299" s="5">
        <v>66.01835527704803</v>
      </c>
    </row>
    <row r="300" spans="1:22" x14ac:dyDescent="0.35">
      <c r="A300" s="1">
        <v>43770.642361111109</v>
      </c>
      <c r="B300" t="s">
        <v>211</v>
      </c>
      <c r="C300">
        <v>1</v>
      </c>
      <c r="D300" t="s">
        <v>322</v>
      </c>
      <c r="E300">
        <v>6</v>
      </c>
      <c r="F300">
        <v>1</v>
      </c>
      <c r="G300">
        <v>3</v>
      </c>
      <c r="H300" s="8">
        <v>12.5</v>
      </c>
      <c r="I300" s="8">
        <v>3.2</v>
      </c>
      <c r="J300" s="8">
        <v>0</v>
      </c>
      <c r="K300" s="8">
        <f t="shared" si="26"/>
        <v>8</v>
      </c>
      <c r="L300" s="8">
        <f t="shared" si="31"/>
        <v>8</v>
      </c>
      <c r="M300" s="8">
        <f>INDEX(U:V,MATCH(A300,U:U,0),2)</f>
        <v>94.78971382714181</v>
      </c>
      <c r="N300" s="8">
        <f t="shared" si="27"/>
        <v>8.4397343097678004E-2</v>
      </c>
      <c r="O300" s="8">
        <f t="shared" si="28"/>
        <v>8.4397343097678004E-2</v>
      </c>
      <c r="P300" s="8">
        <f t="shared" si="29"/>
        <v>-8.4397343097678004E-2</v>
      </c>
      <c r="Q300" s="8">
        <f t="shared" si="30"/>
        <v>-8.4397343097678004E-2</v>
      </c>
      <c r="R300" s="8">
        <f>SUM(P$2:P300)</f>
        <v>-17.371181667585009</v>
      </c>
      <c r="S300" s="8">
        <f>SUM(Q$2:Q300)</f>
        <v>-20.262840752146282</v>
      </c>
      <c r="U300" s="3">
        <v>43778.666666666664</v>
      </c>
      <c r="V300" s="5">
        <v>25.122881367099684</v>
      </c>
    </row>
    <row r="301" spans="1:22" x14ac:dyDescent="0.35">
      <c r="A301" s="1">
        <v>43770.642361111109</v>
      </c>
      <c r="B301" t="s">
        <v>211</v>
      </c>
      <c r="C301">
        <v>2</v>
      </c>
      <c r="D301" t="s">
        <v>323</v>
      </c>
      <c r="E301">
        <v>11</v>
      </c>
      <c r="F301">
        <v>1</v>
      </c>
      <c r="G301">
        <v>3</v>
      </c>
      <c r="H301" s="8">
        <v>46</v>
      </c>
      <c r="I301" s="8">
        <v>10.5</v>
      </c>
      <c r="J301" s="8">
        <v>0</v>
      </c>
      <c r="K301" s="8">
        <f t="shared" si="26"/>
        <v>2.1739130434782608</v>
      </c>
      <c r="L301" s="8">
        <f t="shared" si="31"/>
        <v>2.1739130434782608</v>
      </c>
      <c r="M301" s="8">
        <f>INDEX(U:V,MATCH(A301,U:U,0),2)</f>
        <v>94.78971382714181</v>
      </c>
      <c r="N301" s="8">
        <f t="shared" si="27"/>
        <v>2.2934060624369021E-2</v>
      </c>
      <c r="O301" s="8">
        <f t="shared" si="28"/>
        <v>2.2934060624369021E-2</v>
      </c>
      <c r="P301" s="8">
        <f t="shared" si="29"/>
        <v>-2.2934060624369021E-2</v>
      </c>
      <c r="Q301" s="8">
        <f t="shared" si="30"/>
        <v>-2.2934060624369021E-2</v>
      </c>
      <c r="R301" s="8">
        <f>SUM(P$2:P301)</f>
        <v>-17.394115728209378</v>
      </c>
      <c r="S301" s="8">
        <f>SUM(Q$2:Q301)</f>
        <v>-20.285774812770651</v>
      </c>
      <c r="U301" s="3">
        <v>43778.673611111109</v>
      </c>
      <c r="V301" s="5">
        <v>93.537216903202889</v>
      </c>
    </row>
    <row r="302" spans="1:22" x14ac:dyDescent="0.35">
      <c r="A302" s="1">
        <v>43770.642361111109</v>
      </c>
      <c r="B302" t="s">
        <v>211</v>
      </c>
      <c r="C302">
        <v>3</v>
      </c>
      <c r="D302" t="s">
        <v>324</v>
      </c>
      <c r="E302">
        <v>10</v>
      </c>
      <c r="F302">
        <v>1</v>
      </c>
      <c r="G302">
        <v>3</v>
      </c>
      <c r="H302" s="8">
        <v>12.14</v>
      </c>
      <c r="I302" s="8">
        <v>4</v>
      </c>
      <c r="J302" s="8">
        <v>0</v>
      </c>
      <c r="K302" s="8">
        <f t="shared" si="26"/>
        <v>8.2372322899505761</v>
      </c>
      <c r="L302" s="8">
        <f t="shared" si="31"/>
        <v>8.2372322899505761</v>
      </c>
      <c r="M302" s="8">
        <f>INDEX(U:V,MATCH(A302,U:U,0),2)</f>
        <v>94.78971382714181</v>
      </c>
      <c r="N302" s="8">
        <f t="shared" si="27"/>
        <v>8.6900064968778834E-2</v>
      </c>
      <c r="O302" s="8">
        <f t="shared" si="28"/>
        <v>8.6900064968778834E-2</v>
      </c>
      <c r="P302" s="8">
        <f t="shared" si="29"/>
        <v>-8.6900064968778834E-2</v>
      </c>
      <c r="Q302" s="8">
        <f t="shared" si="30"/>
        <v>-8.6900064968778834E-2</v>
      </c>
      <c r="R302" s="8">
        <f>SUM(P$2:P302)</f>
        <v>-17.481015793178159</v>
      </c>
      <c r="S302" s="8">
        <f>SUM(Q$2:Q302)</f>
        <v>-20.372674877739431</v>
      </c>
      <c r="U302" s="3">
        <v>43778.694444444445</v>
      </c>
      <c r="V302" s="5">
        <v>22.158993719779627</v>
      </c>
    </row>
    <row r="303" spans="1:22" x14ac:dyDescent="0.35">
      <c r="A303" s="1">
        <v>43770.642361111109</v>
      </c>
      <c r="B303" t="s">
        <v>211</v>
      </c>
      <c r="C303">
        <v>11</v>
      </c>
      <c r="D303" t="s">
        <v>325</v>
      </c>
      <c r="E303">
        <v>4</v>
      </c>
      <c r="F303">
        <v>1</v>
      </c>
      <c r="G303">
        <v>3</v>
      </c>
      <c r="H303" s="8">
        <v>12.62</v>
      </c>
      <c r="I303" s="8">
        <v>3.4</v>
      </c>
      <c r="J303" s="8">
        <v>0</v>
      </c>
      <c r="K303" s="8">
        <f t="shared" si="26"/>
        <v>7.9239302694136295</v>
      </c>
      <c r="L303" s="8">
        <f t="shared" si="31"/>
        <v>7.9239302694136295</v>
      </c>
      <c r="M303" s="8">
        <f>INDEX(U:V,MATCH(A303,U:U,0),2)</f>
        <v>94.78971382714181</v>
      </c>
      <c r="N303" s="8">
        <f t="shared" si="27"/>
        <v>8.3594832703722269E-2</v>
      </c>
      <c r="O303" s="8">
        <f t="shared" si="28"/>
        <v>8.3594832703722269E-2</v>
      </c>
      <c r="P303" s="8">
        <f t="shared" si="29"/>
        <v>-8.3594832703722269E-2</v>
      </c>
      <c r="Q303" s="8">
        <f t="shared" si="30"/>
        <v>-8.3594832703722269E-2</v>
      </c>
      <c r="R303" s="8">
        <f>SUM(P$2:P303)</f>
        <v>-17.56461062588188</v>
      </c>
      <c r="S303" s="8">
        <f>SUM(Q$2:Q303)</f>
        <v>-20.456269710443152</v>
      </c>
      <c r="U303" s="3">
        <v>43778.715277777781</v>
      </c>
      <c r="V303" s="5">
        <v>98.116702616689608</v>
      </c>
    </row>
    <row r="304" spans="1:22" x14ac:dyDescent="0.35">
      <c r="A304" s="1">
        <v>43770.642361111109</v>
      </c>
      <c r="B304" t="s">
        <v>211</v>
      </c>
      <c r="C304">
        <v>9</v>
      </c>
      <c r="D304" t="s">
        <v>326</v>
      </c>
      <c r="E304">
        <v>2</v>
      </c>
      <c r="F304">
        <v>1</v>
      </c>
      <c r="G304">
        <v>3</v>
      </c>
      <c r="H304" s="8">
        <v>10</v>
      </c>
      <c r="I304" s="8">
        <v>2.8</v>
      </c>
      <c r="J304" s="8">
        <v>0</v>
      </c>
      <c r="K304" s="8">
        <f t="shared" si="26"/>
        <v>10</v>
      </c>
      <c r="L304" s="8">
        <f t="shared" si="31"/>
        <v>10</v>
      </c>
      <c r="M304" s="8">
        <f>INDEX(U:V,MATCH(A304,U:U,0),2)</f>
        <v>94.78971382714181</v>
      </c>
      <c r="N304" s="8">
        <f t="shared" si="27"/>
        <v>0.1054966788720975</v>
      </c>
      <c r="O304" s="8">
        <f t="shared" si="28"/>
        <v>0.1054966788720975</v>
      </c>
      <c r="P304" s="8">
        <f t="shared" si="29"/>
        <v>-0.1054966788720975</v>
      </c>
      <c r="Q304" s="8">
        <f t="shared" si="30"/>
        <v>-0.1054966788720975</v>
      </c>
      <c r="R304" s="8">
        <f>SUM(P$2:P304)</f>
        <v>-17.670107304753977</v>
      </c>
      <c r="S304" s="8">
        <f>SUM(Q$2:Q304)</f>
        <v>-20.561766389315249</v>
      </c>
      <c r="U304" s="3">
        <v>43778.736111111109</v>
      </c>
      <c r="V304" s="5">
        <v>99.487188839425627</v>
      </c>
    </row>
    <row r="305" spans="1:22" x14ac:dyDescent="0.35">
      <c r="A305" s="1">
        <v>43770.642361111109</v>
      </c>
      <c r="B305" t="s">
        <v>211</v>
      </c>
      <c r="C305">
        <v>10</v>
      </c>
      <c r="D305" t="s">
        <v>327</v>
      </c>
      <c r="E305">
        <v>1</v>
      </c>
      <c r="F305">
        <v>1</v>
      </c>
      <c r="G305">
        <v>3</v>
      </c>
      <c r="H305" s="8">
        <v>38</v>
      </c>
      <c r="I305" s="8">
        <v>6.4</v>
      </c>
      <c r="J305" s="8">
        <v>0</v>
      </c>
      <c r="K305" s="8">
        <f t="shared" si="26"/>
        <v>2.6315789473684212</v>
      </c>
      <c r="L305" s="8">
        <f t="shared" si="31"/>
        <v>2.6315789473684212</v>
      </c>
      <c r="M305" s="8">
        <f>INDEX(U:V,MATCH(A305,U:U,0),2)</f>
        <v>94.78971382714181</v>
      </c>
      <c r="N305" s="8">
        <f t="shared" si="27"/>
        <v>2.776228391370987E-2</v>
      </c>
      <c r="O305" s="8">
        <f t="shared" si="28"/>
        <v>2.776228391370987E-2</v>
      </c>
      <c r="P305" s="8">
        <f t="shared" si="29"/>
        <v>1.0066604147111198</v>
      </c>
      <c r="Q305" s="8">
        <f t="shared" si="30"/>
        <v>1.0066604147111198</v>
      </c>
      <c r="R305" s="8">
        <f>SUM(P$2:P305)</f>
        <v>-16.663446890042856</v>
      </c>
      <c r="S305" s="8">
        <f>SUM(Q$2:Q305)</f>
        <v>-19.555105974604128</v>
      </c>
      <c r="U305" s="3">
        <v>43778.756944444445</v>
      </c>
      <c r="V305" s="5">
        <v>86.310756328468287</v>
      </c>
    </row>
    <row r="306" spans="1:22" x14ac:dyDescent="0.35">
      <c r="A306" s="1">
        <v>43770.642361111109</v>
      </c>
      <c r="B306" t="s">
        <v>211</v>
      </c>
      <c r="C306">
        <v>5</v>
      </c>
      <c r="D306" t="s">
        <v>328</v>
      </c>
      <c r="E306">
        <v>7</v>
      </c>
      <c r="F306">
        <v>1</v>
      </c>
      <c r="G306">
        <v>3</v>
      </c>
      <c r="H306" s="8">
        <v>2.98</v>
      </c>
      <c r="I306" s="8">
        <v>1.64</v>
      </c>
      <c r="J306" s="8">
        <v>0</v>
      </c>
      <c r="K306" s="8">
        <f t="shared" si="26"/>
        <v>33.557046979865774</v>
      </c>
      <c r="L306" s="8">
        <f t="shared" si="31"/>
        <v>33.557046979865774</v>
      </c>
      <c r="M306" s="8">
        <f>INDEX(U:V,MATCH(A306,U:U,0),2)</f>
        <v>94.78971382714181</v>
      </c>
      <c r="N306" s="8">
        <f t="shared" si="27"/>
        <v>0.35401570091307888</v>
      </c>
      <c r="O306" s="8">
        <f t="shared" si="28"/>
        <v>0.35401570091307888</v>
      </c>
      <c r="P306" s="8">
        <f t="shared" si="29"/>
        <v>-0.35401570091307888</v>
      </c>
      <c r="Q306" s="8">
        <f t="shared" si="30"/>
        <v>-0.35401570091307888</v>
      </c>
      <c r="R306" s="8">
        <f>SUM(P$2:P306)</f>
        <v>-17.017462590955933</v>
      </c>
      <c r="S306" s="8">
        <f>SUM(Q$2:Q306)</f>
        <v>-19.909121675517206</v>
      </c>
      <c r="U306" s="3">
        <v>43778.777777777781</v>
      </c>
      <c r="V306" s="5">
        <v>87.500905068734482</v>
      </c>
    </row>
    <row r="307" spans="1:22" x14ac:dyDescent="0.35">
      <c r="A307" s="1">
        <v>43770.642361111109</v>
      </c>
      <c r="B307" t="s">
        <v>211</v>
      </c>
      <c r="C307">
        <v>12</v>
      </c>
      <c r="D307" t="s">
        <v>329</v>
      </c>
      <c r="E307">
        <v>3</v>
      </c>
      <c r="F307">
        <v>1</v>
      </c>
      <c r="G307">
        <v>3</v>
      </c>
      <c r="H307" s="8">
        <v>6.91</v>
      </c>
      <c r="I307" s="8">
        <v>2.68</v>
      </c>
      <c r="J307" s="8">
        <v>0</v>
      </c>
      <c r="K307" s="8">
        <f t="shared" si="26"/>
        <v>14.471780028943559</v>
      </c>
      <c r="L307" s="8">
        <f t="shared" si="31"/>
        <v>14.471780028943559</v>
      </c>
      <c r="M307" s="8">
        <f>INDEX(U:V,MATCH(A307,U:U,0),2)</f>
        <v>94.78971382714181</v>
      </c>
      <c r="N307" s="8">
        <f t="shared" si="27"/>
        <v>0.15267247304210926</v>
      </c>
      <c r="O307" s="8">
        <f t="shared" si="28"/>
        <v>0.15267247304210926</v>
      </c>
      <c r="P307" s="8">
        <f t="shared" si="29"/>
        <v>-0.15267247304210926</v>
      </c>
      <c r="Q307" s="8">
        <f t="shared" si="30"/>
        <v>-0.15267247304210926</v>
      </c>
      <c r="R307" s="8">
        <f>SUM(P$2:P307)</f>
        <v>-17.170135063998043</v>
      </c>
      <c r="S307" s="8">
        <f>SUM(Q$2:Q307)</f>
        <v>-20.061794148559315</v>
      </c>
      <c r="U307" s="3">
        <v>43779.559027777781</v>
      </c>
      <c r="V307" s="5">
        <v>10.262916188289323</v>
      </c>
    </row>
    <row r="308" spans="1:22" x14ac:dyDescent="0.35">
      <c r="A308" s="1">
        <v>43770.645833333336</v>
      </c>
      <c r="B308" t="s">
        <v>229</v>
      </c>
      <c r="C308">
        <v>3</v>
      </c>
      <c r="D308" t="s">
        <v>330</v>
      </c>
      <c r="E308">
        <v>5</v>
      </c>
      <c r="F308">
        <v>1</v>
      </c>
      <c r="G308">
        <v>3</v>
      </c>
      <c r="H308" s="8">
        <v>5.48</v>
      </c>
      <c r="I308" s="8">
        <v>2.14</v>
      </c>
      <c r="J308" s="8">
        <v>5.75</v>
      </c>
      <c r="K308" s="8">
        <f t="shared" si="26"/>
        <v>18.248175182481749</v>
      </c>
      <c r="L308" s="8">
        <f t="shared" si="31"/>
        <v>17.391304347826086</v>
      </c>
      <c r="M308" s="8">
        <f>INDEX(U:V,MATCH(A308,U:U,0),2)</f>
        <v>37.478944413250979</v>
      </c>
      <c r="N308" s="8">
        <f t="shared" si="27"/>
        <v>0.48689138576779023</v>
      </c>
      <c r="O308" s="8">
        <f t="shared" si="28"/>
        <v>0.46402865982738972</v>
      </c>
      <c r="P308" s="8">
        <f t="shared" si="29"/>
        <v>-0.48689138576779023</v>
      </c>
      <c r="Q308" s="8">
        <f t="shared" si="30"/>
        <v>-0.46402865982738972</v>
      </c>
      <c r="R308" s="8">
        <f>SUM(P$2:P308)</f>
        <v>-17.657026449765834</v>
      </c>
      <c r="S308" s="8">
        <f>SUM(Q$2:Q308)</f>
        <v>-20.525822808386703</v>
      </c>
      <c r="U308" s="3">
        <v>43779.565972222219</v>
      </c>
      <c r="V308" s="5">
        <v>99.137532565744991</v>
      </c>
    </row>
    <row r="309" spans="1:22" x14ac:dyDescent="0.35">
      <c r="A309" s="1">
        <v>43770.645833333336</v>
      </c>
      <c r="B309" t="s">
        <v>229</v>
      </c>
      <c r="C309">
        <v>9</v>
      </c>
      <c r="D309" t="s">
        <v>331</v>
      </c>
      <c r="E309">
        <v>1</v>
      </c>
      <c r="F309">
        <v>1</v>
      </c>
      <c r="G309">
        <v>3</v>
      </c>
      <c r="H309" s="8">
        <v>5.2</v>
      </c>
      <c r="I309" s="8">
        <v>1.89</v>
      </c>
      <c r="J309" s="8">
        <v>5.19</v>
      </c>
      <c r="K309" s="8">
        <f t="shared" si="26"/>
        <v>19.23076923076923</v>
      </c>
      <c r="L309" s="8">
        <f t="shared" si="31"/>
        <v>19.267822736030826</v>
      </c>
      <c r="M309" s="8">
        <f>INDEX(U:V,MATCH(A309,U:U,0),2)</f>
        <v>37.478944413250979</v>
      </c>
      <c r="N309" s="8">
        <f t="shared" si="27"/>
        <v>0.51310861423220977</v>
      </c>
      <c r="O309" s="8">
        <f t="shared" si="28"/>
        <v>0.51409726281454537</v>
      </c>
      <c r="P309" s="8">
        <f t="shared" si="29"/>
        <v>2.1119550561797751</v>
      </c>
      <c r="Q309" s="8">
        <f t="shared" si="30"/>
        <v>2.1109861805690864</v>
      </c>
      <c r="R309" s="8">
        <f>SUM(P$2:P309)</f>
        <v>-15.545071393586058</v>
      </c>
      <c r="S309" s="8">
        <f>SUM(Q$2:Q309)</f>
        <v>-18.414836627817618</v>
      </c>
      <c r="U309" s="3">
        <v>43779.576388888891</v>
      </c>
      <c r="V309" s="5">
        <v>99.008022602094812</v>
      </c>
    </row>
    <row r="310" spans="1:22" x14ac:dyDescent="0.35">
      <c r="A310" s="1">
        <v>43770.652777777781</v>
      </c>
      <c r="B310" t="s">
        <v>247</v>
      </c>
      <c r="C310">
        <v>6</v>
      </c>
      <c r="D310" t="s">
        <v>332</v>
      </c>
      <c r="E310">
        <v>4</v>
      </c>
      <c r="F310">
        <v>1</v>
      </c>
      <c r="G310">
        <v>3</v>
      </c>
      <c r="H310" s="8">
        <v>16.329999999999998</v>
      </c>
      <c r="I310" s="8">
        <v>4.2</v>
      </c>
      <c r="J310" s="8">
        <v>19.07</v>
      </c>
      <c r="K310" s="8">
        <f t="shared" si="26"/>
        <v>6.1236987140232708</v>
      </c>
      <c r="L310" s="8">
        <f t="shared" si="31"/>
        <v>5.2438384897745145</v>
      </c>
      <c r="M310" s="8">
        <f>INDEX(U:V,MATCH(A310,U:U,0),2)</f>
        <v>89.283776607873762</v>
      </c>
      <c r="N310" s="8">
        <f t="shared" si="27"/>
        <v>6.8586914069708307E-2</v>
      </c>
      <c r="O310" s="8">
        <f t="shared" si="28"/>
        <v>5.8732265692623832E-2</v>
      </c>
      <c r="P310" s="8">
        <f t="shared" si="29"/>
        <v>-6.8586914069708307E-2</v>
      </c>
      <c r="Q310" s="8">
        <f t="shared" si="30"/>
        <v>-5.8732265692623832E-2</v>
      </c>
      <c r="R310" s="8">
        <f>SUM(P$2:P310)</f>
        <v>-15.613658307655767</v>
      </c>
      <c r="S310" s="8">
        <f>SUM(Q$2:Q310)</f>
        <v>-18.47356889351024</v>
      </c>
      <c r="U310" s="3">
        <v>43779.607638888891</v>
      </c>
      <c r="V310" s="5">
        <v>67.090516659921761</v>
      </c>
    </row>
    <row r="311" spans="1:22" x14ac:dyDescent="0.35">
      <c r="A311" s="1">
        <v>43770.652777777781</v>
      </c>
      <c r="B311" t="s">
        <v>247</v>
      </c>
      <c r="C311">
        <v>5</v>
      </c>
      <c r="D311" t="s">
        <v>333</v>
      </c>
      <c r="E311">
        <v>9</v>
      </c>
      <c r="F311">
        <v>1</v>
      </c>
      <c r="G311">
        <v>3</v>
      </c>
      <c r="H311" s="8">
        <v>90</v>
      </c>
      <c r="I311" s="8">
        <v>15</v>
      </c>
      <c r="J311" s="8">
        <v>85</v>
      </c>
      <c r="K311" s="8">
        <f t="shared" si="26"/>
        <v>1.1111111111111112</v>
      </c>
      <c r="L311" s="8">
        <f t="shared" si="31"/>
        <v>1.1764705882352942</v>
      </c>
      <c r="M311" s="8">
        <f>INDEX(U:V,MATCH(A311,U:U,0),2)</f>
        <v>89.283776607873762</v>
      </c>
      <c r="N311" s="8">
        <f t="shared" si="27"/>
        <v>1.2444714519537074E-2</v>
      </c>
      <c r="O311" s="8">
        <f t="shared" si="28"/>
        <v>1.3176756550098078E-2</v>
      </c>
      <c r="P311" s="8">
        <f t="shared" si="29"/>
        <v>-1.2444714519537074E-2</v>
      </c>
      <c r="Q311" s="8">
        <f t="shared" si="30"/>
        <v>-1.3176756550098078E-2</v>
      </c>
      <c r="R311" s="8">
        <f>SUM(P$2:P311)</f>
        <v>-15.626103022175304</v>
      </c>
      <c r="S311" s="8">
        <f>SUM(Q$2:Q311)</f>
        <v>-18.486745650060339</v>
      </c>
      <c r="U311" s="3">
        <v>43779.614583333336</v>
      </c>
      <c r="V311" s="5">
        <v>46.896228864340351</v>
      </c>
    </row>
    <row r="312" spans="1:22" x14ac:dyDescent="0.35">
      <c r="A312" s="1">
        <v>43770.652777777781</v>
      </c>
      <c r="B312" t="s">
        <v>247</v>
      </c>
      <c r="C312">
        <v>11</v>
      </c>
      <c r="D312" t="s">
        <v>334</v>
      </c>
      <c r="E312">
        <v>8</v>
      </c>
      <c r="F312">
        <v>1</v>
      </c>
      <c r="G312">
        <v>3</v>
      </c>
      <c r="H312" s="8">
        <v>2.52</v>
      </c>
      <c r="I312" s="8">
        <v>1.37</v>
      </c>
      <c r="J312" s="8">
        <v>2.56</v>
      </c>
      <c r="K312" s="8">
        <f t="shared" si="26"/>
        <v>39.682539682539684</v>
      </c>
      <c r="L312" s="8">
        <f t="shared" si="31"/>
        <v>39.0625</v>
      </c>
      <c r="M312" s="8">
        <f>INDEX(U:V,MATCH(A312,U:U,0),2)</f>
        <v>89.283776607873762</v>
      </c>
      <c r="N312" s="8">
        <f t="shared" si="27"/>
        <v>0.44445408998346692</v>
      </c>
      <c r="O312" s="8">
        <f t="shared" si="28"/>
        <v>0.43750949482747525</v>
      </c>
      <c r="P312" s="8">
        <f t="shared" si="29"/>
        <v>-0.44445408998346692</v>
      </c>
      <c r="Q312" s="8">
        <f t="shared" si="30"/>
        <v>-0.43750949482747525</v>
      </c>
      <c r="R312" s="8">
        <f>SUM(P$2:P312)</f>
        <v>-16.07055711215877</v>
      </c>
      <c r="S312" s="8">
        <f>SUM(Q$2:Q312)</f>
        <v>-18.924255144887812</v>
      </c>
      <c r="U312" s="3">
        <v>43779.635416666664</v>
      </c>
      <c r="V312" s="5">
        <v>93.739254851251644</v>
      </c>
    </row>
    <row r="313" spans="1:22" x14ac:dyDescent="0.35">
      <c r="A313" s="1">
        <v>43770.652777777781</v>
      </c>
      <c r="B313" t="s">
        <v>247</v>
      </c>
      <c r="C313">
        <v>1</v>
      </c>
      <c r="D313" t="s">
        <v>335</v>
      </c>
      <c r="E313">
        <v>6</v>
      </c>
      <c r="F313">
        <v>1</v>
      </c>
      <c r="G313">
        <v>3</v>
      </c>
      <c r="H313" s="8">
        <v>27.44</v>
      </c>
      <c r="I313" s="8">
        <v>6.31</v>
      </c>
      <c r="J313" s="8">
        <v>26.02</v>
      </c>
      <c r="K313" s="8">
        <f t="shared" si="26"/>
        <v>3.6443148688046647</v>
      </c>
      <c r="L313" s="8">
        <f t="shared" si="31"/>
        <v>3.8431975403535743</v>
      </c>
      <c r="M313" s="8">
        <f>INDEX(U:V,MATCH(A313,U:U,0),2)</f>
        <v>89.283776607873762</v>
      </c>
      <c r="N313" s="8">
        <f t="shared" si="27"/>
        <v>4.0817212345420427E-2</v>
      </c>
      <c r="O313" s="8">
        <f t="shared" si="28"/>
        <v>4.3044746608698566E-2</v>
      </c>
      <c r="P313" s="8">
        <f t="shared" si="29"/>
        <v>-4.0817212345420427E-2</v>
      </c>
      <c r="Q313" s="8">
        <f t="shared" si="30"/>
        <v>-4.3044746608698566E-2</v>
      </c>
      <c r="R313" s="8">
        <f>SUM(P$2:P313)</f>
        <v>-16.11137432450419</v>
      </c>
      <c r="S313" s="8">
        <f>SUM(Q$2:Q313)</f>
        <v>-18.967299891496513</v>
      </c>
      <c r="U313" s="3">
        <v>43779.652777777781</v>
      </c>
      <c r="V313" s="5">
        <v>60.460297601091902</v>
      </c>
    </row>
    <row r="314" spans="1:22" x14ac:dyDescent="0.35">
      <c r="A314" s="1">
        <v>43770.652777777781</v>
      </c>
      <c r="B314" t="s">
        <v>247</v>
      </c>
      <c r="C314">
        <v>2</v>
      </c>
      <c r="D314" t="s">
        <v>336</v>
      </c>
      <c r="E314">
        <v>3</v>
      </c>
      <c r="F314">
        <v>1</v>
      </c>
      <c r="G314">
        <v>3</v>
      </c>
      <c r="H314" s="8">
        <v>8.26</v>
      </c>
      <c r="I314" s="8">
        <v>2.46</v>
      </c>
      <c r="J314" s="8">
        <v>7.69</v>
      </c>
      <c r="K314" s="8">
        <f t="shared" si="26"/>
        <v>12.106537530266344</v>
      </c>
      <c r="L314" s="8">
        <f t="shared" si="31"/>
        <v>13.003901170351105</v>
      </c>
      <c r="M314" s="8">
        <f>INDEX(U:V,MATCH(A314,U:U,0),2)</f>
        <v>89.283776607873762</v>
      </c>
      <c r="N314" s="8">
        <f t="shared" si="27"/>
        <v>0.13559616304580346</v>
      </c>
      <c r="O314" s="8">
        <f t="shared" si="28"/>
        <v>0.14564685393476418</v>
      </c>
      <c r="P314" s="8">
        <f t="shared" si="29"/>
        <v>-0.13559616304580346</v>
      </c>
      <c r="Q314" s="8">
        <f t="shared" si="30"/>
        <v>-0.14564685393476418</v>
      </c>
      <c r="R314" s="8">
        <f>SUM(P$2:P314)</f>
        <v>-16.246970487549994</v>
      </c>
      <c r="S314" s="8">
        <f>SUM(Q$2:Q314)</f>
        <v>-19.112946745431277</v>
      </c>
      <c r="U314" s="3">
        <v>43779.659722222219</v>
      </c>
      <c r="V314" s="5">
        <v>61.819706844869785</v>
      </c>
    </row>
    <row r="315" spans="1:22" x14ac:dyDescent="0.35">
      <c r="A315" s="1">
        <v>43770.652777777781</v>
      </c>
      <c r="B315" t="s">
        <v>247</v>
      </c>
      <c r="C315">
        <v>13</v>
      </c>
      <c r="D315" t="s">
        <v>337</v>
      </c>
      <c r="E315">
        <v>10</v>
      </c>
      <c r="F315">
        <v>1</v>
      </c>
      <c r="G315">
        <v>3</v>
      </c>
      <c r="H315" s="8">
        <v>70</v>
      </c>
      <c r="I315" s="8">
        <v>10.6</v>
      </c>
      <c r="J315" s="8">
        <v>70</v>
      </c>
      <c r="K315" s="8">
        <f t="shared" si="26"/>
        <v>1.4285714285714286</v>
      </c>
      <c r="L315" s="8">
        <f t="shared" si="31"/>
        <v>1.4285714285714286</v>
      </c>
      <c r="M315" s="8">
        <f>INDEX(U:V,MATCH(A315,U:U,0),2)</f>
        <v>89.283776607873762</v>
      </c>
      <c r="N315" s="8">
        <f t="shared" si="27"/>
        <v>1.600034723940481E-2</v>
      </c>
      <c r="O315" s="8">
        <f t="shared" si="28"/>
        <v>1.600034723940481E-2</v>
      </c>
      <c r="P315" s="8">
        <f t="shared" si="29"/>
        <v>-1.600034723940481E-2</v>
      </c>
      <c r="Q315" s="8">
        <f t="shared" si="30"/>
        <v>-1.600034723940481E-2</v>
      </c>
      <c r="R315" s="8">
        <f>SUM(P$2:P315)</f>
        <v>-16.2629708347894</v>
      </c>
      <c r="S315" s="8">
        <f>SUM(Q$2:Q315)</f>
        <v>-19.128947092670682</v>
      </c>
      <c r="U315" s="3">
        <v>43779.666666666664</v>
      </c>
      <c r="V315" s="5">
        <v>92.013418189049688</v>
      </c>
    </row>
    <row r="316" spans="1:22" x14ac:dyDescent="0.35">
      <c r="A316" s="1">
        <v>43770.652777777781</v>
      </c>
      <c r="B316" t="s">
        <v>247</v>
      </c>
      <c r="C316">
        <v>4</v>
      </c>
      <c r="D316" t="s">
        <v>338</v>
      </c>
      <c r="E316">
        <v>5</v>
      </c>
      <c r="F316">
        <v>1</v>
      </c>
      <c r="G316">
        <v>3</v>
      </c>
      <c r="H316" s="8">
        <v>11.04</v>
      </c>
      <c r="I316" s="8">
        <v>2.95</v>
      </c>
      <c r="J316" s="8">
        <v>10.130000000000001</v>
      </c>
      <c r="K316" s="8">
        <f t="shared" si="26"/>
        <v>9.0579710144927539</v>
      </c>
      <c r="L316" s="8">
        <f t="shared" si="31"/>
        <v>9.8716683119447186</v>
      </c>
      <c r="M316" s="8">
        <f>INDEX(U:V,MATCH(A316,U:U,0),2)</f>
        <v>89.283776607873762</v>
      </c>
      <c r="N316" s="8">
        <f t="shared" si="27"/>
        <v>0.10145147706144353</v>
      </c>
      <c r="O316" s="8">
        <f t="shared" si="28"/>
        <v>0.11056508457634122</v>
      </c>
      <c r="P316" s="8">
        <f t="shared" si="29"/>
        <v>-0.10145147706144353</v>
      </c>
      <c r="Q316" s="8">
        <f t="shared" si="30"/>
        <v>-0.11056508457634122</v>
      </c>
      <c r="R316" s="8">
        <f>SUM(P$2:P316)</f>
        <v>-16.364422311850841</v>
      </c>
      <c r="S316" s="8">
        <f>SUM(Q$2:Q316)</f>
        <v>-19.239512177247022</v>
      </c>
      <c r="U316" s="3">
        <v>43779.673611111109</v>
      </c>
      <c r="V316" s="5">
        <v>37.827227006347528</v>
      </c>
    </row>
    <row r="317" spans="1:22" x14ac:dyDescent="0.35">
      <c r="A317" s="1">
        <v>43770.652777777781</v>
      </c>
      <c r="B317" t="s">
        <v>247</v>
      </c>
      <c r="C317">
        <v>3</v>
      </c>
      <c r="D317" t="s">
        <v>339</v>
      </c>
      <c r="E317">
        <v>2</v>
      </c>
      <c r="F317">
        <v>1</v>
      </c>
      <c r="G317">
        <v>3</v>
      </c>
      <c r="H317" s="8">
        <v>6.2</v>
      </c>
      <c r="I317" s="8">
        <v>2.16</v>
      </c>
      <c r="J317" s="8">
        <v>6.03</v>
      </c>
      <c r="K317" s="8">
        <f t="shared" si="26"/>
        <v>16.129032258064516</v>
      </c>
      <c r="L317" s="8">
        <f t="shared" si="31"/>
        <v>16.58374792703151</v>
      </c>
      <c r="M317" s="8">
        <f>INDEX(U:V,MATCH(A317,U:U,0),2)</f>
        <v>89.283776607873762</v>
      </c>
      <c r="N317" s="8">
        <f t="shared" si="27"/>
        <v>0.18064908173521557</v>
      </c>
      <c r="O317" s="8">
        <f t="shared" si="28"/>
        <v>0.18574200775428468</v>
      </c>
      <c r="P317" s="8">
        <f t="shared" si="29"/>
        <v>-0.18064908173521557</v>
      </c>
      <c r="Q317" s="8">
        <f t="shared" si="30"/>
        <v>-0.18574200775428468</v>
      </c>
      <c r="R317" s="8">
        <f>SUM(P$2:P317)</f>
        <v>-16.545071393586056</v>
      </c>
      <c r="S317" s="8">
        <f>SUM(Q$2:Q317)</f>
        <v>-19.425254185001307</v>
      </c>
      <c r="U317" s="3">
        <v>43780.5625</v>
      </c>
      <c r="V317" s="5">
        <v>99.095174831999771</v>
      </c>
    </row>
    <row r="318" spans="1:22" x14ac:dyDescent="0.35">
      <c r="A318" s="1">
        <v>43770.65625</v>
      </c>
      <c r="B318" t="s">
        <v>340</v>
      </c>
      <c r="C318">
        <v>8</v>
      </c>
      <c r="D318" t="s">
        <v>342</v>
      </c>
      <c r="E318">
        <v>12</v>
      </c>
      <c r="F318">
        <v>1</v>
      </c>
      <c r="G318">
        <v>3</v>
      </c>
      <c r="H318" s="8">
        <v>28.7</v>
      </c>
      <c r="I318" s="8">
        <v>8.1999999999999993</v>
      </c>
      <c r="J318" s="8">
        <v>25.0399999999999</v>
      </c>
      <c r="K318" s="8">
        <f t="shared" si="26"/>
        <v>3.4843205574912894</v>
      </c>
      <c r="L318" s="8">
        <f t="shared" si="31"/>
        <v>3.9936102236421887</v>
      </c>
      <c r="M318" s="8">
        <f>INDEX(U:V,MATCH(A318,U:U,0),2)</f>
        <v>51.737841077881455</v>
      </c>
      <c r="N318" s="8">
        <f t="shared" si="27"/>
        <v>6.734568905274399E-2</v>
      </c>
      <c r="O318" s="8">
        <f t="shared" si="28"/>
        <v>7.7189348075629396E-2</v>
      </c>
      <c r="P318" s="8">
        <f t="shared" si="29"/>
        <v>-6.734568905274399E-2</v>
      </c>
      <c r="Q318" s="8">
        <f t="shared" si="30"/>
        <v>-7.7189348075629396E-2</v>
      </c>
      <c r="R318" s="8">
        <f>SUM(P$2:P318)</f>
        <v>-16.6124170826388</v>
      </c>
      <c r="S318" s="8">
        <f>SUM(Q$2:Q318)</f>
        <v>-19.502443533076939</v>
      </c>
      <c r="U318" s="3">
        <v>43780.579861111109</v>
      </c>
      <c r="V318" s="5">
        <v>43.335122269927197</v>
      </c>
    </row>
    <row r="319" spans="1:22" x14ac:dyDescent="0.35">
      <c r="A319" s="1">
        <v>43770.65625</v>
      </c>
      <c r="B319" t="s">
        <v>340</v>
      </c>
      <c r="C319">
        <v>2</v>
      </c>
      <c r="D319" t="s">
        <v>343</v>
      </c>
      <c r="E319">
        <v>13</v>
      </c>
      <c r="F319">
        <v>1</v>
      </c>
      <c r="G319">
        <v>3</v>
      </c>
      <c r="H319" s="8">
        <v>8.33</v>
      </c>
      <c r="I319" s="8">
        <v>3.06</v>
      </c>
      <c r="J319" s="8">
        <v>7.9299999999999899</v>
      </c>
      <c r="K319" s="8">
        <f t="shared" si="26"/>
        <v>12.004801920768307</v>
      </c>
      <c r="L319" s="8">
        <f t="shared" si="31"/>
        <v>12.610340479192955</v>
      </c>
      <c r="M319" s="8">
        <f>INDEX(U:V,MATCH(A319,U:U,0),2)</f>
        <v>51.737841077881455</v>
      </c>
      <c r="N319" s="8">
        <f t="shared" si="27"/>
        <v>0.23203136564390783</v>
      </c>
      <c r="O319" s="8">
        <f t="shared" si="28"/>
        <v>0.24373534373439532</v>
      </c>
      <c r="P319" s="8">
        <f t="shared" si="29"/>
        <v>-0.23203136564390783</v>
      </c>
      <c r="Q319" s="8">
        <f t="shared" si="30"/>
        <v>-0.24373534373439532</v>
      </c>
      <c r="R319" s="8">
        <f>SUM(P$2:P319)</f>
        <v>-16.844448448282709</v>
      </c>
      <c r="S319" s="8">
        <f>SUM(Q$2:Q319)</f>
        <v>-19.746178876811335</v>
      </c>
      <c r="U319" s="3">
        <v>43780.628472222219</v>
      </c>
      <c r="V319" s="5">
        <v>37.26513624887609</v>
      </c>
    </row>
    <row r="320" spans="1:22" x14ac:dyDescent="0.35">
      <c r="A320" s="1">
        <v>43770.65625</v>
      </c>
      <c r="B320" t="s">
        <v>340</v>
      </c>
      <c r="C320">
        <v>1</v>
      </c>
      <c r="D320" t="s">
        <v>344</v>
      </c>
      <c r="E320">
        <v>7</v>
      </c>
      <c r="F320">
        <v>1</v>
      </c>
      <c r="G320">
        <v>3</v>
      </c>
      <c r="H320" s="8">
        <v>9.26</v>
      </c>
      <c r="I320" s="8">
        <v>3.87</v>
      </c>
      <c r="J320" s="8">
        <v>9.2100000000000009</v>
      </c>
      <c r="K320" s="8">
        <f t="shared" ref="K320:K383" si="32">100/H320</f>
        <v>10.799136069114471</v>
      </c>
      <c r="L320" s="8">
        <f t="shared" si="31"/>
        <v>10.857763300760043</v>
      </c>
      <c r="M320" s="8">
        <f>INDEX(U:V,MATCH(A320,U:U,0),2)</f>
        <v>51.737841077881455</v>
      </c>
      <c r="N320" s="8">
        <f t="shared" si="27"/>
        <v>0.20872799954792143</v>
      </c>
      <c r="O320" s="8">
        <f t="shared" si="28"/>
        <v>0.20986115915458764</v>
      </c>
      <c r="P320" s="8">
        <f t="shared" si="29"/>
        <v>-0.20872799954792143</v>
      </c>
      <c r="Q320" s="8">
        <f t="shared" si="30"/>
        <v>-0.20986115915458764</v>
      </c>
      <c r="R320" s="8">
        <f>SUM(P$2:P320)</f>
        <v>-17.05317644783063</v>
      </c>
      <c r="S320" s="8">
        <f>SUM(Q$2:Q320)</f>
        <v>-19.956040035965923</v>
      </c>
      <c r="U320" s="3">
        <v>43780.652777777781</v>
      </c>
      <c r="V320" s="5">
        <v>78.559402286867737</v>
      </c>
    </row>
    <row r="321" spans="1:22" x14ac:dyDescent="0.35">
      <c r="A321" s="1">
        <v>43770.65625</v>
      </c>
      <c r="B321" t="s">
        <v>340</v>
      </c>
      <c r="C321">
        <v>7</v>
      </c>
      <c r="D321" t="s">
        <v>345</v>
      </c>
      <c r="E321">
        <v>8</v>
      </c>
      <c r="F321">
        <v>1</v>
      </c>
      <c r="G321">
        <v>3</v>
      </c>
      <c r="H321" s="8">
        <v>8.65</v>
      </c>
      <c r="I321" s="8">
        <v>3.1</v>
      </c>
      <c r="J321" s="8">
        <v>8.49</v>
      </c>
      <c r="K321" s="8">
        <f t="shared" si="32"/>
        <v>11.560693641618496</v>
      </c>
      <c r="L321" s="8">
        <f t="shared" si="31"/>
        <v>11.778563015312132</v>
      </c>
      <c r="M321" s="8">
        <f>INDEX(U:V,MATCH(A321,U:U,0),2)</f>
        <v>51.737841077881455</v>
      </c>
      <c r="N321" s="8">
        <f t="shared" si="27"/>
        <v>0.22344754633684996</v>
      </c>
      <c r="O321" s="8">
        <f t="shared" si="28"/>
        <v>0.22765857194508274</v>
      </c>
      <c r="P321" s="8">
        <f t="shared" si="29"/>
        <v>-0.22344754633684996</v>
      </c>
      <c r="Q321" s="8">
        <f t="shared" si="30"/>
        <v>-0.22765857194508274</v>
      </c>
      <c r="R321" s="8">
        <f>SUM(P$2:P321)</f>
        <v>-17.27662399416748</v>
      </c>
      <c r="S321" s="8">
        <f>SUM(Q$2:Q321)</f>
        <v>-20.183698607911005</v>
      </c>
      <c r="U321" s="3">
        <v>43780.659722222219</v>
      </c>
      <c r="V321" s="5">
        <v>52.232333523252791</v>
      </c>
    </row>
    <row r="322" spans="1:22" x14ac:dyDescent="0.35">
      <c r="A322" s="1">
        <v>43770.65625</v>
      </c>
      <c r="B322" t="s">
        <v>340</v>
      </c>
      <c r="C322">
        <v>12</v>
      </c>
      <c r="D322" t="s">
        <v>346</v>
      </c>
      <c r="E322">
        <v>11</v>
      </c>
      <c r="F322">
        <v>1</v>
      </c>
      <c r="G322">
        <v>3</v>
      </c>
      <c r="H322" s="8">
        <v>7.2</v>
      </c>
      <c r="I322" s="8">
        <v>2.77</v>
      </c>
      <c r="J322" s="8">
        <v>7.79</v>
      </c>
      <c r="K322" s="8">
        <f t="shared" si="32"/>
        <v>13.888888888888889</v>
      </c>
      <c r="L322" s="8">
        <f t="shared" si="31"/>
        <v>12.836970474967908</v>
      </c>
      <c r="M322" s="8">
        <f>INDEX(U:V,MATCH(A322,U:U,0),2)</f>
        <v>51.737841077881455</v>
      </c>
      <c r="N322" s="8">
        <f t="shared" ref="N322:N385" si="33">K322/M322</f>
        <v>0.2684473994185767</v>
      </c>
      <c r="O322" s="8">
        <f t="shared" ref="O322:O385" si="34">L322/M322</f>
        <v>0.24811569651010942</v>
      </c>
      <c r="P322" s="8">
        <f t="shared" ref="P322:P385" si="35">IF(AND(G322&gt;0, H322&gt;0),IF(E322&lt;=F322,(IF(F322=1,H322,I322)-1)*0.98,-1),0)*N322</f>
        <v>-0.2684473994185767</v>
      </c>
      <c r="Q322" s="8">
        <f t="shared" si="30"/>
        <v>-0.24811569651010942</v>
      </c>
      <c r="R322" s="8">
        <f>SUM(P$2:P322)</f>
        <v>-17.545071393586056</v>
      </c>
      <c r="S322" s="8">
        <f>SUM(Q$2:Q322)</f>
        <v>-20.431814304421113</v>
      </c>
      <c r="U322" s="3">
        <v>43781.548611111109</v>
      </c>
      <c r="V322" s="5">
        <v>61.685696589529442</v>
      </c>
    </row>
    <row r="323" spans="1:22" x14ac:dyDescent="0.35">
      <c r="A323" s="1">
        <v>43770.659722222219</v>
      </c>
      <c r="B323" t="s">
        <v>232</v>
      </c>
      <c r="C323">
        <v>4</v>
      </c>
      <c r="D323" t="s">
        <v>347</v>
      </c>
      <c r="E323">
        <v>1</v>
      </c>
      <c r="F323">
        <v>1</v>
      </c>
      <c r="G323">
        <v>2</v>
      </c>
      <c r="H323" s="8">
        <v>4.59</v>
      </c>
      <c r="I323" s="8">
        <v>2.23</v>
      </c>
      <c r="J323" s="8">
        <v>4.45</v>
      </c>
      <c r="K323" s="8">
        <f t="shared" si="32"/>
        <v>21.786492374727668</v>
      </c>
      <c r="L323" s="8">
        <f t="shared" si="31"/>
        <v>22.471910112359549</v>
      </c>
      <c r="M323" s="8">
        <f>INDEX(U:V,MATCH(A323,U:U,0),2)</f>
        <v>21.786492374727668</v>
      </c>
      <c r="N323" s="8">
        <f t="shared" si="33"/>
        <v>1</v>
      </c>
      <c r="O323" s="8">
        <f t="shared" si="34"/>
        <v>1.0314606741573034</v>
      </c>
      <c r="P323" s="8">
        <f t="shared" si="35"/>
        <v>3.5181999999999998</v>
      </c>
      <c r="Q323" s="8">
        <f t="shared" si="30"/>
        <v>3.4873685393258427</v>
      </c>
      <c r="R323" s="8">
        <f>SUM(P$2:P323)</f>
        <v>-14.026871393586056</v>
      </c>
      <c r="S323" s="8">
        <f>SUM(Q$2:Q323)</f>
        <v>-16.944445765095271</v>
      </c>
      <c r="U323" s="3">
        <v>43781.559027777781</v>
      </c>
      <c r="V323" s="5">
        <v>24.355616919009204</v>
      </c>
    </row>
    <row r="324" spans="1:22" x14ac:dyDescent="0.35">
      <c r="A324" s="1">
        <v>43770.666666666664</v>
      </c>
      <c r="B324" t="s">
        <v>211</v>
      </c>
      <c r="C324">
        <v>6</v>
      </c>
      <c r="D324" t="s">
        <v>348</v>
      </c>
      <c r="E324">
        <v>7</v>
      </c>
      <c r="F324">
        <v>1</v>
      </c>
      <c r="G324">
        <v>3</v>
      </c>
      <c r="H324" s="8">
        <v>7.6</v>
      </c>
      <c r="I324" s="8">
        <v>2.72</v>
      </c>
      <c r="J324" s="8">
        <v>6.58</v>
      </c>
      <c r="K324" s="8">
        <f t="shared" si="32"/>
        <v>13.157894736842106</v>
      </c>
      <c r="L324" s="8">
        <f t="shared" si="31"/>
        <v>15.19756838905775</v>
      </c>
      <c r="M324" s="8">
        <f>INDEX(U:V,MATCH(A324,U:U,0),2)</f>
        <v>74.807856209317848</v>
      </c>
      <c r="N324" s="8">
        <f t="shared" si="33"/>
        <v>0.17588921008544017</v>
      </c>
      <c r="O324" s="8">
        <f t="shared" si="34"/>
        <v>0.20315471073698255</v>
      </c>
      <c r="P324" s="8">
        <f t="shared" si="35"/>
        <v>-0.17588921008544017</v>
      </c>
      <c r="Q324" s="8">
        <f t="shared" si="30"/>
        <v>-0.20315471073698255</v>
      </c>
      <c r="R324" s="8">
        <f>SUM(P$2:P324)</f>
        <v>-14.202760603671496</v>
      </c>
      <c r="S324" s="8">
        <f>SUM(Q$2:Q324)</f>
        <v>-17.147600475832252</v>
      </c>
      <c r="U324" s="3">
        <v>43781.5625</v>
      </c>
      <c r="V324" s="5">
        <v>79.190368375368109</v>
      </c>
    </row>
    <row r="325" spans="1:22" x14ac:dyDescent="0.35">
      <c r="A325" s="1">
        <v>43770.666666666664</v>
      </c>
      <c r="B325" t="s">
        <v>211</v>
      </c>
      <c r="C325">
        <v>9</v>
      </c>
      <c r="D325" t="s">
        <v>349</v>
      </c>
      <c r="E325">
        <v>4</v>
      </c>
      <c r="F325">
        <v>1</v>
      </c>
      <c r="G325">
        <v>3</v>
      </c>
      <c r="H325" s="8">
        <v>6.93</v>
      </c>
      <c r="I325" s="8">
        <v>2.72</v>
      </c>
      <c r="J325" s="8">
        <v>8.3000000000000007</v>
      </c>
      <c r="K325" s="8">
        <f t="shared" si="32"/>
        <v>14.430014430014431</v>
      </c>
      <c r="L325" s="8">
        <f t="shared" si="31"/>
        <v>12.048192771084336</v>
      </c>
      <c r="M325" s="8">
        <f>INDEX(U:V,MATCH(A325,U:U,0),2)</f>
        <v>74.807856209317848</v>
      </c>
      <c r="N325" s="8">
        <f t="shared" si="33"/>
        <v>0.19289437181087232</v>
      </c>
      <c r="O325" s="8">
        <f t="shared" si="34"/>
        <v>0.16105518031919819</v>
      </c>
      <c r="P325" s="8">
        <f t="shared" si="35"/>
        <v>-0.19289437181087232</v>
      </c>
      <c r="Q325" s="8">
        <f t="shared" si="30"/>
        <v>-0.16105518031919819</v>
      </c>
      <c r="R325" s="8">
        <f>SUM(P$2:P325)</f>
        <v>-14.395654975482369</v>
      </c>
      <c r="S325" s="8">
        <f>SUM(Q$2:Q325)</f>
        <v>-17.308655656151451</v>
      </c>
      <c r="U325" s="3">
        <v>43781.576388888891</v>
      </c>
      <c r="V325" s="5">
        <v>71.672982361225678</v>
      </c>
    </row>
    <row r="326" spans="1:22" x14ac:dyDescent="0.35">
      <c r="A326" s="1">
        <v>43770.666666666664</v>
      </c>
      <c r="B326" t="s">
        <v>211</v>
      </c>
      <c r="C326">
        <v>5</v>
      </c>
      <c r="D326" t="s">
        <v>350</v>
      </c>
      <c r="E326">
        <v>12</v>
      </c>
      <c r="F326">
        <v>1</v>
      </c>
      <c r="G326">
        <v>3</v>
      </c>
      <c r="H326" s="8">
        <v>60</v>
      </c>
      <c r="I326" s="8">
        <v>14.5</v>
      </c>
      <c r="J326" s="8">
        <v>53.1099999999999</v>
      </c>
      <c r="K326" s="8">
        <f t="shared" si="32"/>
        <v>1.6666666666666667</v>
      </c>
      <c r="L326" s="8">
        <f t="shared" si="31"/>
        <v>1.8828845791753002</v>
      </c>
      <c r="M326" s="8">
        <f>INDEX(U:V,MATCH(A326,U:U,0),2)</f>
        <v>74.807856209317848</v>
      </c>
      <c r="N326" s="8">
        <f t="shared" si="33"/>
        <v>2.2279299944155753E-2</v>
      </c>
      <c r="O326" s="8">
        <f t="shared" si="34"/>
        <v>2.5169610179803195E-2</v>
      </c>
      <c r="P326" s="8">
        <f t="shared" si="35"/>
        <v>-2.2279299944155753E-2</v>
      </c>
      <c r="Q326" s="8">
        <f t="shared" si="30"/>
        <v>-2.5169610179803195E-2</v>
      </c>
      <c r="R326" s="8">
        <f>SUM(P$2:P326)</f>
        <v>-14.417934275426525</v>
      </c>
      <c r="S326" s="8">
        <f>SUM(Q$2:Q326)</f>
        <v>-17.333825266331253</v>
      </c>
      <c r="U326" s="3">
        <v>43781.579861111109</v>
      </c>
      <c r="V326" s="5">
        <v>5.7810065076609671</v>
      </c>
    </row>
    <row r="327" spans="1:22" x14ac:dyDescent="0.35">
      <c r="A327" s="1">
        <v>43770.666666666664</v>
      </c>
      <c r="B327" t="s">
        <v>211</v>
      </c>
      <c r="C327">
        <v>2</v>
      </c>
      <c r="D327" t="s">
        <v>351</v>
      </c>
      <c r="E327">
        <v>8</v>
      </c>
      <c r="F327">
        <v>1</v>
      </c>
      <c r="G327">
        <v>3</v>
      </c>
      <c r="H327" s="8">
        <v>21.6</v>
      </c>
      <c r="I327" s="8">
        <v>5.16</v>
      </c>
      <c r="J327" s="8">
        <v>17.5</v>
      </c>
      <c r="K327" s="8">
        <f t="shared" si="32"/>
        <v>4.6296296296296298</v>
      </c>
      <c r="L327" s="8">
        <f t="shared" si="31"/>
        <v>5.7142857142857144</v>
      </c>
      <c r="M327" s="8">
        <f>INDEX(U:V,MATCH(A327,U:U,0),2)</f>
        <v>74.807856209317848</v>
      </c>
      <c r="N327" s="8">
        <f t="shared" si="33"/>
        <v>6.1886944289321538E-2</v>
      </c>
      <c r="O327" s="8">
        <f t="shared" si="34"/>
        <v>7.6386171237105435E-2</v>
      </c>
      <c r="P327" s="8">
        <f t="shared" si="35"/>
        <v>-6.1886944289321538E-2</v>
      </c>
      <c r="Q327" s="8">
        <f t="shared" si="30"/>
        <v>-7.6386171237105435E-2</v>
      </c>
      <c r="R327" s="8">
        <f>SUM(P$2:P327)</f>
        <v>-14.479821219715847</v>
      </c>
      <c r="S327" s="8">
        <f>SUM(Q$2:Q327)</f>
        <v>-17.410211437568357</v>
      </c>
      <c r="U327" s="3">
        <v>43781.583333333336</v>
      </c>
      <c r="V327" s="5">
        <v>65.888254586813844</v>
      </c>
    </row>
    <row r="328" spans="1:22" x14ac:dyDescent="0.35">
      <c r="A328" s="1">
        <v>43770.666666666664</v>
      </c>
      <c r="B328" t="s">
        <v>211</v>
      </c>
      <c r="C328">
        <v>10</v>
      </c>
      <c r="D328" t="s">
        <v>352</v>
      </c>
      <c r="E328">
        <v>1</v>
      </c>
      <c r="F328">
        <v>1</v>
      </c>
      <c r="G328">
        <v>3</v>
      </c>
      <c r="H328" s="8">
        <v>9.59</v>
      </c>
      <c r="I328" s="8">
        <v>3.22</v>
      </c>
      <c r="J328" s="8">
        <v>11</v>
      </c>
      <c r="K328" s="8">
        <f t="shared" si="32"/>
        <v>10.427528675703858</v>
      </c>
      <c r="L328" s="8">
        <f t="shared" si="31"/>
        <v>9.0909090909090917</v>
      </c>
      <c r="M328" s="8">
        <f>INDEX(U:V,MATCH(A328,U:U,0),2)</f>
        <v>74.807856209317848</v>
      </c>
      <c r="N328" s="8">
        <f t="shared" si="33"/>
        <v>0.13939082342537487</v>
      </c>
      <c r="O328" s="8">
        <f t="shared" si="34"/>
        <v>0.12152345424084957</v>
      </c>
      <c r="P328" s="8">
        <f t="shared" si="35"/>
        <v>1.1734198297594909</v>
      </c>
      <c r="Q328" s="8">
        <f t="shared" ref="Q328:Q391" si="36">IF(J328=0,P328,IF(G328&gt;0,IF(E328&lt;=F328,(J328-1)*0.98,-1),0)*O328)</f>
        <v>1.1909298515603259</v>
      </c>
      <c r="R328" s="8">
        <f>SUM(P$2:P328)</f>
        <v>-13.306401389956356</v>
      </c>
      <c r="S328" s="8">
        <f>SUM(Q$2:Q328)</f>
        <v>-16.21928158600803</v>
      </c>
      <c r="U328" s="3">
        <v>43781.597222222219</v>
      </c>
      <c r="V328" s="5">
        <v>90.533356500978527</v>
      </c>
    </row>
    <row r="329" spans="1:22" x14ac:dyDescent="0.35">
      <c r="A329" s="1">
        <v>43770.666666666664</v>
      </c>
      <c r="B329" t="s">
        <v>211</v>
      </c>
      <c r="C329">
        <v>12</v>
      </c>
      <c r="D329" t="s">
        <v>353</v>
      </c>
      <c r="E329">
        <v>10</v>
      </c>
      <c r="F329">
        <v>1</v>
      </c>
      <c r="G329">
        <v>3</v>
      </c>
      <c r="H329" s="8">
        <v>13.72</v>
      </c>
      <c r="I329" s="8">
        <v>4.0999999999999996</v>
      </c>
      <c r="J329" s="8">
        <v>12.57</v>
      </c>
      <c r="K329" s="8">
        <f t="shared" si="32"/>
        <v>7.2886297376093294</v>
      </c>
      <c r="L329" s="8">
        <f t="shared" si="31"/>
        <v>7.9554494828957836</v>
      </c>
      <c r="M329" s="8">
        <f>INDEX(U:V,MATCH(A329,U:U,0),2)</f>
        <v>74.807856209317848</v>
      </c>
      <c r="N329" s="8">
        <f t="shared" si="33"/>
        <v>9.7431340863654889E-2</v>
      </c>
      <c r="O329" s="8">
        <f t="shared" si="34"/>
        <v>0.10634510713200836</v>
      </c>
      <c r="P329" s="8">
        <f t="shared" si="35"/>
        <v>-9.7431340863654889E-2</v>
      </c>
      <c r="Q329" s="8">
        <f t="shared" si="36"/>
        <v>-0.10634510713200836</v>
      </c>
      <c r="R329" s="8">
        <f>SUM(P$2:P329)</f>
        <v>-13.40383273082001</v>
      </c>
      <c r="S329" s="8">
        <f>SUM(Q$2:Q329)</f>
        <v>-16.325626693140038</v>
      </c>
      <c r="U329" s="3">
        <v>43781.600694444445</v>
      </c>
      <c r="V329" s="5">
        <v>92.91607082225137</v>
      </c>
    </row>
    <row r="330" spans="1:22" x14ac:dyDescent="0.35">
      <c r="A330" s="1">
        <v>43770.666666666664</v>
      </c>
      <c r="B330" t="s">
        <v>211</v>
      </c>
      <c r="C330">
        <v>13</v>
      </c>
      <c r="D330" t="s">
        <v>354</v>
      </c>
      <c r="E330">
        <v>9</v>
      </c>
      <c r="F330">
        <v>1</v>
      </c>
      <c r="G330">
        <v>3</v>
      </c>
      <c r="H330" s="8">
        <v>15.42</v>
      </c>
      <c r="I330" s="8">
        <v>5</v>
      </c>
      <c r="J330" s="8">
        <v>16.920000000000002</v>
      </c>
      <c r="K330" s="8">
        <f t="shared" si="32"/>
        <v>6.4850843060959793</v>
      </c>
      <c r="L330" s="8">
        <f t="shared" si="31"/>
        <v>5.9101654846335689</v>
      </c>
      <c r="M330" s="8">
        <f>INDEX(U:V,MATCH(A330,U:U,0),2)</f>
        <v>74.807856209317848</v>
      </c>
      <c r="N330" s="8">
        <f t="shared" si="33"/>
        <v>8.6689883051189701E-2</v>
      </c>
      <c r="O330" s="8">
        <f t="shared" si="34"/>
        <v>7.9004609731048753E-2</v>
      </c>
      <c r="P330" s="8">
        <f t="shared" si="35"/>
        <v>-8.6689883051189701E-2</v>
      </c>
      <c r="Q330" s="8">
        <f t="shared" si="36"/>
        <v>-7.9004609731048753E-2</v>
      </c>
      <c r="R330" s="8">
        <f>SUM(P$2:P330)</f>
        <v>-13.4905226138712</v>
      </c>
      <c r="S330" s="8">
        <f>SUM(Q$2:Q330)</f>
        <v>-16.404631302871085</v>
      </c>
      <c r="U330" s="3">
        <v>43781.604166666664</v>
      </c>
      <c r="V330" s="5">
        <v>72.953324233638995</v>
      </c>
    </row>
    <row r="331" spans="1:22" x14ac:dyDescent="0.35">
      <c r="A331" s="1">
        <v>43770.666666666664</v>
      </c>
      <c r="B331" t="s">
        <v>211</v>
      </c>
      <c r="C331">
        <v>11</v>
      </c>
      <c r="D331" t="s">
        <v>355</v>
      </c>
      <c r="E331">
        <v>3</v>
      </c>
      <c r="F331">
        <v>1</v>
      </c>
      <c r="G331">
        <v>3</v>
      </c>
      <c r="H331" s="8">
        <v>5.98</v>
      </c>
      <c r="I331" s="8">
        <v>2.54</v>
      </c>
      <c r="J331" s="8">
        <v>6.3399999999999901</v>
      </c>
      <c r="K331" s="8">
        <f t="shared" si="32"/>
        <v>16.722408026755851</v>
      </c>
      <c r="L331" s="8">
        <f t="shared" si="31"/>
        <v>15.772870662460592</v>
      </c>
      <c r="M331" s="8">
        <f>INDEX(U:V,MATCH(A331,U:U,0),2)</f>
        <v>74.807856209317848</v>
      </c>
      <c r="N331" s="8">
        <f t="shared" si="33"/>
        <v>0.2235381265299908</v>
      </c>
      <c r="O331" s="8">
        <f t="shared" si="34"/>
        <v>0.21084510988160052</v>
      </c>
      <c r="P331" s="8">
        <f t="shared" si="35"/>
        <v>-0.2235381265299908</v>
      </c>
      <c r="Q331" s="8">
        <f t="shared" si="36"/>
        <v>-0.21084510988160052</v>
      </c>
      <c r="R331" s="8">
        <f>SUM(P$2:P331)</f>
        <v>-13.714060740401191</v>
      </c>
      <c r="S331" s="8">
        <f>SUM(Q$2:Q331)</f>
        <v>-16.615476412752685</v>
      </c>
      <c r="U331" s="3">
        <v>43781.611111111109</v>
      </c>
      <c r="V331" s="5">
        <v>45.89136410400269</v>
      </c>
    </row>
    <row r="332" spans="1:22" x14ac:dyDescent="0.35">
      <c r="A332" s="1">
        <v>43770.670138888891</v>
      </c>
      <c r="B332" t="s">
        <v>229</v>
      </c>
      <c r="C332">
        <v>2</v>
      </c>
      <c r="D332" t="s">
        <v>356</v>
      </c>
      <c r="E332">
        <v>6</v>
      </c>
      <c r="F332">
        <v>1</v>
      </c>
      <c r="G332">
        <v>3</v>
      </c>
      <c r="H332" s="8">
        <v>16.95</v>
      </c>
      <c r="I332" s="8">
        <v>4.0999999999999996</v>
      </c>
      <c r="J332" s="8">
        <v>16.989999999999899</v>
      </c>
      <c r="K332" s="8">
        <f t="shared" si="32"/>
        <v>5.8997050147492631</v>
      </c>
      <c r="L332" s="8">
        <f t="shared" ref="L332:L395" si="37">IF(J332=0,K332,100/J332)</f>
        <v>5.8858151854032137</v>
      </c>
      <c r="M332" s="8">
        <f>INDEX(U:V,MATCH(A332,U:U,0),2)</f>
        <v>47.969675827009368</v>
      </c>
      <c r="N332" s="8">
        <f t="shared" si="33"/>
        <v>0.12298821939145624</v>
      </c>
      <c r="O332" s="8">
        <f t="shared" si="34"/>
        <v>0.12269866501972899</v>
      </c>
      <c r="P332" s="8">
        <f t="shared" si="35"/>
        <v>-0.12298821939145624</v>
      </c>
      <c r="Q332" s="8">
        <f t="shared" si="36"/>
        <v>-0.12269866501972899</v>
      </c>
      <c r="R332" s="8">
        <f>SUM(P$2:P332)</f>
        <v>-13.837048959792646</v>
      </c>
      <c r="S332" s="8">
        <f>SUM(Q$2:Q332)</f>
        <v>-16.738175077772414</v>
      </c>
      <c r="U332" s="3">
        <v>43781.621527777781</v>
      </c>
      <c r="V332" s="5">
        <v>57.711819465475713</v>
      </c>
    </row>
    <row r="333" spans="1:22" x14ac:dyDescent="0.35">
      <c r="A333" s="1">
        <v>43770.670138888891</v>
      </c>
      <c r="B333" t="s">
        <v>229</v>
      </c>
      <c r="C333">
        <v>4</v>
      </c>
      <c r="D333" t="s">
        <v>357</v>
      </c>
      <c r="E333">
        <v>2</v>
      </c>
      <c r="F333">
        <v>1</v>
      </c>
      <c r="G333">
        <v>3</v>
      </c>
      <c r="H333" s="8">
        <v>6.2</v>
      </c>
      <c r="I333" s="8">
        <v>1.81</v>
      </c>
      <c r="J333" s="8">
        <v>6.5499999999999901</v>
      </c>
      <c r="K333" s="8">
        <f t="shared" si="32"/>
        <v>16.129032258064516</v>
      </c>
      <c r="L333" s="8">
        <f t="shared" si="37"/>
        <v>15.267175572519108</v>
      </c>
      <c r="M333" s="8">
        <f>INDEX(U:V,MATCH(A333,U:U,0),2)</f>
        <v>47.969675827009368</v>
      </c>
      <c r="N333" s="8">
        <f t="shared" si="33"/>
        <v>0.33623392236857791</v>
      </c>
      <c r="O333" s="8">
        <f t="shared" si="34"/>
        <v>0.31826722422674597</v>
      </c>
      <c r="P333" s="8">
        <f t="shared" si="35"/>
        <v>-0.33623392236857791</v>
      </c>
      <c r="Q333" s="8">
        <f t="shared" si="36"/>
        <v>-0.31826722422674597</v>
      </c>
      <c r="R333" s="8">
        <f>SUM(P$2:P333)</f>
        <v>-14.173282882161224</v>
      </c>
      <c r="S333" s="8">
        <f>SUM(Q$2:Q333)</f>
        <v>-17.056442301999159</v>
      </c>
      <c r="U333" s="3">
        <v>43781.631944444445</v>
      </c>
      <c r="V333" s="5">
        <v>54.374510227561288</v>
      </c>
    </row>
    <row r="334" spans="1:22" x14ac:dyDescent="0.35">
      <c r="A334" s="1">
        <v>43770.670138888891</v>
      </c>
      <c r="B334" t="s">
        <v>229</v>
      </c>
      <c r="C334">
        <v>3</v>
      </c>
      <c r="D334" t="s">
        <v>358</v>
      </c>
      <c r="E334">
        <v>7</v>
      </c>
      <c r="F334">
        <v>1</v>
      </c>
      <c r="G334">
        <v>3</v>
      </c>
      <c r="H334" s="8">
        <v>18.64</v>
      </c>
      <c r="I334" s="8">
        <v>4.03</v>
      </c>
      <c r="J334" s="8">
        <v>17.3599999999999</v>
      </c>
      <c r="K334" s="8">
        <f t="shared" si="32"/>
        <v>5.3648068669527893</v>
      </c>
      <c r="L334" s="8">
        <f t="shared" si="37"/>
        <v>5.7603686635945035</v>
      </c>
      <c r="M334" s="8">
        <f>INDEX(U:V,MATCH(A334,U:U,0),2)</f>
        <v>47.969675827009368</v>
      </c>
      <c r="N334" s="8">
        <f t="shared" si="33"/>
        <v>0.1118374634487759</v>
      </c>
      <c r="O334" s="8">
        <f t="shared" si="34"/>
        <v>0.12008354370306423</v>
      </c>
      <c r="P334" s="8">
        <f t="shared" si="35"/>
        <v>-0.1118374634487759</v>
      </c>
      <c r="Q334" s="8">
        <f t="shared" si="36"/>
        <v>-0.12008354370306423</v>
      </c>
      <c r="R334" s="8">
        <f>SUM(P$2:P334)</f>
        <v>-14.28512034561</v>
      </c>
      <c r="S334" s="8">
        <f>SUM(Q$2:Q334)</f>
        <v>-17.176525845702223</v>
      </c>
      <c r="U334" s="3">
        <v>43781.638888888891</v>
      </c>
      <c r="V334" s="5">
        <v>93.623397018089264</v>
      </c>
    </row>
    <row r="335" spans="1:22" x14ac:dyDescent="0.35">
      <c r="A335" s="1">
        <v>43770.670138888891</v>
      </c>
      <c r="B335" t="s">
        <v>229</v>
      </c>
      <c r="C335">
        <v>5</v>
      </c>
      <c r="D335" t="s">
        <v>359</v>
      </c>
      <c r="E335">
        <v>4</v>
      </c>
      <c r="F335">
        <v>1</v>
      </c>
      <c r="G335">
        <v>3</v>
      </c>
      <c r="H335" s="8">
        <v>4.8600000000000003</v>
      </c>
      <c r="I335" s="8">
        <v>1.71</v>
      </c>
      <c r="J335" s="8">
        <v>5.0199999999999898</v>
      </c>
      <c r="K335" s="8">
        <f t="shared" si="32"/>
        <v>20.576131687242796</v>
      </c>
      <c r="L335" s="8">
        <f t="shared" si="37"/>
        <v>19.920318725099641</v>
      </c>
      <c r="M335" s="8">
        <f>INDEX(U:V,MATCH(A335,U:U,0),2)</f>
        <v>47.969675827009368</v>
      </c>
      <c r="N335" s="8">
        <f t="shared" si="33"/>
        <v>0.42894039479118989</v>
      </c>
      <c r="O335" s="8">
        <f t="shared" si="34"/>
        <v>0.41526898778589383</v>
      </c>
      <c r="P335" s="8">
        <f t="shared" si="35"/>
        <v>-0.42894039479118989</v>
      </c>
      <c r="Q335" s="8">
        <f t="shared" si="36"/>
        <v>-0.41526898778589383</v>
      </c>
      <c r="R335" s="8">
        <f>SUM(P$2:P335)</f>
        <v>-14.714060740401191</v>
      </c>
      <c r="S335" s="8">
        <f>SUM(Q$2:Q335)</f>
        <v>-17.591794833488116</v>
      </c>
      <c r="U335" s="3">
        <v>43781.642361111109</v>
      </c>
      <c r="V335" s="5">
        <v>58.559839736310323</v>
      </c>
    </row>
    <row r="336" spans="1:22" x14ac:dyDescent="0.35">
      <c r="A336" s="1">
        <v>43770.673611111109</v>
      </c>
      <c r="B336" t="s">
        <v>247</v>
      </c>
      <c r="C336">
        <v>11</v>
      </c>
      <c r="D336" t="s">
        <v>360</v>
      </c>
      <c r="E336">
        <v>2</v>
      </c>
      <c r="F336">
        <v>1</v>
      </c>
      <c r="G336">
        <v>3</v>
      </c>
      <c r="H336" s="8">
        <v>2.5</v>
      </c>
      <c r="I336" s="8">
        <v>1.51</v>
      </c>
      <c r="J336" s="8">
        <v>0</v>
      </c>
      <c r="K336" s="8">
        <f t="shared" si="32"/>
        <v>40</v>
      </c>
      <c r="L336" s="8">
        <f t="shared" si="37"/>
        <v>40</v>
      </c>
      <c r="M336" s="8">
        <f>INDEX(U:V,MATCH(A336,U:U,0),2)</f>
        <v>89.072528371420105</v>
      </c>
      <c r="N336" s="8">
        <f t="shared" si="33"/>
        <v>0.44907224181630434</v>
      </c>
      <c r="O336" s="8">
        <f t="shared" si="34"/>
        <v>0.44907224181630434</v>
      </c>
      <c r="P336" s="8">
        <f t="shared" si="35"/>
        <v>-0.44907224181630434</v>
      </c>
      <c r="Q336" s="8">
        <f t="shared" si="36"/>
        <v>-0.44907224181630434</v>
      </c>
      <c r="R336" s="8">
        <f>SUM(P$2:P336)</f>
        <v>-15.163132982217496</v>
      </c>
      <c r="S336" s="8">
        <f>SUM(Q$2:Q336)</f>
        <v>-18.040867075304419</v>
      </c>
      <c r="U336" s="3">
        <v>43781.645833333336</v>
      </c>
      <c r="V336" s="5">
        <v>62.137163365446042</v>
      </c>
    </row>
    <row r="337" spans="1:22" x14ac:dyDescent="0.35">
      <c r="A337" s="1">
        <v>43770.673611111109</v>
      </c>
      <c r="B337" t="s">
        <v>247</v>
      </c>
      <c r="C337">
        <v>13</v>
      </c>
      <c r="D337" t="s">
        <v>361</v>
      </c>
      <c r="E337">
        <v>7</v>
      </c>
      <c r="F337">
        <v>1</v>
      </c>
      <c r="G337">
        <v>3</v>
      </c>
      <c r="H337" s="8">
        <v>210</v>
      </c>
      <c r="I337" s="8">
        <v>15.68</v>
      </c>
      <c r="J337" s="8">
        <v>0</v>
      </c>
      <c r="K337" s="8">
        <f t="shared" si="32"/>
        <v>0.47619047619047616</v>
      </c>
      <c r="L337" s="8">
        <f t="shared" si="37"/>
        <v>0.47619047619047616</v>
      </c>
      <c r="M337" s="8">
        <f>INDEX(U:V,MATCH(A337,U:U,0),2)</f>
        <v>89.072528371420105</v>
      </c>
      <c r="N337" s="8">
        <f t="shared" si="33"/>
        <v>5.3460981168607655E-3</v>
      </c>
      <c r="O337" s="8">
        <f t="shared" si="34"/>
        <v>5.3460981168607655E-3</v>
      </c>
      <c r="P337" s="8">
        <f t="shared" si="35"/>
        <v>-5.3460981168607655E-3</v>
      </c>
      <c r="Q337" s="8">
        <f t="shared" si="36"/>
        <v>-5.3460981168607655E-3</v>
      </c>
      <c r="R337" s="8">
        <f>SUM(P$2:P337)</f>
        <v>-15.168479080334357</v>
      </c>
      <c r="S337" s="8">
        <f>SUM(Q$2:Q337)</f>
        <v>-18.046213173421279</v>
      </c>
      <c r="U337" s="3">
        <v>43781.652777777781</v>
      </c>
      <c r="V337" s="5">
        <v>92.954699460542329</v>
      </c>
    </row>
    <row r="338" spans="1:22" x14ac:dyDescent="0.35">
      <c r="A338" s="1">
        <v>43770.673611111109</v>
      </c>
      <c r="B338" t="s">
        <v>247</v>
      </c>
      <c r="C338">
        <v>8</v>
      </c>
      <c r="D338" t="s">
        <v>362</v>
      </c>
      <c r="E338">
        <v>8</v>
      </c>
      <c r="F338">
        <v>1</v>
      </c>
      <c r="G338">
        <v>3</v>
      </c>
      <c r="H338" s="8">
        <v>10.54</v>
      </c>
      <c r="I338" s="8">
        <v>2.7</v>
      </c>
      <c r="J338" s="8">
        <v>0</v>
      </c>
      <c r="K338" s="8">
        <f t="shared" si="32"/>
        <v>9.4876660341555983</v>
      </c>
      <c r="L338" s="8">
        <f t="shared" si="37"/>
        <v>9.4876660341555983</v>
      </c>
      <c r="M338" s="8">
        <f>INDEX(U:V,MATCH(A338,U:U,0),2)</f>
        <v>89.072528371420105</v>
      </c>
      <c r="N338" s="8">
        <f t="shared" si="33"/>
        <v>0.1065161863890665</v>
      </c>
      <c r="O338" s="8">
        <f t="shared" si="34"/>
        <v>0.1065161863890665</v>
      </c>
      <c r="P338" s="8">
        <f t="shared" si="35"/>
        <v>-0.1065161863890665</v>
      </c>
      <c r="Q338" s="8">
        <f t="shared" si="36"/>
        <v>-0.1065161863890665</v>
      </c>
      <c r="R338" s="8">
        <f>SUM(P$2:P338)</f>
        <v>-15.274995266723424</v>
      </c>
      <c r="S338" s="8">
        <f>SUM(Q$2:Q338)</f>
        <v>-18.152729359810344</v>
      </c>
      <c r="U338" s="3">
        <v>43781.666666666664</v>
      </c>
      <c r="V338" s="5">
        <v>56.063393850092872</v>
      </c>
    </row>
    <row r="339" spans="1:22" x14ac:dyDescent="0.35">
      <c r="A339" s="1">
        <v>43770.673611111109</v>
      </c>
      <c r="B339" t="s">
        <v>247</v>
      </c>
      <c r="C339">
        <v>2</v>
      </c>
      <c r="D339" t="s">
        <v>363</v>
      </c>
      <c r="E339">
        <v>6</v>
      </c>
      <c r="F339">
        <v>1</v>
      </c>
      <c r="G339">
        <v>3</v>
      </c>
      <c r="H339" s="8">
        <v>108.01</v>
      </c>
      <c r="I339" s="8">
        <v>13.05</v>
      </c>
      <c r="J339" s="8">
        <v>0</v>
      </c>
      <c r="K339" s="8">
        <f t="shared" si="32"/>
        <v>0.92584019998148315</v>
      </c>
      <c r="L339" s="8">
        <f t="shared" si="37"/>
        <v>0.92584019998148315</v>
      </c>
      <c r="M339" s="8">
        <f>INDEX(U:V,MATCH(A339,U:U,0),2)</f>
        <v>89.072528371420105</v>
      </c>
      <c r="N339" s="8">
        <f t="shared" si="33"/>
        <v>1.0394228354233504E-2</v>
      </c>
      <c r="O339" s="8">
        <f t="shared" si="34"/>
        <v>1.0394228354233504E-2</v>
      </c>
      <c r="P339" s="8">
        <f t="shared" si="35"/>
        <v>-1.0394228354233504E-2</v>
      </c>
      <c r="Q339" s="8">
        <f t="shared" si="36"/>
        <v>-1.0394228354233504E-2</v>
      </c>
      <c r="R339" s="8">
        <f>SUM(P$2:P339)</f>
        <v>-15.285389495077657</v>
      </c>
      <c r="S339" s="8">
        <f>SUM(Q$2:Q339)</f>
        <v>-18.163123588164577</v>
      </c>
      <c r="U339" s="3">
        <v>43782.545138888891</v>
      </c>
      <c r="V339" s="5">
        <v>48.398464606175075</v>
      </c>
    </row>
    <row r="340" spans="1:22" x14ac:dyDescent="0.35">
      <c r="A340" s="1">
        <v>43770.673611111109</v>
      </c>
      <c r="B340" t="s">
        <v>247</v>
      </c>
      <c r="C340">
        <v>6</v>
      </c>
      <c r="D340" t="s">
        <v>364</v>
      </c>
      <c r="E340">
        <v>3</v>
      </c>
      <c r="F340">
        <v>1</v>
      </c>
      <c r="G340">
        <v>3</v>
      </c>
      <c r="H340" s="8">
        <v>7.8</v>
      </c>
      <c r="I340" s="8">
        <v>2.1</v>
      </c>
      <c r="J340" s="8">
        <v>0</v>
      </c>
      <c r="K340" s="8">
        <f t="shared" si="32"/>
        <v>12.820512820512821</v>
      </c>
      <c r="L340" s="8">
        <f t="shared" si="37"/>
        <v>12.820512820512821</v>
      </c>
      <c r="M340" s="8">
        <f>INDEX(U:V,MATCH(A340,U:U,0),2)</f>
        <v>89.072528371420105</v>
      </c>
      <c r="N340" s="8">
        <f t="shared" si="33"/>
        <v>0.14393341083855909</v>
      </c>
      <c r="O340" s="8">
        <f t="shared" si="34"/>
        <v>0.14393341083855909</v>
      </c>
      <c r="P340" s="8">
        <f t="shared" si="35"/>
        <v>-0.14393341083855909</v>
      </c>
      <c r="Q340" s="8">
        <f t="shared" si="36"/>
        <v>-0.14393341083855909</v>
      </c>
      <c r="R340" s="8">
        <f>SUM(P$2:P340)</f>
        <v>-15.429322905916216</v>
      </c>
      <c r="S340" s="8">
        <f>SUM(Q$2:Q340)</f>
        <v>-18.307056999003137</v>
      </c>
      <c r="U340" s="3">
        <v>43782.559027777781</v>
      </c>
      <c r="V340" s="5">
        <v>91.874203572909835</v>
      </c>
    </row>
    <row r="341" spans="1:22" x14ac:dyDescent="0.35">
      <c r="A341" s="1">
        <v>43770.673611111109</v>
      </c>
      <c r="B341" t="s">
        <v>247</v>
      </c>
      <c r="C341">
        <v>10</v>
      </c>
      <c r="D341" t="s">
        <v>365</v>
      </c>
      <c r="E341">
        <v>1</v>
      </c>
      <c r="F341">
        <v>1</v>
      </c>
      <c r="G341">
        <v>3</v>
      </c>
      <c r="H341" s="8">
        <v>6</v>
      </c>
      <c r="I341" s="8">
        <v>1.98</v>
      </c>
      <c r="J341" s="8">
        <v>0</v>
      </c>
      <c r="K341" s="8">
        <f t="shared" si="32"/>
        <v>16.666666666666668</v>
      </c>
      <c r="L341" s="8">
        <f t="shared" si="37"/>
        <v>16.666666666666668</v>
      </c>
      <c r="M341" s="8">
        <f>INDEX(U:V,MATCH(A341,U:U,0),2)</f>
        <v>89.072528371420105</v>
      </c>
      <c r="N341" s="8">
        <f t="shared" si="33"/>
        <v>0.18711343409012682</v>
      </c>
      <c r="O341" s="8">
        <f t="shared" si="34"/>
        <v>0.18711343409012682</v>
      </c>
      <c r="P341" s="8">
        <f t="shared" si="35"/>
        <v>0.9168558270416215</v>
      </c>
      <c r="Q341" s="8">
        <f t="shared" si="36"/>
        <v>0.9168558270416215</v>
      </c>
      <c r="R341" s="8">
        <f>SUM(P$2:P341)</f>
        <v>-14.512467078874595</v>
      </c>
      <c r="S341" s="8">
        <f>SUM(Q$2:Q341)</f>
        <v>-17.390201171961515</v>
      </c>
      <c r="U341" s="3">
        <v>43782.569444444445</v>
      </c>
      <c r="V341" s="5">
        <v>86.884348530268696</v>
      </c>
    </row>
    <row r="342" spans="1:22" x14ac:dyDescent="0.35">
      <c r="A342" s="1">
        <v>43770.673611111109</v>
      </c>
      <c r="B342" t="s">
        <v>247</v>
      </c>
      <c r="C342">
        <v>9</v>
      </c>
      <c r="D342" t="s">
        <v>366</v>
      </c>
      <c r="E342" t="s">
        <v>39</v>
      </c>
      <c r="F342">
        <v>1</v>
      </c>
      <c r="G342">
        <v>3</v>
      </c>
      <c r="H342" s="8">
        <v>11.5</v>
      </c>
      <c r="I342" s="8">
        <v>2.93</v>
      </c>
      <c r="J342" s="8">
        <v>0</v>
      </c>
      <c r="K342" s="8">
        <f t="shared" si="32"/>
        <v>8.695652173913043</v>
      </c>
      <c r="L342" s="8">
        <f t="shared" si="37"/>
        <v>8.695652173913043</v>
      </c>
      <c r="M342" s="8">
        <f>INDEX(U:V,MATCH(A342,U:U,0),2)</f>
        <v>89.072528371420105</v>
      </c>
      <c r="N342" s="8">
        <f t="shared" si="33"/>
        <v>9.7624400394848765E-2</v>
      </c>
      <c r="O342" s="8">
        <f t="shared" si="34"/>
        <v>9.7624400394848765E-2</v>
      </c>
      <c r="P342" s="8">
        <f t="shared" si="35"/>
        <v>-9.7624400394848765E-2</v>
      </c>
      <c r="Q342" s="8">
        <f t="shared" si="36"/>
        <v>-9.7624400394848765E-2</v>
      </c>
      <c r="R342" s="8">
        <f>SUM(P$2:P342)</f>
        <v>-14.610091479269444</v>
      </c>
      <c r="S342" s="8">
        <f>SUM(Q$2:Q342)</f>
        <v>-17.487825572356364</v>
      </c>
      <c r="U342" s="3">
        <v>43782.583333333336</v>
      </c>
      <c r="V342" s="5">
        <v>84.512120617238494</v>
      </c>
    </row>
    <row r="343" spans="1:22" x14ac:dyDescent="0.35">
      <c r="A343" s="1">
        <v>43770.677083333336</v>
      </c>
      <c r="B343" t="s">
        <v>340</v>
      </c>
      <c r="C343">
        <v>5</v>
      </c>
      <c r="D343" t="s">
        <v>367</v>
      </c>
      <c r="E343">
        <v>13</v>
      </c>
      <c r="F343">
        <v>1</v>
      </c>
      <c r="G343">
        <v>3</v>
      </c>
      <c r="H343" s="8">
        <v>12.65</v>
      </c>
      <c r="I343" s="8">
        <v>4.03</v>
      </c>
      <c r="J343" s="8">
        <v>12.58</v>
      </c>
      <c r="K343" s="8">
        <f t="shared" si="32"/>
        <v>7.9051383399209483</v>
      </c>
      <c r="L343" s="8">
        <f t="shared" si="37"/>
        <v>7.9491255961844196</v>
      </c>
      <c r="M343" s="8">
        <f>INDEX(U:V,MATCH(A343,U:U,0),2)</f>
        <v>64.646985605430245</v>
      </c>
      <c r="N343" s="8">
        <f t="shared" si="33"/>
        <v>0.12228162327891942</v>
      </c>
      <c r="O343" s="8">
        <f t="shared" si="34"/>
        <v>0.12296204566600404</v>
      </c>
      <c r="P343" s="8">
        <f t="shared" si="35"/>
        <v>-0.12228162327891942</v>
      </c>
      <c r="Q343" s="8">
        <f t="shared" si="36"/>
        <v>-0.12296204566600404</v>
      </c>
      <c r="R343" s="8">
        <f>SUM(P$2:P343)</f>
        <v>-14.732373102548364</v>
      </c>
      <c r="S343" s="8">
        <f>SUM(Q$2:Q343)</f>
        <v>-17.610787618022368</v>
      </c>
      <c r="U343" s="3">
        <v>43782.59375</v>
      </c>
      <c r="V343" s="5">
        <v>70.80419067014833</v>
      </c>
    </row>
    <row r="344" spans="1:22" x14ac:dyDescent="0.35">
      <c r="A344" s="1">
        <v>43770.677083333336</v>
      </c>
      <c r="B344" t="s">
        <v>340</v>
      </c>
      <c r="C344">
        <v>6</v>
      </c>
      <c r="D344" t="s">
        <v>368</v>
      </c>
      <c r="E344">
        <v>12</v>
      </c>
      <c r="F344">
        <v>1</v>
      </c>
      <c r="G344">
        <v>3</v>
      </c>
      <c r="H344" s="8">
        <v>34</v>
      </c>
      <c r="I344" s="8">
        <v>9.18</v>
      </c>
      <c r="J344" s="8">
        <v>28.35</v>
      </c>
      <c r="K344" s="8">
        <f t="shared" si="32"/>
        <v>2.9411764705882355</v>
      </c>
      <c r="L344" s="8">
        <f t="shared" si="37"/>
        <v>3.5273368606701938</v>
      </c>
      <c r="M344" s="8">
        <f>INDEX(U:V,MATCH(A344,U:U,0),2)</f>
        <v>64.646985605430245</v>
      </c>
      <c r="N344" s="8">
        <f t="shared" si="33"/>
        <v>4.5495956896421497E-2</v>
      </c>
      <c r="O344" s="8">
        <f t="shared" si="34"/>
        <v>5.4563052362551351E-2</v>
      </c>
      <c r="P344" s="8">
        <f t="shared" si="35"/>
        <v>-4.5495956896421497E-2</v>
      </c>
      <c r="Q344" s="8">
        <f t="shared" si="36"/>
        <v>-5.4563052362551351E-2</v>
      </c>
      <c r="R344" s="8">
        <f>SUM(P$2:P344)</f>
        <v>-14.777869059444786</v>
      </c>
      <c r="S344" s="8">
        <f>SUM(Q$2:Q344)</f>
        <v>-17.665350670384917</v>
      </c>
      <c r="U344" s="3">
        <v>43782.600694444445</v>
      </c>
      <c r="V344" s="5">
        <v>99.242732410479533</v>
      </c>
    </row>
    <row r="345" spans="1:22" x14ac:dyDescent="0.35">
      <c r="A345" s="1">
        <v>43770.677083333336</v>
      </c>
      <c r="B345" t="s">
        <v>340</v>
      </c>
      <c r="C345">
        <v>3</v>
      </c>
      <c r="D345" t="s">
        <v>369</v>
      </c>
      <c r="E345">
        <v>9</v>
      </c>
      <c r="F345">
        <v>1</v>
      </c>
      <c r="G345">
        <v>3</v>
      </c>
      <c r="H345" s="8">
        <v>7.7</v>
      </c>
      <c r="I345" s="8">
        <v>2.74</v>
      </c>
      <c r="J345" s="8">
        <v>7.61</v>
      </c>
      <c r="K345" s="8">
        <f t="shared" si="32"/>
        <v>12.987012987012987</v>
      </c>
      <c r="L345" s="8">
        <f t="shared" si="37"/>
        <v>13.140604467805518</v>
      </c>
      <c r="M345" s="8">
        <f>INDEX(U:V,MATCH(A345,U:U,0),2)</f>
        <v>64.646985605430245</v>
      </c>
      <c r="N345" s="8">
        <f t="shared" si="33"/>
        <v>0.20089123824393906</v>
      </c>
      <c r="O345" s="8">
        <f t="shared" si="34"/>
        <v>0.20326708731646922</v>
      </c>
      <c r="P345" s="8">
        <f t="shared" si="35"/>
        <v>-0.20089123824393906</v>
      </c>
      <c r="Q345" s="8">
        <f t="shared" si="36"/>
        <v>-0.20326708731646922</v>
      </c>
      <c r="R345" s="8">
        <f>SUM(P$2:P345)</f>
        <v>-14.978760297688725</v>
      </c>
      <c r="S345" s="8">
        <f>SUM(Q$2:Q345)</f>
        <v>-17.868617757701386</v>
      </c>
      <c r="U345" s="3">
        <v>43782.614583333336</v>
      </c>
      <c r="V345" s="5">
        <v>90.436686776924446</v>
      </c>
    </row>
    <row r="346" spans="1:22" x14ac:dyDescent="0.35">
      <c r="A346" s="1">
        <v>43770.677083333336</v>
      </c>
      <c r="B346" t="s">
        <v>340</v>
      </c>
      <c r="C346">
        <v>12</v>
      </c>
      <c r="D346" t="s">
        <v>370</v>
      </c>
      <c r="E346">
        <v>6</v>
      </c>
      <c r="F346">
        <v>1</v>
      </c>
      <c r="G346">
        <v>3</v>
      </c>
      <c r="H346" s="8">
        <v>8.11</v>
      </c>
      <c r="I346" s="8">
        <v>3.25</v>
      </c>
      <c r="J346" s="8">
        <v>8.8699999999999903</v>
      </c>
      <c r="K346" s="8">
        <f t="shared" si="32"/>
        <v>12.330456226880395</v>
      </c>
      <c r="L346" s="8">
        <f t="shared" si="37"/>
        <v>11.273957158962808</v>
      </c>
      <c r="M346" s="8">
        <f>INDEX(U:V,MATCH(A346,U:U,0),2)</f>
        <v>64.646985605430245</v>
      </c>
      <c r="N346" s="8">
        <f t="shared" si="33"/>
        <v>0.19073520770386324</v>
      </c>
      <c r="O346" s="8">
        <f t="shared" si="34"/>
        <v>0.17439261944513332</v>
      </c>
      <c r="P346" s="8">
        <f t="shared" si="35"/>
        <v>-0.19073520770386324</v>
      </c>
      <c r="Q346" s="8">
        <f t="shared" si="36"/>
        <v>-0.17439261944513332</v>
      </c>
      <c r="R346" s="8">
        <f>SUM(P$2:P346)</f>
        <v>-15.169495505392588</v>
      </c>
      <c r="S346" s="8">
        <f>SUM(Q$2:Q346)</f>
        <v>-18.043010377146519</v>
      </c>
      <c r="U346" s="3">
        <v>43782.645833333336</v>
      </c>
      <c r="V346" s="5">
        <v>67.114093959731548</v>
      </c>
    </row>
    <row r="347" spans="1:22" x14ac:dyDescent="0.35">
      <c r="A347" s="1">
        <v>43770.677083333336</v>
      </c>
      <c r="B347" t="s">
        <v>340</v>
      </c>
      <c r="C347">
        <v>11</v>
      </c>
      <c r="D347" t="s">
        <v>371</v>
      </c>
      <c r="E347">
        <v>7</v>
      </c>
      <c r="F347">
        <v>1</v>
      </c>
      <c r="G347">
        <v>3</v>
      </c>
      <c r="H347" s="8">
        <v>16</v>
      </c>
      <c r="I347" s="8">
        <v>4.58</v>
      </c>
      <c r="J347" s="8">
        <v>19.55</v>
      </c>
      <c r="K347" s="8">
        <f t="shared" si="32"/>
        <v>6.25</v>
      </c>
      <c r="L347" s="8">
        <f t="shared" si="37"/>
        <v>5.1150895140664963</v>
      </c>
      <c r="M347" s="8">
        <f>INDEX(U:V,MATCH(A347,U:U,0),2)</f>
        <v>64.646985605430245</v>
      </c>
      <c r="N347" s="8">
        <f t="shared" si="33"/>
        <v>9.667890840489568E-2</v>
      </c>
      <c r="O347" s="8">
        <f t="shared" si="34"/>
        <v>7.912340329812434E-2</v>
      </c>
      <c r="P347" s="8">
        <f t="shared" si="35"/>
        <v>-9.667890840489568E-2</v>
      </c>
      <c r="Q347" s="8">
        <f t="shared" si="36"/>
        <v>-7.912340329812434E-2</v>
      </c>
      <c r="R347" s="8">
        <f>SUM(P$2:P347)</f>
        <v>-15.266174413797483</v>
      </c>
      <c r="S347" s="8">
        <f>SUM(Q$2:Q347)</f>
        <v>-18.122133780444642</v>
      </c>
      <c r="U347" s="3">
        <v>43782.659722222219</v>
      </c>
      <c r="V347" s="5">
        <v>53.84733711551246</v>
      </c>
    </row>
    <row r="348" spans="1:22" x14ac:dyDescent="0.35">
      <c r="A348" s="1">
        <v>43770.677083333336</v>
      </c>
      <c r="B348" t="s">
        <v>340</v>
      </c>
      <c r="C348">
        <v>9</v>
      </c>
      <c r="D348" t="s">
        <v>372</v>
      </c>
      <c r="E348">
        <v>1</v>
      </c>
      <c r="F348">
        <v>1</v>
      </c>
      <c r="G348">
        <v>3</v>
      </c>
      <c r="H348" s="8">
        <v>8.8000000000000007</v>
      </c>
      <c r="I348" s="8">
        <v>3.31</v>
      </c>
      <c r="J348" s="8">
        <v>7.21</v>
      </c>
      <c r="K348" s="8">
        <f t="shared" si="32"/>
        <v>11.363636363636363</v>
      </c>
      <c r="L348" s="8">
        <f t="shared" si="37"/>
        <v>13.869625520110958</v>
      </c>
      <c r="M348" s="8">
        <f>INDEX(U:V,MATCH(A348,U:U,0),2)</f>
        <v>64.646985605430245</v>
      </c>
      <c r="N348" s="8">
        <f t="shared" si="33"/>
        <v>0.17577983346344669</v>
      </c>
      <c r="O348" s="8">
        <f t="shared" si="34"/>
        <v>0.21454404084304174</v>
      </c>
      <c r="P348" s="8">
        <f t="shared" si="35"/>
        <v>1.3436610469945867</v>
      </c>
      <c r="Q348" s="8">
        <f t="shared" si="36"/>
        <v>1.3056721237625835</v>
      </c>
      <c r="R348" s="8">
        <f>SUM(P$2:P348)</f>
        <v>-13.922513366802896</v>
      </c>
      <c r="S348" s="8">
        <f>SUM(Q$2:Q348)</f>
        <v>-16.816461656682058</v>
      </c>
      <c r="U348" s="3">
        <v>43782.666666666664</v>
      </c>
      <c r="V348" s="5">
        <v>84.081428003363769</v>
      </c>
    </row>
    <row r="349" spans="1:22" x14ac:dyDescent="0.35">
      <c r="A349" s="1">
        <v>43770.677083333336</v>
      </c>
      <c r="B349" t="s">
        <v>340</v>
      </c>
      <c r="C349">
        <v>7</v>
      </c>
      <c r="D349" t="s">
        <v>373</v>
      </c>
      <c r="E349">
        <v>4</v>
      </c>
      <c r="F349">
        <v>1</v>
      </c>
      <c r="G349">
        <v>3</v>
      </c>
      <c r="H349" s="8">
        <v>9.1999999999999993</v>
      </c>
      <c r="I349" s="8">
        <v>3.5</v>
      </c>
      <c r="J349" s="8">
        <v>10.63</v>
      </c>
      <c r="K349" s="8">
        <f t="shared" si="32"/>
        <v>10.869565217391305</v>
      </c>
      <c r="L349" s="8">
        <f t="shared" si="37"/>
        <v>9.4073377234242699</v>
      </c>
      <c r="M349" s="8">
        <f>INDEX(U:V,MATCH(A349,U:U,0),2)</f>
        <v>64.646985605430245</v>
      </c>
      <c r="N349" s="8">
        <f t="shared" si="33"/>
        <v>0.16813723200851421</v>
      </c>
      <c r="O349" s="8">
        <f t="shared" si="34"/>
        <v>0.14551858273549678</v>
      </c>
      <c r="P349" s="8">
        <f t="shared" si="35"/>
        <v>-0.16813723200851421</v>
      </c>
      <c r="Q349" s="8">
        <f t="shared" si="36"/>
        <v>-0.14551858273549678</v>
      </c>
      <c r="R349" s="8">
        <f>SUM(P$2:P349)</f>
        <v>-14.090650598811409</v>
      </c>
      <c r="S349" s="8">
        <f>SUM(Q$2:Q349)</f>
        <v>-16.961980239417557</v>
      </c>
      <c r="U349" s="3">
        <v>43782.673611111109</v>
      </c>
      <c r="V349" s="5">
        <v>98.00018766835052</v>
      </c>
    </row>
    <row r="350" spans="1:22" x14ac:dyDescent="0.35">
      <c r="A350" s="1">
        <v>43770.680555555555</v>
      </c>
      <c r="B350" t="s">
        <v>232</v>
      </c>
      <c r="C350">
        <v>9</v>
      </c>
      <c r="D350" t="s">
        <v>374</v>
      </c>
      <c r="E350">
        <v>6</v>
      </c>
      <c r="F350">
        <v>1</v>
      </c>
      <c r="G350">
        <v>3</v>
      </c>
      <c r="H350" s="8">
        <v>22</v>
      </c>
      <c r="I350" s="8">
        <v>4.3</v>
      </c>
      <c r="J350" s="8">
        <v>22.03</v>
      </c>
      <c r="K350" s="8">
        <f t="shared" si="32"/>
        <v>4.5454545454545459</v>
      </c>
      <c r="L350" s="8">
        <f t="shared" si="37"/>
        <v>4.5392646391284606</v>
      </c>
      <c r="M350" s="8">
        <f>INDEX(U:V,MATCH(A350,U:U,0),2)</f>
        <v>80.080771215190538</v>
      </c>
      <c r="N350" s="8">
        <f t="shared" si="33"/>
        <v>5.6760873758822113E-2</v>
      </c>
      <c r="O350" s="8">
        <f t="shared" si="34"/>
        <v>5.6683577970680264E-2</v>
      </c>
      <c r="P350" s="8">
        <f t="shared" si="35"/>
        <v>-5.6760873758822113E-2</v>
      </c>
      <c r="Q350" s="8">
        <f t="shared" si="36"/>
        <v>-5.6683577970680264E-2</v>
      </c>
      <c r="R350" s="8">
        <f>SUM(P$2:P350)</f>
        <v>-14.147411472570232</v>
      </c>
      <c r="S350" s="8">
        <f>SUM(Q$2:Q350)</f>
        <v>-17.018663817388237</v>
      </c>
      <c r="U350" s="3">
        <v>43783.541666666664</v>
      </c>
      <c r="V350" s="5">
        <v>83.894322213016224</v>
      </c>
    </row>
    <row r="351" spans="1:22" x14ac:dyDescent="0.35">
      <c r="A351" s="1">
        <v>43770.680555555555</v>
      </c>
      <c r="B351" t="s">
        <v>232</v>
      </c>
      <c r="C351">
        <v>1</v>
      </c>
      <c r="D351" t="s">
        <v>375</v>
      </c>
      <c r="E351">
        <v>2</v>
      </c>
      <c r="F351">
        <v>1</v>
      </c>
      <c r="G351">
        <v>3</v>
      </c>
      <c r="H351" s="8">
        <v>4.9000000000000004</v>
      </c>
      <c r="I351" s="8">
        <v>1.7</v>
      </c>
      <c r="J351" s="8">
        <v>4.83</v>
      </c>
      <c r="K351" s="8">
        <f t="shared" si="32"/>
        <v>20.408163265306122</v>
      </c>
      <c r="L351" s="8">
        <f t="shared" si="37"/>
        <v>20.703933747412009</v>
      </c>
      <c r="M351" s="8">
        <f>INDEX(U:V,MATCH(A351,U:U,0),2)</f>
        <v>80.080771215190538</v>
      </c>
      <c r="N351" s="8">
        <f t="shared" si="33"/>
        <v>0.25484473932532375</v>
      </c>
      <c r="O351" s="8">
        <f t="shared" si="34"/>
        <v>0.25853814134453135</v>
      </c>
      <c r="P351" s="8">
        <f t="shared" si="35"/>
        <v>-0.25484473932532375</v>
      </c>
      <c r="Q351" s="8">
        <f t="shared" si="36"/>
        <v>-0.25853814134453135</v>
      </c>
      <c r="R351" s="8">
        <f>SUM(P$2:P351)</f>
        <v>-14.402256211895555</v>
      </c>
      <c r="S351" s="8">
        <f>SUM(Q$2:Q351)</f>
        <v>-17.277201958732768</v>
      </c>
      <c r="U351" s="3">
        <v>43783.548611111109</v>
      </c>
      <c r="V351" s="5">
        <v>92.251552331001676</v>
      </c>
    </row>
    <row r="352" spans="1:22" x14ac:dyDescent="0.35">
      <c r="A352" s="1">
        <v>43770.680555555555</v>
      </c>
      <c r="B352" t="s">
        <v>232</v>
      </c>
      <c r="C352">
        <v>5</v>
      </c>
      <c r="D352" t="s">
        <v>376</v>
      </c>
      <c r="E352">
        <v>3</v>
      </c>
      <c r="F352">
        <v>1</v>
      </c>
      <c r="G352">
        <v>3</v>
      </c>
      <c r="H352" s="8">
        <v>2.65</v>
      </c>
      <c r="I352" s="8">
        <v>1.35</v>
      </c>
      <c r="J352" s="8">
        <v>2.5499999999999901</v>
      </c>
      <c r="K352" s="8">
        <f t="shared" si="32"/>
        <v>37.735849056603776</v>
      </c>
      <c r="L352" s="8">
        <f t="shared" si="37"/>
        <v>39.215686274509956</v>
      </c>
      <c r="M352" s="8">
        <f>INDEX(U:V,MATCH(A352,U:U,0),2)</f>
        <v>80.080771215190538</v>
      </c>
      <c r="N352" s="8">
        <f t="shared" si="33"/>
        <v>0.4712223481864477</v>
      </c>
      <c r="O352" s="8">
        <f t="shared" si="34"/>
        <v>0.48970165595846715</v>
      </c>
      <c r="P352" s="8">
        <f t="shared" si="35"/>
        <v>-0.4712223481864477</v>
      </c>
      <c r="Q352" s="8">
        <f t="shared" si="36"/>
        <v>-0.48970165595846715</v>
      </c>
      <c r="R352" s="8">
        <f>SUM(P$2:P352)</f>
        <v>-14.873478560082003</v>
      </c>
      <c r="S352" s="8">
        <f>SUM(Q$2:Q352)</f>
        <v>-17.766903614691234</v>
      </c>
      <c r="U352" s="3">
        <v>43783.552083333336</v>
      </c>
      <c r="V352" s="5">
        <v>90.648522007211568</v>
      </c>
    </row>
    <row r="353" spans="1:22" x14ac:dyDescent="0.35">
      <c r="A353" s="1">
        <v>43770.680555555555</v>
      </c>
      <c r="B353" t="s">
        <v>232</v>
      </c>
      <c r="C353">
        <v>3</v>
      </c>
      <c r="D353" t="s">
        <v>377</v>
      </c>
      <c r="E353">
        <v>5</v>
      </c>
      <c r="F353">
        <v>1</v>
      </c>
      <c r="G353">
        <v>3</v>
      </c>
      <c r="H353" s="8">
        <v>5.75</v>
      </c>
      <c r="I353" s="8">
        <v>1.83</v>
      </c>
      <c r="J353" s="8">
        <v>5.98</v>
      </c>
      <c r="K353" s="8">
        <f t="shared" si="32"/>
        <v>17.391304347826086</v>
      </c>
      <c r="L353" s="8">
        <f t="shared" si="37"/>
        <v>16.722408026755851</v>
      </c>
      <c r="M353" s="8">
        <f>INDEX(U:V,MATCH(A353,U:U,0),2)</f>
        <v>80.080771215190538</v>
      </c>
      <c r="N353" s="8">
        <f t="shared" si="33"/>
        <v>0.21717203872940632</v>
      </c>
      <c r="O353" s="8">
        <f t="shared" si="34"/>
        <v>0.20881926800904452</v>
      </c>
      <c r="P353" s="8">
        <f t="shared" si="35"/>
        <v>-0.21717203872940632</v>
      </c>
      <c r="Q353" s="8">
        <f t="shared" si="36"/>
        <v>-0.20881926800904452</v>
      </c>
      <c r="R353" s="8">
        <f>SUM(P$2:P353)</f>
        <v>-15.090650598811409</v>
      </c>
      <c r="S353" s="8">
        <f>SUM(Q$2:Q353)</f>
        <v>-17.975722882700278</v>
      </c>
      <c r="U353" s="3">
        <v>43783.559027777781</v>
      </c>
      <c r="V353" s="5">
        <v>96.474398312013406</v>
      </c>
    </row>
    <row r="354" spans="1:22" x14ac:dyDescent="0.35">
      <c r="A354" s="1">
        <v>43770.701388888891</v>
      </c>
      <c r="B354" t="s">
        <v>340</v>
      </c>
      <c r="C354">
        <v>2</v>
      </c>
      <c r="D354" t="s">
        <v>378</v>
      </c>
      <c r="E354">
        <v>10</v>
      </c>
      <c r="F354">
        <v>1</v>
      </c>
      <c r="G354">
        <v>3</v>
      </c>
      <c r="H354" s="8">
        <v>15</v>
      </c>
      <c r="I354" s="8">
        <v>3.55</v>
      </c>
      <c r="J354" s="8">
        <v>13.84</v>
      </c>
      <c r="K354" s="8">
        <f t="shared" si="32"/>
        <v>6.666666666666667</v>
      </c>
      <c r="L354" s="8">
        <f t="shared" si="37"/>
        <v>7.2254335260115612</v>
      </c>
      <c r="M354" s="8">
        <f>INDEX(U:V,MATCH(A354,U:U,0),2)</f>
        <v>88.225042484667554</v>
      </c>
      <c r="N354" s="8">
        <f t="shared" si="33"/>
        <v>7.5564335010949446E-2</v>
      </c>
      <c r="O354" s="8">
        <f t="shared" si="34"/>
        <v>8.1897761933832497E-2</v>
      </c>
      <c r="P354" s="8">
        <f t="shared" si="35"/>
        <v>-7.5564335010949446E-2</v>
      </c>
      <c r="Q354" s="8">
        <f t="shared" si="36"/>
        <v>-8.1897761933832497E-2</v>
      </c>
      <c r="R354" s="8">
        <f>SUM(P$2:P354)</f>
        <v>-15.166214933822358</v>
      </c>
      <c r="S354" s="8">
        <f>SUM(Q$2:Q354)</f>
        <v>-18.05762064463411</v>
      </c>
      <c r="U354" s="3">
        <v>43783.565972222219</v>
      </c>
      <c r="V354" s="5">
        <v>55.69547830218562</v>
      </c>
    </row>
    <row r="355" spans="1:22" x14ac:dyDescent="0.35">
      <c r="A355" s="1">
        <v>43770.701388888891</v>
      </c>
      <c r="B355" t="s">
        <v>340</v>
      </c>
      <c r="C355">
        <v>7</v>
      </c>
      <c r="D355" t="s">
        <v>379</v>
      </c>
      <c r="E355">
        <v>7</v>
      </c>
      <c r="F355">
        <v>1</v>
      </c>
      <c r="G355">
        <v>3</v>
      </c>
      <c r="H355" s="8">
        <v>8.15</v>
      </c>
      <c r="I355" s="8">
        <v>2.97</v>
      </c>
      <c r="J355" s="8">
        <v>10.25</v>
      </c>
      <c r="K355" s="8">
        <f t="shared" si="32"/>
        <v>12.269938650306749</v>
      </c>
      <c r="L355" s="8">
        <f t="shared" si="37"/>
        <v>9.7560975609756095</v>
      </c>
      <c r="M355" s="8">
        <f>INDEX(U:V,MATCH(A355,U:U,0),2)</f>
        <v>88.225042484667554</v>
      </c>
      <c r="N355" s="8">
        <f t="shared" si="33"/>
        <v>0.1390754632103364</v>
      </c>
      <c r="O355" s="8">
        <f t="shared" si="34"/>
        <v>0.11058195367456015</v>
      </c>
      <c r="P355" s="8">
        <f t="shared" si="35"/>
        <v>-0.1390754632103364</v>
      </c>
      <c r="Q355" s="8">
        <f t="shared" si="36"/>
        <v>-0.11058195367456015</v>
      </c>
      <c r="R355" s="8">
        <f>SUM(P$2:P355)</f>
        <v>-15.305290397032694</v>
      </c>
      <c r="S355" s="8">
        <f>SUM(Q$2:Q355)</f>
        <v>-18.168202598308671</v>
      </c>
      <c r="U355" s="3">
        <v>43783.569444444445</v>
      </c>
      <c r="V355" s="5">
        <v>12.906565449267731</v>
      </c>
    </row>
    <row r="356" spans="1:22" x14ac:dyDescent="0.35">
      <c r="A356" s="1">
        <v>43770.701388888891</v>
      </c>
      <c r="B356" t="s">
        <v>340</v>
      </c>
      <c r="C356">
        <v>11</v>
      </c>
      <c r="D356" t="s">
        <v>380</v>
      </c>
      <c r="E356">
        <v>4</v>
      </c>
      <c r="F356">
        <v>1</v>
      </c>
      <c r="G356">
        <v>3</v>
      </c>
      <c r="H356" s="8">
        <v>180</v>
      </c>
      <c r="I356" s="8">
        <v>32</v>
      </c>
      <c r="J356" s="8">
        <v>231.63999999999899</v>
      </c>
      <c r="K356" s="8">
        <f t="shared" si="32"/>
        <v>0.55555555555555558</v>
      </c>
      <c r="L356" s="8">
        <f t="shared" si="37"/>
        <v>0.43170436884821461</v>
      </c>
      <c r="M356" s="8">
        <f>INDEX(U:V,MATCH(A356,U:U,0),2)</f>
        <v>88.225042484667554</v>
      </c>
      <c r="N356" s="8">
        <f t="shared" si="33"/>
        <v>6.2970279175791205E-3</v>
      </c>
      <c r="O356" s="8">
        <f t="shared" si="34"/>
        <v>4.8932180330005463E-3</v>
      </c>
      <c r="P356" s="8">
        <f t="shared" si="35"/>
        <v>-6.2970279175791205E-3</v>
      </c>
      <c r="Q356" s="8">
        <f t="shared" si="36"/>
        <v>-4.8932180330005463E-3</v>
      </c>
      <c r="R356" s="8">
        <f>SUM(P$2:P356)</f>
        <v>-15.311587424950273</v>
      </c>
      <c r="S356" s="8">
        <f>SUM(Q$2:Q356)</f>
        <v>-18.173095816341672</v>
      </c>
      <c r="U356" s="3">
        <v>43783.576388888891</v>
      </c>
      <c r="V356" s="5">
        <v>63.849040019241741</v>
      </c>
    </row>
    <row r="357" spans="1:22" x14ac:dyDescent="0.35">
      <c r="A357" s="1">
        <v>43770.701388888891</v>
      </c>
      <c r="B357" t="s">
        <v>340</v>
      </c>
      <c r="C357">
        <v>4</v>
      </c>
      <c r="D357" t="s">
        <v>381</v>
      </c>
      <c r="E357">
        <v>3</v>
      </c>
      <c r="F357">
        <v>1</v>
      </c>
      <c r="G357">
        <v>3</v>
      </c>
      <c r="H357" s="8">
        <v>5.5</v>
      </c>
      <c r="I357" s="8">
        <v>1.78</v>
      </c>
      <c r="J357" s="8">
        <v>5.71</v>
      </c>
      <c r="K357" s="8">
        <f t="shared" si="32"/>
        <v>18.181818181818183</v>
      </c>
      <c r="L357" s="8">
        <f t="shared" si="37"/>
        <v>17.513134851138354</v>
      </c>
      <c r="M357" s="8">
        <f>INDEX(U:V,MATCH(A357,U:U,0),2)</f>
        <v>88.225042484667554</v>
      </c>
      <c r="N357" s="8">
        <f t="shared" si="33"/>
        <v>0.20608455002986215</v>
      </c>
      <c r="O357" s="8">
        <f t="shared" si="34"/>
        <v>0.19850525834750291</v>
      </c>
      <c r="P357" s="8">
        <f t="shared" si="35"/>
        <v>-0.20608455002986215</v>
      </c>
      <c r="Q357" s="8">
        <f t="shared" si="36"/>
        <v>-0.19850525834750291</v>
      </c>
      <c r="R357" s="8">
        <f>SUM(P$2:P357)</f>
        <v>-15.517671974980136</v>
      </c>
      <c r="S357" s="8">
        <f>SUM(Q$2:Q357)</f>
        <v>-18.371601074689174</v>
      </c>
      <c r="U357" s="3">
        <v>43783.583333333336</v>
      </c>
      <c r="V357" s="5">
        <v>95.760486851364362</v>
      </c>
    </row>
    <row r="358" spans="1:22" x14ac:dyDescent="0.35">
      <c r="A358" s="1">
        <v>43770.701388888891</v>
      </c>
      <c r="B358" t="s">
        <v>340</v>
      </c>
      <c r="C358">
        <v>1</v>
      </c>
      <c r="D358" t="s">
        <v>382</v>
      </c>
      <c r="E358">
        <v>1</v>
      </c>
      <c r="F358">
        <v>1</v>
      </c>
      <c r="G358">
        <v>3</v>
      </c>
      <c r="H358" s="8">
        <v>4.76</v>
      </c>
      <c r="I358" s="8">
        <v>1.68</v>
      </c>
      <c r="J358" s="8">
        <v>5.16</v>
      </c>
      <c r="K358" s="8">
        <f t="shared" si="32"/>
        <v>21.008403361344538</v>
      </c>
      <c r="L358" s="8">
        <f t="shared" si="37"/>
        <v>19.379844961240309</v>
      </c>
      <c r="M358" s="8">
        <f>INDEX(U:V,MATCH(A358,U:U,0),2)</f>
        <v>88.225042484667554</v>
      </c>
      <c r="N358" s="8">
        <f t="shared" si="33"/>
        <v>0.23812290444626927</v>
      </c>
      <c r="O358" s="8">
        <f t="shared" si="34"/>
        <v>0.21966376456671349</v>
      </c>
      <c r="P358" s="8">
        <f t="shared" si="35"/>
        <v>0.8774352783036129</v>
      </c>
      <c r="Q358" s="8">
        <f t="shared" si="36"/>
        <v>0.89552523538557771</v>
      </c>
      <c r="R358" s="8">
        <f>SUM(P$2:P358)</f>
        <v>-14.640236696676522</v>
      </c>
      <c r="S358" s="8">
        <f>SUM(Q$2:Q358)</f>
        <v>-17.476075839303597</v>
      </c>
      <c r="U358" s="3">
        <v>43783.607638888891</v>
      </c>
      <c r="V358" s="5">
        <v>94.108309696396674</v>
      </c>
    </row>
    <row r="359" spans="1:22" x14ac:dyDescent="0.35">
      <c r="A359" s="1">
        <v>43770.701388888891</v>
      </c>
      <c r="B359" t="s">
        <v>340</v>
      </c>
      <c r="C359">
        <v>8</v>
      </c>
      <c r="D359" t="s">
        <v>383</v>
      </c>
      <c r="E359">
        <v>5</v>
      </c>
      <c r="F359">
        <v>1</v>
      </c>
      <c r="G359">
        <v>3</v>
      </c>
      <c r="H359" s="8">
        <v>95</v>
      </c>
      <c r="I359" s="8">
        <v>18</v>
      </c>
      <c r="J359" s="8">
        <v>100.23</v>
      </c>
      <c r="K359" s="8">
        <f t="shared" si="32"/>
        <v>1.0526315789473684</v>
      </c>
      <c r="L359" s="8">
        <f t="shared" si="37"/>
        <v>0.99770527786091989</v>
      </c>
      <c r="M359" s="8">
        <f>INDEX(U:V,MATCH(A359,U:U,0),2)</f>
        <v>88.225042484667554</v>
      </c>
      <c r="N359" s="8">
        <f t="shared" si="33"/>
        <v>1.1931210791202544E-2</v>
      </c>
      <c r="O359" s="8">
        <f t="shared" si="34"/>
        <v>1.1308640378771244E-2</v>
      </c>
      <c r="P359" s="8">
        <f t="shared" si="35"/>
        <v>-1.1931210791202544E-2</v>
      </c>
      <c r="Q359" s="8">
        <f t="shared" si="36"/>
        <v>-1.1308640378771244E-2</v>
      </c>
      <c r="R359" s="8">
        <f>SUM(P$2:P359)</f>
        <v>-14.652167907467724</v>
      </c>
      <c r="S359" s="8">
        <f>SUM(Q$2:Q359)</f>
        <v>-17.487384479682369</v>
      </c>
      <c r="U359" s="3">
        <v>43783.614583333336</v>
      </c>
      <c r="V359" s="5">
        <v>89.025184115239682</v>
      </c>
    </row>
    <row r="360" spans="1:22" x14ac:dyDescent="0.35">
      <c r="A360" s="1">
        <v>43770.701388888891</v>
      </c>
      <c r="B360" t="s">
        <v>340</v>
      </c>
      <c r="C360">
        <v>3</v>
      </c>
      <c r="D360" t="s">
        <v>384</v>
      </c>
      <c r="E360">
        <v>6</v>
      </c>
      <c r="F360">
        <v>1</v>
      </c>
      <c r="G360">
        <v>3</v>
      </c>
      <c r="H360" s="8">
        <v>3.51</v>
      </c>
      <c r="I360" s="8">
        <v>1.62</v>
      </c>
      <c r="J360" s="8">
        <v>3.16</v>
      </c>
      <c r="K360" s="8">
        <f t="shared" si="32"/>
        <v>28.490028490028493</v>
      </c>
      <c r="L360" s="8">
        <f t="shared" si="37"/>
        <v>31.645569620253163</v>
      </c>
      <c r="M360" s="8">
        <f>INDEX(U:V,MATCH(A360,U:U,0),2)</f>
        <v>88.225042484667554</v>
      </c>
      <c r="N360" s="8">
        <f t="shared" si="33"/>
        <v>0.32292450859380106</v>
      </c>
      <c r="O360" s="8">
        <f t="shared" si="34"/>
        <v>0.35869146365957011</v>
      </c>
      <c r="P360" s="8">
        <f t="shared" si="35"/>
        <v>-0.32292450859380106</v>
      </c>
      <c r="Q360" s="8">
        <f t="shared" si="36"/>
        <v>-0.35869146365957011</v>
      </c>
      <c r="R360" s="8">
        <f>SUM(P$2:P360)</f>
        <v>-14.975092416061525</v>
      </c>
      <c r="S360" s="8">
        <f>SUM(Q$2:Q360)</f>
        <v>-17.84607594334194</v>
      </c>
      <c r="U360" s="3">
        <v>43783.628472222219</v>
      </c>
      <c r="V360" s="5">
        <v>93.228107482099702</v>
      </c>
    </row>
    <row r="361" spans="1:22" x14ac:dyDescent="0.35">
      <c r="A361" s="1">
        <v>43770.71875</v>
      </c>
      <c r="B361" t="s">
        <v>385</v>
      </c>
      <c r="C361">
        <v>9</v>
      </c>
      <c r="D361" t="s">
        <v>386</v>
      </c>
      <c r="E361">
        <v>12</v>
      </c>
      <c r="F361">
        <v>1</v>
      </c>
      <c r="G361">
        <v>3</v>
      </c>
      <c r="H361" s="8">
        <v>63.61</v>
      </c>
      <c r="I361" s="8">
        <v>20</v>
      </c>
      <c r="J361" s="8">
        <v>64.739999999999895</v>
      </c>
      <c r="K361" s="8">
        <f t="shared" si="32"/>
        <v>1.5720798616569722</v>
      </c>
      <c r="L361" s="8">
        <f t="shared" si="37"/>
        <v>1.5446400988569688</v>
      </c>
      <c r="M361" s="8">
        <f>INDEX(U:V,MATCH(A361,U:U,0),2)</f>
        <v>25.615470392040105</v>
      </c>
      <c r="N361" s="8">
        <f t="shared" si="33"/>
        <v>6.1372281578146975E-2</v>
      </c>
      <c r="O361" s="8">
        <f t="shared" si="34"/>
        <v>6.0301063194098475E-2</v>
      </c>
      <c r="P361" s="8">
        <f t="shared" si="35"/>
        <v>-6.1372281578146975E-2</v>
      </c>
      <c r="Q361" s="8">
        <f t="shared" si="36"/>
        <v>-6.0301063194098475E-2</v>
      </c>
      <c r="R361" s="8">
        <f>SUM(P$2:P361)</f>
        <v>-15.036464697639671</v>
      </c>
      <c r="S361" s="8">
        <f>SUM(Q$2:Q361)</f>
        <v>-17.90637700653604</v>
      </c>
      <c r="U361" s="3">
        <v>43783.635416666664</v>
      </c>
      <c r="V361" s="5">
        <v>41.150669047866224</v>
      </c>
    </row>
    <row r="362" spans="1:22" x14ac:dyDescent="0.35">
      <c r="A362" s="1">
        <v>43770.71875</v>
      </c>
      <c r="B362" t="s">
        <v>385</v>
      </c>
      <c r="C362">
        <v>6</v>
      </c>
      <c r="D362" t="s">
        <v>387</v>
      </c>
      <c r="E362">
        <v>4</v>
      </c>
      <c r="F362">
        <v>1</v>
      </c>
      <c r="G362">
        <v>3</v>
      </c>
      <c r="H362" s="8">
        <v>12.47</v>
      </c>
      <c r="I362" s="8">
        <v>3.65</v>
      </c>
      <c r="J362" s="8">
        <v>12</v>
      </c>
      <c r="K362" s="8">
        <f t="shared" si="32"/>
        <v>8.019246190858059</v>
      </c>
      <c r="L362" s="8">
        <f t="shared" si="37"/>
        <v>8.3333333333333339</v>
      </c>
      <c r="M362" s="8">
        <f>INDEX(U:V,MATCH(A362,U:U,0),2)</f>
        <v>25.615470392040105</v>
      </c>
      <c r="N362" s="8">
        <f t="shared" si="33"/>
        <v>0.31306261677513464</v>
      </c>
      <c r="O362" s="8">
        <f t="shared" si="34"/>
        <v>0.32532423593216075</v>
      </c>
      <c r="P362" s="8">
        <f t="shared" si="35"/>
        <v>-0.31306261677513464</v>
      </c>
      <c r="Q362" s="8">
        <f t="shared" si="36"/>
        <v>-0.32532423593216075</v>
      </c>
      <c r="R362" s="8">
        <f>SUM(P$2:P362)</f>
        <v>-15.349527314414805</v>
      </c>
      <c r="S362" s="8">
        <f>SUM(Q$2:Q362)</f>
        <v>-18.231701242468201</v>
      </c>
      <c r="U362" s="3">
        <v>43783.645833333336</v>
      </c>
      <c r="V362" s="5">
        <v>56.877341003336412</v>
      </c>
    </row>
    <row r="363" spans="1:22" x14ac:dyDescent="0.35">
      <c r="A363" s="1">
        <v>43770.71875</v>
      </c>
      <c r="B363" t="s">
        <v>385</v>
      </c>
      <c r="C363">
        <v>14</v>
      </c>
      <c r="D363" t="s">
        <v>388</v>
      </c>
      <c r="E363">
        <v>7</v>
      </c>
      <c r="F363">
        <v>1</v>
      </c>
      <c r="G363">
        <v>3</v>
      </c>
      <c r="H363" s="8">
        <v>17.309999999999999</v>
      </c>
      <c r="I363" s="8">
        <v>4.9000000000000004</v>
      </c>
      <c r="J363" s="8">
        <v>18.07</v>
      </c>
      <c r="K363" s="8">
        <f t="shared" si="32"/>
        <v>5.7770075101097635</v>
      </c>
      <c r="L363" s="8">
        <f t="shared" si="37"/>
        <v>5.5340343110127286</v>
      </c>
      <c r="M363" s="8">
        <f>INDEX(U:V,MATCH(A363,U:U,0),2)</f>
        <v>25.615470392040105</v>
      </c>
      <c r="N363" s="8">
        <f t="shared" si="33"/>
        <v>0.2255280665040976</v>
      </c>
      <c r="O363" s="8">
        <f t="shared" si="34"/>
        <v>0.2160426580623093</v>
      </c>
      <c r="P363" s="8">
        <f t="shared" si="35"/>
        <v>-0.2255280665040976</v>
      </c>
      <c r="Q363" s="8">
        <f t="shared" si="36"/>
        <v>-0.2160426580623093</v>
      </c>
      <c r="R363" s="8">
        <f>SUM(P$2:P363)</f>
        <v>-15.575055380918903</v>
      </c>
      <c r="S363" s="8">
        <f>SUM(Q$2:Q363)</f>
        <v>-18.447743900530511</v>
      </c>
      <c r="U363" s="3">
        <v>43783.659722222219</v>
      </c>
      <c r="V363" s="5">
        <v>94.323213681725576</v>
      </c>
    </row>
    <row r="364" spans="1:22" x14ac:dyDescent="0.35">
      <c r="A364" s="1">
        <v>43770.71875</v>
      </c>
      <c r="B364" t="s">
        <v>385</v>
      </c>
      <c r="C364">
        <v>2</v>
      </c>
      <c r="D364" t="s">
        <v>389</v>
      </c>
      <c r="E364">
        <v>2</v>
      </c>
      <c r="F364">
        <v>1</v>
      </c>
      <c r="G364">
        <v>3</v>
      </c>
      <c r="H364" s="8">
        <v>13.43</v>
      </c>
      <c r="I364" s="8">
        <v>3.95</v>
      </c>
      <c r="J364" s="8">
        <v>13.27</v>
      </c>
      <c r="K364" s="8">
        <f t="shared" si="32"/>
        <v>7.4460163812360385</v>
      </c>
      <c r="L364" s="8">
        <f t="shared" si="37"/>
        <v>7.5357950263752826</v>
      </c>
      <c r="M364" s="8">
        <f>INDEX(U:V,MATCH(A364,U:U,0),2)</f>
        <v>25.615470392040105</v>
      </c>
      <c r="N364" s="8">
        <f t="shared" si="33"/>
        <v>0.29068435079567601</v>
      </c>
      <c r="O364" s="8">
        <f t="shared" si="34"/>
        <v>0.29418921109162993</v>
      </c>
      <c r="P364" s="8">
        <f t="shared" si="35"/>
        <v>-0.29068435079567601</v>
      </c>
      <c r="Q364" s="8">
        <f t="shared" si="36"/>
        <v>-0.29418921109162993</v>
      </c>
      <c r="R364" s="8">
        <f>SUM(P$2:P364)</f>
        <v>-15.865739731714578</v>
      </c>
      <c r="S364" s="8">
        <f>SUM(Q$2:Q364)</f>
        <v>-18.741933111622142</v>
      </c>
      <c r="U364" s="3">
        <v>43783.663194444445</v>
      </c>
      <c r="V364" s="5">
        <v>43.135435992578849</v>
      </c>
    </row>
    <row r="365" spans="1:22" x14ac:dyDescent="0.35">
      <c r="A365" s="1">
        <v>43770.71875</v>
      </c>
      <c r="B365" t="s">
        <v>385</v>
      </c>
      <c r="C365">
        <v>3</v>
      </c>
      <c r="D365" t="s">
        <v>390</v>
      </c>
      <c r="E365">
        <v>1</v>
      </c>
      <c r="F365">
        <v>1</v>
      </c>
      <c r="G365">
        <v>3</v>
      </c>
      <c r="H365" s="8">
        <v>35.700000000000003</v>
      </c>
      <c r="I365" s="8">
        <v>9.8000000000000007</v>
      </c>
      <c r="J365" s="8">
        <v>34.020000000000003</v>
      </c>
      <c r="K365" s="8">
        <f t="shared" si="32"/>
        <v>2.8011204481792715</v>
      </c>
      <c r="L365" s="8">
        <f t="shared" si="37"/>
        <v>2.939447383891828</v>
      </c>
      <c r="M365" s="8">
        <f>INDEX(U:V,MATCH(A365,U:U,0),2)</f>
        <v>25.615470392040105</v>
      </c>
      <c r="N365" s="8">
        <f t="shared" si="33"/>
        <v>0.10935268434694478</v>
      </c>
      <c r="O365" s="8">
        <f t="shared" si="34"/>
        <v>0.11475281690728772</v>
      </c>
      <c r="P365" s="8">
        <f t="shared" si="35"/>
        <v>3.7186473839022045</v>
      </c>
      <c r="Q365" s="8">
        <f t="shared" si="36"/>
        <v>3.7133552539930679</v>
      </c>
      <c r="R365" s="8">
        <f>SUM(P$2:P365)</f>
        <v>-12.147092347812373</v>
      </c>
      <c r="S365" s="8">
        <f>SUM(Q$2:Q365)</f>
        <v>-15.028577857629074</v>
      </c>
      <c r="U365" s="3">
        <v>43783.666666666664</v>
      </c>
      <c r="V365" s="5">
        <v>32.402893930076658</v>
      </c>
    </row>
    <row r="366" spans="1:22" x14ac:dyDescent="0.35">
      <c r="A366" s="1">
        <v>43770.725694444445</v>
      </c>
      <c r="B366" t="s">
        <v>340</v>
      </c>
      <c r="C366">
        <v>2</v>
      </c>
      <c r="D366" t="s">
        <v>391</v>
      </c>
      <c r="E366">
        <v>5</v>
      </c>
      <c r="F366">
        <v>1</v>
      </c>
      <c r="G366">
        <v>3</v>
      </c>
      <c r="H366" s="8">
        <v>10.5</v>
      </c>
      <c r="I366" s="8">
        <v>3.72</v>
      </c>
      <c r="J366" s="8">
        <v>9.57</v>
      </c>
      <c r="K366" s="8">
        <f t="shared" si="32"/>
        <v>9.5238095238095237</v>
      </c>
      <c r="L366" s="8">
        <f t="shared" si="37"/>
        <v>10.449320794148379</v>
      </c>
      <c r="M366" s="8">
        <f>INDEX(U:V,MATCH(A366,U:U,0),2)</f>
        <v>22.494975595750791</v>
      </c>
      <c r="N366" s="8">
        <f t="shared" si="33"/>
        <v>0.42337496581274497</v>
      </c>
      <c r="O366" s="8">
        <f t="shared" si="34"/>
        <v>0.46451798756884238</v>
      </c>
      <c r="P366" s="8">
        <f t="shared" si="35"/>
        <v>-0.42337496581274497</v>
      </c>
      <c r="Q366" s="8">
        <f t="shared" si="36"/>
        <v>-0.46451798756884238</v>
      </c>
      <c r="R366" s="8">
        <f>SUM(P$2:P366)</f>
        <v>-12.570467313625118</v>
      </c>
      <c r="S366" s="8">
        <f>SUM(Q$2:Q366)</f>
        <v>-15.493095845197915</v>
      </c>
      <c r="U366" s="3">
        <v>43783.673611111109</v>
      </c>
      <c r="V366" s="5">
        <v>87.472814556600369</v>
      </c>
    </row>
    <row r="367" spans="1:22" x14ac:dyDescent="0.35">
      <c r="A367" s="1">
        <v>43770.725694444445</v>
      </c>
      <c r="B367" t="s">
        <v>340</v>
      </c>
      <c r="C367">
        <v>8</v>
      </c>
      <c r="D367" t="s">
        <v>392</v>
      </c>
      <c r="E367">
        <v>3</v>
      </c>
      <c r="F367">
        <v>1</v>
      </c>
      <c r="G367">
        <v>3</v>
      </c>
      <c r="H367" s="8">
        <v>11.34</v>
      </c>
      <c r="I367" s="8">
        <v>3.47</v>
      </c>
      <c r="J367" s="8">
        <v>11.2799999999999</v>
      </c>
      <c r="K367" s="8">
        <f t="shared" si="32"/>
        <v>8.8183421516754859</v>
      </c>
      <c r="L367" s="8">
        <f t="shared" si="37"/>
        <v>8.8652482269504329</v>
      </c>
      <c r="M367" s="8">
        <f>INDEX(U:V,MATCH(A367,U:U,0),2)</f>
        <v>22.494975595750791</v>
      </c>
      <c r="N367" s="8">
        <f t="shared" si="33"/>
        <v>0.39201385723402316</v>
      </c>
      <c r="O367" s="8">
        <f t="shared" si="34"/>
        <v>0.39409903732569695</v>
      </c>
      <c r="P367" s="8">
        <f t="shared" si="35"/>
        <v>-0.39201385723402316</v>
      </c>
      <c r="Q367" s="8">
        <f t="shared" si="36"/>
        <v>-0.39409903732569695</v>
      </c>
      <c r="R367" s="8">
        <f>SUM(P$2:P367)</f>
        <v>-12.962481170859141</v>
      </c>
      <c r="S367" s="8">
        <f>SUM(Q$2:Q367)</f>
        <v>-15.887194882523612</v>
      </c>
      <c r="U367" s="3">
        <v>43784.545138888891</v>
      </c>
      <c r="V367" s="5">
        <v>70.544043408396732</v>
      </c>
    </row>
    <row r="368" spans="1:22" x14ac:dyDescent="0.35">
      <c r="A368" s="1">
        <v>43770.725694444445</v>
      </c>
      <c r="B368" t="s">
        <v>340</v>
      </c>
      <c r="C368">
        <v>1</v>
      </c>
      <c r="D368" t="s">
        <v>393</v>
      </c>
      <c r="E368">
        <v>12</v>
      </c>
      <c r="F368">
        <v>1</v>
      </c>
      <c r="G368">
        <v>3</v>
      </c>
      <c r="H368" s="8">
        <v>24.08</v>
      </c>
      <c r="I368" s="8">
        <v>6.8</v>
      </c>
      <c r="J368" s="8">
        <v>25.0399999999999</v>
      </c>
      <c r="K368" s="8">
        <f t="shared" si="32"/>
        <v>4.1528239202657806</v>
      </c>
      <c r="L368" s="8">
        <f t="shared" si="37"/>
        <v>3.9936102236421887</v>
      </c>
      <c r="M368" s="8">
        <f>INDEX(U:V,MATCH(A368,U:U,0),2)</f>
        <v>22.494975595750791</v>
      </c>
      <c r="N368" s="8">
        <f t="shared" si="33"/>
        <v>0.18461117695323181</v>
      </c>
      <c r="O368" s="8">
        <f t="shared" si="34"/>
        <v>0.17753343214991374</v>
      </c>
      <c r="P368" s="8">
        <f t="shared" si="35"/>
        <v>-0.18461117695323181</v>
      </c>
      <c r="Q368" s="8">
        <f t="shared" si="36"/>
        <v>-0.17753343214991374</v>
      </c>
      <c r="R368" s="8">
        <f>SUM(P$2:P368)</f>
        <v>-13.147092347812372</v>
      </c>
      <c r="S368" s="8">
        <f>SUM(Q$2:Q368)</f>
        <v>-16.064728314673527</v>
      </c>
      <c r="U368" s="3">
        <v>43784.559027777781</v>
      </c>
      <c r="V368" s="5">
        <v>76.067131970336362</v>
      </c>
    </row>
    <row r="369" spans="1:22" x14ac:dyDescent="0.35">
      <c r="A369" s="1">
        <v>43770.739583333336</v>
      </c>
      <c r="B369" t="s">
        <v>385</v>
      </c>
      <c r="C369">
        <v>14</v>
      </c>
      <c r="D369" t="s">
        <v>394</v>
      </c>
      <c r="E369">
        <v>5</v>
      </c>
      <c r="F369">
        <v>1</v>
      </c>
      <c r="G369">
        <v>4</v>
      </c>
      <c r="H369" s="8">
        <v>9.42</v>
      </c>
      <c r="I369" s="8">
        <v>3.3</v>
      </c>
      <c r="J369" s="8">
        <v>10.2799999999999</v>
      </c>
      <c r="K369" s="8">
        <f t="shared" si="32"/>
        <v>10.615711252653927</v>
      </c>
      <c r="L369" s="8">
        <f t="shared" si="37"/>
        <v>9.727626459144064</v>
      </c>
      <c r="M369" s="8">
        <f>INDEX(U:V,MATCH(A369,U:U,0),2)</f>
        <v>54.981403727105864</v>
      </c>
      <c r="N369" s="8">
        <f t="shared" si="33"/>
        <v>0.19307821432395286</v>
      </c>
      <c r="O369" s="8">
        <f t="shared" si="34"/>
        <v>0.1769257567054138</v>
      </c>
      <c r="P369" s="8">
        <f t="shared" si="35"/>
        <v>-0.19307821432395286</v>
      </c>
      <c r="Q369" s="8">
        <f t="shared" si="36"/>
        <v>-0.1769257567054138</v>
      </c>
      <c r="R369" s="8">
        <f>SUM(P$2:P369)</f>
        <v>-13.340170562136324</v>
      </c>
      <c r="S369" s="8">
        <f>SUM(Q$2:Q369)</f>
        <v>-16.241654071378942</v>
      </c>
      <c r="U369" s="3">
        <v>43784.583333333336</v>
      </c>
      <c r="V369" s="5">
        <v>94.162537611247586</v>
      </c>
    </row>
    <row r="370" spans="1:22" x14ac:dyDescent="0.35">
      <c r="A370" s="1">
        <v>43770.739583333336</v>
      </c>
      <c r="B370" t="s">
        <v>385</v>
      </c>
      <c r="C370">
        <v>11</v>
      </c>
      <c r="D370" t="s">
        <v>395</v>
      </c>
      <c r="E370">
        <v>13</v>
      </c>
      <c r="F370">
        <v>1</v>
      </c>
      <c r="G370">
        <v>4</v>
      </c>
      <c r="H370" s="8">
        <v>47.11</v>
      </c>
      <c r="I370" s="8">
        <v>11.5</v>
      </c>
      <c r="J370" s="8">
        <v>46.439999999999898</v>
      </c>
      <c r="K370" s="8">
        <f t="shared" si="32"/>
        <v>2.1226915729144555</v>
      </c>
      <c r="L370" s="8">
        <f t="shared" si="37"/>
        <v>2.1533161068044837</v>
      </c>
      <c r="M370" s="8">
        <f>INDEX(U:V,MATCH(A370,U:U,0),2)</f>
        <v>54.981403727105864</v>
      </c>
      <c r="N370" s="8">
        <f t="shared" si="33"/>
        <v>3.86074459548214E-2</v>
      </c>
      <c r="O370" s="8">
        <f t="shared" si="34"/>
        <v>3.9164443990776059E-2</v>
      </c>
      <c r="P370" s="8">
        <f t="shared" si="35"/>
        <v>-3.86074459548214E-2</v>
      </c>
      <c r="Q370" s="8">
        <f t="shared" si="36"/>
        <v>-3.9164443990776059E-2</v>
      </c>
      <c r="R370" s="8">
        <f>SUM(P$2:P370)</f>
        <v>-13.378778008091146</v>
      </c>
      <c r="S370" s="8">
        <f>SUM(Q$2:Q370)</f>
        <v>-16.280818515369717</v>
      </c>
      <c r="U370" s="3">
        <v>43784.59375</v>
      </c>
      <c r="V370" s="5">
        <v>25.641025641025642</v>
      </c>
    </row>
    <row r="371" spans="1:22" x14ac:dyDescent="0.35">
      <c r="A371" s="1">
        <v>43770.739583333336</v>
      </c>
      <c r="B371" t="s">
        <v>385</v>
      </c>
      <c r="C371">
        <v>8</v>
      </c>
      <c r="D371" t="s">
        <v>396</v>
      </c>
      <c r="E371">
        <v>3</v>
      </c>
      <c r="F371">
        <v>1</v>
      </c>
      <c r="G371">
        <v>4</v>
      </c>
      <c r="H371" s="8">
        <v>10.66</v>
      </c>
      <c r="I371" s="8">
        <v>3.2</v>
      </c>
      <c r="J371" s="8">
        <v>10.4499999999999</v>
      </c>
      <c r="K371" s="8">
        <f t="shared" si="32"/>
        <v>9.3808630393996246</v>
      </c>
      <c r="L371" s="8">
        <f t="shared" si="37"/>
        <v>9.5693779904307146</v>
      </c>
      <c r="M371" s="8">
        <f>INDEX(U:V,MATCH(A371,U:U,0),2)</f>
        <v>54.981403727105864</v>
      </c>
      <c r="N371" s="8">
        <f t="shared" si="33"/>
        <v>0.17061883479658876</v>
      </c>
      <c r="O371" s="8">
        <f t="shared" si="34"/>
        <v>0.17404753865374678</v>
      </c>
      <c r="P371" s="8">
        <f t="shared" si="35"/>
        <v>-0.17061883479658876</v>
      </c>
      <c r="Q371" s="8">
        <f t="shared" si="36"/>
        <v>-0.17404753865374678</v>
      </c>
      <c r="R371" s="8">
        <f>SUM(P$2:P371)</f>
        <v>-13.549396842887734</v>
      </c>
      <c r="S371" s="8">
        <f>SUM(Q$2:Q371)</f>
        <v>-16.454866054023462</v>
      </c>
      <c r="U371" s="3">
        <v>43784.607638888891</v>
      </c>
      <c r="V371" s="5">
        <v>80.827669424743902</v>
      </c>
    </row>
    <row r="372" spans="1:22" x14ac:dyDescent="0.35">
      <c r="A372" s="1">
        <v>43770.739583333336</v>
      </c>
      <c r="B372" t="s">
        <v>385</v>
      </c>
      <c r="C372">
        <v>3</v>
      </c>
      <c r="D372" t="s">
        <v>398</v>
      </c>
      <c r="E372">
        <v>2</v>
      </c>
      <c r="F372">
        <v>1</v>
      </c>
      <c r="G372">
        <v>4</v>
      </c>
      <c r="H372" s="8">
        <v>3.64</v>
      </c>
      <c r="I372" s="8">
        <v>1.72</v>
      </c>
      <c r="J372" s="8">
        <v>3.8999999999999901</v>
      </c>
      <c r="K372" s="8">
        <f t="shared" si="32"/>
        <v>27.472527472527471</v>
      </c>
      <c r="L372" s="8">
        <f t="shared" si="37"/>
        <v>25.641025641025706</v>
      </c>
      <c r="M372" s="8">
        <f>INDEX(U:V,MATCH(A372,U:U,0),2)</f>
        <v>54.981403727105864</v>
      </c>
      <c r="N372" s="8">
        <f t="shared" si="33"/>
        <v>0.49966944476143849</v>
      </c>
      <c r="O372" s="8">
        <f t="shared" si="34"/>
        <v>0.46635814844401047</v>
      </c>
      <c r="P372" s="8">
        <f t="shared" si="35"/>
        <v>-0.49966944476143849</v>
      </c>
      <c r="Q372" s="8">
        <f t="shared" si="36"/>
        <v>-0.46635814844401047</v>
      </c>
      <c r="R372" s="8">
        <f>SUM(P$2:P372)</f>
        <v>-14.049066287649174</v>
      </c>
      <c r="S372" s="8">
        <f>SUM(Q$2:Q372)</f>
        <v>-16.921224202467471</v>
      </c>
      <c r="U372" s="3">
        <v>43784.631944444445</v>
      </c>
      <c r="V372" s="5">
        <v>76.709061551782185</v>
      </c>
    </row>
    <row r="373" spans="1:22" x14ac:dyDescent="0.35">
      <c r="A373" s="1">
        <v>43770.739583333336</v>
      </c>
      <c r="B373" t="s">
        <v>385</v>
      </c>
      <c r="C373">
        <v>2</v>
      </c>
      <c r="D373" t="s">
        <v>399</v>
      </c>
      <c r="E373">
        <v>9</v>
      </c>
      <c r="F373">
        <v>1</v>
      </c>
      <c r="G373">
        <v>4</v>
      </c>
      <c r="H373" s="8">
        <v>28</v>
      </c>
      <c r="I373" s="8">
        <v>8</v>
      </c>
      <c r="J373" s="8">
        <v>28.07</v>
      </c>
      <c r="K373" s="8">
        <f t="shared" si="32"/>
        <v>3.5714285714285716</v>
      </c>
      <c r="L373" s="8">
        <f t="shared" si="37"/>
        <v>3.5625222657641609</v>
      </c>
      <c r="M373" s="8">
        <f>INDEX(U:V,MATCH(A373,U:U,0),2)</f>
        <v>54.981403727105864</v>
      </c>
      <c r="N373" s="8">
        <f t="shared" si="33"/>
        <v>6.4957027818987004E-2</v>
      </c>
      <c r="O373" s="8">
        <f t="shared" si="34"/>
        <v>6.4795040218440902E-2</v>
      </c>
      <c r="P373" s="8">
        <f t="shared" si="35"/>
        <v>-6.4957027818987004E-2</v>
      </c>
      <c r="Q373" s="8">
        <f t="shared" si="36"/>
        <v>-6.4795040218440902E-2</v>
      </c>
      <c r="R373" s="8">
        <f>SUM(P$2:P373)</f>
        <v>-14.114023315468161</v>
      </c>
      <c r="S373" s="8">
        <f>SUM(Q$2:Q373)</f>
        <v>-16.986019242685913</v>
      </c>
      <c r="U373" s="3">
        <v>43784.642361111109</v>
      </c>
      <c r="V373" s="5">
        <v>93.130836581150746</v>
      </c>
    </row>
    <row r="374" spans="1:22" x14ac:dyDescent="0.35">
      <c r="A374" s="1">
        <v>43770.739583333336</v>
      </c>
      <c r="B374" t="s">
        <v>385</v>
      </c>
      <c r="C374">
        <v>10</v>
      </c>
      <c r="D374" t="s">
        <v>400</v>
      </c>
      <c r="E374">
        <v>14</v>
      </c>
      <c r="F374">
        <v>1</v>
      </c>
      <c r="G374">
        <v>4</v>
      </c>
      <c r="H374" s="8">
        <v>55</v>
      </c>
      <c r="I374" s="8">
        <v>15.5</v>
      </c>
      <c r="J374" s="8">
        <v>55.759999999999899</v>
      </c>
      <c r="K374" s="8">
        <f t="shared" si="32"/>
        <v>1.8181818181818181</v>
      </c>
      <c r="L374" s="8">
        <f t="shared" si="37"/>
        <v>1.7934002869440491</v>
      </c>
      <c r="M374" s="8">
        <f>INDEX(U:V,MATCH(A374,U:U,0),2)</f>
        <v>54.981403727105864</v>
      </c>
      <c r="N374" s="8">
        <f t="shared" si="33"/>
        <v>3.3069032344211567E-2</v>
      </c>
      <c r="O374" s="8">
        <f t="shared" si="34"/>
        <v>3.2618306652289084E-2</v>
      </c>
      <c r="P374" s="8">
        <f t="shared" si="35"/>
        <v>-3.3069032344211567E-2</v>
      </c>
      <c r="Q374" s="8">
        <f t="shared" si="36"/>
        <v>-3.2618306652289084E-2</v>
      </c>
      <c r="R374" s="8">
        <f>SUM(P$2:P374)</f>
        <v>-14.147092347812373</v>
      </c>
      <c r="S374" s="8">
        <f>SUM(Q$2:Q374)</f>
        <v>-17.018637549338202</v>
      </c>
      <c r="U374" s="3">
        <v>43784.65625</v>
      </c>
      <c r="V374" s="5">
        <v>68.511649598032747</v>
      </c>
    </row>
    <row r="375" spans="1:22" x14ac:dyDescent="0.35">
      <c r="A375" s="1">
        <v>43770.75</v>
      </c>
      <c r="B375" t="s">
        <v>340</v>
      </c>
      <c r="C375">
        <v>7</v>
      </c>
      <c r="D375" t="s">
        <v>401</v>
      </c>
      <c r="E375">
        <v>4</v>
      </c>
      <c r="F375">
        <v>1</v>
      </c>
      <c r="G375">
        <v>3</v>
      </c>
      <c r="H375" s="8">
        <v>5.0999999999999996</v>
      </c>
      <c r="I375" s="8">
        <v>1.74</v>
      </c>
      <c r="J375" s="8">
        <v>0</v>
      </c>
      <c r="K375" s="8">
        <f t="shared" si="32"/>
        <v>19.607843137254903</v>
      </c>
      <c r="L375" s="8">
        <f t="shared" si="37"/>
        <v>19.607843137254903</v>
      </c>
      <c r="M375" s="8">
        <f>INDEX(U:V,MATCH(A375,U:U,0),2)</f>
        <v>100.94455974117616</v>
      </c>
      <c r="N375" s="8">
        <f t="shared" si="33"/>
        <v>0.19424368373619935</v>
      </c>
      <c r="O375" s="8">
        <f t="shared" si="34"/>
        <v>0.19424368373619935</v>
      </c>
      <c r="P375" s="8">
        <f t="shared" si="35"/>
        <v>-0.19424368373619935</v>
      </c>
      <c r="Q375" s="8">
        <f t="shared" si="36"/>
        <v>-0.19424368373619935</v>
      </c>
      <c r="R375" s="8">
        <f>SUM(P$2:P375)</f>
        <v>-14.341336031548572</v>
      </c>
      <c r="S375" s="8">
        <f>SUM(Q$2:Q375)</f>
        <v>-17.212881233074402</v>
      </c>
      <c r="U375" s="3">
        <v>43784.71875</v>
      </c>
      <c r="V375" s="5">
        <v>55.708167911677705</v>
      </c>
    </row>
    <row r="376" spans="1:22" x14ac:dyDescent="0.35">
      <c r="A376" s="1">
        <v>43770.75</v>
      </c>
      <c r="B376" t="s">
        <v>340</v>
      </c>
      <c r="C376">
        <v>3</v>
      </c>
      <c r="D376" t="s">
        <v>402</v>
      </c>
      <c r="E376">
        <v>2</v>
      </c>
      <c r="F376">
        <v>1</v>
      </c>
      <c r="G376">
        <v>3</v>
      </c>
      <c r="H376" s="8">
        <v>15.5</v>
      </c>
      <c r="I376" s="8">
        <v>3.6</v>
      </c>
      <c r="J376" s="8">
        <v>0</v>
      </c>
      <c r="K376" s="8">
        <f t="shared" si="32"/>
        <v>6.4516129032258061</v>
      </c>
      <c r="L376" s="8">
        <f t="shared" si="37"/>
        <v>6.4516129032258061</v>
      </c>
      <c r="M376" s="8">
        <f>INDEX(U:V,MATCH(A376,U:U,0),2)</f>
        <v>100.94455974117616</v>
      </c>
      <c r="N376" s="8">
        <f t="shared" si="33"/>
        <v>6.3912437874491385E-2</v>
      </c>
      <c r="O376" s="8">
        <f t="shared" si="34"/>
        <v>6.3912437874491385E-2</v>
      </c>
      <c r="P376" s="8">
        <f t="shared" si="35"/>
        <v>-6.3912437874491385E-2</v>
      </c>
      <c r="Q376" s="8">
        <f t="shared" si="36"/>
        <v>-6.3912437874491385E-2</v>
      </c>
      <c r="R376" s="8">
        <f>SUM(P$2:P376)</f>
        <v>-14.405248469423062</v>
      </c>
      <c r="S376" s="8">
        <f>SUM(Q$2:Q376)</f>
        <v>-17.276793670948894</v>
      </c>
      <c r="U376" s="3">
        <v>43784.739583333336</v>
      </c>
      <c r="V376" s="5">
        <v>54.609013209614446</v>
      </c>
    </row>
    <row r="377" spans="1:22" x14ac:dyDescent="0.35">
      <c r="A377" s="1">
        <v>43770.75</v>
      </c>
      <c r="B377" t="s">
        <v>340</v>
      </c>
      <c r="C377">
        <v>11</v>
      </c>
      <c r="D377" t="s">
        <v>403</v>
      </c>
      <c r="E377">
        <v>7</v>
      </c>
      <c r="F377">
        <v>1</v>
      </c>
      <c r="G377">
        <v>3</v>
      </c>
      <c r="H377" s="8">
        <v>9.5399999999999991</v>
      </c>
      <c r="I377" s="8">
        <v>3.2</v>
      </c>
      <c r="J377" s="8">
        <v>0</v>
      </c>
      <c r="K377" s="8">
        <f t="shared" si="32"/>
        <v>10.482180293501049</v>
      </c>
      <c r="L377" s="8">
        <f t="shared" si="37"/>
        <v>10.482180293501049</v>
      </c>
      <c r="M377" s="8">
        <f>INDEX(U:V,MATCH(A377,U:U,0),2)</f>
        <v>100.94455974117616</v>
      </c>
      <c r="N377" s="8">
        <f t="shared" si="33"/>
        <v>0.10384096300362858</v>
      </c>
      <c r="O377" s="8">
        <f t="shared" si="34"/>
        <v>0.10384096300362858</v>
      </c>
      <c r="P377" s="8">
        <f t="shared" si="35"/>
        <v>-0.10384096300362858</v>
      </c>
      <c r="Q377" s="8">
        <f t="shared" si="36"/>
        <v>-0.10384096300362858</v>
      </c>
      <c r="R377" s="8">
        <f>SUM(P$2:P377)</f>
        <v>-14.509089432426691</v>
      </c>
      <c r="S377" s="8">
        <f>SUM(Q$2:Q377)</f>
        <v>-17.380634633952521</v>
      </c>
      <c r="U377" s="3">
        <v>43784.760416666664</v>
      </c>
      <c r="V377" s="5">
        <v>85.858405825569136</v>
      </c>
    </row>
    <row r="378" spans="1:22" x14ac:dyDescent="0.35">
      <c r="A378" s="1">
        <v>43770.75</v>
      </c>
      <c r="B378" t="s">
        <v>340</v>
      </c>
      <c r="C378">
        <v>8</v>
      </c>
      <c r="D378" t="s">
        <v>404</v>
      </c>
      <c r="E378">
        <v>8</v>
      </c>
      <c r="F378">
        <v>1</v>
      </c>
      <c r="G378">
        <v>3</v>
      </c>
      <c r="H378" s="8">
        <v>25</v>
      </c>
      <c r="I378" s="8">
        <v>5.8</v>
      </c>
      <c r="J378" s="8">
        <v>0</v>
      </c>
      <c r="K378" s="8">
        <f t="shared" si="32"/>
        <v>4</v>
      </c>
      <c r="L378" s="8">
        <f t="shared" si="37"/>
        <v>4</v>
      </c>
      <c r="M378" s="8">
        <f>INDEX(U:V,MATCH(A378,U:U,0),2)</f>
        <v>100.94455974117616</v>
      </c>
      <c r="N378" s="8">
        <f t="shared" si="33"/>
        <v>3.9625711482184661E-2</v>
      </c>
      <c r="O378" s="8">
        <f t="shared" si="34"/>
        <v>3.9625711482184661E-2</v>
      </c>
      <c r="P378" s="8">
        <f t="shared" si="35"/>
        <v>-3.9625711482184661E-2</v>
      </c>
      <c r="Q378" s="8">
        <f t="shared" si="36"/>
        <v>-3.9625711482184661E-2</v>
      </c>
      <c r="R378" s="8">
        <f>SUM(P$2:P378)</f>
        <v>-14.548715143908876</v>
      </c>
      <c r="S378" s="8">
        <f>SUM(Q$2:Q378)</f>
        <v>-17.420260345434706</v>
      </c>
      <c r="U378" s="3">
        <v>43785.545138888891</v>
      </c>
      <c r="V378" s="5">
        <v>93.025905321498769</v>
      </c>
    </row>
    <row r="379" spans="1:22" x14ac:dyDescent="0.35">
      <c r="A379" s="1">
        <v>43770.75</v>
      </c>
      <c r="B379" t="s">
        <v>340</v>
      </c>
      <c r="C379">
        <v>9</v>
      </c>
      <c r="D379" t="s">
        <v>405</v>
      </c>
      <c r="E379">
        <v>11</v>
      </c>
      <c r="F379">
        <v>1</v>
      </c>
      <c r="G379">
        <v>3</v>
      </c>
      <c r="H379" s="8">
        <v>80</v>
      </c>
      <c r="I379" s="8">
        <v>17</v>
      </c>
      <c r="J379" s="8">
        <v>0</v>
      </c>
      <c r="K379" s="8">
        <f t="shared" si="32"/>
        <v>1.25</v>
      </c>
      <c r="L379" s="8">
        <f t="shared" si="37"/>
        <v>1.25</v>
      </c>
      <c r="M379" s="8">
        <f>INDEX(U:V,MATCH(A379,U:U,0),2)</f>
        <v>100.94455974117616</v>
      </c>
      <c r="N379" s="8">
        <f t="shared" si="33"/>
        <v>1.2383034838182707E-2</v>
      </c>
      <c r="O379" s="8">
        <f t="shared" si="34"/>
        <v>1.2383034838182707E-2</v>
      </c>
      <c r="P379" s="8">
        <f t="shared" si="35"/>
        <v>-1.2383034838182707E-2</v>
      </c>
      <c r="Q379" s="8">
        <f t="shared" si="36"/>
        <v>-1.2383034838182707E-2</v>
      </c>
      <c r="R379" s="8">
        <f>SUM(P$2:P379)</f>
        <v>-14.561098178747057</v>
      </c>
      <c r="S379" s="8">
        <f>SUM(Q$2:Q379)</f>
        <v>-17.432643380272889</v>
      </c>
      <c r="U379" s="3">
        <v>43785.565972222219</v>
      </c>
      <c r="V379" s="5">
        <v>96.424975588342377</v>
      </c>
    </row>
    <row r="380" spans="1:22" x14ac:dyDescent="0.35">
      <c r="A380" s="1">
        <v>43770.75</v>
      </c>
      <c r="B380" t="s">
        <v>340</v>
      </c>
      <c r="C380">
        <v>12</v>
      </c>
      <c r="D380" t="s">
        <v>406</v>
      </c>
      <c r="E380">
        <v>3</v>
      </c>
      <c r="F380">
        <v>1</v>
      </c>
      <c r="G380">
        <v>3</v>
      </c>
      <c r="H380" s="8">
        <v>19.579999999999998</v>
      </c>
      <c r="I380" s="8">
        <v>5.36</v>
      </c>
      <c r="J380" s="8">
        <v>0</v>
      </c>
      <c r="K380" s="8">
        <f t="shared" si="32"/>
        <v>5.1072522982635347</v>
      </c>
      <c r="L380" s="8">
        <f t="shared" si="37"/>
        <v>5.1072522982635347</v>
      </c>
      <c r="M380" s="8">
        <f>INDEX(U:V,MATCH(A380,U:U,0),2)</f>
        <v>100.94455974117616</v>
      </c>
      <c r="N380" s="8">
        <f t="shared" si="33"/>
        <v>5.0594626509428836E-2</v>
      </c>
      <c r="O380" s="8">
        <f t="shared" si="34"/>
        <v>5.0594626509428836E-2</v>
      </c>
      <c r="P380" s="8">
        <f t="shared" si="35"/>
        <v>-5.0594626509428836E-2</v>
      </c>
      <c r="Q380" s="8">
        <f t="shared" si="36"/>
        <v>-5.0594626509428836E-2</v>
      </c>
      <c r="R380" s="8">
        <f>SUM(P$2:P380)</f>
        <v>-14.611692805256487</v>
      </c>
      <c r="S380" s="8">
        <f>SUM(Q$2:Q380)</f>
        <v>-17.483238006782319</v>
      </c>
      <c r="U380" s="3">
        <v>43785.579861111109</v>
      </c>
      <c r="V380" s="5">
        <v>58.707566416619343</v>
      </c>
    </row>
    <row r="381" spans="1:22" x14ac:dyDescent="0.35">
      <c r="A381" s="1">
        <v>43770.75</v>
      </c>
      <c r="B381" t="s">
        <v>340</v>
      </c>
      <c r="C381">
        <v>10</v>
      </c>
      <c r="D381" t="s">
        <v>407</v>
      </c>
      <c r="E381">
        <v>9</v>
      </c>
      <c r="F381">
        <v>1</v>
      </c>
      <c r="G381">
        <v>3</v>
      </c>
      <c r="H381" s="8">
        <v>26</v>
      </c>
      <c r="I381" s="8">
        <v>5.8</v>
      </c>
      <c r="J381" s="8">
        <v>0</v>
      </c>
      <c r="K381" s="8">
        <f t="shared" si="32"/>
        <v>3.8461538461538463</v>
      </c>
      <c r="L381" s="8">
        <f t="shared" si="37"/>
        <v>3.8461538461538463</v>
      </c>
      <c r="M381" s="8">
        <f>INDEX(U:V,MATCH(A381,U:U,0),2)</f>
        <v>100.94455974117616</v>
      </c>
      <c r="N381" s="8">
        <f t="shared" si="33"/>
        <v>3.8101645655946793E-2</v>
      </c>
      <c r="O381" s="8">
        <f t="shared" si="34"/>
        <v>3.8101645655946793E-2</v>
      </c>
      <c r="P381" s="8">
        <f t="shared" si="35"/>
        <v>-3.8101645655946793E-2</v>
      </c>
      <c r="Q381" s="8">
        <f t="shared" si="36"/>
        <v>-3.8101645655946793E-2</v>
      </c>
      <c r="R381" s="8">
        <f>SUM(P$2:P381)</f>
        <v>-14.649794450912434</v>
      </c>
      <c r="S381" s="8">
        <f>SUM(Q$2:Q381)</f>
        <v>-17.521339652438265</v>
      </c>
      <c r="U381" s="3">
        <v>43785.628472222219</v>
      </c>
      <c r="V381" s="5">
        <v>17.438288667753341</v>
      </c>
    </row>
    <row r="382" spans="1:22" x14ac:dyDescent="0.35">
      <c r="A382" s="1">
        <v>43770.75</v>
      </c>
      <c r="B382" t="s">
        <v>340</v>
      </c>
      <c r="C382">
        <v>2</v>
      </c>
      <c r="D382" t="s">
        <v>408</v>
      </c>
      <c r="E382">
        <v>10</v>
      </c>
      <c r="F382">
        <v>1</v>
      </c>
      <c r="G382">
        <v>3</v>
      </c>
      <c r="H382" s="8">
        <v>55</v>
      </c>
      <c r="I382" s="8">
        <v>10.5</v>
      </c>
      <c r="J382" s="8">
        <v>0</v>
      </c>
      <c r="K382" s="8">
        <f t="shared" si="32"/>
        <v>1.8181818181818181</v>
      </c>
      <c r="L382" s="8">
        <f t="shared" si="37"/>
        <v>1.8181818181818181</v>
      </c>
      <c r="M382" s="8">
        <f>INDEX(U:V,MATCH(A382,U:U,0),2)</f>
        <v>100.94455974117616</v>
      </c>
      <c r="N382" s="8">
        <f t="shared" si="33"/>
        <v>1.8011687037356665E-2</v>
      </c>
      <c r="O382" s="8">
        <f t="shared" si="34"/>
        <v>1.8011687037356665E-2</v>
      </c>
      <c r="P382" s="8">
        <f t="shared" si="35"/>
        <v>-1.8011687037356665E-2</v>
      </c>
      <c r="Q382" s="8">
        <f t="shared" si="36"/>
        <v>-1.8011687037356665E-2</v>
      </c>
      <c r="R382" s="8">
        <f>SUM(P$2:P382)</f>
        <v>-14.667806137949791</v>
      </c>
      <c r="S382" s="8">
        <f>SUM(Q$2:Q382)</f>
        <v>-17.539351339475623</v>
      </c>
      <c r="U382" s="3">
        <v>43785.631944444445</v>
      </c>
      <c r="V382" s="5">
        <v>16.636029924234236</v>
      </c>
    </row>
    <row r="383" spans="1:22" x14ac:dyDescent="0.35">
      <c r="A383" s="1">
        <v>43770.75</v>
      </c>
      <c r="B383" t="s">
        <v>340</v>
      </c>
      <c r="C383">
        <v>4</v>
      </c>
      <c r="D383" t="s">
        <v>409</v>
      </c>
      <c r="E383">
        <v>1</v>
      </c>
      <c r="F383">
        <v>1</v>
      </c>
      <c r="G383">
        <v>3</v>
      </c>
      <c r="H383" s="8">
        <v>9.01</v>
      </c>
      <c r="I383" s="8">
        <v>1.95</v>
      </c>
      <c r="J383" s="8">
        <v>0</v>
      </c>
      <c r="K383" s="8">
        <f t="shared" si="32"/>
        <v>11.098779134295228</v>
      </c>
      <c r="L383" s="8">
        <f t="shared" si="37"/>
        <v>11.098779134295228</v>
      </c>
      <c r="M383" s="8">
        <f>INDEX(U:V,MATCH(A383,U:U,0),2)</f>
        <v>100.94455974117616</v>
      </c>
      <c r="N383" s="8">
        <f t="shared" si="33"/>
        <v>0.10994925494501849</v>
      </c>
      <c r="O383" s="8">
        <f t="shared" si="34"/>
        <v>0.10994925494501849</v>
      </c>
      <c r="P383" s="8">
        <f t="shared" si="35"/>
        <v>0.86307966146740611</v>
      </c>
      <c r="Q383" s="8">
        <f t="shared" si="36"/>
        <v>0.86307966146740611</v>
      </c>
      <c r="R383" s="8">
        <f>SUM(P$2:P383)</f>
        <v>-13.804726476482385</v>
      </c>
      <c r="S383" s="8">
        <f>SUM(Q$2:Q383)</f>
        <v>-16.676271678008217</v>
      </c>
      <c r="U383" s="3">
        <v>43785.649305555555</v>
      </c>
      <c r="V383" s="5">
        <v>101.04846330318323</v>
      </c>
    </row>
    <row r="384" spans="1:22" x14ac:dyDescent="0.35">
      <c r="A384" s="1">
        <v>43770.75</v>
      </c>
      <c r="B384" t="s">
        <v>340</v>
      </c>
      <c r="C384">
        <v>5</v>
      </c>
      <c r="D384" t="s">
        <v>410</v>
      </c>
      <c r="E384">
        <v>6</v>
      </c>
      <c r="F384">
        <v>1</v>
      </c>
      <c r="G384">
        <v>3</v>
      </c>
      <c r="H384" s="8">
        <v>407.3</v>
      </c>
      <c r="I384" s="8">
        <v>51.98</v>
      </c>
      <c r="J384" s="8">
        <v>0</v>
      </c>
      <c r="K384" s="8">
        <f t="shared" ref="K384:K447" si="38">100/H384</f>
        <v>0.24551927326295114</v>
      </c>
      <c r="L384" s="8">
        <f t="shared" si="37"/>
        <v>0.24551927326295114</v>
      </c>
      <c r="M384" s="8">
        <f>INDEX(U:V,MATCH(A384,U:U,0),2)</f>
        <v>100.94455974117616</v>
      </c>
      <c r="N384" s="8">
        <f t="shared" si="33"/>
        <v>2.4322189714083391E-3</v>
      </c>
      <c r="O384" s="8">
        <f t="shared" si="34"/>
        <v>2.4322189714083391E-3</v>
      </c>
      <c r="P384" s="8">
        <f t="shared" si="35"/>
        <v>-2.4322189714083391E-3</v>
      </c>
      <c r="Q384" s="8">
        <f t="shared" si="36"/>
        <v>-2.4322189714083391E-3</v>
      </c>
      <c r="R384" s="8">
        <f>SUM(P$2:P384)</f>
        <v>-13.807158695453793</v>
      </c>
      <c r="S384" s="8">
        <f>SUM(Q$2:Q384)</f>
        <v>-16.678703896979624</v>
      </c>
      <c r="U384" s="3">
        <v>43785.65625</v>
      </c>
      <c r="V384" s="5">
        <v>63.000222233396023</v>
      </c>
    </row>
    <row r="385" spans="1:22" x14ac:dyDescent="0.35">
      <c r="A385" s="1">
        <v>43770.75</v>
      </c>
      <c r="B385" t="s">
        <v>340</v>
      </c>
      <c r="C385">
        <v>6</v>
      </c>
      <c r="D385" t="s">
        <v>411</v>
      </c>
      <c r="E385">
        <v>5</v>
      </c>
      <c r="F385">
        <v>1</v>
      </c>
      <c r="G385">
        <v>3</v>
      </c>
      <c r="H385" s="8">
        <v>2.7</v>
      </c>
      <c r="I385" s="8">
        <v>1.59</v>
      </c>
      <c r="J385" s="8">
        <v>0</v>
      </c>
      <c r="K385" s="8">
        <f t="shared" si="38"/>
        <v>37.037037037037038</v>
      </c>
      <c r="L385" s="8">
        <f t="shared" si="37"/>
        <v>37.037037037037038</v>
      </c>
      <c r="M385" s="8">
        <f>INDEX(U:V,MATCH(A385,U:U,0),2)</f>
        <v>100.94455974117616</v>
      </c>
      <c r="N385" s="8">
        <f t="shared" si="33"/>
        <v>0.3669047359461543</v>
      </c>
      <c r="O385" s="8">
        <f t="shared" si="34"/>
        <v>0.3669047359461543</v>
      </c>
      <c r="P385" s="8">
        <f t="shared" si="35"/>
        <v>-0.3669047359461543</v>
      </c>
      <c r="Q385" s="8">
        <f t="shared" si="36"/>
        <v>-0.3669047359461543</v>
      </c>
      <c r="R385" s="8">
        <f>SUM(P$2:P385)</f>
        <v>-14.174063431399947</v>
      </c>
      <c r="S385" s="8">
        <f>SUM(Q$2:Q385)</f>
        <v>-17.045608632925777</v>
      </c>
      <c r="U385" s="3">
        <v>43785.659722222219</v>
      </c>
      <c r="V385" s="5">
        <v>87.589705775747234</v>
      </c>
    </row>
    <row r="386" spans="1:22" x14ac:dyDescent="0.35">
      <c r="A386" s="1">
        <v>43770.760416666664</v>
      </c>
      <c r="B386" t="s">
        <v>385</v>
      </c>
      <c r="C386">
        <v>11</v>
      </c>
      <c r="D386" t="s">
        <v>412</v>
      </c>
      <c r="E386">
        <v>3</v>
      </c>
      <c r="F386">
        <v>1</v>
      </c>
      <c r="G386">
        <v>3</v>
      </c>
      <c r="H386" s="8">
        <v>8</v>
      </c>
      <c r="I386" s="8">
        <v>2.56</v>
      </c>
      <c r="J386" s="8">
        <v>8.0199999999999907</v>
      </c>
      <c r="K386" s="8">
        <f t="shared" si="38"/>
        <v>12.5</v>
      </c>
      <c r="L386" s="8">
        <f t="shared" si="37"/>
        <v>12.468827930174578</v>
      </c>
      <c r="M386" s="8">
        <f>INDEX(U:V,MATCH(A386,U:U,0),2)</f>
        <v>51.403384063235222</v>
      </c>
      <c r="N386" s="8">
        <f t="shared" ref="N386:N449" si="39">K386/M386</f>
        <v>0.24317465139304442</v>
      </c>
      <c r="O386" s="8">
        <f t="shared" ref="O386:O449" si="40">L386/M386</f>
        <v>0.24256823081600468</v>
      </c>
      <c r="P386" s="8">
        <f t="shared" ref="P386:P449" si="41">IF(AND(G386&gt;0, H386&gt;0),IF(E386&lt;=F386,(IF(F386=1,H386,I386)-1)*0.98,-1),0)*N386</f>
        <v>-0.24317465139304442</v>
      </c>
      <c r="Q386" s="8">
        <f t="shared" si="36"/>
        <v>-0.24256823081600468</v>
      </c>
      <c r="R386" s="8">
        <f>SUM(P$2:P386)</f>
        <v>-14.417238082792991</v>
      </c>
      <c r="S386" s="8">
        <f>SUM(Q$2:Q386)</f>
        <v>-17.288176863741782</v>
      </c>
      <c r="U386" s="3">
        <v>43785.677083333336</v>
      </c>
      <c r="V386" s="5">
        <v>95.486032351829905</v>
      </c>
    </row>
    <row r="387" spans="1:22" x14ac:dyDescent="0.35">
      <c r="A387" s="1">
        <v>43770.760416666664</v>
      </c>
      <c r="B387" t="s">
        <v>385</v>
      </c>
      <c r="C387">
        <v>6</v>
      </c>
      <c r="D387" t="s">
        <v>413</v>
      </c>
      <c r="E387">
        <v>2</v>
      </c>
      <c r="F387">
        <v>1</v>
      </c>
      <c r="G387">
        <v>3</v>
      </c>
      <c r="H387" s="8">
        <v>5.3</v>
      </c>
      <c r="I387" s="8">
        <v>2.06</v>
      </c>
      <c r="J387" s="8">
        <v>5.1299999999999901</v>
      </c>
      <c r="K387" s="8">
        <f t="shared" si="38"/>
        <v>18.867924528301888</v>
      </c>
      <c r="L387" s="8">
        <f t="shared" si="37"/>
        <v>19.493177387914269</v>
      </c>
      <c r="M387" s="8">
        <f>INDEX(U:V,MATCH(A387,U:U,0),2)</f>
        <v>51.403384063235222</v>
      </c>
      <c r="N387" s="8">
        <f t="shared" si="39"/>
        <v>0.36705607757440667</v>
      </c>
      <c r="O387" s="8">
        <f t="shared" si="40"/>
        <v>0.37921972926790626</v>
      </c>
      <c r="P387" s="8">
        <f t="shared" si="41"/>
        <v>-0.36705607757440667</v>
      </c>
      <c r="Q387" s="8">
        <f t="shared" si="36"/>
        <v>-0.37921972926790626</v>
      </c>
      <c r="R387" s="8">
        <f>SUM(P$2:P387)</f>
        <v>-14.784294160367399</v>
      </c>
      <c r="S387" s="8">
        <f>SUM(Q$2:Q387)</f>
        <v>-17.667396593009688</v>
      </c>
      <c r="U387" s="3">
        <v>43785.697916666664</v>
      </c>
      <c r="V387" s="5">
        <v>74.896517199092315</v>
      </c>
    </row>
    <row r="388" spans="1:22" x14ac:dyDescent="0.35">
      <c r="A388" s="1">
        <v>43770.760416666664</v>
      </c>
      <c r="B388" t="s">
        <v>385</v>
      </c>
      <c r="C388">
        <v>5</v>
      </c>
      <c r="D388" t="s">
        <v>414</v>
      </c>
      <c r="E388">
        <v>11</v>
      </c>
      <c r="F388">
        <v>1</v>
      </c>
      <c r="G388">
        <v>3</v>
      </c>
      <c r="H388" s="8">
        <v>306.02999999999997</v>
      </c>
      <c r="I388" s="8">
        <v>60</v>
      </c>
      <c r="J388" s="8">
        <v>309.26999999999902</v>
      </c>
      <c r="K388" s="8">
        <f t="shared" si="38"/>
        <v>0.32676534980230698</v>
      </c>
      <c r="L388" s="8">
        <f t="shared" si="37"/>
        <v>0.32334206356905071</v>
      </c>
      <c r="M388" s="8">
        <f>INDEX(U:V,MATCH(A388,U:U,0),2)</f>
        <v>51.403384063235222</v>
      </c>
      <c r="N388" s="8">
        <f t="shared" si="39"/>
        <v>6.3568840020401772E-3</v>
      </c>
      <c r="O388" s="8">
        <f t="shared" si="40"/>
        <v>6.2902874871289208E-3</v>
      </c>
      <c r="P388" s="8">
        <f t="shared" si="41"/>
        <v>-6.3568840020401772E-3</v>
      </c>
      <c r="Q388" s="8">
        <f t="shared" si="36"/>
        <v>-6.2902874871289208E-3</v>
      </c>
      <c r="R388" s="8">
        <f>SUM(P$2:P388)</f>
        <v>-14.790651044369438</v>
      </c>
      <c r="S388" s="8">
        <f>SUM(Q$2:Q388)</f>
        <v>-17.673686880496817</v>
      </c>
      <c r="U388" s="3">
        <v>43785.71875</v>
      </c>
      <c r="V388" s="5">
        <v>101.84281343980241</v>
      </c>
    </row>
    <row r="389" spans="1:22" x14ac:dyDescent="0.35">
      <c r="A389" s="1">
        <v>43770.760416666664</v>
      </c>
      <c r="B389" t="s">
        <v>385</v>
      </c>
      <c r="C389">
        <v>1</v>
      </c>
      <c r="D389" t="s">
        <v>415</v>
      </c>
      <c r="E389">
        <v>9</v>
      </c>
      <c r="F389">
        <v>1</v>
      </c>
      <c r="G389">
        <v>3</v>
      </c>
      <c r="H389" s="8">
        <v>5.23</v>
      </c>
      <c r="I389" s="8">
        <v>1.99</v>
      </c>
      <c r="J389" s="8">
        <v>5.62</v>
      </c>
      <c r="K389" s="8">
        <f t="shared" si="38"/>
        <v>19.120458891013381</v>
      </c>
      <c r="L389" s="8">
        <f t="shared" si="37"/>
        <v>17.793594306049823</v>
      </c>
      <c r="M389" s="8">
        <f>INDEX(U:V,MATCH(A389,U:U,0),2)</f>
        <v>51.403384063235222</v>
      </c>
      <c r="N389" s="8">
        <f t="shared" si="39"/>
        <v>0.37196887402377726</v>
      </c>
      <c r="O389" s="8">
        <f t="shared" si="40"/>
        <v>0.34615608739223402</v>
      </c>
      <c r="P389" s="8">
        <f t="shared" si="41"/>
        <v>-0.37196887402377726</v>
      </c>
      <c r="Q389" s="8">
        <f t="shared" si="36"/>
        <v>-0.34615608739223402</v>
      </c>
      <c r="R389" s="8">
        <f>SUM(P$2:P389)</f>
        <v>-15.162619918393215</v>
      </c>
      <c r="S389" s="8">
        <f>SUM(Q$2:Q389)</f>
        <v>-18.019842967889051</v>
      </c>
      <c r="U389" s="3">
        <v>43785.739583333336</v>
      </c>
      <c r="V389" s="5">
        <v>88.744655237291425</v>
      </c>
    </row>
    <row r="390" spans="1:22" x14ac:dyDescent="0.35">
      <c r="A390" s="1">
        <v>43770.760416666664</v>
      </c>
      <c r="B390" t="s">
        <v>385</v>
      </c>
      <c r="C390">
        <v>12</v>
      </c>
      <c r="D390" t="s">
        <v>416</v>
      </c>
      <c r="E390">
        <v>7</v>
      </c>
      <c r="F390">
        <v>1</v>
      </c>
      <c r="G390">
        <v>3</v>
      </c>
      <c r="H390" s="8">
        <v>170</v>
      </c>
      <c r="I390" s="8">
        <v>55</v>
      </c>
      <c r="J390" s="8">
        <v>184.93</v>
      </c>
      <c r="K390" s="8">
        <f t="shared" si="38"/>
        <v>0.58823529411764708</v>
      </c>
      <c r="L390" s="8">
        <f t="shared" si="37"/>
        <v>0.54074514681230734</v>
      </c>
      <c r="M390" s="8">
        <f>INDEX(U:V,MATCH(A390,U:U,0),2)</f>
        <v>51.403384063235222</v>
      </c>
      <c r="N390" s="8">
        <f t="shared" si="39"/>
        <v>1.1443513006731501E-2</v>
      </c>
      <c r="O390" s="8">
        <f t="shared" si="40"/>
        <v>1.0519641005485077E-2</v>
      </c>
      <c r="P390" s="8">
        <f t="shared" si="41"/>
        <v>-1.1443513006731501E-2</v>
      </c>
      <c r="Q390" s="8">
        <f t="shared" si="36"/>
        <v>-1.0519641005485077E-2</v>
      </c>
      <c r="R390" s="8">
        <f>SUM(P$2:P390)</f>
        <v>-15.174063431399947</v>
      </c>
      <c r="S390" s="8">
        <f>SUM(Q$2:Q390)</f>
        <v>-18.030362608894535</v>
      </c>
      <c r="U390" s="3">
        <v>43785.78125</v>
      </c>
      <c r="V390" s="5">
        <v>100.28243995026358</v>
      </c>
    </row>
    <row r="391" spans="1:22" x14ac:dyDescent="0.35">
      <c r="A391" s="1">
        <v>43770.770833333336</v>
      </c>
      <c r="B391" t="s">
        <v>340</v>
      </c>
      <c r="C391">
        <v>4</v>
      </c>
      <c r="D391" t="s">
        <v>417</v>
      </c>
      <c r="E391">
        <v>6</v>
      </c>
      <c r="F391">
        <v>1</v>
      </c>
      <c r="G391">
        <v>3</v>
      </c>
      <c r="H391" s="8">
        <v>94.64</v>
      </c>
      <c r="I391" s="8">
        <v>8.85</v>
      </c>
      <c r="J391" s="8">
        <v>88.34</v>
      </c>
      <c r="K391" s="8">
        <f t="shared" si="38"/>
        <v>1.0566356720202874</v>
      </c>
      <c r="L391" s="8">
        <f t="shared" si="37"/>
        <v>1.1319900384876613</v>
      </c>
      <c r="M391" s="8">
        <f>INDEX(U:V,MATCH(A391,U:U,0),2)</f>
        <v>83.985023098328483</v>
      </c>
      <c r="N391" s="8">
        <f t="shared" si="39"/>
        <v>1.258123928576162E-2</v>
      </c>
      <c r="O391" s="8">
        <f t="shared" si="40"/>
        <v>1.3478475050990263E-2</v>
      </c>
      <c r="P391" s="8">
        <f t="shared" si="41"/>
        <v>-1.258123928576162E-2</v>
      </c>
      <c r="Q391" s="8">
        <f t="shared" si="36"/>
        <v>-1.3478475050990263E-2</v>
      </c>
      <c r="R391" s="8">
        <f>SUM(P$2:P391)</f>
        <v>-15.186644670685709</v>
      </c>
      <c r="S391" s="8">
        <f>SUM(Q$2:Q391)</f>
        <v>-18.043841083945527</v>
      </c>
      <c r="U391" s="3">
        <v>43786.559027777781</v>
      </c>
      <c r="V391" s="5">
        <v>18.141945773524721</v>
      </c>
    </row>
    <row r="392" spans="1:22" x14ac:dyDescent="0.35">
      <c r="A392" s="1">
        <v>43770.770833333336</v>
      </c>
      <c r="B392" t="s">
        <v>340</v>
      </c>
      <c r="C392">
        <v>5</v>
      </c>
      <c r="D392" t="s">
        <v>418</v>
      </c>
      <c r="E392">
        <v>3</v>
      </c>
      <c r="F392">
        <v>1</v>
      </c>
      <c r="G392">
        <v>3</v>
      </c>
      <c r="H392" s="8">
        <v>27.19</v>
      </c>
      <c r="I392" s="8">
        <v>4.9800000000000004</v>
      </c>
      <c r="J392" s="8">
        <v>27</v>
      </c>
      <c r="K392" s="8">
        <f t="shared" si="38"/>
        <v>3.6778227289444647</v>
      </c>
      <c r="L392" s="8">
        <f t="shared" si="37"/>
        <v>3.7037037037037037</v>
      </c>
      <c r="M392" s="8">
        <f>INDEX(U:V,MATCH(A392,U:U,0),2)</f>
        <v>83.985023098328483</v>
      </c>
      <c r="N392" s="8">
        <f t="shared" si="39"/>
        <v>4.3791411769197486E-2</v>
      </c>
      <c r="O392" s="8">
        <f t="shared" si="40"/>
        <v>4.4099573555721472E-2</v>
      </c>
      <c r="P392" s="8">
        <f t="shared" si="41"/>
        <v>-4.3791411769197486E-2</v>
      </c>
      <c r="Q392" s="8">
        <f t="shared" ref="Q392:Q455" si="42">IF(J392=0,P392,IF(G392&gt;0,IF(E392&lt;=F392,(J392-1)*0.98,-1),0)*O392)</f>
        <v>-4.4099573555721472E-2</v>
      </c>
      <c r="R392" s="8">
        <f>SUM(P$2:P392)</f>
        <v>-15.230436082454906</v>
      </c>
      <c r="S392" s="8">
        <f>SUM(Q$2:Q392)</f>
        <v>-18.08794065750125</v>
      </c>
      <c r="U392" s="3">
        <v>43786.5625</v>
      </c>
      <c r="V392" s="5">
        <v>92.003101386113471</v>
      </c>
    </row>
    <row r="393" spans="1:22" x14ac:dyDescent="0.35">
      <c r="A393" s="1">
        <v>43770.770833333336</v>
      </c>
      <c r="B393" t="s">
        <v>340</v>
      </c>
      <c r="C393">
        <v>6</v>
      </c>
      <c r="D393" t="s">
        <v>419</v>
      </c>
      <c r="E393">
        <v>4</v>
      </c>
      <c r="F393">
        <v>1</v>
      </c>
      <c r="G393">
        <v>3</v>
      </c>
      <c r="H393" s="8">
        <v>1.51</v>
      </c>
      <c r="I393" s="8">
        <v>1.1000000000000001</v>
      </c>
      <c r="J393" s="8">
        <v>1.51</v>
      </c>
      <c r="K393" s="8">
        <f t="shared" si="38"/>
        <v>66.225165562913901</v>
      </c>
      <c r="L393" s="8">
        <f t="shared" si="37"/>
        <v>66.225165562913901</v>
      </c>
      <c r="M393" s="8">
        <f>INDEX(U:V,MATCH(A393,U:U,0),2)</f>
        <v>83.985023098328483</v>
      </c>
      <c r="N393" s="8">
        <f t="shared" si="39"/>
        <v>0.78853542119501963</v>
      </c>
      <c r="O393" s="8">
        <f t="shared" si="40"/>
        <v>0.78853542119501963</v>
      </c>
      <c r="P393" s="8">
        <f t="shared" si="41"/>
        <v>-0.78853542119501963</v>
      </c>
      <c r="Q393" s="8">
        <f t="shared" si="42"/>
        <v>-0.78853542119501963</v>
      </c>
      <c r="R393" s="8">
        <f>SUM(P$2:P393)</f>
        <v>-16.018971503649926</v>
      </c>
      <c r="S393" s="8">
        <f>SUM(Q$2:Q393)</f>
        <v>-18.876476078696268</v>
      </c>
      <c r="U393" s="3">
        <v>43786.607638888891</v>
      </c>
      <c r="V393" s="5">
        <v>56.512433754586226</v>
      </c>
    </row>
    <row r="394" spans="1:22" x14ac:dyDescent="0.35">
      <c r="A394" s="1">
        <v>43770.770833333336</v>
      </c>
      <c r="B394" t="s">
        <v>340</v>
      </c>
      <c r="C394">
        <v>8</v>
      </c>
      <c r="D394" t="s">
        <v>420</v>
      </c>
      <c r="E394">
        <v>10</v>
      </c>
      <c r="F394">
        <v>1</v>
      </c>
      <c r="G394">
        <v>3</v>
      </c>
      <c r="H394" s="8">
        <v>438.72</v>
      </c>
      <c r="I394" s="8">
        <v>42.7</v>
      </c>
      <c r="J394" s="8">
        <v>500</v>
      </c>
      <c r="K394" s="8">
        <f t="shared" si="38"/>
        <v>0.22793581327498175</v>
      </c>
      <c r="L394" s="8">
        <f t="shared" si="37"/>
        <v>0.2</v>
      </c>
      <c r="M394" s="8">
        <f>INDEX(U:V,MATCH(A394,U:U,0),2)</f>
        <v>83.985023098328483</v>
      </c>
      <c r="N394" s="8">
        <f t="shared" si="39"/>
        <v>2.7140054841458781E-3</v>
      </c>
      <c r="O394" s="8">
        <f t="shared" si="40"/>
        <v>2.3813769720089596E-3</v>
      </c>
      <c r="P394" s="8">
        <f t="shared" si="41"/>
        <v>-2.7140054841458781E-3</v>
      </c>
      <c r="Q394" s="8">
        <f t="shared" si="42"/>
        <v>-2.3813769720089596E-3</v>
      </c>
      <c r="R394" s="8">
        <f>SUM(P$2:P394)</f>
        <v>-16.021685509134073</v>
      </c>
      <c r="S394" s="8">
        <f>SUM(Q$2:Q394)</f>
        <v>-18.878857455668278</v>
      </c>
      <c r="U394" s="3">
        <v>43786.635416666664</v>
      </c>
      <c r="V394" s="5">
        <v>56.721257205172144</v>
      </c>
    </row>
    <row r="395" spans="1:22" x14ac:dyDescent="0.35">
      <c r="A395" s="1">
        <v>43770.770833333336</v>
      </c>
      <c r="B395" t="s">
        <v>340</v>
      </c>
      <c r="C395">
        <v>10</v>
      </c>
      <c r="D395" t="s">
        <v>421</v>
      </c>
      <c r="E395">
        <v>13</v>
      </c>
      <c r="F395">
        <v>1</v>
      </c>
      <c r="G395">
        <v>3</v>
      </c>
      <c r="H395" s="8">
        <v>100</v>
      </c>
      <c r="I395" s="8">
        <v>12</v>
      </c>
      <c r="J395" s="8">
        <v>110</v>
      </c>
      <c r="K395" s="8">
        <f t="shared" si="38"/>
        <v>1</v>
      </c>
      <c r="L395" s="8">
        <f t="shared" si="37"/>
        <v>0.90909090909090906</v>
      </c>
      <c r="M395" s="8">
        <f>INDEX(U:V,MATCH(A395,U:U,0),2)</f>
        <v>83.985023098328483</v>
      </c>
      <c r="N395" s="8">
        <f t="shared" si="39"/>
        <v>1.1906884860044797E-2</v>
      </c>
      <c r="O395" s="8">
        <f t="shared" si="40"/>
        <v>1.0824440781858907E-2</v>
      </c>
      <c r="P395" s="8">
        <f t="shared" si="41"/>
        <v>-1.1906884860044797E-2</v>
      </c>
      <c r="Q395" s="8">
        <f t="shared" si="42"/>
        <v>-1.0824440781858907E-2</v>
      </c>
      <c r="R395" s="8">
        <f>SUM(P$2:P395)</f>
        <v>-16.03359239399412</v>
      </c>
      <c r="S395" s="8">
        <f>SUM(Q$2:Q395)</f>
        <v>-18.889681896450139</v>
      </c>
      <c r="U395" s="3">
        <v>43786.652777777781</v>
      </c>
      <c r="V395" s="5">
        <v>13.315579227696405</v>
      </c>
    </row>
    <row r="396" spans="1:22" x14ac:dyDescent="0.35">
      <c r="A396" s="1">
        <v>43770.770833333336</v>
      </c>
      <c r="B396" t="s">
        <v>340</v>
      </c>
      <c r="C396">
        <v>11</v>
      </c>
      <c r="D396" t="s">
        <v>422</v>
      </c>
      <c r="E396">
        <v>5</v>
      </c>
      <c r="F396">
        <v>1</v>
      </c>
      <c r="G396">
        <v>3</v>
      </c>
      <c r="H396" s="8">
        <v>128.49</v>
      </c>
      <c r="I396" s="8">
        <v>13.5</v>
      </c>
      <c r="J396" s="8">
        <v>112.86</v>
      </c>
      <c r="K396" s="8">
        <f t="shared" si="38"/>
        <v>0.77827068254338849</v>
      </c>
      <c r="L396" s="8">
        <f t="shared" ref="L396:L459" si="43">IF(J396=0,K396,100/J396)</f>
        <v>0.88605351763246498</v>
      </c>
      <c r="M396" s="8">
        <f>INDEX(U:V,MATCH(A396,U:U,0),2)</f>
        <v>83.985023098328483</v>
      </c>
      <c r="N396" s="8">
        <f t="shared" si="39"/>
        <v>9.2667794069926038E-3</v>
      </c>
      <c r="O396" s="8">
        <f t="shared" si="40"/>
        <v>1.0550137214287433E-2</v>
      </c>
      <c r="P396" s="8">
        <f t="shared" si="41"/>
        <v>-9.2667794069926038E-3</v>
      </c>
      <c r="Q396" s="8">
        <f t="shared" si="42"/>
        <v>-1.0550137214287433E-2</v>
      </c>
      <c r="R396" s="8">
        <f>SUM(P$2:P396)</f>
        <v>-16.042859173401112</v>
      </c>
      <c r="S396" s="8">
        <f>SUM(Q$2:Q396)</f>
        <v>-18.900232033664427</v>
      </c>
      <c r="U396" s="3">
        <v>43786.65625</v>
      </c>
      <c r="V396" s="5">
        <v>64.473287962990483</v>
      </c>
    </row>
    <row r="397" spans="1:22" x14ac:dyDescent="0.35">
      <c r="A397" s="1">
        <v>43770.770833333336</v>
      </c>
      <c r="B397" t="s">
        <v>340</v>
      </c>
      <c r="C397">
        <v>12</v>
      </c>
      <c r="D397" t="s">
        <v>423</v>
      </c>
      <c r="E397">
        <v>8</v>
      </c>
      <c r="F397">
        <v>1</v>
      </c>
      <c r="G397">
        <v>3</v>
      </c>
      <c r="H397" s="8">
        <v>42.47</v>
      </c>
      <c r="I397" s="8">
        <v>6.2</v>
      </c>
      <c r="J397" s="8">
        <v>50</v>
      </c>
      <c r="K397" s="8">
        <f t="shared" si="38"/>
        <v>2.354603249352484</v>
      </c>
      <c r="L397" s="8">
        <f t="shared" si="43"/>
        <v>2</v>
      </c>
      <c r="M397" s="8">
        <f>INDEX(U:V,MATCH(A397,U:U,0),2)</f>
        <v>83.985023098328483</v>
      </c>
      <c r="N397" s="8">
        <f t="shared" si="39"/>
        <v>2.8035989781127375E-2</v>
      </c>
      <c r="O397" s="8">
        <f t="shared" si="40"/>
        <v>2.3813769720089594E-2</v>
      </c>
      <c r="P397" s="8">
        <f t="shared" si="41"/>
        <v>-2.8035989781127375E-2</v>
      </c>
      <c r="Q397" s="8">
        <f t="shared" si="42"/>
        <v>-2.3813769720089594E-2</v>
      </c>
      <c r="R397" s="8">
        <f>SUM(P$2:P397)</f>
        <v>-16.070895163182239</v>
      </c>
      <c r="S397" s="8">
        <f>SUM(Q$2:Q397)</f>
        <v>-18.924045803384516</v>
      </c>
      <c r="U397" s="3">
        <v>43786.659722222219</v>
      </c>
      <c r="V397" s="5">
        <v>35.632183908045974</v>
      </c>
    </row>
    <row r="398" spans="1:22" x14ac:dyDescent="0.35">
      <c r="A398" s="1">
        <v>43770.770833333336</v>
      </c>
      <c r="B398" t="s">
        <v>340</v>
      </c>
      <c r="C398">
        <v>13</v>
      </c>
      <c r="D398" t="s">
        <v>424</v>
      </c>
      <c r="E398">
        <v>7</v>
      </c>
      <c r="F398">
        <v>1</v>
      </c>
      <c r="G398">
        <v>3</v>
      </c>
      <c r="H398" s="8">
        <v>25.99</v>
      </c>
      <c r="I398" s="8">
        <v>4</v>
      </c>
      <c r="J398" s="8">
        <v>24.03</v>
      </c>
      <c r="K398" s="8">
        <f t="shared" si="38"/>
        <v>3.8476337052712584</v>
      </c>
      <c r="L398" s="8">
        <f t="shared" si="43"/>
        <v>4.1614648356221391</v>
      </c>
      <c r="M398" s="8">
        <f>INDEX(U:V,MATCH(A398,U:U,0),2)</f>
        <v>83.985023098328483</v>
      </c>
      <c r="N398" s="8">
        <f t="shared" si="39"/>
        <v>4.5813331512292409E-2</v>
      </c>
      <c r="O398" s="8">
        <f t="shared" si="40"/>
        <v>4.955008264687806E-2</v>
      </c>
      <c r="P398" s="8">
        <f t="shared" si="41"/>
        <v>-4.5813331512292409E-2</v>
      </c>
      <c r="Q398" s="8">
        <f t="shared" si="42"/>
        <v>-4.955008264687806E-2</v>
      </c>
      <c r="R398" s="8">
        <f>SUM(P$2:P398)</f>
        <v>-16.116708494694532</v>
      </c>
      <c r="S398" s="8">
        <f>SUM(Q$2:Q398)</f>
        <v>-18.973595886031394</v>
      </c>
      <c r="U398" s="3">
        <v>43787.555555555555</v>
      </c>
      <c r="V398" s="5">
        <v>101.72318955775062</v>
      </c>
    </row>
    <row r="399" spans="1:22" x14ac:dyDescent="0.35">
      <c r="A399" s="1">
        <v>43770.770833333336</v>
      </c>
      <c r="B399" t="s">
        <v>340</v>
      </c>
      <c r="C399">
        <v>14</v>
      </c>
      <c r="D399" t="s">
        <v>425</v>
      </c>
      <c r="E399">
        <v>2</v>
      </c>
      <c r="F399">
        <v>1</v>
      </c>
      <c r="G399">
        <v>3</v>
      </c>
      <c r="H399" s="8">
        <v>20.76</v>
      </c>
      <c r="I399" s="8">
        <v>3.55</v>
      </c>
      <c r="J399" s="8">
        <v>19.55</v>
      </c>
      <c r="K399" s="8">
        <f t="shared" si="38"/>
        <v>4.8169556840077066</v>
      </c>
      <c r="L399" s="8">
        <f t="shared" si="43"/>
        <v>5.1150895140664963</v>
      </c>
      <c r="M399" s="8">
        <f>INDEX(U:V,MATCH(A399,U:U,0),2)</f>
        <v>83.985023098328483</v>
      </c>
      <c r="N399" s="8">
        <f t="shared" si="39"/>
        <v>5.7354936705418094E-2</v>
      </c>
      <c r="O399" s="8">
        <f t="shared" si="40"/>
        <v>6.090478189281226E-2</v>
      </c>
      <c r="P399" s="8">
        <f t="shared" si="41"/>
        <v>-5.7354936705418094E-2</v>
      </c>
      <c r="Q399" s="8">
        <f t="shared" si="42"/>
        <v>-6.090478189281226E-2</v>
      </c>
      <c r="R399" s="8">
        <f>SUM(P$2:P399)</f>
        <v>-16.174063431399951</v>
      </c>
      <c r="S399" s="8">
        <f>SUM(Q$2:Q399)</f>
        <v>-19.034500667924206</v>
      </c>
      <c r="U399" s="3">
        <v>43787.5625</v>
      </c>
      <c r="V399" s="5">
        <v>54.610030062471274</v>
      </c>
    </row>
    <row r="400" spans="1:22" x14ac:dyDescent="0.35">
      <c r="A400" s="1">
        <v>43770.78125</v>
      </c>
      <c r="B400" t="s">
        <v>385</v>
      </c>
      <c r="C400">
        <v>3</v>
      </c>
      <c r="D400" t="s">
        <v>426</v>
      </c>
      <c r="E400">
        <v>3</v>
      </c>
      <c r="F400">
        <v>1</v>
      </c>
      <c r="G400">
        <v>3</v>
      </c>
      <c r="H400" s="8">
        <v>7.8</v>
      </c>
      <c r="I400" s="8">
        <v>2.57</v>
      </c>
      <c r="J400" s="8">
        <v>6.8899999999999899</v>
      </c>
      <c r="K400" s="8">
        <f t="shared" si="38"/>
        <v>12.820512820512821</v>
      </c>
      <c r="L400" s="8">
        <f t="shared" si="43"/>
        <v>14.51378809869378</v>
      </c>
      <c r="M400" s="8">
        <f>INDEX(U:V,MATCH(A400,U:U,0),2)</f>
        <v>51.185960773465446</v>
      </c>
      <c r="N400" s="8">
        <f t="shared" si="39"/>
        <v>0.25046932062587973</v>
      </c>
      <c r="O400" s="8">
        <f t="shared" si="40"/>
        <v>0.2835501742934492</v>
      </c>
      <c r="P400" s="8">
        <f t="shared" si="41"/>
        <v>-0.25046932062587973</v>
      </c>
      <c r="Q400" s="8">
        <f t="shared" si="42"/>
        <v>-0.2835501742934492</v>
      </c>
      <c r="R400" s="8">
        <f>SUM(P$2:P400)</f>
        <v>-16.424532752025829</v>
      </c>
      <c r="S400" s="8">
        <f>SUM(Q$2:Q400)</f>
        <v>-19.318050842217655</v>
      </c>
      <c r="U400" s="3">
        <v>43787.576388888891</v>
      </c>
      <c r="V400" s="5">
        <v>93.851337157431246</v>
      </c>
    </row>
    <row r="401" spans="1:22" x14ac:dyDescent="0.35">
      <c r="A401" s="1">
        <v>43770.78125</v>
      </c>
      <c r="B401" t="s">
        <v>385</v>
      </c>
      <c r="C401">
        <v>1</v>
      </c>
      <c r="D401" t="s">
        <v>427</v>
      </c>
      <c r="E401">
        <v>2</v>
      </c>
      <c r="F401">
        <v>1</v>
      </c>
      <c r="G401">
        <v>3</v>
      </c>
      <c r="H401" s="8">
        <v>3.62</v>
      </c>
      <c r="I401" s="8">
        <v>1.72</v>
      </c>
      <c r="J401" s="8">
        <v>3.64</v>
      </c>
      <c r="K401" s="8">
        <f t="shared" si="38"/>
        <v>27.624309392265193</v>
      </c>
      <c r="L401" s="8">
        <f t="shared" si="43"/>
        <v>27.472527472527471</v>
      </c>
      <c r="M401" s="8">
        <f>INDEX(U:V,MATCH(A401,U:U,0),2)</f>
        <v>51.185960773465446</v>
      </c>
      <c r="N401" s="8">
        <f t="shared" si="39"/>
        <v>0.53968527648670217</v>
      </c>
      <c r="O401" s="8">
        <f t="shared" si="40"/>
        <v>0.53671997276974226</v>
      </c>
      <c r="P401" s="8">
        <f t="shared" si="41"/>
        <v>-0.53968527648670217</v>
      </c>
      <c r="Q401" s="8">
        <f t="shared" si="42"/>
        <v>-0.53671997276974226</v>
      </c>
      <c r="R401" s="8">
        <f>SUM(P$2:P401)</f>
        <v>-16.96421802851253</v>
      </c>
      <c r="S401" s="8">
        <f>SUM(Q$2:Q401)</f>
        <v>-19.854770814987397</v>
      </c>
      <c r="U401" s="3">
        <v>43787.597222222219</v>
      </c>
      <c r="V401" s="5">
        <v>82.902904646832852</v>
      </c>
    </row>
    <row r="402" spans="1:22" x14ac:dyDescent="0.35">
      <c r="A402" s="1">
        <v>43770.78125</v>
      </c>
      <c r="B402" t="s">
        <v>385</v>
      </c>
      <c r="C402">
        <v>11</v>
      </c>
      <c r="D402" t="s">
        <v>429</v>
      </c>
      <c r="E402">
        <v>1</v>
      </c>
      <c r="F402">
        <v>1</v>
      </c>
      <c r="G402">
        <v>3</v>
      </c>
      <c r="H402" s="8">
        <v>9.31</v>
      </c>
      <c r="I402" s="8">
        <v>3.1</v>
      </c>
      <c r="J402" s="8">
        <v>9.81</v>
      </c>
      <c r="K402" s="8">
        <f t="shared" si="38"/>
        <v>10.741138560687432</v>
      </c>
      <c r="L402" s="8">
        <f t="shared" si="43"/>
        <v>10.19367991845056</v>
      </c>
      <c r="M402" s="8">
        <f>INDEX(U:V,MATCH(A402,U:U,0),2)</f>
        <v>51.185960773465446</v>
      </c>
      <c r="N402" s="8">
        <f t="shared" si="39"/>
        <v>0.20984540288741804</v>
      </c>
      <c r="O402" s="8">
        <f t="shared" si="40"/>
        <v>0.19914991854045483</v>
      </c>
      <c r="P402" s="8">
        <f t="shared" si="41"/>
        <v>1.7089389920345552</v>
      </c>
      <c r="Q402" s="8">
        <f t="shared" si="42"/>
        <v>1.719420566694579</v>
      </c>
      <c r="R402" s="8">
        <f>SUM(P$2:P402)</f>
        <v>-15.255279036477974</v>
      </c>
      <c r="S402" s="8">
        <f>SUM(Q$2:Q402)</f>
        <v>-18.135350248292816</v>
      </c>
      <c r="U402" s="3">
        <v>43787.604166666664</v>
      </c>
      <c r="V402" s="5">
        <v>36.338865494178847</v>
      </c>
    </row>
    <row r="403" spans="1:22" x14ac:dyDescent="0.35">
      <c r="A403" s="1">
        <v>43770.791666666664</v>
      </c>
      <c r="B403" t="s">
        <v>340</v>
      </c>
      <c r="C403">
        <v>3</v>
      </c>
      <c r="D403" t="s">
        <v>430</v>
      </c>
      <c r="E403">
        <v>2</v>
      </c>
      <c r="F403">
        <v>1</v>
      </c>
      <c r="G403">
        <v>3</v>
      </c>
      <c r="H403" s="8">
        <v>3.84</v>
      </c>
      <c r="I403" s="8">
        <v>1.42</v>
      </c>
      <c r="J403" s="8">
        <v>3.72</v>
      </c>
      <c r="K403" s="8">
        <f t="shared" si="38"/>
        <v>26.041666666666668</v>
      </c>
      <c r="L403" s="8">
        <f t="shared" si="43"/>
        <v>26.881720430107524</v>
      </c>
      <c r="M403" s="8">
        <f>INDEX(U:V,MATCH(A403,U:U,0),2)</f>
        <v>74.959736236663758</v>
      </c>
      <c r="N403" s="8">
        <f t="shared" si="39"/>
        <v>0.34740872865997835</v>
      </c>
      <c r="O403" s="8">
        <f t="shared" si="40"/>
        <v>0.35861546184255827</v>
      </c>
      <c r="P403" s="8">
        <f t="shared" si="41"/>
        <v>-0.34740872865997835</v>
      </c>
      <c r="Q403" s="8">
        <f t="shared" si="42"/>
        <v>-0.35861546184255827</v>
      </c>
      <c r="R403" s="8">
        <f>SUM(P$2:P403)</f>
        <v>-15.602687765137953</v>
      </c>
      <c r="S403" s="8">
        <f>SUM(Q$2:Q403)</f>
        <v>-18.493965710135374</v>
      </c>
      <c r="U403" s="3">
        <v>43787.618055555555</v>
      </c>
      <c r="V403" s="5">
        <v>86.343219625215596</v>
      </c>
    </row>
    <row r="404" spans="1:22" x14ac:dyDescent="0.35">
      <c r="A404" s="1">
        <v>43770.791666666664</v>
      </c>
      <c r="B404" t="s">
        <v>340</v>
      </c>
      <c r="C404">
        <v>1</v>
      </c>
      <c r="D404" t="s">
        <v>431</v>
      </c>
      <c r="E404">
        <v>3</v>
      </c>
      <c r="F404">
        <v>1</v>
      </c>
      <c r="G404">
        <v>3</v>
      </c>
      <c r="H404" s="8">
        <v>4.6399999999999997</v>
      </c>
      <c r="I404" s="8">
        <v>1.53</v>
      </c>
      <c r="J404" s="8">
        <v>4.6799999999999899</v>
      </c>
      <c r="K404" s="8">
        <f t="shared" si="38"/>
        <v>21.551724137931036</v>
      </c>
      <c r="L404" s="8">
        <f t="shared" si="43"/>
        <v>21.367521367521412</v>
      </c>
      <c r="M404" s="8">
        <f>INDEX(U:V,MATCH(A404,U:U,0),2)</f>
        <v>74.959736236663758</v>
      </c>
      <c r="N404" s="8">
        <f t="shared" si="39"/>
        <v>0.28751067199446484</v>
      </c>
      <c r="O404" s="8">
        <f t="shared" si="40"/>
        <v>0.28505331582357257</v>
      </c>
      <c r="P404" s="8">
        <f t="shared" si="41"/>
        <v>-0.28751067199446484</v>
      </c>
      <c r="Q404" s="8">
        <f t="shared" si="42"/>
        <v>-0.28505331582357257</v>
      </c>
      <c r="R404" s="8">
        <f>SUM(P$2:P404)</f>
        <v>-15.890198437132417</v>
      </c>
      <c r="S404" s="8">
        <f>SUM(Q$2:Q404)</f>
        <v>-18.779019025958945</v>
      </c>
      <c r="U404" s="3">
        <v>43787.625</v>
      </c>
      <c r="V404" s="5">
        <v>94.112971890768378</v>
      </c>
    </row>
    <row r="405" spans="1:22" x14ac:dyDescent="0.35">
      <c r="A405" s="1">
        <v>43770.791666666664</v>
      </c>
      <c r="B405" t="s">
        <v>340</v>
      </c>
      <c r="C405">
        <v>8</v>
      </c>
      <c r="D405" t="s">
        <v>432</v>
      </c>
      <c r="E405">
        <v>5</v>
      </c>
      <c r="F405">
        <v>1</v>
      </c>
      <c r="G405">
        <v>3</v>
      </c>
      <c r="H405" s="8">
        <v>75.489999999999995</v>
      </c>
      <c r="I405" s="8">
        <v>12.76</v>
      </c>
      <c r="J405" s="8">
        <v>77.5</v>
      </c>
      <c r="K405" s="8">
        <f t="shared" si="38"/>
        <v>1.3246787653993908</v>
      </c>
      <c r="L405" s="8">
        <f t="shared" si="43"/>
        <v>1.2903225806451613</v>
      </c>
      <c r="M405" s="8">
        <f>INDEX(U:V,MATCH(A405,U:U,0),2)</f>
        <v>74.959736236663758</v>
      </c>
      <c r="N405" s="8">
        <f t="shared" si="39"/>
        <v>1.7671870685578447E-2</v>
      </c>
      <c r="O405" s="8">
        <f t="shared" si="40"/>
        <v>1.72135421684428E-2</v>
      </c>
      <c r="P405" s="8">
        <f t="shared" si="41"/>
        <v>-1.7671870685578447E-2</v>
      </c>
      <c r="Q405" s="8">
        <f t="shared" si="42"/>
        <v>-1.72135421684428E-2</v>
      </c>
      <c r="R405" s="8">
        <f>SUM(P$2:P405)</f>
        <v>-15.907870307817996</v>
      </c>
      <c r="S405" s="8">
        <f>SUM(Q$2:Q405)</f>
        <v>-18.796232568127387</v>
      </c>
      <c r="U405" s="3">
        <v>43787.645833333336</v>
      </c>
      <c r="V405" s="5">
        <v>73.181577024833942</v>
      </c>
    </row>
    <row r="406" spans="1:22" x14ac:dyDescent="0.35">
      <c r="A406" s="1">
        <v>43770.791666666664</v>
      </c>
      <c r="B406" t="s">
        <v>340</v>
      </c>
      <c r="C406">
        <v>5</v>
      </c>
      <c r="D406" t="s">
        <v>433</v>
      </c>
      <c r="E406">
        <v>1</v>
      </c>
      <c r="F406">
        <v>1</v>
      </c>
      <c r="G406">
        <v>3</v>
      </c>
      <c r="H406" s="8">
        <v>3.84</v>
      </c>
      <c r="I406" s="8">
        <v>1.55</v>
      </c>
      <c r="J406" s="8">
        <v>3.7999999999999901</v>
      </c>
      <c r="K406" s="8">
        <f t="shared" si="38"/>
        <v>26.041666666666668</v>
      </c>
      <c r="L406" s="8">
        <f t="shared" si="43"/>
        <v>26.31578947368428</v>
      </c>
      <c r="M406" s="8">
        <f>INDEX(U:V,MATCH(A406,U:U,0),2)</f>
        <v>74.959736236663758</v>
      </c>
      <c r="N406" s="8">
        <f t="shared" si="39"/>
        <v>0.34740872865997835</v>
      </c>
      <c r="O406" s="8">
        <f t="shared" si="40"/>
        <v>0.3510656626458738</v>
      </c>
      <c r="P406" s="8">
        <f t="shared" si="41"/>
        <v>0.96690797360645175</v>
      </c>
      <c r="Q406" s="8">
        <f t="shared" si="42"/>
        <v>0.96332417830027417</v>
      </c>
      <c r="R406" s="8">
        <f>SUM(P$2:P406)</f>
        <v>-14.940962334211545</v>
      </c>
      <c r="S406" s="8">
        <f>SUM(Q$2:Q406)</f>
        <v>-17.832908389827111</v>
      </c>
      <c r="U406" s="3">
        <v>43787.659722222219</v>
      </c>
      <c r="V406" s="5">
        <v>76.49369992524322</v>
      </c>
    </row>
    <row r="407" spans="1:22" x14ac:dyDescent="0.35">
      <c r="A407" s="1">
        <v>43770.802083333336</v>
      </c>
      <c r="B407" t="s">
        <v>385</v>
      </c>
      <c r="C407">
        <v>2</v>
      </c>
      <c r="D407" t="s">
        <v>434</v>
      </c>
      <c r="E407">
        <v>12</v>
      </c>
      <c r="F407">
        <v>1</v>
      </c>
      <c r="G407">
        <v>3</v>
      </c>
      <c r="H407" s="8">
        <v>10.5</v>
      </c>
      <c r="I407" s="8">
        <v>2.73</v>
      </c>
      <c r="J407" s="8">
        <v>9.6999999999999904</v>
      </c>
      <c r="K407" s="8">
        <f t="shared" si="38"/>
        <v>9.5238095238095237</v>
      </c>
      <c r="L407" s="8">
        <f t="shared" si="43"/>
        <v>10.309278350515473</v>
      </c>
      <c r="M407" s="8">
        <f>INDEX(U:V,MATCH(A407,U:U,0),2)</f>
        <v>13.108494426577215</v>
      </c>
      <c r="N407" s="8">
        <f t="shared" si="39"/>
        <v>0.72653725240178513</v>
      </c>
      <c r="O407" s="8">
        <f t="shared" si="40"/>
        <v>0.78645785053801553</v>
      </c>
      <c r="P407" s="8">
        <f t="shared" si="41"/>
        <v>-0.72653725240178513</v>
      </c>
      <c r="Q407" s="8">
        <f t="shared" si="42"/>
        <v>-0.78645785053801553</v>
      </c>
      <c r="R407" s="8">
        <f>SUM(P$2:P407)</f>
        <v>-15.66749958661333</v>
      </c>
      <c r="S407" s="8">
        <f>SUM(Q$2:Q407)</f>
        <v>-18.619366240365125</v>
      </c>
      <c r="U407" s="3">
        <v>43787.677083333336</v>
      </c>
      <c r="V407" s="5">
        <v>18.549887517978835</v>
      </c>
    </row>
    <row r="408" spans="1:22" x14ac:dyDescent="0.35">
      <c r="A408" s="1">
        <v>43770.802083333336</v>
      </c>
      <c r="B408" t="s">
        <v>385</v>
      </c>
      <c r="C408">
        <v>5</v>
      </c>
      <c r="D408" t="s">
        <v>435</v>
      </c>
      <c r="E408">
        <v>3</v>
      </c>
      <c r="F408">
        <v>1</v>
      </c>
      <c r="G408">
        <v>3</v>
      </c>
      <c r="H408" s="8">
        <v>36</v>
      </c>
      <c r="I408" s="8">
        <v>6.55</v>
      </c>
      <c r="J408" s="8">
        <v>36.06</v>
      </c>
      <c r="K408" s="8">
        <f t="shared" si="38"/>
        <v>2.7777777777777777</v>
      </c>
      <c r="L408" s="8">
        <f t="shared" si="43"/>
        <v>2.7731558513588461</v>
      </c>
      <c r="M408" s="8">
        <f>INDEX(U:V,MATCH(A408,U:U,0),2)</f>
        <v>13.108494426577215</v>
      </c>
      <c r="N408" s="8">
        <f t="shared" si="39"/>
        <v>0.21190669861718733</v>
      </c>
      <c r="O408" s="8">
        <f t="shared" si="40"/>
        <v>0.21155410843645989</v>
      </c>
      <c r="P408" s="8">
        <f t="shared" si="41"/>
        <v>-0.21190669861718733</v>
      </c>
      <c r="Q408" s="8">
        <f t="shared" si="42"/>
        <v>-0.21155410843645989</v>
      </c>
      <c r="R408" s="8">
        <f>SUM(P$2:P408)</f>
        <v>-15.879406285230518</v>
      </c>
      <c r="S408" s="8">
        <f>SUM(Q$2:Q408)</f>
        <v>-18.830920348801584</v>
      </c>
      <c r="U408" s="3">
        <v>43787.697916666664</v>
      </c>
      <c r="V408" s="5">
        <v>83.072501701891866</v>
      </c>
    </row>
    <row r="409" spans="1:22" x14ac:dyDescent="0.35">
      <c r="A409" s="1">
        <v>43770.802083333336</v>
      </c>
      <c r="B409" t="s">
        <v>385</v>
      </c>
      <c r="C409">
        <v>16</v>
      </c>
      <c r="D409" t="s">
        <v>436</v>
      </c>
      <c r="E409">
        <v>10</v>
      </c>
      <c r="F409">
        <v>1</v>
      </c>
      <c r="G409">
        <v>3</v>
      </c>
      <c r="H409" s="8">
        <v>123.93</v>
      </c>
      <c r="I409" s="8">
        <v>22.79</v>
      </c>
      <c r="J409" s="8">
        <v>140.41</v>
      </c>
      <c r="K409" s="8">
        <f t="shared" si="38"/>
        <v>0.80690712498991357</v>
      </c>
      <c r="L409" s="8">
        <f t="shared" si="43"/>
        <v>0.7121999857560003</v>
      </c>
      <c r="M409" s="8">
        <f>INDEX(U:V,MATCH(A409,U:U,0),2)</f>
        <v>13.108494426577215</v>
      </c>
      <c r="N409" s="8">
        <f t="shared" si="39"/>
        <v>6.1556048981027539E-2</v>
      </c>
      <c r="O409" s="8">
        <f t="shared" si="40"/>
        <v>5.4331181185234272E-2</v>
      </c>
      <c r="P409" s="8">
        <f t="shared" si="41"/>
        <v>-6.1556048981027539E-2</v>
      </c>
      <c r="Q409" s="8">
        <f t="shared" si="42"/>
        <v>-5.4331181185234272E-2</v>
      </c>
      <c r="R409" s="8">
        <f>SUM(P$2:P409)</f>
        <v>-15.940962334211545</v>
      </c>
      <c r="S409" s="8">
        <f>SUM(Q$2:Q409)</f>
        <v>-18.885251529986817</v>
      </c>
      <c r="U409" s="3">
        <v>43787.71875</v>
      </c>
      <c r="V409" s="5">
        <v>74.134963981985692</v>
      </c>
    </row>
    <row r="410" spans="1:22" x14ac:dyDescent="0.35">
      <c r="A410" s="1">
        <v>43770.8125</v>
      </c>
      <c r="B410" t="s">
        <v>340</v>
      </c>
      <c r="C410">
        <v>8</v>
      </c>
      <c r="D410" t="s">
        <v>437</v>
      </c>
      <c r="E410">
        <v>13</v>
      </c>
      <c r="F410">
        <v>1</v>
      </c>
      <c r="G410">
        <v>3</v>
      </c>
      <c r="H410" s="8">
        <v>44.71</v>
      </c>
      <c r="I410" s="8">
        <v>16</v>
      </c>
      <c r="J410" s="8">
        <v>56.34</v>
      </c>
      <c r="K410" s="8">
        <f t="shared" si="38"/>
        <v>2.2366360993066428</v>
      </c>
      <c r="L410" s="8">
        <f t="shared" si="43"/>
        <v>1.7749378771742987</v>
      </c>
      <c r="M410" s="8">
        <f>INDEX(U:V,MATCH(A410,U:U,0),2)</f>
        <v>63.99301460814354</v>
      </c>
      <c r="N410" s="8">
        <f t="shared" si="39"/>
        <v>3.4951253867355953E-2</v>
      </c>
      <c r="O410" s="8">
        <f t="shared" si="40"/>
        <v>2.7736431672159823E-2</v>
      </c>
      <c r="P410" s="8">
        <f t="shared" si="41"/>
        <v>-3.4951253867355953E-2</v>
      </c>
      <c r="Q410" s="8">
        <f t="shared" si="42"/>
        <v>-2.7736431672159823E-2</v>
      </c>
      <c r="R410" s="8">
        <f>SUM(P$2:P410)</f>
        <v>-15.9759135880789</v>
      </c>
      <c r="S410" s="8">
        <f>SUM(Q$2:Q410)</f>
        <v>-18.912987961658978</v>
      </c>
      <c r="U410" s="3">
        <v>43787.739583333336</v>
      </c>
      <c r="V410" s="5">
        <v>98.27450420122949</v>
      </c>
    </row>
    <row r="411" spans="1:22" x14ac:dyDescent="0.35">
      <c r="A411" s="1">
        <v>43770.8125</v>
      </c>
      <c r="B411" t="s">
        <v>340</v>
      </c>
      <c r="C411">
        <v>11</v>
      </c>
      <c r="D411" t="s">
        <v>438</v>
      </c>
      <c r="E411">
        <v>1</v>
      </c>
      <c r="F411">
        <v>1</v>
      </c>
      <c r="G411">
        <v>3</v>
      </c>
      <c r="H411" s="8">
        <v>7.4</v>
      </c>
      <c r="I411" s="8">
        <v>2.77</v>
      </c>
      <c r="J411" s="8">
        <v>7.4</v>
      </c>
      <c r="K411" s="8">
        <f t="shared" si="38"/>
        <v>13.513513513513512</v>
      </c>
      <c r="L411" s="8">
        <f t="shared" si="43"/>
        <v>13.513513513513512</v>
      </c>
      <c r="M411" s="8">
        <f>INDEX(U:V,MATCH(A411,U:U,0),2)</f>
        <v>63.99301460814354</v>
      </c>
      <c r="N411" s="8">
        <f t="shared" si="39"/>
        <v>0.21117169735263303</v>
      </c>
      <c r="O411" s="8">
        <f t="shared" si="40"/>
        <v>0.21117169735263303</v>
      </c>
      <c r="P411" s="8">
        <f t="shared" si="41"/>
        <v>1.3244688857957143</v>
      </c>
      <c r="Q411" s="8">
        <f t="shared" si="42"/>
        <v>1.3244688857957143</v>
      </c>
      <c r="R411" s="8">
        <f>SUM(P$2:P411)</f>
        <v>-14.651444702283186</v>
      </c>
      <c r="S411" s="8">
        <f>SUM(Q$2:Q411)</f>
        <v>-17.588519075863264</v>
      </c>
      <c r="U411" s="3">
        <v>43787.760416666664</v>
      </c>
      <c r="V411" s="5">
        <v>94.182193924387889</v>
      </c>
    </row>
    <row r="412" spans="1:22" x14ac:dyDescent="0.35">
      <c r="A412" s="1">
        <v>43770.8125</v>
      </c>
      <c r="B412" t="s">
        <v>340</v>
      </c>
      <c r="C412">
        <v>14</v>
      </c>
      <c r="D412" t="s">
        <v>439</v>
      </c>
      <c r="E412">
        <v>8</v>
      </c>
      <c r="F412">
        <v>1</v>
      </c>
      <c r="G412">
        <v>3</v>
      </c>
      <c r="H412" s="8">
        <v>43.8</v>
      </c>
      <c r="I412" s="8">
        <v>12.5</v>
      </c>
      <c r="J412" s="8">
        <v>42.92</v>
      </c>
      <c r="K412" s="8">
        <f t="shared" si="38"/>
        <v>2.2831050228310503</v>
      </c>
      <c r="L412" s="8">
        <f t="shared" si="43"/>
        <v>2.3299161230195713</v>
      </c>
      <c r="M412" s="8">
        <f>INDEX(U:V,MATCH(A412,U:U,0),2)</f>
        <v>63.99301460814354</v>
      </c>
      <c r="N412" s="8">
        <f t="shared" si="39"/>
        <v>3.5677410055011065E-2</v>
      </c>
      <c r="O412" s="8">
        <f t="shared" si="40"/>
        <v>3.6408913336660874E-2</v>
      </c>
      <c r="P412" s="8">
        <f t="shared" si="41"/>
        <v>-3.5677410055011065E-2</v>
      </c>
      <c r="Q412" s="8">
        <f t="shared" si="42"/>
        <v>-3.6408913336660874E-2</v>
      </c>
      <c r="R412" s="8">
        <f>SUM(P$2:P412)</f>
        <v>-14.687122112338198</v>
      </c>
      <c r="S412" s="8">
        <f>SUM(Q$2:Q412)</f>
        <v>-17.624927989199925</v>
      </c>
      <c r="U412" s="3">
        <v>43787.78125</v>
      </c>
      <c r="V412" s="5">
        <v>92.498270758189449</v>
      </c>
    </row>
    <row r="413" spans="1:22" x14ac:dyDescent="0.35">
      <c r="A413" s="1">
        <v>43770.8125</v>
      </c>
      <c r="B413" t="s">
        <v>340</v>
      </c>
      <c r="C413">
        <v>4</v>
      </c>
      <c r="D413" t="s">
        <v>440</v>
      </c>
      <c r="E413">
        <v>4</v>
      </c>
      <c r="F413">
        <v>1</v>
      </c>
      <c r="G413">
        <v>3</v>
      </c>
      <c r="H413" s="8">
        <v>25.32</v>
      </c>
      <c r="I413" s="8">
        <v>7.6</v>
      </c>
      <c r="J413" s="8">
        <v>25.989999999999899</v>
      </c>
      <c r="K413" s="8">
        <f t="shared" si="38"/>
        <v>3.9494470774091628</v>
      </c>
      <c r="L413" s="8">
        <f t="shared" si="43"/>
        <v>3.847633705271273</v>
      </c>
      <c r="M413" s="8">
        <f>INDEX(U:V,MATCH(A413,U:U,0),2)</f>
        <v>63.99301460814354</v>
      </c>
      <c r="N413" s="8">
        <f t="shared" si="39"/>
        <v>6.1716846777625775E-2</v>
      </c>
      <c r="O413" s="8">
        <f t="shared" si="40"/>
        <v>6.0125839184666817E-2</v>
      </c>
      <c r="P413" s="8">
        <f t="shared" si="41"/>
        <v>-6.1716846777625775E-2</v>
      </c>
      <c r="Q413" s="8">
        <f t="shared" si="42"/>
        <v>-6.0125839184666817E-2</v>
      </c>
      <c r="R413" s="8">
        <f>SUM(P$2:P413)</f>
        <v>-14.748838959115824</v>
      </c>
      <c r="S413" s="8">
        <f>SUM(Q$2:Q413)</f>
        <v>-17.685053828384593</v>
      </c>
      <c r="U413" s="3">
        <v>43788.541666666664</v>
      </c>
      <c r="V413" s="5">
        <v>84.513781445189395</v>
      </c>
    </row>
    <row r="414" spans="1:22" x14ac:dyDescent="0.35">
      <c r="A414" s="1">
        <v>43770.8125</v>
      </c>
      <c r="B414" t="s">
        <v>340</v>
      </c>
      <c r="C414">
        <v>13</v>
      </c>
      <c r="D414" t="s">
        <v>441</v>
      </c>
      <c r="E414">
        <v>2</v>
      </c>
      <c r="F414">
        <v>1</v>
      </c>
      <c r="G414">
        <v>3</v>
      </c>
      <c r="H414" s="8">
        <v>10.86</v>
      </c>
      <c r="I414" s="8">
        <v>3.86</v>
      </c>
      <c r="J414" s="8">
        <v>10.52</v>
      </c>
      <c r="K414" s="8">
        <f t="shared" si="38"/>
        <v>9.2081031307550649</v>
      </c>
      <c r="L414" s="8">
        <f t="shared" si="43"/>
        <v>9.5057034220532319</v>
      </c>
      <c r="M414" s="8">
        <f>INDEX(U:V,MATCH(A414,U:U,0),2)</f>
        <v>63.99301460814354</v>
      </c>
      <c r="N414" s="8">
        <f t="shared" si="39"/>
        <v>0.14389231679645348</v>
      </c>
      <c r="O414" s="8">
        <f t="shared" si="40"/>
        <v>0.14854282893626281</v>
      </c>
      <c r="P414" s="8">
        <f t="shared" si="41"/>
        <v>-0.14389231679645348</v>
      </c>
      <c r="Q414" s="8">
        <f t="shared" si="42"/>
        <v>-0.14854282893626281</v>
      </c>
      <c r="R414" s="8">
        <f>SUM(P$2:P414)</f>
        <v>-14.892731275912277</v>
      </c>
      <c r="S414" s="8">
        <f>SUM(Q$2:Q414)</f>
        <v>-17.833596657320857</v>
      </c>
      <c r="U414" s="3">
        <v>43788.545138888891</v>
      </c>
      <c r="V414" s="5">
        <v>22.732496116486686</v>
      </c>
    </row>
    <row r="415" spans="1:22" x14ac:dyDescent="0.35">
      <c r="A415" s="1">
        <v>43770.8125</v>
      </c>
      <c r="B415" t="s">
        <v>340</v>
      </c>
      <c r="C415">
        <v>1</v>
      </c>
      <c r="D415" t="s">
        <v>442</v>
      </c>
      <c r="E415">
        <v>7</v>
      </c>
      <c r="F415">
        <v>1</v>
      </c>
      <c r="G415">
        <v>3</v>
      </c>
      <c r="H415" s="8">
        <v>14</v>
      </c>
      <c r="I415" s="8">
        <v>4.0999999999999996</v>
      </c>
      <c r="J415" s="8">
        <v>14.77</v>
      </c>
      <c r="K415" s="8">
        <f t="shared" si="38"/>
        <v>7.1428571428571432</v>
      </c>
      <c r="L415" s="8">
        <f t="shared" si="43"/>
        <v>6.7704807041299935</v>
      </c>
      <c r="M415" s="8">
        <f>INDEX(U:V,MATCH(A415,U:U,0),2)</f>
        <v>63.99301460814354</v>
      </c>
      <c r="N415" s="8">
        <f t="shared" si="39"/>
        <v>0.11161932574353461</v>
      </c>
      <c r="O415" s="8">
        <f t="shared" si="40"/>
        <v>0.10580030876164419</v>
      </c>
      <c r="P415" s="8">
        <f t="shared" si="41"/>
        <v>-0.11161932574353461</v>
      </c>
      <c r="Q415" s="8">
        <f t="shared" si="42"/>
        <v>-0.10580030876164419</v>
      </c>
      <c r="R415" s="8">
        <f>SUM(P$2:P415)</f>
        <v>-15.004350601655812</v>
      </c>
      <c r="S415" s="8">
        <f>SUM(Q$2:Q415)</f>
        <v>-17.939396966082501</v>
      </c>
      <c r="U415" s="3">
        <v>43788.548611111109</v>
      </c>
      <c r="V415" s="5">
        <v>30.959752321981423</v>
      </c>
    </row>
    <row r="416" spans="1:22" x14ac:dyDescent="0.35">
      <c r="A416" s="1">
        <v>43770.8125</v>
      </c>
      <c r="B416" t="s">
        <v>340</v>
      </c>
      <c r="C416">
        <v>2</v>
      </c>
      <c r="D416" t="s">
        <v>443</v>
      </c>
      <c r="E416">
        <v>9</v>
      </c>
      <c r="F416">
        <v>1</v>
      </c>
      <c r="G416">
        <v>3</v>
      </c>
      <c r="H416" s="8">
        <v>5.6</v>
      </c>
      <c r="I416" s="8">
        <v>2.04</v>
      </c>
      <c r="J416" s="8">
        <v>5.69</v>
      </c>
      <c r="K416" s="8">
        <f t="shared" si="38"/>
        <v>17.857142857142858</v>
      </c>
      <c r="L416" s="8">
        <f t="shared" si="43"/>
        <v>17.574692442882249</v>
      </c>
      <c r="M416" s="8">
        <f>INDEX(U:V,MATCH(A416,U:U,0),2)</f>
        <v>63.99301460814354</v>
      </c>
      <c r="N416" s="8">
        <f t="shared" si="39"/>
        <v>0.27904831435883654</v>
      </c>
      <c r="O416" s="8">
        <f t="shared" si="40"/>
        <v>0.27463454488743139</v>
      </c>
      <c r="P416" s="8">
        <f t="shared" si="41"/>
        <v>-0.27904831435883654</v>
      </c>
      <c r="Q416" s="8">
        <f t="shared" si="42"/>
        <v>-0.27463454488743139</v>
      </c>
      <c r="R416" s="8">
        <f>SUM(P$2:P416)</f>
        <v>-15.283398916014649</v>
      </c>
      <c r="S416" s="8">
        <f>SUM(Q$2:Q416)</f>
        <v>-18.214031510969932</v>
      </c>
      <c r="U416" s="3">
        <v>43788.555555555555</v>
      </c>
      <c r="V416" s="5">
        <v>85.511614351167026</v>
      </c>
    </row>
    <row r="417" spans="1:22" x14ac:dyDescent="0.35">
      <c r="A417" s="1">
        <v>43770.8125</v>
      </c>
      <c r="B417" t="s">
        <v>340</v>
      </c>
      <c r="C417">
        <v>9</v>
      </c>
      <c r="D417" t="s">
        <v>444</v>
      </c>
      <c r="E417">
        <v>11</v>
      </c>
      <c r="F417">
        <v>1</v>
      </c>
      <c r="G417">
        <v>3</v>
      </c>
      <c r="H417" s="8">
        <v>38</v>
      </c>
      <c r="I417" s="8">
        <v>10</v>
      </c>
      <c r="J417" s="8">
        <v>40.549999999999898</v>
      </c>
      <c r="K417" s="8">
        <f t="shared" si="38"/>
        <v>2.6315789473684212</v>
      </c>
      <c r="L417" s="8">
        <f t="shared" si="43"/>
        <v>2.4660912453760853</v>
      </c>
      <c r="M417" s="8">
        <f>INDEX(U:V,MATCH(A417,U:U,0),2)</f>
        <v>63.99301460814354</v>
      </c>
      <c r="N417" s="8">
        <f t="shared" si="39"/>
        <v>4.1122909484460124E-2</v>
      </c>
      <c r="O417" s="8">
        <f t="shared" si="40"/>
        <v>3.853688188432771E-2</v>
      </c>
      <c r="P417" s="8">
        <f t="shared" si="41"/>
        <v>-4.1122909484460124E-2</v>
      </c>
      <c r="Q417" s="8">
        <f t="shared" si="42"/>
        <v>-3.853688188432771E-2</v>
      </c>
      <c r="R417" s="8">
        <f>SUM(P$2:P417)</f>
        <v>-15.32452182549911</v>
      </c>
      <c r="S417" s="8">
        <f>SUM(Q$2:Q417)</f>
        <v>-18.252568392854258</v>
      </c>
      <c r="U417" s="3">
        <v>43788.5625</v>
      </c>
      <c r="V417" s="5">
        <v>97.566016478824309</v>
      </c>
    </row>
    <row r="418" spans="1:22" x14ac:dyDescent="0.35">
      <c r="A418" s="1">
        <v>43770.8125</v>
      </c>
      <c r="B418" t="s">
        <v>340</v>
      </c>
      <c r="C418">
        <v>12</v>
      </c>
      <c r="D418" t="s">
        <v>445</v>
      </c>
      <c r="E418">
        <v>5</v>
      </c>
      <c r="F418">
        <v>1</v>
      </c>
      <c r="G418">
        <v>3</v>
      </c>
      <c r="H418" s="8">
        <v>19.34</v>
      </c>
      <c r="I418" s="8">
        <v>5.26</v>
      </c>
      <c r="J418" s="8">
        <v>18.05</v>
      </c>
      <c r="K418" s="8">
        <f t="shared" si="38"/>
        <v>5.1706308169596689</v>
      </c>
      <c r="L418" s="8">
        <f t="shared" si="43"/>
        <v>5.5401662049861491</v>
      </c>
      <c r="M418" s="8">
        <f>INDEX(U:V,MATCH(A418,U:U,0),2)</f>
        <v>63.99301460814354</v>
      </c>
      <c r="N418" s="8">
        <f t="shared" si="39"/>
        <v>8.0799925564089173E-2</v>
      </c>
      <c r="O418" s="8">
        <f t="shared" si="40"/>
        <v>8.6574546283073928E-2</v>
      </c>
      <c r="P418" s="8">
        <f t="shared" si="41"/>
        <v>-8.0799925564089173E-2</v>
      </c>
      <c r="Q418" s="8">
        <f t="shared" si="42"/>
        <v>-8.6574546283073928E-2</v>
      </c>
      <c r="R418" s="8">
        <f>SUM(P$2:P418)</f>
        <v>-15.405321751063198</v>
      </c>
      <c r="S418" s="8">
        <f>SUM(Q$2:Q418)</f>
        <v>-18.339142939137332</v>
      </c>
      <c r="U418" s="3">
        <v>43788.569444444445</v>
      </c>
      <c r="V418" s="5">
        <v>99.374796688497952</v>
      </c>
    </row>
    <row r="419" spans="1:22" x14ac:dyDescent="0.35">
      <c r="A419" s="1">
        <v>43770.822916666664</v>
      </c>
      <c r="B419" t="s">
        <v>385</v>
      </c>
      <c r="C419">
        <v>3</v>
      </c>
      <c r="D419" t="s">
        <v>446</v>
      </c>
      <c r="E419">
        <v>13</v>
      </c>
      <c r="F419">
        <v>1</v>
      </c>
      <c r="G419">
        <v>3</v>
      </c>
      <c r="H419" s="8">
        <v>50</v>
      </c>
      <c r="I419" s="8">
        <v>11.64</v>
      </c>
      <c r="J419" s="8">
        <v>59.92</v>
      </c>
      <c r="K419" s="8">
        <f t="shared" si="38"/>
        <v>2</v>
      </c>
      <c r="L419" s="8">
        <f t="shared" si="43"/>
        <v>1.6688918558077437</v>
      </c>
      <c r="M419" s="8">
        <f>INDEX(U:V,MATCH(A419,U:U,0),2)</f>
        <v>78.361588424369856</v>
      </c>
      <c r="N419" s="8">
        <f t="shared" si="39"/>
        <v>2.5522708768598867E-2</v>
      </c>
      <c r="O419" s="8">
        <f t="shared" si="40"/>
        <v>2.1297320401033767E-2</v>
      </c>
      <c r="P419" s="8">
        <f t="shared" si="41"/>
        <v>-2.5522708768598867E-2</v>
      </c>
      <c r="Q419" s="8">
        <f t="shared" si="42"/>
        <v>-2.1297320401033767E-2</v>
      </c>
      <c r="R419" s="8">
        <f>SUM(P$2:P419)</f>
        <v>-15.430844459831796</v>
      </c>
      <c r="S419" s="8">
        <f>SUM(Q$2:Q419)</f>
        <v>-18.360440259538365</v>
      </c>
      <c r="U419" s="3">
        <v>43788.576388888891</v>
      </c>
      <c r="V419" s="5">
        <v>97.872295548122906</v>
      </c>
    </row>
    <row r="420" spans="1:22" x14ac:dyDescent="0.35">
      <c r="A420" s="1">
        <v>43770.822916666664</v>
      </c>
      <c r="B420" t="s">
        <v>385</v>
      </c>
      <c r="C420">
        <v>8</v>
      </c>
      <c r="D420" t="s">
        <v>447</v>
      </c>
      <c r="E420">
        <v>12</v>
      </c>
      <c r="F420">
        <v>1</v>
      </c>
      <c r="G420">
        <v>3</v>
      </c>
      <c r="H420" s="8">
        <v>23</v>
      </c>
      <c r="I420" s="8">
        <v>6.6</v>
      </c>
      <c r="J420" s="8">
        <v>19.21</v>
      </c>
      <c r="K420" s="8">
        <f t="shared" si="38"/>
        <v>4.3478260869565215</v>
      </c>
      <c r="L420" s="8">
        <f t="shared" si="43"/>
        <v>5.2056220718375847</v>
      </c>
      <c r="M420" s="8">
        <f>INDEX(U:V,MATCH(A420,U:U,0),2)</f>
        <v>78.361588424369856</v>
      </c>
      <c r="N420" s="8">
        <f t="shared" si="39"/>
        <v>5.5484149496954058E-2</v>
      </c>
      <c r="O420" s="8">
        <f t="shared" si="40"/>
        <v>6.6430788049450462E-2</v>
      </c>
      <c r="P420" s="8">
        <f t="shared" si="41"/>
        <v>-5.5484149496954058E-2</v>
      </c>
      <c r="Q420" s="8">
        <f t="shared" si="42"/>
        <v>-6.6430788049450462E-2</v>
      </c>
      <c r="R420" s="8">
        <f>SUM(P$2:P420)</f>
        <v>-15.48632860932875</v>
      </c>
      <c r="S420" s="8">
        <f>SUM(Q$2:Q420)</f>
        <v>-18.426871047587817</v>
      </c>
      <c r="U420" s="3">
        <v>43788.583333333336</v>
      </c>
      <c r="V420" s="5">
        <v>98.51124660231838</v>
      </c>
    </row>
    <row r="421" spans="1:22" x14ac:dyDescent="0.35">
      <c r="A421" s="1">
        <v>43770.822916666664</v>
      </c>
      <c r="B421" t="s">
        <v>385</v>
      </c>
      <c r="C421">
        <v>1</v>
      </c>
      <c r="D421" t="s">
        <v>448</v>
      </c>
      <c r="E421">
        <v>1</v>
      </c>
      <c r="F421">
        <v>1</v>
      </c>
      <c r="G421">
        <v>3</v>
      </c>
      <c r="H421" s="8">
        <v>2.2000000000000002</v>
      </c>
      <c r="I421" s="8">
        <v>1.29</v>
      </c>
      <c r="J421" s="8">
        <v>2.1499999999999901</v>
      </c>
      <c r="K421" s="8">
        <f t="shared" si="38"/>
        <v>45.454545454545453</v>
      </c>
      <c r="L421" s="8">
        <f t="shared" si="43"/>
        <v>46.511627906976955</v>
      </c>
      <c r="M421" s="8">
        <f>INDEX(U:V,MATCH(A421,U:U,0),2)</f>
        <v>78.361588424369856</v>
      </c>
      <c r="N421" s="8">
        <f t="shared" si="39"/>
        <v>0.5800615629227015</v>
      </c>
      <c r="O421" s="8">
        <f t="shared" si="40"/>
        <v>0.59355136671160424</v>
      </c>
      <c r="P421" s="8">
        <f t="shared" si="41"/>
        <v>0.68215239799709704</v>
      </c>
      <c r="Q421" s="8">
        <f t="shared" si="42"/>
        <v>0.66893239028397222</v>
      </c>
      <c r="R421" s="8">
        <f>SUM(P$2:P421)</f>
        <v>-14.804176211331653</v>
      </c>
      <c r="S421" s="8">
        <f>SUM(Q$2:Q421)</f>
        <v>-17.757938657303843</v>
      </c>
      <c r="U421" s="3">
        <v>43788.586805555555</v>
      </c>
      <c r="V421" s="5">
        <v>95.581160907317269</v>
      </c>
    </row>
    <row r="422" spans="1:22" x14ac:dyDescent="0.35">
      <c r="A422" s="1">
        <v>43770.822916666664</v>
      </c>
      <c r="B422" t="s">
        <v>385</v>
      </c>
      <c r="C422">
        <v>2</v>
      </c>
      <c r="D422" t="s">
        <v>449</v>
      </c>
      <c r="E422">
        <v>2</v>
      </c>
      <c r="F422">
        <v>1</v>
      </c>
      <c r="G422">
        <v>3</v>
      </c>
      <c r="H422" s="8">
        <v>13</v>
      </c>
      <c r="I422" s="8">
        <v>3.14</v>
      </c>
      <c r="J422" s="8">
        <v>13.77</v>
      </c>
      <c r="K422" s="8">
        <f t="shared" si="38"/>
        <v>7.6923076923076925</v>
      </c>
      <c r="L422" s="8">
        <f t="shared" si="43"/>
        <v>7.2621641249092228</v>
      </c>
      <c r="M422" s="8">
        <f>INDEX(U:V,MATCH(A422,U:U,0),2)</f>
        <v>78.361588424369856</v>
      </c>
      <c r="N422" s="8">
        <f t="shared" si="39"/>
        <v>9.8164264494611034E-2</v>
      </c>
      <c r="O422" s="8">
        <f t="shared" si="40"/>
        <v>9.267504999491237E-2</v>
      </c>
      <c r="P422" s="8">
        <f t="shared" si="41"/>
        <v>-9.8164264494611034E-2</v>
      </c>
      <c r="Q422" s="8">
        <f t="shared" si="42"/>
        <v>-9.267504999491237E-2</v>
      </c>
      <c r="R422" s="8">
        <f>SUM(P$2:P422)</f>
        <v>-14.902340475826264</v>
      </c>
      <c r="S422" s="8">
        <f>SUM(Q$2:Q422)</f>
        <v>-17.850613707298756</v>
      </c>
      <c r="U422" s="3">
        <v>43788.590277777781</v>
      </c>
      <c r="V422" s="5">
        <v>6.0422960725075523</v>
      </c>
    </row>
    <row r="423" spans="1:22" x14ac:dyDescent="0.35">
      <c r="A423" s="1">
        <v>43770.822916666664</v>
      </c>
      <c r="B423" t="s">
        <v>385</v>
      </c>
      <c r="C423">
        <v>12</v>
      </c>
      <c r="D423" t="s">
        <v>450</v>
      </c>
      <c r="E423">
        <v>6</v>
      </c>
      <c r="F423">
        <v>1</v>
      </c>
      <c r="G423">
        <v>3</v>
      </c>
      <c r="H423" s="8">
        <v>84.86</v>
      </c>
      <c r="I423" s="8">
        <v>21</v>
      </c>
      <c r="J423" s="8">
        <v>94.68</v>
      </c>
      <c r="K423" s="8">
        <f t="shared" si="38"/>
        <v>1.1784115012962526</v>
      </c>
      <c r="L423" s="8">
        <f t="shared" si="43"/>
        <v>1.0561892691170256</v>
      </c>
      <c r="M423" s="8">
        <f>INDEX(U:V,MATCH(A423,U:U,0),2)</f>
        <v>78.361588424369856</v>
      </c>
      <c r="N423" s="8">
        <f t="shared" si="39"/>
        <v>1.503812677857581E-2</v>
      </c>
      <c r="O423" s="8">
        <f t="shared" si="40"/>
        <v>1.3478405560096569E-2</v>
      </c>
      <c r="P423" s="8">
        <f t="shared" si="41"/>
        <v>-1.503812677857581E-2</v>
      </c>
      <c r="Q423" s="8">
        <f t="shared" si="42"/>
        <v>-1.3478405560096569E-2</v>
      </c>
      <c r="R423" s="8">
        <f>SUM(P$2:P423)</f>
        <v>-14.91737860260484</v>
      </c>
      <c r="S423" s="8">
        <f>SUM(Q$2:Q423)</f>
        <v>-17.864092112858852</v>
      </c>
      <c r="U423" s="3">
        <v>43788.607638888891</v>
      </c>
      <c r="V423" s="5">
        <v>77.299625760174649</v>
      </c>
    </row>
    <row r="424" spans="1:22" x14ac:dyDescent="0.35">
      <c r="A424" s="1">
        <v>43770.822916666664</v>
      </c>
      <c r="B424" t="s">
        <v>385</v>
      </c>
      <c r="C424">
        <v>9</v>
      </c>
      <c r="D424" t="s">
        <v>451</v>
      </c>
      <c r="E424">
        <v>9</v>
      </c>
      <c r="F424">
        <v>1</v>
      </c>
      <c r="G424">
        <v>3</v>
      </c>
      <c r="H424" s="8">
        <v>22.03</v>
      </c>
      <c r="I424" s="8">
        <v>5.5</v>
      </c>
      <c r="J424" s="8">
        <v>23.969999999999899</v>
      </c>
      <c r="K424" s="8">
        <f t="shared" si="38"/>
        <v>4.5392646391284606</v>
      </c>
      <c r="L424" s="8">
        <f t="shared" si="43"/>
        <v>4.1718815185648905</v>
      </c>
      <c r="M424" s="8">
        <f>INDEX(U:V,MATCH(A424,U:U,0),2)</f>
        <v>78.361588424369856</v>
      </c>
      <c r="N424" s="8">
        <f t="shared" si="39"/>
        <v>5.7927164704037366E-2</v>
      </c>
      <c r="O424" s="8">
        <f t="shared" si="40"/>
        <v>5.3238858507715842E-2</v>
      </c>
      <c r="P424" s="8">
        <f t="shared" si="41"/>
        <v>-5.7927164704037366E-2</v>
      </c>
      <c r="Q424" s="8">
        <f t="shared" si="42"/>
        <v>-5.3238858507715842E-2</v>
      </c>
      <c r="R424" s="8">
        <f>SUM(P$2:P424)</f>
        <v>-14.975305767308878</v>
      </c>
      <c r="S424" s="8">
        <f>SUM(Q$2:Q424)</f>
        <v>-17.917330971366567</v>
      </c>
      <c r="U424" s="3">
        <v>43788.618055555555</v>
      </c>
      <c r="V424" s="5">
        <v>98.284740072621275</v>
      </c>
    </row>
    <row r="425" spans="1:22" x14ac:dyDescent="0.35">
      <c r="A425" s="1">
        <v>43770.822916666664</v>
      </c>
      <c r="B425" t="s">
        <v>385</v>
      </c>
      <c r="C425">
        <v>4</v>
      </c>
      <c r="D425" t="s">
        <v>452</v>
      </c>
      <c r="E425">
        <v>11</v>
      </c>
      <c r="F425">
        <v>1</v>
      </c>
      <c r="G425">
        <v>3</v>
      </c>
      <c r="H425" s="8">
        <v>25.85</v>
      </c>
      <c r="I425" s="8">
        <v>6</v>
      </c>
      <c r="J425" s="8">
        <v>20.969999999999899</v>
      </c>
      <c r="K425" s="8">
        <f t="shared" si="38"/>
        <v>3.8684719535783363</v>
      </c>
      <c r="L425" s="8">
        <f t="shared" si="43"/>
        <v>4.7687172150691692</v>
      </c>
      <c r="M425" s="8">
        <f>INDEX(U:V,MATCH(A425,U:U,0),2)</f>
        <v>78.361588424369856</v>
      </c>
      <c r="N425" s="8">
        <f t="shared" si="39"/>
        <v>4.93669415253363E-2</v>
      </c>
      <c r="O425" s="8">
        <f t="shared" si="40"/>
        <v>6.0855290340007126E-2</v>
      </c>
      <c r="P425" s="8">
        <f t="shared" si="41"/>
        <v>-4.93669415253363E-2</v>
      </c>
      <c r="Q425" s="8">
        <f t="shared" si="42"/>
        <v>-6.0855290340007126E-2</v>
      </c>
      <c r="R425" s="8">
        <f>SUM(P$2:P425)</f>
        <v>-15.024672708834215</v>
      </c>
      <c r="S425" s="8">
        <f>SUM(Q$2:Q425)</f>
        <v>-17.978186261706576</v>
      </c>
      <c r="U425" s="3">
        <v>43788.628472222219</v>
      </c>
      <c r="V425" s="5">
        <v>13.003901170351105</v>
      </c>
    </row>
    <row r="426" spans="1:22" x14ac:dyDescent="0.35">
      <c r="A426" s="1">
        <v>43770.822916666664</v>
      </c>
      <c r="B426" t="s">
        <v>385</v>
      </c>
      <c r="C426">
        <v>13</v>
      </c>
      <c r="D426" t="s">
        <v>454</v>
      </c>
      <c r="E426">
        <v>5</v>
      </c>
      <c r="F426">
        <v>1</v>
      </c>
      <c r="G426">
        <v>3</v>
      </c>
      <c r="H426" s="8">
        <v>14.07</v>
      </c>
      <c r="I426" s="8">
        <v>3.9</v>
      </c>
      <c r="J426" s="8">
        <v>14</v>
      </c>
      <c r="K426" s="8">
        <f t="shared" si="38"/>
        <v>7.1073205401563611</v>
      </c>
      <c r="L426" s="8">
        <f t="shared" si="43"/>
        <v>7.1428571428571432</v>
      </c>
      <c r="M426" s="8">
        <f>INDEX(U:V,MATCH(A426,U:U,0),2)</f>
        <v>78.361588424369856</v>
      </c>
      <c r="N426" s="8">
        <f t="shared" si="39"/>
        <v>9.06990361357458E-2</v>
      </c>
      <c r="O426" s="8">
        <f t="shared" si="40"/>
        <v>9.1152531316424534E-2</v>
      </c>
      <c r="P426" s="8">
        <f t="shared" si="41"/>
        <v>-9.06990361357458E-2</v>
      </c>
      <c r="Q426" s="8">
        <f t="shared" si="42"/>
        <v>-9.1152531316424534E-2</v>
      </c>
      <c r="R426" s="8">
        <f>SUM(P$2:P426)</f>
        <v>-15.115371744969961</v>
      </c>
      <c r="S426" s="8">
        <f>SUM(Q$2:Q426)</f>
        <v>-18.069338793023</v>
      </c>
      <c r="U426" s="3">
        <v>43788.631944444445</v>
      </c>
      <c r="V426" s="5">
        <v>53.120389626548643</v>
      </c>
    </row>
    <row r="427" spans="1:22" x14ac:dyDescent="0.35">
      <c r="A427" s="1">
        <v>43770.822916666664</v>
      </c>
      <c r="B427" t="s">
        <v>385</v>
      </c>
      <c r="C427">
        <v>5</v>
      </c>
      <c r="D427" t="s">
        <v>455</v>
      </c>
      <c r="E427">
        <v>10</v>
      </c>
      <c r="F427">
        <v>1</v>
      </c>
      <c r="G427">
        <v>3</v>
      </c>
      <c r="H427" s="8">
        <v>46.01</v>
      </c>
      <c r="I427" s="8">
        <v>9.69</v>
      </c>
      <c r="J427" s="8">
        <v>45.649999999999899</v>
      </c>
      <c r="K427" s="8">
        <f t="shared" si="38"/>
        <v>2.1734405564007826</v>
      </c>
      <c r="L427" s="8">
        <f t="shared" si="43"/>
        <v>2.1905805038335209</v>
      </c>
      <c r="M427" s="8">
        <f>INDEX(U:V,MATCH(A427,U:U,0),2)</f>
        <v>78.361588424369856</v>
      </c>
      <c r="N427" s="8">
        <f t="shared" si="39"/>
        <v>2.7736045173439326E-2</v>
      </c>
      <c r="O427" s="8">
        <f t="shared" si="40"/>
        <v>2.7954774116756762E-2</v>
      </c>
      <c r="P427" s="8">
        <f t="shared" si="41"/>
        <v>-2.7736045173439326E-2</v>
      </c>
      <c r="Q427" s="8">
        <f t="shared" si="42"/>
        <v>-2.7954774116756762E-2</v>
      </c>
      <c r="R427" s="8">
        <f>SUM(P$2:P427)</f>
        <v>-15.1431077901434</v>
      </c>
      <c r="S427" s="8">
        <f>SUM(Q$2:Q427)</f>
        <v>-18.097293567139758</v>
      </c>
      <c r="U427" s="3">
        <v>43788.645833333336</v>
      </c>
      <c r="V427" s="5">
        <v>90.686712828413889</v>
      </c>
    </row>
    <row r="428" spans="1:22" x14ac:dyDescent="0.35">
      <c r="A428" s="1">
        <v>43770.833333333336</v>
      </c>
      <c r="B428" t="s">
        <v>340</v>
      </c>
      <c r="C428">
        <v>2</v>
      </c>
      <c r="D428" t="s">
        <v>456</v>
      </c>
      <c r="E428">
        <v>5</v>
      </c>
      <c r="F428">
        <v>1</v>
      </c>
      <c r="G428">
        <v>3</v>
      </c>
      <c r="H428" s="8">
        <v>9.8000000000000007</v>
      </c>
      <c r="I428" s="8">
        <v>3.3</v>
      </c>
      <c r="J428" s="8">
        <v>9.2599999999999891</v>
      </c>
      <c r="K428" s="8">
        <f t="shared" si="38"/>
        <v>10.204081632653061</v>
      </c>
      <c r="L428" s="8">
        <f t="shared" si="43"/>
        <v>10.799136069114484</v>
      </c>
      <c r="M428" s="8">
        <f>INDEX(U:V,MATCH(A428,U:U,0),2)</f>
        <v>30.284778994703995</v>
      </c>
      <c r="N428" s="8">
        <f t="shared" si="39"/>
        <v>0.33693762911188768</v>
      </c>
      <c r="O428" s="8">
        <f t="shared" si="40"/>
        <v>0.35658625975124225</v>
      </c>
      <c r="P428" s="8">
        <f t="shared" si="41"/>
        <v>-0.33693762911188768</v>
      </c>
      <c r="Q428" s="8">
        <f t="shared" si="42"/>
        <v>-0.35658625975124225</v>
      </c>
      <c r="R428" s="8">
        <f>SUM(P$2:P428)</f>
        <v>-15.480045419255287</v>
      </c>
      <c r="S428" s="8">
        <f>SUM(Q$2:Q428)</f>
        <v>-18.453879826891001</v>
      </c>
      <c r="U428" s="3">
        <v>43788.652777777781</v>
      </c>
      <c r="V428" s="5">
        <v>58.066681584247029</v>
      </c>
    </row>
    <row r="429" spans="1:22" x14ac:dyDescent="0.35">
      <c r="A429" s="1">
        <v>43770.833333333336</v>
      </c>
      <c r="B429" t="s">
        <v>340</v>
      </c>
      <c r="C429">
        <v>10</v>
      </c>
      <c r="D429" t="s">
        <v>457</v>
      </c>
      <c r="E429">
        <v>8</v>
      </c>
      <c r="F429">
        <v>1</v>
      </c>
      <c r="G429">
        <v>3</v>
      </c>
      <c r="H429" s="8">
        <v>41.9</v>
      </c>
      <c r="I429" s="8">
        <v>12.5</v>
      </c>
      <c r="J429" s="8">
        <v>44</v>
      </c>
      <c r="K429" s="8">
        <f t="shared" si="38"/>
        <v>2.3866348448687353</v>
      </c>
      <c r="L429" s="8">
        <f t="shared" si="43"/>
        <v>2.2727272727272729</v>
      </c>
      <c r="M429" s="8">
        <f>INDEX(U:V,MATCH(A429,U:U,0),2)</f>
        <v>30.284778994703995</v>
      </c>
      <c r="N429" s="8">
        <f t="shared" si="39"/>
        <v>7.880641444621718E-2</v>
      </c>
      <c r="O429" s="8">
        <f t="shared" si="40"/>
        <v>7.504519921128408E-2</v>
      </c>
      <c r="P429" s="8">
        <f t="shared" si="41"/>
        <v>-7.880641444621718E-2</v>
      </c>
      <c r="Q429" s="8">
        <f t="shared" si="42"/>
        <v>-7.504519921128408E-2</v>
      </c>
      <c r="R429" s="8">
        <f>SUM(P$2:P429)</f>
        <v>-15.558851833701505</v>
      </c>
      <c r="S429" s="8">
        <f>SUM(Q$2:Q429)</f>
        <v>-18.528925026102286</v>
      </c>
      <c r="U429" s="3">
        <v>43788.659722222219</v>
      </c>
      <c r="V429" s="5">
        <v>86.13984536362085</v>
      </c>
    </row>
    <row r="430" spans="1:22" x14ac:dyDescent="0.35">
      <c r="A430" s="1">
        <v>43770.833333333336</v>
      </c>
      <c r="B430" t="s">
        <v>340</v>
      </c>
      <c r="C430">
        <v>11</v>
      </c>
      <c r="D430" t="s">
        <v>458</v>
      </c>
      <c r="E430">
        <v>13</v>
      </c>
      <c r="F430">
        <v>1</v>
      </c>
      <c r="G430">
        <v>3</v>
      </c>
      <c r="H430" s="8">
        <v>26.73</v>
      </c>
      <c r="I430" s="8">
        <v>6.33</v>
      </c>
      <c r="J430" s="8">
        <v>24.05</v>
      </c>
      <c r="K430" s="8">
        <f t="shared" si="38"/>
        <v>3.7411148522259632</v>
      </c>
      <c r="L430" s="8">
        <f t="shared" si="43"/>
        <v>4.1580041580041582</v>
      </c>
      <c r="M430" s="8">
        <f>INDEX(U:V,MATCH(A430,U:U,0),2)</f>
        <v>30.284778994703995</v>
      </c>
      <c r="N430" s="8">
        <f t="shared" si="39"/>
        <v>0.12353119211734004</v>
      </c>
      <c r="O430" s="8">
        <f t="shared" si="40"/>
        <v>0.1372968301578586</v>
      </c>
      <c r="P430" s="8">
        <f t="shared" si="41"/>
        <v>-0.12353119211734004</v>
      </c>
      <c r="Q430" s="8">
        <f t="shared" si="42"/>
        <v>-0.1372968301578586</v>
      </c>
      <c r="R430" s="8">
        <f>SUM(P$2:P430)</f>
        <v>-15.682383025818845</v>
      </c>
      <c r="S430" s="8">
        <f>SUM(Q$2:Q430)</f>
        <v>-18.666221856260144</v>
      </c>
      <c r="U430" s="3">
        <v>43788.677083333336</v>
      </c>
      <c r="V430" s="5">
        <v>92.462883191677022</v>
      </c>
    </row>
    <row r="431" spans="1:22" x14ac:dyDescent="0.35">
      <c r="A431" s="1">
        <v>43770.833333333336</v>
      </c>
      <c r="B431" t="s">
        <v>340</v>
      </c>
      <c r="C431">
        <v>4</v>
      </c>
      <c r="D431" t="s">
        <v>459</v>
      </c>
      <c r="E431">
        <v>7</v>
      </c>
      <c r="F431">
        <v>1</v>
      </c>
      <c r="G431">
        <v>3</v>
      </c>
      <c r="H431" s="8">
        <v>8.6</v>
      </c>
      <c r="I431" s="8">
        <v>3.05</v>
      </c>
      <c r="J431" s="8">
        <v>8.4600000000000009</v>
      </c>
      <c r="K431" s="8">
        <f t="shared" si="38"/>
        <v>11.627906976744187</v>
      </c>
      <c r="L431" s="8">
        <f t="shared" si="43"/>
        <v>11.820330969267138</v>
      </c>
      <c r="M431" s="8">
        <f>INDEX(U:V,MATCH(A431,U:U,0),2)</f>
        <v>30.284778994703995</v>
      </c>
      <c r="N431" s="8">
        <f t="shared" si="39"/>
        <v>0.38395218201122089</v>
      </c>
      <c r="O431" s="8">
        <f t="shared" si="40"/>
        <v>0.39030600062606369</v>
      </c>
      <c r="P431" s="8">
        <f t="shared" si="41"/>
        <v>-0.38395218201122089</v>
      </c>
      <c r="Q431" s="8">
        <f t="shared" si="42"/>
        <v>-0.39030600062606369</v>
      </c>
      <c r="R431" s="8">
        <f>SUM(P$2:P431)</f>
        <v>-16.066335207830065</v>
      </c>
      <c r="S431" s="8">
        <f>SUM(Q$2:Q431)</f>
        <v>-19.056527856886209</v>
      </c>
      <c r="U431" s="3">
        <v>43788.684027777781</v>
      </c>
      <c r="V431" s="5">
        <v>88.371158776571903</v>
      </c>
    </row>
    <row r="432" spans="1:22" x14ac:dyDescent="0.35">
      <c r="A432" s="1">
        <v>43770.833333333336</v>
      </c>
      <c r="B432" t="s">
        <v>340</v>
      </c>
      <c r="C432">
        <v>7</v>
      </c>
      <c r="D432" t="s">
        <v>460</v>
      </c>
      <c r="E432">
        <v>12</v>
      </c>
      <c r="F432">
        <v>1</v>
      </c>
      <c r="G432">
        <v>3</v>
      </c>
      <c r="H432" s="8">
        <v>43.01</v>
      </c>
      <c r="I432" s="8">
        <v>14.57</v>
      </c>
      <c r="J432" s="8">
        <v>50</v>
      </c>
      <c r="K432" s="8">
        <f t="shared" si="38"/>
        <v>2.3250406882120438</v>
      </c>
      <c r="L432" s="8">
        <f t="shared" si="43"/>
        <v>2</v>
      </c>
      <c r="M432" s="8">
        <f>INDEX(U:V,MATCH(A432,U:U,0),2)</f>
        <v>30.284778994703995</v>
      </c>
      <c r="N432" s="8">
        <f t="shared" si="39"/>
        <v>7.6772582313334087E-2</v>
      </c>
      <c r="O432" s="8">
        <f t="shared" si="40"/>
        <v>6.6039775305929985E-2</v>
      </c>
      <c r="P432" s="8">
        <f t="shared" si="41"/>
        <v>-7.6772582313334087E-2</v>
      </c>
      <c r="Q432" s="8">
        <f t="shared" si="42"/>
        <v>-6.6039775305929985E-2</v>
      </c>
      <c r="R432" s="8">
        <f>SUM(P$2:P432)</f>
        <v>-16.1431077901434</v>
      </c>
      <c r="S432" s="8">
        <f>SUM(Q$2:Q432)</f>
        <v>-19.122567632192141</v>
      </c>
      <c r="U432" s="3">
        <v>43788.697916666664</v>
      </c>
      <c r="V432" s="5">
        <v>48.994708994709001</v>
      </c>
    </row>
    <row r="433" spans="1:22" x14ac:dyDescent="0.35">
      <c r="A433" s="1">
        <v>43770.84375</v>
      </c>
      <c r="B433" t="s">
        <v>385</v>
      </c>
      <c r="C433">
        <v>13</v>
      </c>
      <c r="D433" t="s">
        <v>461</v>
      </c>
      <c r="E433">
        <v>10</v>
      </c>
      <c r="F433">
        <v>1</v>
      </c>
      <c r="G433">
        <v>3</v>
      </c>
      <c r="H433" s="8">
        <v>120</v>
      </c>
      <c r="I433" s="8">
        <v>24</v>
      </c>
      <c r="J433" s="8">
        <v>143.38999999999899</v>
      </c>
      <c r="K433" s="8">
        <f t="shared" si="38"/>
        <v>0.83333333333333337</v>
      </c>
      <c r="L433" s="8">
        <f t="shared" si="43"/>
        <v>0.69739870283841765</v>
      </c>
      <c r="M433" s="8">
        <f>INDEX(U:V,MATCH(A433,U:U,0),2)</f>
        <v>32.356307290830586</v>
      </c>
      <c r="N433" s="8">
        <f t="shared" si="39"/>
        <v>2.5754896127145221E-2</v>
      </c>
      <c r="O433" s="8">
        <f t="shared" si="40"/>
        <v>2.1553717380971116E-2</v>
      </c>
      <c r="P433" s="8">
        <f t="shared" si="41"/>
        <v>-2.5754896127145221E-2</v>
      </c>
      <c r="Q433" s="8">
        <f t="shared" si="42"/>
        <v>-2.1553717380971116E-2</v>
      </c>
      <c r="R433" s="8">
        <f>SUM(P$2:P433)</f>
        <v>-16.168862686270547</v>
      </c>
      <c r="S433" s="8">
        <f>SUM(Q$2:Q433)</f>
        <v>-19.144121349573112</v>
      </c>
      <c r="U433" s="3">
        <v>43788.71875</v>
      </c>
      <c r="V433" s="5">
        <v>74.929491045310627</v>
      </c>
    </row>
    <row r="434" spans="1:22" x14ac:dyDescent="0.35">
      <c r="A434" s="1">
        <v>43770.84375</v>
      </c>
      <c r="B434" t="s">
        <v>385</v>
      </c>
      <c r="C434">
        <v>6</v>
      </c>
      <c r="D434" t="s">
        <v>462</v>
      </c>
      <c r="E434">
        <v>1</v>
      </c>
      <c r="F434">
        <v>1</v>
      </c>
      <c r="G434">
        <v>3</v>
      </c>
      <c r="H434" s="8">
        <v>11.5</v>
      </c>
      <c r="I434" s="8">
        <v>3.32</v>
      </c>
      <c r="J434" s="8">
        <v>10.050000000000001</v>
      </c>
      <c r="K434" s="8">
        <f t="shared" si="38"/>
        <v>8.695652173913043</v>
      </c>
      <c r="L434" s="8">
        <f t="shared" si="43"/>
        <v>9.9502487562189046</v>
      </c>
      <c r="M434" s="8">
        <f>INDEX(U:V,MATCH(A434,U:U,0),2)</f>
        <v>32.356307290830586</v>
      </c>
      <c r="N434" s="8">
        <f t="shared" si="39"/>
        <v>0.26874674219629796</v>
      </c>
      <c r="O434" s="8">
        <f t="shared" si="40"/>
        <v>0.30752114778680856</v>
      </c>
      <c r="P434" s="8">
        <f t="shared" si="41"/>
        <v>2.7654039771999059</v>
      </c>
      <c r="Q434" s="8">
        <f t="shared" si="42"/>
        <v>2.7274050597212049</v>
      </c>
      <c r="R434" s="8">
        <f>SUM(P$2:P434)</f>
        <v>-13.403458709070641</v>
      </c>
      <c r="S434" s="8">
        <f>SUM(Q$2:Q434)</f>
        <v>-16.416716289851905</v>
      </c>
      <c r="U434" s="3">
        <v>43788.760416666664</v>
      </c>
      <c r="V434" s="5">
        <v>54.236860773408765</v>
      </c>
    </row>
    <row r="435" spans="1:22" x14ac:dyDescent="0.35">
      <c r="A435" s="1">
        <v>43770.84375</v>
      </c>
      <c r="B435" t="s">
        <v>385</v>
      </c>
      <c r="C435">
        <v>11</v>
      </c>
      <c r="D435" t="s">
        <v>463</v>
      </c>
      <c r="E435">
        <v>5</v>
      </c>
      <c r="F435">
        <v>1</v>
      </c>
      <c r="G435">
        <v>3</v>
      </c>
      <c r="H435" s="8">
        <v>5.6</v>
      </c>
      <c r="I435" s="8">
        <v>2.1800000000000002</v>
      </c>
      <c r="J435" s="8">
        <v>6.0199999999999898</v>
      </c>
      <c r="K435" s="8">
        <f t="shared" si="38"/>
        <v>17.857142857142858</v>
      </c>
      <c r="L435" s="8">
        <f t="shared" si="43"/>
        <v>16.611295681063151</v>
      </c>
      <c r="M435" s="8">
        <f>INDEX(U:V,MATCH(A435,U:U,0),2)</f>
        <v>32.356307290830586</v>
      </c>
      <c r="N435" s="8">
        <f t="shared" si="39"/>
        <v>0.55189063129596905</v>
      </c>
      <c r="O435" s="8">
        <f t="shared" si="40"/>
        <v>0.51338663376369298</v>
      </c>
      <c r="P435" s="8">
        <f t="shared" si="41"/>
        <v>-0.55189063129596905</v>
      </c>
      <c r="Q435" s="8">
        <f t="shared" si="42"/>
        <v>-0.51338663376369298</v>
      </c>
      <c r="R435" s="8">
        <f>SUM(P$2:P435)</f>
        <v>-13.95534934036661</v>
      </c>
      <c r="S435" s="8">
        <f>SUM(Q$2:Q435)</f>
        <v>-16.9301029236156</v>
      </c>
      <c r="U435" s="3">
        <v>43788.78125</v>
      </c>
      <c r="V435" s="5">
        <v>94.914750689310651</v>
      </c>
    </row>
    <row r="436" spans="1:22" x14ac:dyDescent="0.35">
      <c r="A436" s="1">
        <v>43770.84375</v>
      </c>
      <c r="B436" t="s">
        <v>385</v>
      </c>
      <c r="C436">
        <v>9</v>
      </c>
      <c r="D436" t="s">
        <v>464</v>
      </c>
      <c r="E436">
        <v>7</v>
      </c>
      <c r="F436">
        <v>1</v>
      </c>
      <c r="G436">
        <v>3</v>
      </c>
      <c r="H436" s="8">
        <v>20.12</v>
      </c>
      <c r="I436" s="8">
        <v>5.78</v>
      </c>
      <c r="J436" s="8">
        <v>17.829999999999899</v>
      </c>
      <c r="K436" s="8">
        <f t="shared" si="38"/>
        <v>4.9701789264413518</v>
      </c>
      <c r="L436" s="8">
        <f t="shared" si="43"/>
        <v>5.608524957936095</v>
      </c>
      <c r="M436" s="8">
        <f>INDEX(U:V,MATCH(A436,U:U,0),2)</f>
        <v>32.356307290830586</v>
      </c>
      <c r="N436" s="8">
        <f t="shared" si="39"/>
        <v>0.15360773038058781</v>
      </c>
      <c r="O436" s="8">
        <f t="shared" si="40"/>
        <v>0.17333637326177478</v>
      </c>
      <c r="P436" s="8">
        <f t="shared" si="41"/>
        <v>-0.15360773038058781</v>
      </c>
      <c r="Q436" s="8">
        <f t="shared" si="42"/>
        <v>-0.17333637326177478</v>
      </c>
      <c r="R436" s="8">
        <f>SUM(P$2:P436)</f>
        <v>-14.108957070747197</v>
      </c>
      <c r="S436" s="8">
        <f>SUM(Q$2:Q436)</f>
        <v>-17.103439296877376</v>
      </c>
      <c r="U436" s="3">
        <v>43789.545138888891</v>
      </c>
      <c r="V436" s="5">
        <v>100.05589336920963</v>
      </c>
    </row>
    <row r="437" spans="1:22" x14ac:dyDescent="0.35">
      <c r="A437" s="1">
        <v>43770.864583333336</v>
      </c>
      <c r="B437" t="s">
        <v>385</v>
      </c>
      <c r="C437">
        <v>4</v>
      </c>
      <c r="D437" t="s">
        <v>465</v>
      </c>
      <c r="E437">
        <v>9</v>
      </c>
      <c r="F437">
        <v>1</v>
      </c>
      <c r="G437">
        <v>3</v>
      </c>
      <c r="H437" s="8">
        <v>6.72</v>
      </c>
      <c r="I437" s="8">
        <v>2.2200000000000002</v>
      </c>
      <c r="J437" s="8">
        <v>6.69</v>
      </c>
      <c r="K437" s="8">
        <f t="shared" si="38"/>
        <v>14.880952380952381</v>
      </c>
      <c r="L437" s="8">
        <f t="shared" si="43"/>
        <v>14.947683109118087</v>
      </c>
      <c r="M437" s="8">
        <f>INDEX(U:V,MATCH(A437,U:U,0),2)</f>
        <v>72.890219283935977</v>
      </c>
      <c r="N437" s="8">
        <f t="shared" si="39"/>
        <v>0.20415568134025278</v>
      </c>
      <c r="O437" s="8">
        <f t="shared" si="40"/>
        <v>0.20507117766913283</v>
      </c>
      <c r="P437" s="8">
        <f t="shared" si="41"/>
        <v>-0.20415568134025278</v>
      </c>
      <c r="Q437" s="8">
        <f t="shared" si="42"/>
        <v>-0.20507117766913283</v>
      </c>
      <c r="R437" s="8">
        <f>SUM(P$2:P437)</f>
        <v>-14.31311275208745</v>
      </c>
      <c r="S437" s="8">
        <f>SUM(Q$2:Q437)</f>
        <v>-17.308510474546509</v>
      </c>
      <c r="U437" s="3">
        <v>43789.552083333336</v>
      </c>
      <c r="V437" s="5">
        <v>22.674271229404312</v>
      </c>
    </row>
    <row r="438" spans="1:22" x14ac:dyDescent="0.35">
      <c r="A438" s="1">
        <v>43770.864583333336</v>
      </c>
      <c r="B438" t="s">
        <v>385</v>
      </c>
      <c r="C438">
        <v>6</v>
      </c>
      <c r="D438" t="s">
        <v>466</v>
      </c>
      <c r="E438">
        <v>11</v>
      </c>
      <c r="F438">
        <v>1</v>
      </c>
      <c r="G438">
        <v>3</v>
      </c>
      <c r="H438" s="8">
        <v>74.23</v>
      </c>
      <c r="I438" s="8">
        <v>15</v>
      </c>
      <c r="J438" s="8">
        <v>84.53</v>
      </c>
      <c r="K438" s="8">
        <f t="shared" si="38"/>
        <v>1.3471642193183349</v>
      </c>
      <c r="L438" s="8">
        <f t="shared" si="43"/>
        <v>1.1830119484206791</v>
      </c>
      <c r="M438" s="8">
        <f>INDEX(U:V,MATCH(A438,U:U,0),2)</f>
        <v>72.890219283935977</v>
      </c>
      <c r="N438" s="8">
        <f t="shared" si="39"/>
        <v>1.8482098593648102E-2</v>
      </c>
      <c r="O438" s="8">
        <f t="shared" si="40"/>
        <v>1.6230050616426107E-2</v>
      </c>
      <c r="P438" s="8">
        <f t="shared" si="41"/>
        <v>-1.8482098593648102E-2</v>
      </c>
      <c r="Q438" s="8">
        <f t="shared" si="42"/>
        <v>-1.6230050616426107E-2</v>
      </c>
      <c r="R438" s="8">
        <f>SUM(P$2:P438)</f>
        <v>-14.331594850681098</v>
      </c>
      <c r="S438" s="8">
        <f>SUM(Q$2:Q438)</f>
        <v>-17.324740525162934</v>
      </c>
      <c r="U438" s="3">
        <v>43789.559027777781</v>
      </c>
      <c r="V438" s="5">
        <v>9.7035698025031696</v>
      </c>
    </row>
    <row r="439" spans="1:22" x14ac:dyDescent="0.35">
      <c r="A439" s="1">
        <v>43770.864583333336</v>
      </c>
      <c r="B439" t="s">
        <v>385</v>
      </c>
      <c r="C439">
        <v>3</v>
      </c>
      <c r="D439" t="s">
        <v>467</v>
      </c>
      <c r="E439">
        <v>2</v>
      </c>
      <c r="F439">
        <v>1</v>
      </c>
      <c r="G439">
        <v>3</v>
      </c>
      <c r="H439" s="8">
        <v>2.65</v>
      </c>
      <c r="I439" s="8">
        <v>1.45</v>
      </c>
      <c r="J439" s="8">
        <v>2.6899999999999902</v>
      </c>
      <c r="K439" s="8">
        <f t="shared" si="38"/>
        <v>37.735849056603776</v>
      </c>
      <c r="L439" s="8">
        <f t="shared" si="43"/>
        <v>37.174721189591217</v>
      </c>
      <c r="M439" s="8">
        <f>INDEX(U:V,MATCH(A439,U:U,0),2)</f>
        <v>72.890219283935977</v>
      </c>
      <c r="N439" s="8">
        <f t="shared" si="39"/>
        <v>0.51770799192698069</v>
      </c>
      <c r="O439" s="8">
        <f t="shared" si="40"/>
        <v>0.51000973182397913</v>
      </c>
      <c r="P439" s="8">
        <f t="shared" si="41"/>
        <v>-0.51770799192698069</v>
      </c>
      <c r="Q439" s="8">
        <f t="shared" si="42"/>
        <v>-0.51000973182397913</v>
      </c>
      <c r="R439" s="8">
        <f>SUM(P$2:P439)</f>
        <v>-14.849302842608079</v>
      </c>
      <c r="S439" s="8">
        <f>SUM(Q$2:Q439)</f>
        <v>-17.834750256986911</v>
      </c>
      <c r="U439" s="3">
        <v>43789.565972222219</v>
      </c>
      <c r="V439" s="5">
        <v>100.76684094108795</v>
      </c>
    </row>
    <row r="440" spans="1:22" x14ac:dyDescent="0.35">
      <c r="A440" s="1">
        <v>43770.864583333336</v>
      </c>
      <c r="B440" t="s">
        <v>385</v>
      </c>
      <c r="C440">
        <v>5</v>
      </c>
      <c r="D440" t="s">
        <v>468</v>
      </c>
      <c r="E440">
        <v>5</v>
      </c>
      <c r="F440">
        <v>1</v>
      </c>
      <c r="G440">
        <v>3</v>
      </c>
      <c r="H440" s="8">
        <v>16.239999999999998</v>
      </c>
      <c r="I440" s="8">
        <v>3.75</v>
      </c>
      <c r="J440" s="8">
        <v>15.48</v>
      </c>
      <c r="K440" s="8">
        <f t="shared" si="38"/>
        <v>6.1576354679802963</v>
      </c>
      <c r="L440" s="8">
        <f t="shared" si="43"/>
        <v>6.4599483204134369</v>
      </c>
      <c r="M440" s="8">
        <f>INDEX(U:V,MATCH(A440,U:U,0),2)</f>
        <v>72.890219283935977</v>
      </c>
      <c r="N440" s="8">
        <f t="shared" si="39"/>
        <v>8.447821296838047E-2</v>
      </c>
      <c r="O440" s="8">
        <f t="shared" si="40"/>
        <v>8.8625722132202753E-2</v>
      </c>
      <c r="P440" s="8">
        <f t="shared" si="41"/>
        <v>-8.447821296838047E-2</v>
      </c>
      <c r="Q440" s="8">
        <f t="shared" si="42"/>
        <v>-8.8625722132202753E-2</v>
      </c>
      <c r="R440" s="8">
        <f>SUM(P$2:P440)</f>
        <v>-14.933781055576459</v>
      </c>
      <c r="S440" s="8">
        <f>SUM(Q$2:Q440)</f>
        <v>-17.923375979119115</v>
      </c>
      <c r="U440" s="3">
        <v>43789.572916666664</v>
      </c>
      <c r="V440" s="5">
        <v>33.688771386323403</v>
      </c>
    </row>
    <row r="441" spans="1:22" x14ac:dyDescent="0.35">
      <c r="A441" s="1">
        <v>43770.864583333336</v>
      </c>
      <c r="B441" t="s">
        <v>385</v>
      </c>
      <c r="C441">
        <v>7</v>
      </c>
      <c r="D441" t="s">
        <v>469</v>
      </c>
      <c r="E441">
        <v>10</v>
      </c>
      <c r="F441">
        <v>1</v>
      </c>
      <c r="G441">
        <v>3</v>
      </c>
      <c r="H441" s="8">
        <v>115.76</v>
      </c>
      <c r="I441" s="8">
        <v>18.850000000000001</v>
      </c>
      <c r="J441" s="8">
        <v>122.19</v>
      </c>
      <c r="K441" s="8">
        <f t="shared" si="38"/>
        <v>0.86385625431928126</v>
      </c>
      <c r="L441" s="8">
        <f t="shared" si="43"/>
        <v>0.81839757754317044</v>
      </c>
      <c r="M441" s="8">
        <f>INDEX(U:V,MATCH(A441,U:U,0),2)</f>
        <v>72.890219283935977</v>
      </c>
      <c r="N441" s="8">
        <f t="shared" si="39"/>
        <v>1.1851470098535752E-2</v>
      </c>
      <c r="O441" s="8">
        <f t="shared" si="40"/>
        <v>1.1227810611396175E-2</v>
      </c>
      <c r="P441" s="8">
        <f t="shared" si="41"/>
        <v>-1.1851470098535752E-2</v>
      </c>
      <c r="Q441" s="8">
        <f t="shared" si="42"/>
        <v>-1.1227810611396175E-2</v>
      </c>
      <c r="R441" s="8">
        <f>SUM(P$2:P441)</f>
        <v>-14.945632525674995</v>
      </c>
      <c r="S441" s="8">
        <f>SUM(Q$2:Q441)</f>
        <v>-17.93460378973051</v>
      </c>
      <c r="U441" s="3">
        <v>43789.583333333336</v>
      </c>
      <c r="V441" s="5">
        <v>30.520026989008539</v>
      </c>
    </row>
    <row r="442" spans="1:22" x14ac:dyDescent="0.35">
      <c r="A442" s="1">
        <v>43770.864583333336</v>
      </c>
      <c r="B442" t="s">
        <v>385</v>
      </c>
      <c r="C442">
        <v>8</v>
      </c>
      <c r="D442" t="s">
        <v>470</v>
      </c>
      <c r="E442">
        <v>1</v>
      </c>
      <c r="F442">
        <v>1</v>
      </c>
      <c r="G442">
        <v>3</v>
      </c>
      <c r="H442" s="8">
        <v>8.4</v>
      </c>
      <c r="I442" s="8">
        <v>2.58</v>
      </c>
      <c r="J442" s="8">
        <v>8.39</v>
      </c>
      <c r="K442" s="8">
        <f t="shared" si="38"/>
        <v>11.904761904761905</v>
      </c>
      <c r="L442" s="8">
        <f t="shared" si="43"/>
        <v>11.918951132300357</v>
      </c>
      <c r="M442" s="8">
        <f>INDEX(U:V,MATCH(A442,U:U,0),2)</f>
        <v>72.890219283935977</v>
      </c>
      <c r="N442" s="8">
        <f t="shared" si="39"/>
        <v>0.16332454507220223</v>
      </c>
      <c r="O442" s="8">
        <f t="shared" si="40"/>
        <v>0.16351921079934428</v>
      </c>
      <c r="P442" s="8">
        <f t="shared" si="41"/>
        <v>1.1844296008636106</v>
      </c>
      <c r="Q442" s="8">
        <f t="shared" si="42"/>
        <v>1.1842388284510112</v>
      </c>
      <c r="R442" s="8">
        <f>SUM(P$2:P442)</f>
        <v>-13.761202924811384</v>
      </c>
      <c r="S442" s="8">
        <f>SUM(Q$2:Q442)</f>
        <v>-16.750364961279498</v>
      </c>
      <c r="U442" s="3">
        <v>43789.597222222219</v>
      </c>
      <c r="V442" s="5">
        <v>98.148950953082817</v>
      </c>
    </row>
    <row r="443" spans="1:22" x14ac:dyDescent="0.35">
      <c r="A443" s="1">
        <v>43771.489583333336</v>
      </c>
      <c r="B443" t="s">
        <v>211</v>
      </c>
      <c r="C443">
        <v>7</v>
      </c>
      <c r="D443" t="s">
        <v>471</v>
      </c>
      <c r="E443">
        <v>8</v>
      </c>
      <c r="F443">
        <v>1</v>
      </c>
      <c r="G443">
        <v>3</v>
      </c>
      <c r="H443" s="8">
        <v>14.73</v>
      </c>
      <c r="I443" s="8">
        <v>4.4000000000000004</v>
      </c>
      <c r="J443" s="8">
        <v>0</v>
      </c>
      <c r="K443" s="8">
        <f t="shared" si="38"/>
        <v>6.7888662593346911</v>
      </c>
      <c r="L443" s="8">
        <f t="shared" si="43"/>
        <v>6.7888662593346911</v>
      </c>
      <c r="M443" s="8">
        <f>INDEX(U:V,MATCH(A443,U:U,0),2)</f>
        <v>94.015459424201865</v>
      </c>
      <c r="N443" s="8">
        <f t="shared" si="39"/>
        <v>7.221010566680347E-2</v>
      </c>
      <c r="O443" s="8">
        <f t="shared" si="40"/>
        <v>7.221010566680347E-2</v>
      </c>
      <c r="P443" s="8">
        <f t="shared" si="41"/>
        <v>-7.221010566680347E-2</v>
      </c>
      <c r="Q443" s="8">
        <f t="shared" si="42"/>
        <v>-7.221010566680347E-2</v>
      </c>
      <c r="R443" s="8">
        <f>SUM(P$2:P443)</f>
        <v>-13.833413030478187</v>
      </c>
      <c r="S443" s="8">
        <f>SUM(Q$2:Q443)</f>
        <v>-16.822575066946303</v>
      </c>
      <c r="U443" s="3">
        <v>43789.600694444445</v>
      </c>
      <c r="V443" s="5">
        <v>55.453970424676129</v>
      </c>
    </row>
    <row r="444" spans="1:22" x14ac:dyDescent="0.35">
      <c r="A444" s="1">
        <v>43771.489583333336</v>
      </c>
      <c r="B444" t="s">
        <v>211</v>
      </c>
      <c r="C444">
        <v>2</v>
      </c>
      <c r="D444" t="s">
        <v>472</v>
      </c>
      <c r="E444">
        <v>3</v>
      </c>
      <c r="F444">
        <v>1</v>
      </c>
      <c r="G444">
        <v>3</v>
      </c>
      <c r="H444" s="8">
        <v>4</v>
      </c>
      <c r="I444" s="8">
        <v>1.98</v>
      </c>
      <c r="J444" s="8">
        <v>0</v>
      </c>
      <c r="K444" s="8">
        <f t="shared" si="38"/>
        <v>25</v>
      </c>
      <c r="L444" s="8">
        <f t="shared" si="43"/>
        <v>25</v>
      </c>
      <c r="M444" s="8">
        <f>INDEX(U:V,MATCH(A444,U:U,0),2)</f>
        <v>94.015459424201865</v>
      </c>
      <c r="N444" s="8">
        <f t="shared" si="39"/>
        <v>0.2659137141180038</v>
      </c>
      <c r="O444" s="8">
        <f t="shared" si="40"/>
        <v>0.2659137141180038</v>
      </c>
      <c r="P444" s="8">
        <f t="shared" si="41"/>
        <v>-0.2659137141180038</v>
      </c>
      <c r="Q444" s="8">
        <f t="shared" si="42"/>
        <v>-0.2659137141180038</v>
      </c>
      <c r="R444" s="8">
        <f>SUM(P$2:P444)</f>
        <v>-14.099326744596191</v>
      </c>
      <c r="S444" s="8">
        <f>SUM(Q$2:Q444)</f>
        <v>-17.088488781064306</v>
      </c>
      <c r="U444" s="3">
        <v>43789.604166666664</v>
      </c>
      <c r="V444" s="5">
        <v>26.636801568148826</v>
      </c>
    </row>
    <row r="445" spans="1:22" x14ac:dyDescent="0.35">
      <c r="A445" s="1">
        <v>43771.489583333336</v>
      </c>
      <c r="B445" t="s">
        <v>211</v>
      </c>
      <c r="C445">
        <v>4</v>
      </c>
      <c r="D445" t="s">
        <v>473</v>
      </c>
      <c r="E445">
        <v>14</v>
      </c>
      <c r="F445">
        <v>1</v>
      </c>
      <c r="G445">
        <v>3</v>
      </c>
      <c r="H445" s="8">
        <v>22</v>
      </c>
      <c r="I445" s="8">
        <v>6.4</v>
      </c>
      <c r="J445" s="8">
        <v>0</v>
      </c>
      <c r="K445" s="8">
        <f t="shared" si="38"/>
        <v>4.5454545454545459</v>
      </c>
      <c r="L445" s="8">
        <f t="shared" si="43"/>
        <v>4.5454545454545459</v>
      </c>
      <c r="M445" s="8">
        <f>INDEX(U:V,MATCH(A445,U:U,0),2)</f>
        <v>94.015459424201865</v>
      </c>
      <c r="N445" s="8">
        <f t="shared" si="39"/>
        <v>4.8347948021455242E-2</v>
      </c>
      <c r="O445" s="8">
        <f t="shared" si="40"/>
        <v>4.8347948021455242E-2</v>
      </c>
      <c r="P445" s="8">
        <f t="shared" si="41"/>
        <v>-4.8347948021455242E-2</v>
      </c>
      <c r="Q445" s="8">
        <f t="shared" si="42"/>
        <v>-4.8347948021455242E-2</v>
      </c>
      <c r="R445" s="8">
        <f>SUM(P$2:P445)</f>
        <v>-14.147674692617645</v>
      </c>
      <c r="S445" s="8">
        <f>SUM(Q$2:Q445)</f>
        <v>-17.136836729085761</v>
      </c>
      <c r="U445" s="3">
        <v>43789.611111111109</v>
      </c>
      <c r="V445" s="5">
        <v>82.398942825940011</v>
      </c>
    </row>
    <row r="446" spans="1:22" x14ac:dyDescent="0.35">
      <c r="A446" s="1">
        <v>43771.489583333336</v>
      </c>
      <c r="B446" t="s">
        <v>211</v>
      </c>
      <c r="C446">
        <v>15</v>
      </c>
      <c r="D446" t="s">
        <v>474</v>
      </c>
      <c r="E446">
        <v>10</v>
      </c>
      <c r="F446">
        <v>1</v>
      </c>
      <c r="G446">
        <v>3</v>
      </c>
      <c r="H446" s="8">
        <v>149.16</v>
      </c>
      <c r="I446" s="8">
        <v>32</v>
      </c>
      <c r="J446" s="8">
        <v>0</v>
      </c>
      <c r="K446" s="8">
        <f t="shared" si="38"/>
        <v>0.67042102440332529</v>
      </c>
      <c r="L446" s="8">
        <f t="shared" si="43"/>
        <v>0.67042102440332529</v>
      </c>
      <c r="M446" s="8">
        <f>INDEX(U:V,MATCH(A446,U:U,0),2)</f>
        <v>94.015459424201865</v>
      </c>
      <c r="N446" s="8">
        <f t="shared" si="39"/>
        <v>7.1309657848754038E-3</v>
      </c>
      <c r="O446" s="8">
        <f t="shared" si="40"/>
        <v>7.1309657848754038E-3</v>
      </c>
      <c r="P446" s="8">
        <f t="shared" si="41"/>
        <v>-7.1309657848754038E-3</v>
      </c>
      <c r="Q446" s="8">
        <f t="shared" si="42"/>
        <v>-7.1309657848754038E-3</v>
      </c>
      <c r="R446" s="8">
        <f>SUM(P$2:P446)</f>
        <v>-14.154805658402521</v>
      </c>
      <c r="S446" s="8">
        <f>SUM(Q$2:Q446)</f>
        <v>-17.143967694870636</v>
      </c>
      <c r="U446" s="3">
        <v>43789.618055555555</v>
      </c>
      <c r="V446" s="5">
        <v>96.208463356040326</v>
      </c>
    </row>
    <row r="447" spans="1:22" x14ac:dyDescent="0.35">
      <c r="A447" s="1">
        <v>43771.489583333336</v>
      </c>
      <c r="B447" t="s">
        <v>211</v>
      </c>
      <c r="C447">
        <v>6</v>
      </c>
      <c r="D447" t="s">
        <v>475</v>
      </c>
      <c r="E447">
        <v>4</v>
      </c>
      <c r="F447">
        <v>1</v>
      </c>
      <c r="G447">
        <v>3</v>
      </c>
      <c r="H447" s="8">
        <v>13.41</v>
      </c>
      <c r="I447" s="8">
        <v>3.75</v>
      </c>
      <c r="J447" s="8">
        <v>0</v>
      </c>
      <c r="K447" s="8">
        <f t="shared" si="38"/>
        <v>7.4571215510812827</v>
      </c>
      <c r="L447" s="8">
        <f t="shared" si="43"/>
        <v>7.4571215510812827</v>
      </c>
      <c r="M447" s="8">
        <f>INDEX(U:V,MATCH(A447,U:U,0),2)</f>
        <v>94.015459424201865</v>
      </c>
      <c r="N447" s="8">
        <f t="shared" si="39"/>
        <v>7.9318035531097328E-2</v>
      </c>
      <c r="O447" s="8">
        <f t="shared" si="40"/>
        <v>7.9318035531097328E-2</v>
      </c>
      <c r="P447" s="8">
        <f t="shared" si="41"/>
        <v>-7.9318035531097328E-2</v>
      </c>
      <c r="Q447" s="8">
        <f t="shared" si="42"/>
        <v>-7.9318035531097328E-2</v>
      </c>
      <c r="R447" s="8">
        <f>SUM(P$2:P447)</f>
        <v>-14.234123693933618</v>
      </c>
      <c r="S447" s="8">
        <f>SUM(Q$2:Q447)</f>
        <v>-17.223285730401734</v>
      </c>
      <c r="U447" s="3">
        <v>43789.621527777781</v>
      </c>
      <c r="V447" s="5">
        <v>66.323904767761917</v>
      </c>
    </row>
    <row r="448" spans="1:22" x14ac:dyDescent="0.35">
      <c r="A448" s="1">
        <v>43771.489583333336</v>
      </c>
      <c r="B448" t="s">
        <v>211</v>
      </c>
      <c r="C448">
        <v>14</v>
      </c>
      <c r="D448" t="s">
        <v>476</v>
      </c>
      <c r="E448">
        <v>5</v>
      </c>
      <c r="F448">
        <v>1</v>
      </c>
      <c r="G448">
        <v>3</v>
      </c>
      <c r="H448" s="8">
        <v>60</v>
      </c>
      <c r="I448" s="8">
        <v>14</v>
      </c>
      <c r="J448" s="8">
        <v>0</v>
      </c>
      <c r="K448" s="8">
        <f t="shared" ref="K448:K511" si="44">100/H448</f>
        <v>1.6666666666666667</v>
      </c>
      <c r="L448" s="8">
        <f t="shared" si="43"/>
        <v>1.6666666666666667</v>
      </c>
      <c r="M448" s="8">
        <f>INDEX(U:V,MATCH(A448,U:U,0),2)</f>
        <v>94.015459424201865</v>
      </c>
      <c r="N448" s="8">
        <f t="shared" si="39"/>
        <v>1.7727580941200253E-2</v>
      </c>
      <c r="O448" s="8">
        <f t="shared" si="40"/>
        <v>1.7727580941200253E-2</v>
      </c>
      <c r="P448" s="8">
        <f t="shared" si="41"/>
        <v>-1.7727580941200253E-2</v>
      </c>
      <c r="Q448" s="8">
        <f t="shared" si="42"/>
        <v>-1.7727580941200253E-2</v>
      </c>
      <c r="R448" s="8">
        <f>SUM(P$2:P448)</f>
        <v>-14.251851274874818</v>
      </c>
      <c r="S448" s="8">
        <f>SUM(Q$2:Q448)</f>
        <v>-17.241013311342936</v>
      </c>
      <c r="U448" s="3">
        <v>43789.625</v>
      </c>
      <c r="V448" s="5" t="e">
        <v>#VALUE!</v>
      </c>
    </row>
    <row r="449" spans="1:22" x14ac:dyDescent="0.35">
      <c r="A449" s="1">
        <v>43771.489583333336</v>
      </c>
      <c r="B449" t="s">
        <v>211</v>
      </c>
      <c r="C449">
        <v>12</v>
      </c>
      <c r="D449" t="s">
        <v>477</v>
      </c>
      <c r="E449">
        <v>11</v>
      </c>
      <c r="F449">
        <v>1</v>
      </c>
      <c r="G449">
        <v>3</v>
      </c>
      <c r="H449" s="8">
        <v>11</v>
      </c>
      <c r="I449" s="8">
        <v>3.2</v>
      </c>
      <c r="J449" s="8">
        <v>0</v>
      </c>
      <c r="K449" s="8">
        <f t="shared" si="44"/>
        <v>9.0909090909090917</v>
      </c>
      <c r="L449" s="8">
        <f t="shared" si="43"/>
        <v>9.0909090909090917</v>
      </c>
      <c r="M449" s="8">
        <f>INDEX(U:V,MATCH(A449,U:U,0),2)</f>
        <v>94.015459424201865</v>
      </c>
      <c r="N449" s="8">
        <f t="shared" si="39"/>
        <v>9.6695896042910484E-2</v>
      </c>
      <c r="O449" s="8">
        <f t="shared" si="40"/>
        <v>9.6695896042910484E-2</v>
      </c>
      <c r="P449" s="8">
        <f t="shared" si="41"/>
        <v>-9.6695896042910484E-2</v>
      </c>
      <c r="Q449" s="8">
        <f t="shared" si="42"/>
        <v>-9.6695896042910484E-2</v>
      </c>
      <c r="R449" s="8">
        <f>SUM(P$2:P449)</f>
        <v>-14.348547170917728</v>
      </c>
      <c r="S449" s="8">
        <f>SUM(Q$2:Q449)</f>
        <v>-17.337709207385846</v>
      </c>
      <c r="U449" s="3">
        <v>43789.638888888891</v>
      </c>
      <c r="V449" s="5">
        <v>97.912392106670424</v>
      </c>
    </row>
    <row r="450" spans="1:22" x14ac:dyDescent="0.35">
      <c r="A450" s="1">
        <v>43771.489583333336</v>
      </c>
      <c r="B450" t="s">
        <v>211</v>
      </c>
      <c r="C450">
        <v>13</v>
      </c>
      <c r="D450" t="s">
        <v>478</v>
      </c>
      <c r="E450">
        <v>13</v>
      </c>
      <c r="F450">
        <v>1</v>
      </c>
      <c r="G450">
        <v>3</v>
      </c>
      <c r="H450" s="8">
        <v>139.74</v>
      </c>
      <c r="I450" s="8">
        <v>34</v>
      </c>
      <c r="J450" s="8">
        <v>0</v>
      </c>
      <c r="K450" s="8">
        <f t="shared" si="44"/>
        <v>0.71561471303849999</v>
      </c>
      <c r="L450" s="8">
        <f t="shared" si="43"/>
        <v>0.71561471303849999</v>
      </c>
      <c r="M450" s="8">
        <f>INDEX(U:V,MATCH(A450,U:U,0),2)</f>
        <v>94.015459424201865</v>
      </c>
      <c r="N450" s="8">
        <f t="shared" ref="N450:N513" si="45">K450/M450</f>
        <v>7.6116706488622799E-3</v>
      </c>
      <c r="O450" s="8">
        <f t="shared" ref="O450:O513" si="46">L450/M450</f>
        <v>7.6116706488622799E-3</v>
      </c>
      <c r="P450" s="8">
        <f t="shared" ref="P450:P513" si="47">IF(AND(G450&gt;0, H450&gt;0),IF(E450&lt;=F450,(IF(F450=1,H450,I450)-1)*0.98,-1),0)*N450</f>
        <v>-7.6116706488622799E-3</v>
      </c>
      <c r="Q450" s="8">
        <f t="shared" si="42"/>
        <v>-7.6116706488622799E-3</v>
      </c>
      <c r="R450" s="8">
        <f>SUM(P$2:P450)</f>
        <v>-14.35615884156659</v>
      </c>
      <c r="S450" s="8">
        <f>SUM(Q$2:Q450)</f>
        <v>-17.345320878034709</v>
      </c>
      <c r="U450" s="3">
        <v>43789.642361111109</v>
      </c>
      <c r="V450" s="5">
        <v>40.609427927432293</v>
      </c>
    </row>
    <row r="451" spans="1:22" x14ac:dyDescent="0.35">
      <c r="A451" s="1">
        <v>43771.489583333336</v>
      </c>
      <c r="B451" t="s">
        <v>211</v>
      </c>
      <c r="C451">
        <v>3</v>
      </c>
      <c r="D451" t="s">
        <v>479</v>
      </c>
      <c r="E451">
        <v>7</v>
      </c>
      <c r="F451">
        <v>1</v>
      </c>
      <c r="G451">
        <v>3</v>
      </c>
      <c r="H451" s="8">
        <v>14.5</v>
      </c>
      <c r="I451" s="8">
        <v>4.8</v>
      </c>
      <c r="J451" s="8">
        <v>0</v>
      </c>
      <c r="K451" s="8">
        <f t="shared" si="44"/>
        <v>6.8965517241379306</v>
      </c>
      <c r="L451" s="8">
        <f t="shared" si="43"/>
        <v>6.8965517241379306</v>
      </c>
      <c r="M451" s="8">
        <f>INDEX(U:V,MATCH(A451,U:U,0),2)</f>
        <v>94.015459424201865</v>
      </c>
      <c r="N451" s="8">
        <f t="shared" si="45"/>
        <v>7.33555073428976E-2</v>
      </c>
      <c r="O451" s="8">
        <f t="shared" si="46"/>
        <v>7.33555073428976E-2</v>
      </c>
      <c r="P451" s="8">
        <f t="shared" si="47"/>
        <v>-7.33555073428976E-2</v>
      </c>
      <c r="Q451" s="8">
        <f t="shared" si="42"/>
        <v>-7.33555073428976E-2</v>
      </c>
      <c r="R451" s="8">
        <f>SUM(P$2:P451)</f>
        <v>-14.429514348909487</v>
      </c>
      <c r="S451" s="8">
        <f>SUM(Q$2:Q451)</f>
        <v>-17.418676385377605</v>
      </c>
      <c r="U451" s="3">
        <v>43789.645833333336</v>
      </c>
      <c r="V451" s="5">
        <v>57.703663085352261</v>
      </c>
    </row>
    <row r="452" spans="1:22" x14ac:dyDescent="0.35">
      <c r="A452" s="1">
        <v>43771.489583333336</v>
      </c>
      <c r="B452" t="s">
        <v>211</v>
      </c>
      <c r="C452">
        <v>11</v>
      </c>
      <c r="D452" t="s">
        <v>480</v>
      </c>
      <c r="E452">
        <v>9</v>
      </c>
      <c r="F452">
        <v>1</v>
      </c>
      <c r="G452">
        <v>3</v>
      </c>
      <c r="H452" s="8">
        <v>31.03</v>
      </c>
      <c r="I452" s="8">
        <v>8.8000000000000007</v>
      </c>
      <c r="J452" s="8">
        <v>0</v>
      </c>
      <c r="K452" s="8">
        <f t="shared" si="44"/>
        <v>3.2226877215597809</v>
      </c>
      <c r="L452" s="8">
        <f t="shared" si="43"/>
        <v>3.2226877215597809</v>
      </c>
      <c r="M452" s="8">
        <f>INDEX(U:V,MATCH(A452,U:U,0),2)</f>
        <v>94.015459424201865</v>
      </c>
      <c r="N452" s="8">
        <f t="shared" si="45"/>
        <v>3.4278274459297944E-2</v>
      </c>
      <c r="O452" s="8">
        <f t="shared" si="46"/>
        <v>3.4278274459297944E-2</v>
      </c>
      <c r="P452" s="8">
        <f t="shared" si="47"/>
        <v>-3.4278274459297944E-2</v>
      </c>
      <c r="Q452" s="8">
        <f t="shared" si="42"/>
        <v>-3.4278274459297944E-2</v>
      </c>
      <c r="R452" s="8">
        <f>SUM(P$2:P452)</f>
        <v>-14.463792623368786</v>
      </c>
      <c r="S452" s="8">
        <f>SUM(Q$2:Q452)</f>
        <v>-17.452954659836902</v>
      </c>
      <c r="U452" s="3">
        <v>43789.652777777781</v>
      </c>
      <c r="V452" s="5">
        <v>85.489227335164799</v>
      </c>
    </row>
    <row r="453" spans="1:22" x14ac:dyDescent="0.35">
      <c r="A453" s="1">
        <v>43771.489583333336</v>
      </c>
      <c r="B453" t="s">
        <v>211</v>
      </c>
      <c r="C453">
        <v>8</v>
      </c>
      <c r="D453" t="s">
        <v>481</v>
      </c>
      <c r="E453">
        <v>6</v>
      </c>
      <c r="F453">
        <v>1</v>
      </c>
      <c r="G453">
        <v>3</v>
      </c>
      <c r="H453" s="8">
        <v>9</v>
      </c>
      <c r="I453" s="8">
        <v>2.93</v>
      </c>
      <c r="J453" s="8">
        <v>0</v>
      </c>
      <c r="K453" s="8">
        <f t="shared" si="44"/>
        <v>11.111111111111111</v>
      </c>
      <c r="L453" s="8">
        <f t="shared" si="43"/>
        <v>11.111111111111111</v>
      </c>
      <c r="M453" s="8">
        <f>INDEX(U:V,MATCH(A453,U:U,0),2)</f>
        <v>94.015459424201865</v>
      </c>
      <c r="N453" s="8">
        <f t="shared" si="45"/>
        <v>0.11818387294133502</v>
      </c>
      <c r="O453" s="8">
        <f t="shared" si="46"/>
        <v>0.11818387294133502</v>
      </c>
      <c r="P453" s="8">
        <f t="shared" si="47"/>
        <v>-0.11818387294133502</v>
      </c>
      <c r="Q453" s="8">
        <f t="shared" si="42"/>
        <v>-0.11818387294133502</v>
      </c>
      <c r="R453" s="8">
        <f>SUM(P$2:P453)</f>
        <v>-14.581976496310121</v>
      </c>
      <c r="S453" s="8">
        <f>SUM(Q$2:Q453)</f>
        <v>-17.571138532778235</v>
      </c>
      <c r="U453" s="3">
        <v>43789.659722222219</v>
      </c>
      <c r="V453" s="5">
        <v>54.953792796185979</v>
      </c>
    </row>
    <row r="454" spans="1:22" x14ac:dyDescent="0.35">
      <c r="A454" s="1">
        <v>43771.489583333336</v>
      </c>
      <c r="B454" t="s">
        <v>211</v>
      </c>
      <c r="C454">
        <v>5</v>
      </c>
      <c r="D454" t="s">
        <v>482</v>
      </c>
      <c r="E454">
        <v>2</v>
      </c>
      <c r="F454">
        <v>1</v>
      </c>
      <c r="G454">
        <v>3</v>
      </c>
      <c r="H454" s="8">
        <v>26</v>
      </c>
      <c r="I454" s="8">
        <v>7.2</v>
      </c>
      <c r="J454" s="8">
        <v>0</v>
      </c>
      <c r="K454" s="8">
        <f t="shared" si="44"/>
        <v>3.8461538461538463</v>
      </c>
      <c r="L454" s="8">
        <f t="shared" si="43"/>
        <v>3.8461538461538463</v>
      </c>
      <c r="M454" s="8">
        <f>INDEX(U:V,MATCH(A454,U:U,0),2)</f>
        <v>94.015459424201865</v>
      </c>
      <c r="N454" s="8">
        <f t="shared" si="45"/>
        <v>4.0909802172000582E-2</v>
      </c>
      <c r="O454" s="8">
        <f t="shared" si="46"/>
        <v>4.0909802172000582E-2</v>
      </c>
      <c r="P454" s="8">
        <f t="shared" si="47"/>
        <v>-4.0909802172000582E-2</v>
      </c>
      <c r="Q454" s="8">
        <f t="shared" si="42"/>
        <v>-4.0909802172000582E-2</v>
      </c>
      <c r="R454" s="8">
        <f>SUM(P$2:P454)</f>
        <v>-14.622886298482122</v>
      </c>
      <c r="S454" s="8">
        <f>SUM(Q$2:Q454)</f>
        <v>-17.612048334950234</v>
      </c>
      <c r="U454" s="3">
        <v>43789.673611111109</v>
      </c>
      <c r="V454" s="5">
        <v>71.302582836394791</v>
      </c>
    </row>
    <row r="455" spans="1:22" x14ac:dyDescent="0.35">
      <c r="A455" s="1">
        <v>43771.489583333336</v>
      </c>
      <c r="B455" t="s">
        <v>211</v>
      </c>
      <c r="C455">
        <v>10</v>
      </c>
      <c r="D455" t="s">
        <v>483</v>
      </c>
      <c r="E455">
        <v>1</v>
      </c>
      <c r="F455">
        <v>1</v>
      </c>
      <c r="G455">
        <v>3</v>
      </c>
      <c r="H455" s="8">
        <v>7.69</v>
      </c>
      <c r="I455" s="8">
        <v>2.82</v>
      </c>
      <c r="J455" s="8">
        <v>0</v>
      </c>
      <c r="K455" s="8">
        <f t="shared" si="44"/>
        <v>13.003901170351105</v>
      </c>
      <c r="L455" s="8">
        <f t="shared" si="43"/>
        <v>13.003901170351105</v>
      </c>
      <c r="M455" s="8">
        <f>INDEX(U:V,MATCH(A455,U:U,0),2)</f>
        <v>94.015459424201865</v>
      </c>
      <c r="N455" s="8">
        <f t="shared" si="45"/>
        <v>0.13831662632926076</v>
      </c>
      <c r="O455" s="8">
        <f t="shared" si="46"/>
        <v>0.13831662632926076</v>
      </c>
      <c r="P455" s="8">
        <f t="shared" si="47"/>
        <v>0.90683146553989946</v>
      </c>
      <c r="Q455" s="8">
        <f t="shared" si="42"/>
        <v>0.90683146553989946</v>
      </c>
      <c r="R455" s="8">
        <f>SUM(P$2:P455)</f>
        <v>-13.716054832942223</v>
      </c>
      <c r="S455" s="8">
        <f>SUM(Q$2:Q455)</f>
        <v>-16.705216869410336</v>
      </c>
      <c r="U455" s="3">
        <v>43789.684027777781</v>
      </c>
      <c r="V455" s="5">
        <v>22.843822843822846</v>
      </c>
    </row>
    <row r="456" spans="1:22" x14ac:dyDescent="0.35">
      <c r="A456" s="1">
        <v>43771.513888888891</v>
      </c>
      <c r="B456" t="s">
        <v>211</v>
      </c>
      <c r="C456">
        <v>2</v>
      </c>
      <c r="D456" t="s">
        <v>484</v>
      </c>
      <c r="E456">
        <v>9</v>
      </c>
      <c r="F456">
        <v>1</v>
      </c>
      <c r="G456">
        <v>3</v>
      </c>
      <c r="H456" s="8">
        <v>19.91</v>
      </c>
      <c r="I456" s="8">
        <v>4.43</v>
      </c>
      <c r="J456" s="8">
        <v>0</v>
      </c>
      <c r="K456" s="8">
        <f t="shared" si="44"/>
        <v>5.0226017076845801</v>
      </c>
      <c r="L456" s="8">
        <f t="shared" si="43"/>
        <v>5.0226017076845801</v>
      </c>
      <c r="M456" s="8">
        <f>INDEX(U:V,MATCH(A456,U:U,0),2)</f>
        <v>96.161920336963519</v>
      </c>
      <c r="N456" s="8">
        <f t="shared" si="45"/>
        <v>5.223067187182566E-2</v>
      </c>
      <c r="O456" s="8">
        <f t="shared" si="46"/>
        <v>5.223067187182566E-2</v>
      </c>
      <c r="P456" s="8">
        <f t="shared" si="47"/>
        <v>-5.223067187182566E-2</v>
      </c>
      <c r="Q456" s="8">
        <f t="shared" ref="Q456:Q519" si="48">IF(J456=0,P456,IF(G456&gt;0,IF(E456&lt;=F456,(J456-1)*0.98,-1),0)*O456)</f>
        <v>-5.223067187182566E-2</v>
      </c>
      <c r="R456" s="8">
        <f>SUM(P$2:P456)</f>
        <v>-13.768285504814049</v>
      </c>
      <c r="S456" s="8">
        <f>SUM(Q$2:Q456)</f>
        <v>-16.757447541282161</v>
      </c>
      <c r="U456" s="3">
        <v>43789.694444444445</v>
      </c>
      <c r="V456" s="5">
        <v>66.410235720395818</v>
      </c>
    </row>
    <row r="457" spans="1:22" x14ac:dyDescent="0.35">
      <c r="A457" s="1">
        <v>43771.513888888891</v>
      </c>
      <c r="B457" t="s">
        <v>211</v>
      </c>
      <c r="C457">
        <v>12</v>
      </c>
      <c r="D457" t="s">
        <v>485</v>
      </c>
      <c r="E457">
        <v>6</v>
      </c>
      <c r="F457">
        <v>1</v>
      </c>
      <c r="G457">
        <v>3</v>
      </c>
      <c r="H457" s="8">
        <v>11.42</v>
      </c>
      <c r="I457" s="8">
        <v>2.92</v>
      </c>
      <c r="J457" s="8">
        <v>0</v>
      </c>
      <c r="K457" s="8">
        <f t="shared" si="44"/>
        <v>8.7565674255691768</v>
      </c>
      <c r="L457" s="8">
        <f t="shared" si="43"/>
        <v>8.7565674255691768</v>
      </c>
      <c r="M457" s="8">
        <f>INDEX(U:V,MATCH(A457,U:U,0),2)</f>
        <v>96.161920336963519</v>
      </c>
      <c r="N457" s="8">
        <f t="shared" si="45"/>
        <v>9.1060654725748591E-2</v>
      </c>
      <c r="O457" s="8">
        <f t="shared" si="46"/>
        <v>9.1060654725748591E-2</v>
      </c>
      <c r="P457" s="8">
        <f t="shared" si="47"/>
        <v>-9.1060654725748591E-2</v>
      </c>
      <c r="Q457" s="8">
        <f t="shared" si="48"/>
        <v>-9.1060654725748591E-2</v>
      </c>
      <c r="R457" s="8">
        <f>SUM(P$2:P457)</f>
        <v>-13.859346159539797</v>
      </c>
      <c r="S457" s="8">
        <f>SUM(Q$2:Q457)</f>
        <v>-16.848508196007909</v>
      </c>
      <c r="U457" s="3">
        <v>43789.704861111109</v>
      </c>
      <c r="V457" s="5">
        <v>52.015122519932603</v>
      </c>
    </row>
    <row r="458" spans="1:22" x14ac:dyDescent="0.35">
      <c r="A458" s="1">
        <v>43771.513888888891</v>
      </c>
      <c r="B458" t="s">
        <v>211</v>
      </c>
      <c r="C458">
        <v>11</v>
      </c>
      <c r="D458" t="s">
        <v>486</v>
      </c>
      <c r="E458">
        <v>4</v>
      </c>
      <c r="F458">
        <v>1</v>
      </c>
      <c r="G458">
        <v>3</v>
      </c>
      <c r="H458" s="8">
        <v>150</v>
      </c>
      <c r="I458" s="8">
        <v>17.5</v>
      </c>
      <c r="J458" s="8">
        <v>0</v>
      </c>
      <c r="K458" s="8">
        <f t="shared" si="44"/>
        <v>0.66666666666666663</v>
      </c>
      <c r="L458" s="8">
        <f t="shared" si="43"/>
        <v>0.66666666666666663</v>
      </c>
      <c r="M458" s="8">
        <f>INDEX(U:V,MATCH(A458,U:U,0),2)</f>
        <v>96.161920336963519</v>
      </c>
      <c r="N458" s="8">
        <f t="shared" si="45"/>
        <v>6.9327511797869926E-3</v>
      </c>
      <c r="O458" s="8">
        <f t="shared" si="46"/>
        <v>6.9327511797869926E-3</v>
      </c>
      <c r="P458" s="8">
        <f t="shared" si="47"/>
        <v>-6.9327511797869926E-3</v>
      </c>
      <c r="Q458" s="8">
        <f t="shared" si="48"/>
        <v>-6.9327511797869926E-3</v>
      </c>
      <c r="R458" s="8">
        <f>SUM(P$2:P458)</f>
        <v>-13.866278910719585</v>
      </c>
      <c r="S458" s="8">
        <f>SUM(Q$2:Q458)</f>
        <v>-16.855440947187695</v>
      </c>
      <c r="U458" s="3">
        <v>43789.715277777781</v>
      </c>
      <c r="V458" s="5">
        <v>98.885825059914779</v>
      </c>
    </row>
    <row r="459" spans="1:22" x14ac:dyDescent="0.35">
      <c r="A459" s="1">
        <v>43771.513888888891</v>
      </c>
      <c r="B459" t="s">
        <v>211</v>
      </c>
      <c r="C459">
        <v>14</v>
      </c>
      <c r="D459" t="s">
        <v>487</v>
      </c>
      <c r="E459">
        <v>2</v>
      </c>
      <c r="F459">
        <v>1</v>
      </c>
      <c r="G459">
        <v>3</v>
      </c>
      <c r="H459" s="8">
        <v>1.8</v>
      </c>
      <c r="I459" s="8">
        <v>1.19</v>
      </c>
      <c r="J459" s="8">
        <v>0</v>
      </c>
      <c r="K459" s="8">
        <f t="shared" si="44"/>
        <v>55.555555555555557</v>
      </c>
      <c r="L459" s="8">
        <f t="shared" si="43"/>
        <v>55.555555555555557</v>
      </c>
      <c r="M459" s="8">
        <f>INDEX(U:V,MATCH(A459,U:U,0),2)</f>
        <v>96.161920336963519</v>
      </c>
      <c r="N459" s="8">
        <f t="shared" si="45"/>
        <v>0.57772926498224941</v>
      </c>
      <c r="O459" s="8">
        <f t="shared" si="46"/>
        <v>0.57772926498224941</v>
      </c>
      <c r="P459" s="8">
        <f t="shared" si="47"/>
        <v>-0.57772926498224941</v>
      </c>
      <c r="Q459" s="8">
        <f t="shared" si="48"/>
        <v>-0.57772926498224941</v>
      </c>
      <c r="R459" s="8">
        <f>SUM(P$2:P459)</f>
        <v>-14.444008175701834</v>
      </c>
      <c r="S459" s="8">
        <f>SUM(Q$2:Q459)</f>
        <v>-17.433170212169944</v>
      </c>
      <c r="U459" s="3">
        <v>43789.725694444445</v>
      </c>
      <c r="V459" s="5">
        <v>65.942648284996963</v>
      </c>
    </row>
    <row r="460" spans="1:22" x14ac:dyDescent="0.35">
      <c r="A460" s="1">
        <v>43771.513888888891</v>
      </c>
      <c r="B460" t="s">
        <v>211</v>
      </c>
      <c r="C460">
        <v>3</v>
      </c>
      <c r="D460" t="s">
        <v>488</v>
      </c>
      <c r="E460">
        <v>11</v>
      </c>
      <c r="F460">
        <v>1</v>
      </c>
      <c r="G460">
        <v>3</v>
      </c>
      <c r="H460" s="8">
        <v>65</v>
      </c>
      <c r="I460" s="8">
        <v>8.8000000000000007</v>
      </c>
      <c r="J460" s="8">
        <v>0</v>
      </c>
      <c r="K460" s="8">
        <f t="shared" si="44"/>
        <v>1.5384615384615385</v>
      </c>
      <c r="L460" s="8">
        <f t="shared" ref="L460:L523" si="49">IF(J460=0,K460,100/J460)</f>
        <v>1.5384615384615385</v>
      </c>
      <c r="M460" s="8">
        <f>INDEX(U:V,MATCH(A460,U:U,0),2)</f>
        <v>96.161920336963519</v>
      </c>
      <c r="N460" s="8">
        <f t="shared" si="45"/>
        <v>1.5998656568739215E-2</v>
      </c>
      <c r="O460" s="8">
        <f t="shared" si="46"/>
        <v>1.5998656568739215E-2</v>
      </c>
      <c r="P460" s="8">
        <f t="shared" si="47"/>
        <v>-1.5998656568739215E-2</v>
      </c>
      <c r="Q460" s="8">
        <f t="shared" si="48"/>
        <v>-1.5998656568739215E-2</v>
      </c>
      <c r="R460" s="8">
        <f>SUM(P$2:P460)</f>
        <v>-14.460006832270572</v>
      </c>
      <c r="S460" s="8">
        <f>SUM(Q$2:Q460)</f>
        <v>-17.449168868738685</v>
      </c>
      <c r="U460" s="3">
        <v>43789.736111111109</v>
      </c>
      <c r="V460" s="5">
        <v>48.524010660681085</v>
      </c>
    </row>
    <row r="461" spans="1:22" x14ac:dyDescent="0.35">
      <c r="A461" s="1">
        <v>43771.513888888891</v>
      </c>
      <c r="B461" t="s">
        <v>211</v>
      </c>
      <c r="C461">
        <v>4</v>
      </c>
      <c r="D461" t="s">
        <v>489</v>
      </c>
      <c r="E461">
        <v>7</v>
      </c>
      <c r="F461">
        <v>1</v>
      </c>
      <c r="G461">
        <v>3</v>
      </c>
      <c r="H461" s="8">
        <v>12.5</v>
      </c>
      <c r="I461" s="8">
        <v>2.95</v>
      </c>
      <c r="J461" s="8">
        <v>0</v>
      </c>
      <c r="K461" s="8">
        <f t="shared" si="44"/>
        <v>8</v>
      </c>
      <c r="L461" s="8">
        <f t="shared" si="49"/>
        <v>8</v>
      </c>
      <c r="M461" s="8">
        <f>INDEX(U:V,MATCH(A461,U:U,0),2)</f>
        <v>96.161920336963519</v>
      </c>
      <c r="N461" s="8">
        <f t="shared" si="45"/>
        <v>8.3193014157443915E-2</v>
      </c>
      <c r="O461" s="8">
        <f t="shared" si="46"/>
        <v>8.3193014157443915E-2</v>
      </c>
      <c r="P461" s="8">
        <f t="shared" si="47"/>
        <v>-8.3193014157443915E-2</v>
      </c>
      <c r="Q461" s="8">
        <f t="shared" si="48"/>
        <v>-8.3193014157443915E-2</v>
      </c>
      <c r="R461" s="8">
        <f>SUM(P$2:P461)</f>
        <v>-14.543199846428017</v>
      </c>
      <c r="S461" s="8">
        <f>SUM(Q$2:Q461)</f>
        <v>-17.532361882896129</v>
      </c>
      <c r="U461" s="3">
        <v>43789.746527777781</v>
      </c>
      <c r="V461" s="5">
        <v>54.540832188730271</v>
      </c>
    </row>
    <row r="462" spans="1:22" x14ac:dyDescent="0.35">
      <c r="A462" s="1">
        <v>43771.513888888891</v>
      </c>
      <c r="B462" t="s">
        <v>211</v>
      </c>
      <c r="C462">
        <v>15</v>
      </c>
      <c r="D462" t="s">
        <v>490</v>
      </c>
      <c r="E462">
        <v>1</v>
      </c>
      <c r="F462">
        <v>1</v>
      </c>
      <c r="G462">
        <v>3</v>
      </c>
      <c r="H462" s="8">
        <v>24.91</v>
      </c>
      <c r="I462" s="8">
        <v>5</v>
      </c>
      <c r="J462" s="8">
        <v>0</v>
      </c>
      <c r="K462" s="8">
        <f t="shared" si="44"/>
        <v>4.0144520272982733</v>
      </c>
      <c r="L462" s="8">
        <f t="shared" si="49"/>
        <v>4.0144520272982733</v>
      </c>
      <c r="M462" s="8">
        <f>INDEX(U:V,MATCH(A462,U:U,0),2)</f>
        <v>96.161920336963519</v>
      </c>
      <c r="N462" s="8">
        <f t="shared" si="45"/>
        <v>4.1746795542675588E-2</v>
      </c>
      <c r="O462" s="8">
        <f t="shared" si="46"/>
        <v>4.1746795542675588E-2</v>
      </c>
      <c r="P462" s="8">
        <f t="shared" si="47"/>
        <v>0.97820256379686576</v>
      </c>
      <c r="Q462" s="8">
        <f t="shared" si="48"/>
        <v>0.97820256379686576</v>
      </c>
      <c r="R462" s="8">
        <f>SUM(P$2:P462)</f>
        <v>-13.56499728263115</v>
      </c>
      <c r="S462" s="8">
        <f>SUM(Q$2:Q462)</f>
        <v>-16.554159319099263</v>
      </c>
      <c r="U462" s="3">
        <v>43790.541666666664</v>
      </c>
      <c r="V462" s="5">
        <v>74.926692403434373</v>
      </c>
    </row>
    <row r="463" spans="1:22" x14ac:dyDescent="0.35">
      <c r="A463" s="1">
        <v>43771.513888888891</v>
      </c>
      <c r="B463" t="s">
        <v>211</v>
      </c>
      <c r="C463">
        <v>6</v>
      </c>
      <c r="D463" t="s">
        <v>491</v>
      </c>
      <c r="E463">
        <v>8</v>
      </c>
      <c r="F463">
        <v>1</v>
      </c>
      <c r="G463">
        <v>3</v>
      </c>
      <c r="H463" s="8">
        <v>19.23</v>
      </c>
      <c r="I463" s="8">
        <v>3.75</v>
      </c>
      <c r="J463" s="8">
        <v>0</v>
      </c>
      <c r="K463" s="8">
        <f t="shared" si="44"/>
        <v>5.2002080083203328</v>
      </c>
      <c r="L463" s="8">
        <f t="shared" si="49"/>
        <v>5.2002080083203328</v>
      </c>
      <c r="M463" s="8">
        <f>INDEX(U:V,MATCH(A463,U:U,0),2)</f>
        <v>96.161920336963519</v>
      </c>
      <c r="N463" s="8">
        <f t="shared" si="45"/>
        <v>5.4077622307230837E-2</v>
      </c>
      <c r="O463" s="8">
        <f t="shared" si="46"/>
        <v>5.4077622307230837E-2</v>
      </c>
      <c r="P463" s="8">
        <f t="shared" si="47"/>
        <v>-5.4077622307230837E-2</v>
      </c>
      <c r="Q463" s="8">
        <f t="shared" si="48"/>
        <v>-5.4077622307230837E-2</v>
      </c>
      <c r="R463" s="8">
        <f>SUM(P$2:P463)</f>
        <v>-13.619074904938381</v>
      </c>
      <c r="S463" s="8">
        <f>SUM(Q$2:Q463)</f>
        <v>-16.608236941406492</v>
      </c>
      <c r="U463" s="3">
        <v>43790.548611111109</v>
      </c>
      <c r="V463" s="5">
        <v>42.969946703061822</v>
      </c>
    </row>
    <row r="464" spans="1:22" x14ac:dyDescent="0.35">
      <c r="A464" s="1">
        <v>43771.513888888891</v>
      </c>
      <c r="B464" t="s">
        <v>211</v>
      </c>
      <c r="C464">
        <v>5</v>
      </c>
      <c r="D464" t="s">
        <v>492</v>
      </c>
      <c r="E464">
        <v>5</v>
      </c>
      <c r="F464">
        <v>1</v>
      </c>
      <c r="G464">
        <v>3</v>
      </c>
      <c r="H464" s="8">
        <v>13.5</v>
      </c>
      <c r="I464" s="8">
        <v>3.15</v>
      </c>
      <c r="J464" s="8">
        <v>0</v>
      </c>
      <c r="K464" s="8">
        <f t="shared" si="44"/>
        <v>7.4074074074074074</v>
      </c>
      <c r="L464" s="8">
        <f t="shared" si="49"/>
        <v>7.4074074074074074</v>
      </c>
      <c r="M464" s="8">
        <f>INDEX(U:V,MATCH(A464,U:U,0),2)</f>
        <v>96.161920336963519</v>
      </c>
      <c r="N464" s="8">
        <f t="shared" si="45"/>
        <v>7.7030568664299928E-2</v>
      </c>
      <c r="O464" s="8">
        <f t="shared" si="46"/>
        <v>7.7030568664299928E-2</v>
      </c>
      <c r="P464" s="8">
        <f t="shared" si="47"/>
        <v>-7.7030568664299928E-2</v>
      </c>
      <c r="Q464" s="8">
        <f t="shared" si="48"/>
        <v>-7.7030568664299928E-2</v>
      </c>
      <c r="R464" s="8">
        <f>SUM(P$2:P464)</f>
        <v>-13.696105473602682</v>
      </c>
      <c r="S464" s="8">
        <f>SUM(Q$2:Q464)</f>
        <v>-16.685267510070791</v>
      </c>
      <c r="U464" s="3">
        <v>43790.555555555555</v>
      </c>
      <c r="V464" s="5">
        <v>72.133411200063549</v>
      </c>
    </row>
    <row r="465" spans="1:22" x14ac:dyDescent="0.35">
      <c r="A465" s="1">
        <v>43771.517361111109</v>
      </c>
      <c r="B465" t="s">
        <v>493</v>
      </c>
      <c r="C465">
        <v>9</v>
      </c>
      <c r="D465" t="s">
        <v>494</v>
      </c>
      <c r="E465" t="s">
        <v>495</v>
      </c>
      <c r="F465">
        <v>1</v>
      </c>
      <c r="G465">
        <v>3</v>
      </c>
      <c r="H465" s="8">
        <v>32</v>
      </c>
      <c r="I465" s="8">
        <v>9.07</v>
      </c>
      <c r="J465" s="8">
        <v>31.6299999999999</v>
      </c>
      <c r="K465" s="8">
        <f t="shared" si="44"/>
        <v>3.125</v>
      </c>
      <c r="L465" s="8">
        <f t="shared" si="49"/>
        <v>3.1615554852987771</v>
      </c>
      <c r="M465" s="8">
        <f>INDEX(U:V,MATCH(A465,U:U,0),2)</f>
        <v>47.03758003487745</v>
      </c>
      <c r="N465" s="8">
        <f t="shared" si="45"/>
        <v>6.6436240930823259E-2</v>
      </c>
      <c r="O465" s="8">
        <f t="shared" si="46"/>
        <v>6.7213395819992125E-2</v>
      </c>
      <c r="P465" s="8">
        <f t="shared" si="47"/>
        <v>-6.6436240930823259E-2</v>
      </c>
      <c r="Q465" s="8">
        <f t="shared" si="48"/>
        <v>-6.7213395819992125E-2</v>
      </c>
      <c r="R465" s="8">
        <f>SUM(P$2:P465)</f>
        <v>-13.762541714533505</v>
      </c>
      <c r="S465" s="8">
        <f>SUM(Q$2:Q465)</f>
        <v>-16.752480905890781</v>
      </c>
      <c r="U465" s="3">
        <v>43790.583333333336</v>
      </c>
      <c r="V465" s="5">
        <v>86.035085378841131</v>
      </c>
    </row>
    <row r="466" spans="1:22" x14ac:dyDescent="0.35">
      <c r="A466" s="1">
        <v>43771.517361111109</v>
      </c>
      <c r="B466" t="s">
        <v>493</v>
      </c>
      <c r="C466">
        <v>12</v>
      </c>
      <c r="D466" t="s">
        <v>496</v>
      </c>
      <c r="E466">
        <v>5</v>
      </c>
      <c r="F466">
        <v>1</v>
      </c>
      <c r="G466">
        <v>3</v>
      </c>
      <c r="H466" s="8">
        <v>46.92</v>
      </c>
      <c r="I466" s="8">
        <v>12.28</v>
      </c>
      <c r="J466" s="8">
        <v>46</v>
      </c>
      <c r="K466" s="8">
        <f t="shared" si="44"/>
        <v>2.1312872975277068</v>
      </c>
      <c r="L466" s="8">
        <f t="shared" si="49"/>
        <v>2.1739130434782608</v>
      </c>
      <c r="M466" s="8">
        <f>INDEX(U:V,MATCH(A466,U:U,0),2)</f>
        <v>47.03758003487745</v>
      </c>
      <c r="N466" s="8">
        <f t="shared" si="45"/>
        <v>4.531030924523325E-2</v>
      </c>
      <c r="O466" s="8">
        <f t="shared" si="46"/>
        <v>4.6216515430137911E-2</v>
      </c>
      <c r="P466" s="8">
        <f t="shared" si="47"/>
        <v>-4.531030924523325E-2</v>
      </c>
      <c r="Q466" s="8">
        <f t="shared" si="48"/>
        <v>-4.6216515430137911E-2</v>
      </c>
      <c r="R466" s="8">
        <f>SUM(P$2:P466)</f>
        <v>-13.807852023778738</v>
      </c>
      <c r="S466" s="8">
        <f>SUM(Q$2:Q466)</f>
        <v>-16.79869742132092</v>
      </c>
      <c r="U466" s="3">
        <v>43790.59375</v>
      </c>
      <c r="V466" s="5">
        <v>68.856924920998154</v>
      </c>
    </row>
    <row r="467" spans="1:22" x14ac:dyDescent="0.35">
      <c r="A467" s="1">
        <v>43771.517361111109</v>
      </c>
      <c r="B467" t="s">
        <v>493</v>
      </c>
      <c r="C467">
        <v>5</v>
      </c>
      <c r="D467" t="s">
        <v>497</v>
      </c>
      <c r="E467">
        <v>11</v>
      </c>
      <c r="F467">
        <v>1</v>
      </c>
      <c r="G467">
        <v>3</v>
      </c>
      <c r="H467" s="8">
        <v>8.8000000000000007</v>
      </c>
      <c r="I467" s="8">
        <v>2.88</v>
      </c>
      <c r="J467" s="8">
        <v>8.8000000000000007</v>
      </c>
      <c r="K467" s="8">
        <f t="shared" si="44"/>
        <v>11.363636363636363</v>
      </c>
      <c r="L467" s="8">
        <f t="shared" si="49"/>
        <v>11.363636363636363</v>
      </c>
      <c r="M467" s="8">
        <f>INDEX(U:V,MATCH(A467,U:U,0),2)</f>
        <v>47.03758003487745</v>
      </c>
      <c r="N467" s="8">
        <f t="shared" si="45"/>
        <v>0.24158633065753909</v>
      </c>
      <c r="O467" s="8">
        <f t="shared" si="46"/>
        <v>0.24158633065753909</v>
      </c>
      <c r="P467" s="8">
        <f t="shared" si="47"/>
        <v>-0.24158633065753909</v>
      </c>
      <c r="Q467" s="8">
        <f t="shared" si="48"/>
        <v>-0.24158633065753909</v>
      </c>
      <c r="R467" s="8">
        <f>SUM(P$2:P467)</f>
        <v>-14.049438354436276</v>
      </c>
      <c r="S467" s="8">
        <f>SUM(Q$2:Q467)</f>
        <v>-17.04028375197846</v>
      </c>
      <c r="U467" s="3">
        <v>43790.600694444445</v>
      </c>
      <c r="V467" s="5">
        <v>99.946520368527587</v>
      </c>
    </row>
    <row r="468" spans="1:22" x14ac:dyDescent="0.35">
      <c r="A468" s="1">
        <v>43771.517361111109</v>
      </c>
      <c r="B468" t="s">
        <v>493</v>
      </c>
      <c r="C468">
        <v>7</v>
      </c>
      <c r="D468" t="s">
        <v>498</v>
      </c>
      <c r="E468">
        <v>2</v>
      </c>
      <c r="F468">
        <v>1</v>
      </c>
      <c r="G468">
        <v>3</v>
      </c>
      <c r="H468" s="8">
        <v>12.63</v>
      </c>
      <c r="I468" s="8">
        <v>4.5</v>
      </c>
      <c r="J468" s="8">
        <v>13.34</v>
      </c>
      <c r="K468" s="8">
        <f t="shared" si="44"/>
        <v>7.9176563737133803</v>
      </c>
      <c r="L468" s="8">
        <f t="shared" si="49"/>
        <v>7.4962518740629687</v>
      </c>
      <c r="M468" s="8">
        <f>INDEX(U:V,MATCH(A468,U:U,0),2)</f>
        <v>47.03758003487745</v>
      </c>
      <c r="N468" s="8">
        <f t="shared" si="45"/>
        <v>0.16832618446447695</v>
      </c>
      <c r="O468" s="8">
        <f t="shared" si="46"/>
        <v>0.15936729458668247</v>
      </c>
      <c r="P468" s="8">
        <f t="shared" si="47"/>
        <v>-0.16832618446447695</v>
      </c>
      <c r="Q468" s="8">
        <f t="shared" si="48"/>
        <v>-0.15936729458668247</v>
      </c>
      <c r="R468" s="8">
        <f>SUM(P$2:P468)</f>
        <v>-14.217764538900752</v>
      </c>
      <c r="S468" s="8">
        <f>SUM(Q$2:Q468)</f>
        <v>-17.199651046565144</v>
      </c>
      <c r="U468" s="3">
        <v>43790.604166666664</v>
      </c>
      <c r="V468" s="5">
        <v>33.231686605033737</v>
      </c>
    </row>
    <row r="469" spans="1:22" x14ac:dyDescent="0.35">
      <c r="A469" s="1">
        <v>43771.517361111109</v>
      </c>
      <c r="B469" t="s">
        <v>493</v>
      </c>
      <c r="C469">
        <v>3</v>
      </c>
      <c r="D469" t="s">
        <v>499</v>
      </c>
      <c r="E469">
        <v>3</v>
      </c>
      <c r="F469">
        <v>1</v>
      </c>
      <c r="G469">
        <v>3</v>
      </c>
      <c r="H469" s="8">
        <v>8</v>
      </c>
      <c r="I469" s="8">
        <v>2.73</v>
      </c>
      <c r="J469" s="8">
        <v>7.6799999999999899</v>
      </c>
      <c r="K469" s="8">
        <f t="shared" si="44"/>
        <v>12.5</v>
      </c>
      <c r="L469" s="8">
        <f t="shared" si="49"/>
        <v>13.02083333333335</v>
      </c>
      <c r="M469" s="8">
        <f>INDEX(U:V,MATCH(A469,U:U,0),2)</f>
        <v>47.03758003487745</v>
      </c>
      <c r="N469" s="8">
        <f t="shared" si="45"/>
        <v>0.26574496372329304</v>
      </c>
      <c r="O469" s="8">
        <f t="shared" si="46"/>
        <v>0.27681767054509726</v>
      </c>
      <c r="P469" s="8">
        <f t="shared" si="47"/>
        <v>-0.26574496372329304</v>
      </c>
      <c r="Q469" s="8">
        <f t="shared" si="48"/>
        <v>-0.27681767054509726</v>
      </c>
      <c r="R469" s="8">
        <f>SUM(P$2:P469)</f>
        <v>-14.483509502624045</v>
      </c>
      <c r="S469" s="8">
        <f>SUM(Q$2:Q469)</f>
        <v>-17.47646871711024</v>
      </c>
      <c r="U469" s="3">
        <v>43790.611111111109</v>
      </c>
      <c r="V469" s="5">
        <v>75.547177289635485</v>
      </c>
    </row>
    <row r="470" spans="1:22" x14ac:dyDescent="0.35">
      <c r="A470" s="1">
        <v>43771.517361111109</v>
      </c>
      <c r="B470" t="s">
        <v>493</v>
      </c>
      <c r="C470">
        <v>2</v>
      </c>
      <c r="D470" t="s">
        <v>500</v>
      </c>
      <c r="E470">
        <v>6</v>
      </c>
      <c r="F470">
        <v>1</v>
      </c>
      <c r="G470">
        <v>3</v>
      </c>
      <c r="H470" s="8">
        <v>10</v>
      </c>
      <c r="I470" s="8">
        <v>3.1</v>
      </c>
      <c r="J470" s="8">
        <v>9.5</v>
      </c>
      <c r="K470" s="8">
        <f t="shared" si="44"/>
        <v>10</v>
      </c>
      <c r="L470" s="8">
        <f t="shared" si="49"/>
        <v>10.526315789473685</v>
      </c>
      <c r="M470" s="8">
        <f>INDEX(U:V,MATCH(A470,U:U,0),2)</f>
        <v>47.03758003487745</v>
      </c>
      <c r="N470" s="8">
        <f t="shared" si="45"/>
        <v>0.21259597097863442</v>
      </c>
      <c r="O470" s="8">
        <f t="shared" si="46"/>
        <v>0.22378523260908886</v>
      </c>
      <c r="P470" s="8">
        <f t="shared" si="47"/>
        <v>-0.21259597097863442</v>
      </c>
      <c r="Q470" s="8">
        <f t="shared" si="48"/>
        <v>-0.22378523260908886</v>
      </c>
      <c r="R470" s="8">
        <f>SUM(P$2:P470)</f>
        <v>-14.69610547360268</v>
      </c>
      <c r="S470" s="8">
        <f>SUM(Q$2:Q470)</f>
        <v>-17.700253949719329</v>
      </c>
      <c r="U470" s="3">
        <v>43790.618055555555</v>
      </c>
      <c r="V470" s="5">
        <v>90.284151269106445</v>
      </c>
    </row>
    <row r="471" spans="1:22" x14ac:dyDescent="0.35">
      <c r="A471" s="1">
        <v>43771.524305555555</v>
      </c>
      <c r="B471" t="s">
        <v>501</v>
      </c>
      <c r="C471">
        <v>5</v>
      </c>
      <c r="D471" t="s">
        <v>502</v>
      </c>
      <c r="E471">
        <v>7</v>
      </c>
      <c r="F471">
        <v>1</v>
      </c>
      <c r="G471">
        <v>3</v>
      </c>
      <c r="H471" s="8">
        <v>19.350000000000001</v>
      </c>
      <c r="I471" s="8">
        <v>3.55</v>
      </c>
      <c r="J471" s="8">
        <v>17.670000000000002</v>
      </c>
      <c r="K471" s="8">
        <f t="shared" si="44"/>
        <v>5.1679586563307494</v>
      </c>
      <c r="L471" s="8">
        <f t="shared" si="49"/>
        <v>5.6593095642331628</v>
      </c>
      <c r="M471" s="8">
        <f>INDEX(U:V,MATCH(A471,U:U,0),2)</f>
        <v>77.584873178508431</v>
      </c>
      <c r="N471" s="8">
        <f t="shared" si="45"/>
        <v>6.6610389945991569E-2</v>
      </c>
      <c r="O471" s="8">
        <f t="shared" si="46"/>
        <v>7.2943466069888899E-2</v>
      </c>
      <c r="P471" s="8">
        <f t="shared" si="47"/>
        <v>-6.6610389945991569E-2</v>
      </c>
      <c r="Q471" s="8">
        <f t="shared" si="48"/>
        <v>-7.2943466069888899E-2</v>
      </c>
      <c r="R471" s="8">
        <f>SUM(P$2:P471)</f>
        <v>-14.762715863548671</v>
      </c>
      <c r="S471" s="8">
        <f>SUM(Q$2:Q471)</f>
        <v>-17.77319741578922</v>
      </c>
      <c r="U471" s="3">
        <v>43790.625</v>
      </c>
      <c r="V471" s="5">
        <v>100.30926560081279</v>
      </c>
    </row>
    <row r="472" spans="1:22" x14ac:dyDescent="0.35">
      <c r="A472" s="1">
        <v>43771.524305555555</v>
      </c>
      <c r="B472" t="s">
        <v>501</v>
      </c>
      <c r="C472">
        <v>8</v>
      </c>
      <c r="D472" t="s">
        <v>503</v>
      </c>
      <c r="E472">
        <v>1</v>
      </c>
      <c r="F472">
        <v>1</v>
      </c>
      <c r="G472">
        <v>3</v>
      </c>
      <c r="H472" s="8">
        <v>2.09</v>
      </c>
      <c r="I472" s="8">
        <v>1.23</v>
      </c>
      <c r="J472" s="8">
        <v>2.2000000000000002</v>
      </c>
      <c r="K472" s="8">
        <f t="shared" si="44"/>
        <v>47.846889952153113</v>
      </c>
      <c r="L472" s="8">
        <f t="shared" si="49"/>
        <v>45.454545454545453</v>
      </c>
      <c r="M472" s="8">
        <f>INDEX(U:V,MATCH(A472,U:U,0),2)</f>
        <v>77.584873178508431</v>
      </c>
      <c r="N472" s="8">
        <f t="shared" si="45"/>
        <v>0.61670384949996992</v>
      </c>
      <c r="O472" s="8">
        <f t="shared" si="46"/>
        <v>0.58586865702497137</v>
      </c>
      <c r="P472" s="8">
        <f t="shared" si="47"/>
        <v>0.65876305203586771</v>
      </c>
      <c r="Q472" s="8">
        <f t="shared" si="48"/>
        <v>0.68898154066136641</v>
      </c>
      <c r="R472" s="8">
        <f>SUM(P$2:P472)</f>
        <v>-14.103952811512803</v>
      </c>
      <c r="S472" s="8">
        <f>SUM(Q$2:Q472)</f>
        <v>-17.084215875127853</v>
      </c>
      <c r="U472" s="3">
        <v>43790.628472222219</v>
      </c>
      <c r="V472" s="5">
        <v>18.126838542268811</v>
      </c>
    </row>
    <row r="473" spans="1:22" x14ac:dyDescent="0.35">
      <c r="A473" s="1">
        <v>43771.524305555555</v>
      </c>
      <c r="B473" t="s">
        <v>501</v>
      </c>
      <c r="C473">
        <v>9</v>
      </c>
      <c r="D473" t="s">
        <v>504</v>
      </c>
      <c r="E473">
        <v>2</v>
      </c>
      <c r="F473">
        <v>1</v>
      </c>
      <c r="G473">
        <v>3</v>
      </c>
      <c r="H473" s="8">
        <v>4.07</v>
      </c>
      <c r="I473" s="8">
        <v>1.51</v>
      </c>
      <c r="J473" s="8">
        <v>3.6099999999999901</v>
      </c>
      <c r="K473" s="8">
        <f t="shared" si="44"/>
        <v>24.570024570024568</v>
      </c>
      <c r="L473" s="8">
        <f t="shared" si="49"/>
        <v>27.700831024930824</v>
      </c>
      <c r="M473" s="8">
        <f>INDEX(U:V,MATCH(A473,U:U,0),2)</f>
        <v>77.584873178508431</v>
      </c>
      <c r="N473" s="8">
        <f t="shared" si="45"/>
        <v>0.31668576055403852</v>
      </c>
      <c r="O473" s="8">
        <f t="shared" si="46"/>
        <v>0.3570390707631414</v>
      </c>
      <c r="P473" s="8">
        <f t="shared" si="47"/>
        <v>-0.31668576055403852</v>
      </c>
      <c r="Q473" s="8">
        <f t="shared" si="48"/>
        <v>-0.3570390707631414</v>
      </c>
      <c r="R473" s="8">
        <f>SUM(P$2:P473)</f>
        <v>-14.420638572066842</v>
      </c>
      <c r="S473" s="8">
        <f>SUM(Q$2:Q473)</f>
        <v>-17.441254945890993</v>
      </c>
      <c r="U473" s="3">
        <v>43790.631944444445</v>
      </c>
      <c r="V473" s="5">
        <v>80.996886784491451</v>
      </c>
    </row>
    <row r="474" spans="1:22" x14ac:dyDescent="0.35">
      <c r="A474" s="1">
        <v>43771.527777777781</v>
      </c>
      <c r="B474" t="s">
        <v>229</v>
      </c>
      <c r="C474">
        <v>5</v>
      </c>
      <c r="D474" t="s">
        <v>505</v>
      </c>
      <c r="E474">
        <v>7</v>
      </c>
      <c r="F474">
        <v>1</v>
      </c>
      <c r="G474">
        <v>3</v>
      </c>
      <c r="H474" s="8">
        <v>40.83</v>
      </c>
      <c r="I474" s="8">
        <v>3</v>
      </c>
      <c r="J474" s="8">
        <v>0</v>
      </c>
      <c r="K474" s="8">
        <f t="shared" si="44"/>
        <v>2.4491795248591721</v>
      </c>
      <c r="L474" s="8">
        <f t="shared" si="49"/>
        <v>2.4491795248591721</v>
      </c>
      <c r="M474" s="8">
        <f>INDEX(U:V,MATCH(A474,U:U,0),2)</f>
        <v>33.699179524859176</v>
      </c>
      <c r="N474" s="8">
        <f t="shared" si="45"/>
        <v>7.2677719736543259E-2</v>
      </c>
      <c r="O474" s="8">
        <f t="shared" si="46"/>
        <v>7.2677719736543259E-2</v>
      </c>
      <c r="P474" s="8">
        <f t="shared" si="47"/>
        <v>-7.2677719736543259E-2</v>
      </c>
      <c r="Q474" s="8">
        <f t="shared" si="48"/>
        <v>-7.2677719736543259E-2</v>
      </c>
      <c r="R474" s="8">
        <f>SUM(P$2:P474)</f>
        <v>-14.493316291803385</v>
      </c>
      <c r="S474" s="8">
        <f>SUM(Q$2:Q474)</f>
        <v>-17.513932665627536</v>
      </c>
      <c r="U474" s="3">
        <v>43790.645833333336</v>
      </c>
      <c r="V474" s="5">
        <v>84.427216949483267</v>
      </c>
    </row>
    <row r="475" spans="1:22" x14ac:dyDescent="0.35">
      <c r="A475" s="1">
        <v>43771.527777777781</v>
      </c>
      <c r="B475" t="s">
        <v>229</v>
      </c>
      <c r="C475">
        <v>1</v>
      </c>
      <c r="D475" t="s">
        <v>506</v>
      </c>
      <c r="E475">
        <v>1</v>
      </c>
      <c r="F475">
        <v>1</v>
      </c>
      <c r="G475">
        <v>3</v>
      </c>
      <c r="H475" s="8">
        <v>3.2</v>
      </c>
      <c r="I475" s="8">
        <v>1.22</v>
      </c>
      <c r="J475" s="8">
        <v>0</v>
      </c>
      <c r="K475" s="8">
        <f t="shared" si="44"/>
        <v>31.25</v>
      </c>
      <c r="L475" s="8">
        <f t="shared" si="49"/>
        <v>31.25</v>
      </c>
      <c r="M475" s="8">
        <f>INDEX(U:V,MATCH(A475,U:U,0),2)</f>
        <v>33.699179524859176</v>
      </c>
      <c r="N475" s="8">
        <f t="shared" si="45"/>
        <v>0.92732228026345664</v>
      </c>
      <c r="O475" s="8">
        <f t="shared" si="46"/>
        <v>0.92732228026345664</v>
      </c>
      <c r="P475" s="8">
        <f t="shared" si="47"/>
        <v>1.9993068362480126</v>
      </c>
      <c r="Q475" s="8">
        <f t="shared" si="48"/>
        <v>1.9993068362480126</v>
      </c>
      <c r="R475" s="8">
        <f>SUM(P$2:P475)</f>
        <v>-12.494009455555373</v>
      </c>
      <c r="S475" s="8">
        <f>SUM(Q$2:Q475)</f>
        <v>-15.514625829379524</v>
      </c>
      <c r="U475" s="3">
        <v>43790.649305555555</v>
      </c>
      <c r="V475" s="5">
        <v>1.5384615384615385</v>
      </c>
    </row>
    <row r="476" spans="1:22" x14ac:dyDescent="0.35">
      <c r="A476" s="1">
        <v>43771.534722222219</v>
      </c>
      <c r="B476" t="s">
        <v>247</v>
      </c>
      <c r="C476">
        <v>1</v>
      </c>
      <c r="D476" t="s">
        <v>507</v>
      </c>
      <c r="E476">
        <v>3</v>
      </c>
      <c r="F476">
        <v>1</v>
      </c>
      <c r="G476">
        <v>3</v>
      </c>
      <c r="H476" s="8">
        <v>20.170000000000002</v>
      </c>
      <c r="I476" s="8">
        <v>3.85</v>
      </c>
      <c r="J476" s="8">
        <v>21</v>
      </c>
      <c r="K476" s="8">
        <f t="shared" si="44"/>
        <v>4.9578582052553291</v>
      </c>
      <c r="L476" s="8">
        <f t="shared" si="49"/>
        <v>4.7619047619047619</v>
      </c>
      <c r="M476" s="8">
        <f>INDEX(U:V,MATCH(A476,U:U,0),2)</f>
        <v>54.581575929767794</v>
      </c>
      <c r="N476" s="8">
        <f t="shared" si="45"/>
        <v>9.0833914572836724E-2</v>
      </c>
      <c r="O476" s="8">
        <f t="shared" si="46"/>
        <v>8.7243812234957946E-2</v>
      </c>
      <c r="P476" s="8">
        <f t="shared" si="47"/>
        <v>-9.0833914572836724E-2</v>
      </c>
      <c r="Q476" s="8">
        <f t="shared" si="48"/>
        <v>-8.7243812234957946E-2</v>
      </c>
      <c r="R476" s="8">
        <f>SUM(P$2:P476)</f>
        <v>-12.58484337012821</v>
      </c>
      <c r="S476" s="8">
        <f>SUM(Q$2:Q476)</f>
        <v>-15.601869641614481</v>
      </c>
      <c r="U476" s="3">
        <v>43790.652777777781</v>
      </c>
      <c r="V476" s="5">
        <v>86.398788920974667</v>
      </c>
    </row>
    <row r="477" spans="1:22" x14ac:dyDescent="0.35">
      <c r="A477" s="1">
        <v>43771.534722222219</v>
      </c>
      <c r="B477" t="s">
        <v>247</v>
      </c>
      <c r="C477">
        <v>2</v>
      </c>
      <c r="D477" t="s">
        <v>508</v>
      </c>
      <c r="E477" t="s">
        <v>509</v>
      </c>
      <c r="F477">
        <v>1</v>
      </c>
      <c r="G477">
        <v>3</v>
      </c>
      <c r="H477" s="8">
        <v>31</v>
      </c>
      <c r="I477" s="8">
        <v>7.24</v>
      </c>
      <c r="J477" s="8">
        <v>33.649999999999899</v>
      </c>
      <c r="K477" s="8">
        <f t="shared" si="44"/>
        <v>3.225806451612903</v>
      </c>
      <c r="L477" s="8">
        <f t="shared" si="49"/>
        <v>2.9717682020802467</v>
      </c>
      <c r="M477" s="8">
        <f>INDEX(U:V,MATCH(A477,U:U,0),2)</f>
        <v>54.581575929767794</v>
      </c>
      <c r="N477" s="8">
        <f t="shared" si="45"/>
        <v>5.9100646997874741E-2</v>
      </c>
      <c r="O477" s="8">
        <f t="shared" si="46"/>
        <v>5.4446361275902598E-2</v>
      </c>
      <c r="P477" s="8">
        <f t="shared" si="47"/>
        <v>-5.9100646997874741E-2</v>
      </c>
      <c r="Q477" s="8">
        <f t="shared" si="48"/>
        <v>-5.4446361275902598E-2</v>
      </c>
      <c r="R477" s="8">
        <f>SUM(P$2:P477)</f>
        <v>-12.643944017126085</v>
      </c>
      <c r="S477" s="8">
        <f>SUM(Q$2:Q477)</f>
        <v>-15.656316002890383</v>
      </c>
      <c r="U477" s="3">
        <v>43790.659722222219</v>
      </c>
      <c r="V477" s="5">
        <v>41.016137697142732</v>
      </c>
    </row>
    <row r="478" spans="1:22" x14ac:dyDescent="0.35">
      <c r="A478" s="1">
        <v>43771.534722222219</v>
      </c>
      <c r="B478" t="s">
        <v>247</v>
      </c>
      <c r="C478">
        <v>7</v>
      </c>
      <c r="D478" t="s">
        <v>510</v>
      </c>
      <c r="E478">
        <v>2</v>
      </c>
      <c r="F478">
        <v>1</v>
      </c>
      <c r="G478">
        <v>3</v>
      </c>
      <c r="H478" s="8">
        <v>5.9</v>
      </c>
      <c r="I478" s="8">
        <v>2.44</v>
      </c>
      <c r="J478" s="8">
        <v>5.28</v>
      </c>
      <c r="K478" s="8">
        <f t="shared" si="44"/>
        <v>16.949152542372879</v>
      </c>
      <c r="L478" s="8">
        <f t="shared" si="49"/>
        <v>18.939393939393938</v>
      </c>
      <c r="M478" s="8">
        <f>INDEX(U:V,MATCH(A478,U:U,0),2)</f>
        <v>54.581575929767794</v>
      </c>
      <c r="N478" s="8">
        <f t="shared" si="45"/>
        <v>0.3105288232091723</v>
      </c>
      <c r="O478" s="8">
        <f t="shared" si="46"/>
        <v>0.34699243502540089</v>
      </c>
      <c r="P478" s="8">
        <f t="shared" si="47"/>
        <v>-0.3105288232091723</v>
      </c>
      <c r="Q478" s="8">
        <f t="shared" si="48"/>
        <v>-0.34699243502540089</v>
      </c>
      <c r="R478" s="8">
        <f>SUM(P$2:P478)</f>
        <v>-12.954472840335256</v>
      </c>
      <c r="S478" s="8">
        <f>SUM(Q$2:Q478)</f>
        <v>-16.003308437915784</v>
      </c>
      <c r="U478" s="3">
        <v>43790.684027777781</v>
      </c>
      <c r="V478" s="5">
        <v>99.031492391746156</v>
      </c>
    </row>
    <row r="479" spans="1:22" x14ac:dyDescent="0.35">
      <c r="A479" s="1">
        <v>43771.534722222219</v>
      </c>
      <c r="B479" t="s">
        <v>247</v>
      </c>
      <c r="C479">
        <v>6</v>
      </c>
      <c r="D479" t="s">
        <v>511</v>
      </c>
      <c r="E479">
        <v>4</v>
      </c>
      <c r="F479">
        <v>1</v>
      </c>
      <c r="G479">
        <v>3</v>
      </c>
      <c r="H479" s="8">
        <v>4.29</v>
      </c>
      <c r="I479" s="8">
        <v>1.8</v>
      </c>
      <c r="J479" s="8">
        <v>4.25999999999999</v>
      </c>
      <c r="K479" s="8">
        <f t="shared" si="44"/>
        <v>23.310023310023311</v>
      </c>
      <c r="L479" s="8">
        <f t="shared" si="49"/>
        <v>23.474178403755925</v>
      </c>
      <c r="M479" s="8">
        <f>INDEX(U:V,MATCH(A479,U:U,0),2)</f>
        <v>54.581575929767794</v>
      </c>
      <c r="N479" s="8">
        <f t="shared" si="45"/>
        <v>0.42706761233895502</v>
      </c>
      <c r="O479" s="8">
        <f t="shared" si="46"/>
        <v>0.43007513073570924</v>
      </c>
      <c r="P479" s="8">
        <f t="shared" si="47"/>
        <v>-0.42706761233895502</v>
      </c>
      <c r="Q479" s="8">
        <f t="shared" si="48"/>
        <v>-0.43007513073570924</v>
      </c>
      <c r="R479" s="8">
        <f>SUM(P$2:P479)</f>
        <v>-13.381540452674212</v>
      </c>
      <c r="S479" s="8">
        <f>SUM(Q$2:Q479)</f>
        <v>-16.433383568651493</v>
      </c>
      <c r="U479" s="3">
        <v>43790.690972222219</v>
      </c>
      <c r="V479" s="5">
        <v>94.01263056128623</v>
      </c>
    </row>
    <row r="480" spans="1:22" x14ac:dyDescent="0.35">
      <c r="A480" s="1">
        <v>43771.534722222219</v>
      </c>
      <c r="B480" t="s">
        <v>247</v>
      </c>
      <c r="C480">
        <v>11</v>
      </c>
      <c r="D480" t="s">
        <v>512</v>
      </c>
      <c r="E480">
        <v>6</v>
      </c>
      <c r="F480">
        <v>1</v>
      </c>
      <c r="G480">
        <v>3</v>
      </c>
      <c r="H480" s="8">
        <v>16.29</v>
      </c>
      <c r="I480" s="8">
        <v>4.7</v>
      </c>
      <c r="J480" s="8">
        <v>16.75</v>
      </c>
      <c r="K480" s="8">
        <f t="shared" si="44"/>
        <v>6.1387354205033766</v>
      </c>
      <c r="L480" s="8">
        <f t="shared" si="49"/>
        <v>5.9701492537313436</v>
      </c>
      <c r="M480" s="8">
        <f>INDEX(U:V,MATCH(A480,U:U,0),2)</f>
        <v>54.581575929767794</v>
      </c>
      <c r="N480" s="8">
        <f t="shared" si="45"/>
        <v>0.11246900288116127</v>
      </c>
      <c r="O480" s="8">
        <f t="shared" si="46"/>
        <v>0.10938030190651445</v>
      </c>
      <c r="P480" s="8">
        <f t="shared" si="47"/>
        <v>-0.11246900288116127</v>
      </c>
      <c r="Q480" s="8">
        <f t="shared" si="48"/>
        <v>-0.10938030190651445</v>
      </c>
      <c r="R480" s="8">
        <f>SUM(P$2:P480)</f>
        <v>-13.494009455555373</v>
      </c>
      <c r="S480" s="8">
        <f>SUM(Q$2:Q480)</f>
        <v>-16.542763870558009</v>
      </c>
      <c r="U480" s="3">
        <v>43790.708333333336</v>
      </c>
      <c r="V480" s="5">
        <v>2.9875049227621528</v>
      </c>
    </row>
    <row r="481" spans="1:22" x14ac:dyDescent="0.35">
      <c r="A481" s="1">
        <v>43771.538194444445</v>
      </c>
      <c r="B481" t="s">
        <v>211</v>
      </c>
      <c r="C481">
        <v>5</v>
      </c>
      <c r="D481" t="s">
        <v>513</v>
      </c>
      <c r="E481">
        <v>8</v>
      </c>
      <c r="F481">
        <v>1</v>
      </c>
      <c r="G481">
        <v>3</v>
      </c>
      <c r="H481" s="8">
        <v>10</v>
      </c>
      <c r="I481" s="8">
        <v>3.25</v>
      </c>
      <c r="J481" s="8">
        <v>10.76</v>
      </c>
      <c r="K481" s="8">
        <f t="shared" si="44"/>
        <v>10</v>
      </c>
      <c r="L481" s="8">
        <f t="shared" si="49"/>
        <v>9.2936802973977706</v>
      </c>
      <c r="M481" s="8">
        <f>INDEX(U:V,MATCH(A481,U:U,0),2)</f>
        <v>69.855642832710259</v>
      </c>
      <c r="N481" s="8">
        <f t="shared" si="45"/>
        <v>0.14315235812728716</v>
      </c>
      <c r="O481" s="8">
        <f t="shared" si="46"/>
        <v>0.13304122502535984</v>
      </c>
      <c r="P481" s="8">
        <f t="shared" si="47"/>
        <v>-0.14315235812728716</v>
      </c>
      <c r="Q481" s="8">
        <f t="shared" si="48"/>
        <v>-0.13304122502535984</v>
      </c>
      <c r="R481" s="8">
        <f>SUM(P$2:P481)</f>
        <v>-13.63716181368266</v>
      </c>
      <c r="S481" s="8">
        <f>SUM(Q$2:Q481)</f>
        <v>-16.675805095583367</v>
      </c>
      <c r="U481" s="3">
        <v>43790.729166666664</v>
      </c>
      <c r="V481" s="5">
        <v>77.318724348396131</v>
      </c>
    </row>
    <row r="482" spans="1:22" x14ac:dyDescent="0.35">
      <c r="A482" s="1">
        <v>43771.538194444445</v>
      </c>
      <c r="B482" t="s">
        <v>211</v>
      </c>
      <c r="C482">
        <v>2</v>
      </c>
      <c r="D482" t="s">
        <v>514</v>
      </c>
      <c r="E482">
        <v>1</v>
      </c>
      <c r="F482">
        <v>1</v>
      </c>
      <c r="G482">
        <v>3</v>
      </c>
      <c r="H482" s="8">
        <v>4.8</v>
      </c>
      <c r="I482" s="8">
        <v>1.9</v>
      </c>
      <c r="J482" s="8">
        <v>4.6900000000000004</v>
      </c>
      <c r="K482" s="8">
        <f t="shared" si="44"/>
        <v>20.833333333333336</v>
      </c>
      <c r="L482" s="8">
        <f t="shared" si="49"/>
        <v>21.321961620469082</v>
      </c>
      <c r="M482" s="8">
        <f>INDEX(U:V,MATCH(A482,U:U,0),2)</f>
        <v>69.855642832710259</v>
      </c>
      <c r="N482" s="8">
        <f t="shared" si="45"/>
        <v>0.29823407943184832</v>
      </c>
      <c r="O482" s="8">
        <f t="shared" si="46"/>
        <v>0.30522890858696622</v>
      </c>
      <c r="P482" s="8">
        <f t="shared" si="47"/>
        <v>1.1106237118042031</v>
      </c>
      <c r="Q482" s="8">
        <f t="shared" si="48"/>
        <v>1.1037687792321873</v>
      </c>
      <c r="R482" s="8">
        <f>SUM(P$2:P482)</f>
        <v>-12.526538101878456</v>
      </c>
      <c r="S482" s="8">
        <f>SUM(Q$2:Q482)</f>
        <v>-15.572036316351181</v>
      </c>
      <c r="U482" s="3">
        <v>43790.770833333336</v>
      </c>
      <c r="V482" s="5">
        <v>63.880963218865148</v>
      </c>
    </row>
    <row r="483" spans="1:22" x14ac:dyDescent="0.35">
      <c r="A483" s="1">
        <v>43771.538194444445</v>
      </c>
      <c r="B483" t="s">
        <v>211</v>
      </c>
      <c r="C483">
        <v>6</v>
      </c>
      <c r="D483" t="s">
        <v>515</v>
      </c>
      <c r="E483">
        <v>4</v>
      </c>
      <c r="F483">
        <v>1</v>
      </c>
      <c r="G483">
        <v>3</v>
      </c>
      <c r="H483" s="8">
        <v>7.42</v>
      </c>
      <c r="I483" s="8">
        <v>2.42</v>
      </c>
      <c r="J483" s="8">
        <v>7.2</v>
      </c>
      <c r="K483" s="8">
        <f t="shared" si="44"/>
        <v>13.477088948787062</v>
      </c>
      <c r="L483" s="8">
        <f t="shared" si="49"/>
        <v>13.888888888888889</v>
      </c>
      <c r="M483" s="8">
        <f>INDEX(U:V,MATCH(A483,U:U,0),2)</f>
        <v>69.855642832710259</v>
      </c>
      <c r="N483" s="8">
        <f t="shared" si="45"/>
        <v>0.19292770637100695</v>
      </c>
      <c r="O483" s="8">
        <f t="shared" si="46"/>
        <v>0.19882271962123219</v>
      </c>
      <c r="P483" s="8">
        <f t="shared" si="47"/>
        <v>-0.19292770637100695</v>
      </c>
      <c r="Q483" s="8">
        <f t="shared" si="48"/>
        <v>-0.19882271962123219</v>
      </c>
      <c r="R483" s="8">
        <f>SUM(P$2:P483)</f>
        <v>-12.719465808249463</v>
      </c>
      <c r="S483" s="8">
        <f>SUM(Q$2:Q483)</f>
        <v>-15.770859035972412</v>
      </c>
      <c r="U483" s="3">
        <v>43791.548611111109</v>
      </c>
      <c r="V483" s="5">
        <v>56.335030264962597</v>
      </c>
    </row>
    <row r="484" spans="1:22" x14ac:dyDescent="0.35">
      <c r="A484" s="1">
        <v>43771.538194444445</v>
      </c>
      <c r="B484" t="s">
        <v>211</v>
      </c>
      <c r="C484">
        <v>3</v>
      </c>
      <c r="D484" t="s">
        <v>516</v>
      </c>
      <c r="E484">
        <v>3</v>
      </c>
      <c r="F484">
        <v>1</v>
      </c>
      <c r="G484">
        <v>3</v>
      </c>
      <c r="H484" s="8">
        <v>6.7</v>
      </c>
      <c r="I484" s="8">
        <v>2.14</v>
      </c>
      <c r="J484" s="8">
        <v>6.32</v>
      </c>
      <c r="K484" s="8">
        <f t="shared" si="44"/>
        <v>14.925373134328359</v>
      </c>
      <c r="L484" s="8">
        <f t="shared" si="49"/>
        <v>15.822784810126581</v>
      </c>
      <c r="M484" s="8">
        <f>INDEX(U:V,MATCH(A484,U:U,0),2)</f>
        <v>69.855642832710259</v>
      </c>
      <c r="N484" s="8">
        <f t="shared" si="45"/>
        <v>0.21366023601087639</v>
      </c>
      <c r="O484" s="8">
        <f t="shared" si="46"/>
        <v>0.22650689577102398</v>
      </c>
      <c r="P484" s="8">
        <f t="shared" si="47"/>
        <v>-0.21366023601087639</v>
      </c>
      <c r="Q484" s="8">
        <f t="shared" si="48"/>
        <v>-0.22650689577102398</v>
      </c>
      <c r="R484" s="8">
        <f>SUM(P$2:P484)</f>
        <v>-12.933126044260339</v>
      </c>
      <c r="S484" s="8">
        <f>SUM(Q$2:Q484)</f>
        <v>-15.997365931743436</v>
      </c>
      <c r="U484" s="3">
        <v>43791.555555555555</v>
      </c>
      <c r="V484" s="5">
        <v>97.642898678970823</v>
      </c>
    </row>
    <row r="485" spans="1:22" x14ac:dyDescent="0.35">
      <c r="A485" s="1">
        <v>43771.538194444445</v>
      </c>
      <c r="B485" t="s">
        <v>211</v>
      </c>
      <c r="C485">
        <v>7</v>
      </c>
      <c r="D485" t="s">
        <v>517</v>
      </c>
      <c r="E485">
        <v>5</v>
      </c>
      <c r="F485">
        <v>1</v>
      </c>
      <c r="G485">
        <v>3</v>
      </c>
      <c r="H485" s="8">
        <v>13.6</v>
      </c>
      <c r="I485" s="8">
        <v>4.1500000000000004</v>
      </c>
      <c r="J485" s="8">
        <v>13.5</v>
      </c>
      <c r="K485" s="8">
        <f t="shared" si="44"/>
        <v>7.3529411764705888</v>
      </c>
      <c r="L485" s="8">
        <f t="shared" si="49"/>
        <v>7.4074074074074074</v>
      </c>
      <c r="M485" s="8">
        <f>INDEX(U:V,MATCH(A485,U:U,0),2)</f>
        <v>69.855642832710259</v>
      </c>
      <c r="N485" s="8">
        <f t="shared" si="45"/>
        <v>0.10525908685829939</v>
      </c>
      <c r="O485" s="8">
        <f t="shared" si="46"/>
        <v>0.10603878379799049</v>
      </c>
      <c r="P485" s="8">
        <f t="shared" si="47"/>
        <v>-0.10525908685829939</v>
      </c>
      <c r="Q485" s="8">
        <f t="shared" si="48"/>
        <v>-0.10603878379799049</v>
      </c>
      <c r="R485" s="8">
        <f>SUM(P$2:P485)</f>
        <v>-13.038385131118638</v>
      </c>
      <c r="S485" s="8">
        <f>SUM(Q$2:Q485)</f>
        <v>-16.103404715541426</v>
      </c>
      <c r="U485" s="3">
        <v>43791.569444444445</v>
      </c>
      <c r="V485" s="5">
        <v>92.645276393119502</v>
      </c>
    </row>
    <row r="486" spans="1:22" x14ac:dyDescent="0.35">
      <c r="A486" s="1">
        <v>43771.538194444445</v>
      </c>
      <c r="B486" t="s">
        <v>211</v>
      </c>
      <c r="C486">
        <v>8</v>
      </c>
      <c r="D486" t="s">
        <v>518</v>
      </c>
      <c r="E486">
        <v>6</v>
      </c>
      <c r="F486">
        <v>1</v>
      </c>
      <c r="G486">
        <v>3</v>
      </c>
      <c r="H486" s="8">
        <v>30.61</v>
      </c>
      <c r="I486" s="8">
        <v>8.4</v>
      </c>
      <c r="J486" s="8">
        <v>30</v>
      </c>
      <c r="K486" s="8">
        <f t="shared" si="44"/>
        <v>3.2669062397909179</v>
      </c>
      <c r="L486" s="8">
        <f t="shared" si="49"/>
        <v>3.3333333333333335</v>
      </c>
      <c r="M486" s="8">
        <f>INDEX(U:V,MATCH(A486,U:U,0),2)</f>
        <v>69.855642832710259</v>
      </c>
      <c r="N486" s="8">
        <f t="shared" si="45"/>
        <v>4.6766533200681859E-2</v>
      </c>
      <c r="O486" s="8">
        <f t="shared" si="46"/>
        <v>4.7717452709095727E-2</v>
      </c>
      <c r="P486" s="8">
        <f t="shared" si="47"/>
        <v>-4.6766533200681859E-2</v>
      </c>
      <c r="Q486" s="8">
        <f t="shared" si="48"/>
        <v>-4.7717452709095727E-2</v>
      </c>
      <c r="R486" s="8">
        <f>SUM(P$2:P486)</f>
        <v>-13.085151664319319</v>
      </c>
      <c r="S486" s="8">
        <f>SUM(Q$2:Q486)</f>
        <v>-16.151122168250524</v>
      </c>
      <c r="U486" s="3">
        <v>43791.576388888891</v>
      </c>
      <c r="V486" s="5">
        <v>99.405659788100039</v>
      </c>
    </row>
    <row r="487" spans="1:22" x14ac:dyDescent="0.35">
      <c r="A487" s="1">
        <v>43771.541666666664</v>
      </c>
      <c r="B487" t="s">
        <v>493</v>
      </c>
      <c r="C487">
        <v>8</v>
      </c>
      <c r="D487" t="s">
        <v>519</v>
      </c>
      <c r="E487">
        <v>3</v>
      </c>
      <c r="F487">
        <v>1</v>
      </c>
      <c r="G487">
        <v>3</v>
      </c>
      <c r="H487" s="8">
        <v>11.88</v>
      </c>
      <c r="I487" s="8">
        <v>2.14</v>
      </c>
      <c r="J487" s="8">
        <v>0</v>
      </c>
      <c r="K487" s="8">
        <f t="shared" si="44"/>
        <v>8.4175084175084169</v>
      </c>
      <c r="L487" s="8">
        <f t="shared" si="49"/>
        <v>8.4175084175084169</v>
      </c>
      <c r="M487" s="8">
        <f>INDEX(U:V,MATCH(A487,U:U,0),2)</f>
        <v>98.644412134605858</v>
      </c>
      <c r="N487" s="8">
        <f t="shared" si="45"/>
        <v>8.5331832136849806E-2</v>
      </c>
      <c r="O487" s="8">
        <f t="shared" si="46"/>
        <v>8.5331832136849806E-2</v>
      </c>
      <c r="P487" s="8">
        <f t="shared" si="47"/>
        <v>-8.5331832136849806E-2</v>
      </c>
      <c r="Q487" s="8">
        <f t="shared" si="48"/>
        <v>-8.5331832136849806E-2</v>
      </c>
      <c r="R487" s="8">
        <f>SUM(P$2:P487)</f>
        <v>-13.170483496456169</v>
      </c>
      <c r="S487" s="8">
        <f>SUM(Q$2:Q487)</f>
        <v>-16.236454000387372</v>
      </c>
      <c r="U487" s="3">
        <v>43791.59375</v>
      </c>
      <c r="V487" s="5">
        <v>84.722327715030815</v>
      </c>
    </row>
    <row r="488" spans="1:22" x14ac:dyDescent="0.35">
      <c r="A488" s="1">
        <v>43771.541666666664</v>
      </c>
      <c r="B488" t="s">
        <v>493</v>
      </c>
      <c r="C488">
        <v>5</v>
      </c>
      <c r="D488" t="s">
        <v>520</v>
      </c>
      <c r="E488">
        <v>5</v>
      </c>
      <c r="F488">
        <v>1</v>
      </c>
      <c r="G488">
        <v>3</v>
      </c>
      <c r="H488" s="8">
        <v>21</v>
      </c>
      <c r="I488" s="8">
        <v>2.66</v>
      </c>
      <c r="J488" s="8">
        <v>0</v>
      </c>
      <c r="K488" s="8">
        <f t="shared" si="44"/>
        <v>4.7619047619047619</v>
      </c>
      <c r="L488" s="8">
        <f t="shared" si="49"/>
        <v>4.7619047619047619</v>
      </c>
      <c r="M488" s="8">
        <f>INDEX(U:V,MATCH(A488,U:U,0),2)</f>
        <v>98.644412134605858</v>
      </c>
      <c r="N488" s="8">
        <f t="shared" si="45"/>
        <v>4.8273436465989319E-2</v>
      </c>
      <c r="O488" s="8">
        <f t="shared" si="46"/>
        <v>4.8273436465989319E-2</v>
      </c>
      <c r="P488" s="8">
        <f t="shared" si="47"/>
        <v>-4.8273436465989319E-2</v>
      </c>
      <c r="Q488" s="8">
        <f t="shared" si="48"/>
        <v>-4.8273436465989319E-2</v>
      </c>
      <c r="R488" s="8">
        <f>SUM(P$2:P488)</f>
        <v>-13.218756932922158</v>
      </c>
      <c r="S488" s="8">
        <f>SUM(Q$2:Q488)</f>
        <v>-16.284727436853363</v>
      </c>
      <c r="U488" s="3">
        <v>43791.600694444445</v>
      </c>
      <c r="V488" s="5">
        <v>12.350902308208187</v>
      </c>
    </row>
    <row r="489" spans="1:22" x14ac:dyDescent="0.35">
      <c r="A489" s="1">
        <v>43771.541666666664</v>
      </c>
      <c r="B489" t="s">
        <v>493</v>
      </c>
      <c r="C489">
        <v>1</v>
      </c>
      <c r="D489" t="s">
        <v>521</v>
      </c>
      <c r="E489">
        <v>1</v>
      </c>
      <c r="F489">
        <v>1</v>
      </c>
      <c r="G489">
        <v>3</v>
      </c>
      <c r="H489" s="8">
        <v>2.41</v>
      </c>
      <c r="I489" s="8">
        <v>1.2</v>
      </c>
      <c r="J489" s="8">
        <v>0</v>
      </c>
      <c r="K489" s="8">
        <f t="shared" si="44"/>
        <v>41.493775933609953</v>
      </c>
      <c r="L489" s="8">
        <f t="shared" si="49"/>
        <v>41.493775933609953</v>
      </c>
      <c r="M489" s="8">
        <f>INDEX(U:V,MATCH(A489,U:U,0),2)</f>
        <v>98.644412134605858</v>
      </c>
      <c r="N489" s="8">
        <f t="shared" si="45"/>
        <v>0.42063990281567454</v>
      </c>
      <c r="O489" s="8">
        <f t="shared" si="46"/>
        <v>0.42063990281567454</v>
      </c>
      <c r="P489" s="8">
        <f t="shared" si="47"/>
        <v>0.58124021771069911</v>
      </c>
      <c r="Q489" s="8">
        <f t="shared" si="48"/>
        <v>0.58124021771069911</v>
      </c>
      <c r="R489" s="8">
        <f>SUM(P$2:P489)</f>
        <v>-12.63751671521146</v>
      </c>
      <c r="S489" s="8">
        <f>SUM(Q$2:Q489)</f>
        <v>-15.703487219142664</v>
      </c>
      <c r="U489" s="3">
        <v>43791.618055555555</v>
      </c>
      <c r="V489" s="5">
        <v>56.055616316360776</v>
      </c>
    </row>
    <row r="490" spans="1:22" x14ac:dyDescent="0.35">
      <c r="A490" s="1">
        <v>43771.541666666664</v>
      </c>
      <c r="B490" t="s">
        <v>493</v>
      </c>
      <c r="C490">
        <v>2</v>
      </c>
      <c r="D490" t="s">
        <v>522</v>
      </c>
      <c r="E490">
        <v>2</v>
      </c>
      <c r="F490">
        <v>1</v>
      </c>
      <c r="G490">
        <v>3</v>
      </c>
      <c r="H490" s="8">
        <v>12.5</v>
      </c>
      <c r="I490" s="8">
        <v>2.04</v>
      </c>
      <c r="J490" s="8">
        <v>0</v>
      </c>
      <c r="K490" s="8">
        <f t="shared" si="44"/>
        <v>8</v>
      </c>
      <c r="L490" s="8">
        <f t="shared" si="49"/>
        <v>8</v>
      </c>
      <c r="M490" s="8">
        <f>INDEX(U:V,MATCH(A490,U:U,0),2)</f>
        <v>98.644412134605858</v>
      </c>
      <c r="N490" s="8">
        <f t="shared" si="45"/>
        <v>8.1099373262862054E-2</v>
      </c>
      <c r="O490" s="8">
        <f t="shared" si="46"/>
        <v>8.1099373262862054E-2</v>
      </c>
      <c r="P490" s="8">
        <f t="shared" si="47"/>
        <v>-8.1099373262862054E-2</v>
      </c>
      <c r="Q490" s="8">
        <f t="shared" si="48"/>
        <v>-8.1099373262862054E-2</v>
      </c>
      <c r="R490" s="8">
        <f>SUM(P$2:P490)</f>
        <v>-12.718616088474322</v>
      </c>
      <c r="S490" s="8">
        <f>SUM(Q$2:Q490)</f>
        <v>-15.784586592405526</v>
      </c>
      <c r="U490" s="3">
        <v>43791.649305555555</v>
      </c>
      <c r="V490" s="5">
        <v>71.582643831757707</v>
      </c>
    </row>
    <row r="491" spans="1:22" x14ac:dyDescent="0.35">
      <c r="A491" s="1">
        <v>43771.541666666664</v>
      </c>
      <c r="B491" t="s">
        <v>493</v>
      </c>
      <c r="C491">
        <v>3</v>
      </c>
      <c r="D491" t="s">
        <v>523</v>
      </c>
      <c r="E491" t="s">
        <v>495</v>
      </c>
      <c r="F491">
        <v>1</v>
      </c>
      <c r="G491">
        <v>3</v>
      </c>
      <c r="H491" s="8">
        <v>2.78</v>
      </c>
      <c r="I491" s="8">
        <v>1.38</v>
      </c>
      <c r="J491" s="8">
        <v>0</v>
      </c>
      <c r="K491" s="8">
        <f t="shared" si="44"/>
        <v>35.971223021582738</v>
      </c>
      <c r="L491" s="8">
        <f t="shared" si="49"/>
        <v>35.971223021582738</v>
      </c>
      <c r="M491" s="8">
        <f>INDEX(U:V,MATCH(A491,U:U,0),2)</f>
        <v>98.644412134605858</v>
      </c>
      <c r="N491" s="8">
        <f t="shared" si="45"/>
        <v>0.36465545531862442</v>
      </c>
      <c r="O491" s="8">
        <f t="shared" si="46"/>
        <v>0.36465545531862442</v>
      </c>
      <c r="P491" s="8">
        <f t="shared" si="47"/>
        <v>-0.36465545531862442</v>
      </c>
      <c r="Q491" s="8">
        <f t="shared" si="48"/>
        <v>-0.36465545531862442</v>
      </c>
      <c r="R491" s="8">
        <f>SUM(P$2:P491)</f>
        <v>-13.083271543792947</v>
      </c>
      <c r="S491" s="8">
        <f>SUM(Q$2:Q491)</f>
        <v>-16.149242047724151</v>
      </c>
      <c r="U491" s="3">
        <v>43791.663194444445</v>
      </c>
      <c r="V491" s="5">
        <v>43.625033434268836</v>
      </c>
    </row>
    <row r="492" spans="1:22" x14ac:dyDescent="0.35">
      <c r="A492" s="1">
        <v>43771.548611111109</v>
      </c>
      <c r="B492" t="s">
        <v>501</v>
      </c>
      <c r="C492">
        <v>4</v>
      </c>
      <c r="D492" t="s">
        <v>524</v>
      </c>
      <c r="E492">
        <v>4</v>
      </c>
      <c r="F492">
        <v>1</v>
      </c>
      <c r="G492">
        <v>3</v>
      </c>
      <c r="H492" s="8">
        <v>32</v>
      </c>
      <c r="I492" s="8">
        <v>5.55</v>
      </c>
      <c r="J492" s="8">
        <v>28.48</v>
      </c>
      <c r="K492" s="8">
        <f t="shared" si="44"/>
        <v>3.125</v>
      </c>
      <c r="L492" s="8">
        <f t="shared" si="49"/>
        <v>3.5112359550561796</v>
      </c>
      <c r="M492" s="8">
        <f>INDEX(U:V,MATCH(A492,U:U,0),2)</f>
        <v>77.4115482708375</v>
      </c>
      <c r="N492" s="8">
        <f t="shared" si="45"/>
        <v>4.0368653899889133E-2</v>
      </c>
      <c r="O492" s="8">
        <f t="shared" si="46"/>
        <v>4.5358038089763068E-2</v>
      </c>
      <c r="P492" s="8">
        <f t="shared" si="47"/>
        <v>-4.0368653899889133E-2</v>
      </c>
      <c r="Q492" s="8">
        <f t="shared" si="48"/>
        <v>-4.5358038089763068E-2</v>
      </c>
      <c r="R492" s="8">
        <f>SUM(P$2:P492)</f>
        <v>-13.123640197692836</v>
      </c>
      <c r="S492" s="8">
        <f>SUM(Q$2:Q492)</f>
        <v>-16.194600085813914</v>
      </c>
      <c r="U492" s="3">
        <v>43791.666666666664</v>
      </c>
      <c r="V492" s="5">
        <v>100.56944618396814</v>
      </c>
    </row>
    <row r="493" spans="1:22" x14ac:dyDescent="0.35">
      <c r="A493" s="1">
        <v>43771.548611111109</v>
      </c>
      <c r="B493" t="s">
        <v>501</v>
      </c>
      <c r="C493">
        <v>5</v>
      </c>
      <c r="D493" t="s">
        <v>525</v>
      </c>
      <c r="E493" t="s">
        <v>495</v>
      </c>
      <c r="F493">
        <v>1</v>
      </c>
      <c r="G493">
        <v>3</v>
      </c>
      <c r="H493" s="8">
        <v>7.61</v>
      </c>
      <c r="I493" s="8">
        <v>2.36</v>
      </c>
      <c r="J493" s="8">
        <v>8.1699999999999893</v>
      </c>
      <c r="K493" s="8">
        <f t="shared" si="44"/>
        <v>13.140604467805518</v>
      </c>
      <c r="L493" s="8">
        <f t="shared" si="49"/>
        <v>12.23990208078337</v>
      </c>
      <c r="M493" s="8">
        <f>INDEX(U:V,MATCH(A493,U:U,0),2)</f>
        <v>77.4115482708375</v>
      </c>
      <c r="N493" s="8">
        <f t="shared" si="45"/>
        <v>0.1697499244147769</v>
      </c>
      <c r="O493" s="8">
        <f t="shared" si="46"/>
        <v>0.15811467867765655</v>
      </c>
      <c r="P493" s="8">
        <f t="shared" si="47"/>
        <v>-0.1697499244147769</v>
      </c>
      <c r="Q493" s="8">
        <f t="shared" si="48"/>
        <v>-0.15811467867765655</v>
      </c>
      <c r="R493" s="8">
        <f>SUM(P$2:P493)</f>
        <v>-13.293390122107613</v>
      </c>
      <c r="S493" s="8">
        <f>SUM(Q$2:Q493)</f>
        <v>-16.352714764491569</v>
      </c>
      <c r="U493" s="3">
        <v>43791.6875</v>
      </c>
      <c r="V493" s="5">
        <v>89.444227893920342</v>
      </c>
    </row>
    <row r="494" spans="1:22" x14ac:dyDescent="0.35">
      <c r="A494" s="1">
        <v>43771.548611111109</v>
      </c>
      <c r="B494" t="s">
        <v>501</v>
      </c>
      <c r="C494">
        <v>2</v>
      </c>
      <c r="D494" t="s">
        <v>526</v>
      </c>
      <c r="E494">
        <v>1</v>
      </c>
      <c r="F494">
        <v>1</v>
      </c>
      <c r="G494">
        <v>3</v>
      </c>
      <c r="H494" s="8">
        <v>3.99</v>
      </c>
      <c r="I494" s="8">
        <v>1.66</v>
      </c>
      <c r="J494" s="8">
        <v>3.75</v>
      </c>
      <c r="K494" s="8">
        <f t="shared" si="44"/>
        <v>25.062656641604008</v>
      </c>
      <c r="L494" s="8">
        <f t="shared" si="49"/>
        <v>26.666666666666668</v>
      </c>
      <c r="M494" s="8">
        <f>INDEX(U:V,MATCH(A494,U:U,0),2)</f>
        <v>77.4115482708375</v>
      </c>
      <c r="N494" s="8">
        <f t="shared" si="45"/>
        <v>0.32375862776853437</v>
      </c>
      <c r="O494" s="8">
        <f t="shared" si="46"/>
        <v>0.34447917994572058</v>
      </c>
      <c r="P494" s="8">
        <f t="shared" si="47"/>
        <v>0.94867753108735942</v>
      </c>
      <c r="Q494" s="8">
        <f t="shared" si="48"/>
        <v>0.92837138995371693</v>
      </c>
      <c r="R494" s="8">
        <f>SUM(P$2:P494)</f>
        <v>-12.344712591020254</v>
      </c>
      <c r="S494" s="8">
        <f>SUM(Q$2:Q494)</f>
        <v>-15.424343374537852</v>
      </c>
      <c r="U494" s="3">
        <v>43791.708333333336</v>
      </c>
      <c r="V494" s="5">
        <v>97.200722630499925</v>
      </c>
    </row>
    <row r="495" spans="1:22" x14ac:dyDescent="0.35">
      <c r="A495" s="1">
        <v>43771.548611111109</v>
      </c>
      <c r="B495" t="s">
        <v>501</v>
      </c>
      <c r="C495">
        <v>9</v>
      </c>
      <c r="D495" t="s">
        <v>527</v>
      </c>
      <c r="E495">
        <v>5</v>
      </c>
      <c r="F495">
        <v>1</v>
      </c>
      <c r="G495">
        <v>3</v>
      </c>
      <c r="H495" s="8">
        <v>126.15</v>
      </c>
      <c r="I495" s="8">
        <v>17.5</v>
      </c>
      <c r="J495" s="8">
        <v>137.58000000000001</v>
      </c>
      <c r="K495" s="8">
        <f t="shared" si="44"/>
        <v>0.79270709472849776</v>
      </c>
      <c r="L495" s="8">
        <f t="shared" si="49"/>
        <v>0.72684983282453841</v>
      </c>
      <c r="M495" s="8">
        <f>INDEX(U:V,MATCH(A495,U:U,0),2)</f>
        <v>77.4115482708375</v>
      </c>
      <c r="N495" s="8">
        <f t="shared" si="45"/>
        <v>1.0240165872346033E-2</v>
      </c>
      <c r="O495" s="8">
        <f t="shared" si="46"/>
        <v>9.3894237883155405E-3</v>
      </c>
      <c r="P495" s="8">
        <f t="shared" si="47"/>
        <v>-1.0240165872346033E-2</v>
      </c>
      <c r="Q495" s="8">
        <f t="shared" si="48"/>
        <v>-9.3894237883155405E-3</v>
      </c>
      <c r="R495" s="8">
        <f>SUM(P$2:P495)</f>
        <v>-12.354952756892601</v>
      </c>
      <c r="S495" s="8">
        <f>SUM(Q$2:Q495)</f>
        <v>-15.433732798326167</v>
      </c>
      <c r="U495" s="3">
        <v>43791.71875</v>
      </c>
      <c r="V495" s="5">
        <v>44.657496063605763</v>
      </c>
    </row>
    <row r="496" spans="1:22" x14ac:dyDescent="0.35">
      <c r="A496" s="1">
        <v>43771.548611111109</v>
      </c>
      <c r="B496" t="s">
        <v>501</v>
      </c>
      <c r="C496">
        <v>6</v>
      </c>
      <c r="D496" t="s">
        <v>528</v>
      </c>
      <c r="E496">
        <v>3</v>
      </c>
      <c r="F496">
        <v>1</v>
      </c>
      <c r="G496">
        <v>3</v>
      </c>
      <c r="H496" s="8">
        <v>8.7100000000000009</v>
      </c>
      <c r="I496" s="8">
        <v>2.34</v>
      </c>
      <c r="J496" s="8">
        <v>8.4</v>
      </c>
      <c r="K496" s="8">
        <f t="shared" si="44"/>
        <v>11.481056257175659</v>
      </c>
      <c r="L496" s="8">
        <f t="shared" si="49"/>
        <v>11.904761904761905</v>
      </c>
      <c r="M496" s="8">
        <f>INDEX(U:V,MATCH(A496,U:U,0),2)</f>
        <v>77.4115482708375</v>
      </c>
      <c r="N496" s="8">
        <f t="shared" si="45"/>
        <v>0.14831193166434581</v>
      </c>
      <c r="O496" s="8">
        <f t="shared" si="46"/>
        <v>0.15378534819005385</v>
      </c>
      <c r="P496" s="8">
        <f t="shared" si="47"/>
        <v>-0.14831193166434581</v>
      </c>
      <c r="Q496" s="8">
        <f t="shared" si="48"/>
        <v>-0.15378534819005385</v>
      </c>
      <c r="R496" s="8">
        <f>SUM(P$2:P496)</f>
        <v>-12.503264688556946</v>
      </c>
      <c r="S496" s="8">
        <f>SUM(Q$2:Q496)</f>
        <v>-15.587518146516221</v>
      </c>
      <c r="U496" s="3">
        <v>43791.729166666664</v>
      </c>
      <c r="V496" s="5">
        <v>100.41231834123303</v>
      </c>
    </row>
    <row r="497" spans="1:22" x14ac:dyDescent="0.35">
      <c r="A497" s="1">
        <v>43771.548611111109</v>
      </c>
      <c r="B497" t="s">
        <v>501</v>
      </c>
      <c r="C497">
        <v>1</v>
      </c>
      <c r="D497" t="s">
        <v>529</v>
      </c>
      <c r="E497" t="s">
        <v>39</v>
      </c>
      <c r="F497">
        <v>1</v>
      </c>
      <c r="G497">
        <v>3</v>
      </c>
      <c r="H497" s="8">
        <v>4.2</v>
      </c>
      <c r="I497" s="8">
        <v>1.74</v>
      </c>
      <c r="J497" s="8">
        <v>4.25999999999999</v>
      </c>
      <c r="K497" s="8">
        <f t="shared" si="44"/>
        <v>23.80952380952381</v>
      </c>
      <c r="L497" s="8">
        <f t="shared" si="49"/>
        <v>23.474178403755925</v>
      </c>
      <c r="M497" s="8">
        <f>INDEX(U:V,MATCH(A497,U:U,0),2)</f>
        <v>77.4115482708375</v>
      </c>
      <c r="N497" s="8">
        <f t="shared" si="45"/>
        <v>0.3075706963801077</v>
      </c>
      <c r="O497" s="8">
        <f t="shared" si="46"/>
        <v>0.30323871474095193</v>
      </c>
      <c r="P497" s="8">
        <f t="shared" si="47"/>
        <v>-0.3075706963801077</v>
      </c>
      <c r="Q497" s="8">
        <f t="shared" si="48"/>
        <v>-0.30323871474095193</v>
      </c>
      <c r="R497" s="8">
        <f>SUM(P$2:P497)</f>
        <v>-12.810835384937054</v>
      </c>
      <c r="S497" s="8">
        <f>SUM(Q$2:Q497)</f>
        <v>-15.890756861257172</v>
      </c>
      <c r="U497" s="3">
        <v>43791.739583333336</v>
      </c>
      <c r="V497" s="5">
        <v>69.103971959751519</v>
      </c>
    </row>
    <row r="498" spans="1:22" x14ac:dyDescent="0.35">
      <c r="A498" s="1">
        <v>43771.552083333336</v>
      </c>
      <c r="B498" t="s">
        <v>229</v>
      </c>
      <c r="C498">
        <v>10</v>
      </c>
      <c r="D498" t="s">
        <v>530</v>
      </c>
      <c r="E498">
        <v>5</v>
      </c>
      <c r="F498">
        <v>1</v>
      </c>
      <c r="G498">
        <v>3</v>
      </c>
      <c r="H498" s="8">
        <v>22</v>
      </c>
      <c r="I498" s="8">
        <v>1.97</v>
      </c>
      <c r="J498" s="8">
        <v>19.719999999999899</v>
      </c>
      <c r="K498" s="8">
        <f t="shared" si="44"/>
        <v>4.5454545454545459</v>
      </c>
      <c r="L498" s="8">
        <f t="shared" si="49"/>
        <v>5.0709939148073282</v>
      </c>
      <c r="M498" s="8">
        <f>INDEX(U:V,MATCH(A498,U:U,0),2)</f>
        <v>9.1635768461433376</v>
      </c>
      <c r="N498" s="8">
        <f t="shared" si="45"/>
        <v>0.49603496776126077</v>
      </c>
      <c r="O498" s="8">
        <f t="shared" si="46"/>
        <v>0.55338586667078049</v>
      </c>
      <c r="P498" s="8">
        <f t="shared" si="47"/>
        <v>-0.49603496776126077</v>
      </c>
      <c r="Q498" s="8">
        <f t="shared" si="48"/>
        <v>-0.55338586667078049</v>
      </c>
      <c r="R498" s="8">
        <f>SUM(P$2:P498)</f>
        <v>-13.306870352698315</v>
      </c>
      <c r="S498" s="8">
        <f>SUM(Q$2:Q498)</f>
        <v>-16.444142727927954</v>
      </c>
      <c r="U498" s="3">
        <v>43791.760416666664</v>
      </c>
      <c r="V498" s="5">
        <v>36.766592411978507</v>
      </c>
    </row>
    <row r="499" spans="1:22" x14ac:dyDescent="0.35">
      <c r="A499" s="1">
        <v>43771.552083333336</v>
      </c>
      <c r="B499" t="s">
        <v>229</v>
      </c>
      <c r="C499">
        <v>6</v>
      </c>
      <c r="D499" t="s">
        <v>531</v>
      </c>
      <c r="E499">
        <v>6</v>
      </c>
      <c r="F499">
        <v>1</v>
      </c>
      <c r="G499">
        <v>3</v>
      </c>
      <c r="H499" s="8">
        <v>70</v>
      </c>
      <c r="I499" s="8">
        <v>7.2</v>
      </c>
      <c r="J499" s="8">
        <v>55.78</v>
      </c>
      <c r="K499" s="8">
        <f t="shared" si="44"/>
        <v>1.4285714285714286</v>
      </c>
      <c r="L499" s="8">
        <f t="shared" si="49"/>
        <v>1.7927572606669058</v>
      </c>
      <c r="M499" s="8">
        <f>INDEX(U:V,MATCH(A499,U:U,0),2)</f>
        <v>9.1635768461433376</v>
      </c>
      <c r="N499" s="8">
        <f t="shared" si="45"/>
        <v>0.15589670415353907</v>
      </c>
      <c r="O499" s="8">
        <f t="shared" si="46"/>
        <v>0.19563946379970842</v>
      </c>
      <c r="P499" s="8">
        <f t="shared" si="47"/>
        <v>-0.15589670415353907</v>
      </c>
      <c r="Q499" s="8">
        <f t="shared" si="48"/>
        <v>-0.19563946379970842</v>
      </c>
      <c r="R499" s="8">
        <f>SUM(P$2:P499)</f>
        <v>-13.462767056851854</v>
      </c>
      <c r="S499" s="8">
        <f>SUM(Q$2:Q499)</f>
        <v>-16.639782191727662</v>
      </c>
      <c r="U499" s="3">
        <v>43791.770833333336</v>
      </c>
      <c r="V499" s="5">
        <v>80.660841858335488</v>
      </c>
    </row>
    <row r="500" spans="1:22" x14ac:dyDescent="0.35">
      <c r="A500" s="1">
        <v>43771.552083333336</v>
      </c>
      <c r="B500" t="s">
        <v>229</v>
      </c>
      <c r="C500">
        <v>7</v>
      </c>
      <c r="D500" t="s">
        <v>532</v>
      </c>
      <c r="E500">
        <v>4</v>
      </c>
      <c r="F500">
        <v>1</v>
      </c>
      <c r="G500">
        <v>3</v>
      </c>
      <c r="H500" s="8">
        <v>36.81</v>
      </c>
      <c r="I500" s="8">
        <v>3.67</v>
      </c>
      <c r="J500" s="8">
        <v>26.01</v>
      </c>
      <c r="K500" s="8">
        <f t="shared" si="44"/>
        <v>2.7166530834012494</v>
      </c>
      <c r="L500" s="8">
        <f t="shared" si="49"/>
        <v>3.8446751249519413</v>
      </c>
      <c r="M500" s="8">
        <f>INDEX(U:V,MATCH(A500,U:U,0),2)</f>
        <v>9.1635768461433376</v>
      </c>
      <c r="N500" s="8">
        <f t="shared" si="45"/>
        <v>0.29646208342156299</v>
      </c>
      <c r="O500" s="8">
        <f t="shared" si="46"/>
        <v>0.41956052636477259</v>
      </c>
      <c r="P500" s="8">
        <f t="shared" si="47"/>
        <v>-0.29646208342156299</v>
      </c>
      <c r="Q500" s="8">
        <f t="shared" si="48"/>
        <v>-0.41956052636477259</v>
      </c>
      <c r="R500" s="8">
        <f>SUM(P$2:P500)</f>
        <v>-13.759229140273417</v>
      </c>
      <c r="S500" s="8">
        <f>SUM(Q$2:Q500)</f>
        <v>-17.059342718092434</v>
      </c>
      <c r="U500" s="3">
        <v>43791.78125</v>
      </c>
      <c r="V500" s="5">
        <v>33.850260080636701</v>
      </c>
    </row>
    <row r="501" spans="1:22" x14ac:dyDescent="0.35">
      <c r="A501" s="1">
        <v>43771.552083333336</v>
      </c>
      <c r="B501" t="s">
        <v>229</v>
      </c>
      <c r="C501">
        <v>11</v>
      </c>
      <c r="D501" t="s">
        <v>533</v>
      </c>
      <c r="E501">
        <v>10</v>
      </c>
      <c r="F501">
        <v>1</v>
      </c>
      <c r="G501">
        <v>3</v>
      </c>
      <c r="H501" s="8">
        <v>1000</v>
      </c>
      <c r="I501" s="8">
        <v>37.22</v>
      </c>
      <c r="J501" s="8">
        <v>0</v>
      </c>
      <c r="K501" s="8">
        <f t="shared" si="44"/>
        <v>0.1</v>
      </c>
      <c r="L501" s="8">
        <f t="shared" si="49"/>
        <v>0.1</v>
      </c>
      <c r="M501" s="8">
        <f>INDEX(U:V,MATCH(A501,U:U,0),2)</f>
        <v>9.1635768461433376</v>
      </c>
      <c r="N501" s="8">
        <f t="shared" si="45"/>
        <v>1.0912769290747736E-2</v>
      </c>
      <c r="O501" s="8">
        <f t="shared" si="46"/>
        <v>1.0912769290747736E-2</v>
      </c>
      <c r="P501" s="8">
        <f t="shared" si="47"/>
        <v>-1.0912769290747736E-2</v>
      </c>
      <c r="Q501" s="8">
        <f t="shared" si="48"/>
        <v>-1.0912769290747736E-2</v>
      </c>
      <c r="R501" s="8">
        <f>SUM(P$2:P501)</f>
        <v>-13.770141909564165</v>
      </c>
      <c r="S501" s="8">
        <f>SUM(Q$2:Q501)</f>
        <v>-17.070255487383182</v>
      </c>
      <c r="U501" s="3">
        <v>43792.541666666664</v>
      </c>
      <c r="V501" s="5">
        <v>83.20359799342674</v>
      </c>
    </row>
    <row r="502" spans="1:22" x14ac:dyDescent="0.35">
      <c r="A502" s="1">
        <v>43771.552083333336</v>
      </c>
      <c r="B502" t="s">
        <v>229</v>
      </c>
      <c r="C502">
        <v>8</v>
      </c>
      <c r="D502" t="s">
        <v>534</v>
      </c>
      <c r="E502">
        <v>16</v>
      </c>
      <c r="F502">
        <v>1</v>
      </c>
      <c r="G502">
        <v>3</v>
      </c>
      <c r="H502" s="8">
        <v>268.17</v>
      </c>
      <c r="I502" s="8">
        <v>27.62</v>
      </c>
      <c r="J502" s="8">
        <v>0</v>
      </c>
      <c r="K502" s="8">
        <f t="shared" si="44"/>
        <v>0.3728977887161129</v>
      </c>
      <c r="L502" s="8">
        <f t="shared" si="49"/>
        <v>0.3728977887161129</v>
      </c>
      <c r="M502" s="8">
        <f>INDEX(U:V,MATCH(A502,U:U,0),2)</f>
        <v>9.1635768461433376</v>
      </c>
      <c r="N502" s="8">
        <f t="shared" si="45"/>
        <v>4.0693475372889344E-2</v>
      </c>
      <c r="O502" s="8">
        <f t="shared" si="46"/>
        <v>4.0693475372889344E-2</v>
      </c>
      <c r="P502" s="8">
        <f t="shared" si="47"/>
        <v>-4.0693475372889344E-2</v>
      </c>
      <c r="Q502" s="8">
        <f t="shared" si="48"/>
        <v>-4.0693475372889344E-2</v>
      </c>
      <c r="R502" s="8">
        <f>SUM(P$2:P502)</f>
        <v>-13.810835384937054</v>
      </c>
      <c r="S502" s="8">
        <f>SUM(Q$2:Q502)</f>
        <v>-17.110948962756073</v>
      </c>
      <c r="U502" s="3">
        <v>43792.555555555555</v>
      </c>
      <c r="V502" s="5">
        <v>97.389271807324974</v>
      </c>
    </row>
    <row r="503" spans="1:22" x14ac:dyDescent="0.35">
      <c r="A503" s="1">
        <v>43771.555555555555</v>
      </c>
      <c r="B503" t="s">
        <v>247</v>
      </c>
      <c r="C503">
        <v>6</v>
      </c>
      <c r="D503" t="s">
        <v>535</v>
      </c>
      <c r="E503" t="s">
        <v>495</v>
      </c>
      <c r="F503">
        <v>1</v>
      </c>
      <c r="G503">
        <v>3</v>
      </c>
      <c r="H503" s="8">
        <v>11.5</v>
      </c>
      <c r="I503" s="8">
        <v>3.4</v>
      </c>
      <c r="J503" s="8">
        <v>11.5</v>
      </c>
      <c r="K503" s="8">
        <f t="shared" si="44"/>
        <v>8.695652173913043</v>
      </c>
      <c r="L503" s="8">
        <f t="shared" si="49"/>
        <v>8.695652173913043</v>
      </c>
      <c r="M503" s="8">
        <f>INDEX(U:V,MATCH(A503,U:U,0),2)</f>
        <v>73.555470507336253</v>
      </c>
      <c r="N503" s="8">
        <f t="shared" si="45"/>
        <v>0.11821897289129241</v>
      </c>
      <c r="O503" s="8">
        <f t="shared" si="46"/>
        <v>0.11821897289129241</v>
      </c>
      <c r="P503" s="8">
        <f t="shared" si="47"/>
        <v>-0.11821897289129241</v>
      </c>
      <c r="Q503" s="8">
        <f t="shared" si="48"/>
        <v>-0.11821897289129241</v>
      </c>
      <c r="R503" s="8">
        <f>SUM(P$2:P503)</f>
        <v>-13.929054357828345</v>
      </c>
      <c r="S503" s="8">
        <f>SUM(Q$2:Q503)</f>
        <v>-17.229167935647364</v>
      </c>
      <c r="U503" s="3">
        <v>43792.565972222219</v>
      </c>
      <c r="V503" s="5">
        <v>30.999181344025018</v>
      </c>
    </row>
    <row r="504" spans="1:22" x14ac:dyDescent="0.35">
      <c r="A504" s="1">
        <v>43771.555555555555</v>
      </c>
      <c r="B504" t="s">
        <v>247</v>
      </c>
      <c r="C504">
        <v>4</v>
      </c>
      <c r="D504" t="s">
        <v>536</v>
      </c>
      <c r="E504">
        <v>4</v>
      </c>
      <c r="F504">
        <v>1</v>
      </c>
      <c r="G504">
        <v>3</v>
      </c>
      <c r="H504" s="8">
        <v>40.770000000000003</v>
      </c>
      <c r="I504" s="8">
        <v>11.52</v>
      </c>
      <c r="J504" s="8">
        <v>38.32</v>
      </c>
      <c r="K504" s="8">
        <f t="shared" si="44"/>
        <v>2.4527839097375521</v>
      </c>
      <c r="L504" s="8">
        <f t="shared" si="49"/>
        <v>2.6096033402922756</v>
      </c>
      <c r="M504" s="8">
        <f>INDEX(U:V,MATCH(A504,U:U,0),2)</f>
        <v>73.555470507336253</v>
      </c>
      <c r="N504" s="8">
        <f t="shared" si="45"/>
        <v>3.3346043371348118E-2</v>
      </c>
      <c r="O504" s="8">
        <f t="shared" si="46"/>
        <v>3.5478032052449447E-2</v>
      </c>
      <c r="P504" s="8">
        <f t="shared" si="47"/>
        <v>-3.3346043371348118E-2</v>
      </c>
      <c r="Q504" s="8">
        <f t="shared" si="48"/>
        <v>-3.5478032052449447E-2</v>
      </c>
      <c r="R504" s="8">
        <f>SUM(P$2:P504)</f>
        <v>-13.962400401199693</v>
      </c>
      <c r="S504" s="8">
        <f>SUM(Q$2:Q504)</f>
        <v>-17.264645967699813</v>
      </c>
      <c r="U504" s="3">
        <v>43792.569444444445</v>
      </c>
      <c r="V504" s="5">
        <v>86.301059262243342</v>
      </c>
    </row>
    <row r="505" spans="1:22" x14ac:dyDescent="0.35">
      <c r="A505" s="1">
        <v>43771.555555555555</v>
      </c>
      <c r="B505" t="s">
        <v>247</v>
      </c>
      <c r="C505">
        <v>9</v>
      </c>
      <c r="D505" t="s">
        <v>537</v>
      </c>
      <c r="E505">
        <v>5</v>
      </c>
      <c r="F505">
        <v>1</v>
      </c>
      <c r="G505">
        <v>3</v>
      </c>
      <c r="H505" s="8">
        <v>9.4</v>
      </c>
      <c r="I505" s="8">
        <v>2.86</v>
      </c>
      <c r="J505" s="8">
        <v>9.8000000000000007</v>
      </c>
      <c r="K505" s="8">
        <f t="shared" si="44"/>
        <v>10.638297872340425</v>
      </c>
      <c r="L505" s="8">
        <f t="shared" si="49"/>
        <v>10.204081632653061</v>
      </c>
      <c r="M505" s="8">
        <f>INDEX(U:V,MATCH(A505,U:U,0),2)</f>
        <v>73.555470507336253</v>
      </c>
      <c r="N505" s="8">
        <f t="shared" si="45"/>
        <v>0.14462959449466625</v>
      </c>
      <c r="O505" s="8">
        <f t="shared" si="46"/>
        <v>0.1387263457397819</v>
      </c>
      <c r="P505" s="8">
        <f t="shared" si="47"/>
        <v>-0.14462959449466625</v>
      </c>
      <c r="Q505" s="8">
        <f t="shared" si="48"/>
        <v>-0.1387263457397819</v>
      </c>
      <c r="R505" s="8">
        <f>SUM(P$2:P505)</f>
        <v>-14.10702999569436</v>
      </c>
      <c r="S505" s="8">
        <f>SUM(Q$2:Q505)</f>
        <v>-17.403372313439597</v>
      </c>
      <c r="U505" s="3">
        <v>43792.59375</v>
      </c>
      <c r="V505" s="5">
        <v>42.599386477635456</v>
      </c>
    </row>
    <row r="506" spans="1:22" x14ac:dyDescent="0.35">
      <c r="A506" s="1">
        <v>43771.555555555555</v>
      </c>
      <c r="B506" t="s">
        <v>247</v>
      </c>
      <c r="C506">
        <v>8</v>
      </c>
      <c r="D506" t="s">
        <v>538</v>
      </c>
      <c r="E506" t="s">
        <v>509</v>
      </c>
      <c r="F506">
        <v>1</v>
      </c>
      <c r="G506">
        <v>3</v>
      </c>
      <c r="H506" s="8">
        <v>7.4</v>
      </c>
      <c r="I506" s="8">
        <v>2.2200000000000002</v>
      </c>
      <c r="J506" s="8">
        <v>7.61</v>
      </c>
      <c r="K506" s="8">
        <f t="shared" si="44"/>
        <v>13.513513513513512</v>
      </c>
      <c r="L506" s="8">
        <f t="shared" si="49"/>
        <v>13.140604467805518</v>
      </c>
      <c r="M506" s="8">
        <f>INDEX(U:V,MATCH(A506,U:U,0),2)</f>
        <v>73.555470507336253</v>
      </c>
      <c r="N506" s="8">
        <f t="shared" si="45"/>
        <v>0.18371867408781928</v>
      </c>
      <c r="O506" s="8">
        <f t="shared" si="46"/>
        <v>0.17864890778579012</v>
      </c>
      <c r="P506" s="8">
        <f t="shared" si="47"/>
        <v>-0.18371867408781928</v>
      </c>
      <c r="Q506" s="8">
        <f t="shared" si="48"/>
        <v>-0.17864890778579012</v>
      </c>
      <c r="R506" s="8">
        <f>SUM(P$2:P506)</f>
        <v>-14.290748669782179</v>
      </c>
      <c r="S506" s="8">
        <f>SUM(Q$2:Q506)</f>
        <v>-17.582021221225386</v>
      </c>
      <c r="U506" s="3">
        <v>43792.604166666664</v>
      </c>
      <c r="V506" s="5">
        <v>100.65747949921632</v>
      </c>
    </row>
    <row r="507" spans="1:22" x14ac:dyDescent="0.35">
      <c r="A507" s="1">
        <v>43771.555555555555</v>
      </c>
      <c r="B507" t="s">
        <v>247</v>
      </c>
      <c r="C507">
        <v>3</v>
      </c>
      <c r="D507" t="s">
        <v>539</v>
      </c>
      <c r="E507">
        <v>2</v>
      </c>
      <c r="F507">
        <v>1</v>
      </c>
      <c r="G507">
        <v>3</v>
      </c>
      <c r="H507" s="8">
        <v>6.44</v>
      </c>
      <c r="I507" s="8">
        <v>2.2200000000000002</v>
      </c>
      <c r="J507" s="8">
        <v>6.21</v>
      </c>
      <c r="K507" s="8">
        <f t="shared" si="44"/>
        <v>15.527950310559005</v>
      </c>
      <c r="L507" s="8">
        <f t="shared" si="49"/>
        <v>16.103059581320451</v>
      </c>
      <c r="M507" s="8">
        <f>INDEX(U:V,MATCH(A507,U:U,0),2)</f>
        <v>73.555470507336253</v>
      </c>
      <c r="N507" s="8">
        <f t="shared" si="45"/>
        <v>0.21110530873445074</v>
      </c>
      <c r="O507" s="8">
        <f t="shared" si="46"/>
        <v>0.21892402387276375</v>
      </c>
      <c r="P507" s="8">
        <f t="shared" si="47"/>
        <v>-0.21110530873445074</v>
      </c>
      <c r="Q507" s="8">
        <f t="shared" si="48"/>
        <v>-0.21892402387276375</v>
      </c>
      <c r="R507" s="8">
        <f>SUM(P$2:P507)</f>
        <v>-14.50185397851663</v>
      </c>
      <c r="S507" s="8">
        <f>SUM(Q$2:Q507)</f>
        <v>-17.800945245098148</v>
      </c>
      <c r="U507" s="3">
        <v>43792.614583333336</v>
      </c>
      <c r="V507" s="5">
        <v>99.493384632818163</v>
      </c>
    </row>
    <row r="508" spans="1:22" x14ac:dyDescent="0.35">
      <c r="A508" s="1">
        <v>43771.555555555555</v>
      </c>
      <c r="B508" t="s">
        <v>247</v>
      </c>
      <c r="C508">
        <v>7</v>
      </c>
      <c r="D508" t="s">
        <v>540</v>
      </c>
      <c r="E508">
        <v>1</v>
      </c>
      <c r="F508">
        <v>1</v>
      </c>
      <c r="G508">
        <v>3</v>
      </c>
      <c r="H508" s="8">
        <v>4.4000000000000004</v>
      </c>
      <c r="I508" s="8">
        <v>1.76</v>
      </c>
      <c r="J508" s="8">
        <v>4.45</v>
      </c>
      <c r="K508" s="8">
        <f t="shared" si="44"/>
        <v>22.727272727272727</v>
      </c>
      <c r="L508" s="8">
        <f t="shared" si="49"/>
        <v>22.471910112359549</v>
      </c>
      <c r="M508" s="8">
        <f>INDEX(U:V,MATCH(A508,U:U,0),2)</f>
        <v>73.555470507336253</v>
      </c>
      <c r="N508" s="8">
        <f t="shared" si="45"/>
        <v>0.30898140642042338</v>
      </c>
      <c r="O508" s="8">
        <f t="shared" si="46"/>
        <v>0.30550970522468823</v>
      </c>
      <c r="P508" s="8">
        <f t="shared" si="47"/>
        <v>1.0295260461928508</v>
      </c>
      <c r="Q508" s="8">
        <f t="shared" si="48"/>
        <v>1.0329283133646709</v>
      </c>
      <c r="R508" s="8">
        <f>SUM(P$2:P508)</f>
        <v>-13.472327932323779</v>
      </c>
      <c r="S508" s="8">
        <f>SUM(Q$2:Q508)</f>
        <v>-16.768016931733477</v>
      </c>
      <c r="U508" s="3">
        <v>43792.618055555555</v>
      </c>
      <c r="V508" s="5">
        <v>43.218116639466601</v>
      </c>
    </row>
    <row r="509" spans="1:22" x14ac:dyDescent="0.35">
      <c r="A509" s="1">
        <v>43771.5625</v>
      </c>
      <c r="B509" t="s">
        <v>211</v>
      </c>
      <c r="C509">
        <v>10</v>
      </c>
      <c r="D509" t="s">
        <v>541</v>
      </c>
      <c r="E509">
        <v>8</v>
      </c>
      <c r="F509">
        <v>1</v>
      </c>
      <c r="G509">
        <v>4</v>
      </c>
      <c r="H509" s="8">
        <v>17.7</v>
      </c>
      <c r="I509" s="8">
        <v>3.85</v>
      </c>
      <c r="J509" s="8">
        <v>16.64</v>
      </c>
      <c r="K509" s="8">
        <f t="shared" si="44"/>
        <v>5.6497175141242941</v>
      </c>
      <c r="L509" s="8">
        <f t="shared" si="49"/>
        <v>6.0096153846153841</v>
      </c>
      <c r="M509" s="8">
        <f>INDEX(U:V,MATCH(A509,U:U,0),2)</f>
        <v>66.094536084069148</v>
      </c>
      <c r="N509" s="8">
        <f t="shared" si="45"/>
        <v>8.5479342905714906E-2</v>
      </c>
      <c r="O509" s="8">
        <f t="shared" si="46"/>
        <v>9.092454143216068E-2</v>
      </c>
      <c r="P509" s="8">
        <f t="shared" si="47"/>
        <v>-8.5479342905714906E-2</v>
      </c>
      <c r="Q509" s="8">
        <f t="shared" si="48"/>
        <v>-9.092454143216068E-2</v>
      </c>
      <c r="R509" s="8">
        <f>SUM(P$2:P509)</f>
        <v>-13.557807275229495</v>
      </c>
      <c r="S509" s="8">
        <f>SUM(Q$2:Q509)</f>
        <v>-16.85894147316564</v>
      </c>
      <c r="U509" s="3">
        <v>43792.628472222219</v>
      </c>
      <c r="V509" s="5">
        <v>76.364357846329071</v>
      </c>
    </row>
    <row r="510" spans="1:22" x14ac:dyDescent="0.35">
      <c r="A510" s="1">
        <v>43771.5625</v>
      </c>
      <c r="B510" t="s">
        <v>211</v>
      </c>
      <c r="C510">
        <v>12</v>
      </c>
      <c r="D510" t="s">
        <v>542</v>
      </c>
      <c r="E510">
        <v>13</v>
      </c>
      <c r="F510">
        <v>1</v>
      </c>
      <c r="G510">
        <v>4</v>
      </c>
      <c r="H510" s="8">
        <v>14.2</v>
      </c>
      <c r="I510" s="8">
        <v>3.5</v>
      </c>
      <c r="J510" s="8">
        <v>14.57</v>
      </c>
      <c r="K510" s="8">
        <f t="shared" si="44"/>
        <v>7.042253521126761</v>
      </c>
      <c r="L510" s="8">
        <f t="shared" si="49"/>
        <v>6.8634179821551129</v>
      </c>
      <c r="M510" s="8">
        <f>INDEX(U:V,MATCH(A510,U:U,0),2)</f>
        <v>66.094536084069148</v>
      </c>
      <c r="N510" s="8">
        <f t="shared" si="45"/>
        <v>0.10654819503036295</v>
      </c>
      <c r="O510" s="8">
        <f t="shared" si="46"/>
        <v>0.10384244127873396</v>
      </c>
      <c r="P510" s="8">
        <f t="shared" si="47"/>
        <v>-0.10654819503036295</v>
      </c>
      <c r="Q510" s="8">
        <f t="shared" si="48"/>
        <v>-0.10384244127873396</v>
      </c>
      <c r="R510" s="8">
        <f>SUM(P$2:P510)</f>
        <v>-13.664355470259858</v>
      </c>
      <c r="S510" s="8">
        <f>SUM(Q$2:Q510)</f>
        <v>-16.962783914444373</v>
      </c>
      <c r="U510" s="3">
        <v>43792.635416666664</v>
      </c>
      <c r="V510" s="5">
        <v>40.695792880258907</v>
      </c>
    </row>
    <row r="511" spans="1:22" x14ac:dyDescent="0.35">
      <c r="A511" s="1">
        <v>43771.5625</v>
      </c>
      <c r="B511" t="s">
        <v>211</v>
      </c>
      <c r="C511">
        <v>17</v>
      </c>
      <c r="D511" t="s">
        <v>543</v>
      </c>
      <c r="E511">
        <v>2</v>
      </c>
      <c r="F511">
        <v>1</v>
      </c>
      <c r="G511">
        <v>4</v>
      </c>
      <c r="H511" s="8">
        <v>7.66</v>
      </c>
      <c r="I511" s="8">
        <v>2.0699999999999998</v>
      </c>
      <c r="J511" s="8">
        <v>6.58</v>
      </c>
      <c r="K511" s="8">
        <f t="shared" si="44"/>
        <v>13.054830287206267</v>
      </c>
      <c r="L511" s="8">
        <f t="shared" si="49"/>
        <v>15.19756838905775</v>
      </c>
      <c r="M511" s="8">
        <f>INDEX(U:V,MATCH(A511,U:U,0),2)</f>
        <v>66.094536084069148</v>
      </c>
      <c r="N511" s="8">
        <f t="shared" si="45"/>
        <v>0.19751754170119501</v>
      </c>
      <c r="O511" s="8">
        <f t="shared" si="46"/>
        <v>0.22993683426005376</v>
      </c>
      <c r="P511" s="8">
        <f t="shared" si="47"/>
        <v>-0.19751754170119501</v>
      </c>
      <c r="Q511" s="8">
        <f t="shared" si="48"/>
        <v>-0.22993683426005376</v>
      </c>
      <c r="R511" s="8">
        <f>SUM(P$2:P511)</f>
        <v>-13.861873011961054</v>
      </c>
      <c r="S511" s="8">
        <f>SUM(Q$2:Q511)</f>
        <v>-17.192720748704428</v>
      </c>
      <c r="U511" s="3">
        <v>43792.642361111109</v>
      </c>
      <c r="V511" s="5">
        <v>33.693510164882525</v>
      </c>
    </row>
    <row r="512" spans="1:22" x14ac:dyDescent="0.35">
      <c r="A512" s="1">
        <v>43771.5625</v>
      </c>
      <c r="B512" t="s">
        <v>211</v>
      </c>
      <c r="C512">
        <v>9</v>
      </c>
      <c r="D512" t="s">
        <v>545</v>
      </c>
      <c r="E512">
        <v>3</v>
      </c>
      <c r="F512">
        <v>1</v>
      </c>
      <c r="G512">
        <v>4</v>
      </c>
      <c r="H512" s="8">
        <v>8.1999999999999993</v>
      </c>
      <c r="I512" s="8">
        <v>2.46</v>
      </c>
      <c r="J512" s="8">
        <v>8.08</v>
      </c>
      <c r="K512" s="8">
        <f t="shared" ref="K512:K575" si="50">100/H512</f>
        <v>12.195121951219512</v>
      </c>
      <c r="L512" s="8">
        <f t="shared" si="49"/>
        <v>12.376237623762377</v>
      </c>
      <c r="M512" s="8">
        <f>INDEX(U:V,MATCH(A512,U:U,0),2)</f>
        <v>66.094536084069148</v>
      </c>
      <c r="N512" s="8">
        <f t="shared" si="45"/>
        <v>0.18451028895501875</v>
      </c>
      <c r="O512" s="8">
        <f t="shared" si="46"/>
        <v>0.18725054077118242</v>
      </c>
      <c r="P512" s="8">
        <f t="shared" si="47"/>
        <v>-0.18451028895501875</v>
      </c>
      <c r="Q512" s="8">
        <f t="shared" si="48"/>
        <v>-0.18725054077118242</v>
      </c>
      <c r="R512" s="8">
        <f>SUM(P$2:P512)</f>
        <v>-14.046383300916073</v>
      </c>
      <c r="S512" s="8">
        <f>SUM(Q$2:Q512)</f>
        <v>-17.379971289475609</v>
      </c>
      <c r="U512" s="3">
        <v>43792.649305555555</v>
      </c>
      <c r="V512" s="5">
        <v>55.172318390944675</v>
      </c>
    </row>
    <row r="513" spans="1:22" x14ac:dyDescent="0.35">
      <c r="A513" s="1">
        <v>43771.5625</v>
      </c>
      <c r="B513" t="s">
        <v>211</v>
      </c>
      <c r="C513">
        <v>7</v>
      </c>
      <c r="D513" t="s">
        <v>546</v>
      </c>
      <c r="E513">
        <v>5</v>
      </c>
      <c r="F513">
        <v>1</v>
      </c>
      <c r="G513">
        <v>4</v>
      </c>
      <c r="H513" s="8">
        <v>11.82</v>
      </c>
      <c r="I513" s="8">
        <v>3.15</v>
      </c>
      <c r="J513" s="8">
        <v>11.56</v>
      </c>
      <c r="K513" s="8">
        <f t="shared" si="50"/>
        <v>8.4602368866328259</v>
      </c>
      <c r="L513" s="8">
        <f t="shared" si="49"/>
        <v>8.6505190311418687</v>
      </c>
      <c r="M513" s="8">
        <f>INDEX(U:V,MATCH(A513,U:U,0),2)</f>
        <v>66.094536084069148</v>
      </c>
      <c r="N513" s="8">
        <f t="shared" si="45"/>
        <v>0.12800206171160353</v>
      </c>
      <c r="O513" s="8">
        <f t="shared" si="46"/>
        <v>0.13088100081584375</v>
      </c>
      <c r="P513" s="8">
        <f t="shared" si="47"/>
        <v>-0.12800206171160353</v>
      </c>
      <c r="Q513" s="8">
        <f t="shared" si="48"/>
        <v>-0.13088100081584375</v>
      </c>
      <c r="R513" s="8">
        <f>SUM(P$2:P513)</f>
        <v>-14.174385362627676</v>
      </c>
      <c r="S513" s="8">
        <f>SUM(Q$2:Q513)</f>
        <v>-17.510852290291453</v>
      </c>
      <c r="U513" s="3">
        <v>43792.659722222219</v>
      </c>
      <c r="V513" s="5">
        <v>92.994446544943401</v>
      </c>
    </row>
    <row r="514" spans="1:22" x14ac:dyDescent="0.35">
      <c r="A514" s="1">
        <v>43771.5625</v>
      </c>
      <c r="B514" t="s">
        <v>211</v>
      </c>
      <c r="C514">
        <v>14</v>
      </c>
      <c r="D514" t="s">
        <v>547</v>
      </c>
      <c r="E514">
        <v>10</v>
      </c>
      <c r="F514">
        <v>1</v>
      </c>
      <c r="G514">
        <v>4</v>
      </c>
      <c r="H514" s="8">
        <v>47.96</v>
      </c>
      <c r="I514" s="8">
        <v>9.1999999999999993</v>
      </c>
      <c r="J514" s="8">
        <v>49.71</v>
      </c>
      <c r="K514" s="8">
        <f t="shared" si="50"/>
        <v>2.085070892410342</v>
      </c>
      <c r="L514" s="8">
        <f t="shared" si="49"/>
        <v>2.0116676725005029</v>
      </c>
      <c r="M514" s="8">
        <f>INDEX(U:V,MATCH(A514,U:U,0),2)</f>
        <v>66.094536084069148</v>
      </c>
      <c r="N514" s="8">
        <f t="shared" ref="N514:N577" si="51">K514/M514</f>
        <v>3.1546796693727147E-2</v>
      </c>
      <c r="O514" s="8">
        <f t="shared" ref="O514:O577" si="52">L514/M514</f>
        <v>3.0436217449832104E-2</v>
      </c>
      <c r="P514" s="8">
        <f t="shared" ref="P514:P577" si="53">IF(AND(G514&gt;0, H514&gt;0),IF(E514&lt;=F514,(IF(F514=1,H514,I514)-1)*0.98,-1),0)*N514</f>
        <v>-3.1546796693727147E-2</v>
      </c>
      <c r="Q514" s="8">
        <f t="shared" si="48"/>
        <v>-3.0436217449832104E-2</v>
      </c>
      <c r="R514" s="8">
        <f>SUM(P$2:P514)</f>
        <v>-14.205932159321403</v>
      </c>
      <c r="S514" s="8">
        <f>SUM(Q$2:Q514)</f>
        <v>-17.541288507741285</v>
      </c>
      <c r="U514" s="3">
        <v>43792.673611111109</v>
      </c>
      <c r="V514" s="5">
        <v>92.076359040871125</v>
      </c>
    </row>
    <row r="515" spans="1:22" x14ac:dyDescent="0.35">
      <c r="A515" s="1">
        <v>43771.5625</v>
      </c>
      <c r="B515" t="s">
        <v>211</v>
      </c>
      <c r="C515">
        <v>13</v>
      </c>
      <c r="D515" t="s">
        <v>548</v>
      </c>
      <c r="E515">
        <v>9</v>
      </c>
      <c r="F515">
        <v>1</v>
      </c>
      <c r="G515">
        <v>4</v>
      </c>
      <c r="H515" s="8">
        <v>80</v>
      </c>
      <c r="I515" s="8">
        <v>11.08</v>
      </c>
      <c r="J515" s="8">
        <v>88.569999999999894</v>
      </c>
      <c r="K515" s="8">
        <f t="shared" si="50"/>
        <v>1.25</v>
      </c>
      <c r="L515" s="8">
        <f t="shared" si="49"/>
        <v>1.1290504685559457</v>
      </c>
      <c r="M515" s="8">
        <f>INDEX(U:V,MATCH(A515,U:U,0),2)</f>
        <v>66.094536084069148</v>
      </c>
      <c r="N515" s="8">
        <f t="shared" si="51"/>
        <v>1.8912304617889421E-2</v>
      </c>
      <c r="O515" s="8">
        <f t="shared" si="52"/>
        <v>1.7082357112240664E-2</v>
      </c>
      <c r="P515" s="8">
        <f t="shared" si="53"/>
        <v>-1.8912304617889421E-2</v>
      </c>
      <c r="Q515" s="8">
        <f t="shared" si="48"/>
        <v>-1.7082357112240664E-2</v>
      </c>
      <c r="R515" s="8">
        <f>SUM(P$2:P515)</f>
        <v>-14.224844463939293</v>
      </c>
      <c r="S515" s="8">
        <f>SUM(Q$2:Q515)</f>
        <v>-17.558370864853526</v>
      </c>
      <c r="U515" s="3">
        <v>43792.694444444445</v>
      </c>
      <c r="V515" s="5">
        <v>102.62250080083062</v>
      </c>
    </row>
    <row r="516" spans="1:22" x14ac:dyDescent="0.35">
      <c r="A516" s="1">
        <v>43771.5625</v>
      </c>
      <c r="B516" t="s">
        <v>211</v>
      </c>
      <c r="C516">
        <v>5</v>
      </c>
      <c r="D516" t="s">
        <v>549</v>
      </c>
      <c r="E516">
        <v>7</v>
      </c>
      <c r="F516">
        <v>1</v>
      </c>
      <c r="G516">
        <v>4</v>
      </c>
      <c r="H516" s="8">
        <v>28.76</v>
      </c>
      <c r="I516" s="8">
        <v>5.7</v>
      </c>
      <c r="J516" s="8">
        <v>26.71</v>
      </c>
      <c r="K516" s="8">
        <f t="shared" si="50"/>
        <v>3.4770514603616132</v>
      </c>
      <c r="L516" s="8">
        <f t="shared" si="49"/>
        <v>3.7439161362785471</v>
      </c>
      <c r="M516" s="8">
        <f>INDEX(U:V,MATCH(A516,U:U,0),2)</f>
        <v>66.094536084069148</v>
      </c>
      <c r="N516" s="8">
        <f t="shared" si="51"/>
        <v>5.2607245112348877E-2</v>
      </c>
      <c r="O516" s="8">
        <f t="shared" si="52"/>
        <v>5.6644865946505189E-2</v>
      </c>
      <c r="P516" s="8">
        <f t="shared" si="53"/>
        <v>-5.2607245112348877E-2</v>
      </c>
      <c r="Q516" s="8">
        <f t="shared" si="48"/>
        <v>-5.6644865946505189E-2</v>
      </c>
      <c r="R516" s="8">
        <f>SUM(P$2:P516)</f>
        <v>-14.277451709051642</v>
      </c>
      <c r="S516" s="8">
        <f>SUM(Q$2:Q516)</f>
        <v>-17.615015730800032</v>
      </c>
      <c r="U516" s="3">
        <v>43792.715277777781</v>
      </c>
      <c r="V516" s="5">
        <v>86.710108817882443</v>
      </c>
    </row>
    <row r="517" spans="1:22" x14ac:dyDescent="0.35">
      <c r="A517" s="1">
        <v>43771.5625</v>
      </c>
      <c r="B517" t="s">
        <v>211</v>
      </c>
      <c r="C517">
        <v>4</v>
      </c>
      <c r="D517" t="s">
        <v>551</v>
      </c>
      <c r="E517">
        <v>12</v>
      </c>
      <c r="F517">
        <v>1</v>
      </c>
      <c r="G517">
        <v>4</v>
      </c>
      <c r="H517" s="8">
        <v>17</v>
      </c>
      <c r="I517" s="8">
        <v>3.7</v>
      </c>
      <c r="J517" s="8">
        <v>16.57</v>
      </c>
      <c r="K517" s="8">
        <f t="shared" si="50"/>
        <v>5.882352941176471</v>
      </c>
      <c r="L517" s="8">
        <f t="shared" si="49"/>
        <v>6.0350030175015084</v>
      </c>
      <c r="M517" s="8">
        <f>INDEX(U:V,MATCH(A517,U:U,0),2)</f>
        <v>66.094536084069148</v>
      </c>
      <c r="N517" s="8">
        <f t="shared" si="51"/>
        <v>8.8999080554773763E-2</v>
      </c>
      <c r="O517" s="8">
        <f t="shared" si="52"/>
        <v>9.1308652349496297E-2</v>
      </c>
      <c r="P517" s="8">
        <f t="shared" si="53"/>
        <v>-8.8999080554773763E-2</v>
      </c>
      <c r="Q517" s="8">
        <f t="shared" si="48"/>
        <v>-9.1308652349496297E-2</v>
      </c>
      <c r="R517" s="8">
        <f>SUM(P$2:P517)</f>
        <v>-14.366450789606414</v>
      </c>
      <c r="S517" s="8">
        <f>SUM(Q$2:Q517)</f>
        <v>-17.706324383149529</v>
      </c>
      <c r="U517" s="3">
        <v>43792.736111111109</v>
      </c>
      <c r="V517" s="5">
        <v>98.763069678978084</v>
      </c>
    </row>
    <row r="518" spans="1:22" x14ac:dyDescent="0.35">
      <c r="A518" s="1">
        <v>43771.5625</v>
      </c>
      <c r="B518" t="s">
        <v>211</v>
      </c>
      <c r="C518">
        <v>8</v>
      </c>
      <c r="D518" t="s">
        <v>552</v>
      </c>
      <c r="E518">
        <v>15</v>
      </c>
      <c r="F518">
        <v>1</v>
      </c>
      <c r="G518">
        <v>4</v>
      </c>
      <c r="H518" s="8">
        <v>14.29</v>
      </c>
      <c r="I518" s="8">
        <v>3.66</v>
      </c>
      <c r="J518" s="8">
        <v>15.21</v>
      </c>
      <c r="K518" s="8">
        <f t="shared" si="50"/>
        <v>6.9979006298110571</v>
      </c>
      <c r="L518" s="8">
        <f t="shared" si="49"/>
        <v>6.5746219592373434</v>
      </c>
      <c r="M518" s="8">
        <f>INDEX(U:V,MATCH(A518,U:U,0),2)</f>
        <v>66.094536084069148</v>
      </c>
      <c r="N518" s="8">
        <f t="shared" si="51"/>
        <v>0.10587714271736556</v>
      </c>
      <c r="O518" s="8">
        <f t="shared" si="52"/>
        <v>9.9473002592449289E-2</v>
      </c>
      <c r="P518" s="8">
        <f t="shared" si="53"/>
        <v>-0.10587714271736556</v>
      </c>
      <c r="Q518" s="8">
        <f t="shared" si="48"/>
        <v>-9.9473002592449289E-2</v>
      </c>
      <c r="R518" s="8">
        <f>SUM(P$2:P518)</f>
        <v>-14.472327932323781</v>
      </c>
      <c r="S518" s="8">
        <f>SUM(Q$2:Q518)</f>
        <v>-17.805797385741979</v>
      </c>
      <c r="U518" s="3">
        <v>43792.756944444445</v>
      </c>
      <c r="V518" s="5">
        <v>99.268736025215318</v>
      </c>
    </row>
    <row r="519" spans="1:22" x14ac:dyDescent="0.35">
      <c r="A519" s="1">
        <v>43771.565972222219</v>
      </c>
      <c r="B519" t="s">
        <v>493</v>
      </c>
      <c r="C519">
        <v>2</v>
      </c>
      <c r="D519" t="s">
        <v>553</v>
      </c>
      <c r="E519" t="s">
        <v>495</v>
      </c>
      <c r="F519">
        <v>1</v>
      </c>
      <c r="G519">
        <v>3</v>
      </c>
      <c r="H519" s="8">
        <v>17.649999999999999</v>
      </c>
      <c r="I519" s="8">
        <v>4.46</v>
      </c>
      <c r="J519" s="8">
        <v>0</v>
      </c>
      <c r="K519" s="8">
        <f t="shared" si="50"/>
        <v>5.6657223796034</v>
      </c>
      <c r="L519" s="8">
        <f t="shared" si="49"/>
        <v>5.6657223796034</v>
      </c>
      <c r="M519" s="8">
        <f>INDEX(U:V,MATCH(A519,U:U,0),2)</f>
        <v>55.69196906583511</v>
      </c>
      <c r="N519" s="8">
        <f t="shared" si="51"/>
        <v>0.1017332027335177</v>
      </c>
      <c r="O519" s="8">
        <f t="shared" si="52"/>
        <v>0.1017332027335177</v>
      </c>
      <c r="P519" s="8">
        <f t="shared" si="53"/>
        <v>-0.1017332027335177</v>
      </c>
      <c r="Q519" s="8">
        <f t="shared" si="48"/>
        <v>-0.1017332027335177</v>
      </c>
      <c r="R519" s="8">
        <f>SUM(P$2:P519)</f>
        <v>-14.574061135057299</v>
      </c>
      <c r="S519" s="8">
        <f>SUM(Q$2:Q519)</f>
        <v>-17.907530588475495</v>
      </c>
      <c r="U519" s="3">
        <v>43792.777777777781</v>
      </c>
      <c r="V519" s="5">
        <v>78.592078557293334</v>
      </c>
    </row>
    <row r="520" spans="1:22" x14ac:dyDescent="0.35">
      <c r="A520" s="1">
        <v>43771.565972222219</v>
      </c>
      <c r="B520" t="s">
        <v>493</v>
      </c>
      <c r="C520">
        <v>3</v>
      </c>
      <c r="D520" t="s">
        <v>554</v>
      </c>
      <c r="E520">
        <v>7</v>
      </c>
      <c r="F520">
        <v>1</v>
      </c>
      <c r="G520">
        <v>3</v>
      </c>
      <c r="H520" s="8">
        <v>8.81</v>
      </c>
      <c r="I520" s="8">
        <v>3.07</v>
      </c>
      <c r="J520" s="8">
        <v>0</v>
      </c>
      <c r="K520" s="8">
        <f t="shared" si="50"/>
        <v>11.350737797956867</v>
      </c>
      <c r="L520" s="8">
        <f t="shared" si="49"/>
        <v>11.350737797956867</v>
      </c>
      <c r="M520" s="8">
        <f>INDEX(U:V,MATCH(A520,U:U,0),2)</f>
        <v>55.69196906583511</v>
      </c>
      <c r="N520" s="8">
        <f t="shared" si="51"/>
        <v>0.20381282953990776</v>
      </c>
      <c r="O520" s="8">
        <f t="shared" si="52"/>
        <v>0.20381282953990776</v>
      </c>
      <c r="P520" s="8">
        <f t="shared" si="53"/>
        <v>-0.20381282953990776</v>
      </c>
      <c r="Q520" s="8">
        <f t="shared" ref="Q520:Q583" si="54">IF(J520=0,P520,IF(G520&gt;0,IF(E520&lt;=F520,(J520-1)*0.98,-1),0)*O520)</f>
        <v>-0.20381282953990776</v>
      </c>
      <c r="R520" s="8">
        <f>SUM(P$2:P520)</f>
        <v>-14.777873964597207</v>
      </c>
      <c r="S520" s="8">
        <f>SUM(Q$2:Q520)</f>
        <v>-18.111343418015402</v>
      </c>
      <c r="U520" s="3">
        <v>43793.548611111109</v>
      </c>
      <c r="V520" s="5">
        <v>95.155121748922738</v>
      </c>
    </row>
    <row r="521" spans="1:22" x14ac:dyDescent="0.35">
      <c r="A521" s="1">
        <v>43771.565972222219</v>
      </c>
      <c r="B521" t="s">
        <v>493</v>
      </c>
      <c r="C521">
        <v>6</v>
      </c>
      <c r="D521" t="s">
        <v>555</v>
      </c>
      <c r="E521">
        <v>4</v>
      </c>
      <c r="F521">
        <v>1</v>
      </c>
      <c r="G521">
        <v>3</v>
      </c>
      <c r="H521" s="8">
        <v>9.4</v>
      </c>
      <c r="I521" s="8">
        <v>3.46</v>
      </c>
      <c r="J521" s="8">
        <v>0</v>
      </c>
      <c r="K521" s="8">
        <f t="shared" si="50"/>
        <v>10.638297872340425</v>
      </c>
      <c r="L521" s="8">
        <f t="shared" si="49"/>
        <v>10.638297872340425</v>
      </c>
      <c r="M521" s="8">
        <f>INDEX(U:V,MATCH(A521,U:U,0),2)</f>
        <v>55.69196906583511</v>
      </c>
      <c r="N521" s="8">
        <f t="shared" si="51"/>
        <v>0.19102032215389228</v>
      </c>
      <c r="O521" s="8">
        <f t="shared" si="52"/>
        <v>0.19102032215389228</v>
      </c>
      <c r="P521" s="8">
        <f t="shared" si="53"/>
        <v>-0.19102032215389228</v>
      </c>
      <c r="Q521" s="8">
        <f t="shared" si="54"/>
        <v>-0.19102032215389228</v>
      </c>
      <c r="R521" s="8">
        <f>SUM(P$2:P521)</f>
        <v>-14.9688942867511</v>
      </c>
      <c r="S521" s="8">
        <f>SUM(Q$2:Q521)</f>
        <v>-18.302363740169294</v>
      </c>
      <c r="U521" s="3">
        <v>43793.5625</v>
      </c>
      <c r="V521" s="5">
        <v>11.560693641618496</v>
      </c>
    </row>
    <row r="522" spans="1:22" x14ac:dyDescent="0.35">
      <c r="A522" s="1">
        <v>43771.565972222219</v>
      </c>
      <c r="B522" t="s">
        <v>493</v>
      </c>
      <c r="C522">
        <v>10</v>
      </c>
      <c r="D522" t="s">
        <v>556</v>
      </c>
      <c r="E522">
        <v>8</v>
      </c>
      <c r="F522">
        <v>1</v>
      </c>
      <c r="G522">
        <v>3</v>
      </c>
      <c r="H522" s="8">
        <v>21</v>
      </c>
      <c r="I522" s="8">
        <v>5.15</v>
      </c>
      <c r="J522" s="8">
        <v>0</v>
      </c>
      <c r="K522" s="8">
        <f t="shared" si="50"/>
        <v>4.7619047619047619</v>
      </c>
      <c r="L522" s="8">
        <f t="shared" si="49"/>
        <v>4.7619047619047619</v>
      </c>
      <c r="M522" s="8">
        <f>INDEX(U:V,MATCH(A522,U:U,0),2)</f>
        <v>55.69196906583511</v>
      </c>
      <c r="N522" s="8">
        <f t="shared" si="51"/>
        <v>8.5504334678408928E-2</v>
      </c>
      <c r="O522" s="8">
        <f t="shared" si="52"/>
        <v>8.5504334678408928E-2</v>
      </c>
      <c r="P522" s="8">
        <f t="shared" si="53"/>
        <v>-8.5504334678408928E-2</v>
      </c>
      <c r="Q522" s="8">
        <f t="shared" si="54"/>
        <v>-8.5504334678408928E-2</v>
      </c>
      <c r="R522" s="8">
        <f>SUM(P$2:P522)</f>
        <v>-15.05439862142951</v>
      </c>
      <c r="S522" s="8">
        <f>SUM(Q$2:Q522)</f>
        <v>-18.387868074847702</v>
      </c>
      <c r="U522" s="3">
        <v>43793.569444444445</v>
      </c>
      <c r="V522" s="5">
        <v>101.96598159422858</v>
      </c>
    </row>
    <row r="523" spans="1:22" x14ac:dyDescent="0.35">
      <c r="A523" s="1">
        <v>43771.565972222219</v>
      </c>
      <c r="B523" t="s">
        <v>493</v>
      </c>
      <c r="C523">
        <v>4</v>
      </c>
      <c r="D523" t="s">
        <v>557</v>
      </c>
      <c r="E523">
        <v>5</v>
      </c>
      <c r="F523">
        <v>1</v>
      </c>
      <c r="G523">
        <v>3</v>
      </c>
      <c r="H523" s="8">
        <v>11</v>
      </c>
      <c r="I523" s="8">
        <v>3.41</v>
      </c>
      <c r="J523" s="8">
        <v>0</v>
      </c>
      <c r="K523" s="8">
        <f t="shared" si="50"/>
        <v>9.0909090909090917</v>
      </c>
      <c r="L523" s="8">
        <f t="shared" si="49"/>
        <v>9.0909090909090917</v>
      </c>
      <c r="M523" s="8">
        <f>INDEX(U:V,MATCH(A523,U:U,0),2)</f>
        <v>55.69196906583511</v>
      </c>
      <c r="N523" s="8">
        <f t="shared" si="51"/>
        <v>0.16323554802241705</v>
      </c>
      <c r="O523" s="8">
        <f t="shared" si="52"/>
        <v>0.16323554802241705</v>
      </c>
      <c r="P523" s="8">
        <f t="shared" si="53"/>
        <v>-0.16323554802241705</v>
      </c>
      <c r="Q523" s="8">
        <f t="shared" si="54"/>
        <v>-0.16323554802241705</v>
      </c>
      <c r="R523" s="8">
        <f>SUM(P$2:P523)</f>
        <v>-15.217634169451927</v>
      </c>
      <c r="S523" s="8">
        <f>SUM(Q$2:Q523)</f>
        <v>-18.551103622870119</v>
      </c>
      <c r="U523" s="3">
        <v>43793.583333333336</v>
      </c>
      <c r="V523" s="5">
        <v>96.705195431552298</v>
      </c>
    </row>
    <row r="524" spans="1:22" x14ac:dyDescent="0.35">
      <c r="A524" s="1">
        <v>43771.565972222219</v>
      </c>
      <c r="B524" t="s">
        <v>493</v>
      </c>
      <c r="C524">
        <v>1</v>
      </c>
      <c r="D524" t="s">
        <v>558</v>
      </c>
      <c r="E524">
        <v>3</v>
      </c>
      <c r="F524">
        <v>1</v>
      </c>
      <c r="G524">
        <v>3</v>
      </c>
      <c r="H524" s="8">
        <v>7.05</v>
      </c>
      <c r="I524" s="8">
        <v>2.5099999999999998</v>
      </c>
      <c r="J524" s="8">
        <v>0</v>
      </c>
      <c r="K524" s="8">
        <f t="shared" si="50"/>
        <v>14.184397163120568</v>
      </c>
      <c r="L524" s="8">
        <f t="shared" ref="L524:L587" si="55">IF(J524=0,K524,100/J524)</f>
        <v>14.184397163120568</v>
      </c>
      <c r="M524" s="8">
        <f>INDEX(U:V,MATCH(A524,U:U,0),2)</f>
        <v>55.69196906583511</v>
      </c>
      <c r="N524" s="8">
        <f t="shared" si="51"/>
        <v>0.25469376287185636</v>
      </c>
      <c r="O524" s="8">
        <f t="shared" si="52"/>
        <v>0.25469376287185636</v>
      </c>
      <c r="P524" s="8">
        <f t="shared" si="53"/>
        <v>-0.25469376287185636</v>
      </c>
      <c r="Q524" s="8">
        <f t="shared" si="54"/>
        <v>-0.25469376287185636</v>
      </c>
      <c r="R524" s="8">
        <f>SUM(P$2:P524)</f>
        <v>-15.472327932323783</v>
      </c>
      <c r="S524" s="8">
        <f>SUM(Q$2:Q524)</f>
        <v>-18.805797385741975</v>
      </c>
      <c r="U524" s="3">
        <v>43793.590277777781</v>
      </c>
      <c r="V524" s="5">
        <v>74.903031064317332</v>
      </c>
    </row>
    <row r="525" spans="1:22" x14ac:dyDescent="0.35">
      <c r="A525" s="1">
        <v>43771.569444444445</v>
      </c>
      <c r="B525" t="s">
        <v>501</v>
      </c>
      <c r="C525">
        <v>4</v>
      </c>
      <c r="D525" t="s">
        <v>559</v>
      </c>
      <c r="E525">
        <v>3</v>
      </c>
      <c r="F525">
        <v>1</v>
      </c>
      <c r="G525">
        <v>2</v>
      </c>
      <c r="H525" s="8">
        <v>3.71</v>
      </c>
      <c r="I525" s="8">
        <v>2.04</v>
      </c>
      <c r="J525" s="8">
        <v>3.6299999999999901</v>
      </c>
      <c r="K525" s="8">
        <f t="shared" si="50"/>
        <v>26.954177897574123</v>
      </c>
      <c r="L525" s="8">
        <f t="shared" si="55"/>
        <v>27.548209366391259</v>
      </c>
      <c r="M525" s="8">
        <f>INDEX(U:V,MATCH(A525,U:U,0),2)</f>
        <v>38.858939802336025</v>
      </c>
      <c r="N525" s="8">
        <f t="shared" si="51"/>
        <v>0.69364161849710992</v>
      </c>
      <c r="O525" s="8">
        <f t="shared" si="52"/>
        <v>0.70892848612239245</v>
      </c>
      <c r="P525" s="8">
        <f t="shared" si="53"/>
        <v>-0.69364161849710992</v>
      </c>
      <c r="Q525" s="8">
        <f t="shared" si="54"/>
        <v>-0.70892848612239245</v>
      </c>
      <c r="R525" s="8">
        <f>SUM(P$2:P525)</f>
        <v>-16.165969550820893</v>
      </c>
      <c r="S525" s="8">
        <f>SUM(Q$2:Q525)</f>
        <v>-19.514725871864368</v>
      </c>
      <c r="U525" s="3">
        <v>43793.625</v>
      </c>
      <c r="V525" s="5">
        <v>26.525127778527587</v>
      </c>
    </row>
    <row r="526" spans="1:22" x14ac:dyDescent="0.35">
      <c r="A526" s="1">
        <v>43771.569444444445</v>
      </c>
      <c r="B526" t="s">
        <v>501</v>
      </c>
      <c r="C526">
        <v>2</v>
      </c>
      <c r="D526" t="s">
        <v>560</v>
      </c>
      <c r="E526">
        <v>1</v>
      </c>
      <c r="F526">
        <v>1</v>
      </c>
      <c r="G526">
        <v>2</v>
      </c>
      <c r="H526" s="8">
        <v>8.4</v>
      </c>
      <c r="I526" s="8">
        <v>3.38</v>
      </c>
      <c r="J526" s="8">
        <v>7.6799999999999899</v>
      </c>
      <c r="K526" s="8">
        <f t="shared" si="50"/>
        <v>11.904761904761905</v>
      </c>
      <c r="L526" s="8">
        <f t="shared" si="55"/>
        <v>13.02083333333335</v>
      </c>
      <c r="M526" s="8">
        <f>INDEX(U:V,MATCH(A526,U:U,0),2)</f>
        <v>38.858939802336025</v>
      </c>
      <c r="N526" s="8">
        <f t="shared" si="51"/>
        <v>0.30635838150289019</v>
      </c>
      <c r="O526" s="8">
        <f t="shared" si="52"/>
        <v>0.3350794797687866</v>
      </c>
      <c r="P526" s="8">
        <f t="shared" si="53"/>
        <v>2.2217109826589594</v>
      </c>
      <c r="Q526" s="8">
        <f t="shared" si="54"/>
        <v>2.1935643063583816</v>
      </c>
      <c r="R526" s="8">
        <f>SUM(P$2:P526)</f>
        <v>-13.944258568161935</v>
      </c>
      <c r="S526" s="8">
        <f>SUM(Q$2:Q526)</f>
        <v>-17.321161565505985</v>
      </c>
      <c r="U526" s="3">
        <v>43793.631944444445</v>
      </c>
      <c r="V526" s="5">
        <v>39.385875369519169</v>
      </c>
    </row>
    <row r="527" spans="1:22" x14ac:dyDescent="0.35">
      <c r="A527" s="1">
        <v>43771.576388888891</v>
      </c>
      <c r="B527" t="s">
        <v>229</v>
      </c>
      <c r="C527">
        <v>13</v>
      </c>
      <c r="D527" t="s">
        <v>561</v>
      </c>
      <c r="E527">
        <v>3</v>
      </c>
      <c r="F527">
        <v>1</v>
      </c>
      <c r="G527">
        <v>3</v>
      </c>
      <c r="H527" s="8">
        <v>8.0299999999999994</v>
      </c>
      <c r="I527" s="8">
        <v>2.72</v>
      </c>
      <c r="J527" s="8">
        <v>8.3699999999999903</v>
      </c>
      <c r="K527" s="8">
        <f t="shared" si="50"/>
        <v>12.453300124533003</v>
      </c>
      <c r="L527" s="8">
        <f t="shared" si="55"/>
        <v>11.947431302270026</v>
      </c>
      <c r="M527" s="8">
        <f>INDEX(U:V,MATCH(A527,U:U,0),2)</f>
        <v>29.584118614148348</v>
      </c>
      <c r="N527" s="8">
        <f t="shared" si="51"/>
        <v>0.42094545005567008</v>
      </c>
      <c r="O527" s="8">
        <f t="shared" si="52"/>
        <v>0.40384611277742344</v>
      </c>
      <c r="P527" s="8">
        <f t="shared" si="53"/>
        <v>-0.42094545005567008</v>
      </c>
      <c r="Q527" s="8">
        <f t="shared" si="54"/>
        <v>-0.40384611277742344</v>
      </c>
      <c r="R527" s="8">
        <f>SUM(P$2:P527)</f>
        <v>-14.365204018217606</v>
      </c>
      <c r="S527" s="8">
        <f>SUM(Q$2:Q527)</f>
        <v>-17.725007678283408</v>
      </c>
      <c r="U527" s="3">
        <v>43793.652777777781</v>
      </c>
      <c r="V527" s="5">
        <v>61.96249995430302</v>
      </c>
    </row>
    <row r="528" spans="1:22" x14ac:dyDescent="0.35">
      <c r="A528" s="1">
        <v>43771.576388888891</v>
      </c>
      <c r="B528" t="s">
        <v>229</v>
      </c>
      <c r="C528">
        <v>9</v>
      </c>
      <c r="D528" t="s">
        <v>562</v>
      </c>
      <c r="E528">
        <v>5</v>
      </c>
      <c r="F528">
        <v>1</v>
      </c>
      <c r="G528">
        <v>3</v>
      </c>
      <c r="H528" s="8">
        <v>26</v>
      </c>
      <c r="I528" s="8">
        <v>6.8</v>
      </c>
      <c r="J528" s="8">
        <v>28.55</v>
      </c>
      <c r="K528" s="8">
        <f t="shared" si="50"/>
        <v>3.8461538461538463</v>
      </c>
      <c r="L528" s="8">
        <f t="shared" si="55"/>
        <v>3.5026269702276704</v>
      </c>
      <c r="M528" s="8">
        <f>INDEX(U:V,MATCH(A528,U:U,0),2)</f>
        <v>29.584118614148348</v>
      </c>
      <c r="N528" s="8">
        <f t="shared" si="51"/>
        <v>0.13000738322873193</v>
      </c>
      <c r="O528" s="8">
        <f t="shared" si="52"/>
        <v>0.11839551537467706</v>
      </c>
      <c r="P528" s="8">
        <f t="shared" si="53"/>
        <v>-0.13000738322873193</v>
      </c>
      <c r="Q528" s="8">
        <f t="shared" si="54"/>
        <v>-0.11839551537467706</v>
      </c>
      <c r="R528" s="8">
        <f>SUM(P$2:P528)</f>
        <v>-14.495211401446337</v>
      </c>
      <c r="S528" s="8">
        <f>SUM(Q$2:Q528)</f>
        <v>-17.843403193658084</v>
      </c>
      <c r="U528" s="3">
        <v>43794.545138888891</v>
      </c>
      <c r="V528" s="5">
        <v>71.026616987314227</v>
      </c>
    </row>
    <row r="529" spans="1:22" x14ac:dyDescent="0.35">
      <c r="A529" s="1">
        <v>43771.576388888891</v>
      </c>
      <c r="B529" t="s">
        <v>229</v>
      </c>
      <c r="C529">
        <v>12</v>
      </c>
      <c r="D529" t="s">
        <v>563</v>
      </c>
      <c r="E529">
        <v>12</v>
      </c>
      <c r="F529">
        <v>1</v>
      </c>
      <c r="G529">
        <v>3</v>
      </c>
      <c r="H529" s="8">
        <v>22.04</v>
      </c>
      <c r="I529" s="8">
        <v>5.5</v>
      </c>
      <c r="J529" s="8">
        <v>23.82</v>
      </c>
      <c r="K529" s="8">
        <f t="shared" si="50"/>
        <v>4.5372050816696916</v>
      </c>
      <c r="L529" s="8">
        <f t="shared" si="55"/>
        <v>4.1981528127623848</v>
      </c>
      <c r="M529" s="8">
        <f>INDEX(U:V,MATCH(A529,U:U,0),2)</f>
        <v>29.584118614148348</v>
      </c>
      <c r="N529" s="8">
        <f t="shared" si="51"/>
        <v>0.15336624155839521</v>
      </c>
      <c r="O529" s="8">
        <f t="shared" si="52"/>
        <v>0.14190562401121035</v>
      </c>
      <c r="P529" s="8">
        <f t="shared" si="53"/>
        <v>-0.15336624155839521</v>
      </c>
      <c r="Q529" s="8">
        <f t="shared" si="54"/>
        <v>-0.14190562401121035</v>
      </c>
      <c r="R529" s="8">
        <f>SUM(P$2:P529)</f>
        <v>-14.648577643004732</v>
      </c>
      <c r="S529" s="8">
        <f>SUM(Q$2:Q529)</f>
        <v>-17.985308817669296</v>
      </c>
      <c r="U529" s="3">
        <v>43794.555555555555</v>
      </c>
      <c r="V529" s="5">
        <v>91.448307575328414</v>
      </c>
    </row>
    <row r="530" spans="1:22" x14ac:dyDescent="0.35">
      <c r="A530" s="1">
        <v>43771.576388888891</v>
      </c>
      <c r="B530" t="s">
        <v>229</v>
      </c>
      <c r="C530">
        <v>10</v>
      </c>
      <c r="D530" t="s">
        <v>564</v>
      </c>
      <c r="E530">
        <v>13</v>
      </c>
      <c r="F530">
        <v>1</v>
      </c>
      <c r="G530">
        <v>3</v>
      </c>
      <c r="H530" s="8">
        <v>27.63</v>
      </c>
      <c r="I530" s="8">
        <v>6.4</v>
      </c>
      <c r="J530" s="8">
        <v>29.73</v>
      </c>
      <c r="K530" s="8">
        <f t="shared" si="50"/>
        <v>3.6192544335866814</v>
      </c>
      <c r="L530" s="8">
        <f t="shared" si="55"/>
        <v>3.3636057854019508</v>
      </c>
      <c r="M530" s="8">
        <f>INDEX(U:V,MATCH(A530,U:U,0),2)</f>
        <v>29.584118614148348</v>
      </c>
      <c r="N530" s="8">
        <f t="shared" si="51"/>
        <v>0.12233774751889361</v>
      </c>
      <c r="O530" s="8">
        <f t="shared" si="52"/>
        <v>0.11369633245701413</v>
      </c>
      <c r="P530" s="8">
        <f t="shared" si="53"/>
        <v>-0.12233774751889361</v>
      </c>
      <c r="Q530" s="8">
        <f t="shared" si="54"/>
        <v>-0.11369633245701413</v>
      </c>
      <c r="R530" s="8">
        <f>SUM(P$2:P530)</f>
        <v>-14.770915390523625</v>
      </c>
      <c r="S530" s="8">
        <f>SUM(Q$2:Q530)</f>
        <v>-18.09900515012631</v>
      </c>
      <c r="U530" s="3">
        <v>43794.5625</v>
      </c>
      <c r="V530" s="5">
        <v>101.29185243842174</v>
      </c>
    </row>
    <row r="531" spans="1:22" x14ac:dyDescent="0.35">
      <c r="A531" s="1">
        <v>43771.576388888891</v>
      </c>
      <c r="B531" t="s">
        <v>229</v>
      </c>
      <c r="C531">
        <v>8</v>
      </c>
      <c r="D531" t="s">
        <v>565</v>
      </c>
      <c r="E531">
        <v>6</v>
      </c>
      <c r="F531">
        <v>1</v>
      </c>
      <c r="G531">
        <v>3</v>
      </c>
      <c r="H531" s="8">
        <v>19.5</v>
      </c>
      <c r="I531" s="8">
        <v>5.0999999999999996</v>
      </c>
      <c r="J531" s="8">
        <v>21.55</v>
      </c>
      <c r="K531" s="8">
        <f t="shared" si="50"/>
        <v>5.1282051282051286</v>
      </c>
      <c r="L531" s="8">
        <f t="shared" si="55"/>
        <v>4.6403712296983759</v>
      </c>
      <c r="M531" s="8">
        <f>INDEX(U:V,MATCH(A531,U:U,0),2)</f>
        <v>29.584118614148348</v>
      </c>
      <c r="N531" s="8">
        <f t="shared" si="51"/>
        <v>0.17334317763830925</v>
      </c>
      <c r="O531" s="8">
        <f t="shared" si="52"/>
        <v>0.15685345540357448</v>
      </c>
      <c r="P531" s="8">
        <f t="shared" si="53"/>
        <v>-0.17334317763830925</v>
      </c>
      <c r="Q531" s="8">
        <f t="shared" si="54"/>
        <v>-0.15685345540357448</v>
      </c>
      <c r="R531" s="8">
        <f>SUM(P$2:P531)</f>
        <v>-14.944258568161933</v>
      </c>
      <c r="S531" s="8">
        <f>SUM(Q$2:Q531)</f>
        <v>-18.255858605529884</v>
      </c>
      <c r="U531" s="3">
        <v>43794.569444444445</v>
      </c>
      <c r="V531" s="5">
        <v>100.30347871402384</v>
      </c>
    </row>
    <row r="532" spans="1:22" x14ac:dyDescent="0.35">
      <c r="A532" s="1">
        <v>43771.579861111109</v>
      </c>
      <c r="B532" t="s">
        <v>247</v>
      </c>
      <c r="C532">
        <v>1</v>
      </c>
      <c r="D532" t="s">
        <v>566</v>
      </c>
      <c r="E532">
        <v>1</v>
      </c>
      <c r="F532">
        <v>1</v>
      </c>
      <c r="G532">
        <v>3</v>
      </c>
      <c r="H532" s="8">
        <v>3.32</v>
      </c>
      <c r="I532" s="8">
        <v>1.4</v>
      </c>
      <c r="J532" s="8">
        <v>3.3999999999999901</v>
      </c>
      <c r="K532" s="8">
        <f t="shared" si="50"/>
        <v>30.120481927710845</v>
      </c>
      <c r="L532" s="8">
        <f t="shared" si="55"/>
        <v>29.411764705882437</v>
      </c>
      <c r="M532" s="8">
        <f>INDEX(U:V,MATCH(A532,U:U,0),2)</f>
        <v>58.64061554471121</v>
      </c>
      <c r="N532" s="8">
        <f t="shared" si="51"/>
        <v>0.51364539147351107</v>
      </c>
      <c r="O532" s="8">
        <f t="shared" si="52"/>
        <v>0.50155961755648859</v>
      </c>
      <c r="P532" s="8">
        <f t="shared" si="53"/>
        <v>1.1678241620541745</v>
      </c>
      <c r="Q532" s="8">
        <f t="shared" si="54"/>
        <v>1.1796682204928561</v>
      </c>
      <c r="R532" s="8">
        <f>SUM(P$2:P532)</f>
        <v>-13.776434406107759</v>
      </c>
      <c r="S532" s="8">
        <f>SUM(Q$2:Q532)</f>
        <v>-17.076190385037027</v>
      </c>
      <c r="U532" s="3">
        <v>43794.579861111109</v>
      </c>
      <c r="V532" s="5">
        <v>60.488399618786531</v>
      </c>
    </row>
    <row r="533" spans="1:22" x14ac:dyDescent="0.35">
      <c r="A533" s="1">
        <v>43771.579861111109</v>
      </c>
      <c r="B533" t="s">
        <v>247</v>
      </c>
      <c r="C533">
        <v>4</v>
      </c>
      <c r="D533" t="s">
        <v>567</v>
      </c>
      <c r="E533">
        <v>5</v>
      </c>
      <c r="F533">
        <v>1</v>
      </c>
      <c r="G533">
        <v>3</v>
      </c>
      <c r="H533" s="8">
        <v>14</v>
      </c>
      <c r="I533" s="8">
        <v>3.13</v>
      </c>
      <c r="J533" s="8">
        <v>13</v>
      </c>
      <c r="K533" s="8">
        <f t="shared" si="50"/>
        <v>7.1428571428571432</v>
      </c>
      <c r="L533" s="8">
        <f t="shared" si="55"/>
        <v>7.6923076923076925</v>
      </c>
      <c r="M533" s="8">
        <f>INDEX(U:V,MATCH(A533,U:U,0),2)</f>
        <v>58.64061554471121</v>
      </c>
      <c r="N533" s="8">
        <f t="shared" si="51"/>
        <v>0.12180733569228976</v>
      </c>
      <c r="O533" s="8">
        <f t="shared" si="52"/>
        <v>0.1311771307455428</v>
      </c>
      <c r="P533" s="8">
        <f t="shared" si="53"/>
        <v>-0.12180733569228976</v>
      </c>
      <c r="Q533" s="8">
        <f t="shared" si="54"/>
        <v>-0.1311771307455428</v>
      </c>
      <c r="R533" s="8">
        <f>SUM(P$2:P533)</f>
        <v>-13.898241741800049</v>
      </c>
      <c r="S533" s="8">
        <f>SUM(Q$2:Q533)</f>
        <v>-17.207367515782568</v>
      </c>
      <c r="U533" s="3">
        <v>43794.600694444445</v>
      </c>
      <c r="V533" s="5">
        <v>84.071057808134569</v>
      </c>
    </row>
    <row r="534" spans="1:22" x14ac:dyDescent="0.35">
      <c r="A534" s="1">
        <v>43771.579861111109</v>
      </c>
      <c r="B534" t="s">
        <v>247</v>
      </c>
      <c r="C534">
        <v>3</v>
      </c>
      <c r="D534" t="s">
        <v>568</v>
      </c>
      <c r="E534">
        <v>4</v>
      </c>
      <c r="F534">
        <v>1</v>
      </c>
      <c r="G534">
        <v>3</v>
      </c>
      <c r="H534" s="8">
        <v>34.18</v>
      </c>
      <c r="I534" s="8">
        <v>5.24</v>
      </c>
      <c r="J534" s="8">
        <v>30</v>
      </c>
      <c r="K534" s="8">
        <f t="shared" si="50"/>
        <v>2.9256875365710941</v>
      </c>
      <c r="L534" s="8">
        <f t="shared" si="55"/>
        <v>3.3333333333333335</v>
      </c>
      <c r="M534" s="8">
        <f>INDEX(U:V,MATCH(A534,U:U,0),2)</f>
        <v>58.64061554471121</v>
      </c>
      <c r="N534" s="8">
        <f t="shared" si="51"/>
        <v>4.9891828545700893E-2</v>
      </c>
      <c r="O534" s="8">
        <f t="shared" si="52"/>
        <v>5.6843423323068555E-2</v>
      </c>
      <c r="P534" s="8">
        <f t="shared" si="53"/>
        <v>-4.9891828545700893E-2</v>
      </c>
      <c r="Q534" s="8">
        <f t="shared" si="54"/>
        <v>-5.6843423323068555E-2</v>
      </c>
      <c r="R534" s="8">
        <f>SUM(P$2:P534)</f>
        <v>-13.94813357034575</v>
      </c>
      <c r="S534" s="8">
        <f>SUM(Q$2:Q534)</f>
        <v>-17.264210939105638</v>
      </c>
      <c r="U534" s="3">
        <v>43794.614583333336</v>
      </c>
      <c r="V534" s="5">
        <v>86.177629855396958</v>
      </c>
    </row>
    <row r="535" spans="1:22" x14ac:dyDescent="0.35">
      <c r="A535" s="1">
        <v>43771.579861111109</v>
      </c>
      <c r="B535" t="s">
        <v>247</v>
      </c>
      <c r="C535">
        <v>8</v>
      </c>
      <c r="D535" t="s">
        <v>569</v>
      </c>
      <c r="E535" t="s">
        <v>509</v>
      </c>
      <c r="F535">
        <v>1</v>
      </c>
      <c r="G535">
        <v>3</v>
      </c>
      <c r="H535" s="8">
        <v>16.059999999999999</v>
      </c>
      <c r="I535" s="8">
        <v>3.45</v>
      </c>
      <c r="J535" s="8">
        <v>15</v>
      </c>
      <c r="K535" s="8">
        <f t="shared" si="50"/>
        <v>6.2266500622665015</v>
      </c>
      <c r="L535" s="8">
        <f t="shared" si="55"/>
        <v>6.666666666666667</v>
      </c>
      <c r="M535" s="8">
        <f>INDEX(U:V,MATCH(A535,U:U,0),2)</f>
        <v>58.64061554471121</v>
      </c>
      <c r="N535" s="8">
        <f t="shared" si="51"/>
        <v>0.10618323161220777</v>
      </c>
      <c r="O535" s="8">
        <f t="shared" si="52"/>
        <v>0.11368684664613711</v>
      </c>
      <c r="P535" s="8">
        <f t="shared" si="53"/>
        <v>-0.10618323161220777</v>
      </c>
      <c r="Q535" s="8">
        <f t="shared" si="54"/>
        <v>-0.11368684664613711</v>
      </c>
      <c r="R535" s="8">
        <f>SUM(P$2:P535)</f>
        <v>-14.054316801957958</v>
      </c>
      <c r="S535" s="8">
        <f>SUM(Q$2:Q535)</f>
        <v>-17.377897785751774</v>
      </c>
      <c r="U535" s="3">
        <v>43794.625</v>
      </c>
      <c r="V535" s="5">
        <v>81.82269360065051</v>
      </c>
    </row>
    <row r="536" spans="1:22" x14ac:dyDescent="0.35">
      <c r="A536" s="1">
        <v>43771.579861111109</v>
      </c>
      <c r="B536" t="s">
        <v>247</v>
      </c>
      <c r="C536">
        <v>7</v>
      </c>
      <c r="D536" t="s">
        <v>570</v>
      </c>
      <c r="E536">
        <v>3</v>
      </c>
      <c r="F536">
        <v>1</v>
      </c>
      <c r="G536">
        <v>3</v>
      </c>
      <c r="H536" s="8">
        <v>8.18</v>
      </c>
      <c r="I536" s="8">
        <v>2.42</v>
      </c>
      <c r="J536" s="8">
        <v>8</v>
      </c>
      <c r="K536" s="8">
        <f t="shared" si="50"/>
        <v>12.224938875305623</v>
      </c>
      <c r="L536" s="8">
        <f t="shared" si="55"/>
        <v>12.5</v>
      </c>
      <c r="M536" s="8">
        <f>INDEX(U:V,MATCH(A536,U:U,0),2)</f>
        <v>58.64061554471121</v>
      </c>
      <c r="N536" s="8">
        <f t="shared" si="51"/>
        <v>0.20847221267629051</v>
      </c>
      <c r="O536" s="8">
        <f t="shared" si="52"/>
        <v>0.21316283746150705</v>
      </c>
      <c r="P536" s="8">
        <f t="shared" si="53"/>
        <v>-0.20847221267629051</v>
      </c>
      <c r="Q536" s="8">
        <f t="shared" si="54"/>
        <v>-0.21316283746150705</v>
      </c>
      <c r="R536" s="8">
        <f>SUM(P$2:P536)</f>
        <v>-14.262789014634249</v>
      </c>
      <c r="S536" s="8">
        <f>SUM(Q$2:Q536)</f>
        <v>-17.591060623213281</v>
      </c>
      <c r="U536" s="3">
        <v>43794.631944444445</v>
      </c>
      <c r="V536" s="5">
        <v>69.54990611249336</v>
      </c>
    </row>
    <row r="537" spans="1:22" x14ac:dyDescent="0.35">
      <c r="A537" s="1">
        <v>43771.586805555555</v>
      </c>
      <c r="B537" t="s">
        <v>211</v>
      </c>
      <c r="C537">
        <v>12</v>
      </c>
      <c r="D537" t="s">
        <v>571</v>
      </c>
      <c r="E537">
        <v>11</v>
      </c>
      <c r="F537">
        <v>1</v>
      </c>
      <c r="G537">
        <v>3</v>
      </c>
      <c r="H537" s="8">
        <v>16.78</v>
      </c>
      <c r="I537" s="8">
        <v>4.72</v>
      </c>
      <c r="J537" s="8">
        <v>0</v>
      </c>
      <c r="K537" s="8">
        <f t="shared" si="50"/>
        <v>5.9594755661501786</v>
      </c>
      <c r="L537" s="8">
        <f t="shared" si="55"/>
        <v>5.9594755661501786</v>
      </c>
      <c r="M537" s="8">
        <f>INDEX(U:V,MATCH(A537,U:U,0),2)</f>
        <v>98.365890346542372</v>
      </c>
      <c r="N537" s="8">
        <f t="shared" si="51"/>
        <v>6.0584777356815313E-2</v>
      </c>
      <c r="O537" s="8">
        <f t="shared" si="52"/>
        <v>6.0584777356815313E-2</v>
      </c>
      <c r="P537" s="8">
        <f t="shared" si="53"/>
        <v>-6.0584777356815313E-2</v>
      </c>
      <c r="Q537" s="8">
        <f t="shared" si="54"/>
        <v>-6.0584777356815313E-2</v>
      </c>
      <c r="R537" s="8">
        <f>SUM(P$2:P537)</f>
        <v>-14.323373791991065</v>
      </c>
      <c r="S537" s="8">
        <f>SUM(Q$2:Q537)</f>
        <v>-17.651645400570096</v>
      </c>
      <c r="U537" s="3">
        <v>43794.638888888891</v>
      </c>
      <c r="V537" s="5">
        <v>61.303711361746863</v>
      </c>
    </row>
    <row r="538" spans="1:22" x14ac:dyDescent="0.35">
      <c r="A538" s="1">
        <v>43771.586805555555</v>
      </c>
      <c r="B538" t="s">
        <v>211</v>
      </c>
      <c r="C538">
        <v>10</v>
      </c>
      <c r="D538" t="s">
        <v>572</v>
      </c>
      <c r="E538">
        <v>10</v>
      </c>
      <c r="F538">
        <v>1</v>
      </c>
      <c r="G538">
        <v>3</v>
      </c>
      <c r="H538" s="8">
        <v>3.96</v>
      </c>
      <c r="I538" s="8">
        <v>1.86</v>
      </c>
      <c r="J538" s="8">
        <v>0</v>
      </c>
      <c r="K538" s="8">
        <f t="shared" si="50"/>
        <v>25.252525252525253</v>
      </c>
      <c r="L538" s="8">
        <f t="shared" si="55"/>
        <v>25.252525252525253</v>
      </c>
      <c r="M538" s="8">
        <f>INDEX(U:V,MATCH(A538,U:U,0),2)</f>
        <v>98.365890346542372</v>
      </c>
      <c r="N538" s="8">
        <f t="shared" si="51"/>
        <v>0.25672034445640429</v>
      </c>
      <c r="O538" s="8">
        <f t="shared" si="52"/>
        <v>0.25672034445640429</v>
      </c>
      <c r="P538" s="8">
        <f t="shared" si="53"/>
        <v>-0.25672034445640429</v>
      </c>
      <c r="Q538" s="8">
        <f t="shared" si="54"/>
        <v>-0.25672034445640429</v>
      </c>
      <c r="R538" s="8">
        <f>SUM(P$2:P538)</f>
        <v>-14.580094136447469</v>
      </c>
      <c r="S538" s="8">
        <f>SUM(Q$2:Q538)</f>
        <v>-17.908365745026501</v>
      </c>
      <c r="U538" s="3">
        <v>43794.642361111109</v>
      </c>
      <c r="V538" s="5">
        <v>101.00287576428548</v>
      </c>
    </row>
    <row r="539" spans="1:22" x14ac:dyDescent="0.35">
      <c r="A539" s="1">
        <v>43771.586805555555</v>
      </c>
      <c r="B539" t="s">
        <v>211</v>
      </c>
      <c r="C539">
        <v>5</v>
      </c>
      <c r="D539" t="s">
        <v>573</v>
      </c>
      <c r="E539">
        <v>7</v>
      </c>
      <c r="F539">
        <v>1</v>
      </c>
      <c r="G539">
        <v>3</v>
      </c>
      <c r="H539" s="8">
        <v>15.56</v>
      </c>
      <c r="I539" s="8">
        <v>4.5999999999999996</v>
      </c>
      <c r="J539" s="8">
        <v>0</v>
      </c>
      <c r="K539" s="8">
        <f t="shared" si="50"/>
        <v>6.4267352185089974</v>
      </c>
      <c r="L539" s="8">
        <f t="shared" si="55"/>
        <v>6.4267352185089974</v>
      </c>
      <c r="M539" s="8">
        <f>INDEX(U:V,MATCH(A539,U:U,0),2)</f>
        <v>98.365890346542372</v>
      </c>
      <c r="N539" s="8">
        <f t="shared" si="51"/>
        <v>6.5334997689419083E-2</v>
      </c>
      <c r="O539" s="8">
        <f t="shared" si="52"/>
        <v>6.5334997689419083E-2</v>
      </c>
      <c r="P539" s="8">
        <f t="shared" si="53"/>
        <v>-6.5334997689419083E-2</v>
      </c>
      <c r="Q539" s="8">
        <f t="shared" si="54"/>
        <v>-6.5334997689419083E-2</v>
      </c>
      <c r="R539" s="8">
        <f>SUM(P$2:P539)</f>
        <v>-14.645429134136888</v>
      </c>
      <c r="S539" s="8">
        <f>SUM(Q$2:Q539)</f>
        <v>-17.97370074271592</v>
      </c>
      <c r="U539" s="3">
        <v>43794.645833333336</v>
      </c>
      <c r="V539" s="5">
        <v>54.458703437053146</v>
      </c>
    </row>
    <row r="540" spans="1:22" x14ac:dyDescent="0.35">
      <c r="A540" s="1">
        <v>43771.586805555555</v>
      </c>
      <c r="B540" t="s">
        <v>211</v>
      </c>
      <c r="C540">
        <v>3</v>
      </c>
      <c r="D540" t="s">
        <v>575</v>
      </c>
      <c r="E540">
        <v>5</v>
      </c>
      <c r="F540">
        <v>1</v>
      </c>
      <c r="G540">
        <v>3</v>
      </c>
      <c r="H540" s="8">
        <v>60</v>
      </c>
      <c r="I540" s="8">
        <v>12.9</v>
      </c>
      <c r="J540" s="8">
        <v>0</v>
      </c>
      <c r="K540" s="8">
        <f t="shared" si="50"/>
        <v>1.6666666666666667</v>
      </c>
      <c r="L540" s="8">
        <f t="shared" si="55"/>
        <v>1.6666666666666667</v>
      </c>
      <c r="M540" s="8">
        <f>INDEX(U:V,MATCH(A540,U:U,0),2)</f>
        <v>98.365890346542372</v>
      </c>
      <c r="N540" s="8">
        <f t="shared" si="51"/>
        <v>1.6943542734122685E-2</v>
      </c>
      <c r="O540" s="8">
        <f t="shared" si="52"/>
        <v>1.6943542734122685E-2</v>
      </c>
      <c r="P540" s="8">
        <f t="shared" si="53"/>
        <v>-1.6943542734122685E-2</v>
      </c>
      <c r="Q540" s="8">
        <f t="shared" si="54"/>
        <v>-1.6943542734122685E-2</v>
      </c>
      <c r="R540" s="8">
        <f>SUM(P$2:P540)</f>
        <v>-14.66237267687101</v>
      </c>
      <c r="S540" s="8">
        <f>SUM(Q$2:Q540)</f>
        <v>-17.990644285450042</v>
      </c>
      <c r="U540" s="3">
        <v>43794.659722222219</v>
      </c>
      <c r="V540" s="5">
        <v>39.119398134806524</v>
      </c>
    </row>
    <row r="541" spans="1:22" x14ac:dyDescent="0.35">
      <c r="A541" s="1">
        <v>43771.586805555555</v>
      </c>
      <c r="B541" t="s">
        <v>211</v>
      </c>
      <c r="C541">
        <v>9</v>
      </c>
      <c r="D541" t="s">
        <v>576</v>
      </c>
      <c r="E541">
        <v>2</v>
      </c>
      <c r="F541">
        <v>1</v>
      </c>
      <c r="G541">
        <v>3</v>
      </c>
      <c r="H541" s="8">
        <v>10.8</v>
      </c>
      <c r="I541" s="8">
        <v>3.25</v>
      </c>
      <c r="J541" s="8">
        <v>0</v>
      </c>
      <c r="K541" s="8">
        <f t="shared" si="50"/>
        <v>9.2592592592592595</v>
      </c>
      <c r="L541" s="8">
        <f t="shared" si="55"/>
        <v>9.2592592592592595</v>
      </c>
      <c r="M541" s="8">
        <f>INDEX(U:V,MATCH(A541,U:U,0),2)</f>
        <v>98.365890346542372</v>
      </c>
      <c r="N541" s="8">
        <f t="shared" si="51"/>
        <v>9.4130792967348248E-2</v>
      </c>
      <c r="O541" s="8">
        <f t="shared" si="52"/>
        <v>9.4130792967348248E-2</v>
      </c>
      <c r="P541" s="8">
        <f t="shared" si="53"/>
        <v>-9.4130792967348248E-2</v>
      </c>
      <c r="Q541" s="8">
        <f t="shared" si="54"/>
        <v>-9.4130792967348248E-2</v>
      </c>
      <c r="R541" s="8">
        <f>SUM(P$2:P541)</f>
        <v>-14.756503469838359</v>
      </c>
      <c r="S541" s="8">
        <f>SUM(Q$2:Q541)</f>
        <v>-18.08477507841739</v>
      </c>
      <c r="U541" s="3">
        <v>43794.666666666664</v>
      </c>
      <c r="V541" s="5">
        <v>84.116403557717888</v>
      </c>
    </row>
    <row r="542" spans="1:22" x14ac:dyDescent="0.35">
      <c r="A542" s="1">
        <v>43771.586805555555</v>
      </c>
      <c r="B542" t="s">
        <v>211</v>
      </c>
      <c r="C542">
        <v>13</v>
      </c>
      <c r="D542" t="s">
        <v>577</v>
      </c>
      <c r="E542">
        <v>6</v>
      </c>
      <c r="F542">
        <v>1</v>
      </c>
      <c r="G542">
        <v>3</v>
      </c>
      <c r="H542" s="8">
        <v>5.73</v>
      </c>
      <c r="I542" s="8">
        <v>2.04</v>
      </c>
      <c r="J542" s="8">
        <v>0</v>
      </c>
      <c r="K542" s="8">
        <f t="shared" si="50"/>
        <v>17.452006980802793</v>
      </c>
      <c r="L542" s="8">
        <f t="shared" si="55"/>
        <v>17.452006980802793</v>
      </c>
      <c r="M542" s="8">
        <f>INDEX(U:V,MATCH(A542,U:U,0),2)</f>
        <v>98.365890346542372</v>
      </c>
      <c r="N542" s="8">
        <f t="shared" si="51"/>
        <v>0.17741929564526371</v>
      </c>
      <c r="O542" s="8">
        <f t="shared" si="52"/>
        <v>0.17741929564526371</v>
      </c>
      <c r="P542" s="8">
        <f t="shared" si="53"/>
        <v>-0.17741929564526371</v>
      </c>
      <c r="Q542" s="8">
        <f t="shared" si="54"/>
        <v>-0.17741929564526371</v>
      </c>
      <c r="R542" s="8">
        <f>SUM(P$2:P542)</f>
        <v>-14.933922765483622</v>
      </c>
      <c r="S542" s="8">
        <f>SUM(Q$2:Q542)</f>
        <v>-18.262194374062656</v>
      </c>
      <c r="U542" s="3">
        <v>43794.6875</v>
      </c>
      <c r="V542" s="5">
        <v>100.28181728672783</v>
      </c>
    </row>
    <row r="543" spans="1:22" x14ac:dyDescent="0.35">
      <c r="A543" s="1">
        <v>43771.586805555555</v>
      </c>
      <c r="B543" t="s">
        <v>211</v>
      </c>
      <c r="C543">
        <v>1</v>
      </c>
      <c r="D543" t="s">
        <v>578</v>
      </c>
      <c r="E543">
        <v>9</v>
      </c>
      <c r="F543">
        <v>1</v>
      </c>
      <c r="G543">
        <v>3</v>
      </c>
      <c r="H543" s="8">
        <v>12.38</v>
      </c>
      <c r="I543" s="8">
        <v>3.79</v>
      </c>
      <c r="J543" s="8">
        <v>0</v>
      </c>
      <c r="K543" s="8">
        <f t="shared" si="50"/>
        <v>8.0775444264943452</v>
      </c>
      <c r="L543" s="8">
        <f t="shared" si="55"/>
        <v>8.0775444264943452</v>
      </c>
      <c r="M543" s="8">
        <f>INDEX(U:V,MATCH(A543,U:U,0),2)</f>
        <v>98.365890346542372</v>
      </c>
      <c r="N543" s="8">
        <f t="shared" si="51"/>
        <v>8.2117331506248864E-2</v>
      </c>
      <c r="O543" s="8">
        <f t="shared" si="52"/>
        <v>8.2117331506248864E-2</v>
      </c>
      <c r="P543" s="8">
        <f t="shared" si="53"/>
        <v>-8.2117331506248864E-2</v>
      </c>
      <c r="Q543" s="8">
        <f t="shared" si="54"/>
        <v>-8.2117331506248864E-2</v>
      </c>
      <c r="R543" s="8">
        <f>SUM(P$2:P543)</f>
        <v>-15.016040096989871</v>
      </c>
      <c r="S543" s="8">
        <f>SUM(Q$2:Q543)</f>
        <v>-18.344311705568906</v>
      </c>
      <c r="U543" s="3">
        <v>43794.708333333336</v>
      </c>
      <c r="V543" s="5">
        <v>68.385411644993326</v>
      </c>
    </row>
    <row r="544" spans="1:22" x14ac:dyDescent="0.35">
      <c r="A544" s="1">
        <v>43771.586805555555</v>
      </c>
      <c r="B544" t="s">
        <v>211</v>
      </c>
      <c r="C544">
        <v>6</v>
      </c>
      <c r="D544" t="s">
        <v>579</v>
      </c>
      <c r="E544">
        <v>3</v>
      </c>
      <c r="F544">
        <v>1</v>
      </c>
      <c r="G544">
        <v>3</v>
      </c>
      <c r="H544" s="8">
        <v>22.12</v>
      </c>
      <c r="I544" s="8">
        <v>5.0999999999999996</v>
      </c>
      <c r="J544" s="8">
        <v>0</v>
      </c>
      <c r="K544" s="8">
        <f t="shared" si="50"/>
        <v>4.5207956600361658</v>
      </c>
      <c r="L544" s="8">
        <f t="shared" si="55"/>
        <v>4.5207956600361658</v>
      </c>
      <c r="M544" s="8">
        <f>INDEX(U:V,MATCH(A544,U:U,0),2)</f>
        <v>98.365890346542372</v>
      </c>
      <c r="N544" s="8">
        <f t="shared" si="51"/>
        <v>4.5958976674835485E-2</v>
      </c>
      <c r="O544" s="8">
        <f t="shared" si="52"/>
        <v>4.5958976674835485E-2</v>
      </c>
      <c r="P544" s="8">
        <f t="shared" si="53"/>
        <v>-4.5958976674835485E-2</v>
      </c>
      <c r="Q544" s="8">
        <f t="shared" si="54"/>
        <v>-4.5958976674835485E-2</v>
      </c>
      <c r="R544" s="8">
        <f>SUM(P$2:P544)</f>
        <v>-15.061999073664706</v>
      </c>
      <c r="S544" s="8">
        <f>SUM(Q$2:Q544)</f>
        <v>-18.390270682243742</v>
      </c>
      <c r="U544" s="3">
        <v>43794.729166666664</v>
      </c>
      <c r="V544" s="5">
        <v>95.952683582519654</v>
      </c>
    </row>
    <row r="545" spans="1:22" x14ac:dyDescent="0.35">
      <c r="A545" s="1">
        <v>43771.586805555555</v>
      </c>
      <c r="B545" t="s">
        <v>211</v>
      </c>
      <c r="C545">
        <v>11</v>
      </c>
      <c r="D545" t="s">
        <v>580</v>
      </c>
      <c r="E545">
        <v>8</v>
      </c>
      <c r="F545">
        <v>1</v>
      </c>
      <c r="G545">
        <v>3</v>
      </c>
      <c r="H545" s="8">
        <v>12.5</v>
      </c>
      <c r="I545" s="8">
        <v>4.0999999999999996</v>
      </c>
      <c r="J545" s="8">
        <v>0</v>
      </c>
      <c r="K545" s="8">
        <f t="shared" si="50"/>
        <v>8</v>
      </c>
      <c r="L545" s="8">
        <f t="shared" si="55"/>
        <v>8</v>
      </c>
      <c r="M545" s="8">
        <f>INDEX(U:V,MATCH(A545,U:U,0),2)</f>
        <v>98.365890346542372</v>
      </c>
      <c r="N545" s="8">
        <f t="shared" si="51"/>
        <v>8.1329005123788878E-2</v>
      </c>
      <c r="O545" s="8">
        <f t="shared" si="52"/>
        <v>8.1329005123788878E-2</v>
      </c>
      <c r="P545" s="8">
        <f t="shared" si="53"/>
        <v>-8.1329005123788878E-2</v>
      </c>
      <c r="Q545" s="8">
        <f t="shared" si="54"/>
        <v>-8.1329005123788878E-2</v>
      </c>
      <c r="R545" s="8">
        <f>SUM(P$2:P545)</f>
        <v>-15.143328078788496</v>
      </c>
      <c r="S545" s="8">
        <f>SUM(Q$2:Q545)</f>
        <v>-18.471599687367529</v>
      </c>
      <c r="U545" s="3">
        <v>43794.75</v>
      </c>
      <c r="V545" s="5">
        <v>100.00929825718315</v>
      </c>
    </row>
    <row r="546" spans="1:22" x14ac:dyDescent="0.35">
      <c r="A546" s="1">
        <v>43771.586805555555</v>
      </c>
      <c r="B546" t="s">
        <v>211</v>
      </c>
      <c r="C546">
        <v>7</v>
      </c>
      <c r="D546" t="s">
        <v>581</v>
      </c>
      <c r="E546">
        <v>1</v>
      </c>
      <c r="F546">
        <v>1</v>
      </c>
      <c r="G546">
        <v>3</v>
      </c>
      <c r="H546" s="8">
        <v>8.51</v>
      </c>
      <c r="I546" s="8">
        <v>3.15</v>
      </c>
      <c r="J546" s="8">
        <v>0</v>
      </c>
      <c r="K546" s="8">
        <f t="shared" si="50"/>
        <v>11.750881316098708</v>
      </c>
      <c r="L546" s="8">
        <f t="shared" si="55"/>
        <v>11.750881316098708</v>
      </c>
      <c r="M546" s="8">
        <f>INDEX(U:V,MATCH(A546,U:U,0),2)</f>
        <v>98.365890346542372</v>
      </c>
      <c r="N546" s="8">
        <f t="shared" si="51"/>
        <v>0.11946093584575336</v>
      </c>
      <c r="O546" s="8">
        <f t="shared" si="52"/>
        <v>0.11946093584575336</v>
      </c>
      <c r="P546" s="8">
        <f t="shared" si="53"/>
        <v>0.87920859563757559</v>
      </c>
      <c r="Q546" s="8">
        <f t="shared" si="54"/>
        <v>0.87920859563757559</v>
      </c>
      <c r="R546" s="8">
        <f>SUM(P$2:P546)</f>
        <v>-14.264119483150921</v>
      </c>
      <c r="S546" s="8">
        <f>SUM(Q$2:Q546)</f>
        <v>-17.592391091729954</v>
      </c>
      <c r="U546" s="3">
        <v>43794.770833333336</v>
      </c>
      <c r="V546" s="5">
        <v>43.831288663034407</v>
      </c>
    </row>
    <row r="547" spans="1:22" x14ac:dyDescent="0.35">
      <c r="A547" s="1">
        <v>43771.590277777781</v>
      </c>
      <c r="B547" t="s">
        <v>493</v>
      </c>
      <c r="C547">
        <v>12</v>
      </c>
      <c r="D547" t="s">
        <v>582</v>
      </c>
      <c r="E547" t="s">
        <v>39</v>
      </c>
      <c r="F547">
        <v>1</v>
      </c>
      <c r="G547">
        <v>3</v>
      </c>
      <c r="H547" s="8">
        <v>239.55</v>
      </c>
      <c r="I547" s="8">
        <v>45.87</v>
      </c>
      <c r="J547" s="8">
        <v>170</v>
      </c>
      <c r="K547" s="8">
        <f t="shared" si="50"/>
        <v>0.41744938426215822</v>
      </c>
      <c r="L547" s="8">
        <f t="shared" si="55"/>
        <v>0.58823529411764708</v>
      </c>
      <c r="M547" s="8">
        <f>INDEX(U:V,MATCH(A547,U:U,0),2)</f>
        <v>82.935532428507301</v>
      </c>
      <c r="N547" s="8">
        <f t="shared" si="51"/>
        <v>5.0334202004672845E-3</v>
      </c>
      <c r="O547" s="8">
        <f t="shared" si="52"/>
        <v>7.0926812295408126E-3</v>
      </c>
      <c r="P547" s="8">
        <f t="shared" si="53"/>
        <v>-5.0334202004672845E-3</v>
      </c>
      <c r="Q547" s="8">
        <f t="shared" si="54"/>
        <v>-7.0926812295408126E-3</v>
      </c>
      <c r="R547" s="8">
        <f>SUM(P$2:P547)</f>
        <v>-14.269152903351388</v>
      </c>
      <c r="S547" s="8">
        <f>SUM(Q$2:Q547)</f>
        <v>-17.599483772959495</v>
      </c>
      <c r="U547" s="3">
        <v>43795.541666666664</v>
      </c>
      <c r="V547" s="5">
        <v>70.581682183496454</v>
      </c>
    </row>
    <row r="548" spans="1:22" x14ac:dyDescent="0.35">
      <c r="A548" s="1">
        <v>43771.590277777781</v>
      </c>
      <c r="B548" t="s">
        <v>493</v>
      </c>
      <c r="C548">
        <v>8</v>
      </c>
      <c r="D548" t="s">
        <v>583</v>
      </c>
      <c r="E548">
        <v>3</v>
      </c>
      <c r="F548">
        <v>1</v>
      </c>
      <c r="G548">
        <v>3</v>
      </c>
      <c r="H548" s="8">
        <v>26</v>
      </c>
      <c r="I548" s="8">
        <v>5.97</v>
      </c>
      <c r="J548" s="8">
        <v>27</v>
      </c>
      <c r="K548" s="8">
        <f t="shared" si="50"/>
        <v>3.8461538461538463</v>
      </c>
      <c r="L548" s="8">
        <f t="shared" si="55"/>
        <v>3.7037037037037037</v>
      </c>
      <c r="M548" s="8">
        <f>INDEX(U:V,MATCH(A548,U:U,0),2)</f>
        <v>82.935532428507301</v>
      </c>
      <c r="N548" s="8">
        <f t="shared" si="51"/>
        <v>4.6375223423920697E-2</v>
      </c>
      <c r="O548" s="8">
        <f t="shared" si="52"/>
        <v>4.4657622556368078E-2</v>
      </c>
      <c r="P548" s="8">
        <f t="shared" si="53"/>
        <v>-4.6375223423920697E-2</v>
      </c>
      <c r="Q548" s="8">
        <f t="shared" si="54"/>
        <v>-4.4657622556368078E-2</v>
      </c>
      <c r="R548" s="8">
        <f>SUM(P$2:P548)</f>
        <v>-14.315528126775309</v>
      </c>
      <c r="S548" s="8">
        <f>SUM(Q$2:Q548)</f>
        <v>-17.644141395515863</v>
      </c>
      <c r="U548" s="3">
        <v>43795.548611111109</v>
      </c>
      <c r="V548" s="5">
        <v>100.25386535715893</v>
      </c>
    </row>
    <row r="549" spans="1:22" x14ac:dyDescent="0.35">
      <c r="A549" s="1">
        <v>43771.590277777781</v>
      </c>
      <c r="B549" t="s">
        <v>493</v>
      </c>
      <c r="C549">
        <v>3</v>
      </c>
      <c r="D549" t="s">
        <v>584</v>
      </c>
      <c r="E549" t="s">
        <v>495</v>
      </c>
      <c r="F549">
        <v>1</v>
      </c>
      <c r="G549">
        <v>3</v>
      </c>
      <c r="H549" s="8">
        <v>31.72</v>
      </c>
      <c r="I549" s="8">
        <v>8.1999999999999993</v>
      </c>
      <c r="J549" s="8">
        <v>34</v>
      </c>
      <c r="K549" s="8">
        <f t="shared" si="50"/>
        <v>3.1525851197982346</v>
      </c>
      <c r="L549" s="8">
        <f t="shared" si="55"/>
        <v>2.9411764705882355</v>
      </c>
      <c r="M549" s="8">
        <f>INDEX(U:V,MATCH(A549,U:U,0),2)</f>
        <v>82.935532428507301</v>
      </c>
      <c r="N549" s="8">
        <f t="shared" si="51"/>
        <v>3.8012478216328437E-2</v>
      </c>
      <c r="O549" s="8">
        <f t="shared" si="52"/>
        <v>3.546340614770406E-2</v>
      </c>
      <c r="P549" s="8">
        <f t="shared" si="53"/>
        <v>-3.8012478216328437E-2</v>
      </c>
      <c r="Q549" s="8">
        <f t="shared" si="54"/>
        <v>-3.546340614770406E-2</v>
      </c>
      <c r="R549" s="8">
        <f>SUM(P$2:P549)</f>
        <v>-14.353540604991638</v>
      </c>
      <c r="S549" s="8">
        <f>SUM(Q$2:Q549)</f>
        <v>-17.679604801663569</v>
      </c>
      <c r="U549" s="3">
        <v>43795.555555555555</v>
      </c>
      <c r="V549" s="5">
        <v>58.508227512625254</v>
      </c>
    </row>
    <row r="550" spans="1:22" x14ac:dyDescent="0.35">
      <c r="A550" s="1">
        <v>43771.590277777781</v>
      </c>
      <c r="B550" t="s">
        <v>493</v>
      </c>
      <c r="C550">
        <v>7</v>
      </c>
      <c r="D550" t="s">
        <v>585</v>
      </c>
      <c r="E550">
        <v>9</v>
      </c>
      <c r="F550">
        <v>1</v>
      </c>
      <c r="G550">
        <v>3</v>
      </c>
      <c r="H550" s="8">
        <v>10.44</v>
      </c>
      <c r="I550" s="8">
        <v>3.55</v>
      </c>
      <c r="J550" s="8">
        <v>10.5</v>
      </c>
      <c r="K550" s="8">
        <f t="shared" si="50"/>
        <v>9.5785440613026829</v>
      </c>
      <c r="L550" s="8">
        <f t="shared" si="55"/>
        <v>9.5238095238095237</v>
      </c>
      <c r="M550" s="8">
        <f>INDEX(U:V,MATCH(A550,U:U,0),2)</f>
        <v>82.935532428507301</v>
      </c>
      <c r="N550" s="8">
        <f t="shared" si="51"/>
        <v>0.11549385143888297</v>
      </c>
      <c r="O550" s="8">
        <f t="shared" si="52"/>
        <v>0.11483388657351791</v>
      </c>
      <c r="P550" s="8">
        <f t="shared" si="53"/>
        <v>-0.11549385143888297</v>
      </c>
      <c r="Q550" s="8">
        <f t="shared" si="54"/>
        <v>-0.11483388657351791</v>
      </c>
      <c r="R550" s="8">
        <f>SUM(P$2:P550)</f>
        <v>-14.469034456430521</v>
      </c>
      <c r="S550" s="8">
        <f>SUM(Q$2:Q550)</f>
        <v>-17.794438688237086</v>
      </c>
      <c r="U550" s="3">
        <v>43795.569444444445</v>
      </c>
      <c r="V550" s="5">
        <v>77.693115456073983</v>
      </c>
    </row>
    <row r="551" spans="1:22" x14ac:dyDescent="0.35">
      <c r="A551" s="1">
        <v>43771.590277777781</v>
      </c>
      <c r="B551" t="s">
        <v>493</v>
      </c>
      <c r="C551">
        <v>2</v>
      </c>
      <c r="D551" t="s">
        <v>586</v>
      </c>
      <c r="E551">
        <v>1</v>
      </c>
      <c r="F551">
        <v>1</v>
      </c>
      <c r="G551">
        <v>3</v>
      </c>
      <c r="H551" s="8">
        <v>8.6</v>
      </c>
      <c r="I551" s="8">
        <v>3.31</v>
      </c>
      <c r="J551" s="8">
        <v>8.4</v>
      </c>
      <c r="K551" s="8">
        <f t="shared" si="50"/>
        <v>11.627906976744187</v>
      </c>
      <c r="L551" s="8">
        <f t="shared" si="55"/>
        <v>11.904761904761905</v>
      </c>
      <c r="M551" s="8">
        <f>INDEX(U:V,MATCH(A551,U:U,0),2)</f>
        <v>82.935532428507301</v>
      </c>
      <c r="N551" s="8">
        <f t="shared" si="51"/>
        <v>0.14020416383976025</v>
      </c>
      <c r="O551" s="8">
        <f t="shared" si="52"/>
        <v>0.1435423582168974</v>
      </c>
      <c r="P551" s="8">
        <f t="shared" si="53"/>
        <v>1.0442406122785344</v>
      </c>
      <c r="Q551" s="8">
        <f t="shared" si="54"/>
        <v>1.0409691817889399</v>
      </c>
      <c r="R551" s="8">
        <f>SUM(P$2:P551)</f>
        <v>-13.424793844151987</v>
      </c>
      <c r="S551" s="8">
        <f>SUM(Q$2:Q551)</f>
        <v>-16.753469506448148</v>
      </c>
      <c r="U551" s="3">
        <v>43795.576388888891</v>
      </c>
      <c r="V551" s="5">
        <v>56.397194580179118</v>
      </c>
    </row>
    <row r="552" spans="1:22" x14ac:dyDescent="0.35">
      <c r="A552" s="1">
        <v>43771.590277777781</v>
      </c>
      <c r="B552" t="s">
        <v>493</v>
      </c>
      <c r="C552">
        <v>9</v>
      </c>
      <c r="D552" t="s">
        <v>587</v>
      </c>
      <c r="E552">
        <v>5</v>
      </c>
      <c r="F552">
        <v>1</v>
      </c>
      <c r="G552">
        <v>3</v>
      </c>
      <c r="H552" s="8">
        <v>15.62</v>
      </c>
      <c r="I552" s="8">
        <v>4.13</v>
      </c>
      <c r="J552" s="8">
        <v>17.5</v>
      </c>
      <c r="K552" s="8">
        <f t="shared" si="50"/>
        <v>6.4020486555697831</v>
      </c>
      <c r="L552" s="8">
        <f t="shared" si="55"/>
        <v>5.7142857142857144</v>
      </c>
      <c r="M552" s="8">
        <f>INDEX(U:V,MATCH(A552,U:U,0),2)</f>
        <v>82.935532428507301</v>
      </c>
      <c r="N552" s="8">
        <f t="shared" si="51"/>
        <v>7.7193073560943543E-2</v>
      </c>
      <c r="O552" s="8">
        <f t="shared" si="52"/>
        <v>6.8900331944110743E-2</v>
      </c>
      <c r="P552" s="8">
        <f t="shared" si="53"/>
        <v>-7.7193073560943543E-2</v>
      </c>
      <c r="Q552" s="8">
        <f t="shared" si="54"/>
        <v>-6.8900331944110743E-2</v>
      </c>
      <c r="R552" s="8">
        <f>SUM(P$2:P552)</f>
        <v>-13.50198691771293</v>
      </c>
      <c r="S552" s="8">
        <f>SUM(Q$2:Q552)</f>
        <v>-16.822369838392259</v>
      </c>
      <c r="U552" s="3">
        <v>43795.583333333336</v>
      </c>
      <c r="V552" s="5">
        <v>62.473095004860077</v>
      </c>
    </row>
    <row r="553" spans="1:22" x14ac:dyDescent="0.35">
      <c r="A553" s="1">
        <v>43771.590277777781</v>
      </c>
      <c r="B553" t="s">
        <v>493</v>
      </c>
      <c r="C553">
        <v>5</v>
      </c>
      <c r="D553" t="s">
        <v>588</v>
      </c>
      <c r="E553">
        <v>4</v>
      </c>
      <c r="F553">
        <v>1</v>
      </c>
      <c r="G553">
        <v>3</v>
      </c>
      <c r="H553" s="8">
        <v>6.86</v>
      </c>
      <c r="I553" s="8">
        <v>2.42</v>
      </c>
      <c r="J553" s="8">
        <v>6.7999999999999901</v>
      </c>
      <c r="K553" s="8">
        <f t="shared" si="50"/>
        <v>14.577259475218659</v>
      </c>
      <c r="L553" s="8">
        <f t="shared" si="55"/>
        <v>14.705882352941199</v>
      </c>
      <c r="M553" s="8">
        <f>INDEX(U:V,MATCH(A553,U:U,0),2)</f>
        <v>82.935532428507301</v>
      </c>
      <c r="N553" s="8">
        <f t="shared" si="51"/>
        <v>0.17576615291864986</v>
      </c>
      <c r="O553" s="8">
        <f t="shared" si="52"/>
        <v>0.17731703073852056</v>
      </c>
      <c r="P553" s="8">
        <f t="shared" si="53"/>
        <v>-0.17576615291864986</v>
      </c>
      <c r="Q553" s="8">
        <f t="shared" si="54"/>
        <v>-0.17731703073852056</v>
      </c>
      <c r="R553" s="8">
        <f>SUM(P$2:P553)</f>
        <v>-13.67775307063158</v>
      </c>
      <c r="S553" s="8">
        <f>SUM(Q$2:Q553)</f>
        <v>-16.99968686913078</v>
      </c>
      <c r="U553" s="3">
        <v>43795.590277777781</v>
      </c>
      <c r="V553" s="5">
        <v>29.884559884559884</v>
      </c>
    </row>
    <row r="554" spans="1:22" x14ac:dyDescent="0.35">
      <c r="A554" s="1">
        <v>43771.590277777781</v>
      </c>
      <c r="B554" t="s">
        <v>493</v>
      </c>
      <c r="C554">
        <v>6</v>
      </c>
      <c r="D554" t="s">
        <v>589</v>
      </c>
      <c r="E554">
        <v>2</v>
      </c>
      <c r="F554">
        <v>1</v>
      </c>
      <c r="G554">
        <v>3</v>
      </c>
      <c r="H554" s="8">
        <v>6</v>
      </c>
      <c r="I554" s="8">
        <v>2.3199999999999998</v>
      </c>
      <c r="J554" s="8">
        <v>1.79</v>
      </c>
      <c r="K554" s="8">
        <f t="shared" si="50"/>
        <v>16.666666666666668</v>
      </c>
      <c r="L554" s="8">
        <f t="shared" si="55"/>
        <v>55.865921787709496</v>
      </c>
      <c r="M554" s="8">
        <f>INDEX(U:V,MATCH(A554,U:U,0),2)</f>
        <v>82.935532428507301</v>
      </c>
      <c r="N554" s="8">
        <f t="shared" si="51"/>
        <v>0.20095930150365635</v>
      </c>
      <c r="O554" s="8">
        <f t="shared" si="52"/>
        <v>0.67360659721895977</v>
      </c>
      <c r="P554" s="8">
        <f t="shared" si="53"/>
        <v>-0.20095930150365635</v>
      </c>
      <c r="Q554" s="8">
        <f t="shared" si="54"/>
        <v>-0.67360659721895977</v>
      </c>
      <c r="R554" s="8">
        <f>SUM(P$2:P554)</f>
        <v>-13.878712372135237</v>
      </c>
      <c r="S554" s="8">
        <f>SUM(Q$2:Q554)</f>
        <v>-17.67329346634974</v>
      </c>
      <c r="U554" s="3">
        <v>43795.597222222219</v>
      </c>
      <c r="V554" s="5">
        <v>94.105904677585073</v>
      </c>
    </row>
    <row r="555" spans="1:22" x14ac:dyDescent="0.35">
      <c r="A555" s="1">
        <v>43771.590277777781</v>
      </c>
      <c r="B555" t="s">
        <v>493</v>
      </c>
      <c r="C555">
        <v>13</v>
      </c>
      <c r="D555" t="s">
        <v>590</v>
      </c>
      <c r="E555">
        <v>8</v>
      </c>
      <c r="F555">
        <v>1</v>
      </c>
      <c r="G555">
        <v>3</v>
      </c>
      <c r="H555" s="8">
        <v>9.18</v>
      </c>
      <c r="I555" s="8">
        <v>3.1</v>
      </c>
      <c r="J555" s="8">
        <v>9.1999999999999904</v>
      </c>
      <c r="K555" s="8">
        <f t="shared" si="50"/>
        <v>10.893246187363834</v>
      </c>
      <c r="L555" s="8">
        <f t="shared" si="55"/>
        <v>10.869565217391315</v>
      </c>
      <c r="M555" s="8">
        <f>INDEX(U:V,MATCH(A555,U:U,0),2)</f>
        <v>82.935532428507301</v>
      </c>
      <c r="N555" s="8">
        <f t="shared" si="51"/>
        <v>0.13134594869520022</v>
      </c>
      <c r="O555" s="8">
        <f t="shared" si="52"/>
        <v>0.13106041402412383</v>
      </c>
      <c r="P555" s="8">
        <f t="shared" si="53"/>
        <v>-0.13134594869520022</v>
      </c>
      <c r="Q555" s="8">
        <f t="shared" si="54"/>
        <v>-0.13106041402412383</v>
      </c>
      <c r="R555" s="8">
        <f>SUM(P$2:P555)</f>
        <v>-14.010058320830437</v>
      </c>
      <c r="S555" s="8">
        <f>SUM(Q$2:Q555)</f>
        <v>-17.804353880373863</v>
      </c>
      <c r="U555" s="3">
        <v>43795.604166666664</v>
      </c>
      <c r="V555" s="5">
        <v>98.652643936328872</v>
      </c>
    </row>
    <row r="556" spans="1:22" x14ac:dyDescent="0.35">
      <c r="A556" s="1">
        <v>43771.590277777781</v>
      </c>
      <c r="B556" t="s">
        <v>493</v>
      </c>
      <c r="C556">
        <v>4</v>
      </c>
      <c r="D556" t="s">
        <v>591</v>
      </c>
      <c r="E556" t="s">
        <v>509</v>
      </c>
      <c r="F556">
        <v>1</v>
      </c>
      <c r="G556">
        <v>3</v>
      </c>
      <c r="H556" s="8">
        <v>17.32</v>
      </c>
      <c r="I556" s="8">
        <v>4.38</v>
      </c>
      <c r="J556" s="8">
        <v>16</v>
      </c>
      <c r="K556" s="8">
        <f t="shared" si="50"/>
        <v>5.7736720554272516</v>
      </c>
      <c r="L556" s="8">
        <f t="shared" si="55"/>
        <v>6.25</v>
      </c>
      <c r="M556" s="8">
        <f>INDEX(U:V,MATCH(A556,U:U,0),2)</f>
        <v>82.935532428507301</v>
      </c>
      <c r="N556" s="8">
        <f t="shared" si="51"/>
        <v>6.961638620219042E-2</v>
      </c>
      <c r="O556" s="8">
        <f t="shared" si="52"/>
        <v>7.5359738063871126E-2</v>
      </c>
      <c r="P556" s="8">
        <f t="shared" si="53"/>
        <v>-6.961638620219042E-2</v>
      </c>
      <c r="Q556" s="8">
        <f t="shared" si="54"/>
        <v>-7.5359738063871126E-2</v>
      </c>
      <c r="R556" s="8">
        <f>SUM(P$2:P556)</f>
        <v>-14.079674707032627</v>
      </c>
      <c r="S556" s="8">
        <f>SUM(Q$2:Q556)</f>
        <v>-17.879713618437734</v>
      </c>
      <c r="U556" s="3">
        <v>43795.625</v>
      </c>
      <c r="V556" s="5">
        <v>55.56639005648676</v>
      </c>
    </row>
    <row r="557" spans="1:22" x14ac:dyDescent="0.35">
      <c r="A557" s="1">
        <v>43771.59375</v>
      </c>
      <c r="B557" t="s">
        <v>501</v>
      </c>
      <c r="C557">
        <v>4</v>
      </c>
      <c r="D557" t="s">
        <v>592</v>
      </c>
      <c r="E557">
        <v>1</v>
      </c>
      <c r="F557">
        <v>1</v>
      </c>
      <c r="G557">
        <v>2</v>
      </c>
      <c r="H557" s="8">
        <v>3.66</v>
      </c>
      <c r="I557" s="8">
        <v>1.97</v>
      </c>
      <c r="J557" s="8">
        <v>3.6499999999999901</v>
      </c>
      <c r="K557" s="8">
        <f t="shared" si="50"/>
        <v>27.3224043715847</v>
      </c>
      <c r="L557" s="8">
        <f t="shared" si="55"/>
        <v>27.397260273972677</v>
      </c>
      <c r="M557" s="8">
        <f>INDEX(U:V,MATCH(A557,U:U,0),2)</f>
        <v>75.145783962198408</v>
      </c>
      <c r="N557" s="8">
        <f t="shared" si="51"/>
        <v>0.36359197989509373</v>
      </c>
      <c r="O557" s="8">
        <f t="shared" si="52"/>
        <v>0.3645881223057662</v>
      </c>
      <c r="P557" s="8">
        <f t="shared" si="53"/>
        <v>0.94781157319053044</v>
      </c>
      <c r="Q557" s="8">
        <f t="shared" si="54"/>
        <v>0.94683535362807125</v>
      </c>
      <c r="R557" s="8">
        <f>SUM(P$2:P557)</f>
        <v>-13.131863133842096</v>
      </c>
      <c r="S557" s="8">
        <f>SUM(Q$2:Q557)</f>
        <v>-16.932878264809663</v>
      </c>
      <c r="U557" s="3">
        <v>43795.631944444445</v>
      </c>
      <c r="V557" s="5">
        <v>46.154169030437636</v>
      </c>
    </row>
    <row r="558" spans="1:22" x14ac:dyDescent="0.35">
      <c r="A558" s="1">
        <v>43771.59375</v>
      </c>
      <c r="B558" t="s">
        <v>501</v>
      </c>
      <c r="C558">
        <v>2</v>
      </c>
      <c r="D558" t="s">
        <v>593</v>
      </c>
      <c r="E558">
        <v>3</v>
      </c>
      <c r="F558">
        <v>1</v>
      </c>
      <c r="G558">
        <v>2</v>
      </c>
      <c r="H558" s="8">
        <v>7.2</v>
      </c>
      <c r="I558" s="8">
        <v>3.35</v>
      </c>
      <c r="J558" s="8">
        <v>6.7999999999999901</v>
      </c>
      <c r="K558" s="8">
        <f t="shared" si="50"/>
        <v>13.888888888888889</v>
      </c>
      <c r="L558" s="8">
        <f t="shared" si="55"/>
        <v>14.705882352941199</v>
      </c>
      <c r="M558" s="8">
        <f>INDEX(U:V,MATCH(A558,U:U,0),2)</f>
        <v>75.145783962198408</v>
      </c>
      <c r="N558" s="8">
        <f t="shared" si="51"/>
        <v>0.18482592311333931</v>
      </c>
      <c r="O558" s="8">
        <f t="shared" si="52"/>
        <v>0.19569803623765369</v>
      </c>
      <c r="P558" s="8">
        <f t="shared" si="53"/>
        <v>-0.18482592311333931</v>
      </c>
      <c r="Q558" s="8">
        <f t="shared" si="54"/>
        <v>-0.19569803623765369</v>
      </c>
      <c r="R558" s="8">
        <f>SUM(P$2:P558)</f>
        <v>-13.316689056955434</v>
      </c>
      <c r="S558" s="8">
        <f>SUM(Q$2:Q558)</f>
        <v>-17.128576301047318</v>
      </c>
      <c r="U558" s="3">
        <v>43795.645833333336</v>
      </c>
      <c r="V558" s="5">
        <v>95.24003827609863</v>
      </c>
    </row>
    <row r="559" spans="1:22" x14ac:dyDescent="0.35">
      <c r="A559" s="1">
        <v>43771.59375</v>
      </c>
      <c r="B559" t="s">
        <v>501</v>
      </c>
      <c r="C559">
        <v>5</v>
      </c>
      <c r="D559" t="s">
        <v>595</v>
      </c>
      <c r="E559">
        <v>4</v>
      </c>
      <c r="F559">
        <v>1</v>
      </c>
      <c r="G559">
        <v>2</v>
      </c>
      <c r="H559" s="8">
        <v>5.0999999999999996</v>
      </c>
      <c r="I559" s="8">
        <v>2.62</v>
      </c>
      <c r="J559" s="8">
        <v>5.0999999999999899</v>
      </c>
      <c r="K559" s="8">
        <f t="shared" si="50"/>
        <v>19.607843137254903</v>
      </c>
      <c r="L559" s="8">
        <f t="shared" si="55"/>
        <v>19.607843137254942</v>
      </c>
      <c r="M559" s="8">
        <f>INDEX(U:V,MATCH(A559,U:U,0),2)</f>
        <v>75.145783962198408</v>
      </c>
      <c r="N559" s="8">
        <f t="shared" si="51"/>
        <v>0.26093071498353787</v>
      </c>
      <c r="O559" s="8">
        <f t="shared" si="52"/>
        <v>0.26093071498353837</v>
      </c>
      <c r="P559" s="8">
        <f t="shared" si="53"/>
        <v>-0.26093071498353787</v>
      </c>
      <c r="Q559" s="8">
        <f t="shared" si="54"/>
        <v>-0.26093071498353837</v>
      </c>
      <c r="R559" s="8">
        <f>SUM(P$2:P559)</f>
        <v>-13.577619771938972</v>
      </c>
      <c r="S559" s="8">
        <f>SUM(Q$2:Q559)</f>
        <v>-17.389507016030855</v>
      </c>
      <c r="U559" s="3">
        <v>43795.652777777781</v>
      </c>
      <c r="V559" s="5">
        <v>26.330150471293258</v>
      </c>
    </row>
    <row r="560" spans="1:22" x14ac:dyDescent="0.35">
      <c r="A560" s="1">
        <v>43771.59375</v>
      </c>
      <c r="B560" t="s">
        <v>501</v>
      </c>
      <c r="C560">
        <v>3</v>
      </c>
      <c r="D560" t="s">
        <v>596</v>
      </c>
      <c r="E560">
        <v>2</v>
      </c>
      <c r="F560">
        <v>1</v>
      </c>
      <c r="G560">
        <v>2</v>
      </c>
      <c r="H560" s="8">
        <v>6.98</v>
      </c>
      <c r="I560" s="8">
        <v>3.4</v>
      </c>
      <c r="J560" s="8">
        <v>6.4</v>
      </c>
      <c r="K560" s="8">
        <f t="shared" si="50"/>
        <v>14.326647564469914</v>
      </c>
      <c r="L560" s="8">
        <f t="shared" si="55"/>
        <v>15.625</v>
      </c>
      <c r="M560" s="8">
        <f>INDEX(U:V,MATCH(A560,U:U,0),2)</f>
        <v>75.145783962198408</v>
      </c>
      <c r="N560" s="8">
        <f t="shared" si="51"/>
        <v>0.19065138200802909</v>
      </c>
      <c r="O560" s="8">
        <f t="shared" si="52"/>
        <v>0.20792916350250673</v>
      </c>
      <c r="P560" s="8">
        <f t="shared" si="53"/>
        <v>-0.19065138200802909</v>
      </c>
      <c r="Q560" s="8">
        <f t="shared" si="54"/>
        <v>-0.20792916350250673</v>
      </c>
      <c r="R560" s="8">
        <f>SUM(P$2:P560)</f>
        <v>-13.768271153947001</v>
      </c>
      <c r="S560" s="8">
        <f>SUM(Q$2:Q560)</f>
        <v>-17.597436179533361</v>
      </c>
      <c r="U560" s="3">
        <v>43795.659722222219</v>
      </c>
      <c r="V560" s="5">
        <v>82.575701407163464</v>
      </c>
    </row>
    <row r="561" spans="1:22" x14ac:dyDescent="0.35">
      <c r="A561" s="1">
        <v>43771.600694444445</v>
      </c>
      <c r="B561" t="s">
        <v>229</v>
      </c>
      <c r="C561">
        <v>5</v>
      </c>
      <c r="D561" t="s">
        <v>597</v>
      </c>
      <c r="E561">
        <v>5</v>
      </c>
      <c r="F561">
        <v>1</v>
      </c>
      <c r="G561">
        <v>2</v>
      </c>
      <c r="H561" s="8">
        <v>16.5</v>
      </c>
      <c r="I561" s="8">
        <v>5.35</v>
      </c>
      <c r="J561" s="8">
        <v>16</v>
      </c>
      <c r="K561" s="8">
        <f t="shared" si="50"/>
        <v>6.0606060606060606</v>
      </c>
      <c r="L561" s="8">
        <f t="shared" si="55"/>
        <v>6.25</v>
      </c>
      <c r="M561" s="8">
        <f>INDEX(U:V,MATCH(A561,U:U,0),2)</f>
        <v>98.733022391853396</v>
      </c>
      <c r="N561" s="8">
        <f t="shared" si="51"/>
        <v>6.1383779345400957E-2</v>
      </c>
      <c r="O561" s="8">
        <f t="shared" si="52"/>
        <v>6.3302022449944734E-2</v>
      </c>
      <c r="P561" s="8">
        <f t="shared" si="53"/>
        <v>-6.1383779345400957E-2</v>
      </c>
      <c r="Q561" s="8">
        <f t="shared" si="54"/>
        <v>-6.3302022449944734E-2</v>
      </c>
      <c r="R561" s="8">
        <f>SUM(P$2:P561)</f>
        <v>-13.829654933292403</v>
      </c>
      <c r="S561" s="8">
        <f>SUM(Q$2:Q561)</f>
        <v>-17.660738201983307</v>
      </c>
      <c r="U561" s="3">
        <v>43795.680555555555</v>
      </c>
      <c r="V561" s="5">
        <v>98.743645468002242</v>
      </c>
    </row>
    <row r="562" spans="1:22" x14ac:dyDescent="0.35">
      <c r="A562" s="1">
        <v>43771.600694444445</v>
      </c>
      <c r="B562" t="s">
        <v>229</v>
      </c>
      <c r="C562">
        <v>1</v>
      </c>
      <c r="D562" t="s">
        <v>598</v>
      </c>
      <c r="E562">
        <v>3</v>
      </c>
      <c r="F562">
        <v>1</v>
      </c>
      <c r="G562">
        <v>2</v>
      </c>
      <c r="H562" s="8">
        <v>16.5</v>
      </c>
      <c r="I562" s="8">
        <v>5.32</v>
      </c>
      <c r="J562" s="8">
        <v>145.069999999999</v>
      </c>
      <c r="K562" s="8">
        <f t="shared" si="50"/>
        <v>6.0606060606060606</v>
      </c>
      <c r="L562" s="8">
        <f t="shared" si="55"/>
        <v>0.68932239608465351</v>
      </c>
      <c r="M562" s="8">
        <f>INDEX(U:V,MATCH(A562,U:U,0),2)</f>
        <v>98.733022391853396</v>
      </c>
      <c r="N562" s="8">
        <f t="shared" si="51"/>
        <v>6.1383779345400957E-2</v>
      </c>
      <c r="O562" s="8">
        <f t="shared" si="52"/>
        <v>6.9816802867520697E-3</v>
      </c>
      <c r="P562" s="8">
        <f t="shared" si="53"/>
        <v>-6.1383779345400957E-2</v>
      </c>
      <c r="Q562" s="8">
        <f t="shared" si="54"/>
        <v>-6.9816802867520697E-3</v>
      </c>
      <c r="R562" s="8">
        <f>SUM(P$2:P562)</f>
        <v>-13.891038712637805</v>
      </c>
      <c r="S562" s="8">
        <f>SUM(Q$2:Q562)</f>
        <v>-17.66771988227006</v>
      </c>
      <c r="U562" s="3">
        <v>43795.701388888891</v>
      </c>
      <c r="V562" s="5">
        <v>88.735268538165371</v>
      </c>
    </row>
    <row r="563" spans="1:22" x14ac:dyDescent="0.35">
      <c r="A563" s="1">
        <v>43771.600694444445</v>
      </c>
      <c r="B563" t="s">
        <v>229</v>
      </c>
      <c r="C563">
        <v>4</v>
      </c>
      <c r="D563" t="s">
        <v>599</v>
      </c>
      <c r="E563">
        <v>1</v>
      </c>
      <c r="F563">
        <v>1</v>
      </c>
      <c r="G563">
        <v>2</v>
      </c>
      <c r="H563" s="8">
        <v>3.77</v>
      </c>
      <c r="I563" s="8">
        <v>1.8</v>
      </c>
      <c r="J563" s="8">
        <v>3.72</v>
      </c>
      <c r="K563" s="8">
        <f t="shared" si="50"/>
        <v>26.525198938992041</v>
      </c>
      <c r="L563" s="8">
        <f t="shared" si="55"/>
        <v>26.881720430107524</v>
      </c>
      <c r="M563" s="8">
        <f>INDEX(U:V,MATCH(A563,U:U,0),2)</f>
        <v>98.733022391853396</v>
      </c>
      <c r="N563" s="8">
        <f t="shared" si="51"/>
        <v>0.2686557981960519</v>
      </c>
      <c r="O563" s="8">
        <f t="shared" si="52"/>
        <v>0.27226676322556875</v>
      </c>
      <c r="P563" s="8">
        <f t="shared" si="53"/>
        <v>0.72929302978300248</v>
      </c>
      <c r="Q563" s="8">
        <f t="shared" si="54"/>
        <v>0.72575428405407605</v>
      </c>
      <c r="R563" s="8">
        <f>SUM(P$2:P563)</f>
        <v>-13.161745682854802</v>
      </c>
      <c r="S563" s="8">
        <f>SUM(Q$2:Q563)</f>
        <v>-16.941965598215983</v>
      </c>
      <c r="U563" s="3">
        <v>43795.722222222219</v>
      </c>
      <c r="V563" s="5">
        <v>100.49690802143419</v>
      </c>
    </row>
    <row r="564" spans="1:22" x14ac:dyDescent="0.35">
      <c r="A564" s="1">
        <v>43771.600694444445</v>
      </c>
      <c r="B564" t="s">
        <v>229</v>
      </c>
      <c r="C564">
        <v>2</v>
      </c>
      <c r="D564" t="s">
        <v>600</v>
      </c>
      <c r="E564">
        <v>2</v>
      </c>
      <c r="F564">
        <v>1</v>
      </c>
      <c r="G564">
        <v>2</v>
      </c>
      <c r="H564" s="8">
        <v>3.4</v>
      </c>
      <c r="I564" s="8">
        <v>1.83</v>
      </c>
      <c r="J564" s="8">
        <v>3.3999999999999901</v>
      </c>
      <c r="K564" s="8">
        <f t="shared" si="50"/>
        <v>29.411764705882355</v>
      </c>
      <c r="L564" s="8">
        <f t="shared" si="55"/>
        <v>29.411764705882437</v>
      </c>
      <c r="M564" s="8">
        <f>INDEX(U:V,MATCH(A564,U:U,0),2)</f>
        <v>98.733022391853396</v>
      </c>
      <c r="N564" s="8">
        <f t="shared" si="51"/>
        <v>0.29789187035268111</v>
      </c>
      <c r="O564" s="8">
        <f t="shared" si="52"/>
        <v>0.29789187035268194</v>
      </c>
      <c r="P564" s="8">
        <f t="shared" si="53"/>
        <v>-0.29789187035268111</v>
      </c>
      <c r="Q564" s="8">
        <f t="shared" si="54"/>
        <v>-0.29789187035268194</v>
      </c>
      <c r="R564" s="8">
        <f>SUM(P$2:P564)</f>
        <v>-13.459637553207482</v>
      </c>
      <c r="S564" s="8">
        <f>SUM(Q$2:Q564)</f>
        <v>-17.239857468568665</v>
      </c>
      <c r="U564" s="3">
        <v>43795.763888888891</v>
      </c>
      <c r="V564" s="5">
        <v>100.64276324749048</v>
      </c>
    </row>
    <row r="565" spans="1:22" x14ac:dyDescent="0.35">
      <c r="A565" s="1">
        <v>43771.600694444445</v>
      </c>
      <c r="B565" t="s">
        <v>229</v>
      </c>
      <c r="C565">
        <v>3</v>
      </c>
      <c r="D565" t="s">
        <v>601</v>
      </c>
      <c r="E565">
        <v>4</v>
      </c>
      <c r="F565">
        <v>1</v>
      </c>
      <c r="G565">
        <v>2</v>
      </c>
      <c r="H565" s="8">
        <v>3.26</v>
      </c>
      <c r="I565" s="8">
        <v>1.77</v>
      </c>
      <c r="J565" s="8">
        <v>13.64</v>
      </c>
      <c r="K565" s="8">
        <f t="shared" si="50"/>
        <v>30.674846625766872</v>
      </c>
      <c r="L565" s="8">
        <f t="shared" si="55"/>
        <v>7.3313782991202343</v>
      </c>
      <c r="M565" s="8">
        <f>INDEX(U:V,MATCH(A565,U:U,0),2)</f>
        <v>98.733022391853396</v>
      </c>
      <c r="N565" s="8">
        <f t="shared" si="51"/>
        <v>0.31068477276046497</v>
      </c>
      <c r="O565" s="8">
        <f t="shared" si="52"/>
        <v>7.4254571788791482E-2</v>
      </c>
      <c r="P565" s="8">
        <f t="shared" si="53"/>
        <v>-0.31068477276046497</v>
      </c>
      <c r="Q565" s="8">
        <f t="shared" si="54"/>
        <v>-7.4254571788791482E-2</v>
      </c>
      <c r="R565" s="8">
        <f>SUM(P$2:P565)</f>
        <v>-13.770322325967948</v>
      </c>
      <c r="S565" s="8">
        <f>SUM(Q$2:Q565)</f>
        <v>-17.314112040357458</v>
      </c>
      <c r="U565" s="3">
        <v>43795.784722222219</v>
      </c>
      <c r="V565" s="5">
        <v>97.195095340474566</v>
      </c>
    </row>
    <row r="566" spans="1:22" x14ac:dyDescent="0.35">
      <c r="A566" s="1">
        <v>43771.604166666664</v>
      </c>
      <c r="B566" t="s">
        <v>247</v>
      </c>
      <c r="C566">
        <v>5</v>
      </c>
      <c r="D566" t="s">
        <v>603</v>
      </c>
      <c r="E566">
        <v>7</v>
      </c>
      <c r="F566">
        <v>1</v>
      </c>
      <c r="G566">
        <v>3</v>
      </c>
      <c r="H566" s="8">
        <v>130</v>
      </c>
      <c r="I566" s="8">
        <v>16.350000000000001</v>
      </c>
      <c r="J566" s="8">
        <v>131.759999999999</v>
      </c>
      <c r="K566" s="8">
        <f t="shared" si="50"/>
        <v>0.76923076923076927</v>
      </c>
      <c r="L566" s="8">
        <f t="shared" si="55"/>
        <v>0.75895567698846966</v>
      </c>
      <c r="M566" s="8">
        <f>INDEX(U:V,MATCH(A566,U:U,0),2)</f>
        <v>72.682190731231614</v>
      </c>
      <c r="N566" s="8">
        <f t="shared" si="51"/>
        <v>1.0583483539664828E-2</v>
      </c>
      <c r="O566" s="8">
        <f t="shared" si="52"/>
        <v>1.0442113389165437E-2</v>
      </c>
      <c r="P566" s="8">
        <f t="shared" si="53"/>
        <v>-1.0583483539664828E-2</v>
      </c>
      <c r="Q566" s="8">
        <f t="shared" si="54"/>
        <v>-1.0442113389165437E-2</v>
      </c>
      <c r="R566" s="8">
        <f>SUM(P$2:P566)</f>
        <v>-13.780905809507614</v>
      </c>
      <c r="S566" s="8">
        <f>SUM(Q$2:Q566)</f>
        <v>-17.324554153746622</v>
      </c>
      <c r="U566" s="3">
        <v>43796.541666666664</v>
      </c>
      <c r="V566" s="5">
        <v>100.6128854078005</v>
      </c>
    </row>
    <row r="567" spans="1:22" x14ac:dyDescent="0.35">
      <c r="A567" s="1">
        <v>43771.604166666664</v>
      </c>
      <c r="B567" t="s">
        <v>247</v>
      </c>
      <c r="C567">
        <v>2</v>
      </c>
      <c r="D567" t="s">
        <v>604</v>
      </c>
      <c r="E567">
        <v>4</v>
      </c>
      <c r="F567">
        <v>1</v>
      </c>
      <c r="G567">
        <v>3</v>
      </c>
      <c r="H567" s="8">
        <v>32</v>
      </c>
      <c r="I567" s="8">
        <v>3.66</v>
      </c>
      <c r="J567" s="8">
        <v>27.43</v>
      </c>
      <c r="K567" s="8">
        <f t="shared" si="50"/>
        <v>3.125</v>
      </c>
      <c r="L567" s="8">
        <f t="shared" si="55"/>
        <v>3.6456434560699962</v>
      </c>
      <c r="M567" s="8">
        <f>INDEX(U:V,MATCH(A567,U:U,0),2)</f>
        <v>72.682190731231614</v>
      </c>
      <c r="N567" s="8">
        <f t="shared" si="51"/>
        <v>4.2995401879888359E-2</v>
      </c>
      <c r="O567" s="8">
        <f t="shared" si="52"/>
        <v>5.0158689761444678E-2</v>
      </c>
      <c r="P567" s="8">
        <f t="shared" si="53"/>
        <v>-4.2995401879888359E-2</v>
      </c>
      <c r="Q567" s="8">
        <f t="shared" si="54"/>
        <v>-5.0158689761444678E-2</v>
      </c>
      <c r="R567" s="8">
        <f>SUM(P$2:P567)</f>
        <v>-13.823901211387502</v>
      </c>
      <c r="S567" s="8">
        <f>SUM(Q$2:Q567)</f>
        <v>-17.374712843508068</v>
      </c>
      <c r="U567" s="3">
        <v>43796.552083333336</v>
      </c>
      <c r="V567" s="5">
        <v>89.913137753556043</v>
      </c>
    </row>
    <row r="568" spans="1:22" x14ac:dyDescent="0.35">
      <c r="A568" s="1">
        <v>43771.604166666664</v>
      </c>
      <c r="B568" t="s">
        <v>247</v>
      </c>
      <c r="C568">
        <v>14</v>
      </c>
      <c r="D568" t="s">
        <v>605</v>
      </c>
      <c r="E568" t="s">
        <v>39</v>
      </c>
      <c r="F568">
        <v>1</v>
      </c>
      <c r="G568">
        <v>3</v>
      </c>
      <c r="H568" s="8">
        <v>372.47</v>
      </c>
      <c r="I568" s="8">
        <v>34</v>
      </c>
      <c r="J568" s="8">
        <v>422.49</v>
      </c>
      <c r="K568" s="8">
        <f t="shared" si="50"/>
        <v>0.26847799822804519</v>
      </c>
      <c r="L568" s="8">
        <f t="shared" si="55"/>
        <v>0.23669199270988661</v>
      </c>
      <c r="M568" s="8">
        <f>INDEX(U:V,MATCH(A568,U:U,0),2)</f>
        <v>72.682190731231614</v>
      </c>
      <c r="N568" s="8">
        <f t="shared" si="51"/>
        <v>3.6938622175112824E-3</v>
      </c>
      <c r="O568" s="8">
        <f t="shared" si="52"/>
        <v>3.2565335514602176E-3</v>
      </c>
      <c r="P568" s="8">
        <f t="shared" si="53"/>
        <v>-3.6938622175112824E-3</v>
      </c>
      <c r="Q568" s="8">
        <f t="shared" si="54"/>
        <v>-3.2565335514602176E-3</v>
      </c>
      <c r="R568" s="8">
        <f>SUM(P$2:P568)</f>
        <v>-13.827595073605014</v>
      </c>
      <c r="S568" s="8">
        <f>SUM(Q$2:Q568)</f>
        <v>-17.377969377059529</v>
      </c>
      <c r="U568" s="3">
        <v>43796.559027777781</v>
      </c>
      <c r="V568" s="5">
        <v>79.990749867067962</v>
      </c>
    </row>
    <row r="569" spans="1:22" x14ac:dyDescent="0.35">
      <c r="A569" s="1">
        <v>43771.604166666664</v>
      </c>
      <c r="B569" t="s">
        <v>247</v>
      </c>
      <c r="C569">
        <v>12</v>
      </c>
      <c r="D569" t="s">
        <v>606</v>
      </c>
      <c r="E569">
        <v>1</v>
      </c>
      <c r="F569">
        <v>1</v>
      </c>
      <c r="G569">
        <v>3</v>
      </c>
      <c r="H569" s="8">
        <v>4.33</v>
      </c>
      <c r="I569" s="8">
        <v>1.41</v>
      </c>
      <c r="J569" s="8">
        <v>4.03</v>
      </c>
      <c r="K569" s="8">
        <f t="shared" si="50"/>
        <v>23.094688221709006</v>
      </c>
      <c r="L569" s="8">
        <f t="shared" si="55"/>
        <v>24.813895781637715</v>
      </c>
      <c r="M569" s="8">
        <f>INDEX(U:V,MATCH(A569,U:U,0),2)</f>
        <v>72.682190731231614</v>
      </c>
      <c r="N569" s="8">
        <f t="shared" si="51"/>
        <v>0.31774892844259295</v>
      </c>
      <c r="O569" s="8">
        <f t="shared" si="52"/>
        <v>0.34140269482789759</v>
      </c>
      <c r="P569" s="8">
        <f t="shared" si="53"/>
        <v>1.0369418530795578</v>
      </c>
      <c r="Q569" s="8">
        <f t="shared" si="54"/>
        <v>1.0137611620219591</v>
      </c>
      <c r="R569" s="8">
        <f>SUM(P$2:P569)</f>
        <v>-12.790653220525456</v>
      </c>
      <c r="S569" s="8">
        <f>SUM(Q$2:Q569)</f>
        <v>-16.364208215037571</v>
      </c>
      <c r="U569" s="3">
        <v>43796.565972222219</v>
      </c>
      <c r="V569" s="5">
        <v>72.575599649667481</v>
      </c>
    </row>
    <row r="570" spans="1:22" x14ac:dyDescent="0.35">
      <c r="A570" s="1">
        <v>43771.604166666664</v>
      </c>
      <c r="B570" t="s">
        <v>247</v>
      </c>
      <c r="C570">
        <v>1</v>
      </c>
      <c r="D570" t="s">
        <v>607</v>
      </c>
      <c r="E570" t="s">
        <v>495</v>
      </c>
      <c r="F570">
        <v>1</v>
      </c>
      <c r="G570">
        <v>3</v>
      </c>
      <c r="H570" s="8">
        <v>2.27</v>
      </c>
      <c r="I570" s="8">
        <v>1.22</v>
      </c>
      <c r="J570" s="8">
        <v>2.37</v>
      </c>
      <c r="K570" s="8">
        <f t="shared" si="50"/>
        <v>44.052863436123346</v>
      </c>
      <c r="L570" s="8">
        <f t="shared" si="55"/>
        <v>42.194092827004219</v>
      </c>
      <c r="M570" s="8">
        <f>INDEX(U:V,MATCH(A570,U:U,0),2)</f>
        <v>72.682190731231614</v>
      </c>
      <c r="N570" s="8">
        <f t="shared" si="51"/>
        <v>0.60610258156670815</v>
      </c>
      <c r="O570" s="8">
        <f t="shared" si="52"/>
        <v>0.58052863297739554</v>
      </c>
      <c r="P570" s="8">
        <f t="shared" si="53"/>
        <v>-0.60610258156670815</v>
      </c>
      <c r="Q570" s="8">
        <f t="shared" si="54"/>
        <v>-0.58052863297739554</v>
      </c>
      <c r="R570" s="8">
        <f>SUM(P$2:P570)</f>
        <v>-13.396755802092164</v>
      </c>
      <c r="S570" s="8">
        <f>SUM(Q$2:Q570)</f>
        <v>-16.944736848014966</v>
      </c>
      <c r="U570" s="3">
        <v>43796.576388888891</v>
      </c>
      <c r="V570" s="5">
        <v>97.966580633356969</v>
      </c>
    </row>
    <row r="571" spans="1:22" x14ac:dyDescent="0.35">
      <c r="A571" s="1">
        <v>43771.604166666664</v>
      </c>
      <c r="B571" t="s">
        <v>247</v>
      </c>
      <c r="C571">
        <v>6</v>
      </c>
      <c r="D571" t="s">
        <v>608</v>
      </c>
      <c r="E571">
        <v>2</v>
      </c>
      <c r="F571">
        <v>1</v>
      </c>
      <c r="G571">
        <v>3</v>
      </c>
      <c r="H571" s="8">
        <v>72.89</v>
      </c>
      <c r="I571" s="8">
        <v>7</v>
      </c>
      <c r="J571" s="8">
        <v>66.519999999999897</v>
      </c>
      <c r="K571" s="8">
        <f t="shared" si="50"/>
        <v>1.3719303059404582</v>
      </c>
      <c r="L571" s="8">
        <f t="shared" si="55"/>
        <v>1.5033072760072181</v>
      </c>
      <c r="M571" s="8">
        <f>INDEX(U:V,MATCH(A571,U:U,0),2)</f>
        <v>72.682190731231614</v>
      </c>
      <c r="N571" s="8">
        <f t="shared" si="51"/>
        <v>1.8875742353634619E-2</v>
      </c>
      <c r="O571" s="8">
        <f t="shared" si="52"/>
        <v>2.0683296153884992E-2</v>
      </c>
      <c r="P571" s="8">
        <f t="shared" si="53"/>
        <v>-1.8875742353634619E-2</v>
      </c>
      <c r="Q571" s="8">
        <f t="shared" si="54"/>
        <v>-2.0683296153884992E-2</v>
      </c>
      <c r="R571" s="8">
        <f>SUM(P$2:P571)</f>
        <v>-13.415631544445798</v>
      </c>
      <c r="S571" s="8">
        <f>SUM(Q$2:Q571)</f>
        <v>-16.965420144168849</v>
      </c>
      <c r="U571" s="3">
        <v>43796.583333333336</v>
      </c>
      <c r="V571" s="5">
        <v>45.254898215792068</v>
      </c>
    </row>
    <row r="572" spans="1:22" x14ac:dyDescent="0.35">
      <c r="A572" s="1">
        <v>43771.611111111109</v>
      </c>
      <c r="B572" t="s">
        <v>211</v>
      </c>
      <c r="C572">
        <v>6</v>
      </c>
      <c r="D572" t="s">
        <v>609</v>
      </c>
      <c r="E572">
        <v>3</v>
      </c>
      <c r="F572">
        <v>1</v>
      </c>
      <c r="G572">
        <v>2</v>
      </c>
      <c r="H572" s="8">
        <v>5.54</v>
      </c>
      <c r="I572" s="8">
        <v>2.72</v>
      </c>
      <c r="J572" s="8">
        <v>0</v>
      </c>
      <c r="K572" s="8">
        <f t="shared" si="50"/>
        <v>18.050541516245488</v>
      </c>
      <c r="L572" s="8">
        <f t="shared" si="55"/>
        <v>18.050541516245488</v>
      </c>
      <c r="M572" s="8">
        <f>INDEX(U:V,MATCH(A572,U:U,0),2)</f>
        <v>99.013309979300288</v>
      </c>
      <c r="N572" s="8">
        <f t="shared" si="51"/>
        <v>0.18230419243654344</v>
      </c>
      <c r="O572" s="8">
        <f t="shared" si="52"/>
        <v>0.18230419243654344</v>
      </c>
      <c r="P572" s="8">
        <f t="shared" si="53"/>
        <v>-0.18230419243654344</v>
      </c>
      <c r="Q572" s="8">
        <f t="shared" si="54"/>
        <v>-0.18230419243654344</v>
      </c>
      <c r="R572" s="8">
        <f>SUM(P$2:P572)</f>
        <v>-13.597935736882341</v>
      </c>
      <c r="S572" s="8">
        <f>SUM(Q$2:Q572)</f>
        <v>-17.147724336605393</v>
      </c>
      <c r="U572" s="3">
        <v>43796.590277777781</v>
      </c>
      <c r="V572" s="5" t="e">
        <v>#VALUE!</v>
      </c>
    </row>
    <row r="573" spans="1:22" x14ac:dyDescent="0.35">
      <c r="A573" s="1">
        <v>43771.611111111109</v>
      </c>
      <c r="B573" t="s">
        <v>211</v>
      </c>
      <c r="C573">
        <v>1</v>
      </c>
      <c r="D573" t="s">
        <v>610</v>
      </c>
      <c r="E573">
        <v>6</v>
      </c>
      <c r="F573">
        <v>1</v>
      </c>
      <c r="G573">
        <v>2</v>
      </c>
      <c r="H573" s="8">
        <v>5.3</v>
      </c>
      <c r="I573" s="8">
        <v>2.66</v>
      </c>
      <c r="J573" s="8">
        <v>0</v>
      </c>
      <c r="K573" s="8">
        <f t="shared" si="50"/>
        <v>18.867924528301888</v>
      </c>
      <c r="L573" s="8">
        <f t="shared" si="55"/>
        <v>18.867924528301888</v>
      </c>
      <c r="M573" s="8">
        <f>INDEX(U:V,MATCH(A573,U:U,0),2)</f>
        <v>99.013309979300288</v>
      </c>
      <c r="N573" s="8">
        <f t="shared" si="51"/>
        <v>0.19055947662234921</v>
      </c>
      <c r="O573" s="8">
        <f t="shared" si="52"/>
        <v>0.19055947662234921</v>
      </c>
      <c r="P573" s="8">
        <f t="shared" si="53"/>
        <v>-0.19055947662234921</v>
      </c>
      <c r="Q573" s="8">
        <f t="shared" si="54"/>
        <v>-0.19055947662234921</v>
      </c>
      <c r="R573" s="8">
        <f>SUM(P$2:P573)</f>
        <v>-13.788495213504691</v>
      </c>
      <c r="S573" s="8">
        <f>SUM(Q$2:Q573)</f>
        <v>-17.338283813227743</v>
      </c>
      <c r="U573" s="3">
        <v>43796.604166666664</v>
      </c>
      <c r="V573" s="5">
        <v>60.831746796147144</v>
      </c>
    </row>
    <row r="574" spans="1:22" x14ac:dyDescent="0.35">
      <c r="A574" s="1">
        <v>43771.611111111109</v>
      </c>
      <c r="B574" t="s">
        <v>211</v>
      </c>
      <c r="C574">
        <v>5</v>
      </c>
      <c r="D574" t="s">
        <v>611</v>
      </c>
      <c r="E574">
        <v>2</v>
      </c>
      <c r="F574">
        <v>1</v>
      </c>
      <c r="G574">
        <v>2</v>
      </c>
      <c r="H574" s="8">
        <v>4.4000000000000004</v>
      </c>
      <c r="I574" s="8">
        <v>2.41</v>
      </c>
      <c r="J574" s="8">
        <v>0</v>
      </c>
      <c r="K574" s="8">
        <f t="shared" si="50"/>
        <v>22.727272727272727</v>
      </c>
      <c r="L574" s="8">
        <f t="shared" si="55"/>
        <v>22.727272727272727</v>
      </c>
      <c r="M574" s="8">
        <f>INDEX(U:V,MATCH(A574,U:U,0),2)</f>
        <v>99.013309979300288</v>
      </c>
      <c r="N574" s="8">
        <f t="shared" si="51"/>
        <v>0.22953755138601151</v>
      </c>
      <c r="O574" s="8">
        <f t="shared" si="52"/>
        <v>0.22953755138601151</v>
      </c>
      <c r="P574" s="8">
        <f t="shared" si="53"/>
        <v>-0.22953755138601151</v>
      </c>
      <c r="Q574" s="8">
        <f t="shared" si="54"/>
        <v>-0.22953755138601151</v>
      </c>
      <c r="R574" s="8">
        <f>SUM(P$2:P574)</f>
        <v>-14.018032764890702</v>
      </c>
      <c r="S574" s="8">
        <f>SUM(Q$2:Q574)</f>
        <v>-17.567821364613756</v>
      </c>
      <c r="U574" s="3">
        <v>43796.621527777781</v>
      </c>
      <c r="V574" s="5">
        <v>37.865098062985119</v>
      </c>
    </row>
    <row r="575" spans="1:22" x14ac:dyDescent="0.35">
      <c r="A575" s="1">
        <v>43771.611111111109</v>
      </c>
      <c r="B575" t="s">
        <v>211</v>
      </c>
      <c r="C575">
        <v>7</v>
      </c>
      <c r="D575" t="s">
        <v>612</v>
      </c>
      <c r="E575">
        <v>7</v>
      </c>
      <c r="F575">
        <v>1</v>
      </c>
      <c r="G575">
        <v>2</v>
      </c>
      <c r="H575" s="8">
        <v>15</v>
      </c>
      <c r="I575" s="8">
        <v>5.7</v>
      </c>
      <c r="J575" s="8">
        <v>0</v>
      </c>
      <c r="K575" s="8">
        <f t="shared" si="50"/>
        <v>6.666666666666667</v>
      </c>
      <c r="L575" s="8">
        <f t="shared" si="55"/>
        <v>6.666666666666667</v>
      </c>
      <c r="M575" s="8">
        <f>INDEX(U:V,MATCH(A575,U:U,0),2)</f>
        <v>99.013309979300288</v>
      </c>
      <c r="N575" s="8">
        <f t="shared" si="51"/>
        <v>6.7331015073230055E-2</v>
      </c>
      <c r="O575" s="8">
        <f t="shared" si="52"/>
        <v>6.7331015073230055E-2</v>
      </c>
      <c r="P575" s="8">
        <f t="shared" si="53"/>
        <v>-6.7331015073230055E-2</v>
      </c>
      <c r="Q575" s="8">
        <f t="shared" si="54"/>
        <v>-6.7331015073230055E-2</v>
      </c>
      <c r="R575" s="8">
        <f>SUM(P$2:P575)</f>
        <v>-14.085363779963933</v>
      </c>
      <c r="S575" s="8">
        <f>SUM(Q$2:Q575)</f>
        <v>-17.635152379686986</v>
      </c>
      <c r="U575" s="3">
        <v>43796.628472222219</v>
      </c>
      <c r="V575" s="5">
        <v>65.393163783145908</v>
      </c>
    </row>
    <row r="576" spans="1:22" x14ac:dyDescent="0.35">
      <c r="A576" s="1">
        <v>43771.611111111109</v>
      </c>
      <c r="B576" t="s">
        <v>211</v>
      </c>
      <c r="C576">
        <v>4</v>
      </c>
      <c r="D576" t="s">
        <v>613</v>
      </c>
      <c r="E576">
        <v>5</v>
      </c>
      <c r="F576">
        <v>1</v>
      </c>
      <c r="G576">
        <v>2</v>
      </c>
      <c r="H576" s="8">
        <v>5.68</v>
      </c>
      <c r="I576" s="8">
        <v>2.9</v>
      </c>
      <c r="J576" s="8">
        <v>0</v>
      </c>
      <c r="K576" s="8">
        <f t="shared" ref="K576:K639" si="56">100/H576</f>
        <v>17.605633802816904</v>
      </c>
      <c r="L576" s="8">
        <f t="shared" si="55"/>
        <v>17.605633802816904</v>
      </c>
      <c r="M576" s="8">
        <f>INDEX(U:V,MATCH(A576,U:U,0),2)</f>
        <v>99.013309979300288</v>
      </c>
      <c r="N576" s="8">
        <f t="shared" si="51"/>
        <v>0.17781077924268501</v>
      </c>
      <c r="O576" s="8">
        <f t="shared" si="52"/>
        <v>0.17781077924268501</v>
      </c>
      <c r="P576" s="8">
        <f t="shared" si="53"/>
        <v>-0.17781077924268501</v>
      </c>
      <c r="Q576" s="8">
        <f t="shared" si="54"/>
        <v>-0.17781077924268501</v>
      </c>
      <c r="R576" s="8">
        <f>SUM(P$2:P576)</f>
        <v>-14.263174559206618</v>
      </c>
      <c r="S576" s="8">
        <f>SUM(Q$2:Q576)</f>
        <v>-17.812963158929669</v>
      </c>
      <c r="U576" s="3">
        <v>43796.635416666664</v>
      </c>
      <c r="V576" s="5">
        <v>57.685735939289458</v>
      </c>
    </row>
    <row r="577" spans="1:22" x14ac:dyDescent="0.35">
      <c r="A577" s="1">
        <v>43771.611111111109</v>
      </c>
      <c r="B577" t="s">
        <v>211</v>
      </c>
      <c r="C577">
        <v>3</v>
      </c>
      <c r="D577" t="s">
        <v>614</v>
      </c>
      <c r="E577">
        <v>4</v>
      </c>
      <c r="F577">
        <v>1</v>
      </c>
      <c r="G577">
        <v>2</v>
      </c>
      <c r="H577" s="8">
        <v>8.77</v>
      </c>
      <c r="I577" s="8">
        <v>4.2</v>
      </c>
      <c r="J577" s="8">
        <v>0</v>
      </c>
      <c r="K577" s="8">
        <f t="shared" si="56"/>
        <v>11.402508551881414</v>
      </c>
      <c r="L577" s="8">
        <f t="shared" si="55"/>
        <v>11.402508551881414</v>
      </c>
      <c r="M577" s="8">
        <f>INDEX(U:V,MATCH(A577,U:U,0),2)</f>
        <v>99.013309979300288</v>
      </c>
      <c r="N577" s="8">
        <f t="shared" si="51"/>
        <v>0.1151613712769043</v>
      </c>
      <c r="O577" s="8">
        <f t="shared" si="52"/>
        <v>0.1151613712769043</v>
      </c>
      <c r="P577" s="8">
        <f t="shared" si="53"/>
        <v>-0.1151613712769043</v>
      </c>
      <c r="Q577" s="8">
        <f t="shared" si="54"/>
        <v>-0.1151613712769043</v>
      </c>
      <c r="R577" s="8">
        <f>SUM(P$2:P577)</f>
        <v>-14.378335930483523</v>
      </c>
      <c r="S577" s="8">
        <f>SUM(Q$2:Q577)</f>
        <v>-17.928124530206574</v>
      </c>
      <c r="U577" s="3">
        <v>43796.645833333336</v>
      </c>
      <c r="V577" s="5">
        <v>97.01925180804534</v>
      </c>
    </row>
    <row r="578" spans="1:22" x14ac:dyDescent="0.35">
      <c r="A578" s="1">
        <v>43771.611111111109</v>
      </c>
      <c r="B578" t="s">
        <v>211</v>
      </c>
      <c r="C578">
        <v>2</v>
      </c>
      <c r="D578" t="s">
        <v>615</v>
      </c>
      <c r="E578">
        <v>1</v>
      </c>
      <c r="F578">
        <v>1</v>
      </c>
      <c r="G578">
        <v>2</v>
      </c>
      <c r="H578" s="8">
        <v>27.08</v>
      </c>
      <c r="I578" s="8">
        <v>11.33</v>
      </c>
      <c r="J578" s="8">
        <v>0</v>
      </c>
      <c r="K578" s="8">
        <f t="shared" si="56"/>
        <v>3.6927621861152145</v>
      </c>
      <c r="L578" s="8">
        <f t="shared" si="55"/>
        <v>3.6927621861152145</v>
      </c>
      <c r="M578" s="8">
        <f>INDEX(U:V,MATCH(A578,U:U,0),2)</f>
        <v>99.013309979300288</v>
      </c>
      <c r="N578" s="8">
        <f t="shared" ref="N578:N641" si="57">K578/M578</f>
        <v>3.7295613962276618E-2</v>
      </c>
      <c r="O578" s="8">
        <f t="shared" ref="O578:O641" si="58">L578/M578</f>
        <v>3.7295613962276618E-2</v>
      </c>
      <c r="P578" s="8">
        <f t="shared" ref="P578:P641" si="59">IF(AND(G578&gt;0, H578&gt;0),IF(E578&lt;=F578,(IF(F578=1,H578,I578)-1)*0.98,-1),0)*N578</f>
        <v>0.95321621989345062</v>
      </c>
      <c r="Q578" s="8">
        <f t="shared" si="54"/>
        <v>0.95321621989345062</v>
      </c>
      <c r="R578" s="8">
        <f>SUM(P$2:P578)</f>
        <v>-13.425119710590073</v>
      </c>
      <c r="S578" s="8">
        <f>SUM(Q$2:Q578)</f>
        <v>-16.974908310313122</v>
      </c>
      <c r="U578" s="3">
        <v>43796.652777777781</v>
      </c>
      <c r="V578" s="5">
        <v>9.848679713719477</v>
      </c>
    </row>
    <row r="579" spans="1:22" x14ac:dyDescent="0.35">
      <c r="A579" s="1">
        <v>43771.614583333336</v>
      </c>
      <c r="B579" t="s">
        <v>493</v>
      </c>
      <c r="C579">
        <v>4</v>
      </c>
      <c r="D579" t="s">
        <v>616</v>
      </c>
      <c r="E579">
        <v>1</v>
      </c>
      <c r="F579">
        <v>1</v>
      </c>
      <c r="G579">
        <v>4</v>
      </c>
      <c r="H579" s="8">
        <v>6.72</v>
      </c>
      <c r="I579" s="8">
        <v>2.44</v>
      </c>
      <c r="J579" s="8">
        <v>5.54</v>
      </c>
      <c r="K579" s="8">
        <f t="shared" si="56"/>
        <v>14.880952380952381</v>
      </c>
      <c r="L579" s="8">
        <f t="shared" si="55"/>
        <v>18.050541516245488</v>
      </c>
      <c r="M579" s="8">
        <f>INDEX(U:V,MATCH(A579,U:U,0),2)</f>
        <v>75.325650471968544</v>
      </c>
      <c r="N579" s="8">
        <f t="shared" si="57"/>
        <v>0.19755491373406903</v>
      </c>
      <c r="O579" s="8">
        <f t="shared" si="58"/>
        <v>0.23963339716479132</v>
      </c>
      <c r="P579" s="8">
        <f t="shared" si="59"/>
        <v>1.1074138244276974</v>
      </c>
      <c r="Q579" s="8">
        <f t="shared" si="54"/>
        <v>1.0661769106655896</v>
      </c>
      <c r="R579" s="8">
        <f>SUM(P$2:P579)</f>
        <v>-12.317705886162376</v>
      </c>
      <c r="S579" s="8">
        <f>SUM(Q$2:Q579)</f>
        <v>-15.908731399647532</v>
      </c>
      <c r="U579" s="3">
        <v>43796.659722222219</v>
      </c>
      <c r="V579" s="5">
        <v>97.576435585241398</v>
      </c>
    </row>
    <row r="580" spans="1:22" x14ac:dyDescent="0.35">
      <c r="A580" s="1">
        <v>43771.614583333336</v>
      </c>
      <c r="B580" t="s">
        <v>493</v>
      </c>
      <c r="C580">
        <v>1</v>
      </c>
      <c r="D580" t="s">
        <v>617</v>
      </c>
      <c r="E580">
        <v>4</v>
      </c>
      <c r="F580">
        <v>1</v>
      </c>
      <c r="G580">
        <v>4</v>
      </c>
      <c r="H580" s="8">
        <v>9.5500000000000007</v>
      </c>
      <c r="I580" s="8">
        <v>2.58</v>
      </c>
      <c r="J580" s="8">
        <v>10.1</v>
      </c>
      <c r="K580" s="8">
        <f t="shared" si="56"/>
        <v>10.471204188481675</v>
      </c>
      <c r="L580" s="8">
        <f t="shared" si="55"/>
        <v>9.9009900990099009</v>
      </c>
      <c r="M580" s="8">
        <f>INDEX(U:V,MATCH(A580,U:U,0),2)</f>
        <v>75.325650471968544</v>
      </c>
      <c r="N580" s="8">
        <f t="shared" si="57"/>
        <v>0.13901246285789987</v>
      </c>
      <c r="O580" s="8">
        <f t="shared" si="58"/>
        <v>0.13144247725672711</v>
      </c>
      <c r="P580" s="8">
        <f t="shared" si="59"/>
        <v>-0.13901246285789987</v>
      </c>
      <c r="Q580" s="8">
        <f t="shared" si="54"/>
        <v>-0.13144247725672711</v>
      </c>
      <c r="R580" s="8">
        <f>SUM(P$2:P580)</f>
        <v>-12.456718349020276</v>
      </c>
      <c r="S580" s="8">
        <f>SUM(Q$2:Q580)</f>
        <v>-16.040173876904259</v>
      </c>
      <c r="U580" s="3">
        <v>43796.673611111109</v>
      </c>
      <c r="V580" s="5">
        <v>89.908103558324669</v>
      </c>
    </row>
    <row r="581" spans="1:22" x14ac:dyDescent="0.35">
      <c r="A581" s="1">
        <v>43771.614583333336</v>
      </c>
      <c r="B581" t="s">
        <v>493</v>
      </c>
      <c r="C581">
        <v>9</v>
      </c>
      <c r="D581" t="s">
        <v>618</v>
      </c>
      <c r="E581">
        <v>8</v>
      </c>
      <c r="F581">
        <v>1</v>
      </c>
      <c r="G581">
        <v>4</v>
      </c>
      <c r="H581" s="8">
        <v>30</v>
      </c>
      <c r="I581" s="8">
        <v>5.2</v>
      </c>
      <c r="J581" s="8">
        <v>32.509999999999899</v>
      </c>
      <c r="K581" s="8">
        <f t="shared" si="56"/>
        <v>3.3333333333333335</v>
      </c>
      <c r="L581" s="8">
        <f t="shared" si="55"/>
        <v>3.0759766225776781</v>
      </c>
      <c r="M581" s="8">
        <f>INDEX(U:V,MATCH(A581,U:U,0),2)</f>
        <v>75.325650471968544</v>
      </c>
      <c r="N581" s="8">
        <f t="shared" si="57"/>
        <v>4.4252300676431461E-2</v>
      </c>
      <c r="O581" s="8">
        <f t="shared" si="58"/>
        <v>4.0835712712794466E-2</v>
      </c>
      <c r="P581" s="8">
        <f t="shared" si="59"/>
        <v>-4.4252300676431461E-2</v>
      </c>
      <c r="Q581" s="8">
        <f t="shared" si="54"/>
        <v>-4.0835712712794466E-2</v>
      </c>
      <c r="R581" s="8">
        <f>SUM(P$2:P581)</f>
        <v>-12.500970649696708</v>
      </c>
      <c r="S581" s="8">
        <f>SUM(Q$2:Q581)</f>
        <v>-16.081009589617054</v>
      </c>
      <c r="U581" s="3">
        <v>43796.694444444445</v>
      </c>
      <c r="V581" s="5">
        <v>99.266409184148628</v>
      </c>
    </row>
    <row r="582" spans="1:22" x14ac:dyDescent="0.35">
      <c r="A582" s="1">
        <v>43771.614583333336</v>
      </c>
      <c r="B582" t="s">
        <v>493</v>
      </c>
      <c r="C582">
        <v>15</v>
      </c>
      <c r="D582" t="s">
        <v>619</v>
      </c>
      <c r="E582">
        <v>7</v>
      </c>
      <c r="F582">
        <v>1</v>
      </c>
      <c r="G582">
        <v>4</v>
      </c>
      <c r="H582" s="8">
        <v>75</v>
      </c>
      <c r="I582" s="8">
        <v>8.4</v>
      </c>
      <c r="J582" s="8">
        <v>122.54</v>
      </c>
      <c r="K582" s="8">
        <f t="shared" si="56"/>
        <v>1.3333333333333333</v>
      </c>
      <c r="L582" s="8">
        <f t="shared" si="55"/>
        <v>0.81606006202056469</v>
      </c>
      <c r="M582" s="8">
        <f>INDEX(U:V,MATCH(A582,U:U,0),2)</f>
        <v>75.325650471968544</v>
      </c>
      <c r="N582" s="8">
        <f t="shared" si="57"/>
        <v>1.7700920270572584E-2</v>
      </c>
      <c r="O582" s="8">
        <f t="shared" si="58"/>
        <v>1.08337605703684E-2</v>
      </c>
      <c r="P582" s="8">
        <f t="shared" si="59"/>
        <v>-1.7700920270572584E-2</v>
      </c>
      <c r="Q582" s="8">
        <f t="shared" si="54"/>
        <v>-1.08337605703684E-2</v>
      </c>
      <c r="R582" s="8">
        <f>SUM(P$2:P582)</f>
        <v>-12.51867156996728</v>
      </c>
      <c r="S582" s="8">
        <f>SUM(Q$2:Q582)</f>
        <v>-16.091843350187421</v>
      </c>
      <c r="U582" s="3">
        <v>43796.715277777781</v>
      </c>
      <c r="V582" s="5">
        <v>68.050531154259801</v>
      </c>
    </row>
    <row r="583" spans="1:22" x14ac:dyDescent="0.35">
      <c r="A583" s="1">
        <v>43771.614583333336</v>
      </c>
      <c r="B583" t="s">
        <v>493</v>
      </c>
      <c r="C583">
        <v>7</v>
      </c>
      <c r="D583" t="s">
        <v>620</v>
      </c>
      <c r="E583">
        <v>14</v>
      </c>
      <c r="F583">
        <v>1</v>
      </c>
      <c r="G583">
        <v>4</v>
      </c>
      <c r="H583" s="8">
        <v>34</v>
      </c>
      <c r="I583" s="8">
        <v>5.91</v>
      </c>
      <c r="J583" s="8">
        <v>26.37</v>
      </c>
      <c r="K583" s="8">
        <f t="shared" si="56"/>
        <v>2.9411764705882355</v>
      </c>
      <c r="L583" s="8">
        <f t="shared" si="55"/>
        <v>3.7921880925293894</v>
      </c>
      <c r="M583" s="8">
        <f>INDEX(U:V,MATCH(A583,U:U,0),2)</f>
        <v>75.325650471968544</v>
      </c>
      <c r="N583" s="8">
        <f t="shared" si="57"/>
        <v>3.9046147655674823E-2</v>
      </c>
      <c r="O583" s="8">
        <f t="shared" si="58"/>
        <v>5.034391430765809E-2</v>
      </c>
      <c r="P583" s="8">
        <f t="shared" si="59"/>
        <v>-3.9046147655674823E-2</v>
      </c>
      <c r="Q583" s="8">
        <f t="shared" si="54"/>
        <v>-5.034391430765809E-2</v>
      </c>
      <c r="R583" s="8">
        <f>SUM(P$2:P583)</f>
        <v>-12.557717717622955</v>
      </c>
      <c r="S583" s="8">
        <f>SUM(Q$2:Q583)</f>
        <v>-16.142187264495078</v>
      </c>
      <c r="U583" s="3">
        <v>43796.736111111109</v>
      </c>
      <c r="V583" s="5">
        <v>100.81673046198523</v>
      </c>
    </row>
    <row r="584" spans="1:22" x14ac:dyDescent="0.35">
      <c r="A584" s="1">
        <v>43771.614583333336</v>
      </c>
      <c r="B584" t="s">
        <v>493</v>
      </c>
      <c r="C584">
        <v>13</v>
      </c>
      <c r="D584" t="s">
        <v>621</v>
      </c>
      <c r="E584">
        <v>3</v>
      </c>
      <c r="F584">
        <v>1</v>
      </c>
      <c r="G584">
        <v>4</v>
      </c>
      <c r="H584" s="8">
        <v>12.66</v>
      </c>
      <c r="I584" s="8">
        <v>3.1</v>
      </c>
      <c r="J584" s="8">
        <v>14.64</v>
      </c>
      <c r="K584" s="8">
        <f t="shared" si="56"/>
        <v>7.8988941548183256</v>
      </c>
      <c r="L584" s="8">
        <f t="shared" si="55"/>
        <v>6.8306010928961749</v>
      </c>
      <c r="M584" s="8">
        <f>INDEX(U:V,MATCH(A584,U:U,0),2)</f>
        <v>75.325650471968544</v>
      </c>
      <c r="N584" s="8">
        <f t="shared" si="57"/>
        <v>0.10486327174509825</v>
      </c>
      <c r="O584" s="8">
        <f t="shared" si="58"/>
        <v>9.0680944009080861E-2</v>
      </c>
      <c r="P584" s="8">
        <f t="shared" si="59"/>
        <v>-0.10486327174509825</v>
      </c>
      <c r="Q584" s="8">
        <f t="shared" ref="Q584:Q647" si="60">IF(J584=0,P584,IF(G584&gt;0,IF(E584&lt;=F584,(J584-1)*0.98,-1),0)*O584)</f>
        <v>-9.0680944009080861E-2</v>
      </c>
      <c r="R584" s="8">
        <f>SUM(P$2:P584)</f>
        <v>-12.662580989368053</v>
      </c>
      <c r="S584" s="8">
        <f>SUM(Q$2:Q584)</f>
        <v>-16.232868208504158</v>
      </c>
      <c r="U584" s="3">
        <v>43796.777777777781</v>
      </c>
      <c r="V584" s="5">
        <v>83.217240783283515</v>
      </c>
    </row>
    <row r="585" spans="1:22" x14ac:dyDescent="0.35">
      <c r="A585" s="1">
        <v>43771.614583333336</v>
      </c>
      <c r="B585" t="s">
        <v>493</v>
      </c>
      <c r="C585">
        <v>8</v>
      </c>
      <c r="D585" t="s">
        <v>622</v>
      </c>
      <c r="E585">
        <v>9</v>
      </c>
      <c r="F585">
        <v>1</v>
      </c>
      <c r="G585">
        <v>4</v>
      </c>
      <c r="H585" s="8">
        <v>22</v>
      </c>
      <c r="I585" s="8">
        <v>4.0999999999999996</v>
      </c>
      <c r="J585" s="8">
        <v>12.51</v>
      </c>
      <c r="K585" s="8">
        <f t="shared" si="56"/>
        <v>4.5454545454545459</v>
      </c>
      <c r="L585" s="8">
        <f t="shared" si="55"/>
        <v>7.9936051159072745</v>
      </c>
      <c r="M585" s="8">
        <f>INDEX(U:V,MATCH(A585,U:U,0),2)</f>
        <v>75.325650471968544</v>
      </c>
      <c r="N585" s="8">
        <f t="shared" si="57"/>
        <v>6.0344046376951996E-2</v>
      </c>
      <c r="O585" s="8">
        <f t="shared" si="58"/>
        <v>0.10612062512333684</v>
      </c>
      <c r="P585" s="8">
        <f t="shared" si="59"/>
        <v>-6.0344046376951996E-2</v>
      </c>
      <c r="Q585" s="8">
        <f t="shared" si="60"/>
        <v>-0.10612062512333684</v>
      </c>
      <c r="R585" s="8">
        <f>SUM(P$2:P585)</f>
        <v>-12.722925035745005</v>
      </c>
      <c r="S585" s="8">
        <f>SUM(Q$2:Q585)</f>
        <v>-16.338988833627493</v>
      </c>
      <c r="U585" s="3">
        <v>43797.541666666664</v>
      </c>
      <c r="V585" s="5">
        <v>97.731032197825357</v>
      </c>
    </row>
    <row r="586" spans="1:22" x14ac:dyDescent="0.35">
      <c r="A586" s="1">
        <v>43771.614583333336</v>
      </c>
      <c r="B586" t="s">
        <v>493</v>
      </c>
      <c r="C586">
        <v>11</v>
      </c>
      <c r="D586" t="s">
        <v>623</v>
      </c>
      <c r="E586">
        <v>2</v>
      </c>
      <c r="F586">
        <v>1</v>
      </c>
      <c r="G586">
        <v>4</v>
      </c>
      <c r="H586" s="8">
        <v>12.79</v>
      </c>
      <c r="I586" s="8">
        <v>3.1</v>
      </c>
      <c r="J586" s="8">
        <v>12.0399999999999</v>
      </c>
      <c r="K586" s="8">
        <f t="shared" si="56"/>
        <v>7.8186082877247856</v>
      </c>
      <c r="L586" s="8">
        <f t="shared" si="55"/>
        <v>8.3056478405316305</v>
      </c>
      <c r="M586" s="8">
        <f>INDEX(U:V,MATCH(A586,U:U,0),2)</f>
        <v>75.325650471968544</v>
      </c>
      <c r="N586" s="8">
        <f t="shared" si="57"/>
        <v>0.10379742144589084</v>
      </c>
      <c r="O586" s="8">
        <f t="shared" si="58"/>
        <v>0.11026320766552782</v>
      </c>
      <c r="P586" s="8">
        <f t="shared" si="59"/>
        <v>-0.10379742144589084</v>
      </c>
      <c r="Q586" s="8">
        <f t="shared" si="60"/>
        <v>-0.11026320766552782</v>
      </c>
      <c r="R586" s="8">
        <f>SUM(P$2:P586)</f>
        <v>-12.826722457190897</v>
      </c>
      <c r="S586" s="8">
        <f>SUM(Q$2:Q586)</f>
        <v>-16.449252041293022</v>
      </c>
      <c r="U586" s="3">
        <v>43797.548611111109</v>
      </c>
      <c r="V586" s="5">
        <v>98.375047883242289</v>
      </c>
    </row>
    <row r="587" spans="1:22" x14ac:dyDescent="0.35">
      <c r="A587" s="1">
        <v>43771.614583333336</v>
      </c>
      <c r="B587" t="s">
        <v>493</v>
      </c>
      <c r="C587">
        <v>14</v>
      </c>
      <c r="D587" t="s">
        <v>624</v>
      </c>
      <c r="E587">
        <v>15</v>
      </c>
      <c r="F587">
        <v>1</v>
      </c>
      <c r="G587">
        <v>4</v>
      </c>
      <c r="H587" s="8">
        <v>101.33</v>
      </c>
      <c r="I587" s="8">
        <v>14.5</v>
      </c>
      <c r="J587" s="8">
        <v>78.569999999999894</v>
      </c>
      <c r="K587" s="8">
        <f t="shared" si="56"/>
        <v>0.9868745682423764</v>
      </c>
      <c r="L587" s="8">
        <f t="shared" si="55"/>
        <v>1.2727504136438861</v>
      </c>
      <c r="M587" s="8">
        <f>INDEX(U:V,MATCH(A587,U:U,0),2)</f>
        <v>75.325650471968544</v>
      </c>
      <c r="N587" s="8">
        <f t="shared" si="57"/>
        <v>1.3101441037135536E-2</v>
      </c>
      <c r="O587" s="8">
        <f t="shared" si="58"/>
        <v>1.6896640197186528E-2</v>
      </c>
      <c r="P587" s="8">
        <f t="shared" si="59"/>
        <v>-1.3101441037135536E-2</v>
      </c>
      <c r="Q587" s="8">
        <f t="shared" si="60"/>
        <v>-1.6896640197186528E-2</v>
      </c>
      <c r="R587" s="8">
        <f>SUM(P$2:P587)</f>
        <v>-12.839823898228033</v>
      </c>
      <c r="S587" s="8">
        <f>SUM(Q$2:Q587)</f>
        <v>-16.466148681490207</v>
      </c>
      <c r="U587" s="3">
        <v>43797.555555555555</v>
      </c>
      <c r="V587" s="5">
        <v>39.772507841682149</v>
      </c>
    </row>
    <row r="588" spans="1:22" x14ac:dyDescent="0.35">
      <c r="A588" s="1">
        <v>43771.614583333336</v>
      </c>
      <c r="B588" t="s">
        <v>493</v>
      </c>
      <c r="C588">
        <v>16</v>
      </c>
      <c r="D588" t="s">
        <v>625</v>
      </c>
      <c r="E588">
        <v>12</v>
      </c>
      <c r="F588">
        <v>1</v>
      </c>
      <c r="G588">
        <v>4</v>
      </c>
      <c r="H588" s="8">
        <v>24</v>
      </c>
      <c r="I588" s="8">
        <v>5</v>
      </c>
      <c r="J588" s="8">
        <v>30.84</v>
      </c>
      <c r="K588" s="8">
        <f t="shared" si="56"/>
        <v>4.166666666666667</v>
      </c>
      <c r="L588" s="8">
        <f t="shared" ref="L588:L651" si="61">IF(J588=0,K588,100/J588)</f>
        <v>3.2425421530479897</v>
      </c>
      <c r="M588" s="8">
        <f>INDEX(U:V,MATCH(A588,U:U,0),2)</f>
        <v>75.325650471968544</v>
      </c>
      <c r="N588" s="8">
        <f t="shared" si="57"/>
        <v>5.5315375845539326E-2</v>
      </c>
      <c r="O588" s="8">
        <f t="shared" si="58"/>
        <v>4.3046985093804925E-2</v>
      </c>
      <c r="P588" s="8">
        <f t="shared" si="59"/>
        <v>-5.5315375845539326E-2</v>
      </c>
      <c r="Q588" s="8">
        <f t="shared" si="60"/>
        <v>-4.3046985093804925E-2</v>
      </c>
      <c r="R588" s="8">
        <f>SUM(P$2:P588)</f>
        <v>-12.895139274073573</v>
      </c>
      <c r="S588" s="8">
        <f>SUM(Q$2:Q588)</f>
        <v>-16.509195666584013</v>
      </c>
      <c r="U588" s="3">
        <v>43797.559027777781</v>
      </c>
      <c r="V588" s="5">
        <v>88.872473949585327</v>
      </c>
    </row>
    <row r="589" spans="1:22" x14ac:dyDescent="0.35">
      <c r="A589" s="1">
        <v>43771.614583333336</v>
      </c>
      <c r="B589" t="s">
        <v>493</v>
      </c>
      <c r="C589">
        <v>2</v>
      </c>
      <c r="D589" t="s">
        <v>626</v>
      </c>
      <c r="E589">
        <v>6</v>
      </c>
      <c r="F589">
        <v>1</v>
      </c>
      <c r="G589">
        <v>4</v>
      </c>
      <c r="H589" s="8">
        <v>5.9</v>
      </c>
      <c r="I589" s="8">
        <v>2</v>
      </c>
      <c r="J589" s="8">
        <v>5.71999999999999</v>
      </c>
      <c r="K589" s="8">
        <f t="shared" si="56"/>
        <v>16.949152542372879</v>
      </c>
      <c r="L589" s="8">
        <f t="shared" si="61"/>
        <v>17.482517482517512</v>
      </c>
      <c r="M589" s="8">
        <f>INDEX(U:V,MATCH(A589,U:U,0),2)</f>
        <v>75.325650471968544</v>
      </c>
      <c r="N589" s="8">
        <f t="shared" si="57"/>
        <v>0.22501169835473619</v>
      </c>
      <c r="O589" s="8">
        <f t="shared" si="58"/>
        <v>0.23209248606520036</v>
      </c>
      <c r="P589" s="8">
        <f t="shared" si="59"/>
        <v>-0.22501169835473619</v>
      </c>
      <c r="Q589" s="8">
        <f t="shared" si="60"/>
        <v>-0.23209248606520036</v>
      </c>
      <c r="R589" s="8">
        <f>SUM(P$2:P589)</f>
        <v>-13.120150972428309</v>
      </c>
      <c r="S589" s="8">
        <f>SUM(Q$2:Q589)</f>
        <v>-16.741288152649215</v>
      </c>
      <c r="U589" s="3">
        <v>43797.565972222219</v>
      </c>
      <c r="V589" s="5">
        <v>55.555555555555557</v>
      </c>
    </row>
    <row r="590" spans="1:22" x14ac:dyDescent="0.35">
      <c r="A590" s="1">
        <v>43771.618055555555</v>
      </c>
      <c r="B590" t="s">
        <v>501</v>
      </c>
      <c r="C590">
        <v>2</v>
      </c>
      <c r="D590" t="s">
        <v>627</v>
      </c>
      <c r="E590">
        <v>3</v>
      </c>
      <c r="F590">
        <v>1</v>
      </c>
      <c r="G590">
        <v>2</v>
      </c>
      <c r="H590" s="8">
        <v>3.53</v>
      </c>
      <c r="I590" s="8">
        <v>1.78</v>
      </c>
      <c r="J590" s="8">
        <v>0</v>
      </c>
      <c r="K590" s="8">
        <f t="shared" si="56"/>
        <v>28.328611898016998</v>
      </c>
      <c r="L590" s="8">
        <f t="shared" si="61"/>
        <v>28.328611898016998</v>
      </c>
      <c r="M590" s="8">
        <f>INDEX(U:V,MATCH(A590,U:U,0),2)</f>
        <v>67.998819603740799</v>
      </c>
      <c r="N590" s="8">
        <f t="shared" si="57"/>
        <v>0.41660446553484826</v>
      </c>
      <c r="O590" s="8">
        <f t="shared" si="58"/>
        <v>0.41660446553484826</v>
      </c>
      <c r="P590" s="8">
        <f t="shared" si="59"/>
        <v>-0.41660446553484826</v>
      </c>
      <c r="Q590" s="8">
        <f t="shared" si="60"/>
        <v>-0.41660446553484826</v>
      </c>
      <c r="R590" s="8">
        <f>SUM(P$2:P590)</f>
        <v>-13.536755437963157</v>
      </c>
      <c r="S590" s="8">
        <f>SUM(Q$2:Q590)</f>
        <v>-17.157892618184064</v>
      </c>
      <c r="U590" s="3">
        <v>43797.572916666664</v>
      </c>
      <c r="V590" s="5">
        <v>74.905424018701581</v>
      </c>
    </row>
    <row r="591" spans="1:22" x14ac:dyDescent="0.35">
      <c r="A591" s="1">
        <v>43771.618055555555</v>
      </c>
      <c r="B591" t="s">
        <v>501</v>
      </c>
      <c r="C591">
        <v>4</v>
      </c>
      <c r="D591" t="s">
        <v>628</v>
      </c>
      <c r="E591">
        <v>2</v>
      </c>
      <c r="F591">
        <v>1</v>
      </c>
      <c r="G591">
        <v>2</v>
      </c>
      <c r="H591" s="8">
        <v>9.01</v>
      </c>
      <c r="I591" s="8">
        <v>3.7</v>
      </c>
      <c r="J591" s="8">
        <v>0</v>
      </c>
      <c r="K591" s="8">
        <f t="shared" si="56"/>
        <v>11.098779134295228</v>
      </c>
      <c r="L591" s="8">
        <f t="shared" si="61"/>
        <v>11.098779134295228</v>
      </c>
      <c r="M591" s="8">
        <f>INDEX(U:V,MATCH(A591,U:U,0),2)</f>
        <v>67.998819603740799</v>
      </c>
      <c r="N591" s="8">
        <f t="shared" si="57"/>
        <v>0.16322017351143334</v>
      </c>
      <c r="O591" s="8">
        <f t="shared" si="58"/>
        <v>0.16322017351143334</v>
      </c>
      <c r="P591" s="8">
        <f t="shared" si="59"/>
        <v>-0.16322017351143334</v>
      </c>
      <c r="Q591" s="8">
        <f t="shared" si="60"/>
        <v>-0.16322017351143334</v>
      </c>
      <c r="R591" s="8">
        <f>SUM(P$2:P591)</f>
        <v>-13.69997561147459</v>
      </c>
      <c r="S591" s="8">
        <f>SUM(Q$2:Q591)</f>
        <v>-17.321112791695498</v>
      </c>
      <c r="U591" s="3">
        <v>43797.59375</v>
      </c>
      <c r="V591" s="5">
        <v>67.329065780188017</v>
      </c>
    </row>
    <row r="592" spans="1:22" x14ac:dyDescent="0.35">
      <c r="A592" s="1">
        <v>43771.618055555555</v>
      </c>
      <c r="B592" t="s">
        <v>501</v>
      </c>
      <c r="C592">
        <v>3</v>
      </c>
      <c r="D592" t="s">
        <v>629</v>
      </c>
      <c r="E592" t="s">
        <v>39</v>
      </c>
      <c r="F592">
        <v>1</v>
      </c>
      <c r="G592">
        <v>2</v>
      </c>
      <c r="H592" s="8">
        <v>3.5</v>
      </c>
      <c r="I592" s="8">
        <v>1.95</v>
      </c>
      <c r="J592" s="8">
        <v>0</v>
      </c>
      <c r="K592" s="8">
        <f t="shared" si="56"/>
        <v>28.571428571428573</v>
      </c>
      <c r="L592" s="8">
        <f t="shared" si="61"/>
        <v>28.571428571428573</v>
      </c>
      <c r="M592" s="8">
        <f>INDEX(U:V,MATCH(A592,U:U,0),2)</f>
        <v>67.998819603740799</v>
      </c>
      <c r="N592" s="8">
        <f t="shared" si="57"/>
        <v>0.42017536095371838</v>
      </c>
      <c r="O592" s="8">
        <f t="shared" si="58"/>
        <v>0.42017536095371838</v>
      </c>
      <c r="P592" s="8">
        <f t="shared" si="59"/>
        <v>-0.42017536095371838</v>
      </c>
      <c r="Q592" s="8">
        <f t="shared" si="60"/>
        <v>-0.42017536095371838</v>
      </c>
      <c r="R592" s="8">
        <f>SUM(P$2:P592)</f>
        <v>-14.120150972428309</v>
      </c>
      <c r="S592" s="8">
        <f>SUM(Q$2:Q592)</f>
        <v>-17.741288152649215</v>
      </c>
      <c r="U592" s="3">
        <v>43797.600694444445</v>
      </c>
      <c r="V592" s="5">
        <v>63.538402836445059</v>
      </c>
    </row>
    <row r="593" spans="1:22" x14ac:dyDescent="0.35">
      <c r="A593" s="1">
        <v>43771.621527777781</v>
      </c>
      <c r="B593" t="s">
        <v>229</v>
      </c>
      <c r="C593">
        <v>4</v>
      </c>
      <c r="D593" t="s">
        <v>630</v>
      </c>
      <c r="E593">
        <v>1</v>
      </c>
      <c r="F593">
        <v>1</v>
      </c>
      <c r="G593">
        <v>2</v>
      </c>
      <c r="H593" s="8">
        <v>1.84</v>
      </c>
      <c r="I593" s="8">
        <v>1.28</v>
      </c>
      <c r="J593" s="8">
        <v>0</v>
      </c>
      <c r="K593" s="8">
        <f t="shared" si="56"/>
        <v>54.347826086956516</v>
      </c>
      <c r="L593" s="8">
        <f t="shared" si="61"/>
        <v>54.347826086956516</v>
      </c>
      <c r="M593" s="8">
        <f>INDEX(U:V,MATCH(A593,U:U,0),2)</f>
        <v>100.10579924539954</v>
      </c>
      <c r="N593" s="8">
        <f t="shared" si="57"/>
        <v>0.5429038726690365</v>
      </c>
      <c r="O593" s="8">
        <f t="shared" si="58"/>
        <v>0.5429038726690365</v>
      </c>
      <c r="P593" s="8">
        <f t="shared" si="59"/>
        <v>0.44691846798115087</v>
      </c>
      <c r="Q593" s="8">
        <f t="shared" si="60"/>
        <v>0.44691846798115087</v>
      </c>
      <c r="R593" s="8">
        <f>SUM(P$2:P593)</f>
        <v>-13.673232504447158</v>
      </c>
      <c r="S593" s="8">
        <f>SUM(Q$2:Q593)</f>
        <v>-17.294369684668062</v>
      </c>
      <c r="U593" s="3">
        <v>43797.604166666664</v>
      </c>
      <c r="V593" s="5">
        <v>99.721891142090016</v>
      </c>
    </row>
    <row r="594" spans="1:22" x14ac:dyDescent="0.35">
      <c r="A594" s="1">
        <v>43771.621527777781</v>
      </c>
      <c r="B594" t="s">
        <v>229</v>
      </c>
      <c r="C594">
        <v>3</v>
      </c>
      <c r="D594" t="s">
        <v>631</v>
      </c>
      <c r="E594">
        <v>4</v>
      </c>
      <c r="F594">
        <v>1</v>
      </c>
      <c r="G594">
        <v>2</v>
      </c>
      <c r="H594" s="8">
        <v>4.7</v>
      </c>
      <c r="I594" s="8">
        <v>2.15</v>
      </c>
      <c r="J594" s="8">
        <v>0</v>
      </c>
      <c r="K594" s="8">
        <f t="shared" si="56"/>
        <v>21.276595744680851</v>
      </c>
      <c r="L594" s="8">
        <f t="shared" si="61"/>
        <v>21.276595744680851</v>
      </c>
      <c r="M594" s="8">
        <f>INDEX(U:V,MATCH(A594,U:U,0),2)</f>
        <v>100.10579924539954</v>
      </c>
      <c r="N594" s="8">
        <f t="shared" si="57"/>
        <v>0.21254109057681428</v>
      </c>
      <c r="O594" s="8">
        <f t="shared" si="58"/>
        <v>0.21254109057681428</v>
      </c>
      <c r="P594" s="8">
        <f t="shared" si="59"/>
        <v>-0.21254109057681428</v>
      </c>
      <c r="Q594" s="8">
        <f t="shared" si="60"/>
        <v>-0.21254109057681428</v>
      </c>
      <c r="R594" s="8">
        <f>SUM(P$2:P594)</f>
        <v>-13.885773595023972</v>
      </c>
      <c r="S594" s="8">
        <f>SUM(Q$2:Q594)</f>
        <v>-17.506910775244876</v>
      </c>
      <c r="U594" s="3">
        <v>43797.611111111109</v>
      </c>
      <c r="V594" s="5">
        <v>77.253937014107223</v>
      </c>
    </row>
    <row r="595" spans="1:22" x14ac:dyDescent="0.35">
      <c r="A595" s="1">
        <v>43771.621527777781</v>
      </c>
      <c r="B595" t="s">
        <v>229</v>
      </c>
      <c r="C595">
        <v>5</v>
      </c>
      <c r="D595" t="s">
        <v>632</v>
      </c>
      <c r="E595">
        <v>3</v>
      </c>
      <c r="F595">
        <v>1</v>
      </c>
      <c r="G595">
        <v>2</v>
      </c>
      <c r="H595" s="8">
        <v>7.78</v>
      </c>
      <c r="I595" s="8">
        <v>2.66</v>
      </c>
      <c r="J595" s="8">
        <v>0</v>
      </c>
      <c r="K595" s="8">
        <f t="shared" si="56"/>
        <v>12.853470437017995</v>
      </c>
      <c r="L595" s="8">
        <f t="shared" si="61"/>
        <v>12.853470437017995</v>
      </c>
      <c r="M595" s="8">
        <f>INDEX(U:V,MATCH(A595,U:U,0),2)</f>
        <v>100.10579924539954</v>
      </c>
      <c r="N595" s="8">
        <f t="shared" si="57"/>
        <v>0.12839885934589038</v>
      </c>
      <c r="O595" s="8">
        <f t="shared" si="58"/>
        <v>0.12839885934589038</v>
      </c>
      <c r="P595" s="8">
        <f t="shared" si="59"/>
        <v>-0.12839885934589038</v>
      </c>
      <c r="Q595" s="8">
        <f t="shared" si="60"/>
        <v>-0.12839885934589038</v>
      </c>
      <c r="R595" s="8">
        <f>SUM(P$2:P595)</f>
        <v>-14.014172454369863</v>
      </c>
      <c r="S595" s="8">
        <f>SUM(Q$2:Q595)</f>
        <v>-17.635309634590765</v>
      </c>
      <c r="U595" s="3">
        <v>43797.618055555555</v>
      </c>
      <c r="V595" s="5">
        <v>85.440014756015202</v>
      </c>
    </row>
    <row r="596" spans="1:22" x14ac:dyDescent="0.35">
      <c r="A596" s="1">
        <v>43771.621527777781</v>
      </c>
      <c r="B596" t="s">
        <v>229</v>
      </c>
      <c r="C596">
        <v>1</v>
      </c>
      <c r="D596" t="s">
        <v>633</v>
      </c>
      <c r="E596">
        <v>2</v>
      </c>
      <c r="F596">
        <v>1</v>
      </c>
      <c r="G596">
        <v>2</v>
      </c>
      <c r="H596" s="8">
        <v>8.6</v>
      </c>
      <c r="I596" s="8">
        <v>2.69</v>
      </c>
      <c r="J596" s="8">
        <v>0</v>
      </c>
      <c r="K596" s="8">
        <f t="shared" si="56"/>
        <v>11.627906976744187</v>
      </c>
      <c r="L596" s="8">
        <f t="shared" si="61"/>
        <v>11.627906976744187</v>
      </c>
      <c r="M596" s="8">
        <f>INDEX(U:V,MATCH(A596,U:U,0),2)</f>
        <v>100.10579924539954</v>
      </c>
      <c r="N596" s="8">
        <f t="shared" si="57"/>
        <v>0.11615617740825898</v>
      </c>
      <c r="O596" s="8">
        <f t="shared" si="58"/>
        <v>0.11615617740825898</v>
      </c>
      <c r="P596" s="8">
        <f t="shared" si="59"/>
        <v>-0.11615617740825898</v>
      </c>
      <c r="Q596" s="8">
        <f t="shared" si="60"/>
        <v>-0.11615617740825898</v>
      </c>
      <c r="R596" s="8">
        <f>SUM(P$2:P596)</f>
        <v>-14.130328631778122</v>
      </c>
      <c r="S596" s="8">
        <f>SUM(Q$2:Q596)</f>
        <v>-17.751465811999026</v>
      </c>
      <c r="U596" s="3">
        <v>43797.625</v>
      </c>
      <c r="V596" s="5">
        <v>99.542289338136754</v>
      </c>
    </row>
    <row r="597" spans="1:22" x14ac:dyDescent="0.35">
      <c r="A597" s="1">
        <v>43771.628472222219</v>
      </c>
      <c r="B597" t="s">
        <v>247</v>
      </c>
      <c r="C597">
        <v>7</v>
      </c>
      <c r="D597" t="s">
        <v>634</v>
      </c>
      <c r="E597">
        <v>3</v>
      </c>
      <c r="F597">
        <v>1</v>
      </c>
      <c r="G597">
        <v>2</v>
      </c>
      <c r="H597" s="8">
        <v>29.3</v>
      </c>
      <c r="I597" s="8">
        <v>10</v>
      </c>
      <c r="J597" s="8">
        <v>0</v>
      </c>
      <c r="K597" s="8">
        <f t="shared" si="56"/>
        <v>3.4129692832764502</v>
      </c>
      <c r="L597" s="8">
        <f t="shared" si="61"/>
        <v>3.4129692832764502</v>
      </c>
      <c r="M597" s="8">
        <f>INDEX(U:V,MATCH(A597,U:U,0),2)</f>
        <v>61.0172720343785</v>
      </c>
      <c r="N597" s="8">
        <f t="shared" si="57"/>
        <v>5.5934478377753546E-2</v>
      </c>
      <c r="O597" s="8">
        <f t="shared" si="58"/>
        <v>5.5934478377753546E-2</v>
      </c>
      <c r="P597" s="8">
        <f t="shared" si="59"/>
        <v>-5.5934478377753546E-2</v>
      </c>
      <c r="Q597" s="8">
        <f t="shared" si="60"/>
        <v>-5.5934478377753546E-2</v>
      </c>
      <c r="R597" s="8">
        <f>SUM(P$2:P597)</f>
        <v>-14.186263110155876</v>
      </c>
      <c r="S597" s="8">
        <f>SUM(Q$2:Q597)</f>
        <v>-17.80740029037678</v>
      </c>
      <c r="U597" s="3">
        <v>43797.628472222219</v>
      </c>
      <c r="V597" s="5">
        <v>21.554403855372239</v>
      </c>
    </row>
    <row r="598" spans="1:22" x14ac:dyDescent="0.35">
      <c r="A598" s="1">
        <v>43771.628472222219</v>
      </c>
      <c r="B598" t="s">
        <v>247</v>
      </c>
      <c r="C598">
        <v>3</v>
      </c>
      <c r="D598" t="s">
        <v>635</v>
      </c>
      <c r="E598">
        <v>4</v>
      </c>
      <c r="F598">
        <v>1</v>
      </c>
      <c r="G598">
        <v>2</v>
      </c>
      <c r="H598" s="8">
        <v>2.71</v>
      </c>
      <c r="I598" s="8">
        <v>1.74</v>
      </c>
      <c r="J598" s="8">
        <v>0</v>
      </c>
      <c r="K598" s="8">
        <f t="shared" si="56"/>
        <v>36.900369003690038</v>
      </c>
      <c r="L598" s="8">
        <f t="shared" si="61"/>
        <v>36.900369003690038</v>
      </c>
      <c r="M598" s="8">
        <f>INDEX(U:V,MATCH(A598,U:U,0),2)</f>
        <v>61.0172720343785</v>
      </c>
      <c r="N598" s="8">
        <f t="shared" si="57"/>
        <v>0.60475284740523216</v>
      </c>
      <c r="O598" s="8">
        <f t="shared" si="58"/>
        <v>0.60475284740523216</v>
      </c>
      <c r="P598" s="8">
        <f t="shared" si="59"/>
        <v>-0.60475284740523216</v>
      </c>
      <c r="Q598" s="8">
        <f t="shared" si="60"/>
        <v>-0.60475284740523216</v>
      </c>
      <c r="R598" s="8">
        <f>SUM(P$2:P598)</f>
        <v>-14.791015957561108</v>
      </c>
      <c r="S598" s="8">
        <f>SUM(Q$2:Q598)</f>
        <v>-18.412153137782013</v>
      </c>
      <c r="U598" s="3">
        <v>43797.631944444445</v>
      </c>
      <c r="V598" s="5">
        <v>41.108735072086311</v>
      </c>
    </row>
    <row r="599" spans="1:22" x14ac:dyDescent="0.35">
      <c r="A599" s="1">
        <v>43771.628472222219</v>
      </c>
      <c r="B599" t="s">
        <v>247</v>
      </c>
      <c r="C599">
        <v>6</v>
      </c>
      <c r="D599" t="s">
        <v>636</v>
      </c>
      <c r="E599">
        <v>1</v>
      </c>
      <c r="F599">
        <v>1</v>
      </c>
      <c r="G599">
        <v>2</v>
      </c>
      <c r="H599" s="8">
        <v>4.83</v>
      </c>
      <c r="I599" s="8">
        <v>2.41</v>
      </c>
      <c r="J599" s="8">
        <v>0</v>
      </c>
      <c r="K599" s="8">
        <f t="shared" si="56"/>
        <v>20.703933747412009</v>
      </c>
      <c r="L599" s="8">
        <f t="shared" si="61"/>
        <v>20.703933747412009</v>
      </c>
      <c r="M599" s="8">
        <f>INDEX(U:V,MATCH(A599,U:U,0),2)</f>
        <v>61.0172720343785</v>
      </c>
      <c r="N599" s="8">
        <f t="shared" si="57"/>
        <v>0.33931267421701428</v>
      </c>
      <c r="O599" s="8">
        <f t="shared" si="58"/>
        <v>0.33931267421701428</v>
      </c>
      <c r="P599" s="8">
        <f t="shared" si="59"/>
        <v>1.2735761914061414</v>
      </c>
      <c r="Q599" s="8">
        <f t="shared" si="60"/>
        <v>1.2735761914061414</v>
      </c>
      <c r="R599" s="8">
        <f>SUM(P$2:P599)</f>
        <v>-13.517439766154967</v>
      </c>
      <c r="S599" s="8">
        <f>SUM(Q$2:Q599)</f>
        <v>-17.138576946375871</v>
      </c>
      <c r="U599" s="3">
        <v>43797.638888888891</v>
      </c>
      <c r="V599" s="5">
        <v>81.019210105460701</v>
      </c>
    </row>
    <row r="600" spans="1:22" x14ac:dyDescent="0.35">
      <c r="A600" s="1">
        <v>43771.635416666664</v>
      </c>
      <c r="B600" t="s">
        <v>211</v>
      </c>
      <c r="C600">
        <v>4</v>
      </c>
      <c r="D600" t="s">
        <v>637</v>
      </c>
      <c r="E600">
        <v>1</v>
      </c>
      <c r="F600">
        <v>1</v>
      </c>
      <c r="G600">
        <v>2</v>
      </c>
      <c r="H600" s="8">
        <v>2</v>
      </c>
      <c r="I600" s="8">
        <v>1.43</v>
      </c>
      <c r="J600" s="8">
        <v>0</v>
      </c>
      <c r="K600" s="8">
        <f t="shared" si="56"/>
        <v>50</v>
      </c>
      <c r="L600" s="8">
        <f t="shared" si="61"/>
        <v>50</v>
      </c>
      <c r="M600" s="8">
        <f>INDEX(U:V,MATCH(A600,U:U,0),2)</f>
        <v>101.0526499178427</v>
      </c>
      <c r="N600" s="8">
        <f t="shared" si="57"/>
        <v>0.49479157687255843</v>
      </c>
      <c r="O600" s="8">
        <f t="shared" si="58"/>
        <v>0.49479157687255843</v>
      </c>
      <c r="P600" s="8">
        <f t="shared" si="59"/>
        <v>0.48489574533510726</v>
      </c>
      <c r="Q600" s="8">
        <f t="shared" si="60"/>
        <v>0.48489574533510726</v>
      </c>
      <c r="R600" s="8">
        <f>SUM(P$2:P600)</f>
        <v>-13.032544020819859</v>
      </c>
      <c r="S600" s="8">
        <f>SUM(Q$2:Q600)</f>
        <v>-16.653681201040762</v>
      </c>
      <c r="U600" s="3">
        <v>43797.645833333336</v>
      </c>
      <c r="V600" s="5">
        <v>22.911465758486543</v>
      </c>
    </row>
    <row r="601" spans="1:22" x14ac:dyDescent="0.35">
      <c r="A601" s="1">
        <v>43771.635416666664</v>
      </c>
      <c r="B601" t="s">
        <v>211</v>
      </c>
      <c r="C601">
        <v>3</v>
      </c>
      <c r="D601" t="s">
        <v>638</v>
      </c>
      <c r="E601">
        <v>3</v>
      </c>
      <c r="F601">
        <v>1</v>
      </c>
      <c r="G601">
        <v>2</v>
      </c>
      <c r="H601" s="8">
        <v>6.2</v>
      </c>
      <c r="I601" s="8">
        <v>2.44</v>
      </c>
      <c r="J601" s="8">
        <v>0</v>
      </c>
      <c r="K601" s="8">
        <f t="shared" si="56"/>
        <v>16.129032258064516</v>
      </c>
      <c r="L601" s="8">
        <f t="shared" si="61"/>
        <v>16.129032258064516</v>
      </c>
      <c r="M601" s="8">
        <f>INDEX(U:V,MATCH(A601,U:U,0),2)</f>
        <v>101.0526499178427</v>
      </c>
      <c r="N601" s="8">
        <f t="shared" si="57"/>
        <v>0.15961018608792207</v>
      </c>
      <c r="O601" s="8">
        <f t="shared" si="58"/>
        <v>0.15961018608792207</v>
      </c>
      <c r="P601" s="8">
        <f t="shared" si="59"/>
        <v>-0.15961018608792207</v>
      </c>
      <c r="Q601" s="8">
        <f t="shared" si="60"/>
        <v>-0.15961018608792207</v>
      </c>
      <c r="R601" s="8">
        <f>SUM(P$2:P601)</f>
        <v>-13.192154206907782</v>
      </c>
      <c r="S601" s="8">
        <f>SUM(Q$2:Q601)</f>
        <v>-16.813291387128682</v>
      </c>
      <c r="U601" s="3">
        <v>43797.649305555555</v>
      </c>
      <c r="V601" s="5">
        <v>39.266200604661194</v>
      </c>
    </row>
    <row r="602" spans="1:22" x14ac:dyDescent="0.35">
      <c r="A602" s="1">
        <v>43771.635416666664</v>
      </c>
      <c r="B602" t="s">
        <v>211</v>
      </c>
      <c r="C602">
        <v>1</v>
      </c>
      <c r="D602" t="s">
        <v>639</v>
      </c>
      <c r="E602">
        <v>5</v>
      </c>
      <c r="F602">
        <v>1</v>
      </c>
      <c r="G602">
        <v>2</v>
      </c>
      <c r="H602" s="8">
        <v>5.2</v>
      </c>
      <c r="I602" s="8">
        <v>2.1</v>
      </c>
      <c r="J602" s="8">
        <v>0</v>
      </c>
      <c r="K602" s="8">
        <f t="shared" si="56"/>
        <v>19.23076923076923</v>
      </c>
      <c r="L602" s="8">
        <f t="shared" si="61"/>
        <v>19.23076923076923</v>
      </c>
      <c r="M602" s="8">
        <f>INDEX(U:V,MATCH(A602,U:U,0),2)</f>
        <v>101.0526499178427</v>
      </c>
      <c r="N602" s="8">
        <f t="shared" si="57"/>
        <v>0.19030445264329168</v>
      </c>
      <c r="O602" s="8">
        <f t="shared" si="58"/>
        <v>0.19030445264329168</v>
      </c>
      <c r="P602" s="8">
        <f t="shared" si="59"/>
        <v>-0.19030445264329168</v>
      </c>
      <c r="Q602" s="8">
        <f t="shared" si="60"/>
        <v>-0.19030445264329168</v>
      </c>
      <c r="R602" s="8">
        <f>SUM(P$2:P602)</f>
        <v>-13.382458659551073</v>
      </c>
      <c r="S602" s="8">
        <f>SUM(Q$2:Q602)</f>
        <v>-17.003595839771975</v>
      </c>
      <c r="U602" s="3">
        <v>43797.652777777781</v>
      </c>
      <c r="V602" s="5">
        <v>51.25720004097424</v>
      </c>
    </row>
    <row r="603" spans="1:22" x14ac:dyDescent="0.35">
      <c r="A603" s="1">
        <v>43771.635416666664</v>
      </c>
      <c r="B603" t="s">
        <v>211</v>
      </c>
      <c r="C603">
        <v>2</v>
      </c>
      <c r="D603" t="s">
        <v>640</v>
      </c>
      <c r="E603">
        <v>4</v>
      </c>
      <c r="F603">
        <v>1</v>
      </c>
      <c r="G603">
        <v>2</v>
      </c>
      <c r="H603" s="8">
        <v>28.59</v>
      </c>
      <c r="I603" s="8">
        <v>9.2799999999999994</v>
      </c>
      <c r="J603" s="8">
        <v>0</v>
      </c>
      <c r="K603" s="8">
        <f t="shared" si="56"/>
        <v>3.497726477789437</v>
      </c>
      <c r="L603" s="8">
        <f t="shared" si="61"/>
        <v>3.497726477789437</v>
      </c>
      <c r="M603" s="8">
        <f>INDEX(U:V,MATCH(A603,U:U,0),2)</f>
        <v>101.0526499178427</v>
      </c>
      <c r="N603" s="8">
        <f t="shared" si="57"/>
        <v>3.4612911988286706E-2</v>
      </c>
      <c r="O603" s="8">
        <f t="shared" si="58"/>
        <v>3.4612911988286706E-2</v>
      </c>
      <c r="P603" s="8">
        <f t="shared" si="59"/>
        <v>-3.4612911988286706E-2</v>
      </c>
      <c r="Q603" s="8">
        <f t="shared" si="60"/>
        <v>-3.4612911988286706E-2</v>
      </c>
      <c r="R603" s="8">
        <f>SUM(P$2:P603)</f>
        <v>-13.41707157153936</v>
      </c>
      <c r="S603" s="8">
        <f>SUM(Q$2:Q603)</f>
        <v>-17.038208751760262</v>
      </c>
      <c r="U603" s="3">
        <v>43797.659722222219</v>
      </c>
      <c r="V603" s="5">
        <v>47.625410752653551</v>
      </c>
    </row>
    <row r="604" spans="1:22" x14ac:dyDescent="0.35">
      <c r="A604" s="1">
        <v>43771.635416666664</v>
      </c>
      <c r="B604" t="s">
        <v>211</v>
      </c>
      <c r="C604">
        <v>5</v>
      </c>
      <c r="D604" t="s">
        <v>641</v>
      </c>
      <c r="E604">
        <v>2</v>
      </c>
      <c r="F604">
        <v>1</v>
      </c>
      <c r="G604">
        <v>2</v>
      </c>
      <c r="H604" s="8">
        <v>8.1999999999999993</v>
      </c>
      <c r="I604" s="8">
        <v>3.3</v>
      </c>
      <c r="J604" s="8">
        <v>0</v>
      </c>
      <c r="K604" s="8">
        <f t="shared" si="56"/>
        <v>12.195121951219512</v>
      </c>
      <c r="L604" s="8">
        <f t="shared" si="61"/>
        <v>12.195121951219512</v>
      </c>
      <c r="M604" s="8">
        <f>INDEX(U:V,MATCH(A604,U:U,0),2)</f>
        <v>101.0526499178427</v>
      </c>
      <c r="N604" s="8">
        <f t="shared" si="57"/>
        <v>0.12068087240794108</v>
      </c>
      <c r="O604" s="8">
        <f t="shared" si="58"/>
        <v>0.12068087240794108</v>
      </c>
      <c r="P604" s="8">
        <f t="shared" si="59"/>
        <v>-0.12068087240794108</v>
      </c>
      <c r="Q604" s="8">
        <f t="shared" si="60"/>
        <v>-0.12068087240794108</v>
      </c>
      <c r="R604" s="8">
        <f>SUM(P$2:P604)</f>
        <v>-13.537752443947301</v>
      </c>
      <c r="S604" s="8">
        <f>SUM(Q$2:Q604)</f>
        <v>-17.158889624168204</v>
      </c>
      <c r="U604" s="3">
        <v>43797.666666666664</v>
      </c>
      <c r="V604" s="5">
        <v>65.639508708946124</v>
      </c>
    </row>
    <row r="605" spans="1:22" x14ac:dyDescent="0.35">
      <c r="A605" s="1">
        <v>43771.638888888891</v>
      </c>
      <c r="B605" t="s">
        <v>493</v>
      </c>
      <c r="C605">
        <v>10</v>
      </c>
      <c r="D605" t="s">
        <v>642</v>
      </c>
      <c r="E605" t="s">
        <v>39</v>
      </c>
      <c r="F605">
        <v>1</v>
      </c>
      <c r="G605">
        <v>4</v>
      </c>
      <c r="H605" s="8">
        <v>238.46</v>
      </c>
      <c r="I605" s="8">
        <v>23</v>
      </c>
      <c r="J605" s="8">
        <v>0</v>
      </c>
      <c r="K605" s="8">
        <f t="shared" si="56"/>
        <v>0.41935754424222088</v>
      </c>
      <c r="L605" s="8">
        <f t="shared" si="61"/>
        <v>0.41935754424222088</v>
      </c>
      <c r="M605" s="8">
        <f>INDEX(U:V,MATCH(A605,U:U,0),2)</f>
        <v>83.089767447510113</v>
      </c>
      <c r="N605" s="8">
        <f t="shared" si="57"/>
        <v>5.0470419779082851E-3</v>
      </c>
      <c r="O605" s="8">
        <f t="shared" si="58"/>
        <v>5.0470419779082851E-3</v>
      </c>
      <c r="P605" s="8">
        <f t="shared" si="59"/>
        <v>-5.0470419779082851E-3</v>
      </c>
      <c r="Q605" s="8">
        <f t="shared" si="60"/>
        <v>-5.0470419779082851E-3</v>
      </c>
      <c r="R605" s="8">
        <f>SUM(P$2:P605)</f>
        <v>-13.54279948592521</v>
      </c>
      <c r="S605" s="8">
        <f>SUM(Q$2:Q605)</f>
        <v>-17.16393666614611</v>
      </c>
      <c r="U605" s="3">
        <v>43797.6875</v>
      </c>
      <c r="V605" s="5">
        <v>92.214951944903532</v>
      </c>
    </row>
    <row r="606" spans="1:22" x14ac:dyDescent="0.35">
      <c r="A606" s="1">
        <v>43771.638888888891</v>
      </c>
      <c r="B606" t="s">
        <v>493</v>
      </c>
      <c r="C606">
        <v>18</v>
      </c>
      <c r="D606" t="s">
        <v>643</v>
      </c>
      <c r="E606" t="s">
        <v>39</v>
      </c>
      <c r="F606">
        <v>1</v>
      </c>
      <c r="G606">
        <v>4</v>
      </c>
      <c r="H606" s="8">
        <v>19.5</v>
      </c>
      <c r="I606" s="8">
        <v>3.51</v>
      </c>
      <c r="J606" s="8">
        <v>15.83</v>
      </c>
      <c r="K606" s="8">
        <f t="shared" si="56"/>
        <v>5.1282051282051286</v>
      </c>
      <c r="L606" s="8">
        <f t="shared" si="61"/>
        <v>6.3171193935565384</v>
      </c>
      <c r="M606" s="8">
        <f>INDEX(U:V,MATCH(A606,U:U,0),2)</f>
        <v>83.089767447510113</v>
      </c>
      <c r="N606" s="8">
        <f t="shared" si="57"/>
        <v>6.1718852823179994E-2</v>
      </c>
      <c r="O606" s="8">
        <f t="shared" si="58"/>
        <v>7.6027645612887537E-2</v>
      </c>
      <c r="P606" s="8">
        <f t="shared" si="59"/>
        <v>-6.1718852823179994E-2</v>
      </c>
      <c r="Q606" s="8">
        <f t="shared" si="60"/>
        <v>-7.6027645612887537E-2</v>
      </c>
      <c r="R606" s="8">
        <f>SUM(P$2:P606)</f>
        <v>-13.60451833874839</v>
      </c>
      <c r="S606" s="8">
        <f>SUM(Q$2:Q606)</f>
        <v>-17.239964311759</v>
      </c>
      <c r="U606" s="3">
        <v>43797.75</v>
      </c>
      <c r="V606" s="5">
        <v>64.829611103812681</v>
      </c>
    </row>
    <row r="607" spans="1:22" x14ac:dyDescent="0.35">
      <c r="A607" s="1">
        <v>43771.638888888891</v>
      </c>
      <c r="B607" t="s">
        <v>493</v>
      </c>
      <c r="C607">
        <v>3</v>
      </c>
      <c r="D607" t="s">
        <v>644</v>
      </c>
      <c r="E607">
        <v>6</v>
      </c>
      <c r="F607">
        <v>1</v>
      </c>
      <c r="G607">
        <v>4</v>
      </c>
      <c r="H607" s="8">
        <v>42.03</v>
      </c>
      <c r="I607" s="8">
        <v>7</v>
      </c>
      <c r="J607" s="8">
        <v>33.67</v>
      </c>
      <c r="K607" s="8">
        <f t="shared" si="56"/>
        <v>2.3792529145848205</v>
      </c>
      <c r="L607" s="8">
        <f t="shared" si="61"/>
        <v>2.97000297000297</v>
      </c>
      <c r="M607" s="8">
        <f>INDEX(U:V,MATCH(A607,U:U,0),2)</f>
        <v>83.089767447510113</v>
      </c>
      <c r="N607" s="8">
        <f t="shared" si="57"/>
        <v>2.8634728290554599E-2</v>
      </c>
      <c r="O607" s="8">
        <f t="shared" si="58"/>
        <v>3.5744509357054047E-2</v>
      </c>
      <c r="P607" s="8">
        <f t="shared" si="59"/>
        <v>-2.8634728290554599E-2</v>
      </c>
      <c r="Q607" s="8">
        <f t="shared" si="60"/>
        <v>-3.5744509357054047E-2</v>
      </c>
      <c r="R607" s="8">
        <f>SUM(P$2:P607)</f>
        <v>-13.633153067038945</v>
      </c>
      <c r="S607" s="8">
        <f>SUM(Q$2:Q607)</f>
        <v>-17.275708821116055</v>
      </c>
      <c r="U607" s="3">
        <v>43798.545138888891</v>
      </c>
      <c r="V607" s="5">
        <v>80.901705276705286</v>
      </c>
    </row>
    <row r="608" spans="1:22" x14ac:dyDescent="0.35">
      <c r="A608" s="1">
        <v>43771.638888888891</v>
      </c>
      <c r="B608" t="s">
        <v>493</v>
      </c>
      <c r="C608">
        <v>2</v>
      </c>
      <c r="D608" t="s">
        <v>645</v>
      </c>
      <c r="E608">
        <v>8</v>
      </c>
      <c r="F608">
        <v>1</v>
      </c>
      <c r="G608">
        <v>4</v>
      </c>
      <c r="H608" s="8">
        <v>55</v>
      </c>
      <c r="I608" s="8">
        <v>7.4</v>
      </c>
      <c r="J608" s="8">
        <v>64.17</v>
      </c>
      <c r="K608" s="8">
        <f t="shared" si="56"/>
        <v>1.8181818181818181</v>
      </c>
      <c r="L608" s="8">
        <f t="shared" si="61"/>
        <v>1.5583606046439145</v>
      </c>
      <c r="M608" s="8">
        <f>INDEX(U:V,MATCH(A608,U:U,0),2)</f>
        <v>83.089767447510113</v>
      </c>
      <c r="N608" s="8">
        <f t="shared" si="57"/>
        <v>2.188213872821836E-2</v>
      </c>
      <c r="O608" s="8">
        <f t="shared" si="58"/>
        <v>1.8755144616674609E-2</v>
      </c>
      <c r="P608" s="8">
        <f t="shared" si="59"/>
        <v>-2.188213872821836E-2</v>
      </c>
      <c r="Q608" s="8">
        <f t="shared" si="60"/>
        <v>-1.8755144616674609E-2</v>
      </c>
      <c r="R608" s="8">
        <f>SUM(P$2:P608)</f>
        <v>-13.655035205767163</v>
      </c>
      <c r="S608" s="8">
        <f>SUM(Q$2:Q608)</f>
        <v>-17.294463965732728</v>
      </c>
      <c r="U608" s="3">
        <v>43798.5625</v>
      </c>
      <c r="V608" s="5">
        <v>80.440774853583477</v>
      </c>
    </row>
    <row r="609" spans="1:22" x14ac:dyDescent="0.35">
      <c r="A609" s="1">
        <v>43771.638888888891</v>
      </c>
      <c r="B609" t="s">
        <v>493</v>
      </c>
      <c r="C609">
        <v>9</v>
      </c>
      <c r="D609" t="s">
        <v>646</v>
      </c>
      <c r="E609" t="s">
        <v>39</v>
      </c>
      <c r="F609">
        <v>1</v>
      </c>
      <c r="G609">
        <v>4</v>
      </c>
      <c r="H609" s="8">
        <v>17.46</v>
      </c>
      <c r="I609" s="8">
        <v>3.08</v>
      </c>
      <c r="J609" s="8">
        <v>16.670000000000002</v>
      </c>
      <c r="K609" s="8">
        <f t="shared" si="56"/>
        <v>5.72737686139748</v>
      </c>
      <c r="L609" s="8">
        <f t="shared" si="61"/>
        <v>5.9988002399520086</v>
      </c>
      <c r="M609" s="8">
        <f>INDEX(U:V,MATCH(A609,U:U,0),2)</f>
        <v>83.089767447510113</v>
      </c>
      <c r="N609" s="8">
        <f t="shared" si="57"/>
        <v>6.8929990266438132E-2</v>
      </c>
      <c r="O609" s="8">
        <f t="shared" si="58"/>
        <v>7.2196618479424685E-2</v>
      </c>
      <c r="P609" s="8">
        <f t="shared" si="59"/>
        <v>-6.8929990266438132E-2</v>
      </c>
      <c r="Q609" s="8">
        <f t="shared" si="60"/>
        <v>-7.2196618479424685E-2</v>
      </c>
      <c r="R609" s="8">
        <f>SUM(P$2:P609)</f>
        <v>-13.723965196033602</v>
      </c>
      <c r="S609" s="8">
        <f>SUM(Q$2:Q609)</f>
        <v>-17.366660584212152</v>
      </c>
      <c r="U609" s="3">
        <v>43798.583333333336</v>
      </c>
      <c r="V609" s="5">
        <v>91.228046220198365</v>
      </c>
    </row>
    <row r="610" spans="1:22" x14ac:dyDescent="0.35">
      <c r="A610" s="1">
        <v>43771.638888888891</v>
      </c>
      <c r="B610" t="s">
        <v>493</v>
      </c>
      <c r="C610">
        <v>5</v>
      </c>
      <c r="D610" t="s">
        <v>647</v>
      </c>
      <c r="E610" t="s">
        <v>39</v>
      </c>
      <c r="F610">
        <v>1</v>
      </c>
      <c r="G610">
        <v>4</v>
      </c>
      <c r="H610" s="8">
        <v>166.47</v>
      </c>
      <c r="I610" s="8">
        <v>18</v>
      </c>
      <c r="J610" s="8">
        <v>0</v>
      </c>
      <c r="K610" s="8">
        <f t="shared" si="56"/>
        <v>0.60070883642698381</v>
      </c>
      <c r="L610" s="8">
        <f t="shared" si="61"/>
        <v>0.60070883642698381</v>
      </c>
      <c r="M610" s="8">
        <f>INDEX(U:V,MATCH(A610,U:U,0),2)</f>
        <v>83.089767447510113</v>
      </c>
      <c r="N610" s="8">
        <f t="shared" si="57"/>
        <v>7.2296367516790395E-3</v>
      </c>
      <c r="O610" s="8">
        <f t="shared" si="58"/>
        <v>7.2296367516790395E-3</v>
      </c>
      <c r="P610" s="8">
        <f t="shared" si="59"/>
        <v>-7.2296367516790395E-3</v>
      </c>
      <c r="Q610" s="8">
        <f t="shared" si="60"/>
        <v>-7.2296367516790395E-3</v>
      </c>
      <c r="R610" s="8">
        <f>SUM(P$2:P610)</f>
        <v>-13.731194832785281</v>
      </c>
      <c r="S610" s="8">
        <f>SUM(Q$2:Q610)</f>
        <v>-17.37389022096383</v>
      </c>
      <c r="U610" s="3">
        <v>43798.590277777781</v>
      </c>
      <c r="V610" s="5">
        <v>16.717518433765573</v>
      </c>
    </row>
    <row r="611" spans="1:22" x14ac:dyDescent="0.35">
      <c r="A611" s="1">
        <v>43771.638888888891</v>
      </c>
      <c r="B611" t="s">
        <v>493</v>
      </c>
      <c r="C611">
        <v>1</v>
      </c>
      <c r="D611" t="s">
        <v>648</v>
      </c>
      <c r="E611">
        <v>3</v>
      </c>
      <c r="F611">
        <v>1</v>
      </c>
      <c r="G611">
        <v>4</v>
      </c>
      <c r="H611" s="8">
        <v>17.63</v>
      </c>
      <c r="I611" s="8">
        <v>3.3</v>
      </c>
      <c r="J611" s="8">
        <v>16.329999999999899</v>
      </c>
      <c r="K611" s="8">
        <f t="shared" si="56"/>
        <v>5.6721497447532618</v>
      </c>
      <c r="L611" s="8">
        <f t="shared" si="61"/>
        <v>6.1236987140233081</v>
      </c>
      <c r="M611" s="8">
        <f>INDEX(U:V,MATCH(A611,U:U,0),2)</f>
        <v>83.089767447510113</v>
      </c>
      <c r="N611" s="8">
        <f t="shared" si="57"/>
        <v>6.8265322181055577E-2</v>
      </c>
      <c r="O611" s="8">
        <f t="shared" si="58"/>
        <v>7.3699793634538713E-2</v>
      </c>
      <c r="P611" s="8">
        <f t="shared" si="59"/>
        <v>-6.8265322181055577E-2</v>
      </c>
      <c r="Q611" s="8">
        <f t="shared" si="60"/>
        <v>-7.3699793634538713E-2</v>
      </c>
      <c r="R611" s="8">
        <f>SUM(P$2:P611)</f>
        <v>-13.799460154966336</v>
      </c>
      <c r="S611" s="8">
        <f>SUM(Q$2:Q611)</f>
        <v>-17.447590014598369</v>
      </c>
      <c r="U611" s="3">
        <v>43798.614583333336</v>
      </c>
      <c r="V611" s="5">
        <v>6.7719730123997079</v>
      </c>
    </row>
    <row r="612" spans="1:22" x14ac:dyDescent="0.35">
      <c r="A612" s="1">
        <v>43771.638888888891</v>
      </c>
      <c r="B612" t="s">
        <v>493</v>
      </c>
      <c r="C612">
        <v>7</v>
      </c>
      <c r="D612" t="s">
        <v>649</v>
      </c>
      <c r="E612">
        <v>12</v>
      </c>
      <c r="F612">
        <v>1</v>
      </c>
      <c r="G612">
        <v>4</v>
      </c>
      <c r="H612" s="8">
        <v>16</v>
      </c>
      <c r="I612" s="8">
        <v>2.64</v>
      </c>
      <c r="J612" s="8">
        <v>14.25</v>
      </c>
      <c r="K612" s="8">
        <f t="shared" si="56"/>
        <v>6.25</v>
      </c>
      <c r="L612" s="8">
        <f t="shared" si="61"/>
        <v>7.0175438596491224</v>
      </c>
      <c r="M612" s="8">
        <f>INDEX(U:V,MATCH(A612,U:U,0),2)</f>
        <v>83.089767447510113</v>
      </c>
      <c r="N612" s="8">
        <f t="shared" si="57"/>
        <v>7.5219851878250615E-2</v>
      </c>
      <c r="O612" s="8">
        <f t="shared" si="58"/>
        <v>8.4457377547509455E-2</v>
      </c>
      <c r="P612" s="8">
        <f t="shared" si="59"/>
        <v>-7.5219851878250615E-2</v>
      </c>
      <c r="Q612" s="8">
        <f t="shared" si="60"/>
        <v>-8.4457377547509455E-2</v>
      </c>
      <c r="R612" s="8">
        <f>SUM(P$2:P612)</f>
        <v>-13.874680006844587</v>
      </c>
      <c r="S612" s="8">
        <f>SUM(Q$2:Q612)</f>
        <v>-17.532047392145877</v>
      </c>
      <c r="U612" s="3">
        <v>43798.631944444445</v>
      </c>
      <c r="V612" s="5">
        <v>27.186668752933812</v>
      </c>
    </row>
    <row r="613" spans="1:22" x14ac:dyDescent="0.35">
      <c r="A613" s="1">
        <v>43771.638888888891</v>
      </c>
      <c r="B613" t="s">
        <v>493</v>
      </c>
      <c r="C613">
        <v>17</v>
      </c>
      <c r="D613" t="s">
        <v>650</v>
      </c>
      <c r="E613">
        <v>7</v>
      </c>
      <c r="F613">
        <v>1</v>
      </c>
      <c r="G613">
        <v>4</v>
      </c>
      <c r="H613" s="8">
        <v>10.63</v>
      </c>
      <c r="I613" s="8">
        <v>2.89</v>
      </c>
      <c r="J613" s="8">
        <v>13.17</v>
      </c>
      <c r="K613" s="8">
        <f t="shared" si="56"/>
        <v>9.4073377234242699</v>
      </c>
      <c r="L613" s="8">
        <f t="shared" si="61"/>
        <v>7.5930144267274109</v>
      </c>
      <c r="M613" s="8">
        <f>INDEX(U:V,MATCH(A613,U:U,0),2)</f>
        <v>83.089767447510113</v>
      </c>
      <c r="N613" s="8">
        <f t="shared" si="57"/>
        <v>0.11321896801994447</v>
      </c>
      <c r="O613" s="8">
        <f t="shared" si="58"/>
        <v>9.1383267278056929E-2</v>
      </c>
      <c r="P613" s="8">
        <f t="shared" si="59"/>
        <v>-0.11321896801994447</v>
      </c>
      <c r="Q613" s="8">
        <f t="shared" si="60"/>
        <v>-9.1383267278056929E-2</v>
      </c>
      <c r="R613" s="8">
        <f>SUM(P$2:P613)</f>
        <v>-13.987898974864532</v>
      </c>
      <c r="S613" s="8">
        <f>SUM(Q$2:Q613)</f>
        <v>-17.623430659423935</v>
      </c>
      <c r="U613" s="3">
        <v>43798.638888888891</v>
      </c>
      <c r="V613" s="5">
        <v>20.506906526931559</v>
      </c>
    </row>
    <row r="614" spans="1:22" x14ac:dyDescent="0.35">
      <c r="A614" s="1">
        <v>43771.638888888891</v>
      </c>
      <c r="B614" t="s">
        <v>493</v>
      </c>
      <c r="C614">
        <v>13</v>
      </c>
      <c r="D614" t="s">
        <v>651</v>
      </c>
      <c r="E614">
        <v>5</v>
      </c>
      <c r="F614">
        <v>1</v>
      </c>
      <c r="G614">
        <v>4</v>
      </c>
      <c r="H614" s="8">
        <v>34</v>
      </c>
      <c r="I614" s="8">
        <v>5.42</v>
      </c>
      <c r="J614" s="8">
        <v>31.67</v>
      </c>
      <c r="K614" s="8">
        <f t="shared" si="56"/>
        <v>2.9411764705882355</v>
      </c>
      <c r="L614" s="8">
        <f t="shared" si="61"/>
        <v>3.1575623618566464</v>
      </c>
      <c r="M614" s="8">
        <f>INDEX(U:V,MATCH(A614,U:U,0),2)</f>
        <v>83.089767447510113</v>
      </c>
      <c r="N614" s="8">
        <f t="shared" si="57"/>
        <v>3.5397577354470876E-2</v>
      </c>
      <c r="O614" s="8">
        <f t="shared" si="58"/>
        <v>3.8001819704831373E-2</v>
      </c>
      <c r="P614" s="8">
        <f t="shared" si="59"/>
        <v>-3.5397577354470876E-2</v>
      </c>
      <c r="Q614" s="8">
        <f t="shared" si="60"/>
        <v>-3.8001819704831373E-2</v>
      </c>
      <c r="R614" s="8">
        <f>SUM(P$2:P614)</f>
        <v>-14.023296552219003</v>
      </c>
      <c r="S614" s="8">
        <f>SUM(Q$2:Q614)</f>
        <v>-17.661432479128766</v>
      </c>
      <c r="U614" s="3">
        <v>43798.65625</v>
      </c>
      <c r="V614" s="5">
        <v>52.61643197854481</v>
      </c>
    </row>
    <row r="615" spans="1:22" x14ac:dyDescent="0.35">
      <c r="A615" s="1">
        <v>43771.638888888891</v>
      </c>
      <c r="B615" t="s">
        <v>493</v>
      </c>
      <c r="C615">
        <v>8</v>
      </c>
      <c r="D615" t="s">
        <v>652</v>
      </c>
      <c r="E615">
        <v>4</v>
      </c>
      <c r="F615">
        <v>1</v>
      </c>
      <c r="G615">
        <v>4</v>
      </c>
      <c r="H615" s="8">
        <v>7.18</v>
      </c>
      <c r="I615" s="8">
        <v>2.59</v>
      </c>
      <c r="J615" s="8">
        <v>6.94</v>
      </c>
      <c r="K615" s="8">
        <f t="shared" si="56"/>
        <v>13.92757660167131</v>
      </c>
      <c r="L615" s="8">
        <f t="shared" si="61"/>
        <v>14.40922190201729</v>
      </c>
      <c r="M615" s="8">
        <f>INDEX(U:V,MATCH(A615,U:U,0),2)</f>
        <v>83.089767447510113</v>
      </c>
      <c r="N615" s="8">
        <f t="shared" si="57"/>
        <v>0.16762083984011281</v>
      </c>
      <c r="O615" s="8">
        <f t="shared" si="58"/>
        <v>0.17341752594409363</v>
      </c>
      <c r="P615" s="8">
        <f t="shared" si="59"/>
        <v>-0.16762083984011281</v>
      </c>
      <c r="Q615" s="8">
        <f t="shared" si="60"/>
        <v>-0.17341752594409363</v>
      </c>
      <c r="R615" s="8">
        <f>SUM(P$2:P615)</f>
        <v>-14.190917392059117</v>
      </c>
      <c r="S615" s="8">
        <f>SUM(Q$2:Q615)</f>
        <v>-17.834850005072859</v>
      </c>
      <c r="U615" s="3">
        <v>43798.677083333336</v>
      </c>
      <c r="V615" s="5">
        <v>95.238602685168587</v>
      </c>
    </row>
    <row r="616" spans="1:22" x14ac:dyDescent="0.35">
      <c r="A616" s="1">
        <v>43771.638888888891</v>
      </c>
      <c r="B616" t="s">
        <v>493</v>
      </c>
      <c r="C616">
        <v>6</v>
      </c>
      <c r="D616" t="s">
        <v>653</v>
      </c>
      <c r="E616">
        <v>1</v>
      </c>
      <c r="F616">
        <v>1</v>
      </c>
      <c r="G616">
        <v>4</v>
      </c>
      <c r="H616" s="8">
        <v>3.47</v>
      </c>
      <c r="I616" s="8">
        <v>1.77</v>
      </c>
      <c r="J616" s="8">
        <v>3.2999999999999901</v>
      </c>
      <c r="K616" s="8">
        <f t="shared" si="56"/>
        <v>28.81844380403458</v>
      </c>
      <c r="L616" s="8">
        <f t="shared" si="61"/>
        <v>30.303030303030393</v>
      </c>
      <c r="M616" s="8">
        <f>INDEX(U:V,MATCH(A616,U:U,0),2)</f>
        <v>83.089767447510113</v>
      </c>
      <c r="N616" s="8">
        <f t="shared" si="57"/>
        <v>0.34683505188818725</v>
      </c>
      <c r="O616" s="8">
        <f t="shared" si="58"/>
        <v>0.36470231213697374</v>
      </c>
      <c r="P616" s="8">
        <f t="shared" si="59"/>
        <v>0.83954892660054614</v>
      </c>
      <c r="Q616" s="8">
        <f t="shared" si="60"/>
        <v>0.8220390115567352</v>
      </c>
      <c r="R616" s="8">
        <f>SUM(P$2:P616)</f>
        <v>-13.35136846545857</v>
      </c>
      <c r="S616" s="8">
        <f>SUM(Q$2:Q616)</f>
        <v>-17.012810993516123</v>
      </c>
      <c r="U616" s="3">
        <v>43798.6875</v>
      </c>
      <c r="V616" s="5">
        <v>87.680908345700615</v>
      </c>
    </row>
    <row r="617" spans="1:22" x14ac:dyDescent="0.35">
      <c r="A617" s="1">
        <v>43771.642361111109</v>
      </c>
      <c r="B617" t="s">
        <v>501</v>
      </c>
      <c r="C617">
        <v>3</v>
      </c>
      <c r="D617" t="s">
        <v>654</v>
      </c>
      <c r="E617">
        <v>7</v>
      </c>
      <c r="F617">
        <v>1</v>
      </c>
      <c r="G617">
        <v>3</v>
      </c>
      <c r="H617" s="8">
        <v>7.2</v>
      </c>
      <c r="I617" s="8">
        <v>2.11</v>
      </c>
      <c r="J617" s="8">
        <v>7.0199999999999898</v>
      </c>
      <c r="K617" s="8">
        <f t="shared" si="56"/>
        <v>13.888888888888889</v>
      </c>
      <c r="L617" s="8">
        <f t="shared" si="61"/>
        <v>14.245014245014266</v>
      </c>
      <c r="M617" s="8">
        <f>INDEX(U:V,MATCH(A617,U:U,0),2)</f>
        <v>67.671994344399664</v>
      </c>
      <c r="N617" s="8">
        <f t="shared" si="57"/>
        <v>0.20523835633105281</v>
      </c>
      <c r="O617" s="8">
        <f t="shared" si="58"/>
        <v>0.21050087828825961</v>
      </c>
      <c r="P617" s="8">
        <f t="shared" si="59"/>
        <v>-0.20523835633105281</v>
      </c>
      <c r="Q617" s="8">
        <f t="shared" si="60"/>
        <v>-0.21050087828825961</v>
      </c>
      <c r="R617" s="8">
        <f>SUM(P$2:P617)</f>
        <v>-13.556606821789623</v>
      </c>
      <c r="S617" s="8">
        <f>SUM(Q$2:Q617)</f>
        <v>-17.223311871804384</v>
      </c>
      <c r="U617" s="3">
        <v>43798.708333333336</v>
      </c>
      <c r="V617" s="5">
        <v>74.92028202279316</v>
      </c>
    </row>
    <row r="618" spans="1:22" x14ac:dyDescent="0.35">
      <c r="A618" s="1">
        <v>43771.642361111109</v>
      </c>
      <c r="B618" t="s">
        <v>501</v>
      </c>
      <c r="C618">
        <v>1</v>
      </c>
      <c r="D618" t="s">
        <v>655</v>
      </c>
      <c r="E618">
        <v>2</v>
      </c>
      <c r="F618">
        <v>1</v>
      </c>
      <c r="G618">
        <v>3</v>
      </c>
      <c r="H618" s="8">
        <v>5.35</v>
      </c>
      <c r="I618" s="8">
        <v>1.93</v>
      </c>
      <c r="J618" s="8">
        <v>5.3899999999999899</v>
      </c>
      <c r="K618" s="8">
        <f t="shared" si="56"/>
        <v>18.691588785046729</v>
      </c>
      <c r="L618" s="8">
        <f t="shared" si="61"/>
        <v>18.552875695732872</v>
      </c>
      <c r="M618" s="8">
        <f>INDEX(U:V,MATCH(A618,U:U,0),2)</f>
        <v>67.671994344399664</v>
      </c>
      <c r="N618" s="8">
        <f t="shared" si="57"/>
        <v>0.27620862908104304</v>
      </c>
      <c r="O618" s="8">
        <f t="shared" si="58"/>
        <v>0.27415884333647178</v>
      </c>
      <c r="P618" s="8">
        <f t="shared" si="59"/>
        <v>-0.27620862908104304</v>
      </c>
      <c r="Q618" s="8">
        <f t="shared" si="60"/>
        <v>-0.27415884333647178</v>
      </c>
      <c r="R618" s="8">
        <f>SUM(P$2:P618)</f>
        <v>-13.832815450870667</v>
      </c>
      <c r="S618" s="8">
        <f>SUM(Q$2:Q618)</f>
        <v>-17.497470715140857</v>
      </c>
      <c r="U618" s="3">
        <v>43798.71875</v>
      </c>
      <c r="V618" s="5">
        <v>82.843436336616222</v>
      </c>
    </row>
    <row r="619" spans="1:22" x14ac:dyDescent="0.35">
      <c r="A619" s="1">
        <v>43771.642361111109</v>
      </c>
      <c r="B619" t="s">
        <v>501</v>
      </c>
      <c r="C619">
        <v>5</v>
      </c>
      <c r="D619" t="s">
        <v>656</v>
      </c>
      <c r="E619">
        <v>6</v>
      </c>
      <c r="F619">
        <v>1</v>
      </c>
      <c r="G619">
        <v>3</v>
      </c>
      <c r="H619" s="8">
        <v>9.24</v>
      </c>
      <c r="I619" s="8">
        <v>2.64</v>
      </c>
      <c r="J619" s="8">
        <v>9.3800000000000008</v>
      </c>
      <c r="K619" s="8">
        <f t="shared" si="56"/>
        <v>10.822510822510822</v>
      </c>
      <c r="L619" s="8">
        <f t="shared" si="61"/>
        <v>10.660980810234541</v>
      </c>
      <c r="M619" s="8">
        <f>INDEX(U:V,MATCH(A619,U:U,0),2)</f>
        <v>67.671994344399664</v>
      </c>
      <c r="N619" s="8">
        <f t="shared" si="57"/>
        <v>0.15992599194627491</v>
      </c>
      <c r="O619" s="8">
        <f t="shared" si="58"/>
        <v>0.15753903684259918</v>
      </c>
      <c r="P619" s="8">
        <f t="shared" si="59"/>
        <v>-0.15992599194627491</v>
      </c>
      <c r="Q619" s="8">
        <f t="shared" si="60"/>
        <v>-0.15753903684259918</v>
      </c>
      <c r="R619" s="8">
        <f>SUM(P$2:P619)</f>
        <v>-13.992741442816943</v>
      </c>
      <c r="S619" s="8">
        <f>SUM(Q$2:Q619)</f>
        <v>-17.655009751983457</v>
      </c>
      <c r="U619" s="3">
        <v>43798.729166666664</v>
      </c>
      <c r="V619" s="5">
        <v>98.906658655655477</v>
      </c>
    </row>
    <row r="620" spans="1:22" x14ac:dyDescent="0.35">
      <c r="A620" s="1">
        <v>43771.642361111109</v>
      </c>
      <c r="B620" t="s">
        <v>501</v>
      </c>
      <c r="C620">
        <v>4</v>
      </c>
      <c r="D620" t="s">
        <v>657</v>
      </c>
      <c r="E620">
        <v>1</v>
      </c>
      <c r="F620">
        <v>1</v>
      </c>
      <c r="G620">
        <v>3</v>
      </c>
      <c r="H620" s="8">
        <v>9</v>
      </c>
      <c r="I620" s="8">
        <v>2.79</v>
      </c>
      <c r="J620" s="8">
        <v>9.8800000000000008</v>
      </c>
      <c r="K620" s="8">
        <f t="shared" si="56"/>
        <v>11.111111111111111</v>
      </c>
      <c r="L620" s="8">
        <f t="shared" si="61"/>
        <v>10.121457489878543</v>
      </c>
      <c r="M620" s="8">
        <f>INDEX(U:V,MATCH(A620,U:U,0),2)</f>
        <v>67.671994344399664</v>
      </c>
      <c r="N620" s="8">
        <f t="shared" si="57"/>
        <v>0.16419068506484225</v>
      </c>
      <c r="O620" s="8">
        <f t="shared" si="58"/>
        <v>0.14956641352060529</v>
      </c>
      <c r="P620" s="8">
        <f t="shared" si="59"/>
        <v>1.2872549709083632</v>
      </c>
      <c r="Q620" s="8">
        <f t="shared" si="60"/>
        <v>1.3015867570217157</v>
      </c>
      <c r="R620" s="8">
        <f>SUM(P$2:P620)</f>
        <v>-12.70548647190858</v>
      </c>
      <c r="S620" s="8">
        <f>SUM(Q$2:Q620)</f>
        <v>-16.35342299496174</v>
      </c>
      <c r="U620" s="3">
        <v>43798.760416666664</v>
      </c>
      <c r="V620" s="5">
        <v>88.909839712881407</v>
      </c>
    </row>
    <row r="621" spans="1:22" x14ac:dyDescent="0.35">
      <c r="A621" s="1">
        <v>43771.642361111109</v>
      </c>
      <c r="B621" t="s">
        <v>501</v>
      </c>
      <c r="C621">
        <v>2</v>
      </c>
      <c r="D621" t="s">
        <v>658</v>
      </c>
      <c r="E621">
        <v>4</v>
      </c>
      <c r="F621">
        <v>1</v>
      </c>
      <c r="G621">
        <v>3</v>
      </c>
      <c r="H621" s="8">
        <v>7.6</v>
      </c>
      <c r="I621" s="8">
        <v>2.58</v>
      </c>
      <c r="J621" s="8">
        <v>8.1300000000000008</v>
      </c>
      <c r="K621" s="8">
        <f t="shared" si="56"/>
        <v>13.157894736842106</v>
      </c>
      <c r="L621" s="8">
        <f t="shared" si="61"/>
        <v>12.300123001230011</v>
      </c>
      <c r="M621" s="8">
        <f>INDEX(U:V,MATCH(A621,U:U,0),2)</f>
        <v>67.671994344399664</v>
      </c>
      <c r="N621" s="8">
        <f t="shared" si="57"/>
        <v>0.19443633757678688</v>
      </c>
      <c r="O621" s="8">
        <f t="shared" si="58"/>
        <v>0.1817609059758401</v>
      </c>
      <c r="P621" s="8">
        <f t="shared" si="59"/>
        <v>-0.19443633757678688</v>
      </c>
      <c r="Q621" s="8">
        <f t="shared" si="60"/>
        <v>-0.1817609059758401</v>
      </c>
      <c r="R621" s="8">
        <f>SUM(P$2:P621)</f>
        <v>-12.899922809485368</v>
      </c>
      <c r="S621" s="8">
        <f>SUM(Q$2:Q621)</f>
        <v>-16.535183900937579</v>
      </c>
      <c r="U621" s="3">
        <v>43798.770833333336</v>
      </c>
      <c r="V621" s="5">
        <v>77.18155731001977</v>
      </c>
    </row>
    <row r="622" spans="1:22" x14ac:dyDescent="0.35">
      <c r="A622" s="1">
        <v>43771.645833333336</v>
      </c>
      <c r="B622" t="s">
        <v>229</v>
      </c>
      <c r="C622">
        <v>4</v>
      </c>
      <c r="D622" t="s">
        <v>659</v>
      </c>
      <c r="E622">
        <v>5</v>
      </c>
      <c r="F622">
        <v>1</v>
      </c>
      <c r="G622">
        <v>3</v>
      </c>
      <c r="H622" s="8">
        <v>4.2</v>
      </c>
      <c r="I622" s="8">
        <v>1.66</v>
      </c>
      <c r="J622" s="8">
        <v>3.96</v>
      </c>
      <c r="K622" s="8">
        <f t="shared" si="56"/>
        <v>23.80952380952381</v>
      </c>
      <c r="L622" s="8">
        <f t="shared" si="61"/>
        <v>25.252525252525253</v>
      </c>
      <c r="M622" s="8">
        <f>INDEX(U:V,MATCH(A622,U:U,0),2)</f>
        <v>51.433833201789</v>
      </c>
      <c r="N622" s="8">
        <f t="shared" si="57"/>
        <v>0.46291560102301793</v>
      </c>
      <c r="O622" s="8">
        <f t="shared" si="58"/>
        <v>0.49097109199410993</v>
      </c>
      <c r="P622" s="8">
        <f t="shared" si="59"/>
        <v>-0.46291560102301793</v>
      </c>
      <c r="Q622" s="8">
        <f t="shared" si="60"/>
        <v>-0.49097109199410993</v>
      </c>
      <c r="R622" s="8">
        <f>SUM(P$2:P622)</f>
        <v>-13.362838410508386</v>
      </c>
      <c r="S622" s="8">
        <f>SUM(Q$2:Q622)</f>
        <v>-17.026154992931687</v>
      </c>
      <c r="U622" s="3">
        <v>43798.78125</v>
      </c>
      <c r="V622" s="5">
        <v>61.372909549783955</v>
      </c>
    </row>
    <row r="623" spans="1:22" x14ac:dyDescent="0.35">
      <c r="A623" s="1">
        <v>43771.645833333336</v>
      </c>
      <c r="B623" t="s">
        <v>229</v>
      </c>
      <c r="C623">
        <v>8</v>
      </c>
      <c r="D623" t="s">
        <v>660</v>
      </c>
      <c r="E623">
        <v>2</v>
      </c>
      <c r="F623">
        <v>1</v>
      </c>
      <c r="G623">
        <v>3</v>
      </c>
      <c r="H623" s="8">
        <v>3.62</v>
      </c>
      <c r="I623" s="8">
        <v>1.53</v>
      </c>
      <c r="J623" s="8">
        <v>3.39</v>
      </c>
      <c r="K623" s="8">
        <f t="shared" si="56"/>
        <v>27.624309392265193</v>
      </c>
      <c r="L623" s="8">
        <f t="shared" si="61"/>
        <v>29.498525073746311</v>
      </c>
      <c r="M623" s="8">
        <f>INDEX(U:V,MATCH(A623,U:U,0),2)</f>
        <v>51.433833201789</v>
      </c>
      <c r="N623" s="8">
        <f t="shared" si="57"/>
        <v>0.53708439897698212</v>
      </c>
      <c r="O623" s="8">
        <f t="shared" si="58"/>
        <v>0.57352375347984519</v>
      </c>
      <c r="P623" s="8">
        <f t="shared" si="59"/>
        <v>-0.53708439897698212</v>
      </c>
      <c r="Q623" s="8">
        <f t="shared" si="60"/>
        <v>-0.57352375347984519</v>
      </c>
      <c r="R623" s="8">
        <f>SUM(P$2:P623)</f>
        <v>-13.899922809485368</v>
      </c>
      <c r="S623" s="8">
        <f>SUM(Q$2:Q623)</f>
        <v>-17.599678746411531</v>
      </c>
      <c r="U623" s="3">
        <v>43799.545138888891</v>
      </c>
      <c r="V623" s="5">
        <v>57.684543232319733</v>
      </c>
    </row>
    <row r="624" spans="1:22" x14ac:dyDescent="0.35">
      <c r="A624" s="1">
        <v>43771.652777777781</v>
      </c>
      <c r="B624" t="s">
        <v>247</v>
      </c>
      <c r="C624">
        <v>1</v>
      </c>
      <c r="D624" t="s">
        <v>661</v>
      </c>
      <c r="E624">
        <v>4</v>
      </c>
      <c r="F624">
        <v>1</v>
      </c>
      <c r="G624">
        <v>2</v>
      </c>
      <c r="H624" s="8">
        <v>6.6</v>
      </c>
      <c r="I624" s="8">
        <v>3.44</v>
      </c>
      <c r="J624" s="8">
        <v>7.2</v>
      </c>
      <c r="K624" s="8">
        <f t="shared" si="56"/>
        <v>15.151515151515152</v>
      </c>
      <c r="L624" s="8">
        <f t="shared" si="61"/>
        <v>13.888888888888889</v>
      </c>
      <c r="M624" s="8">
        <f>INDEX(U:V,MATCH(A624,U:U,0),2)</f>
        <v>75.87892054280691</v>
      </c>
      <c r="N624" s="8">
        <f t="shared" si="57"/>
        <v>0.19968016206777034</v>
      </c>
      <c r="O624" s="8">
        <f t="shared" si="58"/>
        <v>0.18304014856212281</v>
      </c>
      <c r="P624" s="8">
        <f t="shared" si="59"/>
        <v>-0.19968016206777034</v>
      </c>
      <c r="Q624" s="8">
        <f t="shared" si="60"/>
        <v>-0.18304014856212281</v>
      </c>
      <c r="R624" s="8">
        <f>SUM(P$2:P624)</f>
        <v>-14.099602971553137</v>
      </c>
      <c r="S624" s="8">
        <f>SUM(Q$2:Q624)</f>
        <v>-17.782718894973655</v>
      </c>
      <c r="U624" s="3">
        <v>43799.565972222219</v>
      </c>
      <c r="V624" s="5">
        <v>92.305353019640592</v>
      </c>
    </row>
    <row r="625" spans="1:22" x14ac:dyDescent="0.35">
      <c r="A625" s="1">
        <v>43771.652777777781</v>
      </c>
      <c r="B625" t="s">
        <v>247</v>
      </c>
      <c r="C625">
        <v>2</v>
      </c>
      <c r="D625" t="s">
        <v>662</v>
      </c>
      <c r="E625">
        <v>3</v>
      </c>
      <c r="F625">
        <v>1</v>
      </c>
      <c r="G625">
        <v>2</v>
      </c>
      <c r="H625" s="8">
        <v>9.1999999999999993</v>
      </c>
      <c r="I625" s="8">
        <v>3.92</v>
      </c>
      <c r="J625" s="8">
        <v>8.9499999999999904</v>
      </c>
      <c r="K625" s="8">
        <f t="shared" si="56"/>
        <v>10.869565217391305</v>
      </c>
      <c r="L625" s="8">
        <f t="shared" si="61"/>
        <v>11.173184357541912</v>
      </c>
      <c r="M625" s="8">
        <f>INDEX(U:V,MATCH(A625,U:U,0),2)</f>
        <v>75.87892054280691</v>
      </c>
      <c r="N625" s="8">
        <f t="shared" si="57"/>
        <v>0.14324881191818306</v>
      </c>
      <c r="O625" s="8">
        <f t="shared" si="58"/>
        <v>0.14725017537958499</v>
      </c>
      <c r="P625" s="8">
        <f t="shared" si="59"/>
        <v>-0.14324881191818306</v>
      </c>
      <c r="Q625" s="8">
        <f t="shared" si="60"/>
        <v>-0.14725017537958499</v>
      </c>
      <c r="R625" s="8">
        <f>SUM(P$2:P625)</f>
        <v>-14.24285178347132</v>
      </c>
      <c r="S625" s="8">
        <f>SUM(Q$2:Q625)</f>
        <v>-17.929969070353241</v>
      </c>
      <c r="U625" s="3">
        <v>43799.569444444445</v>
      </c>
      <c r="V625" s="5">
        <v>68.256412086033748</v>
      </c>
    </row>
    <row r="626" spans="1:22" x14ac:dyDescent="0.35">
      <c r="A626" s="1">
        <v>43771.652777777781</v>
      </c>
      <c r="B626" t="s">
        <v>247</v>
      </c>
      <c r="C626">
        <v>4</v>
      </c>
      <c r="D626" t="s">
        <v>663</v>
      </c>
      <c r="E626">
        <v>1</v>
      </c>
      <c r="F626">
        <v>1</v>
      </c>
      <c r="G626">
        <v>2</v>
      </c>
      <c r="H626" s="8">
        <v>4.4000000000000004</v>
      </c>
      <c r="I626" s="8">
        <v>2.48</v>
      </c>
      <c r="J626" s="8">
        <v>3.95</v>
      </c>
      <c r="K626" s="8">
        <f t="shared" si="56"/>
        <v>22.727272727272727</v>
      </c>
      <c r="L626" s="8">
        <f t="shared" si="61"/>
        <v>25.316455696202532</v>
      </c>
      <c r="M626" s="8">
        <f>INDEX(U:V,MATCH(A626,U:U,0),2)</f>
        <v>75.87892054280691</v>
      </c>
      <c r="N626" s="8">
        <f t="shared" si="57"/>
        <v>0.29952024310165548</v>
      </c>
      <c r="O626" s="8">
        <f t="shared" si="58"/>
        <v>0.33364280244235045</v>
      </c>
      <c r="P626" s="8">
        <f t="shared" si="59"/>
        <v>0.99800145001471618</v>
      </c>
      <c r="Q626" s="8">
        <f t="shared" si="60"/>
        <v>0.9645613418608352</v>
      </c>
      <c r="R626" s="8">
        <f>SUM(P$2:P626)</f>
        <v>-13.244850333456604</v>
      </c>
      <c r="S626" s="8">
        <f>SUM(Q$2:Q626)</f>
        <v>-16.965407728492405</v>
      </c>
      <c r="U626" s="3">
        <v>43799.579861111109</v>
      </c>
      <c r="V626" s="5">
        <v>62.50323250632529</v>
      </c>
    </row>
    <row r="627" spans="1:22" x14ac:dyDescent="0.35">
      <c r="A627" s="1">
        <v>43771.652777777781</v>
      </c>
      <c r="B627" t="s">
        <v>247</v>
      </c>
      <c r="C627">
        <v>3</v>
      </c>
      <c r="D627" t="s">
        <v>664</v>
      </c>
      <c r="E627">
        <v>2</v>
      </c>
      <c r="F627">
        <v>1</v>
      </c>
      <c r="G627">
        <v>2</v>
      </c>
      <c r="H627" s="8">
        <v>8.25</v>
      </c>
      <c r="I627" s="8">
        <v>3.68</v>
      </c>
      <c r="J627" s="8">
        <v>8</v>
      </c>
      <c r="K627" s="8">
        <f t="shared" si="56"/>
        <v>12.121212121212121</v>
      </c>
      <c r="L627" s="8">
        <f t="shared" si="61"/>
        <v>12.5</v>
      </c>
      <c r="M627" s="8">
        <f>INDEX(U:V,MATCH(A627,U:U,0),2)</f>
        <v>75.87892054280691</v>
      </c>
      <c r="N627" s="8">
        <f t="shared" si="57"/>
        <v>0.15974412965421628</v>
      </c>
      <c r="O627" s="8">
        <f t="shared" si="58"/>
        <v>0.16473613370591053</v>
      </c>
      <c r="P627" s="8">
        <f t="shared" si="59"/>
        <v>-0.15974412965421628</v>
      </c>
      <c r="Q627" s="8">
        <f t="shared" si="60"/>
        <v>-0.16473613370591053</v>
      </c>
      <c r="R627" s="8">
        <f>SUM(P$2:P627)</f>
        <v>-13.40459446311082</v>
      </c>
      <c r="S627" s="8">
        <f>SUM(Q$2:Q627)</f>
        <v>-17.130143862198317</v>
      </c>
      <c r="U627" s="3">
        <v>43799.590277777781</v>
      </c>
      <c r="V627" s="5">
        <v>101.82565602112037</v>
      </c>
    </row>
    <row r="628" spans="1:22" x14ac:dyDescent="0.35">
      <c r="A628" s="1">
        <v>43771.652777777781</v>
      </c>
      <c r="B628" t="s">
        <v>247</v>
      </c>
      <c r="C628">
        <v>5</v>
      </c>
      <c r="D628" t="s">
        <v>665</v>
      </c>
      <c r="E628">
        <v>5</v>
      </c>
      <c r="F628">
        <v>1</v>
      </c>
      <c r="G628">
        <v>2</v>
      </c>
      <c r="H628" s="8">
        <v>10.53</v>
      </c>
      <c r="I628" s="8">
        <v>4.12</v>
      </c>
      <c r="J628" s="8">
        <v>11.1199999999999</v>
      </c>
      <c r="K628" s="8">
        <f t="shared" si="56"/>
        <v>9.4966761633428298</v>
      </c>
      <c r="L628" s="8">
        <f t="shared" si="61"/>
        <v>8.9928057553957643</v>
      </c>
      <c r="M628" s="8">
        <f>INDEX(U:V,MATCH(A628,U:U,0),2)</f>
        <v>75.87892054280691</v>
      </c>
      <c r="N628" s="8">
        <f t="shared" si="57"/>
        <v>0.12515565713649424</v>
      </c>
      <c r="O628" s="8">
        <f t="shared" si="58"/>
        <v>0.11851520410497267</v>
      </c>
      <c r="P628" s="8">
        <f t="shared" si="59"/>
        <v>-0.12515565713649424</v>
      </c>
      <c r="Q628" s="8">
        <f t="shared" si="60"/>
        <v>-0.11851520410497267</v>
      </c>
      <c r="R628" s="8">
        <f>SUM(P$2:P628)</f>
        <v>-13.529750120247314</v>
      </c>
      <c r="S628" s="8">
        <f>SUM(Q$2:Q628)</f>
        <v>-17.24865906630329</v>
      </c>
      <c r="U628" s="3">
        <v>43799.59375</v>
      </c>
      <c r="V628" s="5">
        <v>75.594736585394273</v>
      </c>
    </row>
    <row r="629" spans="1:22" x14ac:dyDescent="0.35">
      <c r="A629" s="1">
        <v>43771.652777777781</v>
      </c>
      <c r="B629" t="s">
        <v>247</v>
      </c>
      <c r="C629">
        <v>7</v>
      </c>
      <c r="D629" t="s">
        <v>666</v>
      </c>
      <c r="E629" t="s">
        <v>495</v>
      </c>
      <c r="F629">
        <v>1</v>
      </c>
      <c r="G629">
        <v>2</v>
      </c>
      <c r="H629" s="8">
        <v>18.14</v>
      </c>
      <c r="I629" s="8">
        <v>6.78</v>
      </c>
      <c r="J629" s="8">
        <v>19.75</v>
      </c>
      <c r="K629" s="8">
        <f t="shared" si="56"/>
        <v>5.5126791620727671</v>
      </c>
      <c r="L629" s="8">
        <f t="shared" si="61"/>
        <v>5.0632911392405067</v>
      </c>
      <c r="M629" s="8">
        <f>INDEX(U:V,MATCH(A629,U:U,0),2)</f>
        <v>75.87892054280691</v>
      </c>
      <c r="N629" s="8">
        <f t="shared" si="57"/>
        <v>7.2650996121680494E-2</v>
      </c>
      <c r="O629" s="8">
        <f t="shared" si="58"/>
        <v>6.672856048847009E-2</v>
      </c>
      <c r="P629" s="8">
        <f t="shared" si="59"/>
        <v>-7.2650996121680494E-2</v>
      </c>
      <c r="Q629" s="8">
        <f t="shared" si="60"/>
        <v>-6.672856048847009E-2</v>
      </c>
      <c r="R629" s="8">
        <f>SUM(P$2:P629)</f>
        <v>-13.602401116368995</v>
      </c>
      <c r="S629" s="8">
        <f>SUM(Q$2:Q629)</f>
        <v>-17.315387626791761</v>
      </c>
      <c r="U629" s="3">
        <v>43799.604166666664</v>
      </c>
      <c r="V629" s="5">
        <v>82.96093528741244</v>
      </c>
    </row>
    <row r="630" spans="1:22" x14ac:dyDescent="0.35">
      <c r="A630" s="1">
        <v>43771.65625</v>
      </c>
      <c r="B630" t="s">
        <v>211</v>
      </c>
      <c r="C630">
        <v>5</v>
      </c>
      <c r="D630" t="s">
        <v>667</v>
      </c>
      <c r="E630">
        <v>4</v>
      </c>
      <c r="F630">
        <v>1</v>
      </c>
      <c r="G630">
        <v>2</v>
      </c>
      <c r="H630" s="8">
        <v>6</v>
      </c>
      <c r="I630" s="8">
        <v>2.75</v>
      </c>
      <c r="J630" s="8">
        <v>5.2</v>
      </c>
      <c r="K630" s="8">
        <f t="shared" si="56"/>
        <v>16.666666666666668</v>
      </c>
      <c r="L630" s="8">
        <f t="shared" si="61"/>
        <v>19.23076923076923</v>
      </c>
      <c r="M630" s="8">
        <f>INDEX(U:V,MATCH(A630,U:U,0),2)</f>
        <v>74.229015422328359</v>
      </c>
      <c r="N630" s="8">
        <f t="shared" si="57"/>
        <v>0.22453034802955602</v>
      </c>
      <c r="O630" s="8">
        <f t="shared" si="58"/>
        <v>0.25907347849564155</v>
      </c>
      <c r="P630" s="8">
        <f t="shared" si="59"/>
        <v>-0.22453034802955602</v>
      </c>
      <c r="Q630" s="8">
        <f t="shared" si="60"/>
        <v>-0.25907347849564155</v>
      </c>
      <c r="R630" s="8">
        <f>SUM(P$2:P630)</f>
        <v>-13.826931464398552</v>
      </c>
      <c r="S630" s="8">
        <f>SUM(Q$2:Q630)</f>
        <v>-17.574461105287401</v>
      </c>
      <c r="U630" s="3">
        <v>43799.611111111109</v>
      </c>
      <c r="V630" s="5">
        <v>57.363016854980771</v>
      </c>
    </row>
    <row r="631" spans="1:22" x14ac:dyDescent="0.35">
      <c r="A631" s="1">
        <v>43771.65625</v>
      </c>
      <c r="B631" t="s">
        <v>211</v>
      </c>
      <c r="C631">
        <v>3</v>
      </c>
      <c r="D631" t="s">
        <v>668</v>
      </c>
      <c r="E631">
        <v>2</v>
      </c>
      <c r="F631">
        <v>1</v>
      </c>
      <c r="G631">
        <v>2</v>
      </c>
      <c r="H631" s="8">
        <v>2.82</v>
      </c>
      <c r="I631" s="8">
        <v>1.73</v>
      </c>
      <c r="J631" s="8">
        <v>2.9399999999999902</v>
      </c>
      <c r="K631" s="8">
        <f t="shared" si="56"/>
        <v>35.460992907801419</v>
      </c>
      <c r="L631" s="8">
        <f t="shared" si="61"/>
        <v>34.013605442176981</v>
      </c>
      <c r="M631" s="8">
        <f>INDEX(U:V,MATCH(A631,U:U,0),2)</f>
        <v>74.229015422328359</v>
      </c>
      <c r="N631" s="8">
        <f t="shared" si="57"/>
        <v>0.4777241447437362</v>
      </c>
      <c r="O631" s="8">
        <f t="shared" si="58"/>
        <v>0.45822520006031986</v>
      </c>
      <c r="P631" s="8">
        <f t="shared" si="59"/>
        <v>-0.4777241447437362</v>
      </c>
      <c r="Q631" s="8">
        <f t="shared" si="60"/>
        <v>-0.45822520006031986</v>
      </c>
      <c r="R631" s="8">
        <f>SUM(P$2:P631)</f>
        <v>-14.304655609142287</v>
      </c>
      <c r="S631" s="8">
        <f>SUM(Q$2:Q631)</f>
        <v>-18.03268630534772</v>
      </c>
      <c r="U631" s="3">
        <v>43799.614583333336</v>
      </c>
      <c r="V631" s="5">
        <v>87.483332403268335</v>
      </c>
    </row>
    <row r="632" spans="1:22" x14ac:dyDescent="0.35">
      <c r="A632" s="1">
        <v>43771.65625</v>
      </c>
      <c r="B632" t="s">
        <v>211</v>
      </c>
      <c r="C632">
        <v>4</v>
      </c>
      <c r="D632" t="s">
        <v>669</v>
      </c>
      <c r="E632">
        <v>6</v>
      </c>
      <c r="F632">
        <v>1</v>
      </c>
      <c r="G632">
        <v>2</v>
      </c>
      <c r="H632" s="8">
        <v>15</v>
      </c>
      <c r="I632" s="8">
        <v>6</v>
      </c>
      <c r="J632" s="8">
        <v>14.67</v>
      </c>
      <c r="K632" s="8">
        <f t="shared" si="56"/>
        <v>6.666666666666667</v>
      </c>
      <c r="L632" s="8">
        <f t="shared" si="61"/>
        <v>6.8166325835037496</v>
      </c>
      <c r="M632" s="8">
        <f>INDEX(U:V,MATCH(A632,U:U,0),2)</f>
        <v>74.229015422328359</v>
      </c>
      <c r="N632" s="8">
        <f t="shared" si="57"/>
        <v>8.9812139211822406E-2</v>
      </c>
      <c r="O632" s="8">
        <f t="shared" si="58"/>
        <v>9.1832453181822496E-2</v>
      </c>
      <c r="P632" s="8">
        <f t="shared" si="59"/>
        <v>-8.9812139211822406E-2</v>
      </c>
      <c r="Q632" s="8">
        <f t="shared" si="60"/>
        <v>-9.1832453181822496E-2</v>
      </c>
      <c r="R632" s="8">
        <f>SUM(P$2:P632)</f>
        <v>-14.39446774835411</v>
      </c>
      <c r="S632" s="8">
        <f>SUM(Q$2:Q632)</f>
        <v>-18.124518758529543</v>
      </c>
      <c r="U632" s="3">
        <v>43799.618055555555</v>
      </c>
      <c r="V632" s="5">
        <v>69.476476961486952</v>
      </c>
    </row>
    <row r="633" spans="1:22" x14ac:dyDescent="0.35">
      <c r="A633" s="1">
        <v>43771.65625</v>
      </c>
      <c r="B633" t="s">
        <v>211</v>
      </c>
      <c r="C633">
        <v>1</v>
      </c>
      <c r="D633" t="s">
        <v>670</v>
      </c>
      <c r="E633">
        <v>7</v>
      </c>
      <c r="F633">
        <v>1</v>
      </c>
      <c r="G633">
        <v>2</v>
      </c>
      <c r="H633" s="8">
        <v>13.27</v>
      </c>
      <c r="I633" s="8">
        <v>5.13</v>
      </c>
      <c r="J633" s="8">
        <v>13</v>
      </c>
      <c r="K633" s="8">
        <f t="shared" si="56"/>
        <v>7.5357950263752826</v>
      </c>
      <c r="L633" s="8">
        <f t="shared" si="61"/>
        <v>7.6923076923076925</v>
      </c>
      <c r="M633" s="8">
        <f>INDEX(U:V,MATCH(A633,U:U,0),2)</f>
        <v>74.229015422328359</v>
      </c>
      <c r="N633" s="8">
        <f t="shared" si="57"/>
        <v>0.10152088079708636</v>
      </c>
      <c r="O633" s="8">
        <f t="shared" si="58"/>
        <v>0.10362939139825662</v>
      </c>
      <c r="P633" s="8">
        <f t="shared" si="59"/>
        <v>-0.10152088079708636</v>
      </c>
      <c r="Q633" s="8">
        <f t="shared" si="60"/>
        <v>-0.10362939139825662</v>
      </c>
      <c r="R633" s="8">
        <f>SUM(P$2:P633)</f>
        <v>-14.495988629151196</v>
      </c>
      <c r="S633" s="8">
        <f>SUM(Q$2:Q633)</f>
        <v>-18.228148149927801</v>
      </c>
      <c r="U633" s="3">
        <v>43799.628472222219</v>
      </c>
      <c r="V633" s="5">
        <v>35.520856214270658</v>
      </c>
    </row>
    <row r="634" spans="1:22" x14ac:dyDescent="0.35">
      <c r="A634" s="1">
        <v>43771.65625</v>
      </c>
      <c r="B634" t="s">
        <v>211</v>
      </c>
      <c r="C634">
        <v>7</v>
      </c>
      <c r="D634" t="s">
        <v>671</v>
      </c>
      <c r="E634">
        <v>5</v>
      </c>
      <c r="F634">
        <v>1</v>
      </c>
      <c r="G634">
        <v>2</v>
      </c>
      <c r="H634" s="8">
        <v>12.66</v>
      </c>
      <c r="I634" s="8">
        <v>7.96</v>
      </c>
      <c r="J634" s="8">
        <v>18.670000000000002</v>
      </c>
      <c r="K634" s="8">
        <f t="shared" si="56"/>
        <v>7.8988941548183256</v>
      </c>
      <c r="L634" s="8">
        <f t="shared" si="61"/>
        <v>5.3561863952865556</v>
      </c>
      <c r="M634" s="8">
        <f>INDEX(U:V,MATCH(A634,U:U,0),2)</f>
        <v>74.229015422328359</v>
      </c>
      <c r="N634" s="8">
        <f t="shared" si="57"/>
        <v>0.10641248721779906</v>
      </c>
      <c r="O634" s="8">
        <f t="shared" si="58"/>
        <v>7.2157583726691801E-2</v>
      </c>
      <c r="P634" s="8">
        <f t="shared" si="59"/>
        <v>-0.10641248721779906</v>
      </c>
      <c r="Q634" s="8">
        <f t="shared" si="60"/>
        <v>-7.2157583726691801E-2</v>
      </c>
      <c r="R634" s="8">
        <f>SUM(P$2:P634)</f>
        <v>-14.602401116368995</v>
      </c>
      <c r="S634" s="8">
        <f>SUM(Q$2:Q634)</f>
        <v>-18.300305733654493</v>
      </c>
      <c r="U634" s="3">
        <v>43799.642361111109</v>
      </c>
      <c r="V634" s="5">
        <v>42.047146085347052</v>
      </c>
    </row>
    <row r="635" spans="1:22" x14ac:dyDescent="0.35">
      <c r="A635" s="1">
        <v>43771.663194444445</v>
      </c>
      <c r="B635" t="s">
        <v>493</v>
      </c>
      <c r="C635">
        <v>7</v>
      </c>
      <c r="D635" t="s">
        <v>672</v>
      </c>
      <c r="E635">
        <v>14</v>
      </c>
      <c r="F635">
        <v>1</v>
      </c>
      <c r="G635">
        <v>3</v>
      </c>
      <c r="H635" s="8">
        <v>3.2</v>
      </c>
      <c r="I635" s="8">
        <v>1.83</v>
      </c>
      <c r="J635" s="8">
        <v>2.96</v>
      </c>
      <c r="K635" s="8">
        <f t="shared" si="56"/>
        <v>31.25</v>
      </c>
      <c r="L635" s="8">
        <f t="shared" si="61"/>
        <v>33.783783783783782</v>
      </c>
      <c r="M635" s="8">
        <f>INDEX(U:V,MATCH(A635,U:U,0),2)</f>
        <v>69.092858991443691</v>
      </c>
      <c r="N635" s="8">
        <f t="shared" si="57"/>
        <v>0.45228986694370155</v>
      </c>
      <c r="O635" s="8">
        <f t="shared" si="58"/>
        <v>0.48896201831751518</v>
      </c>
      <c r="P635" s="8">
        <f t="shared" si="59"/>
        <v>-0.45228986694370155</v>
      </c>
      <c r="Q635" s="8">
        <f t="shared" si="60"/>
        <v>-0.48896201831751518</v>
      </c>
      <c r="R635" s="8">
        <f>SUM(P$2:P635)</f>
        <v>-15.054690983312696</v>
      </c>
      <c r="S635" s="8">
        <f>SUM(Q$2:Q635)</f>
        <v>-18.789267751972009</v>
      </c>
      <c r="U635" s="3">
        <v>43799.649305555555</v>
      </c>
      <c r="V635" s="5">
        <v>39.430117298070797</v>
      </c>
    </row>
    <row r="636" spans="1:22" x14ac:dyDescent="0.35">
      <c r="A636" s="1">
        <v>43771.663194444445</v>
      </c>
      <c r="B636" t="s">
        <v>493</v>
      </c>
      <c r="C636">
        <v>2</v>
      </c>
      <c r="D636" t="s">
        <v>673</v>
      </c>
      <c r="E636">
        <v>9</v>
      </c>
      <c r="F636">
        <v>1</v>
      </c>
      <c r="G636">
        <v>3</v>
      </c>
      <c r="H636" s="8">
        <v>46.08</v>
      </c>
      <c r="I636" s="8">
        <v>12</v>
      </c>
      <c r="J636" s="8">
        <v>48</v>
      </c>
      <c r="K636" s="8">
        <f t="shared" si="56"/>
        <v>2.1701388888888888</v>
      </c>
      <c r="L636" s="8">
        <f t="shared" si="61"/>
        <v>2.0833333333333335</v>
      </c>
      <c r="M636" s="8">
        <f>INDEX(U:V,MATCH(A636,U:U,0),2)</f>
        <v>69.092858991443691</v>
      </c>
      <c r="N636" s="8">
        <f t="shared" si="57"/>
        <v>3.1409018537757051E-2</v>
      </c>
      <c r="O636" s="8">
        <f t="shared" si="58"/>
        <v>3.0152657796246773E-2</v>
      </c>
      <c r="P636" s="8">
        <f t="shared" si="59"/>
        <v>-3.1409018537757051E-2</v>
      </c>
      <c r="Q636" s="8">
        <f t="shared" si="60"/>
        <v>-3.0152657796246773E-2</v>
      </c>
      <c r="R636" s="8">
        <f>SUM(P$2:P636)</f>
        <v>-15.086100001850452</v>
      </c>
      <c r="S636" s="8">
        <f>SUM(Q$2:Q636)</f>
        <v>-18.819420409768256</v>
      </c>
      <c r="U636" s="3">
        <v>43799.701388888891</v>
      </c>
      <c r="V636" s="5">
        <v>94.655320181473314</v>
      </c>
    </row>
    <row r="637" spans="1:22" x14ac:dyDescent="0.35">
      <c r="A637" s="1">
        <v>43771.663194444445</v>
      </c>
      <c r="B637" t="s">
        <v>493</v>
      </c>
      <c r="C637">
        <v>14</v>
      </c>
      <c r="D637" t="s">
        <v>674</v>
      </c>
      <c r="E637">
        <v>5</v>
      </c>
      <c r="F637">
        <v>1</v>
      </c>
      <c r="G637">
        <v>3</v>
      </c>
      <c r="H637" s="8">
        <v>35.57</v>
      </c>
      <c r="I637" s="8">
        <v>8.65</v>
      </c>
      <c r="J637" s="8">
        <v>34.8599999999999</v>
      </c>
      <c r="K637" s="8">
        <f t="shared" si="56"/>
        <v>2.8113578858588699</v>
      </c>
      <c r="L637" s="8">
        <f t="shared" si="61"/>
        <v>2.8686173264486601</v>
      </c>
      <c r="M637" s="8">
        <f>INDEX(U:V,MATCH(A637,U:U,0),2)</f>
        <v>69.092858991443691</v>
      </c>
      <c r="N637" s="8">
        <f t="shared" si="57"/>
        <v>4.0689557892039499E-2</v>
      </c>
      <c r="O637" s="8">
        <f t="shared" si="58"/>
        <v>4.1518289564539561E-2</v>
      </c>
      <c r="P637" s="8">
        <f t="shared" si="59"/>
        <v>-4.0689557892039499E-2</v>
      </c>
      <c r="Q637" s="8">
        <f t="shared" si="60"/>
        <v>-4.1518289564539561E-2</v>
      </c>
      <c r="R637" s="8">
        <f>SUM(P$2:P637)</f>
        <v>-15.126789559742491</v>
      </c>
      <c r="S637" s="8">
        <f>SUM(Q$2:Q637)</f>
        <v>-18.860938699332795</v>
      </c>
      <c r="U637" s="3">
        <v>43799.722222222219</v>
      </c>
      <c r="V637" s="5">
        <v>97.752910687812019</v>
      </c>
    </row>
    <row r="638" spans="1:22" x14ac:dyDescent="0.35">
      <c r="A638" s="1">
        <v>43771.663194444445</v>
      </c>
      <c r="B638" t="s">
        <v>493</v>
      </c>
      <c r="C638">
        <v>1</v>
      </c>
      <c r="D638" t="s">
        <v>675</v>
      </c>
      <c r="E638">
        <v>10</v>
      </c>
      <c r="F638">
        <v>1</v>
      </c>
      <c r="G638">
        <v>3</v>
      </c>
      <c r="H638" s="8">
        <v>6.8</v>
      </c>
      <c r="I638" s="8">
        <v>2.4900000000000002</v>
      </c>
      <c r="J638" s="8">
        <v>6.49</v>
      </c>
      <c r="K638" s="8">
        <f t="shared" si="56"/>
        <v>14.705882352941178</v>
      </c>
      <c r="L638" s="8">
        <f t="shared" si="61"/>
        <v>15.408320493066256</v>
      </c>
      <c r="M638" s="8">
        <f>INDEX(U:V,MATCH(A638,U:U,0),2)</f>
        <v>69.092858991443691</v>
      </c>
      <c r="N638" s="8">
        <f t="shared" si="57"/>
        <v>0.2128422903264478</v>
      </c>
      <c r="O638" s="8">
        <f t="shared" si="58"/>
        <v>0.2230088712203151</v>
      </c>
      <c r="P638" s="8">
        <f t="shared" si="59"/>
        <v>-0.2128422903264478</v>
      </c>
      <c r="Q638" s="8">
        <f t="shared" si="60"/>
        <v>-0.2230088712203151</v>
      </c>
      <c r="R638" s="8">
        <f>SUM(P$2:P638)</f>
        <v>-15.339631850068939</v>
      </c>
      <c r="S638" s="8">
        <f>SUM(Q$2:Q638)</f>
        <v>-19.083947570553111</v>
      </c>
      <c r="U638" s="3">
        <v>43799.743055555555</v>
      </c>
      <c r="V638" s="5">
        <v>91.844410945649315</v>
      </c>
    </row>
    <row r="639" spans="1:22" x14ac:dyDescent="0.35">
      <c r="A639" s="1">
        <v>43771.663194444445</v>
      </c>
      <c r="B639" t="s">
        <v>493</v>
      </c>
      <c r="C639">
        <v>11</v>
      </c>
      <c r="D639" t="s">
        <v>676</v>
      </c>
      <c r="E639">
        <v>2</v>
      </c>
      <c r="F639">
        <v>1</v>
      </c>
      <c r="G639">
        <v>3</v>
      </c>
      <c r="H639" s="8">
        <v>14</v>
      </c>
      <c r="I639" s="8">
        <v>3.9</v>
      </c>
      <c r="J639" s="8">
        <v>13.57</v>
      </c>
      <c r="K639" s="8">
        <f t="shared" si="56"/>
        <v>7.1428571428571432</v>
      </c>
      <c r="L639" s="8">
        <f t="shared" si="61"/>
        <v>7.3691967575534267</v>
      </c>
      <c r="M639" s="8">
        <f>INDEX(U:V,MATCH(A639,U:U,0),2)</f>
        <v>69.092858991443691</v>
      </c>
      <c r="N639" s="8">
        <f t="shared" si="57"/>
        <v>0.10338054101570321</v>
      </c>
      <c r="O639" s="8">
        <f t="shared" si="58"/>
        <v>0.10665641667058548</v>
      </c>
      <c r="P639" s="8">
        <f t="shared" si="59"/>
        <v>-0.10338054101570321</v>
      </c>
      <c r="Q639" s="8">
        <f t="shared" si="60"/>
        <v>-0.10665641667058548</v>
      </c>
      <c r="R639" s="8">
        <f>SUM(P$2:P639)</f>
        <v>-15.443012391084642</v>
      </c>
      <c r="S639" s="8">
        <f>SUM(Q$2:Q639)</f>
        <v>-19.190603987223696</v>
      </c>
      <c r="U639" s="3">
        <v>43799.763888888891</v>
      </c>
      <c r="V639" s="5">
        <v>58.800338960206489</v>
      </c>
    </row>
    <row r="640" spans="1:22" x14ac:dyDescent="0.35">
      <c r="A640" s="1">
        <v>43771.663194444445</v>
      </c>
      <c r="B640" t="s">
        <v>493</v>
      </c>
      <c r="C640">
        <v>5</v>
      </c>
      <c r="D640" t="s">
        <v>677</v>
      </c>
      <c r="E640">
        <v>13</v>
      </c>
      <c r="F640">
        <v>1</v>
      </c>
      <c r="G640">
        <v>3</v>
      </c>
      <c r="H640" s="8">
        <v>25</v>
      </c>
      <c r="I640" s="8">
        <v>8.4</v>
      </c>
      <c r="J640" s="8">
        <v>23.57</v>
      </c>
      <c r="K640" s="8">
        <f t="shared" ref="K640:K703" si="62">100/H640</f>
        <v>4</v>
      </c>
      <c r="L640" s="8">
        <f t="shared" si="61"/>
        <v>4.2426813746287655</v>
      </c>
      <c r="M640" s="8">
        <f>INDEX(U:V,MATCH(A640,U:U,0),2)</f>
        <v>69.092858991443691</v>
      </c>
      <c r="N640" s="8">
        <f t="shared" si="57"/>
        <v>5.7893102968793797E-2</v>
      </c>
      <c r="O640" s="8">
        <f t="shared" si="58"/>
        <v>6.1405497421291685E-2</v>
      </c>
      <c r="P640" s="8">
        <f t="shared" si="59"/>
        <v>-5.7893102968793797E-2</v>
      </c>
      <c r="Q640" s="8">
        <f t="shared" si="60"/>
        <v>-6.1405497421291685E-2</v>
      </c>
      <c r="R640" s="8">
        <f>SUM(P$2:P640)</f>
        <v>-15.500905494053436</v>
      </c>
      <c r="S640" s="8">
        <f>SUM(Q$2:Q640)</f>
        <v>-19.252009484644987</v>
      </c>
      <c r="U640" s="3">
        <v>43800.652777777781</v>
      </c>
      <c r="V640" s="5">
        <v>23.184720262209325</v>
      </c>
    </row>
    <row r="641" spans="1:22" x14ac:dyDescent="0.35">
      <c r="A641" s="1">
        <v>43771.663194444445</v>
      </c>
      <c r="B641" t="s">
        <v>493</v>
      </c>
      <c r="C641">
        <v>16</v>
      </c>
      <c r="D641" t="s">
        <v>678</v>
      </c>
      <c r="E641">
        <v>3</v>
      </c>
      <c r="F641">
        <v>1</v>
      </c>
      <c r="G641">
        <v>3</v>
      </c>
      <c r="H641" s="8">
        <v>14.26</v>
      </c>
      <c r="I641" s="8">
        <v>3.99</v>
      </c>
      <c r="J641" s="8">
        <v>13.07</v>
      </c>
      <c r="K641" s="8">
        <f t="shared" si="62"/>
        <v>7.0126227208976157</v>
      </c>
      <c r="L641" s="8">
        <f t="shared" si="61"/>
        <v>7.6511094108645752</v>
      </c>
      <c r="M641" s="8">
        <f>INDEX(U:V,MATCH(A641,U:U,0),2)</f>
        <v>69.092858991443691</v>
      </c>
      <c r="N641" s="8">
        <f t="shared" si="57"/>
        <v>0.10149562231555714</v>
      </c>
      <c r="O641" s="8">
        <f t="shared" si="58"/>
        <v>0.11073661623717253</v>
      </c>
      <c r="P641" s="8">
        <f t="shared" si="59"/>
        <v>-0.10149562231555714</v>
      </c>
      <c r="Q641" s="8">
        <f t="shared" si="60"/>
        <v>-0.11073661623717253</v>
      </c>
      <c r="R641" s="8">
        <f>SUM(P$2:P641)</f>
        <v>-15.602401116368993</v>
      </c>
      <c r="S641" s="8">
        <f>SUM(Q$2:Q641)</f>
        <v>-19.362746100882159</v>
      </c>
      <c r="U641" s="3">
        <v>43801.583333333336</v>
      </c>
      <c r="V641" s="5">
        <v>101.39406674967881</v>
      </c>
    </row>
    <row r="642" spans="1:22" x14ac:dyDescent="0.35">
      <c r="A642" s="1">
        <v>43771.666666666664</v>
      </c>
      <c r="B642" t="s">
        <v>501</v>
      </c>
      <c r="C642">
        <v>3</v>
      </c>
      <c r="D642" t="s">
        <v>679</v>
      </c>
      <c r="E642">
        <v>2</v>
      </c>
      <c r="F642">
        <v>1</v>
      </c>
      <c r="G642">
        <v>3</v>
      </c>
      <c r="H642" s="8">
        <v>8.1999999999999993</v>
      </c>
      <c r="I642" s="8">
        <v>2.34</v>
      </c>
      <c r="J642" s="8">
        <v>0</v>
      </c>
      <c r="K642" s="8">
        <f t="shared" si="62"/>
        <v>12.195121951219512</v>
      </c>
      <c r="L642" s="8">
        <f t="shared" si="61"/>
        <v>12.195121951219512</v>
      </c>
      <c r="M642" s="8">
        <f>INDEX(U:V,MATCH(A642,U:U,0),2)</f>
        <v>26.501273596426952</v>
      </c>
      <c r="N642" s="8">
        <f t="shared" ref="N642:N705" si="63">K642/M642</f>
        <v>0.46017116524028967</v>
      </c>
      <c r="O642" s="8">
        <f t="shared" ref="O642:O705" si="64">L642/M642</f>
        <v>0.46017116524028967</v>
      </c>
      <c r="P642" s="8">
        <f t="shared" ref="P642:P705" si="65">IF(AND(G642&gt;0, H642&gt;0),IF(E642&lt;=F642,(IF(F642=1,H642,I642)-1)*0.98,-1),0)*N642</f>
        <v>-0.46017116524028967</v>
      </c>
      <c r="Q642" s="8">
        <f t="shared" si="60"/>
        <v>-0.46017116524028967</v>
      </c>
      <c r="R642" s="8">
        <f>SUM(P$2:P642)</f>
        <v>-16.062572281609281</v>
      </c>
      <c r="S642" s="8">
        <f>SUM(Q$2:Q642)</f>
        <v>-19.822917266122449</v>
      </c>
      <c r="U642" s="3">
        <v>43801.604166666664</v>
      </c>
      <c r="V642" s="5">
        <v>71.669933747107592</v>
      </c>
    </row>
    <row r="643" spans="1:22" x14ac:dyDescent="0.35">
      <c r="A643" s="1">
        <v>43771.666666666664</v>
      </c>
      <c r="B643" t="s">
        <v>501</v>
      </c>
      <c r="C643">
        <v>6</v>
      </c>
      <c r="D643" t="s">
        <v>680</v>
      </c>
      <c r="E643">
        <v>6</v>
      </c>
      <c r="F643">
        <v>1</v>
      </c>
      <c r="G643">
        <v>3</v>
      </c>
      <c r="H643" s="8">
        <v>6.99</v>
      </c>
      <c r="I643" s="8">
        <v>2.2000000000000002</v>
      </c>
      <c r="J643" s="8">
        <v>0</v>
      </c>
      <c r="K643" s="8">
        <f t="shared" si="62"/>
        <v>14.306151645207439</v>
      </c>
      <c r="L643" s="8">
        <f t="shared" si="61"/>
        <v>14.306151645207439</v>
      </c>
      <c r="M643" s="8">
        <f>INDEX(U:V,MATCH(A643,U:U,0),2)</f>
        <v>26.501273596426952</v>
      </c>
      <c r="N643" s="8">
        <f t="shared" si="63"/>
        <v>0.53982883475971033</v>
      </c>
      <c r="O643" s="8">
        <f t="shared" si="64"/>
        <v>0.53982883475971033</v>
      </c>
      <c r="P643" s="8">
        <f t="shared" si="65"/>
        <v>-0.53982883475971033</v>
      </c>
      <c r="Q643" s="8">
        <f t="shared" si="60"/>
        <v>-0.53982883475971033</v>
      </c>
      <c r="R643" s="8">
        <f>SUM(P$2:P643)</f>
        <v>-16.602401116368991</v>
      </c>
      <c r="S643" s="8">
        <f>SUM(Q$2:Q643)</f>
        <v>-20.362746100882159</v>
      </c>
      <c r="U643" s="3">
        <v>43801.625</v>
      </c>
      <c r="V643" s="5">
        <v>51.457500902264428</v>
      </c>
    </row>
    <row r="644" spans="1:22" x14ac:dyDescent="0.35">
      <c r="A644" s="1">
        <v>43771.670138888891</v>
      </c>
      <c r="B644" t="s">
        <v>229</v>
      </c>
      <c r="C644">
        <v>3</v>
      </c>
      <c r="D644" t="s">
        <v>681</v>
      </c>
      <c r="E644">
        <v>5</v>
      </c>
      <c r="F644">
        <v>1</v>
      </c>
      <c r="G644">
        <v>3</v>
      </c>
      <c r="H644" s="8">
        <v>3.45</v>
      </c>
      <c r="I644" s="8">
        <v>1.41</v>
      </c>
      <c r="J644" s="8">
        <v>3.97</v>
      </c>
      <c r="K644" s="8">
        <f t="shared" si="62"/>
        <v>28.985507246376809</v>
      </c>
      <c r="L644" s="8">
        <f t="shared" si="61"/>
        <v>25.188916876574307</v>
      </c>
      <c r="M644" s="8">
        <f>INDEX(U:V,MATCH(A644,U:U,0),2)</f>
        <v>83.971262232131807</v>
      </c>
      <c r="N644" s="8">
        <f t="shared" si="63"/>
        <v>0.34518365540640206</v>
      </c>
      <c r="O644" s="8">
        <f t="shared" si="64"/>
        <v>0.29997068290984563</v>
      </c>
      <c r="P644" s="8">
        <f t="shared" si="65"/>
        <v>-0.34518365540640206</v>
      </c>
      <c r="Q644" s="8">
        <f t="shared" si="60"/>
        <v>-0.29997068290984563</v>
      </c>
      <c r="R644" s="8">
        <f>SUM(P$2:P644)</f>
        <v>-16.947584771775393</v>
      </c>
      <c r="S644" s="8">
        <f>SUM(Q$2:Q644)</f>
        <v>-20.662716783792003</v>
      </c>
      <c r="U644" s="3">
        <v>43801.645833333336</v>
      </c>
      <c r="V644" s="5">
        <v>84.279073660778991</v>
      </c>
    </row>
    <row r="645" spans="1:22" x14ac:dyDescent="0.35">
      <c r="A645" s="1">
        <v>43771.670138888891</v>
      </c>
      <c r="B645" t="s">
        <v>229</v>
      </c>
      <c r="C645">
        <v>5</v>
      </c>
      <c r="D645" t="s">
        <v>682</v>
      </c>
      <c r="E645">
        <v>6</v>
      </c>
      <c r="F645">
        <v>1</v>
      </c>
      <c r="G645">
        <v>3</v>
      </c>
      <c r="H645" s="8">
        <v>27</v>
      </c>
      <c r="I645" s="8">
        <v>4.08</v>
      </c>
      <c r="J645" s="8">
        <v>30.399999999999899</v>
      </c>
      <c r="K645" s="8">
        <f t="shared" si="62"/>
        <v>3.7037037037037037</v>
      </c>
      <c r="L645" s="8">
        <f t="shared" si="61"/>
        <v>3.2894736842105372</v>
      </c>
      <c r="M645" s="8">
        <f>INDEX(U:V,MATCH(A645,U:U,0),2)</f>
        <v>83.971262232131807</v>
      </c>
      <c r="N645" s="8">
        <f t="shared" si="63"/>
        <v>4.410680041304027E-2</v>
      </c>
      <c r="O645" s="8">
        <f t="shared" si="64"/>
        <v>3.9173802998424052E-2</v>
      </c>
      <c r="P645" s="8">
        <f t="shared" si="65"/>
        <v>-4.410680041304027E-2</v>
      </c>
      <c r="Q645" s="8">
        <f t="shared" si="60"/>
        <v>-3.9173802998424052E-2</v>
      </c>
      <c r="R645" s="8">
        <f>SUM(P$2:P645)</f>
        <v>-16.991691572188433</v>
      </c>
      <c r="S645" s="8">
        <f>SUM(Q$2:Q645)</f>
        <v>-20.701890586790427</v>
      </c>
      <c r="U645" s="3">
        <v>43801.65625</v>
      </c>
      <c r="V645" s="5">
        <v>80.973934042975401</v>
      </c>
    </row>
    <row r="646" spans="1:22" x14ac:dyDescent="0.35">
      <c r="A646" s="1">
        <v>43771.670138888891</v>
      </c>
      <c r="B646" t="s">
        <v>229</v>
      </c>
      <c r="C646">
        <v>2</v>
      </c>
      <c r="D646" t="s">
        <v>683</v>
      </c>
      <c r="E646">
        <v>1</v>
      </c>
      <c r="F646">
        <v>1</v>
      </c>
      <c r="G646">
        <v>3</v>
      </c>
      <c r="H646" s="8">
        <v>1.95</v>
      </c>
      <c r="I646" s="8">
        <v>1.1599999999999999</v>
      </c>
      <c r="J646" s="8">
        <v>1.8999999999999899</v>
      </c>
      <c r="K646" s="8">
        <f t="shared" si="62"/>
        <v>51.282051282051285</v>
      </c>
      <c r="L646" s="8">
        <f t="shared" si="61"/>
        <v>52.631578947368702</v>
      </c>
      <c r="M646" s="8">
        <f>INDEX(U:V,MATCH(A646,U:U,0),2)</f>
        <v>83.971262232131807</v>
      </c>
      <c r="N646" s="8">
        <f t="shared" si="63"/>
        <v>0.61070954418055756</v>
      </c>
      <c r="O646" s="8">
        <f t="shared" si="64"/>
        <v>0.62678084797478606</v>
      </c>
      <c r="P646" s="8">
        <f t="shared" si="65"/>
        <v>0.56857058563209906</v>
      </c>
      <c r="Q646" s="8">
        <f t="shared" si="60"/>
        <v>0.55282070791375515</v>
      </c>
      <c r="R646" s="8">
        <f>SUM(P$2:P646)</f>
        <v>-16.423120986556334</v>
      </c>
      <c r="S646" s="8">
        <f>SUM(Q$2:Q646)</f>
        <v>-20.14906987887667</v>
      </c>
      <c r="U646" s="3">
        <v>43801.677083333336</v>
      </c>
      <c r="V646" s="5">
        <v>86.74378520102735</v>
      </c>
    </row>
    <row r="647" spans="1:22" x14ac:dyDescent="0.35">
      <c r="A647" s="1">
        <v>43771.673611111109</v>
      </c>
      <c r="B647" t="s">
        <v>247</v>
      </c>
      <c r="C647">
        <v>1</v>
      </c>
      <c r="D647" t="s">
        <v>684</v>
      </c>
      <c r="E647">
        <v>10</v>
      </c>
      <c r="F647">
        <v>1</v>
      </c>
      <c r="G647">
        <v>4</v>
      </c>
      <c r="H647" s="8">
        <v>42.92</v>
      </c>
      <c r="I647" s="8">
        <v>7.2</v>
      </c>
      <c r="J647" s="8">
        <v>48</v>
      </c>
      <c r="K647" s="8">
        <f t="shared" si="62"/>
        <v>2.3299161230195713</v>
      </c>
      <c r="L647" s="8">
        <f t="shared" si="61"/>
        <v>2.0833333333333335</v>
      </c>
      <c r="M647" s="8">
        <f>INDEX(U:V,MATCH(A647,U:U,0),2)</f>
        <v>71.382382803635593</v>
      </c>
      <c r="N647" s="8">
        <f t="shared" si="63"/>
        <v>3.2639932032374037E-2</v>
      </c>
      <c r="O647" s="8">
        <f t="shared" si="64"/>
        <v>2.9185539225614458E-2</v>
      </c>
      <c r="P647" s="8">
        <f t="shared" si="65"/>
        <v>-3.2639932032374037E-2</v>
      </c>
      <c r="Q647" s="8">
        <f t="shared" si="60"/>
        <v>-2.9185539225614458E-2</v>
      </c>
      <c r="R647" s="8">
        <f>SUM(P$2:P647)</f>
        <v>-16.455760918588709</v>
      </c>
      <c r="S647" s="8">
        <f>SUM(Q$2:Q647)</f>
        <v>-20.178255418102285</v>
      </c>
      <c r="U647" s="3">
        <v>43801.697916666664</v>
      </c>
      <c r="V647" s="5">
        <v>101.81602812801191</v>
      </c>
    </row>
    <row r="648" spans="1:22" x14ac:dyDescent="0.35">
      <c r="A648" s="1">
        <v>43771.673611111109</v>
      </c>
      <c r="B648" t="s">
        <v>247</v>
      </c>
      <c r="C648">
        <v>14</v>
      </c>
      <c r="D648" t="s">
        <v>685</v>
      </c>
      <c r="E648">
        <v>6</v>
      </c>
      <c r="F648">
        <v>1</v>
      </c>
      <c r="G648">
        <v>4</v>
      </c>
      <c r="H648" s="8">
        <v>20.61</v>
      </c>
      <c r="I648" s="8">
        <v>4.8</v>
      </c>
      <c r="J648" s="8">
        <v>22.399999999999899</v>
      </c>
      <c r="K648" s="8">
        <f t="shared" si="62"/>
        <v>4.8520135856380397</v>
      </c>
      <c r="L648" s="8">
        <f t="shared" si="61"/>
        <v>4.464285714285734</v>
      </c>
      <c r="M648" s="8">
        <f>INDEX(U:V,MATCH(A648,U:U,0),2)</f>
        <v>71.382382803635593</v>
      </c>
      <c r="N648" s="8">
        <f t="shared" si="63"/>
        <v>6.7972143756889564E-2</v>
      </c>
      <c r="O648" s="8">
        <f t="shared" si="64"/>
        <v>6.254044119774553E-2</v>
      </c>
      <c r="P648" s="8">
        <f t="shared" si="65"/>
        <v>-6.7972143756889564E-2</v>
      </c>
      <c r="Q648" s="8">
        <f t="shared" ref="Q648:Q711" si="66">IF(J648=0,P648,IF(G648&gt;0,IF(E648&lt;=F648,(J648-1)*0.98,-1),0)*O648)</f>
        <v>-6.254044119774553E-2</v>
      </c>
      <c r="R648" s="8">
        <f>SUM(P$2:P648)</f>
        <v>-16.523733062345599</v>
      </c>
      <c r="S648" s="8">
        <f>SUM(Q$2:Q648)</f>
        <v>-20.240795859300032</v>
      </c>
      <c r="U648" s="3">
        <v>43801.71875</v>
      </c>
      <c r="V648" s="5">
        <v>67.838138236165619</v>
      </c>
    </row>
    <row r="649" spans="1:22" x14ac:dyDescent="0.35">
      <c r="A649" s="1">
        <v>43771.673611111109</v>
      </c>
      <c r="B649" t="s">
        <v>247</v>
      </c>
      <c r="C649">
        <v>2</v>
      </c>
      <c r="D649" t="s">
        <v>686</v>
      </c>
      <c r="E649">
        <v>2</v>
      </c>
      <c r="F649">
        <v>1</v>
      </c>
      <c r="G649">
        <v>4</v>
      </c>
      <c r="H649" s="8">
        <v>38</v>
      </c>
      <c r="I649" s="8">
        <v>7</v>
      </c>
      <c r="J649" s="8">
        <v>42.799999999999898</v>
      </c>
      <c r="K649" s="8">
        <f t="shared" si="62"/>
        <v>2.6315789473684212</v>
      </c>
      <c r="L649" s="8">
        <f t="shared" si="61"/>
        <v>2.3364485981308465</v>
      </c>
      <c r="M649" s="8">
        <f>INDEX(U:V,MATCH(A649,U:U,0),2)</f>
        <v>71.382382803635593</v>
      </c>
      <c r="N649" s="8">
        <f t="shared" si="63"/>
        <v>3.6865944284986685E-2</v>
      </c>
      <c r="O649" s="8">
        <f t="shared" si="64"/>
        <v>3.2731445860502265E-2</v>
      </c>
      <c r="P649" s="8">
        <f t="shared" si="65"/>
        <v>-3.6865944284986685E-2</v>
      </c>
      <c r="Q649" s="8">
        <f t="shared" si="66"/>
        <v>-3.2731445860502265E-2</v>
      </c>
      <c r="R649" s="8">
        <f>SUM(P$2:P649)</f>
        <v>-16.560599006630586</v>
      </c>
      <c r="S649" s="8">
        <f>SUM(Q$2:Q649)</f>
        <v>-20.273527305160535</v>
      </c>
      <c r="U649" s="3">
        <v>43801.739583333336</v>
      </c>
      <c r="V649" s="5">
        <v>77.473331169563352</v>
      </c>
    </row>
    <row r="650" spans="1:22" x14ac:dyDescent="0.35">
      <c r="A650" s="1">
        <v>43771.673611111109</v>
      </c>
      <c r="B650" t="s">
        <v>247</v>
      </c>
      <c r="C650">
        <v>7</v>
      </c>
      <c r="D650" t="s">
        <v>687</v>
      </c>
      <c r="E650">
        <v>3</v>
      </c>
      <c r="F650">
        <v>1</v>
      </c>
      <c r="G650">
        <v>4</v>
      </c>
      <c r="H650" s="8">
        <v>18</v>
      </c>
      <c r="I650" s="8">
        <v>4</v>
      </c>
      <c r="J650" s="8">
        <v>19.600000000000001</v>
      </c>
      <c r="K650" s="8">
        <f t="shared" si="62"/>
        <v>5.5555555555555554</v>
      </c>
      <c r="L650" s="8">
        <f t="shared" si="61"/>
        <v>5.1020408163265305</v>
      </c>
      <c r="M650" s="8">
        <f>INDEX(U:V,MATCH(A650,U:U,0),2)</f>
        <v>71.382382803635593</v>
      </c>
      <c r="N650" s="8">
        <f t="shared" si="63"/>
        <v>7.782810460163854E-2</v>
      </c>
      <c r="O650" s="8">
        <f t="shared" si="64"/>
        <v>7.1474789940280295E-2</v>
      </c>
      <c r="P650" s="8">
        <f t="shared" si="65"/>
        <v>-7.782810460163854E-2</v>
      </c>
      <c r="Q650" s="8">
        <f t="shared" si="66"/>
        <v>-7.1474789940280295E-2</v>
      </c>
      <c r="R650" s="8">
        <f>SUM(P$2:P650)</f>
        <v>-16.638427111232225</v>
      </c>
      <c r="S650" s="8">
        <f>SUM(Q$2:Q650)</f>
        <v>-20.345002095100813</v>
      </c>
      <c r="U650" s="3">
        <v>43801.760416666664</v>
      </c>
      <c r="V650" s="5">
        <v>75.949844815644042</v>
      </c>
    </row>
    <row r="651" spans="1:22" x14ac:dyDescent="0.35">
      <c r="A651" s="1">
        <v>43771.673611111109</v>
      </c>
      <c r="B651" t="s">
        <v>247</v>
      </c>
      <c r="C651">
        <v>3</v>
      </c>
      <c r="D651" t="s">
        <v>688</v>
      </c>
      <c r="E651" t="s">
        <v>39</v>
      </c>
      <c r="F651">
        <v>1</v>
      </c>
      <c r="G651">
        <v>4</v>
      </c>
      <c r="H651" s="8">
        <v>14.28</v>
      </c>
      <c r="I651" s="8">
        <v>2.95</v>
      </c>
      <c r="J651" s="8">
        <v>12.3</v>
      </c>
      <c r="K651" s="8">
        <f t="shared" si="62"/>
        <v>7.0028011204481793</v>
      </c>
      <c r="L651" s="8">
        <f t="shared" si="61"/>
        <v>8.1300813008130071</v>
      </c>
      <c r="M651" s="8">
        <f>INDEX(U:V,MATCH(A651,U:U,0),2)</f>
        <v>71.382382803635593</v>
      </c>
      <c r="N651" s="8">
        <f t="shared" si="63"/>
        <v>9.8102652859208245E-2</v>
      </c>
      <c r="O651" s="8">
        <f t="shared" si="64"/>
        <v>0.11389478722191006</v>
      </c>
      <c r="P651" s="8">
        <f t="shared" si="65"/>
        <v>-9.8102652859208245E-2</v>
      </c>
      <c r="Q651" s="8">
        <f t="shared" si="66"/>
        <v>-0.11389478722191006</v>
      </c>
      <c r="R651" s="8">
        <f>SUM(P$2:P651)</f>
        <v>-16.736529764091433</v>
      </c>
      <c r="S651" s="8">
        <f>SUM(Q$2:Q651)</f>
        <v>-20.458896882322723</v>
      </c>
      <c r="U651" s="3">
        <v>43802.552083333336</v>
      </c>
      <c r="V651" s="5">
        <v>77.511510874625614</v>
      </c>
    </row>
    <row r="652" spans="1:22" x14ac:dyDescent="0.35">
      <c r="A652" s="1">
        <v>43771.673611111109</v>
      </c>
      <c r="B652" t="s">
        <v>247</v>
      </c>
      <c r="C652">
        <v>4</v>
      </c>
      <c r="D652" t="s">
        <v>689</v>
      </c>
      <c r="E652">
        <v>5</v>
      </c>
      <c r="F652">
        <v>1</v>
      </c>
      <c r="G652">
        <v>4</v>
      </c>
      <c r="H652" s="8">
        <v>9</v>
      </c>
      <c r="I652" s="8">
        <v>2.46</v>
      </c>
      <c r="J652" s="8">
        <v>8.1199999999999903</v>
      </c>
      <c r="K652" s="8">
        <f t="shared" si="62"/>
        <v>11.111111111111111</v>
      </c>
      <c r="L652" s="8">
        <f t="shared" ref="L652:L715" si="67">IF(J652=0,K652,100/J652)</f>
        <v>12.315270935960605</v>
      </c>
      <c r="M652" s="8">
        <f>INDEX(U:V,MATCH(A652,U:U,0),2)</f>
        <v>71.382382803635593</v>
      </c>
      <c r="N652" s="8">
        <f t="shared" si="63"/>
        <v>0.15565620920327708</v>
      </c>
      <c r="O652" s="8">
        <f t="shared" si="64"/>
        <v>0.17252535502826299</v>
      </c>
      <c r="P652" s="8">
        <f t="shared" si="65"/>
        <v>-0.15565620920327708</v>
      </c>
      <c r="Q652" s="8">
        <f t="shared" si="66"/>
        <v>-0.17252535502826299</v>
      </c>
      <c r="R652" s="8">
        <f>SUM(P$2:P652)</f>
        <v>-16.892185973294708</v>
      </c>
      <c r="S652" s="8">
        <f>SUM(Q$2:Q652)</f>
        <v>-20.631422237350986</v>
      </c>
      <c r="U652" s="3">
        <v>43802.5625</v>
      </c>
      <c r="V652" s="5">
        <v>99.57156094016085</v>
      </c>
    </row>
    <row r="653" spans="1:22" x14ac:dyDescent="0.35">
      <c r="A653" s="1">
        <v>43771.673611111109</v>
      </c>
      <c r="B653" t="s">
        <v>247</v>
      </c>
      <c r="C653">
        <v>8</v>
      </c>
      <c r="D653" t="s">
        <v>690</v>
      </c>
      <c r="E653">
        <v>14</v>
      </c>
      <c r="F653">
        <v>1</v>
      </c>
      <c r="G653">
        <v>4</v>
      </c>
      <c r="H653" s="8">
        <v>4.5</v>
      </c>
      <c r="I653" s="8">
        <v>1.6</v>
      </c>
      <c r="J653" s="8">
        <v>4.3399999999999901</v>
      </c>
      <c r="K653" s="8">
        <f t="shared" si="62"/>
        <v>22.222222222222221</v>
      </c>
      <c r="L653" s="8">
        <f t="shared" si="67"/>
        <v>23.041474654377932</v>
      </c>
      <c r="M653" s="8">
        <f>INDEX(U:V,MATCH(A653,U:U,0),2)</f>
        <v>71.382382803635593</v>
      </c>
      <c r="N653" s="8">
        <f t="shared" si="63"/>
        <v>0.31131241840655416</v>
      </c>
      <c r="O653" s="8">
        <f t="shared" si="64"/>
        <v>0.32278937392384721</v>
      </c>
      <c r="P653" s="8">
        <f t="shared" si="65"/>
        <v>-0.31131241840655416</v>
      </c>
      <c r="Q653" s="8">
        <f t="shared" si="66"/>
        <v>-0.32278937392384721</v>
      </c>
      <c r="R653" s="8">
        <f>SUM(P$2:P653)</f>
        <v>-17.203498391701263</v>
      </c>
      <c r="S653" s="8">
        <f>SUM(Q$2:Q653)</f>
        <v>-20.954211611274832</v>
      </c>
      <c r="U653" s="3">
        <v>43802.572916666664</v>
      </c>
      <c r="V653" s="5">
        <v>85.766670790025771</v>
      </c>
    </row>
    <row r="654" spans="1:22" x14ac:dyDescent="0.35">
      <c r="A654" s="1">
        <v>43771.673611111109</v>
      </c>
      <c r="B654" t="s">
        <v>247</v>
      </c>
      <c r="C654">
        <v>6</v>
      </c>
      <c r="D654" t="s">
        <v>691</v>
      </c>
      <c r="E654">
        <v>13</v>
      </c>
      <c r="F654">
        <v>1</v>
      </c>
      <c r="G654">
        <v>4</v>
      </c>
      <c r="H654" s="8">
        <v>341.8</v>
      </c>
      <c r="I654" s="8">
        <v>46.46</v>
      </c>
      <c r="J654" s="8">
        <v>0</v>
      </c>
      <c r="K654" s="8">
        <f t="shared" si="62"/>
        <v>0.29256875365710944</v>
      </c>
      <c r="L654" s="8">
        <f t="shared" si="67"/>
        <v>0.29256875365710944</v>
      </c>
      <c r="M654" s="8">
        <f>INDEX(U:V,MATCH(A654,U:U,0),2)</f>
        <v>71.382382803635593</v>
      </c>
      <c r="N654" s="8">
        <f t="shared" si="63"/>
        <v>4.0986128813033764E-3</v>
      </c>
      <c r="O654" s="8">
        <f t="shared" si="64"/>
        <v>4.0986128813033764E-3</v>
      </c>
      <c r="P654" s="8">
        <f t="shared" si="65"/>
        <v>-4.0986128813033764E-3</v>
      </c>
      <c r="Q654" s="8">
        <f t="shared" si="66"/>
        <v>-4.0986128813033764E-3</v>
      </c>
      <c r="R654" s="8">
        <f>SUM(P$2:P654)</f>
        <v>-17.207597004582567</v>
      </c>
      <c r="S654" s="8">
        <f>SUM(Q$2:Q654)</f>
        <v>-20.958310224156136</v>
      </c>
      <c r="U654" s="3">
        <v>43802.579861111109</v>
      </c>
      <c r="V654" s="5">
        <v>77.204783135270688</v>
      </c>
    </row>
    <row r="655" spans="1:22" x14ac:dyDescent="0.35">
      <c r="A655" s="1">
        <v>43771.673611111109</v>
      </c>
      <c r="B655" t="s">
        <v>247</v>
      </c>
      <c r="C655">
        <v>12</v>
      </c>
      <c r="D655" t="s">
        <v>692</v>
      </c>
      <c r="E655">
        <v>1</v>
      </c>
      <c r="F655">
        <v>1</v>
      </c>
      <c r="G655">
        <v>4</v>
      </c>
      <c r="H655" s="8">
        <v>6.5</v>
      </c>
      <c r="I655" s="8">
        <v>2.12</v>
      </c>
      <c r="J655" s="8">
        <v>7.04</v>
      </c>
      <c r="K655" s="8">
        <f t="shared" si="62"/>
        <v>15.384615384615385</v>
      </c>
      <c r="L655" s="8">
        <f t="shared" si="67"/>
        <v>14.204545454545455</v>
      </c>
      <c r="M655" s="8">
        <f>INDEX(U:V,MATCH(A655,U:U,0),2)</f>
        <v>71.382382803635593</v>
      </c>
      <c r="N655" s="8">
        <f t="shared" si="63"/>
        <v>0.21552398197376829</v>
      </c>
      <c r="O655" s="8">
        <f t="shared" si="64"/>
        <v>0.19899231290191674</v>
      </c>
      <c r="P655" s="8">
        <f t="shared" si="65"/>
        <v>1.161674262838611</v>
      </c>
      <c r="Q655" s="8">
        <f t="shared" si="66"/>
        <v>1.1778752985290255</v>
      </c>
      <c r="R655" s="8">
        <f>SUM(P$2:P655)</f>
        <v>-16.045922741743958</v>
      </c>
      <c r="S655" s="8">
        <f>SUM(Q$2:Q655)</f>
        <v>-19.780434925627112</v>
      </c>
      <c r="U655" s="3">
        <v>43802.586805555555</v>
      </c>
      <c r="V655" s="5">
        <v>84.318457647159619</v>
      </c>
    </row>
    <row r="656" spans="1:22" x14ac:dyDescent="0.35">
      <c r="A656" s="1">
        <v>43771.677083333336</v>
      </c>
      <c r="B656" t="s">
        <v>211</v>
      </c>
      <c r="C656">
        <v>12</v>
      </c>
      <c r="D656" t="s">
        <v>693</v>
      </c>
      <c r="E656">
        <v>8</v>
      </c>
      <c r="F656">
        <v>1</v>
      </c>
      <c r="G656">
        <v>4</v>
      </c>
      <c r="H656" s="8">
        <v>34</v>
      </c>
      <c r="I656" s="8">
        <v>5.7</v>
      </c>
      <c r="J656" s="8">
        <v>32</v>
      </c>
      <c r="K656" s="8">
        <f t="shared" si="62"/>
        <v>2.9411764705882355</v>
      </c>
      <c r="L656" s="8">
        <f t="shared" si="67"/>
        <v>3.125</v>
      </c>
      <c r="M656" s="8">
        <f>INDEX(U:V,MATCH(A656,U:U,0),2)</f>
        <v>87.911950433375083</v>
      </c>
      <c r="N656" s="8">
        <f t="shared" si="63"/>
        <v>3.3455934672012931E-2</v>
      </c>
      <c r="O656" s="8">
        <f t="shared" si="64"/>
        <v>3.5546930589013738E-2</v>
      </c>
      <c r="P656" s="8">
        <f t="shared" si="65"/>
        <v>-3.3455934672012931E-2</v>
      </c>
      <c r="Q656" s="8">
        <f t="shared" si="66"/>
        <v>-3.5546930589013738E-2</v>
      </c>
      <c r="R656" s="8">
        <f>SUM(P$2:P656)</f>
        <v>-16.079378676415971</v>
      </c>
      <c r="S656" s="8">
        <f>SUM(Q$2:Q656)</f>
        <v>-19.815981856216126</v>
      </c>
      <c r="U656" s="3">
        <v>43802.600694444445</v>
      </c>
      <c r="V656" s="5">
        <v>27.633228269969127</v>
      </c>
    </row>
    <row r="657" spans="1:22" x14ac:dyDescent="0.35">
      <c r="A657" s="1">
        <v>43771.677083333336</v>
      </c>
      <c r="B657" t="s">
        <v>211</v>
      </c>
      <c r="C657">
        <v>2</v>
      </c>
      <c r="D657" t="s">
        <v>694</v>
      </c>
      <c r="E657">
        <v>6</v>
      </c>
      <c r="F657">
        <v>1</v>
      </c>
      <c r="G657">
        <v>4</v>
      </c>
      <c r="H657" s="8">
        <v>6.6</v>
      </c>
      <c r="I657" s="8">
        <v>2.1</v>
      </c>
      <c r="J657" s="8">
        <v>6.29</v>
      </c>
      <c r="K657" s="8">
        <f t="shared" si="62"/>
        <v>15.151515151515152</v>
      </c>
      <c r="L657" s="8">
        <f t="shared" si="67"/>
        <v>15.898251192368839</v>
      </c>
      <c r="M657" s="8">
        <f>INDEX(U:V,MATCH(A657,U:U,0),2)</f>
        <v>87.911950433375083</v>
      </c>
      <c r="N657" s="8">
        <f t="shared" si="63"/>
        <v>0.17234875437097569</v>
      </c>
      <c r="O657" s="8">
        <f t="shared" si="64"/>
        <v>0.1808428901189888</v>
      </c>
      <c r="P657" s="8">
        <f t="shared" si="65"/>
        <v>-0.17234875437097569</v>
      </c>
      <c r="Q657" s="8">
        <f t="shared" si="66"/>
        <v>-0.1808428901189888</v>
      </c>
      <c r="R657" s="8">
        <f>SUM(P$2:P657)</f>
        <v>-16.251727430786946</v>
      </c>
      <c r="S657" s="8">
        <f>SUM(Q$2:Q657)</f>
        <v>-19.996824746335115</v>
      </c>
      <c r="U657" s="3">
        <v>43802.607638888891</v>
      </c>
      <c r="V657" s="5">
        <v>99.834438669160363</v>
      </c>
    </row>
    <row r="658" spans="1:22" x14ac:dyDescent="0.35">
      <c r="A658" s="1">
        <v>43771.677083333336</v>
      </c>
      <c r="B658" t="s">
        <v>211</v>
      </c>
      <c r="C658">
        <v>18</v>
      </c>
      <c r="D658" t="s">
        <v>695</v>
      </c>
      <c r="E658">
        <v>2</v>
      </c>
      <c r="F658">
        <v>1</v>
      </c>
      <c r="G658">
        <v>4</v>
      </c>
      <c r="H658" s="8">
        <v>11.56</v>
      </c>
      <c r="I658" s="8">
        <v>2.88</v>
      </c>
      <c r="J658" s="8">
        <v>10.220000000000001</v>
      </c>
      <c r="K658" s="8">
        <f t="shared" si="62"/>
        <v>8.6505190311418687</v>
      </c>
      <c r="L658" s="8">
        <f t="shared" si="67"/>
        <v>9.7847358121330714</v>
      </c>
      <c r="M658" s="8">
        <f>INDEX(U:V,MATCH(A658,U:U,0),2)</f>
        <v>87.911950433375083</v>
      </c>
      <c r="N658" s="8">
        <f t="shared" si="63"/>
        <v>9.8399807858861557E-2</v>
      </c>
      <c r="O658" s="8">
        <f t="shared" si="64"/>
        <v>0.11130154391863399</v>
      </c>
      <c r="P658" s="8">
        <f t="shared" si="65"/>
        <v>-9.8399807858861557E-2</v>
      </c>
      <c r="Q658" s="8">
        <f t="shared" si="66"/>
        <v>-0.11130154391863399</v>
      </c>
      <c r="R658" s="8">
        <f>SUM(P$2:P658)</f>
        <v>-16.350127238645808</v>
      </c>
      <c r="S658" s="8">
        <f>SUM(Q$2:Q658)</f>
        <v>-20.10812629025375</v>
      </c>
      <c r="U658" s="3">
        <v>43802.614583333336</v>
      </c>
      <c r="V658" s="5">
        <v>100.00769834546833</v>
      </c>
    </row>
    <row r="659" spans="1:22" x14ac:dyDescent="0.35">
      <c r="A659" s="1">
        <v>43771.677083333336</v>
      </c>
      <c r="B659" t="s">
        <v>211</v>
      </c>
      <c r="C659">
        <v>3</v>
      </c>
      <c r="D659" t="s">
        <v>696</v>
      </c>
      <c r="E659">
        <v>7</v>
      </c>
      <c r="F659">
        <v>1</v>
      </c>
      <c r="G659">
        <v>4</v>
      </c>
      <c r="H659" s="8">
        <v>7.8</v>
      </c>
      <c r="I659" s="8">
        <v>2.0099999999999998</v>
      </c>
      <c r="J659" s="8">
        <v>8.32</v>
      </c>
      <c r="K659" s="8">
        <f t="shared" si="62"/>
        <v>12.820512820512821</v>
      </c>
      <c r="L659" s="8">
        <f t="shared" si="67"/>
        <v>12.019230769230768</v>
      </c>
      <c r="M659" s="8">
        <f>INDEX(U:V,MATCH(A659,U:U,0),2)</f>
        <v>87.911950433375083</v>
      </c>
      <c r="N659" s="8">
        <f t="shared" si="63"/>
        <v>0.14583356139082559</v>
      </c>
      <c r="O659" s="8">
        <f t="shared" si="64"/>
        <v>0.13671896380389897</v>
      </c>
      <c r="P659" s="8">
        <f t="shared" si="65"/>
        <v>-0.14583356139082559</v>
      </c>
      <c r="Q659" s="8">
        <f t="shared" si="66"/>
        <v>-0.13671896380389897</v>
      </c>
      <c r="R659" s="8">
        <f>SUM(P$2:P659)</f>
        <v>-16.495960800036634</v>
      </c>
      <c r="S659" s="8">
        <f>SUM(Q$2:Q659)</f>
        <v>-20.244845254057648</v>
      </c>
      <c r="U659" s="3">
        <v>43802.621527777781</v>
      </c>
      <c r="V659" s="5">
        <v>79.349398048817491</v>
      </c>
    </row>
    <row r="660" spans="1:22" x14ac:dyDescent="0.35">
      <c r="A660" s="1">
        <v>43771.677083333336</v>
      </c>
      <c r="B660" t="s">
        <v>211</v>
      </c>
      <c r="C660">
        <v>10</v>
      </c>
      <c r="D660" t="s">
        <v>697</v>
      </c>
      <c r="E660">
        <v>3</v>
      </c>
      <c r="F660">
        <v>1</v>
      </c>
      <c r="G660">
        <v>4</v>
      </c>
      <c r="H660" s="8">
        <v>16.39</v>
      </c>
      <c r="I660" s="8">
        <v>3.75</v>
      </c>
      <c r="J660" s="8">
        <v>15.91</v>
      </c>
      <c r="K660" s="8">
        <f t="shared" si="62"/>
        <v>6.1012812690665035</v>
      </c>
      <c r="L660" s="8">
        <f t="shared" si="67"/>
        <v>6.2853551225644244</v>
      </c>
      <c r="M660" s="8">
        <f>INDEX(U:V,MATCH(A660,U:U,0),2)</f>
        <v>87.911950433375083</v>
      </c>
      <c r="N660" s="8">
        <f t="shared" si="63"/>
        <v>6.9402182968178128E-2</v>
      </c>
      <c r="O660" s="8">
        <f t="shared" si="64"/>
        <v>7.149602632611185E-2</v>
      </c>
      <c r="P660" s="8">
        <f t="shared" si="65"/>
        <v>-6.9402182968178128E-2</v>
      </c>
      <c r="Q660" s="8">
        <f t="shared" si="66"/>
        <v>-7.149602632611185E-2</v>
      </c>
      <c r="R660" s="8">
        <f>SUM(P$2:P660)</f>
        <v>-16.565362983004814</v>
      </c>
      <c r="S660" s="8">
        <f>SUM(Q$2:Q660)</f>
        <v>-20.31634128038376</v>
      </c>
      <c r="U660" s="3">
        <v>43802.628472222219</v>
      </c>
      <c r="V660" s="5">
        <v>88.321659184729896</v>
      </c>
    </row>
    <row r="661" spans="1:22" x14ac:dyDescent="0.35">
      <c r="A661" s="1">
        <v>43771.677083333336</v>
      </c>
      <c r="B661" t="s">
        <v>211</v>
      </c>
      <c r="C661">
        <v>15</v>
      </c>
      <c r="D661" t="s">
        <v>698</v>
      </c>
      <c r="E661">
        <v>11</v>
      </c>
      <c r="F661">
        <v>1</v>
      </c>
      <c r="G661">
        <v>4</v>
      </c>
      <c r="H661" s="8">
        <v>23</v>
      </c>
      <c r="I661" s="8">
        <v>4.8</v>
      </c>
      <c r="J661" s="8">
        <v>22.01</v>
      </c>
      <c r="K661" s="8">
        <f t="shared" si="62"/>
        <v>4.3478260869565215</v>
      </c>
      <c r="L661" s="8">
        <f t="shared" si="67"/>
        <v>4.5433893684688771</v>
      </c>
      <c r="M661" s="8">
        <f>INDEX(U:V,MATCH(A661,U:U,0),2)</f>
        <v>87.911950433375083</v>
      </c>
      <c r="N661" s="8">
        <f t="shared" si="63"/>
        <v>4.9456599080366932E-2</v>
      </c>
      <c r="O661" s="8">
        <f t="shared" si="64"/>
        <v>5.1681134886344363E-2</v>
      </c>
      <c r="P661" s="8">
        <f t="shared" si="65"/>
        <v>-4.9456599080366932E-2</v>
      </c>
      <c r="Q661" s="8">
        <f t="shared" si="66"/>
        <v>-5.1681134886344363E-2</v>
      </c>
      <c r="R661" s="8">
        <f>SUM(P$2:P661)</f>
        <v>-16.614819582085183</v>
      </c>
      <c r="S661" s="8">
        <f>SUM(Q$2:Q661)</f>
        <v>-20.368022415270104</v>
      </c>
      <c r="U661" s="3">
        <v>43802.649305555555</v>
      </c>
      <c r="V661" s="5">
        <v>10</v>
      </c>
    </row>
    <row r="662" spans="1:22" x14ac:dyDescent="0.35">
      <c r="A662" s="1">
        <v>43771.677083333336</v>
      </c>
      <c r="B662" t="s">
        <v>211</v>
      </c>
      <c r="C662">
        <v>13</v>
      </c>
      <c r="D662" t="s">
        <v>699</v>
      </c>
      <c r="E662">
        <v>13</v>
      </c>
      <c r="F662">
        <v>1</v>
      </c>
      <c r="G662">
        <v>4</v>
      </c>
      <c r="H662" s="8">
        <v>10.51</v>
      </c>
      <c r="I662" s="8">
        <v>2.98</v>
      </c>
      <c r="J662" s="8">
        <v>10.49</v>
      </c>
      <c r="K662" s="8">
        <f t="shared" si="62"/>
        <v>9.5147478591817318</v>
      </c>
      <c r="L662" s="8">
        <f t="shared" si="67"/>
        <v>9.532888465204957</v>
      </c>
      <c r="M662" s="8">
        <f>INDEX(U:V,MATCH(A662,U:U,0),2)</f>
        <v>87.911950433375083</v>
      </c>
      <c r="N662" s="8">
        <f t="shared" si="63"/>
        <v>0.10823042615113601</v>
      </c>
      <c r="O662" s="8">
        <f t="shared" si="64"/>
        <v>0.10843677586734408</v>
      </c>
      <c r="P662" s="8">
        <f t="shared" si="65"/>
        <v>-0.10823042615113601</v>
      </c>
      <c r="Q662" s="8">
        <f t="shared" si="66"/>
        <v>-0.10843677586734408</v>
      </c>
      <c r="R662" s="8">
        <f>SUM(P$2:P662)</f>
        <v>-16.723050008236317</v>
      </c>
      <c r="S662" s="8">
        <f>SUM(Q$2:Q662)</f>
        <v>-20.476459191137447</v>
      </c>
      <c r="U662" s="3">
        <v>43802.65625</v>
      </c>
      <c r="V662" s="5">
        <v>95.208661843160968</v>
      </c>
    </row>
    <row r="663" spans="1:22" x14ac:dyDescent="0.35">
      <c r="A663" s="1">
        <v>43771.677083333336</v>
      </c>
      <c r="B663" t="s">
        <v>211</v>
      </c>
      <c r="C663">
        <v>6</v>
      </c>
      <c r="D663" t="s">
        <v>700</v>
      </c>
      <c r="E663">
        <v>9</v>
      </c>
      <c r="F663">
        <v>1</v>
      </c>
      <c r="G663">
        <v>4</v>
      </c>
      <c r="H663" s="8">
        <v>24</v>
      </c>
      <c r="I663" s="8">
        <v>5.4</v>
      </c>
      <c r="J663" s="8">
        <v>26</v>
      </c>
      <c r="K663" s="8">
        <f t="shared" si="62"/>
        <v>4.166666666666667</v>
      </c>
      <c r="L663" s="8">
        <f t="shared" si="67"/>
        <v>3.8461538461538463</v>
      </c>
      <c r="M663" s="8">
        <f>INDEX(U:V,MATCH(A663,U:U,0),2)</f>
        <v>87.911950433375083</v>
      </c>
      <c r="N663" s="8">
        <f t="shared" si="63"/>
        <v>4.739590745201832E-2</v>
      </c>
      <c r="O663" s="8">
        <f t="shared" si="64"/>
        <v>4.3750068417247677E-2</v>
      </c>
      <c r="P663" s="8">
        <f t="shared" si="65"/>
        <v>-4.739590745201832E-2</v>
      </c>
      <c r="Q663" s="8">
        <f t="shared" si="66"/>
        <v>-4.3750068417247677E-2</v>
      </c>
      <c r="R663" s="8">
        <f>SUM(P$2:P663)</f>
        <v>-16.770445915688335</v>
      </c>
      <c r="S663" s="8">
        <f>SUM(Q$2:Q663)</f>
        <v>-20.520209259554694</v>
      </c>
      <c r="U663" s="3">
        <v>43802.666666666664</v>
      </c>
      <c r="V663" s="5">
        <v>46.7649941901999</v>
      </c>
    </row>
    <row r="664" spans="1:22" x14ac:dyDescent="0.35">
      <c r="A664" s="1">
        <v>43771.677083333336</v>
      </c>
      <c r="B664" t="s">
        <v>211</v>
      </c>
      <c r="C664">
        <v>11</v>
      </c>
      <c r="D664" t="s">
        <v>701</v>
      </c>
      <c r="E664">
        <v>5</v>
      </c>
      <c r="F664">
        <v>1</v>
      </c>
      <c r="G664">
        <v>4</v>
      </c>
      <c r="H664" s="8">
        <v>11.27</v>
      </c>
      <c r="I664" s="8">
        <v>3.03</v>
      </c>
      <c r="J664" s="8">
        <v>11.8</v>
      </c>
      <c r="K664" s="8">
        <f t="shared" si="62"/>
        <v>8.8731144631765755</v>
      </c>
      <c r="L664" s="8">
        <f t="shared" si="67"/>
        <v>8.4745762711864394</v>
      </c>
      <c r="M664" s="8">
        <f>INDEX(U:V,MATCH(A664,U:U,0),2)</f>
        <v>87.911950433375083</v>
      </c>
      <c r="N664" s="8">
        <f t="shared" si="63"/>
        <v>0.10093183485789171</v>
      </c>
      <c r="O664" s="8">
        <f t="shared" si="64"/>
        <v>9.6398455834613511E-2</v>
      </c>
      <c r="P664" s="8">
        <f t="shared" si="65"/>
        <v>-0.10093183485789171</v>
      </c>
      <c r="Q664" s="8">
        <f t="shared" si="66"/>
        <v>-9.6398455834613511E-2</v>
      </c>
      <c r="R664" s="8">
        <f>SUM(P$2:P664)</f>
        <v>-16.871377750546227</v>
      </c>
      <c r="S664" s="8">
        <f>SUM(Q$2:Q664)</f>
        <v>-20.616607715389307</v>
      </c>
      <c r="U664" s="3">
        <v>43802.677083333336</v>
      </c>
      <c r="V664" s="5">
        <v>53.547532437346526</v>
      </c>
    </row>
    <row r="665" spans="1:22" x14ac:dyDescent="0.35">
      <c r="A665" s="1">
        <v>43771.677083333336</v>
      </c>
      <c r="B665" t="s">
        <v>211</v>
      </c>
      <c r="C665">
        <v>5</v>
      </c>
      <c r="D665" t="s">
        <v>702</v>
      </c>
      <c r="E665">
        <v>10</v>
      </c>
      <c r="F665">
        <v>1</v>
      </c>
      <c r="G665">
        <v>4</v>
      </c>
      <c r="H665" s="8">
        <v>22</v>
      </c>
      <c r="I665" s="8">
        <v>5.2</v>
      </c>
      <c r="J665" s="8">
        <v>22.55</v>
      </c>
      <c r="K665" s="8">
        <f t="shared" si="62"/>
        <v>4.5454545454545459</v>
      </c>
      <c r="L665" s="8">
        <f t="shared" si="67"/>
        <v>4.434589800443459</v>
      </c>
      <c r="M665" s="8">
        <f>INDEX(U:V,MATCH(A665,U:U,0),2)</f>
        <v>87.911950433375083</v>
      </c>
      <c r="N665" s="8">
        <f t="shared" si="63"/>
        <v>5.170462631129271E-2</v>
      </c>
      <c r="O665" s="8">
        <f t="shared" si="64"/>
        <v>5.0443537864675807E-2</v>
      </c>
      <c r="P665" s="8">
        <f t="shared" si="65"/>
        <v>-5.170462631129271E-2</v>
      </c>
      <c r="Q665" s="8">
        <f t="shared" si="66"/>
        <v>-5.0443537864675807E-2</v>
      </c>
      <c r="R665" s="8">
        <f>SUM(P$2:P665)</f>
        <v>-16.923082376857518</v>
      </c>
      <c r="S665" s="8">
        <f>SUM(Q$2:Q665)</f>
        <v>-20.667051253253984</v>
      </c>
      <c r="U665" s="3">
        <v>43802.6875</v>
      </c>
      <c r="V665" s="5">
        <v>35.756176730563752</v>
      </c>
    </row>
    <row r="666" spans="1:22" x14ac:dyDescent="0.35">
      <c r="A666" s="1">
        <v>43771.677083333336</v>
      </c>
      <c r="B666" t="s">
        <v>211</v>
      </c>
      <c r="C666">
        <v>9</v>
      </c>
      <c r="D666" t="s">
        <v>703</v>
      </c>
      <c r="E666">
        <v>1</v>
      </c>
      <c r="F666">
        <v>1</v>
      </c>
      <c r="G666">
        <v>4</v>
      </c>
      <c r="H666" s="8">
        <v>9.26</v>
      </c>
      <c r="I666" s="8">
        <v>2.52</v>
      </c>
      <c r="J666" s="8">
        <v>8.3599999999999905</v>
      </c>
      <c r="K666" s="8">
        <f t="shared" si="62"/>
        <v>10.799136069114471</v>
      </c>
      <c r="L666" s="8">
        <f t="shared" si="67"/>
        <v>11.961722488038291</v>
      </c>
      <c r="M666" s="8">
        <f>INDEX(U:V,MATCH(A666,U:U,0),2)</f>
        <v>87.911950433375083</v>
      </c>
      <c r="N666" s="8">
        <f t="shared" si="63"/>
        <v>0.12284036488644055</v>
      </c>
      <c r="O666" s="8">
        <f t="shared" si="64"/>
        <v>0.13606480608234939</v>
      </c>
      <c r="P666" s="8">
        <f t="shared" si="65"/>
        <v>0.99436818568275886</v>
      </c>
      <c r="Q666" s="8">
        <f t="shared" si="66"/>
        <v>0.98140823331076843</v>
      </c>
      <c r="R666" s="8">
        <f>SUM(P$2:P666)</f>
        <v>-15.928714191174759</v>
      </c>
      <c r="S666" s="8">
        <f>SUM(Q$2:Q666)</f>
        <v>-19.685643019943214</v>
      </c>
      <c r="U666" s="3">
        <v>43802.697916666664</v>
      </c>
      <c r="V666" s="5">
        <v>96.078915071749265</v>
      </c>
    </row>
    <row r="667" spans="1:22" x14ac:dyDescent="0.35">
      <c r="A667" s="1">
        <v>43771.6875</v>
      </c>
      <c r="B667" t="s">
        <v>124</v>
      </c>
      <c r="C667">
        <v>2</v>
      </c>
      <c r="D667" t="s">
        <v>704</v>
      </c>
      <c r="E667">
        <v>1</v>
      </c>
      <c r="F667">
        <v>1</v>
      </c>
      <c r="G667">
        <v>3</v>
      </c>
      <c r="H667" s="8">
        <v>5.3</v>
      </c>
      <c r="I667" s="8">
        <v>1.93</v>
      </c>
      <c r="J667" s="8">
        <v>4.71999999999999</v>
      </c>
      <c r="K667" s="8">
        <f t="shared" si="62"/>
        <v>18.867924528301888</v>
      </c>
      <c r="L667" s="8">
        <f t="shared" si="67"/>
        <v>21.186440677966146</v>
      </c>
      <c r="M667" s="8">
        <f>INDEX(U:V,MATCH(A667,U:U,0),2)</f>
        <v>94.259053652073263</v>
      </c>
      <c r="N667" s="8">
        <f t="shared" si="63"/>
        <v>0.20017095225618023</v>
      </c>
      <c r="O667" s="8">
        <f t="shared" si="64"/>
        <v>0.22476823028766046</v>
      </c>
      <c r="P667" s="8">
        <f t="shared" si="65"/>
        <v>0.84352039280754343</v>
      </c>
      <c r="Q667" s="8">
        <f t="shared" si="66"/>
        <v>0.81941506033669276</v>
      </c>
      <c r="R667" s="8">
        <f>SUM(P$2:P667)</f>
        <v>-15.085193798367216</v>
      </c>
      <c r="S667" s="8">
        <f>SUM(Q$2:Q667)</f>
        <v>-18.866227959606523</v>
      </c>
      <c r="U667" s="3">
        <v>43802.708333333336</v>
      </c>
      <c r="V667" s="5">
        <v>10.085638204611204</v>
      </c>
    </row>
    <row r="668" spans="1:22" x14ac:dyDescent="0.35">
      <c r="A668" s="1">
        <v>43771.6875</v>
      </c>
      <c r="B668" t="s">
        <v>124</v>
      </c>
      <c r="C668">
        <v>8</v>
      </c>
      <c r="D668" t="s">
        <v>705</v>
      </c>
      <c r="E668">
        <v>2</v>
      </c>
      <c r="F668">
        <v>1</v>
      </c>
      <c r="G668">
        <v>3</v>
      </c>
      <c r="H668" s="8">
        <v>17</v>
      </c>
      <c r="I668" s="8">
        <v>4.8</v>
      </c>
      <c r="J668" s="8">
        <v>16.46</v>
      </c>
      <c r="K668" s="8">
        <f t="shared" si="62"/>
        <v>5.882352941176471</v>
      </c>
      <c r="L668" s="8">
        <f t="shared" si="67"/>
        <v>6.0753341433778854</v>
      </c>
      <c r="M668" s="8">
        <f>INDEX(U:V,MATCH(A668,U:U,0),2)</f>
        <v>94.259053652073263</v>
      </c>
      <c r="N668" s="8">
        <f t="shared" si="63"/>
        <v>6.2406238056338541E-2</v>
      </c>
      <c r="O668" s="8">
        <f t="shared" si="64"/>
        <v>6.4453587299985127E-2</v>
      </c>
      <c r="P668" s="8">
        <f t="shared" si="65"/>
        <v>-6.2406238056338541E-2</v>
      </c>
      <c r="Q668" s="8">
        <f t="shared" si="66"/>
        <v>-6.4453587299985127E-2</v>
      </c>
      <c r="R668" s="8">
        <f>SUM(P$2:P668)</f>
        <v>-15.147600036423555</v>
      </c>
      <c r="S668" s="8">
        <f>SUM(Q$2:Q668)</f>
        <v>-18.930681546906509</v>
      </c>
      <c r="U668" s="3">
        <v>43802.71875</v>
      </c>
      <c r="V668" s="5">
        <v>85.475134171635716</v>
      </c>
    </row>
    <row r="669" spans="1:22" x14ac:dyDescent="0.35">
      <c r="A669" s="1">
        <v>43771.6875</v>
      </c>
      <c r="B669" t="s">
        <v>124</v>
      </c>
      <c r="C669">
        <v>1</v>
      </c>
      <c r="D669" t="s">
        <v>706</v>
      </c>
      <c r="E669">
        <v>4</v>
      </c>
      <c r="F669">
        <v>1</v>
      </c>
      <c r="G669">
        <v>3</v>
      </c>
      <c r="H669" s="8">
        <v>10.42</v>
      </c>
      <c r="I669" s="8">
        <v>3.45</v>
      </c>
      <c r="J669" s="8">
        <v>11.9499999999999</v>
      </c>
      <c r="K669" s="8">
        <f t="shared" si="62"/>
        <v>9.5969289827255277</v>
      </c>
      <c r="L669" s="8">
        <f t="shared" si="67"/>
        <v>8.3682008368201544</v>
      </c>
      <c r="M669" s="8">
        <f>INDEX(U:V,MATCH(A669,U:U,0),2)</f>
        <v>94.259053652073263</v>
      </c>
      <c r="N669" s="8">
        <f t="shared" si="63"/>
        <v>0.1018143998999765</v>
      </c>
      <c r="O669" s="8">
        <f t="shared" si="64"/>
        <v>8.8778748699394491E-2</v>
      </c>
      <c r="P669" s="8">
        <f t="shared" si="65"/>
        <v>-0.1018143998999765</v>
      </c>
      <c r="Q669" s="8">
        <f t="shared" si="66"/>
        <v>-8.8778748699394491E-2</v>
      </c>
      <c r="R669" s="8">
        <f>SUM(P$2:P669)</f>
        <v>-15.249414436323532</v>
      </c>
      <c r="S669" s="8">
        <f>SUM(Q$2:Q669)</f>
        <v>-19.019460295605903</v>
      </c>
      <c r="U669" s="3">
        <v>43802.729166666664</v>
      </c>
      <c r="V669" s="5">
        <v>51.737940318433715</v>
      </c>
    </row>
    <row r="670" spans="1:22" x14ac:dyDescent="0.35">
      <c r="A670" s="1">
        <v>43771.6875</v>
      </c>
      <c r="B670" t="s">
        <v>124</v>
      </c>
      <c r="C670">
        <v>4</v>
      </c>
      <c r="D670" t="s">
        <v>707</v>
      </c>
      <c r="E670">
        <v>3</v>
      </c>
      <c r="F670">
        <v>1</v>
      </c>
      <c r="G670">
        <v>3</v>
      </c>
      <c r="H670" s="8">
        <v>9.2200000000000006</v>
      </c>
      <c r="I670" s="8">
        <v>2.72</v>
      </c>
      <c r="J670" s="8">
        <v>8.66</v>
      </c>
      <c r="K670" s="8">
        <f t="shared" si="62"/>
        <v>10.845986984815617</v>
      </c>
      <c r="L670" s="8">
        <f t="shared" si="67"/>
        <v>11.547344110854503</v>
      </c>
      <c r="M670" s="8">
        <f>INDEX(U:V,MATCH(A670,U:U,0),2)</f>
        <v>94.259053652073263</v>
      </c>
      <c r="N670" s="8">
        <f t="shared" si="63"/>
        <v>0.11506573177415999</v>
      </c>
      <c r="O670" s="8">
        <f t="shared" si="64"/>
        <v>0.12250647193507565</v>
      </c>
      <c r="P670" s="8">
        <f t="shared" si="65"/>
        <v>-0.11506573177415999</v>
      </c>
      <c r="Q670" s="8">
        <f t="shared" si="66"/>
        <v>-0.12250647193507565</v>
      </c>
      <c r="R670" s="8">
        <f>SUM(P$2:P670)</f>
        <v>-15.364480168097693</v>
      </c>
      <c r="S670" s="8">
        <f>SUM(Q$2:Q670)</f>
        <v>-19.141966767540978</v>
      </c>
      <c r="U670" s="3">
        <v>43802.739583333336</v>
      </c>
      <c r="V670" s="5">
        <v>93.448033710788025</v>
      </c>
    </row>
    <row r="671" spans="1:22" x14ac:dyDescent="0.35">
      <c r="A671" s="1">
        <v>43771.6875</v>
      </c>
      <c r="B671" t="s">
        <v>124</v>
      </c>
      <c r="C671">
        <v>6</v>
      </c>
      <c r="D671" t="s">
        <v>708</v>
      </c>
      <c r="E671">
        <v>7</v>
      </c>
      <c r="F671">
        <v>1</v>
      </c>
      <c r="G671">
        <v>3</v>
      </c>
      <c r="H671" s="8">
        <v>7.44</v>
      </c>
      <c r="I671" s="8">
        <v>2.74</v>
      </c>
      <c r="J671" s="8">
        <v>8.0299999999999905</v>
      </c>
      <c r="K671" s="8">
        <f t="shared" si="62"/>
        <v>13.440860215053762</v>
      </c>
      <c r="L671" s="8">
        <f t="shared" si="67"/>
        <v>12.453300124533015</v>
      </c>
      <c r="M671" s="8">
        <f>INDEX(U:V,MATCH(A671,U:U,0),2)</f>
        <v>94.259053652073263</v>
      </c>
      <c r="N671" s="8">
        <f t="shared" si="63"/>
        <v>0.14259489878464449</v>
      </c>
      <c r="O671" s="8">
        <f t="shared" si="64"/>
        <v>0.1321178140669684</v>
      </c>
      <c r="P671" s="8">
        <f t="shared" si="65"/>
        <v>-0.14259489878464449</v>
      </c>
      <c r="Q671" s="8">
        <f t="shared" si="66"/>
        <v>-0.1321178140669684</v>
      </c>
      <c r="R671" s="8">
        <f>SUM(P$2:P671)</f>
        <v>-15.507075066882337</v>
      </c>
      <c r="S671" s="8">
        <f>SUM(Q$2:Q671)</f>
        <v>-19.274084581607948</v>
      </c>
      <c r="U671" s="3">
        <v>43802.760416666664</v>
      </c>
      <c r="V671" s="5">
        <v>86.060015511523758</v>
      </c>
    </row>
    <row r="672" spans="1:22" x14ac:dyDescent="0.35">
      <c r="A672" s="1">
        <v>43771.6875</v>
      </c>
      <c r="B672" t="s">
        <v>124</v>
      </c>
      <c r="C672">
        <v>9</v>
      </c>
      <c r="D672" t="s">
        <v>709</v>
      </c>
      <c r="E672">
        <v>4</v>
      </c>
      <c r="F672">
        <v>1</v>
      </c>
      <c r="G672">
        <v>3</v>
      </c>
      <c r="H672" s="8">
        <v>6.4</v>
      </c>
      <c r="I672" s="8">
        <v>2.2200000000000002</v>
      </c>
      <c r="J672" s="8">
        <v>6.95</v>
      </c>
      <c r="K672" s="8">
        <f t="shared" si="62"/>
        <v>15.625</v>
      </c>
      <c r="L672" s="8">
        <f t="shared" si="67"/>
        <v>14.388489208633093</v>
      </c>
      <c r="M672" s="8">
        <f>INDEX(U:V,MATCH(A672,U:U,0),2)</f>
        <v>94.259053652073263</v>
      </c>
      <c r="N672" s="8">
        <f t="shared" si="63"/>
        <v>0.16576656983714924</v>
      </c>
      <c r="O672" s="8">
        <f t="shared" si="64"/>
        <v>0.15264835208025254</v>
      </c>
      <c r="P672" s="8">
        <f t="shared" si="65"/>
        <v>-0.16576656983714924</v>
      </c>
      <c r="Q672" s="8">
        <f t="shared" si="66"/>
        <v>-0.15264835208025254</v>
      </c>
      <c r="R672" s="8">
        <f>SUM(P$2:P672)</f>
        <v>-15.672841636719486</v>
      </c>
      <c r="S672" s="8">
        <f>SUM(Q$2:Q672)</f>
        <v>-19.4267329336882</v>
      </c>
      <c r="U672" s="3">
        <v>43802.78125</v>
      </c>
      <c r="V672" s="5">
        <v>96.781316088937032</v>
      </c>
    </row>
    <row r="673" spans="1:22" x14ac:dyDescent="0.35">
      <c r="A673" s="1">
        <v>43771.6875</v>
      </c>
      <c r="B673" t="s">
        <v>124</v>
      </c>
      <c r="C673">
        <v>5</v>
      </c>
      <c r="D673" t="s">
        <v>710</v>
      </c>
      <c r="E673">
        <v>8</v>
      </c>
      <c r="F673">
        <v>1</v>
      </c>
      <c r="G673">
        <v>3</v>
      </c>
      <c r="H673" s="8">
        <v>5</v>
      </c>
      <c r="I673" s="8">
        <v>1.9</v>
      </c>
      <c r="J673" s="8">
        <v>4.82</v>
      </c>
      <c r="K673" s="8">
        <f t="shared" si="62"/>
        <v>20</v>
      </c>
      <c r="L673" s="8">
        <f t="shared" si="67"/>
        <v>20.746887966804977</v>
      </c>
      <c r="M673" s="8">
        <f>INDEX(U:V,MATCH(A673,U:U,0),2)</f>
        <v>94.259053652073263</v>
      </c>
      <c r="N673" s="8">
        <f t="shared" si="63"/>
        <v>0.21218120939155102</v>
      </c>
      <c r="O673" s="8">
        <f t="shared" si="64"/>
        <v>0.22010498899538486</v>
      </c>
      <c r="P673" s="8">
        <f t="shared" si="65"/>
        <v>-0.21218120939155102</v>
      </c>
      <c r="Q673" s="8">
        <f t="shared" si="66"/>
        <v>-0.22010498899538486</v>
      </c>
      <c r="R673" s="8">
        <f>SUM(P$2:P673)</f>
        <v>-15.885022846111037</v>
      </c>
      <c r="S673" s="8">
        <f>SUM(Q$2:Q673)</f>
        <v>-19.646837922683584</v>
      </c>
      <c r="U673" s="3">
        <v>43803.555555555555</v>
      </c>
      <c r="V673" s="5">
        <v>98.647842957819961</v>
      </c>
    </row>
    <row r="674" spans="1:22" x14ac:dyDescent="0.35">
      <c r="A674" s="1">
        <v>43771.708333333336</v>
      </c>
      <c r="B674" t="s">
        <v>124</v>
      </c>
      <c r="C674">
        <v>3</v>
      </c>
      <c r="D674" t="s">
        <v>711</v>
      </c>
      <c r="E674">
        <v>4</v>
      </c>
      <c r="F674">
        <v>1</v>
      </c>
      <c r="G674">
        <v>3</v>
      </c>
      <c r="H674" s="8">
        <v>24</v>
      </c>
      <c r="I674" s="8">
        <v>2.2999999999999998</v>
      </c>
      <c r="J674" s="8">
        <v>0</v>
      </c>
      <c r="K674" s="8">
        <f t="shared" si="62"/>
        <v>4.166666666666667</v>
      </c>
      <c r="L674" s="8">
        <f t="shared" si="67"/>
        <v>4.166666666666667</v>
      </c>
      <c r="M674" s="8">
        <f>INDEX(U:V,MATCH(A674,U:U,0),2)</f>
        <v>99.823145097661808</v>
      </c>
      <c r="N674" s="8">
        <f t="shared" si="63"/>
        <v>4.1740486763768216E-2</v>
      </c>
      <c r="O674" s="8">
        <f t="shared" si="64"/>
        <v>4.1740486763768216E-2</v>
      </c>
      <c r="P674" s="8">
        <f t="shared" si="65"/>
        <v>-4.1740486763768216E-2</v>
      </c>
      <c r="Q674" s="8">
        <f t="shared" si="66"/>
        <v>-4.1740486763768216E-2</v>
      </c>
      <c r="R674" s="8">
        <f>SUM(P$2:P674)</f>
        <v>-15.926763332874804</v>
      </c>
      <c r="S674" s="8">
        <f>SUM(Q$2:Q674)</f>
        <v>-19.688578409447352</v>
      </c>
      <c r="U674" s="3">
        <v>43803.59375</v>
      </c>
      <c r="V674" s="5">
        <v>53.972886698516689</v>
      </c>
    </row>
    <row r="675" spans="1:22" x14ac:dyDescent="0.35">
      <c r="A675" s="1">
        <v>43771.708333333336</v>
      </c>
      <c r="B675" t="s">
        <v>124</v>
      </c>
      <c r="C675">
        <v>10</v>
      </c>
      <c r="D675" t="s">
        <v>712</v>
      </c>
      <c r="E675">
        <v>9</v>
      </c>
      <c r="F675">
        <v>1</v>
      </c>
      <c r="G675">
        <v>3</v>
      </c>
      <c r="H675" s="8">
        <v>300.45</v>
      </c>
      <c r="I675" s="8">
        <v>13.5</v>
      </c>
      <c r="J675" s="8">
        <v>0</v>
      </c>
      <c r="K675" s="8">
        <f t="shared" si="62"/>
        <v>0.33283408221001831</v>
      </c>
      <c r="L675" s="8">
        <f t="shared" si="67"/>
        <v>0.33283408221001831</v>
      </c>
      <c r="M675" s="8">
        <f>INDEX(U:V,MATCH(A675,U:U,0),2)</f>
        <v>99.823145097661808</v>
      </c>
      <c r="N675" s="8">
        <f t="shared" si="63"/>
        <v>3.3342375847243708E-3</v>
      </c>
      <c r="O675" s="8">
        <f t="shared" si="64"/>
        <v>3.3342375847243708E-3</v>
      </c>
      <c r="P675" s="8">
        <f t="shared" si="65"/>
        <v>-3.3342375847243708E-3</v>
      </c>
      <c r="Q675" s="8">
        <f t="shared" si="66"/>
        <v>-3.3342375847243708E-3</v>
      </c>
      <c r="R675" s="8">
        <f>SUM(P$2:P675)</f>
        <v>-15.930097570459528</v>
      </c>
      <c r="S675" s="8">
        <f>SUM(Q$2:Q675)</f>
        <v>-19.691912647032076</v>
      </c>
      <c r="U675" s="3">
        <v>43803.618055555555</v>
      </c>
      <c r="V675" s="5">
        <v>99.798100137676528</v>
      </c>
    </row>
    <row r="676" spans="1:22" x14ac:dyDescent="0.35">
      <c r="A676" s="1">
        <v>43771.708333333336</v>
      </c>
      <c r="B676" t="s">
        <v>124</v>
      </c>
      <c r="C676">
        <v>2</v>
      </c>
      <c r="D676" t="s">
        <v>713</v>
      </c>
      <c r="E676">
        <v>1</v>
      </c>
      <c r="F676">
        <v>1</v>
      </c>
      <c r="G676">
        <v>3</v>
      </c>
      <c r="H676" s="8">
        <v>8.68</v>
      </c>
      <c r="I676" s="8">
        <v>1.43</v>
      </c>
      <c r="J676" s="8">
        <v>0</v>
      </c>
      <c r="K676" s="8">
        <f t="shared" si="62"/>
        <v>11.520737327188941</v>
      </c>
      <c r="L676" s="8">
        <f t="shared" si="67"/>
        <v>11.520737327188941</v>
      </c>
      <c r="M676" s="8">
        <f>INDEX(U:V,MATCH(A676,U:U,0),2)</f>
        <v>99.823145097661808</v>
      </c>
      <c r="N676" s="8">
        <f t="shared" si="63"/>
        <v>0.11541148413945129</v>
      </c>
      <c r="O676" s="8">
        <f t="shared" si="64"/>
        <v>0.11541148413945129</v>
      </c>
      <c r="P676" s="8">
        <f t="shared" si="65"/>
        <v>0.86863299422716622</v>
      </c>
      <c r="Q676" s="8">
        <f t="shared" si="66"/>
        <v>0.86863299422716622</v>
      </c>
      <c r="R676" s="8">
        <f>SUM(P$2:P676)</f>
        <v>-15.061464576232362</v>
      </c>
      <c r="S676" s="8">
        <f>SUM(Q$2:Q676)</f>
        <v>-18.82327965280491</v>
      </c>
      <c r="U676" s="3">
        <v>43803.625</v>
      </c>
      <c r="V676" s="5">
        <v>93.116100285820778</v>
      </c>
    </row>
    <row r="677" spans="1:22" x14ac:dyDescent="0.35">
      <c r="A677" s="1">
        <v>43771.708333333336</v>
      </c>
      <c r="B677" t="s">
        <v>124</v>
      </c>
      <c r="C677">
        <v>4</v>
      </c>
      <c r="D677" t="s">
        <v>714</v>
      </c>
      <c r="E677">
        <v>2</v>
      </c>
      <c r="F677">
        <v>1</v>
      </c>
      <c r="G677">
        <v>3</v>
      </c>
      <c r="H677" s="8">
        <v>11.44</v>
      </c>
      <c r="I677" s="8">
        <v>1.52</v>
      </c>
      <c r="J677" s="8">
        <v>0</v>
      </c>
      <c r="K677" s="8">
        <f t="shared" si="62"/>
        <v>8.7412587412587417</v>
      </c>
      <c r="L677" s="8">
        <f t="shared" si="67"/>
        <v>8.7412587412587417</v>
      </c>
      <c r="M677" s="8">
        <f>INDEX(U:V,MATCH(A677,U:U,0),2)</f>
        <v>99.823145097661808</v>
      </c>
      <c r="N677" s="8">
        <f t="shared" si="63"/>
        <v>8.7567454749164095E-2</v>
      </c>
      <c r="O677" s="8">
        <f t="shared" si="64"/>
        <v>8.7567454749164095E-2</v>
      </c>
      <c r="P677" s="8">
        <f t="shared" si="65"/>
        <v>-8.7567454749164095E-2</v>
      </c>
      <c r="Q677" s="8">
        <f t="shared" si="66"/>
        <v>-8.7567454749164095E-2</v>
      </c>
      <c r="R677" s="8">
        <f>SUM(P$2:P677)</f>
        <v>-15.149032030981527</v>
      </c>
      <c r="S677" s="8">
        <f>SUM(Q$2:Q677)</f>
        <v>-18.910847107554073</v>
      </c>
      <c r="U677" s="3">
        <v>43803.638888888891</v>
      </c>
      <c r="V677" s="5">
        <v>2.1253985122210417</v>
      </c>
    </row>
    <row r="678" spans="1:22" x14ac:dyDescent="0.35">
      <c r="A678" s="1">
        <v>43771.708333333336</v>
      </c>
      <c r="B678" t="s">
        <v>124</v>
      </c>
      <c r="C678">
        <v>1</v>
      </c>
      <c r="D678" t="s">
        <v>715</v>
      </c>
      <c r="E678">
        <v>3</v>
      </c>
      <c r="F678">
        <v>1</v>
      </c>
      <c r="G678">
        <v>3</v>
      </c>
      <c r="H678" s="8">
        <v>1.34</v>
      </c>
      <c r="I678" s="8">
        <v>1.07</v>
      </c>
      <c r="J678" s="8">
        <v>0</v>
      </c>
      <c r="K678" s="8">
        <f t="shared" si="62"/>
        <v>74.626865671641781</v>
      </c>
      <c r="L678" s="8">
        <f t="shared" si="67"/>
        <v>74.626865671641781</v>
      </c>
      <c r="M678" s="8">
        <f>INDEX(U:V,MATCH(A678,U:U,0),2)</f>
        <v>99.823145097661808</v>
      </c>
      <c r="N678" s="8">
        <f t="shared" si="63"/>
        <v>0.74759080770928132</v>
      </c>
      <c r="O678" s="8">
        <f t="shared" si="64"/>
        <v>0.74759080770928132</v>
      </c>
      <c r="P678" s="8">
        <f t="shared" si="65"/>
        <v>-0.74759080770928132</v>
      </c>
      <c r="Q678" s="8">
        <f t="shared" si="66"/>
        <v>-0.74759080770928132</v>
      </c>
      <c r="R678" s="8">
        <f>SUM(P$2:P678)</f>
        <v>-15.896622838690808</v>
      </c>
      <c r="S678" s="8">
        <f>SUM(Q$2:Q678)</f>
        <v>-19.658437915263352</v>
      </c>
      <c r="U678" s="3">
        <v>43803.652777777781</v>
      </c>
      <c r="V678" s="5">
        <v>41.508238831810218</v>
      </c>
    </row>
    <row r="679" spans="1:22" x14ac:dyDescent="0.35">
      <c r="A679" s="1">
        <v>43771.708333333336</v>
      </c>
      <c r="B679" t="s">
        <v>124</v>
      </c>
      <c r="C679">
        <v>5</v>
      </c>
      <c r="D679" t="s">
        <v>716</v>
      </c>
      <c r="E679">
        <v>5</v>
      </c>
      <c r="F679">
        <v>1</v>
      </c>
      <c r="G679">
        <v>3</v>
      </c>
      <c r="H679" s="8">
        <v>230</v>
      </c>
      <c r="I679" s="8">
        <v>16.079999999999998</v>
      </c>
      <c r="J679" s="8">
        <v>0</v>
      </c>
      <c r="K679" s="8">
        <f t="shared" si="62"/>
        <v>0.43478260869565216</v>
      </c>
      <c r="L679" s="8">
        <f t="shared" si="67"/>
        <v>0.43478260869565216</v>
      </c>
      <c r="M679" s="8">
        <f>INDEX(U:V,MATCH(A679,U:U,0),2)</f>
        <v>99.823145097661808</v>
      </c>
      <c r="N679" s="8">
        <f t="shared" si="63"/>
        <v>4.3555290536105963E-3</v>
      </c>
      <c r="O679" s="8">
        <f t="shared" si="64"/>
        <v>4.3555290536105963E-3</v>
      </c>
      <c r="P679" s="8">
        <f t="shared" si="65"/>
        <v>-4.3555290536105963E-3</v>
      </c>
      <c r="Q679" s="8">
        <f t="shared" si="66"/>
        <v>-4.3555290536105963E-3</v>
      </c>
      <c r="R679" s="8">
        <f>SUM(P$2:P679)</f>
        <v>-15.900978367744418</v>
      </c>
      <c r="S679" s="8">
        <f>SUM(Q$2:Q679)</f>
        <v>-19.662793444316964</v>
      </c>
      <c r="U679" s="3">
        <v>43803.673611111109</v>
      </c>
      <c r="V679" s="5">
        <v>101.00579084422412</v>
      </c>
    </row>
    <row r="680" spans="1:22" x14ac:dyDescent="0.35">
      <c r="A680" s="1">
        <v>43771.729166666664</v>
      </c>
      <c r="B680" t="s">
        <v>124</v>
      </c>
      <c r="C680">
        <v>4</v>
      </c>
      <c r="D680" t="s">
        <v>717</v>
      </c>
      <c r="E680">
        <v>4</v>
      </c>
      <c r="F680">
        <v>1</v>
      </c>
      <c r="G680">
        <v>2</v>
      </c>
      <c r="H680" s="8">
        <v>21</v>
      </c>
      <c r="I680" s="8">
        <v>5.2</v>
      </c>
      <c r="J680" s="8">
        <v>0</v>
      </c>
      <c r="K680" s="8">
        <f t="shared" si="62"/>
        <v>4.7619047619047619</v>
      </c>
      <c r="L680" s="8">
        <f t="shared" si="67"/>
        <v>4.7619047619047619</v>
      </c>
      <c r="M680" s="8">
        <f>INDEX(U:V,MATCH(A680,U:U,0),2)</f>
        <v>100.42434921411086</v>
      </c>
      <c r="N680" s="8">
        <f t="shared" si="63"/>
        <v>4.7417830428276804E-2</v>
      </c>
      <c r="O680" s="8">
        <f t="shared" si="64"/>
        <v>4.7417830428276804E-2</v>
      </c>
      <c r="P680" s="8">
        <f t="shared" si="65"/>
        <v>-4.7417830428276804E-2</v>
      </c>
      <c r="Q680" s="8">
        <f t="shared" si="66"/>
        <v>-4.7417830428276804E-2</v>
      </c>
      <c r="R680" s="8">
        <f>SUM(P$2:P680)</f>
        <v>-15.948396198172695</v>
      </c>
      <c r="S680" s="8">
        <f>SUM(Q$2:Q680)</f>
        <v>-19.710211274745241</v>
      </c>
      <c r="U680" s="3">
        <v>43803.694444444445</v>
      </c>
      <c r="V680" s="5">
        <v>81.81199898041362</v>
      </c>
    </row>
    <row r="681" spans="1:22" x14ac:dyDescent="0.35">
      <c r="A681" s="1">
        <v>43771.729166666664</v>
      </c>
      <c r="B681" t="s">
        <v>124</v>
      </c>
      <c r="C681">
        <v>2</v>
      </c>
      <c r="D681" t="s">
        <v>718</v>
      </c>
      <c r="E681">
        <v>1</v>
      </c>
      <c r="F681">
        <v>1</v>
      </c>
      <c r="G681">
        <v>2</v>
      </c>
      <c r="H681" s="8">
        <v>1.54</v>
      </c>
      <c r="I681" s="8">
        <v>1.1299999999999999</v>
      </c>
      <c r="J681" s="8">
        <v>0</v>
      </c>
      <c r="K681" s="8">
        <f t="shared" si="62"/>
        <v>64.935064935064929</v>
      </c>
      <c r="L681" s="8">
        <f t="shared" si="67"/>
        <v>64.935064935064929</v>
      </c>
      <c r="M681" s="8">
        <f>INDEX(U:V,MATCH(A681,U:U,0),2)</f>
        <v>100.42434921411086</v>
      </c>
      <c r="N681" s="8">
        <f t="shared" si="63"/>
        <v>0.64660677856741089</v>
      </c>
      <c r="O681" s="8">
        <f t="shared" si="64"/>
        <v>0.64660677856741089</v>
      </c>
      <c r="P681" s="8">
        <f t="shared" si="65"/>
        <v>0.34218430721787385</v>
      </c>
      <c r="Q681" s="8">
        <f t="shared" si="66"/>
        <v>0.34218430721787385</v>
      </c>
      <c r="R681" s="8">
        <f>SUM(P$2:P681)</f>
        <v>-15.606211890954821</v>
      </c>
      <c r="S681" s="8">
        <f>SUM(Q$2:Q681)</f>
        <v>-19.368026967527367</v>
      </c>
      <c r="U681" s="3">
        <v>43803.756944444445</v>
      </c>
      <c r="V681" s="5">
        <v>82.315112780614484</v>
      </c>
    </row>
    <row r="682" spans="1:22" x14ac:dyDescent="0.35">
      <c r="A682" s="1">
        <v>43771.729166666664</v>
      </c>
      <c r="B682" t="s">
        <v>124</v>
      </c>
      <c r="C682">
        <v>1</v>
      </c>
      <c r="D682" t="s">
        <v>719</v>
      </c>
      <c r="E682">
        <v>2</v>
      </c>
      <c r="F682">
        <v>1</v>
      </c>
      <c r="G682">
        <v>2</v>
      </c>
      <c r="H682" s="8">
        <v>4.0999999999999996</v>
      </c>
      <c r="I682" s="8">
        <v>1.43</v>
      </c>
      <c r="J682" s="8">
        <v>0</v>
      </c>
      <c r="K682" s="8">
        <f t="shared" si="62"/>
        <v>24.390243902439025</v>
      </c>
      <c r="L682" s="8">
        <f t="shared" si="67"/>
        <v>24.390243902439025</v>
      </c>
      <c r="M682" s="8">
        <f>INDEX(U:V,MATCH(A682,U:U,0),2)</f>
        <v>100.42434921411086</v>
      </c>
      <c r="N682" s="8">
        <f t="shared" si="63"/>
        <v>0.24287181438873487</v>
      </c>
      <c r="O682" s="8">
        <f t="shared" si="64"/>
        <v>0.24287181438873487</v>
      </c>
      <c r="P682" s="8">
        <f t="shared" si="65"/>
        <v>-0.24287181438873487</v>
      </c>
      <c r="Q682" s="8">
        <f t="shared" si="66"/>
        <v>-0.24287181438873487</v>
      </c>
      <c r="R682" s="8">
        <f>SUM(P$2:P682)</f>
        <v>-15.849083705343556</v>
      </c>
      <c r="S682" s="8">
        <f>SUM(Q$2:Q682)</f>
        <v>-19.610898781916102</v>
      </c>
      <c r="U682" s="3">
        <v>43803.777777777781</v>
      </c>
      <c r="V682" s="5">
        <v>101.86109101401745</v>
      </c>
    </row>
    <row r="683" spans="1:22" x14ac:dyDescent="0.35">
      <c r="A683" s="1">
        <v>43771.729166666664</v>
      </c>
      <c r="B683" t="s">
        <v>124</v>
      </c>
      <c r="C683">
        <v>3</v>
      </c>
      <c r="D683" t="s">
        <v>720</v>
      </c>
      <c r="E683">
        <v>3</v>
      </c>
      <c r="F683">
        <v>1</v>
      </c>
      <c r="G683">
        <v>2</v>
      </c>
      <c r="H683" s="8">
        <v>15.78</v>
      </c>
      <c r="I683" s="8">
        <v>4.3</v>
      </c>
      <c r="J683" s="8">
        <v>0</v>
      </c>
      <c r="K683" s="8">
        <f t="shared" si="62"/>
        <v>6.3371356147021549</v>
      </c>
      <c r="L683" s="8">
        <f t="shared" si="67"/>
        <v>6.3371356147021549</v>
      </c>
      <c r="M683" s="8">
        <f>INDEX(U:V,MATCH(A683,U:U,0),2)</f>
        <v>100.42434921411086</v>
      </c>
      <c r="N683" s="8">
        <f t="shared" si="63"/>
        <v>6.31035766155775E-2</v>
      </c>
      <c r="O683" s="8">
        <f t="shared" si="64"/>
        <v>6.31035766155775E-2</v>
      </c>
      <c r="P683" s="8">
        <f t="shared" si="65"/>
        <v>-6.31035766155775E-2</v>
      </c>
      <c r="Q683" s="8">
        <f t="shared" si="66"/>
        <v>-6.31035766155775E-2</v>
      </c>
      <c r="R683" s="8">
        <f>SUM(P$2:P683)</f>
        <v>-15.912187281959135</v>
      </c>
      <c r="S683" s="8">
        <f>SUM(Q$2:Q683)</f>
        <v>-19.674002358531681</v>
      </c>
      <c r="U683" s="3">
        <v>43804.545138888891</v>
      </c>
      <c r="V683" s="5">
        <v>3.8199753283758429</v>
      </c>
    </row>
    <row r="684" spans="1:22" x14ac:dyDescent="0.35">
      <c r="A684" s="1">
        <v>43771.75</v>
      </c>
      <c r="B684" t="s">
        <v>124</v>
      </c>
      <c r="C684">
        <v>4</v>
      </c>
      <c r="D684" t="s">
        <v>721</v>
      </c>
      <c r="E684">
        <v>4</v>
      </c>
      <c r="F684">
        <v>1</v>
      </c>
      <c r="G684">
        <v>3</v>
      </c>
      <c r="H684" s="8">
        <v>39.090000000000003</v>
      </c>
      <c r="I684" s="8">
        <v>7.4</v>
      </c>
      <c r="J684" s="8">
        <v>50</v>
      </c>
      <c r="K684" s="8">
        <f t="shared" si="62"/>
        <v>2.5581990278843691</v>
      </c>
      <c r="L684" s="8">
        <f t="shared" si="67"/>
        <v>2</v>
      </c>
      <c r="M684" s="8">
        <f>INDEX(U:V,MATCH(A684,U:U,0),2)</f>
        <v>14.563000948652675</v>
      </c>
      <c r="N684" s="8">
        <f t="shared" si="63"/>
        <v>0.1756642766765078</v>
      </c>
      <c r="O684" s="8">
        <f t="shared" si="64"/>
        <v>0.13733433150569382</v>
      </c>
      <c r="P684" s="8">
        <f t="shared" si="65"/>
        <v>-0.1756642766765078</v>
      </c>
      <c r="Q684" s="8">
        <f t="shared" si="66"/>
        <v>-0.13733433150569382</v>
      </c>
      <c r="R684" s="8">
        <f>SUM(P$2:P684)</f>
        <v>-16.087851558635641</v>
      </c>
      <c r="S684" s="8">
        <f>SUM(Q$2:Q684)</f>
        <v>-19.811336690037376</v>
      </c>
      <c r="U684" s="3">
        <v>43804.555555555555</v>
      </c>
      <c r="V684" s="5">
        <v>46.566929750196266</v>
      </c>
    </row>
    <row r="685" spans="1:22" x14ac:dyDescent="0.35">
      <c r="A685" s="1">
        <v>43771.75</v>
      </c>
      <c r="B685" t="s">
        <v>124</v>
      </c>
      <c r="C685">
        <v>7</v>
      </c>
      <c r="D685" t="s">
        <v>722</v>
      </c>
      <c r="E685">
        <v>1</v>
      </c>
      <c r="F685">
        <v>1</v>
      </c>
      <c r="G685">
        <v>3</v>
      </c>
      <c r="H685" s="8">
        <v>8.33</v>
      </c>
      <c r="I685" s="8">
        <v>1.98</v>
      </c>
      <c r="J685" s="8">
        <v>7.25</v>
      </c>
      <c r="K685" s="8">
        <f t="shared" si="62"/>
        <v>12.004801920768307</v>
      </c>
      <c r="L685" s="8">
        <f t="shared" si="67"/>
        <v>13.793103448275861</v>
      </c>
      <c r="M685" s="8">
        <f>INDEX(U:V,MATCH(A685,U:U,0),2)</f>
        <v>14.563000948652675</v>
      </c>
      <c r="N685" s="8">
        <f t="shared" si="63"/>
        <v>0.82433572332349225</v>
      </c>
      <c r="O685" s="8">
        <f t="shared" si="64"/>
        <v>0.94713332072892276</v>
      </c>
      <c r="P685" s="8">
        <f t="shared" si="65"/>
        <v>5.9215332349219745</v>
      </c>
      <c r="Q685" s="8">
        <f t="shared" si="66"/>
        <v>5.8011915894646515</v>
      </c>
      <c r="R685" s="8">
        <f>SUM(P$2:P685)</f>
        <v>-10.166318323713668</v>
      </c>
      <c r="S685" s="8">
        <f>SUM(Q$2:Q685)</f>
        <v>-14.010145100572725</v>
      </c>
      <c r="U685" s="3">
        <v>43804.569444444445</v>
      </c>
      <c r="V685" s="5">
        <v>68.680005773455633</v>
      </c>
    </row>
    <row r="686" spans="1:22" x14ac:dyDescent="0.35">
      <c r="A686" s="1">
        <v>43771.770833333336</v>
      </c>
      <c r="B686" t="s">
        <v>124</v>
      </c>
      <c r="C686">
        <v>1</v>
      </c>
      <c r="D686" t="s">
        <v>723</v>
      </c>
      <c r="E686">
        <v>1</v>
      </c>
      <c r="F686">
        <v>1</v>
      </c>
      <c r="G686">
        <v>3</v>
      </c>
      <c r="H686" s="8">
        <v>3.02</v>
      </c>
      <c r="I686" s="8">
        <v>1.56</v>
      </c>
      <c r="J686" s="8">
        <v>3.3799999999999901</v>
      </c>
      <c r="K686" s="8">
        <f t="shared" si="62"/>
        <v>33.11258278145695</v>
      </c>
      <c r="L686" s="8">
        <f t="shared" si="67"/>
        <v>29.585798816568133</v>
      </c>
      <c r="M686" s="8">
        <f>INDEX(U:V,MATCH(A686,U:U,0),2)</f>
        <v>86.813518567808046</v>
      </c>
      <c r="N686" s="8">
        <f t="shared" si="63"/>
        <v>0.38142196431761344</v>
      </c>
      <c r="O686" s="8">
        <f t="shared" si="64"/>
        <v>0.34079713971573844</v>
      </c>
      <c r="P686" s="8">
        <f t="shared" si="65"/>
        <v>0.75506292056314761</v>
      </c>
      <c r="Q686" s="8">
        <f t="shared" si="66"/>
        <v>0.79487524867298509</v>
      </c>
      <c r="R686" s="8">
        <f>SUM(P$2:P686)</f>
        <v>-9.4112554031505198</v>
      </c>
      <c r="S686" s="8">
        <f>SUM(Q$2:Q686)</f>
        <v>-13.215269851899739</v>
      </c>
      <c r="U686" s="3">
        <v>43804.572916666664</v>
      </c>
      <c r="V686" s="5">
        <v>11.374107653529975</v>
      </c>
    </row>
    <row r="687" spans="1:22" x14ac:dyDescent="0.35">
      <c r="A687" s="1">
        <v>43771.770833333336</v>
      </c>
      <c r="B687" t="s">
        <v>124</v>
      </c>
      <c r="C687">
        <v>3</v>
      </c>
      <c r="D687" t="s">
        <v>724</v>
      </c>
      <c r="E687">
        <v>5</v>
      </c>
      <c r="F687">
        <v>1</v>
      </c>
      <c r="G687">
        <v>3</v>
      </c>
      <c r="H687" s="8">
        <v>36.020000000000003</v>
      </c>
      <c r="I687" s="8">
        <v>6.32</v>
      </c>
      <c r="J687" s="8">
        <v>32.020000000000003</v>
      </c>
      <c r="K687" s="8">
        <f t="shared" si="62"/>
        <v>2.7762354247640197</v>
      </c>
      <c r="L687" s="8">
        <f t="shared" si="67"/>
        <v>3.1230480949406618</v>
      </c>
      <c r="M687" s="8">
        <f>INDEX(U:V,MATCH(A687,U:U,0),2)</f>
        <v>86.813518567808046</v>
      </c>
      <c r="N687" s="8">
        <f t="shared" si="63"/>
        <v>3.1979298507473421E-2</v>
      </c>
      <c r="O687" s="8">
        <f t="shared" si="64"/>
        <v>3.5974213998725565E-2</v>
      </c>
      <c r="P687" s="8">
        <f t="shared" si="65"/>
        <v>-3.1979298507473421E-2</v>
      </c>
      <c r="Q687" s="8">
        <f t="shared" si="66"/>
        <v>-3.5974213998725565E-2</v>
      </c>
      <c r="R687" s="8">
        <f>SUM(P$2:P687)</f>
        <v>-9.4432347016579925</v>
      </c>
      <c r="S687" s="8">
        <f>SUM(Q$2:Q687)</f>
        <v>-13.251244065898465</v>
      </c>
      <c r="U687" s="3">
        <v>43804.579861111109</v>
      </c>
      <c r="V687" s="5">
        <v>70.740153853922735</v>
      </c>
    </row>
    <row r="688" spans="1:22" x14ac:dyDescent="0.35">
      <c r="A688" s="1">
        <v>43771.770833333336</v>
      </c>
      <c r="B688" t="s">
        <v>124</v>
      </c>
      <c r="C688">
        <v>2</v>
      </c>
      <c r="D688" t="s">
        <v>725</v>
      </c>
      <c r="E688">
        <v>8</v>
      </c>
      <c r="F688">
        <v>1</v>
      </c>
      <c r="G688">
        <v>3</v>
      </c>
      <c r="H688" s="8">
        <v>8.26</v>
      </c>
      <c r="I688" s="8">
        <v>2.74</v>
      </c>
      <c r="J688" s="8">
        <v>8.49</v>
      </c>
      <c r="K688" s="8">
        <f t="shared" si="62"/>
        <v>12.106537530266344</v>
      </c>
      <c r="L688" s="8">
        <f t="shared" si="67"/>
        <v>11.778563015312132</v>
      </c>
      <c r="M688" s="8">
        <f>INDEX(U:V,MATCH(A688,U:U,0),2)</f>
        <v>86.813518567808046</v>
      </c>
      <c r="N688" s="8">
        <f t="shared" si="63"/>
        <v>0.13945451964154876</v>
      </c>
      <c r="O688" s="8">
        <f t="shared" si="64"/>
        <v>0.13567659979260219</v>
      </c>
      <c r="P688" s="8">
        <f t="shared" si="65"/>
        <v>-0.13945451964154876</v>
      </c>
      <c r="Q688" s="8">
        <f t="shared" si="66"/>
        <v>-0.13567659979260219</v>
      </c>
      <c r="R688" s="8">
        <f>SUM(P$2:P688)</f>
        <v>-9.5826892212995407</v>
      </c>
      <c r="S688" s="8">
        <f>SUM(Q$2:Q688)</f>
        <v>-13.386920665691067</v>
      </c>
      <c r="U688" s="3">
        <v>43804.59375</v>
      </c>
      <c r="V688" s="5">
        <v>69.663082779603414</v>
      </c>
    </row>
    <row r="689" spans="1:22" x14ac:dyDescent="0.35">
      <c r="A689" s="1">
        <v>43771.770833333336</v>
      </c>
      <c r="B689" t="s">
        <v>124</v>
      </c>
      <c r="C689">
        <v>6</v>
      </c>
      <c r="D689" t="s">
        <v>726</v>
      </c>
      <c r="E689">
        <v>7</v>
      </c>
      <c r="F689">
        <v>1</v>
      </c>
      <c r="G689">
        <v>3</v>
      </c>
      <c r="H689" s="8">
        <v>14</v>
      </c>
      <c r="I689" s="8">
        <v>3.72</v>
      </c>
      <c r="J689" s="8">
        <v>10.8699999999999</v>
      </c>
      <c r="K689" s="8">
        <f t="shared" si="62"/>
        <v>7.1428571428571432</v>
      </c>
      <c r="L689" s="8">
        <f t="shared" si="67"/>
        <v>9.1996320147194961</v>
      </c>
      <c r="M689" s="8">
        <f>INDEX(U:V,MATCH(A689,U:U,0),2)</f>
        <v>86.813518567808046</v>
      </c>
      <c r="N689" s="8">
        <f t="shared" si="63"/>
        <v>8.2278166588513765E-2</v>
      </c>
      <c r="O689" s="8">
        <f t="shared" si="64"/>
        <v>0.10597003976441613</v>
      </c>
      <c r="P689" s="8">
        <f t="shared" si="65"/>
        <v>-8.2278166588513765E-2</v>
      </c>
      <c r="Q689" s="8">
        <f t="shared" si="66"/>
        <v>-0.10597003976441613</v>
      </c>
      <c r="R689" s="8">
        <f>SUM(P$2:P689)</f>
        <v>-9.6649673878880549</v>
      </c>
      <c r="S689" s="8">
        <f>SUM(Q$2:Q689)</f>
        <v>-13.492890705455483</v>
      </c>
      <c r="U689" s="3">
        <v>43804.597222222219</v>
      </c>
      <c r="V689" s="5">
        <v>33.826178527993214</v>
      </c>
    </row>
    <row r="690" spans="1:22" x14ac:dyDescent="0.35">
      <c r="A690" s="1">
        <v>43771.770833333336</v>
      </c>
      <c r="B690" t="s">
        <v>124</v>
      </c>
      <c r="C690">
        <v>5</v>
      </c>
      <c r="D690" t="s">
        <v>727</v>
      </c>
      <c r="E690">
        <v>6</v>
      </c>
      <c r="F690">
        <v>1</v>
      </c>
      <c r="G690">
        <v>3</v>
      </c>
      <c r="H690" s="8">
        <v>16.72</v>
      </c>
      <c r="I690" s="8">
        <v>3.5</v>
      </c>
      <c r="J690" s="8">
        <v>13.63</v>
      </c>
      <c r="K690" s="8">
        <f t="shared" si="62"/>
        <v>5.9808612440191391</v>
      </c>
      <c r="L690" s="8">
        <f t="shared" si="67"/>
        <v>7.3367571533382243</v>
      </c>
      <c r="M690" s="8">
        <f>INDEX(U:V,MATCH(A690,U:U,0),2)</f>
        <v>86.813518567808046</v>
      </c>
      <c r="N690" s="8">
        <f t="shared" si="63"/>
        <v>6.8893201688946928E-2</v>
      </c>
      <c r="O690" s="8">
        <f t="shared" si="64"/>
        <v>8.4511689819456531E-2</v>
      </c>
      <c r="P690" s="8">
        <f t="shared" si="65"/>
        <v>-6.8893201688946928E-2</v>
      </c>
      <c r="Q690" s="8">
        <f t="shared" si="66"/>
        <v>-8.4511689819456531E-2</v>
      </c>
      <c r="R690" s="8">
        <f>SUM(P$2:P690)</f>
        <v>-9.7338605895770023</v>
      </c>
      <c r="S690" s="8">
        <f>SUM(Q$2:Q690)</f>
        <v>-13.577402395274939</v>
      </c>
      <c r="U690" s="3">
        <v>43804.604166666664</v>
      </c>
      <c r="V690" s="5">
        <v>97.2124065392386</v>
      </c>
    </row>
    <row r="691" spans="1:22" x14ac:dyDescent="0.35">
      <c r="A691" s="1">
        <v>43771.770833333336</v>
      </c>
      <c r="B691" t="s">
        <v>124</v>
      </c>
      <c r="C691">
        <v>8</v>
      </c>
      <c r="D691" t="s">
        <v>728</v>
      </c>
      <c r="E691">
        <v>4</v>
      </c>
      <c r="F691">
        <v>1</v>
      </c>
      <c r="G691">
        <v>3</v>
      </c>
      <c r="H691" s="8">
        <v>4.5</v>
      </c>
      <c r="I691" s="8">
        <v>1.71</v>
      </c>
      <c r="J691" s="8">
        <v>4.21999999999999</v>
      </c>
      <c r="K691" s="8">
        <f t="shared" si="62"/>
        <v>22.222222222222221</v>
      </c>
      <c r="L691" s="8">
        <f t="shared" si="67"/>
        <v>23.696682464455034</v>
      </c>
      <c r="M691" s="8">
        <f>INDEX(U:V,MATCH(A691,U:U,0),2)</f>
        <v>86.813518567808046</v>
      </c>
      <c r="N691" s="8">
        <f t="shared" si="63"/>
        <v>0.25597651827537615</v>
      </c>
      <c r="O691" s="8">
        <f t="shared" si="64"/>
        <v>0.27296074223677619</v>
      </c>
      <c r="P691" s="8">
        <f t="shared" si="65"/>
        <v>-0.25597651827537615</v>
      </c>
      <c r="Q691" s="8">
        <f t="shared" si="66"/>
        <v>-0.27296074223677619</v>
      </c>
      <c r="R691" s="8">
        <f>SUM(P$2:P691)</f>
        <v>-9.9898371078523791</v>
      </c>
      <c r="S691" s="8">
        <f>SUM(Q$2:Q691)</f>
        <v>-13.850363137511716</v>
      </c>
      <c r="U691" s="3">
        <v>43804.611111111109</v>
      </c>
      <c r="V691" s="5">
        <v>82.701801188168105</v>
      </c>
    </row>
    <row r="692" spans="1:22" x14ac:dyDescent="0.35">
      <c r="A692" s="1">
        <v>43771.770833333336</v>
      </c>
      <c r="B692" t="s">
        <v>124</v>
      </c>
      <c r="C692">
        <v>4</v>
      </c>
      <c r="D692" t="s">
        <v>729</v>
      </c>
      <c r="E692">
        <v>9</v>
      </c>
      <c r="F692">
        <v>1</v>
      </c>
      <c r="G692">
        <v>3</v>
      </c>
      <c r="H692" s="8">
        <v>28.8</v>
      </c>
      <c r="I692" s="8">
        <v>5.55</v>
      </c>
      <c r="J692" s="8">
        <v>27.07</v>
      </c>
      <c r="K692" s="8">
        <f t="shared" si="62"/>
        <v>3.4722222222222223</v>
      </c>
      <c r="L692" s="8">
        <f t="shared" si="67"/>
        <v>3.6941263391207979</v>
      </c>
      <c r="M692" s="8">
        <f>INDEX(U:V,MATCH(A692,U:U,0),2)</f>
        <v>86.813518567808046</v>
      </c>
      <c r="N692" s="8">
        <f t="shared" si="63"/>
        <v>3.9996330980527524E-2</v>
      </c>
      <c r="O692" s="8">
        <f t="shared" si="64"/>
        <v>4.2552431926087646E-2</v>
      </c>
      <c r="P692" s="8">
        <f t="shared" si="65"/>
        <v>-3.9996330980527524E-2</v>
      </c>
      <c r="Q692" s="8">
        <f t="shared" si="66"/>
        <v>-4.2552431926087646E-2</v>
      </c>
      <c r="R692" s="8">
        <f>SUM(P$2:P692)</f>
        <v>-10.029833438832906</v>
      </c>
      <c r="S692" s="8">
        <f>SUM(Q$2:Q692)</f>
        <v>-13.892915569437804</v>
      </c>
      <c r="U692" s="3">
        <v>43804.618055555555</v>
      </c>
      <c r="V692" s="5">
        <v>66.364091182537948</v>
      </c>
    </row>
    <row r="693" spans="1:22" x14ac:dyDescent="0.35">
      <c r="A693" s="1">
        <v>43771.791666666664</v>
      </c>
      <c r="B693" t="s">
        <v>124</v>
      </c>
      <c r="C693">
        <v>4</v>
      </c>
      <c r="D693" t="s">
        <v>730</v>
      </c>
      <c r="E693">
        <v>8</v>
      </c>
      <c r="F693">
        <v>1</v>
      </c>
      <c r="G693">
        <v>3</v>
      </c>
      <c r="H693" s="8">
        <v>15.26</v>
      </c>
      <c r="I693" s="8">
        <v>4.0999999999999996</v>
      </c>
      <c r="J693" s="8">
        <v>14.97</v>
      </c>
      <c r="K693" s="8">
        <f t="shared" si="62"/>
        <v>6.5530799475753607</v>
      </c>
      <c r="L693" s="8">
        <f t="shared" si="67"/>
        <v>6.6800267201068797</v>
      </c>
      <c r="M693" s="8">
        <f>INDEX(U:V,MATCH(A693,U:U,0),2)</f>
        <v>75.19829907870627</v>
      </c>
      <c r="N693" s="8">
        <f t="shared" si="63"/>
        <v>8.7143991657531797E-2</v>
      </c>
      <c r="O693" s="8">
        <f t="shared" si="64"/>
        <v>8.8832151816562135E-2</v>
      </c>
      <c r="P693" s="8">
        <f t="shared" si="65"/>
        <v>-8.7143991657531797E-2</v>
      </c>
      <c r="Q693" s="8">
        <f t="shared" si="66"/>
        <v>-8.8832151816562135E-2</v>
      </c>
      <c r="R693" s="8">
        <f>SUM(P$2:P693)</f>
        <v>-10.116977430490438</v>
      </c>
      <c r="S693" s="8">
        <f>SUM(Q$2:Q693)</f>
        <v>-13.981747721254367</v>
      </c>
      <c r="U693" s="3">
        <v>43804.621527777781</v>
      </c>
      <c r="V693" s="5">
        <v>71.714743589743591</v>
      </c>
    </row>
    <row r="694" spans="1:22" x14ac:dyDescent="0.35">
      <c r="A694" s="1">
        <v>43771.791666666664</v>
      </c>
      <c r="B694" t="s">
        <v>124</v>
      </c>
      <c r="C694">
        <v>10</v>
      </c>
      <c r="D694" t="s">
        <v>731</v>
      </c>
      <c r="E694">
        <v>1</v>
      </c>
      <c r="F694">
        <v>1</v>
      </c>
      <c r="G694">
        <v>3</v>
      </c>
      <c r="H694" s="8">
        <v>6.85</v>
      </c>
      <c r="I694" s="8">
        <v>2.4700000000000002</v>
      </c>
      <c r="J694" s="8">
        <v>7.36</v>
      </c>
      <c r="K694" s="8">
        <f t="shared" si="62"/>
        <v>14.598540145985401</v>
      </c>
      <c r="L694" s="8">
        <f t="shared" si="67"/>
        <v>13.586956521739129</v>
      </c>
      <c r="M694" s="8">
        <f>INDEX(U:V,MATCH(A694,U:U,0),2)</f>
        <v>75.19829907870627</v>
      </c>
      <c r="N694" s="8">
        <f t="shared" si="63"/>
        <v>0.19413391426188836</v>
      </c>
      <c r="O694" s="8">
        <f t="shared" si="64"/>
        <v>0.18068170009428466</v>
      </c>
      <c r="P694" s="8">
        <f t="shared" si="65"/>
        <v>1.1129697304634059</v>
      </c>
      <c r="Q694" s="8">
        <f t="shared" si="66"/>
        <v>1.1261529003476576</v>
      </c>
      <c r="R694" s="8">
        <f>SUM(P$2:P694)</f>
        <v>-9.0040077000270315</v>
      </c>
      <c r="S694" s="8">
        <f>SUM(Q$2:Q694)</f>
        <v>-12.85559482090671</v>
      </c>
      <c r="U694" s="3">
        <v>43804.628472222219</v>
      </c>
      <c r="V694" s="5">
        <v>48.753160020664211</v>
      </c>
    </row>
    <row r="695" spans="1:22" x14ac:dyDescent="0.35">
      <c r="A695" s="1">
        <v>43771.791666666664</v>
      </c>
      <c r="B695" t="s">
        <v>124</v>
      </c>
      <c r="C695">
        <v>8</v>
      </c>
      <c r="D695" t="s">
        <v>732</v>
      </c>
      <c r="E695">
        <v>5</v>
      </c>
      <c r="F695">
        <v>1</v>
      </c>
      <c r="G695">
        <v>3</v>
      </c>
      <c r="H695" s="8">
        <v>27.97</v>
      </c>
      <c r="I695" s="8">
        <v>7.8</v>
      </c>
      <c r="J695" s="8">
        <v>30.5</v>
      </c>
      <c r="K695" s="8">
        <f t="shared" si="62"/>
        <v>3.5752592062924564</v>
      </c>
      <c r="L695" s="8">
        <f t="shared" si="67"/>
        <v>3.278688524590164</v>
      </c>
      <c r="M695" s="8">
        <f>INDEX(U:V,MATCH(A695,U:U,0),2)</f>
        <v>75.19829907870627</v>
      </c>
      <c r="N695" s="8">
        <f t="shared" si="63"/>
        <v>4.7544415898960864E-2</v>
      </c>
      <c r="O695" s="8">
        <f t="shared" si="64"/>
        <v>4.3600567629309354E-2</v>
      </c>
      <c r="P695" s="8">
        <f t="shared" si="65"/>
        <v>-4.7544415898960864E-2</v>
      </c>
      <c r="Q695" s="8">
        <f t="shared" si="66"/>
        <v>-4.3600567629309354E-2</v>
      </c>
      <c r="R695" s="8">
        <f>SUM(P$2:P695)</f>
        <v>-9.0515521159259933</v>
      </c>
      <c r="S695" s="8">
        <f>SUM(Q$2:Q695)</f>
        <v>-12.899195388536018</v>
      </c>
      <c r="U695" s="3">
        <v>43804.635416666664</v>
      </c>
      <c r="V695" s="5">
        <v>5.2631578947368425</v>
      </c>
    </row>
    <row r="696" spans="1:22" x14ac:dyDescent="0.35">
      <c r="A696" s="1">
        <v>43771.791666666664</v>
      </c>
      <c r="B696" t="s">
        <v>124</v>
      </c>
      <c r="C696">
        <v>14</v>
      </c>
      <c r="D696" t="s">
        <v>733</v>
      </c>
      <c r="E696">
        <v>10</v>
      </c>
      <c r="F696">
        <v>1</v>
      </c>
      <c r="G696">
        <v>3</v>
      </c>
      <c r="H696" s="8">
        <v>13.23</v>
      </c>
      <c r="I696" s="8">
        <v>3.85</v>
      </c>
      <c r="J696" s="8">
        <v>10.59</v>
      </c>
      <c r="K696" s="8">
        <f t="shared" si="62"/>
        <v>7.5585789871504154</v>
      </c>
      <c r="L696" s="8">
        <f t="shared" si="67"/>
        <v>9.4428706326723333</v>
      </c>
      <c r="M696" s="8">
        <f>INDEX(U:V,MATCH(A696,U:U,0),2)</f>
        <v>75.19829907870627</v>
      </c>
      <c r="N696" s="8">
        <f t="shared" si="63"/>
        <v>0.10051529196477213</v>
      </c>
      <c r="O696" s="8">
        <f t="shared" si="64"/>
        <v>0.12557292848856802</v>
      </c>
      <c r="P696" s="8">
        <f t="shared" si="65"/>
        <v>-0.10051529196477213</v>
      </c>
      <c r="Q696" s="8">
        <f t="shared" si="66"/>
        <v>-0.12557292848856802</v>
      </c>
      <c r="R696" s="8">
        <f>SUM(P$2:P696)</f>
        <v>-9.1520674078907653</v>
      </c>
      <c r="S696" s="8">
        <f>SUM(Q$2:Q696)</f>
        <v>-13.024768317024586</v>
      </c>
      <c r="U696" s="3">
        <v>43804.642361111109</v>
      </c>
      <c r="V696" s="5">
        <v>92.477167894494272</v>
      </c>
    </row>
    <row r="697" spans="1:22" x14ac:dyDescent="0.35">
      <c r="A697" s="1">
        <v>43771.791666666664</v>
      </c>
      <c r="B697" t="s">
        <v>124</v>
      </c>
      <c r="C697">
        <v>11</v>
      </c>
      <c r="D697" t="s">
        <v>734</v>
      </c>
      <c r="E697">
        <v>9</v>
      </c>
      <c r="F697">
        <v>1</v>
      </c>
      <c r="G697">
        <v>3</v>
      </c>
      <c r="H697" s="8">
        <v>6.22</v>
      </c>
      <c r="I697" s="8">
        <v>2.4300000000000002</v>
      </c>
      <c r="J697" s="8">
        <v>7.41</v>
      </c>
      <c r="K697" s="8">
        <f t="shared" si="62"/>
        <v>16.077170418006432</v>
      </c>
      <c r="L697" s="8">
        <f t="shared" si="67"/>
        <v>13.495276653171389</v>
      </c>
      <c r="M697" s="8">
        <f>INDEX(U:V,MATCH(A697,U:U,0),2)</f>
        <v>75.19829907870627</v>
      </c>
      <c r="N697" s="8">
        <f t="shared" si="63"/>
        <v>0.21379699560995746</v>
      </c>
      <c r="O697" s="8">
        <f t="shared" si="64"/>
        <v>0.17946252532981583</v>
      </c>
      <c r="P697" s="8">
        <f t="shared" si="65"/>
        <v>-0.21379699560995746</v>
      </c>
      <c r="Q697" s="8">
        <f t="shared" si="66"/>
        <v>-0.17946252532981583</v>
      </c>
      <c r="R697" s="8">
        <f>SUM(P$2:P697)</f>
        <v>-9.3658644035007228</v>
      </c>
      <c r="S697" s="8">
        <f>SUM(Q$2:Q697)</f>
        <v>-13.204230842354402</v>
      </c>
      <c r="U697" s="3">
        <v>43804.645833333336</v>
      </c>
      <c r="V697" s="5">
        <v>29.743206298557258</v>
      </c>
    </row>
    <row r="698" spans="1:22" x14ac:dyDescent="0.35">
      <c r="A698" s="1">
        <v>43771.791666666664</v>
      </c>
      <c r="B698" t="s">
        <v>124</v>
      </c>
      <c r="C698">
        <v>12</v>
      </c>
      <c r="D698" t="s">
        <v>735</v>
      </c>
      <c r="E698">
        <v>3</v>
      </c>
      <c r="F698">
        <v>1</v>
      </c>
      <c r="G698">
        <v>3</v>
      </c>
      <c r="H698" s="8">
        <v>9.34</v>
      </c>
      <c r="I698" s="8">
        <v>3.2</v>
      </c>
      <c r="J698" s="8">
        <v>9.1899999999999906</v>
      </c>
      <c r="K698" s="8">
        <f t="shared" si="62"/>
        <v>10.706638115631693</v>
      </c>
      <c r="L698" s="8">
        <f t="shared" si="67"/>
        <v>10.881392818280752</v>
      </c>
      <c r="M698" s="8">
        <f>INDEX(U:V,MATCH(A698,U:U,0),2)</f>
        <v>75.19829907870627</v>
      </c>
      <c r="N698" s="8">
        <f t="shared" si="63"/>
        <v>0.14237872726915796</v>
      </c>
      <c r="O698" s="8">
        <f t="shared" si="64"/>
        <v>0.14470264555973195</v>
      </c>
      <c r="P698" s="8">
        <f t="shared" si="65"/>
        <v>-0.14237872726915796</v>
      </c>
      <c r="Q698" s="8">
        <f t="shared" si="66"/>
        <v>-0.14470264555973195</v>
      </c>
      <c r="R698" s="8">
        <f>SUM(P$2:P698)</f>
        <v>-9.5082431307698805</v>
      </c>
      <c r="S698" s="8">
        <f>SUM(Q$2:Q698)</f>
        <v>-13.348933487914135</v>
      </c>
      <c r="U698" s="3">
        <v>43804.652777777781</v>
      </c>
      <c r="V698" s="5">
        <v>78.750421708960261</v>
      </c>
    </row>
    <row r="699" spans="1:22" x14ac:dyDescent="0.35">
      <c r="A699" s="1">
        <v>43771.791666666664</v>
      </c>
      <c r="B699" t="s">
        <v>124</v>
      </c>
      <c r="C699">
        <v>13</v>
      </c>
      <c r="D699" t="s">
        <v>736</v>
      </c>
      <c r="E699">
        <v>6</v>
      </c>
      <c r="F699">
        <v>1</v>
      </c>
      <c r="G699">
        <v>3</v>
      </c>
      <c r="H699" s="8">
        <v>6.2</v>
      </c>
      <c r="I699" s="8">
        <v>2.2799999999999998</v>
      </c>
      <c r="J699" s="8">
        <v>6.2</v>
      </c>
      <c r="K699" s="8">
        <f t="shared" si="62"/>
        <v>16.129032258064516</v>
      </c>
      <c r="L699" s="8">
        <f t="shared" si="67"/>
        <v>16.129032258064516</v>
      </c>
      <c r="M699" s="8">
        <f>INDEX(U:V,MATCH(A699,U:U,0),2)</f>
        <v>75.19829907870627</v>
      </c>
      <c r="N699" s="8">
        <f t="shared" si="63"/>
        <v>0.2144866633377315</v>
      </c>
      <c r="O699" s="8">
        <f t="shared" si="64"/>
        <v>0.2144866633377315</v>
      </c>
      <c r="P699" s="8">
        <f t="shared" si="65"/>
        <v>-0.2144866633377315</v>
      </c>
      <c r="Q699" s="8">
        <f t="shared" si="66"/>
        <v>-0.2144866633377315</v>
      </c>
      <c r="R699" s="8">
        <f>SUM(P$2:P699)</f>
        <v>-9.7227297941076127</v>
      </c>
      <c r="S699" s="8">
        <f>SUM(Q$2:Q699)</f>
        <v>-13.563420151251867</v>
      </c>
      <c r="U699" s="3">
        <v>43804.659722222219</v>
      </c>
      <c r="V699" s="5">
        <v>91.161534451391915</v>
      </c>
    </row>
    <row r="700" spans="1:22" x14ac:dyDescent="0.35">
      <c r="A700" s="1">
        <v>43771.8125</v>
      </c>
      <c r="B700" t="s">
        <v>124</v>
      </c>
      <c r="C700">
        <v>4</v>
      </c>
      <c r="D700" t="s">
        <v>737</v>
      </c>
      <c r="E700">
        <v>1</v>
      </c>
      <c r="F700">
        <v>1</v>
      </c>
      <c r="G700">
        <v>3</v>
      </c>
      <c r="H700" s="8">
        <v>3.95</v>
      </c>
      <c r="I700" s="8">
        <v>1.75</v>
      </c>
      <c r="J700" s="8">
        <v>4.6399999999999899</v>
      </c>
      <c r="K700" s="8">
        <f t="shared" si="62"/>
        <v>25.316455696202532</v>
      </c>
      <c r="L700" s="8">
        <f t="shared" si="67"/>
        <v>21.551724137931082</v>
      </c>
      <c r="M700" s="8">
        <f>INDEX(U:V,MATCH(A700,U:U,0),2)</f>
        <v>66.035224007241681</v>
      </c>
      <c r="N700" s="8">
        <f t="shared" si="63"/>
        <v>0.38337805431577288</v>
      </c>
      <c r="O700" s="8">
        <f t="shared" si="64"/>
        <v>0.32636709365243671</v>
      </c>
      <c r="P700" s="8">
        <f t="shared" si="65"/>
        <v>1.1083459550268995</v>
      </c>
      <c r="Q700" s="8">
        <f t="shared" si="66"/>
        <v>1.1642166964769689</v>
      </c>
      <c r="R700" s="8">
        <f>SUM(P$2:P700)</f>
        <v>-8.6143838390807126</v>
      </c>
      <c r="S700" s="8">
        <f>SUM(Q$2:Q700)</f>
        <v>-12.399203454774899</v>
      </c>
      <c r="U700" s="3">
        <v>43804.666666666664</v>
      </c>
      <c r="V700" s="5">
        <v>99.474136566923548</v>
      </c>
    </row>
    <row r="701" spans="1:22" x14ac:dyDescent="0.35">
      <c r="A701" s="1">
        <v>43771.8125</v>
      </c>
      <c r="B701" t="s">
        <v>124</v>
      </c>
      <c r="C701">
        <v>12</v>
      </c>
      <c r="D701" t="s">
        <v>738</v>
      </c>
      <c r="E701">
        <v>9</v>
      </c>
      <c r="F701">
        <v>1</v>
      </c>
      <c r="G701">
        <v>3</v>
      </c>
      <c r="H701" s="8">
        <v>192.32</v>
      </c>
      <c r="I701" s="8">
        <v>26.99</v>
      </c>
      <c r="J701" s="8">
        <v>0</v>
      </c>
      <c r="K701" s="8">
        <f t="shared" si="62"/>
        <v>0.51996672212978368</v>
      </c>
      <c r="L701" s="8">
        <f t="shared" si="67"/>
        <v>0.51996672212978368</v>
      </c>
      <c r="M701" s="8">
        <f>INDEX(U:V,MATCH(A701,U:U,0),2)</f>
        <v>66.035224007241681</v>
      </c>
      <c r="N701" s="8">
        <f t="shared" si="63"/>
        <v>7.8740812944431311E-3</v>
      </c>
      <c r="O701" s="8">
        <f t="shared" si="64"/>
        <v>7.8740812944431311E-3</v>
      </c>
      <c r="P701" s="8">
        <f t="shared" si="65"/>
        <v>-7.8740812944431311E-3</v>
      </c>
      <c r="Q701" s="8">
        <f t="shared" si="66"/>
        <v>-7.8740812944431311E-3</v>
      </c>
      <c r="R701" s="8">
        <f>SUM(P$2:P701)</f>
        <v>-8.622257920375155</v>
      </c>
      <c r="S701" s="8">
        <f>SUM(Q$2:Q701)</f>
        <v>-12.407077536069341</v>
      </c>
      <c r="U701" s="3">
        <v>43804.677083333336</v>
      </c>
      <c r="V701" s="5">
        <v>53.695352355726435</v>
      </c>
    </row>
    <row r="702" spans="1:22" x14ac:dyDescent="0.35">
      <c r="A702" s="1">
        <v>43771.8125</v>
      </c>
      <c r="B702" t="s">
        <v>124</v>
      </c>
      <c r="C702">
        <v>5</v>
      </c>
      <c r="D702" t="s">
        <v>739</v>
      </c>
      <c r="E702">
        <v>8</v>
      </c>
      <c r="F702">
        <v>1</v>
      </c>
      <c r="G702">
        <v>3</v>
      </c>
      <c r="H702" s="8">
        <v>6.2</v>
      </c>
      <c r="I702" s="8">
        <v>2.09</v>
      </c>
      <c r="J702" s="8">
        <v>5.0999999999999899</v>
      </c>
      <c r="K702" s="8">
        <f t="shared" si="62"/>
        <v>16.129032258064516</v>
      </c>
      <c r="L702" s="8">
        <f t="shared" si="67"/>
        <v>19.607843137254942</v>
      </c>
      <c r="M702" s="8">
        <f>INDEX(U:V,MATCH(A702,U:U,0),2)</f>
        <v>66.035224007241681</v>
      </c>
      <c r="N702" s="8">
        <f t="shared" si="63"/>
        <v>0.2442489217011779</v>
      </c>
      <c r="O702" s="8">
        <f t="shared" si="64"/>
        <v>0.29693006167594238</v>
      </c>
      <c r="P702" s="8">
        <f t="shared" si="65"/>
        <v>-0.2442489217011779</v>
      </c>
      <c r="Q702" s="8">
        <f t="shared" si="66"/>
        <v>-0.29693006167594238</v>
      </c>
      <c r="R702" s="8">
        <f>SUM(P$2:P702)</f>
        <v>-8.8665068420763333</v>
      </c>
      <c r="S702" s="8">
        <f>SUM(Q$2:Q702)</f>
        <v>-12.704007597745283</v>
      </c>
      <c r="U702" s="3">
        <v>43804.690972222219</v>
      </c>
      <c r="V702" s="5">
        <v>100.05946484804835</v>
      </c>
    </row>
    <row r="703" spans="1:22" x14ac:dyDescent="0.35">
      <c r="A703" s="1">
        <v>43771.8125</v>
      </c>
      <c r="B703" t="s">
        <v>124</v>
      </c>
      <c r="C703">
        <v>1</v>
      </c>
      <c r="D703" t="s">
        <v>740</v>
      </c>
      <c r="E703">
        <v>3</v>
      </c>
      <c r="F703">
        <v>1</v>
      </c>
      <c r="G703">
        <v>3</v>
      </c>
      <c r="H703" s="8">
        <v>11.5</v>
      </c>
      <c r="I703" s="8">
        <v>3.4</v>
      </c>
      <c r="J703" s="8">
        <v>12.0299999999999</v>
      </c>
      <c r="K703" s="8">
        <f t="shared" si="62"/>
        <v>8.695652173913043</v>
      </c>
      <c r="L703" s="8">
        <f t="shared" si="67"/>
        <v>8.3125519534497787</v>
      </c>
      <c r="M703" s="8">
        <f>INDEX(U:V,MATCH(A703,U:U,0),2)</f>
        <v>66.035224007241681</v>
      </c>
      <c r="N703" s="8">
        <f t="shared" si="63"/>
        <v>0.13168202735193937</v>
      </c>
      <c r="O703" s="8">
        <f t="shared" si="64"/>
        <v>0.12588057477533796</v>
      </c>
      <c r="P703" s="8">
        <f t="shared" si="65"/>
        <v>-0.13168202735193937</v>
      </c>
      <c r="Q703" s="8">
        <f t="shared" si="66"/>
        <v>-0.12588057477533796</v>
      </c>
      <c r="R703" s="8">
        <f>SUM(P$2:P703)</f>
        <v>-8.9981888694282723</v>
      </c>
      <c r="S703" s="8">
        <f>SUM(Q$2:Q703)</f>
        <v>-12.82988817252062</v>
      </c>
      <c r="U703" s="3">
        <v>43804.701388888891</v>
      </c>
      <c r="V703" s="5">
        <v>71.134551067661434</v>
      </c>
    </row>
    <row r="704" spans="1:22" x14ac:dyDescent="0.35">
      <c r="A704" s="1">
        <v>43771.8125</v>
      </c>
      <c r="B704" t="s">
        <v>124</v>
      </c>
      <c r="C704">
        <v>10</v>
      </c>
      <c r="D704" t="s">
        <v>741</v>
      </c>
      <c r="E704">
        <v>10</v>
      </c>
      <c r="F704">
        <v>1</v>
      </c>
      <c r="G704">
        <v>3</v>
      </c>
      <c r="H704" s="8">
        <v>15.69</v>
      </c>
      <c r="I704" s="8">
        <v>4.7</v>
      </c>
      <c r="J704" s="8">
        <v>16.420000000000002</v>
      </c>
      <c r="K704" s="8">
        <f t="shared" ref="K704:K767" si="68">100/H704</f>
        <v>6.3734862970044617</v>
      </c>
      <c r="L704" s="8">
        <f t="shared" si="67"/>
        <v>6.0901339829476244</v>
      </c>
      <c r="M704" s="8">
        <f>INDEX(U:V,MATCH(A704,U:U,0),2)</f>
        <v>66.035224007241681</v>
      </c>
      <c r="N704" s="8">
        <f t="shared" si="63"/>
        <v>9.6516463642275521E-2</v>
      </c>
      <c r="O704" s="8">
        <f t="shared" si="64"/>
        <v>9.2225536817740733E-2</v>
      </c>
      <c r="P704" s="8">
        <f t="shared" si="65"/>
        <v>-9.6516463642275521E-2</v>
      </c>
      <c r="Q704" s="8">
        <f t="shared" si="66"/>
        <v>-9.2225536817740733E-2</v>
      </c>
      <c r="R704" s="8">
        <f>SUM(P$2:P704)</f>
        <v>-9.0947053330705483</v>
      </c>
      <c r="S704" s="8">
        <f>SUM(Q$2:Q704)</f>
        <v>-12.922113709338362</v>
      </c>
      <c r="U704" s="3">
        <v>43804.715277777781</v>
      </c>
      <c r="V704" s="5">
        <v>101.83146900302512</v>
      </c>
    </row>
    <row r="705" spans="1:22" x14ac:dyDescent="0.35">
      <c r="A705" s="1">
        <v>43771.8125</v>
      </c>
      <c r="B705" t="s">
        <v>124</v>
      </c>
      <c r="C705">
        <v>6</v>
      </c>
      <c r="D705" t="s">
        <v>742</v>
      </c>
      <c r="E705">
        <v>6</v>
      </c>
      <c r="F705">
        <v>1</v>
      </c>
      <c r="G705">
        <v>3</v>
      </c>
      <c r="H705" s="8">
        <v>18.48</v>
      </c>
      <c r="I705" s="8">
        <v>5.93</v>
      </c>
      <c r="J705" s="8">
        <v>17.64</v>
      </c>
      <c r="K705" s="8">
        <f t="shared" si="68"/>
        <v>5.4112554112554108</v>
      </c>
      <c r="L705" s="8">
        <f t="shared" si="67"/>
        <v>5.6689342403628116</v>
      </c>
      <c r="M705" s="8">
        <f>INDEX(U:V,MATCH(A705,U:U,0),2)</f>
        <v>66.035224007241681</v>
      </c>
      <c r="N705" s="8">
        <f t="shared" si="63"/>
        <v>8.1944984553425471E-2</v>
      </c>
      <c r="O705" s="8">
        <f t="shared" si="64"/>
        <v>8.5847126675017177E-2</v>
      </c>
      <c r="P705" s="8">
        <f t="shared" si="65"/>
        <v>-8.1944984553425471E-2</v>
      </c>
      <c r="Q705" s="8">
        <f t="shared" si="66"/>
        <v>-8.5847126675017177E-2</v>
      </c>
      <c r="R705" s="8">
        <f>SUM(P$2:P705)</f>
        <v>-9.1766503176239738</v>
      </c>
      <c r="S705" s="8">
        <f>SUM(Q$2:Q705)</f>
        <v>-13.007960836013378</v>
      </c>
      <c r="U705" s="3">
        <v>43804.725694444445</v>
      </c>
      <c r="V705" s="5">
        <v>85.043011481200026</v>
      </c>
    </row>
    <row r="706" spans="1:22" x14ac:dyDescent="0.35">
      <c r="A706" s="1">
        <v>43771.8125</v>
      </c>
      <c r="B706" t="s">
        <v>124</v>
      </c>
      <c r="C706">
        <v>8</v>
      </c>
      <c r="D706" t="s">
        <v>743</v>
      </c>
      <c r="E706">
        <v>11</v>
      </c>
      <c r="F706">
        <v>1</v>
      </c>
      <c r="G706">
        <v>3</v>
      </c>
      <c r="H706" s="8">
        <v>27.86</v>
      </c>
      <c r="I706" s="8">
        <v>10</v>
      </c>
      <c r="J706" s="8">
        <v>29.8</v>
      </c>
      <c r="K706" s="8">
        <f t="shared" si="68"/>
        <v>3.5893754486719311</v>
      </c>
      <c r="L706" s="8">
        <f t="shared" si="67"/>
        <v>3.3557046979865772</v>
      </c>
      <c r="M706" s="8">
        <f>INDEX(U:V,MATCH(A706,U:U,0),2)</f>
        <v>66.035224007241681</v>
      </c>
      <c r="N706" s="8">
        <f t="shared" ref="N706:N769" si="69">K706/M706</f>
        <v>5.4355467140965646E-2</v>
      </c>
      <c r="O706" s="8">
        <f t="shared" ref="O706:O769" si="70">L706/M706</f>
        <v>5.0816889749909493E-2</v>
      </c>
      <c r="P706" s="8">
        <f t="shared" ref="P706:P769" si="71">IF(AND(G706&gt;0, H706&gt;0),IF(E706&lt;=F706,(IF(F706=1,H706,I706)-1)*0.98,-1),0)*N706</f>
        <v>-5.4355467140965646E-2</v>
      </c>
      <c r="Q706" s="8">
        <f t="shared" si="66"/>
        <v>-5.0816889749909493E-2</v>
      </c>
      <c r="R706" s="8">
        <f>SUM(P$2:P706)</f>
        <v>-9.2310057847649389</v>
      </c>
      <c r="S706" s="8">
        <f>SUM(Q$2:Q706)</f>
        <v>-13.058777725763287</v>
      </c>
      <c r="U706" s="3">
        <v>43804.736111111109</v>
      </c>
      <c r="V706" s="5">
        <v>97.461970739376895</v>
      </c>
    </row>
    <row r="707" spans="1:22" x14ac:dyDescent="0.35">
      <c r="A707" s="1">
        <v>43771.833333333336</v>
      </c>
      <c r="B707" t="s">
        <v>124</v>
      </c>
      <c r="C707">
        <v>3</v>
      </c>
      <c r="D707" t="s">
        <v>744</v>
      </c>
      <c r="E707">
        <v>6</v>
      </c>
      <c r="F707">
        <v>1</v>
      </c>
      <c r="G707">
        <v>2</v>
      </c>
      <c r="H707" s="8">
        <v>5.7</v>
      </c>
      <c r="I707" s="8">
        <v>2.68</v>
      </c>
      <c r="J707" s="8">
        <v>5.82</v>
      </c>
      <c r="K707" s="8">
        <f t="shared" si="68"/>
        <v>17.543859649122805</v>
      </c>
      <c r="L707" s="8">
        <f t="shared" si="67"/>
        <v>17.182130584192439</v>
      </c>
      <c r="M707" s="8">
        <f>INDEX(U:V,MATCH(A707,U:U,0),2)</f>
        <v>57.607962213225363</v>
      </c>
      <c r="N707" s="8">
        <f t="shared" si="69"/>
        <v>0.30453879941434847</v>
      </c>
      <c r="O707" s="8">
        <f t="shared" si="70"/>
        <v>0.29825964891095985</v>
      </c>
      <c r="P707" s="8">
        <f t="shared" si="71"/>
        <v>-0.30453879941434847</v>
      </c>
      <c r="Q707" s="8">
        <f t="shared" si="66"/>
        <v>-0.29825964891095985</v>
      </c>
      <c r="R707" s="8">
        <f>SUM(P$2:P707)</f>
        <v>-9.5355445841792879</v>
      </c>
      <c r="S707" s="8">
        <f>SUM(Q$2:Q707)</f>
        <v>-13.357037374674247</v>
      </c>
      <c r="U707" s="3">
        <v>43804.75</v>
      </c>
      <c r="V707" s="5">
        <v>26.086814693354043</v>
      </c>
    </row>
    <row r="708" spans="1:22" x14ac:dyDescent="0.35">
      <c r="A708" s="1">
        <v>43771.833333333336</v>
      </c>
      <c r="B708" t="s">
        <v>124</v>
      </c>
      <c r="C708">
        <v>4</v>
      </c>
      <c r="D708" t="s">
        <v>745</v>
      </c>
      <c r="E708">
        <v>2</v>
      </c>
      <c r="F708">
        <v>1</v>
      </c>
      <c r="G708">
        <v>2</v>
      </c>
      <c r="H708" s="8">
        <v>4.8</v>
      </c>
      <c r="I708" s="8">
        <v>2.4</v>
      </c>
      <c r="J708" s="8">
        <v>4.29</v>
      </c>
      <c r="K708" s="8">
        <f t="shared" si="68"/>
        <v>20.833333333333336</v>
      </c>
      <c r="L708" s="8">
        <f t="shared" si="67"/>
        <v>23.310023310023311</v>
      </c>
      <c r="M708" s="8">
        <f>INDEX(U:V,MATCH(A708,U:U,0),2)</f>
        <v>57.607962213225363</v>
      </c>
      <c r="N708" s="8">
        <f t="shared" si="69"/>
        <v>0.36163982430453889</v>
      </c>
      <c r="O708" s="8">
        <f t="shared" si="70"/>
        <v>0.40463197124983369</v>
      </c>
      <c r="P708" s="8">
        <f t="shared" si="71"/>
        <v>-0.36163982430453889</v>
      </c>
      <c r="Q708" s="8">
        <f t="shared" si="66"/>
        <v>-0.40463197124983369</v>
      </c>
      <c r="R708" s="8">
        <f>SUM(P$2:P708)</f>
        <v>-9.8971844084838274</v>
      </c>
      <c r="S708" s="8">
        <f>SUM(Q$2:Q708)</f>
        <v>-13.761669345924082</v>
      </c>
      <c r="U708" s="3">
        <v>43804.760416666664</v>
      </c>
      <c r="V708" s="5">
        <v>99.629143327559632</v>
      </c>
    </row>
    <row r="709" spans="1:22" x14ac:dyDescent="0.35">
      <c r="A709" s="1">
        <v>43771.833333333336</v>
      </c>
      <c r="B709" t="s">
        <v>124</v>
      </c>
      <c r="C709">
        <v>2</v>
      </c>
      <c r="D709" t="s">
        <v>746</v>
      </c>
      <c r="E709">
        <v>1</v>
      </c>
      <c r="F709">
        <v>1</v>
      </c>
      <c r="G709">
        <v>2</v>
      </c>
      <c r="H709" s="8">
        <v>5.2</v>
      </c>
      <c r="I709" s="8">
        <v>2.5299999999999998</v>
      </c>
      <c r="J709" s="8">
        <v>4.8499999999999899</v>
      </c>
      <c r="K709" s="8">
        <f t="shared" si="68"/>
        <v>19.23076923076923</v>
      </c>
      <c r="L709" s="8">
        <f t="shared" si="67"/>
        <v>20.618556701030972</v>
      </c>
      <c r="M709" s="8">
        <f>INDEX(U:V,MATCH(A709,U:U,0),2)</f>
        <v>57.607962213225363</v>
      </c>
      <c r="N709" s="8">
        <f t="shared" si="69"/>
        <v>0.33382137628111275</v>
      </c>
      <c r="O709" s="8">
        <f t="shared" si="70"/>
        <v>0.3579115786931526</v>
      </c>
      <c r="P709" s="8">
        <f t="shared" si="71"/>
        <v>1.37400878477306</v>
      </c>
      <c r="Q709" s="8">
        <f t="shared" si="66"/>
        <v>1.3504003864092611</v>
      </c>
      <c r="R709" s="8">
        <f>SUM(P$2:P709)</f>
        <v>-8.5231756237107668</v>
      </c>
      <c r="S709" s="8">
        <f>SUM(Q$2:Q709)</f>
        <v>-12.411268959514821</v>
      </c>
      <c r="U709" s="3">
        <v>43804.770833333336</v>
      </c>
      <c r="V709" s="5">
        <v>97.035642766908623</v>
      </c>
    </row>
    <row r="710" spans="1:22" x14ac:dyDescent="0.35">
      <c r="A710" s="1">
        <v>43773.548611111109</v>
      </c>
      <c r="B710" t="s">
        <v>747</v>
      </c>
      <c r="C710">
        <v>12</v>
      </c>
      <c r="D710" t="s">
        <v>748</v>
      </c>
      <c r="E710">
        <v>6</v>
      </c>
      <c r="F710">
        <v>1</v>
      </c>
      <c r="G710">
        <v>3</v>
      </c>
      <c r="H710" s="8">
        <v>251.01</v>
      </c>
      <c r="I710" s="8">
        <v>21.38</v>
      </c>
      <c r="J710" s="8">
        <v>0</v>
      </c>
      <c r="K710" s="8">
        <f t="shared" si="68"/>
        <v>0.3983905023704235</v>
      </c>
      <c r="L710" s="8">
        <f t="shared" si="67"/>
        <v>0.3983905023704235</v>
      </c>
      <c r="M710" s="8">
        <f>INDEX(U:V,MATCH(A710,U:U,0),2)</f>
        <v>45.456510670950465</v>
      </c>
      <c r="N710" s="8">
        <f t="shared" si="69"/>
        <v>8.7642121335331571E-3</v>
      </c>
      <c r="O710" s="8">
        <f t="shared" si="70"/>
        <v>8.7642121335331571E-3</v>
      </c>
      <c r="P710" s="8">
        <f t="shared" si="71"/>
        <v>-8.7642121335331571E-3</v>
      </c>
      <c r="Q710" s="8">
        <f t="shared" si="66"/>
        <v>-8.7642121335331571E-3</v>
      </c>
      <c r="R710" s="8">
        <f>SUM(P$2:P710)</f>
        <v>-8.5319398358442999</v>
      </c>
      <c r="S710" s="8">
        <f>SUM(Q$2:Q710)</f>
        <v>-12.420033171648354</v>
      </c>
      <c r="U710" s="3">
        <v>43804.78125</v>
      </c>
      <c r="V710" s="5">
        <v>101.0904281425812</v>
      </c>
    </row>
    <row r="711" spans="1:22" x14ac:dyDescent="0.35">
      <c r="A711" s="1">
        <v>43773.548611111109</v>
      </c>
      <c r="B711" t="s">
        <v>747</v>
      </c>
      <c r="C711">
        <v>5</v>
      </c>
      <c r="D711" t="s">
        <v>749</v>
      </c>
      <c r="E711">
        <v>2</v>
      </c>
      <c r="F711">
        <v>1</v>
      </c>
      <c r="G711">
        <v>3</v>
      </c>
      <c r="H711" s="8">
        <v>4.5</v>
      </c>
      <c r="I711" s="8">
        <v>1.51</v>
      </c>
      <c r="J711" s="8">
        <v>4.53</v>
      </c>
      <c r="K711" s="8">
        <f t="shared" si="68"/>
        <v>22.222222222222221</v>
      </c>
      <c r="L711" s="8">
        <f t="shared" si="67"/>
        <v>22.075055187637968</v>
      </c>
      <c r="M711" s="8">
        <f>INDEX(U:V,MATCH(A711,U:U,0),2)</f>
        <v>45.456510670950465</v>
      </c>
      <c r="N711" s="8">
        <f t="shared" si="69"/>
        <v>0.48886775280847949</v>
      </c>
      <c r="O711" s="8">
        <f t="shared" si="70"/>
        <v>0.48563021802166834</v>
      </c>
      <c r="P711" s="8">
        <f t="shared" si="71"/>
        <v>-0.48886775280847949</v>
      </c>
      <c r="Q711" s="8">
        <f t="shared" si="66"/>
        <v>-0.48563021802166834</v>
      </c>
      <c r="R711" s="8">
        <f>SUM(P$2:P711)</f>
        <v>-9.0208075886527794</v>
      </c>
      <c r="S711" s="8">
        <f>SUM(Q$2:Q711)</f>
        <v>-12.905663389670023</v>
      </c>
      <c r="U711" s="3">
        <v>43805.545138888891</v>
      </c>
      <c r="V711" s="5">
        <v>72.05533162290763</v>
      </c>
    </row>
    <row r="712" spans="1:22" x14ac:dyDescent="0.35">
      <c r="A712" s="1">
        <v>43773.548611111109</v>
      </c>
      <c r="B712" t="s">
        <v>747</v>
      </c>
      <c r="C712">
        <v>1</v>
      </c>
      <c r="D712" t="s">
        <v>750</v>
      </c>
      <c r="E712">
        <v>1</v>
      </c>
      <c r="F712">
        <v>1</v>
      </c>
      <c r="G712">
        <v>3</v>
      </c>
      <c r="H712" s="8">
        <v>4.62</v>
      </c>
      <c r="I712" s="8">
        <v>1.63</v>
      </c>
      <c r="J712" s="8">
        <v>4.21</v>
      </c>
      <c r="K712" s="8">
        <f t="shared" si="68"/>
        <v>21.645021645021643</v>
      </c>
      <c r="L712" s="8">
        <f t="shared" si="67"/>
        <v>23.752969121140143</v>
      </c>
      <c r="M712" s="8">
        <f>INDEX(U:V,MATCH(A712,U:U,0),2)</f>
        <v>45.456510670950465</v>
      </c>
      <c r="N712" s="8">
        <f t="shared" si="69"/>
        <v>0.4761698890991683</v>
      </c>
      <c r="O712" s="8">
        <f t="shared" si="70"/>
        <v>0.5225427286551444</v>
      </c>
      <c r="P712" s="8">
        <f t="shared" si="71"/>
        <v>1.6892602985682095</v>
      </c>
      <c r="Q712" s="8">
        <f t="shared" ref="Q712:Q775" si="72">IF(J712=0,P712,IF(G712&gt;0,IF(E712&lt;=F712,(J712-1)*0.98,-1),0)*O712)</f>
        <v>1.6438149158033533</v>
      </c>
      <c r="R712" s="8">
        <f>SUM(P$2:P712)</f>
        <v>-7.3315472900845702</v>
      </c>
      <c r="S712" s="8">
        <f>SUM(Q$2:Q712)</f>
        <v>-11.261848473866669</v>
      </c>
      <c r="U712" s="3">
        <v>43805.569444444445</v>
      </c>
      <c r="V712" s="5">
        <v>55.640518731271833</v>
      </c>
    </row>
    <row r="713" spans="1:22" x14ac:dyDescent="0.35">
      <c r="A713" s="1">
        <v>43773.548611111109</v>
      </c>
      <c r="B713" t="s">
        <v>747</v>
      </c>
      <c r="C713">
        <v>10</v>
      </c>
      <c r="D713" t="s">
        <v>751</v>
      </c>
      <c r="E713">
        <v>13</v>
      </c>
      <c r="F713">
        <v>1</v>
      </c>
      <c r="G713">
        <v>3</v>
      </c>
      <c r="H713" s="8">
        <v>110</v>
      </c>
      <c r="I713" s="8">
        <v>17</v>
      </c>
      <c r="J713" s="8">
        <v>90.79</v>
      </c>
      <c r="K713" s="8">
        <f t="shared" si="68"/>
        <v>0.90909090909090906</v>
      </c>
      <c r="L713" s="8">
        <f t="shared" si="67"/>
        <v>1.1014428901861437</v>
      </c>
      <c r="M713" s="8">
        <f>INDEX(U:V,MATCH(A713,U:U,0),2)</f>
        <v>45.456510670950465</v>
      </c>
      <c r="N713" s="8">
        <f t="shared" si="69"/>
        <v>1.9999135342165068E-2</v>
      </c>
      <c r="O713" s="8">
        <f t="shared" si="70"/>
        <v>2.4230695975747962E-2</v>
      </c>
      <c r="P713" s="8">
        <f t="shared" si="71"/>
        <v>-1.9999135342165068E-2</v>
      </c>
      <c r="Q713" s="8">
        <f t="shared" si="72"/>
        <v>-2.4230695975747962E-2</v>
      </c>
      <c r="R713" s="8">
        <f>SUM(P$2:P713)</f>
        <v>-7.3515464254267355</v>
      </c>
      <c r="S713" s="8">
        <f>SUM(Q$2:Q713)</f>
        <v>-11.286079169842417</v>
      </c>
      <c r="U713" s="3">
        <v>43805.586805555555</v>
      </c>
      <c r="V713" s="5">
        <v>16.103896103896105</v>
      </c>
    </row>
    <row r="714" spans="1:22" x14ac:dyDescent="0.35">
      <c r="A714" s="1">
        <v>43773.548611111109</v>
      </c>
      <c r="B714" t="s">
        <v>747</v>
      </c>
      <c r="C714">
        <v>2</v>
      </c>
      <c r="D714" t="s">
        <v>752</v>
      </c>
      <c r="E714">
        <v>5</v>
      </c>
      <c r="F714">
        <v>1</v>
      </c>
      <c r="G714">
        <v>3</v>
      </c>
      <c r="H714" s="8">
        <v>354.88</v>
      </c>
      <c r="I714" s="8">
        <v>36</v>
      </c>
      <c r="J714" s="8">
        <v>0</v>
      </c>
      <c r="K714" s="8">
        <f t="shared" si="68"/>
        <v>0.281785392245266</v>
      </c>
      <c r="L714" s="8">
        <f t="shared" si="67"/>
        <v>0.281785392245266</v>
      </c>
      <c r="M714" s="8">
        <f>INDEX(U:V,MATCH(A714,U:U,0),2)</f>
        <v>45.456510670950465</v>
      </c>
      <c r="N714" s="8">
        <f t="shared" si="69"/>
        <v>6.199010616653961E-3</v>
      </c>
      <c r="O714" s="8">
        <f t="shared" si="70"/>
        <v>6.199010616653961E-3</v>
      </c>
      <c r="P714" s="8">
        <f t="shared" si="71"/>
        <v>-6.199010616653961E-3</v>
      </c>
      <c r="Q714" s="8">
        <f t="shared" si="72"/>
        <v>-6.199010616653961E-3</v>
      </c>
      <c r="R714" s="8">
        <f>SUM(P$2:P714)</f>
        <v>-7.3577454360433894</v>
      </c>
      <c r="S714" s="8">
        <f>SUM(Q$2:Q714)</f>
        <v>-11.292278180459071</v>
      </c>
      <c r="U714" s="3">
        <v>43805.59375</v>
      </c>
      <c r="V714" s="5">
        <v>65.634691324005644</v>
      </c>
    </row>
    <row r="715" spans="1:22" x14ac:dyDescent="0.35">
      <c r="A715" s="1">
        <v>43773.5625</v>
      </c>
      <c r="B715" t="s">
        <v>119</v>
      </c>
      <c r="C715">
        <v>8</v>
      </c>
      <c r="D715" t="s">
        <v>753</v>
      </c>
      <c r="E715">
        <v>11</v>
      </c>
      <c r="F715">
        <v>1</v>
      </c>
      <c r="G715">
        <v>3</v>
      </c>
      <c r="H715" s="8">
        <v>14.55</v>
      </c>
      <c r="I715" s="8">
        <v>4</v>
      </c>
      <c r="J715" s="8">
        <v>11.5299999999999</v>
      </c>
      <c r="K715" s="8">
        <f t="shared" si="68"/>
        <v>6.8728522336769755</v>
      </c>
      <c r="L715" s="8">
        <f t="shared" si="67"/>
        <v>8.6730268863834237</v>
      </c>
      <c r="M715" s="8">
        <f>INDEX(U:V,MATCH(A715,U:U,0),2)</f>
        <v>71.434932924789919</v>
      </c>
      <c r="N715" s="8">
        <f t="shared" si="69"/>
        <v>9.6211362596407002E-2</v>
      </c>
      <c r="O715" s="8">
        <f t="shared" si="70"/>
        <v>0.12141156338054936</v>
      </c>
      <c r="P715" s="8">
        <f t="shared" si="71"/>
        <v>-9.6211362596407002E-2</v>
      </c>
      <c r="Q715" s="8">
        <f t="shared" si="72"/>
        <v>-0.12141156338054936</v>
      </c>
      <c r="R715" s="8">
        <f>SUM(P$2:P715)</f>
        <v>-7.4539567986397968</v>
      </c>
      <c r="S715" s="8">
        <f>SUM(Q$2:Q715)</f>
        <v>-11.413689743839621</v>
      </c>
      <c r="U715" s="3">
        <v>43805.614583333336</v>
      </c>
      <c r="V715" s="5">
        <v>40.261651162750688</v>
      </c>
    </row>
    <row r="716" spans="1:22" x14ac:dyDescent="0.35">
      <c r="A716" s="1">
        <v>43773.5625</v>
      </c>
      <c r="B716" t="s">
        <v>119</v>
      </c>
      <c r="C716">
        <v>5</v>
      </c>
      <c r="D716" t="s">
        <v>754</v>
      </c>
      <c r="E716">
        <v>2</v>
      </c>
      <c r="F716">
        <v>1</v>
      </c>
      <c r="G716">
        <v>3</v>
      </c>
      <c r="H716" s="8">
        <v>5.6</v>
      </c>
      <c r="I716" s="8">
        <v>2.36</v>
      </c>
      <c r="J716" s="8">
        <v>5.96999999999999</v>
      </c>
      <c r="K716" s="8">
        <f t="shared" si="68"/>
        <v>17.857142857142858</v>
      </c>
      <c r="L716" s="8">
        <f t="shared" ref="L716:L779" si="73">IF(J716=0,K716,100/J716)</f>
        <v>16.750418760469039</v>
      </c>
      <c r="M716" s="8">
        <f>INDEX(U:V,MATCH(A716,U:U,0),2)</f>
        <v>71.434932924789919</v>
      </c>
      <c r="N716" s="8">
        <f t="shared" si="69"/>
        <v>0.24997773674602178</v>
      </c>
      <c r="O716" s="8">
        <f t="shared" si="70"/>
        <v>0.23448497919224859</v>
      </c>
      <c r="P716" s="8">
        <f t="shared" si="71"/>
        <v>-0.24997773674602178</v>
      </c>
      <c r="Q716" s="8">
        <f t="shared" si="72"/>
        <v>-0.23448497919224859</v>
      </c>
      <c r="R716" s="8">
        <f>SUM(P$2:P716)</f>
        <v>-7.7039345353858186</v>
      </c>
      <c r="S716" s="8">
        <f>SUM(Q$2:Q716)</f>
        <v>-11.64817472303187</v>
      </c>
      <c r="U716" s="3">
        <v>43805.635416666664</v>
      </c>
      <c r="V716" s="5">
        <v>87.729104168842738</v>
      </c>
    </row>
    <row r="717" spans="1:22" x14ac:dyDescent="0.35">
      <c r="A717" s="1">
        <v>43773.5625</v>
      </c>
      <c r="B717" t="s">
        <v>119</v>
      </c>
      <c r="C717">
        <v>12</v>
      </c>
      <c r="D717" t="s">
        <v>755</v>
      </c>
      <c r="E717">
        <v>5</v>
      </c>
      <c r="F717">
        <v>1</v>
      </c>
      <c r="G717">
        <v>3</v>
      </c>
      <c r="H717" s="8">
        <v>12</v>
      </c>
      <c r="I717" s="8">
        <v>3.45</v>
      </c>
      <c r="J717" s="8">
        <v>9.9299999999999908</v>
      </c>
      <c r="K717" s="8">
        <f t="shared" si="68"/>
        <v>8.3333333333333339</v>
      </c>
      <c r="L717" s="8">
        <f t="shared" si="73"/>
        <v>10.070493454179264</v>
      </c>
      <c r="M717" s="8">
        <f>INDEX(U:V,MATCH(A717,U:U,0),2)</f>
        <v>71.434932924789919</v>
      </c>
      <c r="N717" s="8">
        <f t="shared" si="69"/>
        <v>0.1166562771481435</v>
      </c>
      <c r="O717" s="8">
        <f t="shared" si="70"/>
        <v>0.14097435304911612</v>
      </c>
      <c r="P717" s="8">
        <f t="shared" si="71"/>
        <v>-0.1166562771481435</v>
      </c>
      <c r="Q717" s="8">
        <f t="shared" si="72"/>
        <v>-0.14097435304911612</v>
      </c>
      <c r="R717" s="8">
        <f>SUM(P$2:P717)</f>
        <v>-7.820590812533962</v>
      </c>
      <c r="S717" s="8">
        <f>SUM(Q$2:Q717)</f>
        <v>-11.789149076080987</v>
      </c>
      <c r="U717" s="3">
        <v>43805.638888888891</v>
      </c>
      <c r="V717" s="5">
        <v>65.556106241323519</v>
      </c>
    </row>
    <row r="718" spans="1:22" x14ac:dyDescent="0.35">
      <c r="A718" s="1">
        <v>43773.5625</v>
      </c>
      <c r="B718" t="s">
        <v>119</v>
      </c>
      <c r="C718">
        <v>9</v>
      </c>
      <c r="D718" t="s">
        <v>756</v>
      </c>
      <c r="E718">
        <v>4</v>
      </c>
      <c r="F718">
        <v>1</v>
      </c>
      <c r="G718">
        <v>3</v>
      </c>
      <c r="H718" s="8">
        <v>6.2</v>
      </c>
      <c r="I718" s="8">
        <v>2.38</v>
      </c>
      <c r="J718" s="8">
        <v>6.2</v>
      </c>
      <c r="K718" s="8">
        <f t="shared" si="68"/>
        <v>16.129032258064516</v>
      </c>
      <c r="L718" s="8">
        <f t="shared" si="73"/>
        <v>16.129032258064516</v>
      </c>
      <c r="M718" s="8">
        <f>INDEX(U:V,MATCH(A718,U:U,0),2)</f>
        <v>71.434932924789919</v>
      </c>
      <c r="N718" s="8">
        <f t="shared" si="69"/>
        <v>0.22578634286737451</v>
      </c>
      <c r="O718" s="8">
        <f t="shared" si="70"/>
        <v>0.22578634286737451</v>
      </c>
      <c r="P718" s="8">
        <f t="shared" si="71"/>
        <v>-0.22578634286737451</v>
      </c>
      <c r="Q718" s="8">
        <f t="shared" si="72"/>
        <v>-0.22578634286737451</v>
      </c>
      <c r="R718" s="8">
        <f>SUM(P$2:P718)</f>
        <v>-8.0463771554013359</v>
      </c>
      <c r="S718" s="8">
        <f>SUM(Q$2:Q718)</f>
        <v>-12.014935418948362</v>
      </c>
      <c r="U718" s="3">
        <v>43805.645833333336</v>
      </c>
      <c r="V718" s="5">
        <v>95.050368594894564</v>
      </c>
    </row>
    <row r="719" spans="1:22" x14ac:dyDescent="0.35">
      <c r="A719" s="1">
        <v>43773.5625</v>
      </c>
      <c r="B719" t="s">
        <v>119</v>
      </c>
      <c r="C719">
        <v>4</v>
      </c>
      <c r="D719" t="s">
        <v>757</v>
      </c>
      <c r="E719">
        <v>10</v>
      </c>
      <c r="F719">
        <v>1</v>
      </c>
      <c r="G719">
        <v>3</v>
      </c>
      <c r="H719" s="8">
        <v>14</v>
      </c>
      <c r="I719" s="8">
        <v>4.5199999999999996</v>
      </c>
      <c r="J719" s="8">
        <v>10.46</v>
      </c>
      <c r="K719" s="8">
        <f t="shared" si="68"/>
        <v>7.1428571428571432</v>
      </c>
      <c r="L719" s="8">
        <f t="shared" si="73"/>
        <v>9.5602294455066907</v>
      </c>
      <c r="M719" s="8">
        <f>INDEX(U:V,MATCH(A719,U:U,0),2)</f>
        <v>71.434932924789919</v>
      </c>
      <c r="N719" s="8">
        <f t="shared" si="69"/>
        <v>9.9991094698408708E-2</v>
      </c>
      <c r="O719" s="8">
        <f t="shared" si="70"/>
        <v>0.1338312930953845</v>
      </c>
      <c r="P719" s="8">
        <f t="shared" si="71"/>
        <v>-9.9991094698408708E-2</v>
      </c>
      <c r="Q719" s="8">
        <f t="shared" si="72"/>
        <v>-0.1338312930953845</v>
      </c>
      <c r="R719" s="8">
        <f>SUM(P$2:P719)</f>
        <v>-8.1463682500997443</v>
      </c>
      <c r="S719" s="8">
        <f>SUM(Q$2:Q719)</f>
        <v>-12.148766712043747</v>
      </c>
      <c r="U719" s="3">
        <v>43805.652777777781</v>
      </c>
      <c r="V719" s="5">
        <v>70.926530810632485</v>
      </c>
    </row>
    <row r="720" spans="1:22" x14ac:dyDescent="0.35">
      <c r="A720" s="1">
        <v>43773.5625</v>
      </c>
      <c r="B720" t="s">
        <v>119</v>
      </c>
      <c r="C720">
        <v>11</v>
      </c>
      <c r="D720" t="s">
        <v>758</v>
      </c>
      <c r="E720">
        <v>3</v>
      </c>
      <c r="F720">
        <v>1</v>
      </c>
      <c r="G720">
        <v>3</v>
      </c>
      <c r="H720" s="8">
        <v>13.5</v>
      </c>
      <c r="I720" s="8">
        <v>4.41</v>
      </c>
      <c r="J720" s="8">
        <v>11.38</v>
      </c>
      <c r="K720" s="8">
        <f t="shared" si="68"/>
        <v>7.4074074074074074</v>
      </c>
      <c r="L720" s="8">
        <f t="shared" si="73"/>
        <v>8.7873462214411244</v>
      </c>
      <c r="M720" s="8">
        <f>INDEX(U:V,MATCH(A720,U:U,0),2)</f>
        <v>71.434932924789919</v>
      </c>
      <c r="N720" s="8">
        <f t="shared" si="69"/>
        <v>0.10369446857612755</v>
      </c>
      <c r="O720" s="8">
        <f t="shared" si="70"/>
        <v>0.12301189154461528</v>
      </c>
      <c r="P720" s="8">
        <f t="shared" si="71"/>
        <v>-0.10369446857612755</v>
      </c>
      <c r="Q720" s="8">
        <f t="shared" si="72"/>
        <v>-0.12301189154461528</v>
      </c>
      <c r="R720" s="8">
        <f>SUM(P$2:P720)</f>
        <v>-8.2500627186758724</v>
      </c>
      <c r="S720" s="8">
        <f>SUM(Q$2:Q720)</f>
        <v>-12.271778603588363</v>
      </c>
      <c r="U720" s="3">
        <v>43805.659722222219</v>
      </c>
      <c r="V720" s="5">
        <v>75.927752782737528</v>
      </c>
    </row>
    <row r="721" spans="1:22" x14ac:dyDescent="0.35">
      <c r="A721" s="1">
        <v>43773.5625</v>
      </c>
      <c r="B721" t="s">
        <v>119</v>
      </c>
      <c r="C721">
        <v>7</v>
      </c>
      <c r="D721" t="s">
        <v>759</v>
      </c>
      <c r="E721">
        <v>9</v>
      </c>
      <c r="F721">
        <v>1</v>
      </c>
      <c r="G721">
        <v>3</v>
      </c>
      <c r="H721" s="8">
        <v>13</v>
      </c>
      <c r="I721" s="8">
        <v>4.9800000000000004</v>
      </c>
      <c r="J721" s="8">
        <v>12.44</v>
      </c>
      <c r="K721" s="8">
        <f t="shared" si="68"/>
        <v>7.6923076923076925</v>
      </c>
      <c r="L721" s="8">
        <f t="shared" si="73"/>
        <v>8.0385852090032159</v>
      </c>
      <c r="M721" s="8">
        <f>INDEX(U:V,MATCH(A721,U:U,0),2)</f>
        <v>71.434932924789919</v>
      </c>
      <c r="N721" s="8">
        <f t="shared" si="69"/>
        <v>0.10768271736751707</v>
      </c>
      <c r="O721" s="8">
        <f t="shared" si="70"/>
        <v>0.11253017088245354</v>
      </c>
      <c r="P721" s="8">
        <f t="shared" si="71"/>
        <v>-0.10768271736751707</v>
      </c>
      <c r="Q721" s="8">
        <f t="shared" si="72"/>
        <v>-0.11253017088245354</v>
      </c>
      <c r="R721" s="8">
        <f>SUM(P$2:P721)</f>
        <v>-8.3577454360433894</v>
      </c>
      <c r="S721" s="8">
        <f>SUM(Q$2:Q721)</f>
        <v>-12.384308774470817</v>
      </c>
      <c r="U721" s="3">
        <v>43805.684027777781</v>
      </c>
      <c r="V721" s="5">
        <v>101.49667318007384</v>
      </c>
    </row>
    <row r="722" spans="1:22" x14ac:dyDescent="0.35">
      <c r="A722" s="1">
        <v>43773.569444444445</v>
      </c>
      <c r="B722" t="s">
        <v>747</v>
      </c>
      <c r="C722">
        <v>2</v>
      </c>
      <c r="D722" t="s">
        <v>760</v>
      </c>
      <c r="E722">
        <v>3</v>
      </c>
      <c r="F722">
        <v>1</v>
      </c>
      <c r="G722">
        <v>3</v>
      </c>
      <c r="H722" s="8">
        <v>60</v>
      </c>
      <c r="I722" s="8">
        <v>13.31</v>
      </c>
      <c r="J722" s="8">
        <v>55.31</v>
      </c>
      <c r="K722" s="8">
        <f t="shared" si="68"/>
        <v>1.6666666666666667</v>
      </c>
      <c r="L722" s="8">
        <f t="shared" si="73"/>
        <v>1.8079913216416561</v>
      </c>
      <c r="M722" s="8">
        <f>INDEX(U:V,MATCH(A722,U:U,0),2)</f>
        <v>61.696267578445728</v>
      </c>
      <c r="N722" s="8">
        <f t="shared" si="69"/>
        <v>2.7014059878865918E-2</v>
      </c>
      <c r="O722" s="8">
        <f t="shared" si="70"/>
        <v>2.9304711493978574E-2</v>
      </c>
      <c r="P722" s="8">
        <f t="shared" si="71"/>
        <v>-2.7014059878865918E-2</v>
      </c>
      <c r="Q722" s="8">
        <f t="shared" si="72"/>
        <v>-2.9304711493978574E-2</v>
      </c>
      <c r="R722" s="8">
        <f>SUM(P$2:P722)</f>
        <v>-8.3847594959222551</v>
      </c>
      <c r="S722" s="8">
        <f>SUM(Q$2:Q722)</f>
        <v>-12.413613485964795</v>
      </c>
      <c r="U722" s="3">
        <v>43805.71875</v>
      </c>
      <c r="V722" s="5">
        <v>40.43202050549047</v>
      </c>
    </row>
    <row r="723" spans="1:22" x14ac:dyDescent="0.35">
      <c r="A723" s="1">
        <v>43773.569444444445</v>
      </c>
      <c r="B723" t="s">
        <v>747</v>
      </c>
      <c r="C723">
        <v>11</v>
      </c>
      <c r="D723" t="s">
        <v>761</v>
      </c>
      <c r="E723">
        <v>1</v>
      </c>
      <c r="F723">
        <v>1</v>
      </c>
      <c r="G723">
        <v>3</v>
      </c>
      <c r="H723" s="8">
        <v>5.38</v>
      </c>
      <c r="I723" s="8">
        <v>2.04</v>
      </c>
      <c r="J723" s="8">
        <v>4.54</v>
      </c>
      <c r="K723" s="8">
        <f t="shared" si="68"/>
        <v>18.587360594795541</v>
      </c>
      <c r="L723" s="8">
        <f t="shared" si="73"/>
        <v>22.026431718061673</v>
      </c>
      <c r="M723" s="8">
        <f>INDEX(U:V,MATCH(A723,U:U,0),2)</f>
        <v>61.696267578445728</v>
      </c>
      <c r="N723" s="8">
        <f t="shared" si="69"/>
        <v>0.3012720432587277</v>
      </c>
      <c r="O723" s="8">
        <f t="shared" si="70"/>
        <v>0.35701400720968168</v>
      </c>
      <c r="P723" s="8">
        <f t="shared" si="71"/>
        <v>1.2931801184837628</v>
      </c>
      <c r="Q723" s="8">
        <f t="shared" si="72"/>
        <v>1.2385529938118276</v>
      </c>
      <c r="R723" s="8">
        <f>SUM(P$2:P723)</f>
        <v>-7.0915793774384923</v>
      </c>
      <c r="S723" s="8">
        <f>SUM(Q$2:Q723)</f>
        <v>-11.175060492152967</v>
      </c>
      <c r="U723" s="3">
        <v>43805.729166666664</v>
      </c>
      <c r="V723" s="5">
        <v>87.698694109244855</v>
      </c>
    </row>
    <row r="724" spans="1:22" x14ac:dyDescent="0.35">
      <c r="A724" s="1">
        <v>43773.569444444445</v>
      </c>
      <c r="B724" t="s">
        <v>747</v>
      </c>
      <c r="C724">
        <v>10</v>
      </c>
      <c r="D724" t="s">
        <v>762</v>
      </c>
      <c r="E724">
        <v>2</v>
      </c>
      <c r="F724">
        <v>1</v>
      </c>
      <c r="G724">
        <v>3</v>
      </c>
      <c r="H724" s="8">
        <v>22.24</v>
      </c>
      <c r="I724" s="8">
        <v>5.6</v>
      </c>
      <c r="J724" s="8">
        <v>23.76</v>
      </c>
      <c r="K724" s="8">
        <f t="shared" si="68"/>
        <v>4.4964028776978422</v>
      </c>
      <c r="L724" s="8">
        <f t="shared" si="73"/>
        <v>4.2087542087542085</v>
      </c>
      <c r="M724" s="8">
        <f>INDEX(U:V,MATCH(A724,U:U,0),2)</f>
        <v>61.696267578445728</v>
      </c>
      <c r="N724" s="8">
        <f t="shared" si="69"/>
        <v>7.2879657946580717E-2</v>
      </c>
      <c r="O724" s="8">
        <f t="shared" si="70"/>
        <v>6.8217322926429069E-2</v>
      </c>
      <c r="P724" s="8">
        <f t="shared" si="71"/>
        <v>-7.2879657946580717E-2</v>
      </c>
      <c r="Q724" s="8">
        <f t="shared" si="72"/>
        <v>-6.8217322926429069E-2</v>
      </c>
      <c r="R724" s="8">
        <f>SUM(P$2:P724)</f>
        <v>-7.1644590353850734</v>
      </c>
      <c r="S724" s="8">
        <f>SUM(Q$2:Q724)</f>
        <v>-11.243277815079397</v>
      </c>
      <c r="U724" s="3">
        <v>43805.739583333336</v>
      </c>
      <c r="V724" s="5">
        <v>64.261330774941882</v>
      </c>
    </row>
    <row r="725" spans="1:22" x14ac:dyDescent="0.35">
      <c r="A725" s="1">
        <v>43773.569444444445</v>
      </c>
      <c r="B725" t="s">
        <v>747</v>
      </c>
      <c r="C725">
        <v>9</v>
      </c>
      <c r="D725" t="s">
        <v>763</v>
      </c>
      <c r="E725" t="s">
        <v>39</v>
      </c>
      <c r="F725">
        <v>1</v>
      </c>
      <c r="G725">
        <v>3</v>
      </c>
      <c r="H725" s="8">
        <v>1000</v>
      </c>
      <c r="I725" s="8">
        <v>220</v>
      </c>
      <c r="J725" s="8">
        <v>0</v>
      </c>
      <c r="K725" s="8">
        <f t="shared" si="68"/>
        <v>0.1</v>
      </c>
      <c r="L725" s="8">
        <f t="shared" si="73"/>
        <v>0.1</v>
      </c>
      <c r="M725" s="8">
        <f>INDEX(U:V,MATCH(A725,U:U,0),2)</f>
        <v>61.696267578445728</v>
      </c>
      <c r="N725" s="8">
        <f t="shared" si="69"/>
        <v>1.6208435927319549E-3</v>
      </c>
      <c r="O725" s="8">
        <f t="shared" si="70"/>
        <v>1.6208435927319549E-3</v>
      </c>
      <c r="P725" s="8">
        <f t="shared" si="71"/>
        <v>-1.6208435927319549E-3</v>
      </c>
      <c r="Q725" s="8">
        <f t="shared" si="72"/>
        <v>-1.6208435927319549E-3</v>
      </c>
      <c r="R725" s="8">
        <f>SUM(P$2:P725)</f>
        <v>-7.1660798789778051</v>
      </c>
      <c r="S725" s="8">
        <f>SUM(Q$2:Q725)</f>
        <v>-11.244898658672129</v>
      </c>
      <c r="U725" s="3">
        <v>43805.75</v>
      </c>
      <c r="V725" s="5">
        <v>96.52378112447542</v>
      </c>
    </row>
    <row r="726" spans="1:22" x14ac:dyDescent="0.35">
      <c r="A726" s="1">
        <v>43773.569444444445</v>
      </c>
      <c r="B726" t="s">
        <v>747</v>
      </c>
      <c r="C726">
        <v>12</v>
      </c>
      <c r="D726" t="s">
        <v>764</v>
      </c>
      <c r="E726">
        <v>10</v>
      </c>
      <c r="F726">
        <v>1</v>
      </c>
      <c r="G726">
        <v>3</v>
      </c>
      <c r="H726" s="8">
        <v>18.34</v>
      </c>
      <c r="I726" s="8">
        <v>4.7</v>
      </c>
      <c r="J726" s="8">
        <v>22.579999999999899</v>
      </c>
      <c r="K726" s="8">
        <f t="shared" si="68"/>
        <v>5.4525627044711014</v>
      </c>
      <c r="L726" s="8">
        <f t="shared" si="73"/>
        <v>4.4286979627989567</v>
      </c>
      <c r="M726" s="8">
        <f>INDEX(U:V,MATCH(A726,U:U,0),2)</f>
        <v>61.696267578445728</v>
      </c>
      <c r="N726" s="8">
        <f t="shared" si="69"/>
        <v>8.8377513235112046E-2</v>
      </c>
      <c r="O726" s="8">
        <f t="shared" si="70"/>
        <v>7.178226717147751E-2</v>
      </c>
      <c r="P726" s="8">
        <f t="shared" si="71"/>
        <v>-8.8377513235112046E-2</v>
      </c>
      <c r="Q726" s="8">
        <f t="shared" si="72"/>
        <v>-7.178226717147751E-2</v>
      </c>
      <c r="R726" s="8">
        <f>SUM(P$2:P726)</f>
        <v>-7.2544573922129167</v>
      </c>
      <c r="S726" s="8">
        <f>SUM(Q$2:Q726)</f>
        <v>-11.316680925843606</v>
      </c>
      <c r="U726" s="3">
        <v>43805.760416666664</v>
      </c>
      <c r="V726" s="5">
        <v>7.6819761160909801</v>
      </c>
    </row>
    <row r="727" spans="1:22" x14ac:dyDescent="0.35">
      <c r="A727" s="1">
        <v>43773.569444444445</v>
      </c>
      <c r="B727" t="s">
        <v>747</v>
      </c>
      <c r="C727">
        <v>1</v>
      </c>
      <c r="D727" t="s">
        <v>765</v>
      </c>
      <c r="E727">
        <v>7</v>
      </c>
      <c r="F727">
        <v>1</v>
      </c>
      <c r="G727">
        <v>3</v>
      </c>
      <c r="H727" s="8">
        <v>3.52</v>
      </c>
      <c r="I727" s="8">
        <v>1.61</v>
      </c>
      <c r="J727" s="8">
        <v>3.29</v>
      </c>
      <c r="K727" s="8">
        <f t="shared" si="68"/>
        <v>28.40909090909091</v>
      </c>
      <c r="L727" s="8">
        <f t="shared" si="73"/>
        <v>30.3951367781155</v>
      </c>
      <c r="M727" s="8">
        <f>INDEX(U:V,MATCH(A727,U:U,0),2)</f>
        <v>61.696267578445728</v>
      </c>
      <c r="N727" s="8">
        <f t="shared" si="69"/>
        <v>0.46046692975339631</v>
      </c>
      <c r="O727" s="8">
        <f t="shared" si="70"/>
        <v>0.49265762697019905</v>
      </c>
      <c r="P727" s="8">
        <f t="shared" si="71"/>
        <v>-0.46046692975339631</v>
      </c>
      <c r="Q727" s="8">
        <f t="shared" si="72"/>
        <v>-0.49265762697019905</v>
      </c>
      <c r="R727" s="8">
        <f>SUM(P$2:P727)</f>
        <v>-7.7149243219663131</v>
      </c>
      <c r="S727" s="8">
        <f>SUM(Q$2:Q727)</f>
        <v>-11.809338552813806</v>
      </c>
      <c r="U727" s="3">
        <v>43805.770833333336</v>
      </c>
      <c r="V727" s="5">
        <v>89.568504163928182</v>
      </c>
    </row>
    <row r="728" spans="1:22" x14ac:dyDescent="0.35">
      <c r="A728" s="1">
        <v>43773.569444444445</v>
      </c>
      <c r="B728" t="s">
        <v>747</v>
      </c>
      <c r="C728">
        <v>6</v>
      </c>
      <c r="D728" t="s">
        <v>766</v>
      </c>
      <c r="E728">
        <v>5</v>
      </c>
      <c r="F728">
        <v>1</v>
      </c>
      <c r="G728">
        <v>3</v>
      </c>
      <c r="H728" s="8">
        <v>33.51</v>
      </c>
      <c r="I728" s="8">
        <v>9.4</v>
      </c>
      <c r="J728" s="8">
        <v>39.81</v>
      </c>
      <c r="K728" s="8">
        <f t="shared" si="68"/>
        <v>2.9841838257236648</v>
      </c>
      <c r="L728" s="8">
        <f t="shared" si="73"/>
        <v>2.5119316754584275</v>
      </c>
      <c r="M728" s="8">
        <f>INDEX(U:V,MATCH(A728,U:U,0),2)</f>
        <v>61.696267578445728</v>
      </c>
      <c r="N728" s="8">
        <f t="shared" si="69"/>
        <v>4.8368952334585345E-2</v>
      </c>
      <c r="O728" s="8">
        <f t="shared" si="70"/>
        <v>4.0714483615472363E-2</v>
      </c>
      <c r="P728" s="8">
        <f t="shared" si="71"/>
        <v>-4.8368952334585345E-2</v>
      </c>
      <c r="Q728" s="8">
        <f t="shared" si="72"/>
        <v>-4.0714483615472363E-2</v>
      </c>
      <c r="R728" s="8">
        <f>SUM(P$2:P728)</f>
        <v>-7.7632932743008984</v>
      </c>
      <c r="S728" s="8">
        <f>SUM(Q$2:Q728)</f>
        <v>-11.850053036429278</v>
      </c>
      <c r="U728" s="3">
        <v>43805.78125</v>
      </c>
      <c r="V728" s="5">
        <v>47.831656998705839</v>
      </c>
    </row>
    <row r="729" spans="1:22" x14ac:dyDescent="0.35">
      <c r="A729" s="1">
        <v>43773.576388888891</v>
      </c>
      <c r="B729" t="s">
        <v>767</v>
      </c>
      <c r="C729">
        <v>8</v>
      </c>
      <c r="D729" t="s">
        <v>768</v>
      </c>
      <c r="E729">
        <v>1</v>
      </c>
      <c r="F729">
        <v>1</v>
      </c>
      <c r="G729">
        <v>3</v>
      </c>
      <c r="H729" s="8">
        <v>4.8</v>
      </c>
      <c r="I729" s="8">
        <v>1.99</v>
      </c>
      <c r="J729" s="8">
        <v>0</v>
      </c>
      <c r="K729" s="8">
        <f t="shared" si="68"/>
        <v>20.833333333333336</v>
      </c>
      <c r="L729" s="8">
        <f t="shared" si="73"/>
        <v>20.833333333333336</v>
      </c>
      <c r="M729" s="8">
        <f>INDEX(U:V,MATCH(A729,U:U,0),2)</f>
        <v>20.833333333333336</v>
      </c>
      <c r="N729" s="8">
        <f t="shared" si="69"/>
        <v>1</v>
      </c>
      <c r="O729" s="8">
        <f t="shared" si="70"/>
        <v>1</v>
      </c>
      <c r="P729" s="8">
        <f t="shared" si="71"/>
        <v>3.7239999999999998</v>
      </c>
      <c r="Q729" s="8">
        <f t="shared" si="72"/>
        <v>3.7239999999999998</v>
      </c>
      <c r="R729" s="8">
        <f>SUM(P$2:P729)</f>
        <v>-4.0392932743008991</v>
      </c>
      <c r="S729" s="8">
        <f>SUM(Q$2:Q729)</f>
        <v>-8.126053036429278</v>
      </c>
      <c r="U729" s="3">
        <v>43806.548611111109</v>
      </c>
      <c r="V729" s="5">
        <v>70.145194196083779</v>
      </c>
    </row>
    <row r="730" spans="1:22" x14ac:dyDescent="0.35">
      <c r="A730" s="1">
        <v>43773.583333333336</v>
      </c>
      <c r="B730" t="s">
        <v>119</v>
      </c>
      <c r="C730">
        <v>10</v>
      </c>
      <c r="D730" t="s">
        <v>769</v>
      </c>
      <c r="E730">
        <v>8</v>
      </c>
      <c r="F730">
        <v>1</v>
      </c>
      <c r="G730">
        <v>3</v>
      </c>
      <c r="H730" s="8">
        <v>12.5</v>
      </c>
      <c r="I730" s="8">
        <v>3.9</v>
      </c>
      <c r="J730" s="8">
        <v>12.83</v>
      </c>
      <c r="K730" s="8">
        <f t="shared" si="68"/>
        <v>8</v>
      </c>
      <c r="L730" s="8">
        <f t="shared" si="73"/>
        <v>7.7942322681215899</v>
      </c>
      <c r="M730" s="8">
        <f>INDEX(U:V,MATCH(A730,U:U,0),2)</f>
        <v>57.563453781493507</v>
      </c>
      <c r="N730" s="8">
        <f t="shared" si="69"/>
        <v>0.13897706747005473</v>
      </c>
      <c r="O730" s="8">
        <f t="shared" si="70"/>
        <v>0.1354024429755015</v>
      </c>
      <c r="P730" s="8">
        <f t="shared" si="71"/>
        <v>-0.13897706747005473</v>
      </c>
      <c r="Q730" s="8">
        <f t="shared" si="72"/>
        <v>-0.1354024429755015</v>
      </c>
      <c r="R730" s="8">
        <f>SUM(P$2:P730)</f>
        <v>-4.1782703417709541</v>
      </c>
      <c r="S730" s="8">
        <f>SUM(Q$2:Q730)</f>
        <v>-8.2614554794047788</v>
      </c>
      <c r="U730" s="3">
        <v>43806.565972222219</v>
      </c>
      <c r="V730" s="5">
        <v>80.794087672936811</v>
      </c>
    </row>
    <row r="731" spans="1:22" x14ac:dyDescent="0.35">
      <c r="A731" s="1">
        <v>43773.583333333336</v>
      </c>
      <c r="B731" t="s">
        <v>119</v>
      </c>
      <c r="C731">
        <v>5</v>
      </c>
      <c r="D731" t="s">
        <v>770</v>
      </c>
      <c r="E731">
        <v>7</v>
      </c>
      <c r="F731">
        <v>1</v>
      </c>
      <c r="G731">
        <v>3</v>
      </c>
      <c r="H731" s="8">
        <v>51.17</v>
      </c>
      <c r="I731" s="8">
        <v>10.5</v>
      </c>
      <c r="J731" s="8">
        <v>49.8599999999999</v>
      </c>
      <c r="K731" s="8">
        <f t="shared" si="68"/>
        <v>1.9542700801250732</v>
      </c>
      <c r="L731" s="8">
        <f t="shared" si="73"/>
        <v>2.0056157240272805</v>
      </c>
      <c r="M731" s="8">
        <f>INDEX(U:V,MATCH(A731,U:U,0),2)</f>
        <v>57.563453781493507</v>
      </c>
      <c r="N731" s="8">
        <f t="shared" si="69"/>
        <v>3.3949840597531443E-2</v>
      </c>
      <c r="O731" s="8">
        <f t="shared" si="70"/>
        <v>3.4841823974642749E-2</v>
      </c>
      <c r="P731" s="8">
        <f t="shared" si="71"/>
        <v>-3.3949840597531443E-2</v>
      </c>
      <c r="Q731" s="8">
        <f t="shared" si="72"/>
        <v>-3.4841823974642749E-2</v>
      </c>
      <c r="R731" s="8">
        <f>SUM(P$2:P731)</f>
        <v>-4.2122201823684859</v>
      </c>
      <c r="S731" s="8">
        <f>SUM(Q$2:Q731)</f>
        <v>-8.2962973033794221</v>
      </c>
      <c r="U731" s="3">
        <v>43806.618055555555</v>
      </c>
      <c r="V731" s="5">
        <v>64.343737619270598</v>
      </c>
    </row>
    <row r="732" spans="1:22" x14ac:dyDescent="0.35">
      <c r="A732" s="1">
        <v>43773.583333333336</v>
      </c>
      <c r="B732" t="s">
        <v>119</v>
      </c>
      <c r="C732">
        <v>1</v>
      </c>
      <c r="D732" t="s">
        <v>771</v>
      </c>
      <c r="E732">
        <v>1</v>
      </c>
      <c r="F732">
        <v>1</v>
      </c>
      <c r="G732">
        <v>3</v>
      </c>
      <c r="H732" s="8">
        <v>8.52</v>
      </c>
      <c r="I732" s="8">
        <v>2.96</v>
      </c>
      <c r="J732" s="8">
        <v>8.24</v>
      </c>
      <c r="K732" s="8">
        <f t="shared" si="68"/>
        <v>11.737089201877934</v>
      </c>
      <c r="L732" s="8">
        <f t="shared" si="73"/>
        <v>12.135922330097086</v>
      </c>
      <c r="M732" s="8">
        <f>INDEX(U:V,MATCH(A732,U:U,0),2)</f>
        <v>57.563453781493507</v>
      </c>
      <c r="N732" s="8">
        <f t="shared" si="69"/>
        <v>0.20389827973893004</v>
      </c>
      <c r="O732" s="8">
        <f t="shared" si="70"/>
        <v>0.21082686206015583</v>
      </c>
      <c r="P732" s="8">
        <f t="shared" si="71"/>
        <v>1.5026487623640188</v>
      </c>
      <c r="Q732" s="8">
        <f t="shared" si="72"/>
        <v>1.4958587516892177</v>
      </c>
      <c r="R732" s="8">
        <f>SUM(P$2:P732)</f>
        <v>-2.7095714200044672</v>
      </c>
      <c r="S732" s="8">
        <f>SUM(Q$2:Q732)</f>
        <v>-6.8004385516902044</v>
      </c>
      <c r="U732" s="3">
        <v>43806.628472222219</v>
      </c>
      <c r="V732" s="5">
        <v>78.015966469354908</v>
      </c>
    </row>
    <row r="733" spans="1:22" x14ac:dyDescent="0.35">
      <c r="A733" s="1">
        <v>43773.583333333336</v>
      </c>
      <c r="B733" t="s">
        <v>119</v>
      </c>
      <c r="C733">
        <v>6</v>
      </c>
      <c r="D733" t="s">
        <v>550</v>
      </c>
      <c r="E733">
        <v>6</v>
      </c>
      <c r="F733">
        <v>1</v>
      </c>
      <c r="G733">
        <v>3</v>
      </c>
      <c r="H733" s="8">
        <v>9.34</v>
      </c>
      <c r="I733" s="8">
        <v>3.05</v>
      </c>
      <c r="J733" s="8">
        <v>9.4700000000000006</v>
      </c>
      <c r="K733" s="8">
        <f t="shared" si="68"/>
        <v>10.706638115631693</v>
      </c>
      <c r="L733" s="8">
        <f t="shared" si="73"/>
        <v>10.559662090813093</v>
      </c>
      <c r="M733" s="8">
        <f>INDEX(U:V,MATCH(A733,U:U,0),2)</f>
        <v>57.563453781493507</v>
      </c>
      <c r="N733" s="8">
        <f t="shared" si="69"/>
        <v>0.18599714597170067</v>
      </c>
      <c r="O733" s="8">
        <f t="shared" si="70"/>
        <v>0.1834438588569888</v>
      </c>
      <c r="P733" s="8">
        <f t="shared" si="71"/>
        <v>-0.18599714597170067</v>
      </c>
      <c r="Q733" s="8">
        <f t="shared" si="72"/>
        <v>-0.1834438588569888</v>
      </c>
      <c r="R733" s="8">
        <f>SUM(P$2:P733)</f>
        <v>-2.8955685659761676</v>
      </c>
      <c r="S733" s="8">
        <f>SUM(Q$2:Q733)</f>
        <v>-6.9838824105471931</v>
      </c>
      <c r="U733" s="3">
        <v>43806.638888888891</v>
      </c>
      <c r="V733" s="5">
        <v>21.195652173913043</v>
      </c>
    </row>
    <row r="734" spans="1:22" x14ac:dyDescent="0.35">
      <c r="A734" s="1">
        <v>43773.583333333336</v>
      </c>
      <c r="B734" t="s">
        <v>119</v>
      </c>
      <c r="C734">
        <v>8</v>
      </c>
      <c r="D734" t="s">
        <v>772</v>
      </c>
      <c r="E734">
        <v>10</v>
      </c>
      <c r="F734">
        <v>1</v>
      </c>
      <c r="G734">
        <v>3</v>
      </c>
      <c r="H734" s="8">
        <v>46</v>
      </c>
      <c r="I734" s="8">
        <v>11.5</v>
      </c>
      <c r="J734" s="8">
        <v>39.840000000000003</v>
      </c>
      <c r="K734" s="8">
        <f t="shared" si="68"/>
        <v>2.1739130434782608</v>
      </c>
      <c r="L734" s="8">
        <f t="shared" si="73"/>
        <v>2.51004016064257</v>
      </c>
      <c r="M734" s="8">
        <f>INDEX(U:V,MATCH(A734,U:U,0),2)</f>
        <v>57.563453781493507</v>
      </c>
      <c r="N734" s="8">
        <f t="shared" si="69"/>
        <v>3.7765507464688784E-2</v>
      </c>
      <c r="O734" s="8">
        <f t="shared" si="70"/>
        <v>4.360475259477118E-2</v>
      </c>
      <c r="P734" s="8">
        <f t="shared" si="71"/>
        <v>-3.7765507464688784E-2</v>
      </c>
      <c r="Q734" s="8">
        <f t="shared" si="72"/>
        <v>-4.360475259477118E-2</v>
      </c>
      <c r="R734" s="8">
        <f>SUM(P$2:P734)</f>
        <v>-2.9333340734408564</v>
      </c>
      <c r="S734" s="8">
        <f>SUM(Q$2:Q734)</f>
        <v>-7.0274871631419646</v>
      </c>
      <c r="U734" s="3">
        <v>43806.642361111109</v>
      </c>
      <c r="V734" s="5">
        <v>77.006224086459412</v>
      </c>
    </row>
    <row r="735" spans="1:22" x14ac:dyDescent="0.35">
      <c r="A735" s="1">
        <v>43773.583333333336</v>
      </c>
      <c r="B735" t="s">
        <v>119</v>
      </c>
      <c r="C735">
        <v>4</v>
      </c>
      <c r="D735" t="s">
        <v>773</v>
      </c>
      <c r="E735">
        <v>3</v>
      </c>
      <c r="F735">
        <v>1</v>
      </c>
      <c r="G735">
        <v>3</v>
      </c>
      <c r="H735" s="8">
        <v>8.8000000000000007</v>
      </c>
      <c r="I735" s="8">
        <v>2.86</v>
      </c>
      <c r="J735" s="8">
        <v>8.57</v>
      </c>
      <c r="K735" s="8">
        <f t="shared" si="68"/>
        <v>11.363636363636363</v>
      </c>
      <c r="L735" s="8">
        <f t="shared" si="73"/>
        <v>11.668611435239207</v>
      </c>
      <c r="M735" s="8">
        <f>INDEX(U:V,MATCH(A735,U:U,0),2)</f>
        <v>57.563453781493507</v>
      </c>
      <c r="N735" s="8">
        <f t="shared" si="69"/>
        <v>0.19741060720178227</v>
      </c>
      <c r="O735" s="8">
        <f t="shared" si="70"/>
        <v>0.20270867483963642</v>
      </c>
      <c r="P735" s="8">
        <f t="shared" si="71"/>
        <v>-0.19741060720178227</v>
      </c>
      <c r="Q735" s="8">
        <f t="shared" si="72"/>
        <v>-0.20270867483963642</v>
      </c>
      <c r="R735" s="8">
        <f>SUM(P$2:P735)</f>
        <v>-3.1307446806426387</v>
      </c>
      <c r="S735" s="8">
        <f>SUM(Q$2:Q735)</f>
        <v>-7.2301958379816007</v>
      </c>
      <c r="U735" s="3">
        <v>43806.652777777781</v>
      </c>
      <c r="V735" s="5">
        <v>88.32107644790517</v>
      </c>
    </row>
    <row r="736" spans="1:22" x14ac:dyDescent="0.35">
      <c r="A736" s="1">
        <v>43773.583333333336</v>
      </c>
      <c r="B736" t="s">
        <v>119</v>
      </c>
      <c r="C736">
        <v>3</v>
      </c>
      <c r="D736" t="s">
        <v>774</v>
      </c>
      <c r="E736">
        <v>5</v>
      </c>
      <c r="F736">
        <v>1</v>
      </c>
      <c r="G736">
        <v>3</v>
      </c>
      <c r="H736" s="8">
        <v>8.6</v>
      </c>
      <c r="I736" s="8">
        <v>2.85</v>
      </c>
      <c r="J736" s="8">
        <v>8.7799999999999905</v>
      </c>
      <c r="K736" s="8">
        <f t="shared" si="68"/>
        <v>11.627906976744187</v>
      </c>
      <c r="L736" s="8">
        <f t="shared" si="73"/>
        <v>11.389521640091129</v>
      </c>
      <c r="M736" s="8">
        <f>INDEX(U:V,MATCH(A736,U:U,0),2)</f>
        <v>57.563453781493507</v>
      </c>
      <c r="N736" s="8">
        <f t="shared" si="69"/>
        <v>0.20200155155531213</v>
      </c>
      <c r="O736" s="8">
        <f t="shared" si="70"/>
        <v>0.19786028967832414</v>
      </c>
      <c r="P736" s="8">
        <f t="shared" si="71"/>
        <v>-0.20200155155531213</v>
      </c>
      <c r="Q736" s="8">
        <f t="shared" si="72"/>
        <v>-0.19786028967832414</v>
      </c>
      <c r="R736" s="8">
        <f>SUM(P$2:P736)</f>
        <v>-3.3327462321979509</v>
      </c>
      <c r="S736" s="8">
        <f>SUM(Q$2:Q736)</f>
        <v>-7.4280561276599251</v>
      </c>
      <c r="U736" s="3">
        <v>43806.701388888891</v>
      </c>
      <c r="V736" s="5">
        <v>94.924752696121246</v>
      </c>
    </row>
    <row r="737" spans="1:22" x14ac:dyDescent="0.35">
      <c r="A737" s="1">
        <v>43773.590277777781</v>
      </c>
      <c r="B737" t="s">
        <v>747</v>
      </c>
      <c r="C737">
        <v>8</v>
      </c>
      <c r="D737" t="s">
        <v>775</v>
      </c>
      <c r="E737">
        <v>2</v>
      </c>
      <c r="F737">
        <v>1</v>
      </c>
      <c r="G737">
        <v>3</v>
      </c>
      <c r="H737" s="8">
        <v>50</v>
      </c>
      <c r="I737" s="8">
        <v>11.5</v>
      </c>
      <c r="J737" s="8">
        <v>56.799999999999898</v>
      </c>
      <c r="K737" s="8">
        <f t="shared" si="68"/>
        <v>2</v>
      </c>
      <c r="L737" s="8">
        <f t="shared" si="73"/>
        <v>1.7605633802816933</v>
      </c>
      <c r="M737" s="8">
        <f>INDEX(U:V,MATCH(A737,U:U,0),2)</f>
        <v>19.601939545170985</v>
      </c>
      <c r="N737" s="8">
        <f t="shared" si="69"/>
        <v>0.1020307197352166</v>
      </c>
      <c r="O737" s="8">
        <f t="shared" si="70"/>
        <v>8.9815774414803512E-2</v>
      </c>
      <c r="P737" s="8">
        <f t="shared" si="71"/>
        <v>-0.1020307197352166</v>
      </c>
      <c r="Q737" s="8">
        <f t="shared" si="72"/>
        <v>-8.9815774414803512E-2</v>
      </c>
      <c r="R737" s="8">
        <f>SUM(P$2:P737)</f>
        <v>-3.4347769519331672</v>
      </c>
      <c r="S737" s="8">
        <f>SUM(Q$2:Q737)</f>
        <v>-7.5178719020747282</v>
      </c>
      <c r="U737" s="3">
        <v>43806.722222222219</v>
      </c>
      <c r="V737" s="5">
        <v>76.857207037467674</v>
      </c>
    </row>
    <row r="738" spans="1:22" x14ac:dyDescent="0.35">
      <c r="A738" s="1">
        <v>43773.590277777781</v>
      </c>
      <c r="B738" t="s">
        <v>747</v>
      </c>
      <c r="C738">
        <v>1</v>
      </c>
      <c r="D738" t="s">
        <v>776</v>
      </c>
      <c r="E738" t="s">
        <v>39</v>
      </c>
      <c r="F738">
        <v>1</v>
      </c>
      <c r="G738">
        <v>3</v>
      </c>
      <c r="H738" s="8">
        <v>8.8000000000000007</v>
      </c>
      <c r="I738" s="8">
        <v>2.56</v>
      </c>
      <c r="J738" s="8">
        <v>8.1099999999999905</v>
      </c>
      <c r="K738" s="8">
        <f t="shared" si="68"/>
        <v>11.363636363636363</v>
      </c>
      <c r="L738" s="8">
        <f t="shared" si="73"/>
        <v>12.330456226880409</v>
      </c>
      <c r="M738" s="8">
        <f>INDEX(U:V,MATCH(A738,U:U,0),2)</f>
        <v>19.601939545170985</v>
      </c>
      <c r="N738" s="8">
        <f t="shared" si="69"/>
        <v>0.57971999849554889</v>
      </c>
      <c r="O738" s="8">
        <f t="shared" si="70"/>
        <v>0.62904266174609569</v>
      </c>
      <c r="P738" s="8">
        <f t="shared" si="71"/>
        <v>-0.57971999849554889</v>
      </c>
      <c r="Q738" s="8">
        <f t="shared" si="72"/>
        <v>-0.62904266174609569</v>
      </c>
      <c r="R738" s="8">
        <f>SUM(P$2:P738)</f>
        <v>-4.0144969504287165</v>
      </c>
      <c r="S738" s="8">
        <f>SUM(Q$2:Q738)</f>
        <v>-8.1469145638208236</v>
      </c>
      <c r="U738" s="3">
        <v>43806.743055555555</v>
      </c>
      <c r="V738" s="5">
        <v>92.780181660534765</v>
      </c>
    </row>
    <row r="739" spans="1:22" x14ac:dyDescent="0.35">
      <c r="A739" s="1">
        <v>43773.590277777781</v>
      </c>
      <c r="B739" t="s">
        <v>747</v>
      </c>
      <c r="C739">
        <v>6</v>
      </c>
      <c r="D739" t="s">
        <v>777</v>
      </c>
      <c r="E739" t="s">
        <v>39</v>
      </c>
      <c r="F739">
        <v>1</v>
      </c>
      <c r="G739">
        <v>3</v>
      </c>
      <c r="H739" s="8">
        <v>16.03</v>
      </c>
      <c r="I739" s="8">
        <v>3.9</v>
      </c>
      <c r="J739" s="8">
        <v>19.39</v>
      </c>
      <c r="K739" s="8">
        <f t="shared" si="68"/>
        <v>6.2383031815346222</v>
      </c>
      <c r="L739" s="8">
        <f t="shared" si="73"/>
        <v>5.1572975760701389</v>
      </c>
      <c r="M739" s="8">
        <f>INDEX(U:V,MATCH(A739,U:U,0),2)</f>
        <v>19.601939545170985</v>
      </c>
      <c r="N739" s="8">
        <f t="shared" si="69"/>
        <v>0.31824928176923456</v>
      </c>
      <c r="O739" s="8">
        <f t="shared" si="70"/>
        <v>0.26310139178756214</v>
      </c>
      <c r="P739" s="8">
        <f t="shared" si="71"/>
        <v>-0.31824928176923456</v>
      </c>
      <c r="Q739" s="8">
        <f t="shared" si="72"/>
        <v>-0.26310139178756214</v>
      </c>
      <c r="R739" s="8">
        <f>SUM(P$2:P739)</f>
        <v>-4.3327462321979509</v>
      </c>
      <c r="S739" s="8">
        <f>SUM(Q$2:Q739)</f>
        <v>-8.4100159556083849</v>
      </c>
      <c r="U739" s="3">
        <v>43806.784722222219</v>
      </c>
      <c r="V739" s="5">
        <v>83.426978917538733</v>
      </c>
    </row>
    <row r="740" spans="1:22" x14ac:dyDescent="0.35">
      <c r="A740" s="1">
        <v>43773.597222222219</v>
      </c>
      <c r="B740" t="s">
        <v>767</v>
      </c>
      <c r="C740">
        <v>8</v>
      </c>
      <c r="D740" t="s">
        <v>778</v>
      </c>
      <c r="E740">
        <v>2</v>
      </c>
      <c r="F740">
        <v>1</v>
      </c>
      <c r="G740">
        <v>3</v>
      </c>
      <c r="H740" s="8">
        <v>5.28</v>
      </c>
      <c r="I740" s="8">
        <v>1.52</v>
      </c>
      <c r="J740" s="8">
        <v>4.41</v>
      </c>
      <c r="K740" s="8">
        <f t="shared" si="68"/>
        <v>18.939393939393938</v>
      </c>
      <c r="L740" s="8">
        <f t="shared" si="73"/>
        <v>22.675736961451246</v>
      </c>
      <c r="M740" s="8">
        <f>INDEX(U:V,MATCH(A740,U:U,0),2)</f>
        <v>95.184817580988238</v>
      </c>
      <c r="N740" s="8">
        <f t="shared" si="69"/>
        <v>0.19897494601257504</v>
      </c>
      <c r="O740" s="8">
        <f t="shared" si="70"/>
        <v>0.23822850679056604</v>
      </c>
      <c r="P740" s="8">
        <f t="shared" si="71"/>
        <v>-0.19897494601257504</v>
      </c>
      <c r="Q740" s="8">
        <f t="shared" si="72"/>
        <v>-0.23822850679056604</v>
      </c>
      <c r="R740" s="8">
        <f>SUM(P$2:P740)</f>
        <v>-4.5317211782105256</v>
      </c>
      <c r="S740" s="8">
        <f>SUM(Q$2:Q740)</f>
        <v>-8.6482444623989512</v>
      </c>
      <c r="U740" s="3">
        <v>43807.545138888891</v>
      </c>
      <c r="V740" s="5">
        <v>36.24470366909064</v>
      </c>
    </row>
    <row r="741" spans="1:22" x14ac:dyDescent="0.35">
      <c r="A741" s="1">
        <v>43773.597222222219</v>
      </c>
      <c r="B741" t="s">
        <v>767</v>
      </c>
      <c r="C741">
        <v>16</v>
      </c>
      <c r="D741" t="s">
        <v>779</v>
      </c>
      <c r="E741">
        <v>14</v>
      </c>
      <c r="F741">
        <v>1</v>
      </c>
      <c r="G741">
        <v>3</v>
      </c>
      <c r="H741" s="8">
        <v>507.96</v>
      </c>
      <c r="I741" s="8">
        <v>45.09</v>
      </c>
      <c r="J741" s="8">
        <v>0</v>
      </c>
      <c r="K741" s="8">
        <f t="shared" si="68"/>
        <v>0.19686589495235846</v>
      </c>
      <c r="L741" s="8">
        <f t="shared" si="73"/>
        <v>0.19686589495235846</v>
      </c>
      <c r="M741" s="8">
        <f>INDEX(U:V,MATCH(A741,U:U,0),2)</f>
        <v>95.184817580988238</v>
      </c>
      <c r="N741" s="8">
        <f t="shared" si="69"/>
        <v>2.0682489072887558E-3</v>
      </c>
      <c r="O741" s="8">
        <f t="shared" si="70"/>
        <v>2.0682489072887558E-3</v>
      </c>
      <c r="P741" s="8">
        <f t="shared" si="71"/>
        <v>-2.0682489072887558E-3</v>
      </c>
      <c r="Q741" s="8">
        <f t="shared" si="72"/>
        <v>-2.0682489072887558E-3</v>
      </c>
      <c r="R741" s="8">
        <f>SUM(P$2:P741)</f>
        <v>-4.5337894271178145</v>
      </c>
      <c r="S741" s="8">
        <f>SUM(Q$2:Q741)</f>
        <v>-8.6503127113062401</v>
      </c>
      <c r="U741" s="3">
        <v>43807.555555555555</v>
      </c>
      <c r="V741" s="5">
        <v>35.534978981150346</v>
      </c>
    </row>
    <row r="742" spans="1:22" x14ac:dyDescent="0.35">
      <c r="A742" s="1">
        <v>43773.597222222219</v>
      </c>
      <c r="B742" t="s">
        <v>767</v>
      </c>
      <c r="C742">
        <v>13</v>
      </c>
      <c r="D742" t="s">
        <v>780</v>
      </c>
      <c r="E742">
        <v>3</v>
      </c>
      <c r="F742">
        <v>1</v>
      </c>
      <c r="G742">
        <v>3</v>
      </c>
      <c r="H742" s="8">
        <v>34.020000000000003</v>
      </c>
      <c r="I742" s="8">
        <v>5.07</v>
      </c>
      <c r="J742" s="8">
        <v>28.219999999999899</v>
      </c>
      <c r="K742" s="8">
        <f t="shared" si="68"/>
        <v>2.939447383891828</v>
      </c>
      <c r="L742" s="8">
        <f t="shared" si="73"/>
        <v>3.5435861091424647</v>
      </c>
      <c r="M742" s="8">
        <f>INDEX(U:V,MATCH(A742,U:U,0),2)</f>
        <v>95.184817580988238</v>
      </c>
      <c r="N742" s="8">
        <f t="shared" si="69"/>
        <v>3.088147310248078E-2</v>
      </c>
      <c r="O742" s="8">
        <f t="shared" si="70"/>
        <v>3.722848033119773E-2</v>
      </c>
      <c r="P742" s="8">
        <f t="shared" si="71"/>
        <v>-3.088147310248078E-2</v>
      </c>
      <c r="Q742" s="8">
        <f t="shared" si="72"/>
        <v>-3.722848033119773E-2</v>
      </c>
      <c r="R742" s="8">
        <f>SUM(P$2:P742)</f>
        <v>-4.5646709002202952</v>
      </c>
      <c r="S742" s="8">
        <f>SUM(Q$2:Q742)</f>
        <v>-8.6875411916374379</v>
      </c>
      <c r="U742" s="3">
        <v>43807.572916666664</v>
      </c>
      <c r="V742" s="5">
        <v>93.294634784952166</v>
      </c>
    </row>
    <row r="743" spans="1:22" x14ac:dyDescent="0.35">
      <c r="A743" s="1">
        <v>43773.597222222219</v>
      </c>
      <c r="B743" t="s">
        <v>767</v>
      </c>
      <c r="C743">
        <v>9</v>
      </c>
      <c r="D743" t="s">
        <v>781</v>
      </c>
      <c r="E743">
        <v>12</v>
      </c>
      <c r="F743">
        <v>1</v>
      </c>
      <c r="G743">
        <v>3</v>
      </c>
      <c r="H743" s="8">
        <v>88.91</v>
      </c>
      <c r="I743" s="8">
        <v>9.6</v>
      </c>
      <c r="J743" s="8">
        <v>44.5</v>
      </c>
      <c r="K743" s="8">
        <f t="shared" si="68"/>
        <v>1.1247328759419639</v>
      </c>
      <c r="L743" s="8">
        <f t="shared" si="73"/>
        <v>2.2471910112359552</v>
      </c>
      <c r="M743" s="8">
        <f>INDEX(U:V,MATCH(A743,U:U,0),2)</f>
        <v>95.184817580988238</v>
      </c>
      <c r="N743" s="8">
        <f t="shared" si="69"/>
        <v>1.1816305420609565E-2</v>
      </c>
      <c r="O743" s="8">
        <f t="shared" si="70"/>
        <v>2.3608712695424638E-2</v>
      </c>
      <c r="P743" s="8">
        <f t="shared" si="71"/>
        <v>-1.1816305420609565E-2</v>
      </c>
      <c r="Q743" s="8">
        <f t="shared" si="72"/>
        <v>-2.3608712695424638E-2</v>
      </c>
      <c r="R743" s="8">
        <f>SUM(P$2:P743)</f>
        <v>-4.5764872056409045</v>
      </c>
      <c r="S743" s="8">
        <f>SUM(Q$2:Q743)</f>
        <v>-8.7111499043328617</v>
      </c>
      <c r="U743" s="3">
        <v>43807.586805555555</v>
      </c>
      <c r="V743" s="5">
        <v>18.029556650246306</v>
      </c>
    </row>
    <row r="744" spans="1:22" x14ac:dyDescent="0.35">
      <c r="A744" s="1">
        <v>43773.597222222219</v>
      </c>
      <c r="B744" t="s">
        <v>767</v>
      </c>
      <c r="C744">
        <v>1</v>
      </c>
      <c r="D744" t="s">
        <v>782</v>
      </c>
      <c r="E744">
        <v>4</v>
      </c>
      <c r="F744">
        <v>1</v>
      </c>
      <c r="G744">
        <v>3</v>
      </c>
      <c r="H744" s="8">
        <v>4.5</v>
      </c>
      <c r="I744" s="8">
        <v>1.48</v>
      </c>
      <c r="J744" s="8">
        <v>6.48</v>
      </c>
      <c r="K744" s="8">
        <f t="shared" si="68"/>
        <v>22.222222222222221</v>
      </c>
      <c r="L744" s="8">
        <f t="shared" si="73"/>
        <v>15.432098765432098</v>
      </c>
      <c r="M744" s="8">
        <f>INDEX(U:V,MATCH(A744,U:U,0),2)</f>
        <v>95.184817580988238</v>
      </c>
      <c r="N744" s="8">
        <f t="shared" si="69"/>
        <v>0.23346393665475473</v>
      </c>
      <c r="O744" s="8">
        <f t="shared" si="70"/>
        <v>0.16212773378802411</v>
      </c>
      <c r="P744" s="8">
        <f t="shared" si="71"/>
        <v>-0.23346393665475473</v>
      </c>
      <c r="Q744" s="8">
        <f t="shared" si="72"/>
        <v>-0.16212773378802411</v>
      </c>
      <c r="R744" s="8">
        <f>SUM(P$2:P744)</f>
        <v>-4.8099511422956596</v>
      </c>
      <c r="S744" s="8">
        <f>SUM(Q$2:Q744)</f>
        <v>-8.8732776381208858</v>
      </c>
      <c r="U744" s="3">
        <v>43807.597222222219</v>
      </c>
      <c r="V744" s="5">
        <v>60.916254373498283</v>
      </c>
    </row>
    <row r="745" spans="1:22" x14ac:dyDescent="0.35">
      <c r="A745" s="1">
        <v>43773.597222222219</v>
      </c>
      <c r="B745" t="s">
        <v>767</v>
      </c>
      <c r="C745">
        <v>7</v>
      </c>
      <c r="D745" t="s">
        <v>783</v>
      </c>
      <c r="E745">
        <v>1</v>
      </c>
      <c r="F745">
        <v>1</v>
      </c>
      <c r="G745">
        <v>3</v>
      </c>
      <c r="H745" s="8">
        <v>2.06</v>
      </c>
      <c r="I745" s="8">
        <v>1.1499999999999999</v>
      </c>
      <c r="J745" s="8">
        <v>2.04</v>
      </c>
      <c r="K745" s="8">
        <f t="shared" si="68"/>
        <v>48.543689320388346</v>
      </c>
      <c r="L745" s="8">
        <f t="shared" si="73"/>
        <v>49.019607843137251</v>
      </c>
      <c r="M745" s="8">
        <f>INDEX(U:V,MATCH(A745,U:U,0),2)</f>
        <v>95.184817580988238</v>
      </c>
      <c r="N745" s="8">
        <f t="shared" si="69"/>
        <v>0.50999403638174567</v>
      </c>
      <c r="O745" s="8">
        <f t="shared" si="70"/>
        <v>0.51499397791490009</v>
      </c>
      <c r="P745" s="8">
        <f t="shared" si="71"/>
        <v>0.52978180499335736</v>
      </c>
      <c r="Q745" s="8">
        <f t="shared" si="72"/>
        <v>0.5248818622908662</v>
      </c>
      <c r="R745" s="8">
        <f>SUM(P$2:P745)</f>
        <v>-4.2801693373023024</v>
      </c>
      <c r="S745" s="8">
        <f>SUM(Q$2:Q745)</f>
        <v>-8.3483957758300189</v>
      </c>
      <c r="U745" s="3">
        <v>43807.604166666664</v>
      </c>
      <c r="V745" s="5">
        <v>99.972093219545243</v>
      </c>
    </row>
    <row r="746" spans="1:22" x14ac:dyDescent="0.35">
      <c r="A746" s="1">
        <v>43773.597222222219</v>
      </c>
      <c r="B746" t="s">
        <v>767</v>
      </c>
      <c r="C746">
        <v>3</v>
      </c>
      <c r="D746" t="s">
        <v>784</v>
      </c>
      <c r="E746" t="s">
        <v>39</v>
      </c>
      <c r="F746">
        <v>1</v>
      </c>
      <c r="G746">
        <v>3</v>
      </c>
      <c r="H746" s="8">
        <v>1000</v>
      </c>
      <c r="I746" s="8">
        <v>86.45</v>
      </c>
      <c r="J746" s="8">
        <v>0</v>
      </c>
      <c r="K746" s="8">
        <f t="shared" si="68"/>
        <v>0.1</v>
      </c>
      <c r="L746" s="8">
        <f t="shared" si="73"/>
        <v>0.1</v>
      </c>
      <c r="M746" s="8">
        <f>INDEX(U:V,MATCH(A746,U:U,0),2)</f>
        <v>95.184817580988238</v>
      </c>
      <c r="N746" s="8">
        <f t="shared" si="69"/>
        <v>1.0505877149463963E-3</v>
      </c>
      <c r="O746" s="8">
        <f t="shared" si="70"/>
        <v>1.0505877149463963E-3</v>
      </c>
      <c r="P746" s="8">
        <f t="shared" si="71"/>
        <v>-1.0505877149463963E-3</v>
      </c>
      <c r="Q746" s="8">
        <f t="shared" si="72"/>
        <v>-1.0505877149463963E-3</v>
      </c>
      <c r="R746" s="8">
        <f>SUM(P$2:P746)</f>
        <v>-4.2812199250172487</v>
      </c>
      <c r="S746" s="8">
        <f>SUM(Q$2:Q746)</f>
        <v>-8.3494463635449652</v>
      </c>
      <c r="U746" s="3">
        <v>43807.614583333336</v>
      </c>
      <c r="V746" s="5">
        <v>64.266943489304168</v>
      </c>
    </row>
    <row r="747" spans="1:22" x14ac:dyDescent="0.35">
      <c r="A747" s="1">
        <v>43773.597222222219</v>
      </c>
      <c r="B747" t="s">
        <v>767</v>
      </c>
      <c r="C747">
        <v>10</v>
      </c>
      <c r="D747" t="s">
        <v>785</v>
      </c>
      <c r="E747">
        <v>7</v>
      </c>
      <c r="F747">
        <v>1</v>
      </c>
      <c r="G747">
        <v>3</v>
      </c>
      <c r="H747" s="8">
        <v>286.33999999999997</v>
      </c>
      <c r="I747" s="8">
        <v>24.56</v>
      </c>
      <c r="J747" s="8">
        <v>0</v>
      </c>
      <c r="K747" s="8">
        <f t="shared" si="68"/>
        <v>0.34923517496682271</v>
      </c>
      <c r="L747" s="8">
        <f t="shared" si="73"/>
        <v>0.34923517496682271</v>
      </c>
      <c r="M747" s="8">
        <f>INDEX(U:V,MATCH(A747,U:U,0),2)</f>
        <v>95.184817580988238</v>
      </c>
      <c r="N747" s="8">
        <f t="shared" si="69"/>
        <v>3.6690218444729917E-3</v>
      </c>
      <c r="O747" s="8">
        <f t="shared" si="70"/>
        <v>3.6690218444729917E-3</v>
      </c>
      <c r="P747" s="8">
        <f t="shared" si="71"/>
        <v>-3.6690218444729917E-3</v>
      </c>
      <c r="Q747" s="8">
        <f t="shared" si="72"/>
        <v>-3.6690218444729917E-3</v>
      </c>
      <c r="R747" s="8">
        <f>SUM(P$2:P747)</f>
        <v>-4.2848889468617219</v>
      </c>
      <c r="S747" s="8">
        <f>SUM(Q$2:Q747)</f>
        <v>-8.3531153853894384</v>
      </c>
      <c r="U747" s="3">
        <v>43807.618055555555</v>
      </c>
      <c r="V747" s="5">
        <v>27.136832157966175</v>
      </c>
    </row>
    <row r="748" spans="1:22" x14ac:dyDescent="0.35">
      <c r="A748" s="1">
        <v>43773.597222222219</v>
      </c>
      <c r="B748" t="s">
        <v>767</v>
      </c>
      <c r="C748">
        <v>14</v>
      </c>
      <c r="D748" t="s">
        <v>786</v>
      </c>
      <c r="E748">
        <v>8</v>
      </c>
      <c r="F748">
        <v>1</v>
      </c>
      <c r="G748">
        <v>3</v>
      </c>
      <c r="H748" s="8">
        <v>130</v>
      </c>
      <c r="I748" s="8">
        <v>17.5</v>
      </c>
      <c r="J748" s="8">
        <v>140</v>
      </c>
      <c r="K748" s="8">
        <f t="shared" si="68"/>
        <v>0.76923076923076927</v>
      </c>
      <c r="L748" s="8">
        <f t="shared" si="73"/>
        <v>0.7142857142857143</v>
      </c>
      <c r="M748" s="8">
        <f>INDEX(U:V,MATCH(A748,U:U,0),2)</f>
        <v>95.184817580988238</v>
      </c>
      <c r="N748" s="8">
        <f t="shared" si="69"/>
        <v>8.0814439611261255E-3</v>
      </c>
      <c r="O748" s="8">
        <f t="shared" si="70"/>
        <v>7.5041979639028306E-3</v>
      </c>
      <c r="P748" s="8">
        <f t="shared" si="71"/>
        <v>-8.0814439611261255E-3</v>
      </c>
      <c r="Q748" s="8">
        <f t="shared" si="72"/>
        <v>-7.5041979639028306E-3</v>
      </c>
      <c r="R748" s="8">
        <f>SUM(P$2:P748)</f>
        <v>-4.2929703908228483</v>
      </c>
      <c r="S748" s="8">
        <f>SUM(Q$2:Q748)</f>
        <v>-8.3606195833533405</v>
      </c>
      <c r="U748" s="3">
        <v>43807.635416666664</v>
      </c>
      <c r="V748" s="5">
        <v>38.109458468407567</v>
      </c>
    </row>
    <row r="749" spans="1:22" x14ac:dyDescent="0.35">
      <c r="A749" s="1">
        <v>43773.604166666664</v>
      </c>
      <c r="B749" t="s">
        <v>119</v>
      </c>
      <c r="C749">
        <v>8</v>
      </c>
      <c r="D749" t="s">
        <v>787</v>
      </c>
      <c r="E749">
        <v>2</v>
      </c>
      <c r="F749">
        <v>1</v>
      </c>
      <c r="G749">
        <v>3</v>
      </c>
      <c r="H749" s="8">
        <v>4.63</v>
      </c>
      <c r="I749" s="8">
        <v>1.49</v>
      </c>
      <c r="J749" s="8">
        <v>4.21</v>
      </c>
      <c r="K749" s="8">
        <f t="shared" si="68"/>
        <v>21.598272138228943</v>
      </c>
      <c r="L749" s="8">
        <f t="shared" si="73"/>
        <v>23.752969121140143</v>
      </c>
      <c r="M749" s="8">
        <f>INDEX(U:V,MATCH(A749,U:U,0),2)</f>
        <v>88.286849998085643</v>
      </c>
      <c r="N749" s="8">
        <f t="shared" si="69"/>
        <v>0.24463747589473706</v>
      </c>
      <c r="O749" s="8">
        <f t="shared" si="70"/>
        <v>0.26904311482010274</v>
      </c>
      <c r="P749" s="8">
        <f t="shared" si="71"/>
        <v>-0.24463747589473706</v>
      </c>
      <c r="Q749" s="8">
        <f t="shared" si="72"/>
        <v>-0.26904311482010274</v>
      </c>
      <c r="R749" s="8">
        <f>SUM(P$2:P749)</f>
        <v>-4.5376078667175852</v>
      </c>
      <c r="S749" s="8">
        <f>SUM(Q$2:Q749)</f>
        <v>-8.6296626981734441</v>
      </c>
      <c r="U749" s="3">
        <v>43807.645833333336</v>
      </c>
      <c r="V749" s="5">
        <v>50.051485141590781</v>
      </c>
    </row>
    <row r="750" spans="1:22" x14ac:dyDescent="0.35">
      <c r="A750" s="1">
        <v>43773.604166666664</v>
      </c>
      <c r="B750" t="s">
        <v>119</v>
      </c>
      <c r="C750">
        <v>3</v>
      </c>
      <c r="D750" t="s">
        <v>788</v>
      </c>
      <c r="E750">
        <v>8</v>
      </c>
      <c r="F750">
        <v>1</v>
      </c>
      <c r="G750">
        <v>3</v>
      </c>
      <c r="H750" s="8">
        <v>62.95</v>
      </c>
      <c r="I750" s="8">
        <v>5.9</v>
      </c>
      <c r="J750" s="8">
        <v>60.7</v>
      </c>
      <c r="K750" s="8">
        <f t="shared" si="68"/>
        <v>1.5885623510722795</v>
      </c>
      <c r="L750" s="8">
        <f t="shared" si="73"/>
        <v>1.6474464579901154</v>
      </c>
      <c r="M750" s="8">
        <f>INDEX(U:V,MATCH(A750,U:U,0),2)</f>
        <v>88.286849998085643</v>
      </c>
      <c r="N750" s="8">
        <f t="shared" si="69"/>
        <v>1.7993193223075972E-2</v>
      </c>
      <c r="O750" s="8">
        <f t="shared" si="70"/>
        <v>1.8660156728049958E-2</v>
      </c>
      <c r="P750" s="8">
        <f t="shared" si="71"/>
        <v>-1.7993193223075972E-2</v>
      </c>
      <c r="Q750" s="8">
        <f t="shared" si="72"/>
        <v>-1.8660156728049958E-2</v>
      </c>
      <c r="R750" s="8">
        <f>SUM(P$2:P750)</f>
        <v>-4.5556010599406616</v>
      </c>
      <c r="S750" s="8">
        <f>SUM(Q$2:Q750)</f>
        <v>-8.6483228549014939</v>
      </c>
      <c r="U750" s="3">
        <v>43807.649305555555</v>
      </c>
      <c r="V750" s="5">
        <v>7.4359217242668754</v>
      </c>
    </row>
    <row r="751" spans="1:22" x14ac:dyDescent="0.35">
      <c r="A751" s="1">
        <v>43773.604166666664</v>
      </c>
      <c r="B751" t="s">
        <v>119</v>
      </c>
      <c r="C751">
        <v>6</v>
      </c>
      <c r="D751" t="s">
        <v>789</v>
      </c>
      <c r="E751">
        <v>6</v>
      </c>
      <c r="F751">
        <v>1</v>
      </c>
      <c r="G751">
        <v>3</v>
      </c>
      <c r="H751" s="8">
        <v>167.7</v>
      </c>
      <c r="I751" s="8">
        <v>16.420000000000002</v>
      </c>
      <c r="J751" s="8">
        <v>108.33</v>
      </c>
      <c r="K751" s="8">
        <f t="shared" si="68"/>
        <v>0.59630292188431733</v>
      </c>
      <c r="L751" s="8">
        <f t="shared" si="73"/>
        <v>0.9231053263177329</v>
      </c>
      <c r="M751" s="8">
        <f>INDEX(U:V,MATCH(A751,U:U,0),2)</f>
        <v>88.286849998085643</v>
      </c>
      <c r="N751" s="8">
        <f t="shared" si="69"/>
        <v>6.7541533297115841E-3</v>
      </c>
      <c r="O751" s="8">
        <f t="shared" si="70"/>
        <v>1.0455751069811064E-2</v>
      </c>
      <c r="P751" s="8">
        <f t="shared" si="71"/>
        <v>-6.7541533297115841E-3</v>
      </c>
      <c r="Q751" s="8">
        <f t="shared" si="72"/>
        <v>-1.0455751069811064E-2</v>
      </c>
      <c r="R751" s="8">
        <f>SUM(P$2:P751)</f>
        <v>-4.5623552132703731</v>
      </c>
      <c r="S751" s="8">
        <f>SUM(Q$2:Q751)</f>
        <v>-8.658778605971305</v>
      </c>
      <c r="U751" s="3">
        <v>43808.541666666664</v>
      </c>
      <c r="V751" s="5">
        <v>95.652499993998106</v>
      </c>
    </row>
    <row r="752" spans="1:22" x14ac:dyDescent="0.35">
      <c r="A752" s="1">
        <v>43773.604166666664</v>
      </c>
      <c r="B752" t="s">
        <v>119</v>
      </c>
      <c r="C752">
        <v>4</v>
      </c>
      <c r="D752" t="s">
        <v>790</v>
      </c>
      <c r="E752">
        <v>7</v>
      </c>
      <c r="F752">
        <v>1</v>
      </c>
      <c r="G752">
        <v>3</v>
      </c>
      <c r="H752" s="8">
        <v>110</v>
      </c>
      <c r="I752" s="8">
        <v>9.43</v>
      </c>
      <c r="J752" s="8">
        <v>69.62</v>
      </c>
      <c r="K752" s="8">
        <f t="shared" si="68"/>
        <v>0.90909090909090906</v>
      </c>
      <c r="L752" s="8">
        <f t="shared" si="73"/>
        <v>1.4363688595231254</v>
      </c>
      <c r="M752" s="8">
        <f>INDEX(U:V,MATCH(A752,U:U,0),2)</f>
        <v>88.286849998085643</v>
      </c>
      <c r="N752" s="8">
        <f t="shared" si="69"/>
        <v>1.0297013758114841E-2</v>
      </c>
      <c r="O752" s="8">
        <f t="shared" si="70"/>
        <v>1.6269340899061079E-2</v>
      </c>
      <c r="P752" s="8">
        <f t="shared" si="71"/>
        <v>-1.0297013758114841E-2</v>
      </c>
      <c r="Q752" s="8">
        <f t="shared" si="72"/>
        <v>-1.6269340899061079E-2</v>
      </c>
      <c r="R752" s="8">
        <f>SUM(P$2:P752)</f>
        <v>-4.5726522270284882</v>
      </c>
      <c r="S752" s="8">
        <f>SUM(Q$2:Q752)</f>
        <v>-8.6750479468703663</v>
      </c>
      <c r="U752" s="3">
        <v>43808.552083333336</v>
      </c>
      <c r="V752" s="5">
        <v>99.903603504198543</v>
      </c>
    </row>
    <row r="753" spans="1:22" x14ac:dyDescent="0.35">
      <c r="A753" s="1">
        <v>43773.604166666664</v>
      </c>
      <c r="B753" t="s">
        <v>119</v>
      </c>
      <c r="C753">
        <v>2</v>
      </c>
      <c r="D753" t="s">
        <v>791</v>
      </c>
      <c r="E753">
        <v>3</v>
      </c>
      <c r="F753">
        <v>1</v>
      </c>
      <c r="G753">
        <v>3</v>
      </c>
      <c r="H753" s="8">
        <v>19.55</v>
      </c>
      <c r="I753" s="8">
        <v>2.4</v>
      </c>
      <c r="J753" s="8">
        <v>14.1</v>
      </c>
      <c r="K753" s="8">
        <f t="shared" si="68"/>
        <v>5.1150895140664963</v>
      </c>
      <c r="L753" s="8">
        <f t="shared" si="73"/>
        <v>7.0921985815602842</v>
      </c>
      <c r="M753" s="8">
        <f>INDEX(U:V,MATCH(A753,U:U,0),2)</f>
        <v>88.286849998085643</v>
      </c>
      <c r="N753" s="8">
        <f t="shared" si="69"/>
        <v>5.7937161810364839E-2</v>
      </c>
      <c r="O753" s="8">
        <f t="shared" si="70"/>
        <v>8.0331313006569691E-2</v>
      </c>
      <c r="P753" s="8">
        <f t="shared" si="71"/>
        <v>-5.7937161810364839E-2</v>
      </c>
      <c r="Q753" s="8">
        <f t="shared" si="72"/>
        <v>-8.0331313006569691E-2</v>
      </c>
      <c r="R753" s="8">
        <f>SUM(P$2:P753)</f>
        <v>-4.6305893888388532</v>
      </c>
      <c r="S753" s="8">
        <f>SUM(Q$2:Q753)</f>
        <v>-8.7553792598769355</v>
      </c>
      <c r="U753" s="3">
        <v>43808.5625</v>
      </c>
      <c r="V753" s="5">
        <v>30.365496326571886</v>
      </c>
    </row>
    <row r="754" spans="1:22" x14ac:dyDescent="0.35">
      <c r="A754" s="1">
        <v>43773.604166666664</v>
      </c>
      <c r="B754" t="s">
        <v>119</v>
      </c>
      <c r="C754">
        <v>1</v>
      </c>
      <c r="D754" t="s">
        <v>792</v>
      </c>
      <c r="E754">
        <v>1</v>
      </c>
      <c r="F754">
        <v>1</v>
      </c>
      <c r="G754">
        <v>3</v>
      </c>
      <c r="H754" s="8">
        <v>1.71</v>
      </c>
      <c r="I754" s="8">
        <v>1.1100000000000001</v>
      </c>
      <c r="J754" s="8">
        <v>1.8</v>
      </c>
      <c r="K754" s="8">
        <f t="shared" si="68"/>
        <v>58.479532163742689</v>
      </c>
      <c r="L754" s="8">
        <f t="shared" si="73"/>
        <v>55.555555555555557</v>
      </c>
      <c r="M754" s="8">
        <f>INDEX(U:V,MATCH(A754,U:U,0),2)</f>
        <v>88.286849998085643</v>
      </c>
      <c r="N754" s="8">
        <f t="shared" si="69"/>
        <v>0.66238100198399563</v>
      </c>
      <c r="O754" s="8">
        <f t="shared" si="70"/>
        <v>0.62926195188479583</v>
      </c>
      <c r="P754" s="8">
        <f t="shared" si="71"/>
        <v>0.46088470118046415</v>
      </c>
      <c r="Q754" s="8">
        <f t="shared" si="72"/>
        <v>0.49334137027767994</v>
      </c>
      <c r="R754" s="8">
        <f>SUM(P$2:P754)</f>
        <v>-4.1697046876583892</v>
      </c>
      <c r="S754" s="8">
        <f>SUM(Q$2:Q754)</f>
        <v>-8.2620378895992559</v>
      </c>
      <c r="U754" s="3">
        <v>43808.572916666664</v>
      </c>
      <c r="V754" s="5">
        <v>42.222821596790638</v>
      </c>
    </row>
    <row r="755" spans="1:22" x14ac:dyDescent="0.35">
      <c r="A755" s="1">
        <v>43773.611111111109</v>
      </c>
      <c r="B755" t="s">
        <v>747</v>
      </c>
      <c r="C755">
        <v>2</v>
      </c>
      <c r="D755" t="s">
        <v>793</v>
      </c>
      <c r="E755">
        <v>1</v>
      </c>
      <c r="F755">
        <v>1</v>
      </c>
      <c r="G755">
        <v>3</v>
      </c>
      <c r="H755" s="8">
        <v>10</v>
      </c>
      <c r="I755" s="8">
        <v>2.62</v>
      </c>
      <c r="J755" s="8">
        <v>8.8399999999999892</v>
      </c>
      <c r="K755" s="8">
        <f t="shared" si="68"/>
        <v>10</v>
      </c>
      <c r="L755" s="8">
        <f t="shared" si="73"/>
        <v>11.312217194570149</v>
      </c>
      <c r="M755" s="8">
        <f>INDEX(U:V,MATCH(A755,U:U,0),2)</f>
        <v>29.625</v>
      </c>
      <c r="N755" s="8">
        <f t="shared" si="69"/>
        <v>0.33755274261603374</v>
      </c>
      <c r="O755" s="8">
        <f t="shared" si="70"/>
        <v>0.38184699390954091</v>
      </c>
      <c r="P755" s="8">
        <f t="shared" si="71"/>
        <v>2.9772151898734176</v>
      </c>
      <c r="Q755" s="8">
        <f t="shared" si="72"/>
        <v>2.9338068236057806</v>
      </c>
      <c r="R755" s="8">
        <f>SUM(P$2:P755)</f>
        <v>-1.1924894977849716</v>
      </c>
      <c r="S755" s="8">
        <f>SUM(Q$2:Q755)</f>
        <v>-5.3282310659934753</v>
      </c>
      <c r="U755" s="3">
        <v>43808.583333333336</v>
      </c>
      <c r="V755" s="5">
        <v>64.602318781891015</v>
      </c>
    </row>
    <row r="756" spans="1:22" x14ac:dyDescent="0.35">
      <c r="A756" s="1">
        <v>43773.611111111109</v>
      </c>
      <c r="B756" t="s">
        <v>747</v>
      </c>
      <c r="C756">
        <v>9</v>
      </c>
      <c r="D756" t="s">
        <v>794</v>
      </c>
      <c r="E756">
        <v>9</v>
      </c>
      <c r="F756">
        <v>1</v>
      </c>
      <c r="G756">
        <v>3</v>
      </c>
      <c r="H756" s="8">
        <v>25</v>
      </c>
      <c r="I756" s="8">
        <v>6.2</v>
      </c>
      <c r="J756" s="8">
        <v>22.17</v>
      </c>
      <c r="K756" s="8">
        <f t="shared" si="68"/>
        <v>4</v>
      </c>
      <c r="L756" s="8">
        <f t="shared" si="73"/>
        <v>4.5105999097880014</v>
      </c>
      <c r="M756" s="8">
        <f>INDEX(U:V,MATCH(A756,U:U,0),2)</f>
        <v>29.625</v>
      </c>
      <c r="N756" s="8">
        <f t="shared" si="69"/>
        <v>0.13502109704641349</v>
      </c>
      <c r="O756" s="8">
        <f t="shared" si="70"/>
        <v>0.15225653703925743</v>
      </c>
      <c r="P756" s="8">
        <f t="shared" si="71"/>
        <v>-0.13502109704641349</v>
      </c>
      <c r="Q756" s="8">
        <f t="shared" si="72"/>
        <v>-0.15225653703925743</v>
      </c>
      <c r="R756" s="8">
        <f>SUM(P$2:P756)</f>
        <v>-1.327510594831385</v>
      </c>
      <c r="S756" s="8">
        <f>SUM(Q$2:Q756)</f>
        <v>-5.4804876030327323</v>
      </c>
      <c r="U756" s="3">
        <v>43808.631944444445</v>
      </c>
      <c r="V756" s="5">
        <v>62.422221188053015</v>
      </c>
    </row>
    <row r="757" spans="1:22" x14ac:dyDescent="0.35">
      <c r="A757" s="1">
        <v>43773.611111111109</v>
      </c>
      <c r="B757" t="s">
        <v>747</v>
      </c>
      <c r="C757">
        <v>5</v>
      </c>
      <c r="D757" t="s">
        <v>795</v>
      </c>
      <c r="E757">
        <v>4</v>
      </c>
      <c r="F757">
        <v>1</v>
      </c>
      <c r="G757">
        <v>3</v>
      </c>
      <c r="H757" s="8">
        <v>6.4</v>
      </c>
      <c r="I757" s="8">
        <v>2.14</v>
      </c>
      <c r="J757" s="8">
        <v>7.46</v>
      </c>
      <c r="K757" s="8">
        <f t="shared" si="68"/>
        <v>15.625</v>
      </c>
      <c r="L757" s="8">
        <f t="shared" si="73"/>
        <v>13.404825737265416</v>
      </c>
      <c r="M757" s="8">
        <f>INDEX(U:V,MATCH(A757,U:U,0),2)</f>
        <v>29.625</v>
      </c>
      <c r="N757" s="8">
        <f t="shared" si="69"/>
        <v>0.52742616033755274</v>
      </c>
      <c r="O757" s="8">
        <f t="shared" si="70"/>
        <v>0.45248356919039379</v>
      </c>
      <c r="P757" s="8">
        <f t="shared" si="71"/>
        <v>-0.52742616033755274</v>
      </c>
      <c r="Q757" s="8">
        <f t="shared" si="72"/>
        <v>-0.45248356919039379</v>
      </c>
      <c r="R757" s="8">
        <f>SUM(P$2:P757)</f>
        <v>-1.8549367551689377</v>
      </c>
      <c r="S757" s="8">
        <f>SUM(Q$2:Q757)</f>
        <v>-5.9329711722231258</v>
      </c>
      <c r="U757" s="3">
        <v>43808.635416666664</v>
      </c>
      <c r="V757" s="5">
        <v>42.663808225315051</v>
      </c>
    </row>
    <row r="758" spans="1:22" x14ac:dyDescent="0.35">
      <c r="A758" s="1">
        <v>43773.618055555555</v>
      </c>
      <c r="B758" t="s">
        <v>767</v>
      </c>
      <c r="C758">
        <v>11</v>
      </c>
      <c r="D758" t="s">
        <v>796</v>
      </c>
      <c r="E758">
        <v>3</v>
      </c>
      <c r="F758">
        <v>1</v>
      </c>
      <c r="G758">
        <v>3</v>
      </c>
      <c r="H758" s="8">
        <v>8.8000000000000007</v>
      </c>
      <c r="I758" s="8">
        <v>2.7</v>
      </c>
      <c r="J758" s="8">
        <v>7.11</v>
      </c>
      <c r="K758" s="8">
        <f t="shared" si="68"/>
        <v>11.363636363636363</v>
      </c>
      <c r="L758" s="8">
        <f t="shared" si="73"/>
        <v>14.064697609001406</v>
      </c>
      <c r="M758" s="8">
        <f>INDEX(U:V,MATCH(A758,U:U,0),2)</f>
        <v>29.339551903062294</v>
      </c>
      <c r="N758" s="8">
        <f t="shared" si="69"/>
        <v>0.38731458480285419</v>
      </c>
      <c r="O758" s="8">
        <f t="shared" si="70"/>
        <v>0.47937670130311072</v>
      </c>
      <c r="P758" s="8">
        <f t="shared" si="71"/>
        <v>-0.38731458480285419</v>
      </c>
      <c r="Q758" s="8">
        <f t="shared" si="72"/>
        <v>-0.47937670130311072</v>
      </c>
      <c r="R758" s="8">
        <f>SUM(P$2:P758)</f>
        <v>-2.242251339971792</v>
      </c>
      <c r="S758" s="8">
        <f>SUM(Q$2:Q758)</f>
        <v>-6.4123478735262367</v>
      </c>
      <c r="U758" s="3">
        <v>43808.645833333336</v>
      </c>
      <c r="V758" s="5">
        <v>73.791576955672227</v>
      </c>
    </row>
    <row r="759" spans="1:22" x14ac:dyDescent="0.35">
      <c r="A759" s="1">
        <v>43773.618055555555</v>
      </c>
      <c r="B759" t="s">
        <v>767</v>
      </c>
      <c r="C759">
        <v>12</v>
      </c>
      <c r="D759" t="s">
        <v>797</v>
      </c>
      <c r="E759" t="s">
        <v>39</v>
      </c>
      <c r="F759">
        <v>1</v>
      </c>
      <c r="G759">
        <v>3</v>
      </c>
      <c r="H759" s="8">
        <v>140</v>
      </c>
      <c r="I759" s="8">
        <v>22.92</v>
      </c>
      <c r="J759" s="8">
        <v>0</v>
      </c>
      <c r="K759" s="8">
        <f t="shared" si="68"/>
        <v>0.7142857142857143</v>
      </c>
      <c r="L759" s="8">
        <f t="shared" si="73"/>
        <v>0.7142857142857143</v>
      </c>
      <c r="M759" s="8">
        <f>INDEX(U:V,MATCH(A759,U:U,0),2)</f>
        <v>29.339551903062294</v>
      </c>
      <c r="N759" s="8">
        <f t="shared" si="69"/>
        <v>2.434548818760798E-2</v>
      </c>
      <c r="O759" s="8">
        <f t="shared" si="70"/>
        <v>2.434548818760798E-2</v>
      </c>
      <c r="P759" s="8">
        <f t="shared" si="71"/>
        <v>-2.434548818760798E-2</v>
      </c>
      <c r="Q759" s="8">
        <f t="shared" si="72"/>
        <v>-2.434548818760798E-2</v>
      </c>
      <c r="R759" s="8">
        <f>SUM(P$2:P759)</f>
        <v>-2.2665968281594</v>
      </c>
      <c r="S759" s="8">
        <f>SUM(Q$2:Q759)</f>
        <v>-6.4366933617138447</v>
      </c>
      <c r="U759" s="3">
        <v>43808.65625</v>
      </c>
      <c r="V759" s="5">
        <v>102.64565960381731</v>
      </c>
    </row>
    <row r="760" spans="1:22" x14ac:dyDescent="0.35">
      <c r="A760" s="1">
        <v>43773.618055555555</v>
      </c>
      <c r="B760" t="s">
        <v>767</v>
      </c>
      <c r="C760">
        <v>5</v>
      </c>
      <c r="D760" t="s">
        <v>798</v>
      </c>
      <c r="E760">
        <v>1</v>
      </c>
      <c r="F760">
        <v>1</v>
      </c>
      <c r="G760">
        <v>3</v>
      </c>
      <c r="H760" s="8">
        <v>8.66</v>
      </c>
      <c r="I760" s="8">
        <v>3.14</v>
      </c>
      <c r="J760" s="8">
        <v>7.0899999999999901</v>
      </c>
      <c r="K760" s="8">
        <f t="shared" si="68"/>
        <v>11.547344110854503</v>
      </c>
      <c r="L760" s="8">
        <f t="shared" si="73"/>
        <v>14.104372355430202</v>
      </c>
      <c r="M760" s="8">
        <f>INDEX(U:V,MATCH(A760,U:U,0),2)</f>
        <v>29.339551903062294</v>
      </c>
      <c r="N760" s="8">
        <f t="shared" si="69"/>
        <v>0.39357602150867405</v>
      </c>
      <c r="O760" s="8">
        <f t="shared" si="70"/>
        <v>0.48072896280185073</v>
      </c>
      <c r="P760" s="8">
        <f t="shared" si="71"/>
        <v>2.9544964782613143</v>
      </c>
      <c r="Q760" s="8">
        <f t="shared" si="72"/>
        <v>2.8690865957940006</v>
      </c>
      <c r="R760" s="8">
        <f>SUM(P$2:P760)</f>
        <v>0.68789965010191434</v>
      </c>
      <c r="S760" s="8">
        <f>SUM(Q$2:Q760)</f>
        <v>-3.567606765919844</v>
      </c>
      <c r="U760" s="3">
        <v>43808.677083333336</v>
      </c>
      <c r="V760" s="5">
        <v>98.135364304623224</v>
      </c>
    </row>
    <row r="761" spans="1:22" x14ac:dyDescent="0.35">
      <c r="A761" s="1">
        <v>43773.618055555555</v>
      </c>
      <c r="B761" t="s">
        <v>767</v>
      </c>
      <c r="C761">
        <v>3</v>
      </c>
      <c r="D761" t="s">
        <v>799</v>
      </c>
      <c r="E761">
        <v>7</v>
      </c>
      <c r="F761">
        <v>1</v>
      </c>
      <c r="G761">
        <v>3</v>
      </c>
      <c r="H761" s="8">
        <v>17.5</v>
      </c>
      <c r="I761" s="8">
        <v>5.2</v>
      </c>
      <c r="J761" s="8">
        <v>18.3799999999999</v>
      </c>
      <c r="K761" s="8">
        <f t="shared" si="68"/>
        <v>5.7142857142857144</v>
      </c>
      <c r="L761" s="8">
        <f t="shared" si="73"/>
        <v>5.4406964091403998</v>
      </c>
      <c r="M761" s="8">
        <f>INDEX(U:V,MATCH(A761,U:U,0),2)</f>
        <v>29.339551903062294</v>
      </c>
      <c r="N761" s="8">
        <f t="shared" si="69"/>
        <v>0.19476390550086384</v>
      </c>
      <c r="O761" s="8">
        <f t="shared" si="70"/>
        <v>0.18543897422552424</v>
      </c>
      <c r="P761" s="8">
        <f t="shared" si="71"/>
        <v>-0.19476390550086384</v>
      </c>
      <c r="Q761" s="8">
        <f t="shared" si="72"/>
        <v>-0.18543897422552424</v>
      </c>
      <c r="R761" s="8">
        <f>SUM(P$2:P761)</f>
        <v>0.49313574460105047</v>
      </c>
      <c r="S761" s="8">
        <f>SUM(Q$2:Q761)</f>
        <v>-3.7530457401453683</v>
      </c>
      <c r="U761" s="3">
        <v>43808.697916666664</v>
      </c>
      <c r="V761" s="5">
        <v>87.45115257000208</v>
      </c>
    </row>
    <row r="762" spans="1:22" x14ac:dyDescent="0.35">
      <c r="A762" s="1">
        <v>43773.625</v>
      </c>
      <c r="B762" t="s">
        <v>119</v>
      </c>
      <c r="C762">
        <v>7</v>
      </c>
      <c r="D762" t="s">
        <v>800</v>
      </c>
      <c r="E762">
        <v>9</v>
      </c>
      <c r="F762">
        <v>1</v>
      </c>
      <c r="G762">
        <v>3</v>
      </c>
      <c r="H762" s="8">
        <v>236.85</v>
      </c>
      <c r="I762" s="8">
        <v>50</v>
      </c>
      <c r="J762" s="8">
        <v>0</v>
      </c>
      <c r="K762" s="8">
        <f t="shared" si="68"/>
        <v>0.4222081486172683</v>
      </c>
      <c r="L762" s="8">
        <f t="shared" si="73"/>
        <v>0.4222081486172683</v>
      </c>
      <c r="M762" s="8">
        <f>INDEX(U:V,MATCH(A762,U:U,0),2)</f>
        <v>98.136232208851382</v>
      </c>
      <c r="N762" s="8">
        <f t="shared" si="69"/>
        <v>4.3022657291216784E-3</v>
      </c>
      <c r="O762" s="8">
        <f t="shared" si="70"/>
        <v>4.3022657291216784E-3</v>
      </c>
      <c r="P762" s="8">
        <f t="shared" si="71"/>
        <v>-4.3022657291216784E-3</v>
      </c>
      <c r="Q762" s="8">
        <f t="shared" si="72"/>
        <v>-4.3022657291216784E-3</v>
      </c>
      <c r="R762" s="8">
        <f>SUM(P$2:P762)</f>
        <v>0.48883347887192879</v>
      </c>
      <c r="S762" s="8">
        <f>SUM(Q$2:Q762)</f>
        <v>-3.7573480058744901</v>
      </c>
      <c r="U762" s="3">
        <v>43808.71875</v>
      </c>
      <c r="V762" s="5">
        <v>77.400739632469481</v>
      </c>
    </row>
    <row r="763" spans="1:22" x14ac:dyDescent="0.35">
      <c r="A763" s="1">
        <v>43773.625</v>
      </c>
      <c r="B763" t="s">
        <v>119</v>
      </c>
      <c r="C763">
        <v>3</v>
      </c>
      <c r="D763" t="s">
        <v>801</v>
      </c>
      <c r="E763">
        <v>10</v>
      </c>
      <c r="F763">
        <v>1</v>
      </c>
      <c r="G763">
        <v>3</v>
      </c>
      <c r="H763" s="8">
        <v>6.33</v>
      </c>
      <c r="I763" s="8">
        <v>1.88</v>
      </c>
      <c r="J763" s="8">
        <v>6.2699999999999898</v>
      </c>
      <c r="K763" s="8">
        <f t="shared" si="68"/>
        <v>15.797788309636651</v>
      </c>
      <c r="L763" s="8">
        <f t="shared" si="73"/>
        <v>15.948963317384395</v>
      </c>
      <c r="M763" s="8">
        <f>INDEX(U:V,MATCH(A763,U:U,0),2)</f>
        <v>98.136232208851382</v>
      </c>
      <c r="N763" s="8">
        <f t="shared" si="69"/>
        <v>0.16097814185505047</v>
      </c>
      <c r="O763" s="8">
        <f t="shared" si="70"/>
        <v>0.16251860254265887</v>
      </c>
      <c r="P763" s="8">
        <f t="shared" si="71"/>
        <v>-0.16097814185505047</v>
      </c>
      <c r="Q763" s="8">
        <f t="shared" si="72"/>
        <v>-0.16251860254265887</v>
      </c>
      <c r="R763" s="8">
        <f>SUM(P$2:P763)</f>
        <v>0.3278553370168783</v>
      </c>
      <c r="S763" s="8">
        <f>SUM(Q$2:Q763)</f>
        <v>-3.919866608417149</v>
      </c>
      <c r="U763" s="3">
        <v>43808.739583333336</v>
      </c>
      <c r="V763" s="5">
        <v>98.855255545244475</v>
      </c>
    </row>
    <row r="764" spans="1:22" x14ac:dyDescent="0.35">
      <c r="A764" s="1">
        <v>43773.625</v>
      </c>
      <c r="B764" t="s">
        <v>119</v>
      </c>
      <c r="C764">
        <v>8</v>
      </c>
      <c r="D764" t="s">
        <v>802</v>
      </c>
      <c r="E764">
        <v>11</v>
      </c>
      <c r="F764">
        <v>1</v>
      </c>
      <c r="G764">
        <v>3</v>
      </c>
      <c r="H764" s="8">
        <v>28.49</v>
      </c>
      <c r="I764" s="8">
        <v>7.2</v>
      </c>
      <c r="J764" s="8">
        <v>25.2899999999999</v>
      </c>
      <c r="K764" s="8">
        <f t="shared" si="68"/>
        <v>3.5100035100035103</v>
      </c>
      <c r="L764" s="8">
        <f t="shared" si="73"/>
        <v>3.9541320680110874</v>
      </c>
      <c r="M764" s="8">
        <f>INDEX(U:V,MATCH(A764,U:U,0),2)</f>
        <v>98.136232208851382</v>
      </c>
      <c r="N764" s="8">
        <f t="shared" si="69"/>
        <v>3.5766642258422937E-2</v>
      </c>
      <c r="O764" s="8">
        <f t="shared" si="70"/>
        <v>4.0292275126234622E-2</v>
      </c>
      <c r="P764" s="8">
        <f t="shared" si="71"/>
        <v>-3.5766642258422937E-2</v>
      </c>
      <c r="Q764" s="8">
        <f t="shared" si="72"/>
        <v>-4.0292275126234622E-2</v>
      </c>
      <c r="R764" s="8">
        <f>SUM(P$2:P764)</f>
        <v>0.29208869475845534</v>
      </c>
      <c r="S764" s="8">
        <f>SUM(Q$2:Q764)</f>
        <v>-3.9601588835433836</v>
      </c>
      <c r="U764" s="3">
        <v>43808.760416666664</v>
      </c>
      <c r="V764" s="5">
        <v>62.412025038884856</v>
      </c>
    </row>
    <row r="765" spans="1:22" x14ac:dyDescent="0.35">
      <c r="A765" s="1">
        <v>43773.625</v>
      </c>
      <c r="B765" t="s">
        <v>119</v>
      </c>
      <c r="C765">
        <v>6</v>
      </c>
      <c r="D765" t="s">
        <v>803</v>
      </c>
      <c r="E765">
        <v>2</v>
      </c>
      <c r="F765">
        <v>1</v>
      </c>
      <c r="G765">
        <v>3</v>
      </c>
      <c r="H765" s="8">
        <v>220</v>
      </c>
      <c r="I765" s="8">
        <v>38</v>
      </c>
      <c r="J765" s="8">
        <v>0</v>
      </c>
      <c r="K765" s="8">
        <f t="shared" si="68"/>
        <v>0.45454545454545453</v>
      </c>
      <c r="L765" s="8">
        <f t="shared" si="73"/>
        <v>0.45454545454545453</v>
      </c>
      <c r="M765" s="8">
        <f>INDEX(U:V,MATCH(A765,U:U,0),2)</f>
        <v>98.136232208851382</v>
      </c>
      <c r="N765" s="8">
        <f t="shared" si="69"/>
        <v>4.6317801724657702E-3</v>
      </c>
      <c r="O765" s="8">
        <f t="shared" si="70"/>
        <v>4.6317801724657702E-3</v>
      </c>
      <c r="P765" s="8">
        <f t="shared" si="71"/>
        <v>-4.6317801724657702E-3</v>
      </c>
      <c r="Q765" s="8">
        <f t="shared" si="72"/>
        <v>-4.6317801724657702E-3</v>
      </c>
      <c r="R765" s="8">
        <f>SUM(P$2:P765)</f>
        <v>0.28745691458598954</v>
      </c>
      <c r="S765" s="8">
        <f>SUM(Q$2:Q765)</f>
        <v>-3.9647906637158492</v>
      </c>
      <c r="U765" s="3">
        <v>43808.78125</v>
      </c>
      <c r="V765" s="5">
        <v>26.990218482024488</v>
      </c>
    </row>
    <row r="766" spans="1:22" x14ac:dyDescent="0.35">
      <c r="A766" s="1">
        <v>43773.625</v>
      </c>
      <c r="B766" t="s">
        <v>119</v>
      </c>
      <c r="C766">
        <v>1</v>
      </c>
      <c r="D766" t="s">
        <v>804</v>
      </c>
      <c r="E766">
        <v>6</v>
      </c>
      <c r="F766">
        <v>1</v>
      </c>
      <c r="G766">
        <v>3</v>
      </c>
      <c r="H766" s="8">
        <v>4.6399999999999997</v>
      </c>
      <c r="I766" s="8">
        <v>1.74</v>
      </c>
      <c r="J766" s="8">
        <v>4.1100000000000003</v>
      </c>
      <c r="K766" s="8">
        <f t="shared" si="68"/>
        <v>21.551724137931036</v>
      </c>
      <c r="L766" s="8">
        <f t="shared" si="73"/>
        <v>24.330900243308999</v>
      </c>
      <c r="M766" s="8">
        <f>INDEX(U:V,MATCH(A766,U:U,0),2)</f>
        <v>98.136232208851382</v>
      </c>
      <c r="N766" s="8">
        <f t="shared" si="69"/>
        <v>0.21961026679794601</v>
      </c>
      <c r="O766" s="8">
        <f t="shared" si="70"/>
        <v>0.24792983891544268</v>
      </c>
      <c r="P766" s="8">
        <f t="shared" si="71"/>
        <v>-0.21961026679794601</v>
      </c>
      <c r="Q766" s="8">
        <f t="shared" si="72"/>
        <v>-0.24792983891544268</v>
      </c>
      <c r="R766" s="8">
        <f>SUM(P$2:P766)</f>
        <v>6.7846647788043529E-2</v>
      </c>
      <c r="S766" s="8">
        <f>SUM(Q$2:Q766)</f>
        <v>-4.2127205026312922</v>
      </c>
      <c r="U766" s="3">
        <v>43809.541666666664</v>
      </c>
      <c r="V766" s="5">
        <v>76.000388584985089</v>
      </c>
    </row>
    <row r="767" spans="1:22" x14ac:dyDescent="0.35">
      <c r="A767" s="1">
        <v>43773.625</v>
      </c>
      <c r="B767" t="s">
        <v>119</v>
      </c>
      <c r="C767">
        <v>4</v>
      </c>
      <c r="D767" t="s">
        <v>805</v>
      </c>
      <c r="E767">
        <v>4</v>
      </c>
      <c r="F767">
        <v>1</v>
      </c>
      <c r="G767">
        <v>3</v>
      </c>
      <c r="H767" s="8">
        <v>17.72</v>
      </c>
      <c r="I767" s="8">
        <v>4.9000000000000004</v>
      </c>
      <c r="J767" s="8">
        <v>23.6</v>
      </c>
      <c r="K767" s="8">
        <f t="shared" si="68"/>
        <v>5.6433408577878108</v>
      </c>
      <c r="L767" s="8">
        <f t="shared" si="73"/>
        <v>4.2372881355932197</v>
      </c>
      <c r="M767" s="8">
        <f>INDEX(U:V,MATCH(A767,U:U,0),2)</f>
        <v>98.136232208851382</v>
      </c>
      <c r="N767" s="8">
        <f t="shared" si="69"/>
        <v>5.7505171441448621E-2</v>
      </c>
      <c r="O767" s="8">
        <f t="shared" si="70"/>
        <v>4.3177611777223276E-2</v>
      </c>
      <c r="P767" s="8">
        <f t="shared" si="71"/>
        <v>-5.7505171441448621E-2</v>
      </c>
      <c r="Q767" s="8">
        <f t="shared" si="72"/>
        <v>-4.3177611777223276E-2</v>
      </c>
      <c r="R767" s="8">
        <f>SUM(P$2:P767)</f>
        <v>1.0341476346594908E-2</v>
      </c>
      <c r="S767" s="8">
        <f>SUM(Q$2:Q767)</f>
        <v>-4.2558981144085157</v>
      </c>
      <c r="U767" s="3">
        <v>43809.548611111109</v>
      </c>
      <c r="V767" s="5">
        <v>23.225198153290197</v>
      </c>
    </row>
    <row r="768" spans="1:22" x14ac:dyDescent="0.35">
      <c r="A768" s="1">
        <v>43773.625</v>
      </c>
      <c r="B768" t="s">
        <v>119</v>
      </c>
      <c r="C768">
        <v>2</v>
      </c>
      <c r="D768" t="s">
        <v>806</v>
      </c>
      <c r="E768">
        <v>7</v>
      </c>
      <c r="F768">
        <v>1</v>
      </c>
      <c r="G768">
        <v>3</v>
      </c>
      <c r="H768" s="8">
        <v>50</v>
      </c>
      <c r="I768" s="8">
        <v>9.8000000000000007</v>
      </c>
      <c r="J768" s="8">
        <v>61.259999999999899</v>
      </c>
      <c r="K768" s="8">
        <f t="shared" ref="K768:K831" si="74">100/H768</f>
        <v>2</v>
      </c>
      <c r="L768" s="8">
        <f t="shared" si="73"/>
        <v>1.6323865491348379</v>
      </c>
      <c r="M768" s="8">
        <f>INDEX(U:V,MATCH(A768,U:U,0),2)</f>
        <v>98.136232208851382</v>
      </c>
      <c r="N768" s="8">
        <f t="shared" si="69"/>
        <v>2.037983275884939E-2</v>
      </c>
      <c r="O768" s="8">
        <f t="shared" si="70"/>
        <v>1.6633882434581641E-2</v>
      </c>
      <c r="P768" s="8">
        <f t="shared" si="71"/>
        <v>-2.037983275884939E-2</v>
      </c>
      <c r="Q768" s="8">
        <f t="shared" si="72"/>
        <v>-1.6633882434581641E-2</v>
      </c>
      <c r="R768" s="8">
        <f>SUM(P$2:P768)</f>
        <v>-1.0038356412254482E-2</v>
      </c>
      <c r="S768" s="8">
        <f>SUM(Q$2:Q768)</f>
        <v>-4.2725319968430977</v>
      </c>
      <c r="U768" s="3">
        <v>43809.555555555555</v>
      </c>
      <c r="V768" s="5">
        <v>100.07185373718166</v>
      </c>
    </row>
    <row r="769" spans="1:22" x14ac:dyDescent="0.35">
      <c r="A769" s="1">
        <v>43773.625</v>
      </c>
      <c r="B769" t="s">
        <v>119</v>
      </c>
      <c r="C769">
        <v>10</v>
      </c>
      <c r="D769" t="s">
        <v>807</v>
      </c>
      <c r="E769">
        <v>3</v>
      </c>
      <c r="F769">
        <v>1</v>
      </c>
      <c r="G769">
        <v>3</v>
      </c>
      <c r="H769" s="8">
        <v>3.33</v>
      </c>
      <c r="I769" s="8">
        <v>1.41</v>
      </c>
      <c r="J769" s="8">
        <v>3.5899999999999901</v>
      </c>
      <c r="K769" s="8">
        <f t="shared" si="74"/>
        <v>30.03003003003003</v>
      </c>
      <c r="L769" s="8">
        <f t="shared" si="73"/>
        <v>27.855153203342695</v>
      </c>
      <c r="M769" s="8">
        <f>INDEX(U:V,MATCH(A769,U:U,0),2)</f>
        <v>98.136232208851382</v>
      </c>
      <c r="N769" s="8">
        <f t="shared" si="69"/>
        <v>0.30600349487761846</v>
      </c>
      <c r="O769" s="8">
        <f t="shared" si="70"/>
        <v>0.28384168187812597</v>
      </c>
      <c r="P769" s="8">
        <f t="shared" si="71"/>
        <v>-0.30600349487761846</v>
      </c>
      <c r="Q769" s="8">
        <f t="shared" si="72"/>
        <v>-0.28384168187812597</v>
      </c>
      <c r="R769" s="8">
        <f>SUM(P$2:P769)</f>
        <v>-0.31604185128987294</v>
      </c>
      <c r="S769" s="8">
        <f>SUM(Q$2:Q769)</f>
        <v>-4.5563736787212239</v>
      </c>
      <c r="U769" s="3">
        <v>43809.5625</v>
      </c>
      <c r="V769" s="5">
        <v>75.499391114858312</v>
      </c>
    </row>
    <row r="770" spans="1:22" x14ac:dyDescent="0.35">
      <c r="A770" s="1">
        <v>43773.625</v>
      </c>
      <c r="B770" t="s">
        <v>119</v>
      </c>
      <c r="C770">
        <v>11</v>
      </c>
      <c r="D770" t="s">
        <v>808</v>
      </c>
      <c r="E770">
        <v>1</v>
      </c>
      <c r="F770">
        <v>1</v>
      </c>
      <c r="G770">
        <v>3</v>
      </c>
      <c r="H770" s="8">
        <v>5.34</v>
      </c>
      <c r="I770" s="8">
        <v>1.92</v>
      </c>
      <c r="J770" s="8">
        <v>5.6699999999999902</v>
      </c>
      <c r="K770" s="8">
        <f t="shared" si="74"/>
        <v>18.726591760299627</v>
      </c>
      <c r="L770" s="8">
        <f t="shared" si="73"/>
        <v>17.636684303351</v>
      </c>
      <c r="M770" s="8">
        <f>INDEX(U:V,MATCH(A770,U:U,0),2)</f>
        <v>98.136232208851382</v>
      </c>
      <c r="N770" s="8">
        <f t="shared" ref="N770:N833" si="75">K770/M770</f>
        <v>0.19082240410907669</v>
      </c>
      <c r="O770" s="8">
        <f t="shared" ref="O770:O833" si="76">L770/M770</f>
        <v>0.17971633826145877</v>
      </c>
      <c r="P770" s="8">
        <f t="shared" ref="P770:P833" si="77">IF(AND(G770&gt;0, H770&gt;0),IF(E770&lt;=F770,(IF(F770=1,H770,I770)-1)*0.98,-1),0)*N770</f>
        <v>0.81160584915672496</v>
      </c>
      <c r="Q770" s="8">
        <f t="shared" si="72"/>
        <v>0.8224897936873905</v>
      </c>
      <c r="R770" s="8">
        <f>SUM(P$2:P770)</f>
        <v>0.49556399786685201</v>
      </c>
      <c r="S770" s="8">
        <f>SUM(Q$2:Q770)</f>
        <v>-3.7338838850338334</v>
      </c>
      <c r="U770" s="3">
        <v>43809.569444444445</v>
      </c>
      <c r="V770" s="5">
        <v>100.86687203651485</v>
      </c>
    </row>
    <row r="771" spans="1:22" x14ac:dyDescent="0.35">
      <c r="A771" s="1">
        <v>43773.631944444445</v>
      </c>
      <c r="B771" t="s">
        <v>747</v>
      </c>
      <c r="C771">
        <v>2</v>
      </c>
      <c r="D771" t="s">
        <v>809</v>
      </c>
      <c r="E771">
        <v>1</v>
      </c>
      <c r="F771">
        <v>1</v>
      </c>
      <c r="G771">
        <v>2</v>
      </c>
      <c r="H771" s="8">
        <v>5.27</v>
      </c>
      <c r="I771" s="8">
        <v>3.01</v>
      </c>
      <c r="J771" s="8">
        <v>5.33</v>
      </c>
      <c r="K771" s="8">
        <f t="shared" si="74"/>
        <v>18.975332068311197</v>
      </c>
      <c r="L771" s="8">
        <f t="shared" si="73"/>
        <v>18.761726078799249</v>
      </c>
      <c r="M771" s="8">
        <f>INDEX(U:V,MATCH(A771,U:U,0),2)</f>
        <v>31.795844888824018</v>
      </c>
      <c r="N771" s="8">
        <f t="shared" si="75"/>
        <v>0.59678653404743687</v>
      </c>
      <c r="O771" s="8">
        <f t="shared" si="76"/>
        <v>0.59006848675984847</v>
      </c>
      <c r="P771" s="8">
        <f t="shared" si="77"/>
        <v>2.4973129303749042</v>
      </c>
      <c r="Q771" s="8">
        <f t="shared" si="72"/>
        <v>2.5038966167167414</v>
      </c>
      <c r="R771" s="8">
        <f>SUM(P$2:P771)</f>
        <v>2.9928769282417562</v>
      </c>
      <c r="S771" s="8">
        <f>SUM(Q$2:Q771)</f>
        <v>-1.229987268317092</v>
      </c>
      <c r="U771" s="3">
        <v>43809.576388888891</v>
      </c>
      <c r="V771" s="5">
        <v>25.543205612912608</v>
      </c>
    </row>
    <row r="772" spans="1:22" x14ac:dyDescent="0.35">
      <c r="A772" s="1">
        <v>43773.631944444445</v>
      </c>
      <c r="B772" t="s">
        <v>747</v>
      </c>
      <c r="C772">
        <v>3</v>
      </c>
      <c r="D772" t="s">
        <v>810</v>
      </c>
      <c r="E772">
        <v>2</v>
      </c>
      <c r="F772">
        <v>1</v>
      </c>
      <c r="G772">
        <v>2</v>
      </c>
      <c r="H772" s="8">
        <v>7.8</v>
      </c>
      <c r="I772" s="8">
        <v>3.87</v>
      </c>
      <c r="J772" s="8">
        <v>7.08</v>
      </c>
      <c r="K772" s="8">
        <f t="shared" si="74"/>
        <v>12.820512820512821</v>
      </c>
      <c r="L772" s="8">
        <f t="shared" si="73"/>
        <v>14.124293785310734</v>
      </c>
      <c r="M772" s="8">
        <f>INDEX(U:V,MATCH(A772,U:U,0),2)</f>
        <v>31.795844888824018</v>
      </c>
      <c r="N772" s="8">
        <f t="shared" si="75"/>
        <v>0.40321346595256313</v>
      </c>
      <c r="O772" s="8">
        <f t="shared" si="76"/>
        <v>0.44421822520197629</v>
      </c>
      <c r="P772" s="8">
        <f t="shared" si="77"/>
        <v>-0.40321346595256313</v>
      </c>
      <c r="Q772" s="8">
        <f t="shared" si="72"/>
        <v>-0.44421822520197629</v>
      </c>
      <c r="R772" s="8">
        <f>SUM(P$2:P772)</f>
        <v>2.589663462289193</v>
      </c>
      <c r="S772" s="8">
        <f>SUM(Q$2:Q772)</f>
        <v>-1.6742054935190684</v>
      </c>
      <c r="U772" s="3">
        <v>43809.597222222219</v>
      </c>
      <c r="V772" s="5">
        <v>47.405864252129085</v>
      </c>
    </row>
    <row r="773" spans="1:22" x14ac:dyDescent="0.35">
      <c r="A773" s="1">
        <v>43773.638888888891</v>
      </c>
      <c r="B773" t="s">
        <v>767</v>
      </c>
      <c r="C773">
        <v>2</v>
      </c>
      <c r="D773" t="s">
        <v>811</v>
      </c>
      <c r="E773">
        <v>5</v>
      </c>
      <c r="F773">
        <v>1</v>
      </c>
      <c r="G773">
        <v>3</v>
      </c>
      <c r="H773" s="8">
        <v>27</v>
      </c>
      <c r="I773" s="8">
        <v>7.4</v>
      </c>
      <c r="J773" s="8">
        <v>23.7899999999999</v>
      </c>
      <c r="K773" s="8">
        <f t="shared" si="74"/>
        <v>3.7037037037037037</v>
      </c>
      <c r="L773" s="8">
        <f t="shared" si="73"/>
        <v>4.2034468263976636</v>
      </c>
      <c r="M773" s="8">
        <f>INDEX(U:V,MATCH(A773,U:U,0),2)</f>
        <v>28.19077765428267</v>
      </c>
      <c r="N773" s="8">
        <f t="shared" si="75"/>
        <v>0.13137997642789562</v>
      </c>
      <c r="O773" s="8">
        <f t="shared" si="76"/>
        <v>0.14910716114137018</v>
      </c>
      <c r="P773" s="8">
        <f t="shared" si="77"/>
        <v>-0.13137997642789562</v>
      </c>
      <c r="Q773" s="8">
        <f t="shared" si="72"/>
        <v>-0.14910716114137018</v>
      </c>
      <c r="R773" s="8">
        <f>SUM(P$2:P773)</f>
        <v>2.4582834858612972</v>
      </c>
      <c r="S773" s="8">
        <f>SUM(Q$2:Q773)</f>
        <v>-1.8233126546604386</v>
      </c>
      <c r="U773" s="3">
        <v>43809.604166666664</v>
      </c>
      <c r="V773" s="5">
        <v>43.884321166628688</v>
      </c>
    </row>
    <row r="774" spans="1:22" x14ac:dyDescent="0.35">
      <c r="A774" s="1">
        <v>43773.638888888891</v>
      </c>
      <c r="B774" t="s">
        <v>767</v>
      </c>
      <c r="C774">
        <v>1</v>
      </c>
      <c r="D774" t="s">
        <v>812</v>
      </c>
      <c r="E774">
        <v>10</v>
      </c>
      <c r="F774">
        <v>1</v>
      </c>
      <c r="G774">
        <v>3</v>
      </c>
      <c r="H774" s="8">
        <v>13.19</v>
      </c>
      <c r="I774" s="8">
        <v>4.0999999999999996</v>
      </c>
      <c r="J774" s="8">
        <v>11.7799999999999</v>
      </c>
      <c r="K774" s="8">
        <f t="shared" si="74"/>
        <v>7.581501137225171</v>
      </c>
      <c r="L774" s="8">
        <f t="shared" si="73"/>
        <v>8.4889643463498174</v>
      </c>
      <c r="M774" s="8">
        <f>INDEX(U:V,MATCH(A774,U:U,0),2)</f>
        <v>28.19077765428267</v>
      </c>
      <c r="N774" s="8">
        <f t="shared" si="75"/>
        <v>0.26893550898811086</v>
      </c>
      <c r="O774" s="8">
        <f t="shared" si="76"/>
        <v>0.30112558264458505</v>
      </c>
      <c r="P774" s="8">
        <f t="shared" si="77"/>
        <v>-0.26893550898811086</v>
      </c>
      <c r="Q774" s="8">
        <f t="shared" si="72"/>
        <v>-0.30112558264458505</v>
      </c>
      <c r="R774" s="8">
        <f>SUM(P$2:P774)</f>
        <v>2.1893479768731865</v>
      </c>
      <c r="S774" s="8">
        <f>SUM(Q$2:Q774)</f>
        <v>-2.1244382373050237</v>
      </c>
      <c r="U774" s="3">
        <v>43809.625</v>
      </c>
      <c r="V774" s="5">
        <v>35.357322060490944</v>
      </c>
    </row>
    <row r="775" spans="1:22" x14ac:dyDescent="0.35">
      <c r="A775" s="1">
        <v>43773.638888888891</v>
      </c>
      <c r="B775" t="s">
        <v>767</v>
      </c>
      <c r="C775">
        <v>13</v>
      </c>
      <c r="D775" t="s">
        <v>813</v>
      </c>
      <c r="E775">
        <v>11</v>
      </c>
      <c r="F775">
        <v>1</v>
      </c>
      <c r="G775">
        <v>3</v>
      </c>
      <c r="H775" s="8">
        <v>38.17</v>
      </c>
      <c r="I775" s="8">
        <v>9.4</v>
      </c>
      <c r="J775" s="8">
        <v>39.1</v>
      </c>
      <c r="K775" s="8">
        <f t="shared" si="74"/>
        <v>2.6198585276395074</v>
      </c>
      <c r="L775" s="8">
        <f t="shared" si="73"/>
        <v>2.5575447570332481</v>
      </c>
      <c r="M775" s="8">
        <f>INDEX(U:V,MATCH(A775,U:U,0),2)</f>
        <v>28.19077765428267</v>
      </c>
      <c r="N775" s="8">
        <f t="shared" si="75"/>
        <v>9.2933176933538947E-2</v>
      </c>
      <c r="O775" s="8">
        <f t="shared" si="76"/>
        <v>9.0722745870925367E-2</v>
      </c>
      <c r="P775" s="8">
        <f t="shared" si="77"/>
        <v>-9.2933176933538947E-2</v>
      </c>
      <c r="Q775" s="8">
        <f t="shared" si="72"/>
        <v>-9.0722745870925367E-2</v>
      </c>
      <c r="R775" s="8">
        <f>SUM(P$2:P775)</f>
        <v>2.0964147999396476</v>
      </c>
      <c r="S775" s="8">
        <f>SUM(Q$2:Q775)</f>
        <v>-2.2151609831759491</v>
      </c>
      <c r="U775" s="3">
        <v>43809.631944444445</v>
      </c>
      <c r="V775" s="5">
        <v>66.497010684840774</v>
      </c>
    </row>
    <row r="776" spans="1:22" x14ac:dyDescent="0.35">
      <c r="A776" s="1">
        <v>43773.638888888891</v>
      </c>
      <c r="B776" t="s">
        <v>767</v>
      </c>
      <c r="C776">
        <v>5</v>
      </c>
      <c r="D776" t="s">
        <v>814</v>
      </c>
      <c r="E776">
        <v>7</v>
      </c>
      <c r="F776">
        <v>1</v>
      </c>
      <c r="G776">
        <v>3</v>
      </c>
      <c r="H776" s="8">
        <v>7</v>
      </c>
      <c r="I776" s="8">
        <v>3.16</v>
      </c>
      <c r="J776" s="8">
        <v>6.53</v>
      </c>
      <c r="K776" s="8">
        <f t="shared" si="74"/>
        <v>14.285714285714286</v>
      </c>
      <c r="L776" s="8">
        <f t="shared" si="73"/>
        <v>15.313935681470138</v>
      </c>
      <c r="M776" s="8">
        <f>INDEX(U:V,MATCH(A776,U:U,0),2)</f>
        <v>28.19077765428267</v>
      </c>
      <c r="N776" s="8">
        <f t="shared" si="75"/>
        <v>0.50675133765045455</v>
      </c>
      <c r="O776" s="8">
        <f t="shared" si="76"/>
        <v>0.54322501738946127</v>
      </c>
      <c r="P776" s="8">
        <f t="shared" si="77"/>
        <v>-0.50675133765045455</v>
      </c>
      <c r="Q776" s="8">
        <f t="shared" ref="Q776:Q839" si="78">IF(J776=0,P776,IF(G776&gt;0,IF(E776&lt;=F776,(J776-1)*0.98,-1),0)*O776)</f>
        <v>-0.54322501738946127</v>
      </c>
      <c r="R776" s="8">
        <f>SUM(P$2:P776)</f>
        <v>1.589663462289193</v>
      </c>
      <c r="S776" s="8">
        <f>SUM(Q$2:Q776)</f>
        <v>-2.7583860005654106</v>
      </c>
      <c r="U776" s="3">
        <v>43809.645833333336</v>
      </c>
      <c r="V776" s="5">
        <v>39.33530371364526</v>
      </c>
    </row>
    <row r="777" spans="1:22" x14ac:dyDescent="0.35">
      <c r="A777" s="1">
        <v>43773.645833333336</v>
      </c>
      <c r="B777" t="s">
        <v>119</v>
      </c>
      <c r="C777">
        <v>4</v>
      </c>
      <c r="D777" t="s">
        <v>815</v>
      </c>
      <c r="E777">
        <v>4</v>
      </c>
      <c r="F777">
        <v>1</v>
      </c>
      <c r="G777">
        <v>2</v>
      </c>
      <c r="H777" s="8">
        <v>137.68</v>
      </c>
      <c r="I777" s="8">
        <v>38.83</v>
      </c>
      <c r="J777" s="8">
        <v>96.269999999999897</v>
      </c>
      <c r="K777" s="8">
        <f t="shared" si="74"/>
        <v>0.72632190586868095</v>
      </c>
      <c r="L777" s="8">
        <f t="shared" si="73"/>
        <v>1.0387451958034706</v>
      </c>
      <c r="M777" s="8">
        <f>INDEX(U:V,MATCH(A777,U:U,0),2)</f>
        <v>59.512095693047264</v>
      </c>
      <c r="N777" s="8">
        <f t="shared" si="75"/>
        <v>1.2204609792518807E-2</v>
      </c>
      <c r="O777" s="8">
        <f t="shared" si="76"/>
        <v>1.7454354172992535E-2</v>
      </c>
      <c r="P777" s="8">
        <f t="shared" si="77"/>
        <v>-1.2204609792518807E-2</v>
      </c>
      <c r="Q777" s="8">
        <f t="shared" si="78"/>
        <v>-1.7454354172992535E-2</v>
      </c>
      <c r="R777" s="8">
        <f>SUM(P$2:P777)</f>
        <v>1.5774588524966742</v>
      </c>
      <c r="S777" s="8">
        <f>SUM(Q$2:Q777)</f>
        <v>-2.7758403547384032</v>
      </c>
      <c r="U777" s="3">
        <v>43809.65625</v>
      </c>
      <c r="V777" s="5">
        <v>56.789347004011219</v>
      </c>
    </row>
    <row r="778" spans="1:22" x14ac:dyDescent="0.35">
      <c r="A778" s="1">
        <v>43773.645833333336</v>
      </c>
      <c r="B778" t="s">
        <v>119</v>
      </c>
      <c r="C778">
        <v>5</v>
      </c>
      <c r="D778" t="s">
        <v>816</v>
      </c>
      <c r="E778">
        <v>6</v>
      </c>
      <c r="F778">
        <v>1</v>
      </c>
      <c r="G778">
        <v>2</v>
      </c>
      <c r="H778" s="8">
        <v>167.26</v>
      </c>
      <c r="I778" s="8">
        <v>55</v>
      </c>
      <c r="J778" s="8">
        <v>0</v>
      </c>
      <c r="K778" s="8">
        <f t="shared" si="74"/>
        <v>0.59787157718522066</v>
      </c>
      <c r="L778" s="8">
        <f t="shared" si="73"/>
        <v>0.59787157718522066</v>
      </c>
      <c r="M778" s="8">
        <f>INDEX(U:V,MATCH(A778,U:U,0),2)</f>
        <v>59.512095693047264</v>
      </c>
      <c r="N778" s="8">
        <f t="shared" si="75"/>
        <v>1.0046219515927237E-2</v>
      </c>
      <c r="O778" s="8">
        <f t="shared" si="76"/>
        <v>1.0046219515927237E-2</v>
      </c>
      <c r="P778" s="8">
        <f t="shared" si="77"/>
        <v>-1.0046219515927237E-2</v>
      </c>
      <c r="Q778" s="8">
        <f t="shared" si="78"/>
        <v>-1.0046219515927237E-2</v>
      </c>
      <c r="R778" s="8">
        <f>SUM(P$2:P778)</f>
        <v>1.567412632980747</v>
      </c>
      <c r="S778" s="8">
        <f>SUM(Q$2:Q778)</f>
        <v>-2.7858865742543304</v>
      </c>
      <c r="U778" s="3">
        <v>43809.677083333336</v>
      </c>
      <c r="V778" s="5">
        <v>101.09658807810939</v>
      </c>
    </row>
    <row r="779" spans="1:22" x14ac:dyDescent="0.35">
      <c r="A779" s="1">
        <v>43773.645833333336</v>
      </c>
      <c r="B779" t="s">
        <v>119</v>
      </c>
      <c r="C779">
        <v>2</v>
      </c>
      <c r="D779" t="s">
        <v>817</v>
      </c>
      <c r="E779">
        <v>2</v>
      </c>
      <c r="F779">
        <v>1</v>
      </c>
      <c r="G779">
        <v>2</v>
      </c>
      <c r="H779" s="8">
        <v>3.55</v>
      </c>
      <c r="I779" s="8">
        <v>1.78</v>
      </c>
      <c r="J779" s="8">
        <v>4.04</v>
      </c>
      <c r="K779" s="8">
        <f t="shared" si="74"/>
        <v>28.169014084507044</v>
      </c>
      <c r="L779" s="8">
        <f t="shared" si="73"/>
        <v>24.752475247524753</v>
      </c>
      <c r="M779" s="8">
        <f>INDEX(U:V,MATCH(A779,U:U,0),2)</f>
        <v>59.512095693047264</v>
      </c>
      <c r="N779" s="8">
        <f t="shared" si="75"/>
        <v>0.47333258485464491</v>
      </c>
      <c r="O779" s="8">
        <f t="shared" si="76"/>
        <v>0.41592343471138354</v>
      </c>
      <c r="P779" s="8">
        <f t="shared" si="77"/>
        <v>-0.47333258485464491</v>
      </c>
      <c r="Q779" s="8">
        <f t="shared" si="78"/>
        <v>-0.41592343471138354</v>
      </c>
      <c r="R779" s="8">
        <f>SUM(P$2:P779)</f>
        <v>1.0940800481261022</v>
      </c>
      <c r="S779" s="8">
        <f>SUM(Q$2:Q779)</f>
        <v>-3.201810008965714</v>
      </c>
      <c r="U779" s="3">
        <v>43809.697916666664</v>
      </c>
      <c r="V779" s="5">
        <v>71.07604186062963</v>
      </c>
    </row>
    <row r="780" spans="1:22" x14ac:dyDescent="0.35">
      <c r="A780" s="1">
        <v>43773.645833333336</v>
      </c>
      <c r="B780" t="s">
        <v>119</v>
      </c>
      <c r="C780">
        <v>1</v>
      </c>
      <c r="D780" t="s">
        <v>818</v>
      </c>
      <c r="E780">
        <v>1</v>
      </c>
      <c r="F780">
        <v>1</v>
      </c>
      <c r="G780">
        <v>2</v>
      </c>
      <c r="H780" s="8">
        <v>8.0299999999999994</v>
      </c>
      <c r="I780" s="8">
        <v>3.05</v>
      </c>
      <c r="J780" s="8">
        <v>7.74</v>
      </c>
      <c r="K780" s="8">
        <f t="shared" si="74"/>
        <v>12.453300124533003</v>
      </c>
      <c r="L780" s="8">
        <f t="shared" ref="L780:L843" si="79">IF(J780=0,K780,100/J780)</f>
        <v>12.919896640826874</v>
      </c>
      <c r="M780" s="8">
        <f>INDEX(U:V,MATCH(A780,U:U,0),2)</f>
        <v>59.512095693047264</v>
      </c>
      <c r="N780" s="8">
        <f t="shared" si="75"/>
        <v>0.20925662219601365</v>
      </c>
      <c r="O780" s="8">
        <f t="shared" si="76"/>
        <v>0.21709698659353868</v>
      </c>
      <c r="P780" s="8">
        <f t="shared" si="77"/>
        <v>1.4416525729572163</v>
      </c>
      <c r="Q780" s="8">
        <f t="shared" si="78"/>
        <v>1.4339690158476417</v>
      </c>
      <c r="R780" s="8">
        <f>SUM(P$2:P780)</f>
        <v>2.5357326210833184</v>
      </c>
      <c r="S780" s="8">
        <f>SUM(Q$2:Q780)</f>
        <v>-1.7678409931180723</v>
      </c>
      <c r="U780" s="3">
        <v>43809.71875</v>
      </c>
      <c r="V780" s="5">
        <v>82.52129158482559</v>
      </c>
    </row>
    <row r="781" spans="1:22" x14ac:dyDescent="0.35">
      <c r="A781" s="1">
        <v>43773.645833333336</v>
      </c>
      <c r="B781" t="s">
        <v>119</v>
      </c>
      <c r="C781">
        <v>7</v>
      </c>
      <c r="D781" t="s">
        <v>819</v>
      </c>
      <c r="E781">
        <v>7</v>
      </c>
      <c r="F781">
        <v>1</v>
      </c>
      <c r="G781">
        <v>2</v>
      </c>
      <c r="H781" s="8">
        <v>28.09</v>
      </c>
      <c r="I781" s="8">
        <v>8.98</v>
      </c>
      <c r="J781" s="8">
        <v>21.25</v>
      </c>
      <c r="K781" s="8">
        <f t="shared" si="74"/>
        <v>3.5599857600569598</v>
      </c>
      <c r="L781" s="8">
        <f t="shared" si="79"/>
        <v>4.7058823529411766</v>
      </c>
      <c r="M781" s="8">
        <f>INDEX(U:V,MATCH(A781,U:U,0),2)</f>
        <v>59.512095693047264</v>
      </c>
      <c r="N781" s="8">
        <f t="shared" si="75"/>
        <v>5.9819532795798838E-2</v>
      </c>
      <c r="O781" s="8">
        <f t="shared" si="76"/>
        <v>7.9074384763952441E-2</v>
      </c>
      <c r="P781" s="8">
        <f t="shared" si="77"/>
        <v>-5.9819532795798838E-2</v>
      </c>
      <c r="Q781" s="8">
        <f t="shared" si="78"/>
        <v>-7.9074384763952441E-2</v>
      </c>
      <c r="R781" s="8">
        <f>SUM(P$2:P781)</f>
        <v>2.4759130882875198</v>
      </c>
      <c r="S781" s="8">
        <f>SUM(Q$2:Q781)</f>
        <v>-1.8469153778820246</v>
      </c>
      <c r="U781" s="3">
        <v>43809.739583333336</v>
      </c>
      <c r="V781" s="5">
        <v>45.331288150920898</v>
      </c>
    </row>
    <row r="782" spans="1:22" x14ac:dyDescent="0.35">
      <c r="A782" s="1">
        <v>43773.645833333336</v>
      </c>
      <c r="B782" t="s">
        <v>119</v>
      </c>
      <c r="C782">
        <v>6</v>
      </c>
      <c r="D782" t="s">
        <v>820</v>
      </c>
      <c r="E782">
        <v>5</v>
      </c>
      <c r="F782">
        <v>1</v>
      </c>
      <c r="G782">
        <v>2</v>
      </c>
      <c r="H782" s="8">
        <v>7.14</v>
      </c>
      <c r="I782" s="8">
        <v>3.9</v>
      </c>
      <c r="J782" s="8">
        <v>6.4</v>
      </c>
      <c r="K782" s="8">
        <f t="shared" si="74"/>
        <v>14.005602240896359</v>
      </c>
      <c r="L782" s="8">
        <f t="shared" si="79"/>
        <v>15.625</v>
      </c>
      <c r="M782" s="8">
        <f>INDEX(U:V,MATCH(A782,U:U,0),2)</f>
        <v>59.512095693047264</v>
      </c>
      <c r="N782" s="8">
        <f t="shared" si="75"/>
        <v>0.23534043084509657</v>
      </c>
      <c r="O782" s="8">
        <f t="shared" si="76"/>
        <v>0.26255166816156084</v>
      </c>
      <c r="P782" s="8">
        <f t="shared" si="77"/>
        <v>-0.23534043084509657</v>
      </c>
      <c r="Q782" s="8">
        <f t="shared" si="78"/>
        <v>-0.26255166816156084</v>
      </c>
      <c r="R782" s="8">
        <f>SUM(P$2:P782)</f>
        <v>2.2405726574424234</v>
      </c>
      <c r="S782" s="8">
        <f>SUM(Q$2:Q782)</f>
        <v>-2.1094670460435854</v>
      </c>
      <c r="U782" s="3">
        <v>43809.760416666664</v>
      </c>
      <c r="V782" s="5">
        <v>62.204534051586691</v>
      </c>
    </row>
    <row r="783" spans="1:22" x14ac:dyDescent="0.35">
      <c r="A783" s="1">
        <v>43773.652777777781</v>
      </c>
      <c r="B783" t="s">
        <v>747</v>
      </c>
      <c r="C783">
        <v>1</v>
      </c>
      <c r="D783" t="s">
        <v>821</v>
      </c>
      <c r="E783">
        <v>2</v>
      </c>
      <c r="F783">
        <v>1</v>
      </c>
      <c r="G783">
        <v>2</v>
      </c>
      <c r="H783" s="8">
        <v>2.2599999999999998</v>
      </c>
      <c r="I783" s="8">
        <v>1.48</v>
      </c>
      <c r="J783" s="8">
        <v>2.2000000000000002</v>
      </c>
      <c r="K783" s="8">
        <f t="shared" si="74"/>
        <v>44.247787610619476</v>
      </c>
      <c r="L783" s="8">
        <f t="shared" si="79"/>
        <v>45.454545454545453</v>
      </c>
      <c r="M783" s="8">
        <f>INDEX(U:V,MATCH(A783,U:U,0),2)</f>
        <v>63.644339334757404</v>
      </c>
      <c r="N783" s="8">
        <f t="shared" si="75"/>
        <v>0.69523524123464198</v>
      </c>
      <c r="O783" s="8">
        <f t="shared" si="76"/>
        <v>0.71419620235922299</v>
      </c>
      <c r="P783" s="8">
        <f t="shared" si="77"/>
        <v>-0.69523524123464198</v>
      </c>
      <c r="Q783" s="8">
        <f t="shared" si="78"/>
        <v>-0.71419620235922299</v>
      </c>
      <c r="R783" s="8">
        <f>SUM(P$2:P783)</f>
        <v>1.5453374162077815</v>
      </c>
      <c r="S783" s="8">
        <f>SUM(Q$2:Q783)</f>
        <v>-2.8236632484028084</v>
      </c>
      <c r="U783" s="3">
        <v>43809.78125</v>
      </c>
      <c r="V783" s="5">
        <v>48.857482386894162</v>
      </c>
    </row>
    <row r="784" spans="1:22" x14ac:dyDescent="0.35">
      <c r="A784" s="1">
        <v>43773.652777777781</v>
      </c>
      <c r="B784" t="s">
        <v>747</v>
      </c>
      <c r="C784">
        <v>5</v>
      </c>
      <c r="D784" t="s">
        <v>822</v>
      </c>
      <c r="E784">
        <v>1</v>
      </c>
      <c r="F784">
        <v>1</v>
      </c>
      <c r="G784">
        <v>2</v>
      </c>
      <c r="H784" s="8">
        <v>8</v>
      </c>
      <c r="I784" s="8">
        <v>3.25</v>
      </c>
      <c r="J784" s="8">
        <v>8.91</v>
      </c>
      <c r="K784" s="8">
        <f t="shared" si="74"/>
        <v>12.5</v>
      </c>
      <c r="L784" s="8">
        <f t="shared" si="79"/>
        <v>11.22334455667789</v>
      </c>
      <c r="M784" s="8">
        <f>INDEX(U:V,MATCH(A784,U:U,0),2)</f>
        <v>63.644339334757404</v>
      </c>
      <c r="N784" s="8">
        <f t="shared" si="75"/>
        <v>0.19640395564878632</v>
      </c>
      <c r="O784" s="8">
        <f t="shared" si="76"/>
        <v>0.17634474132326494</v>
      </c>
      <c r="P784" s="8">
        <f t="shared" si="77"/>
        <v>1.3473311357506741</v>
      </c>
      <c r="Q784" s="8">
        <f t="shared" si="78"/>
        <v>1.3669891657896853</v>
      </c>
      <c r="R784" s="8">
        <f>SUM(P$2:P784)</f>
        <v>2.8926685519584554</v>
      </c>
      <c r="S784" s="8">
        <f>SUM(Q$2:Q784)</f>
        <v>-1.456674082613123</v>
      </c>
      <c r="U784" s="3">
        <v>43810.548611111109</v>
      </c>
      <c r="V784" s="5">
        <v>61.687904143814308</v>
      </c>
    </row>
    <row r="785" spans="1:22" x14ac:dyDescent="0.35">
      <c r="A785" s="1">
        <v>43773.652777777781</v>
      </c>
      <c r="B785" t="s">
        <v>747</v>
      </c>
      <c r="C785">
        <v>2</v>
      </c>
      <c r="D785" t="s">
        <v>823</v>
      </c>
      <c r="E785">
        <v>5</v>
      </c>
      <c r="F785">
        <v>1</v>
      </c>
      <c r="G785">
        <v>2</v>
      </c>
      <c r="H785" s="8">
        <v>14.5</v>
      </c>
      <c r="I785" s="8">
        <v>6.8</v>
      </c>
      <c r="J785" s="8">
        <v>13.24</v>
      </c>
      <c r="K785" s="8">
        <f t="shared" si="74"/>
        <v>6.8965517241379306</v>
      </c>
      <c r="L785" s="8">
        <f t="shared" si="79"/>
        <v>7.5528700906344408</v>
      </c>
      <c r="M785" s="8">
        <f>INDEX(U:V,MATCH(A785,U:U,0),2)</f>
        <v>63.644339334757404</v>
      </c>
      <c r="N785" s="8">
        <f t="shared" si="75"/>
        <v>0.10836080311657176</v>
      </c>
      <c r="O785" s="8">
        <f t="shared" si="76"/>
        <v>0.11867308498416092</v>
      </c>
      <c r="P785" s="8">
        <f t="shared" si="77"/>
        <v>-0.10836080311657176</v>
      </c>
      <c r="Q785" s="8">
        <f t="shared" si="78"/>
        <v>-0.11867308498416092</v>
      </c>
      <c r="R785" s="8">
        <f>SUM(P$2:P785)</f>
        <v>2.7843077488418837</v>
      </c>
      <c r="S785" s="8">
        <f>SUM(Q$2:Q785)</f>
        <v>-1.5753471675972839</v>
      </c>
      <c r="U785" s="3">
        <v>43810.555555555555</v>
      </c>
      <c r="V785" s="5">
        <v>97.933495473005607</v>
      </c>
    </row>
    <row r="786" spans="1:22" x14ac:dyDescent="0.35">
      <c r="A786" s="1">
        <v>43773.659722222219</v>
      </c>
      <c r="B786" t="s">
        <v>767</v>
      </c>
      <c r="C786">
        <v>7</v>
      </c>
      <c r="D786" t="s">
        <v>824</v>
      </c>
      <c r="E786">
        <v>6</v>
      </c>
      <c r="F786">
        <v>1</v>
      </c>
      <c r="G786">
        <v>3</v>
      </c>
      <c r="H786" s="8">
        <v>9.51</v>
      </c>
      <c r="I786" s="8">
        <v>2.2200000000000002</v>
      </c>
      <c r="J786" s="8">
        <v>8.49</v>
      </c>
      <c r="K786" s="8">
        <f t="shared" si="74"/>
        <v>10.515247108307046</v>
      </c>
      <c r="L786" s="8">
        <f t="shared" si="79"/>
        <v>11.778563015312132</v>
      </c>
      <c r="M786" s="8">
        <f>INDEX(U:V,MATCH(A786,U:U,0),2)</f>
        <v>33.442667991521063</v>
      </c>
      <c r="N786" s="8">
        <f t="shared" si="75"/>
        <v>0.31442608319925447</v>
      </c>
      <c r="O786" s="8">
        <f t="shared" si="76"/>
        <v>0.35220165503238043</v>
      </c>
      <c r="P786" s="8">
        <f t="shared" si="77"/>
        <v>-0.31442608319925447</v>
      </c>
      <c r="Q786" s="8">
        <f t="shared" si="78"/>
        <v>-0.35220165503238043</v>
      </c>
      <c r="R786" s="8">
        <f>SUM(P$2:P786)</f>
        <v>2.469881665642629</v>
      </c>
      <c r="S786" s="8">
        <f>SUM(Q$2:Q786)</f>
        <v>-1.9275488226296642</v>
      </c>
      <c r="U786" s="3">
        <v>43810.5625</v>
      </c>
      <c r="V786" s="5">
        <v>77.227995708229273</v>
      </c>
    </row>
    <row r="787" spans="1:22" x14ac:dyDescent="0.35">
      <c r="A787" s="1">
        <v>43773.659722222219</v>
      </c>
      <c r="B787" t="s">
        <v>767</v>
      </c>
      <c r="C787">
        <v>9</v>
      </c>
      <c r="D787" t="s">
        <v>825</v>
      </c>
      <c r="E787" t="s">
        <v>509</v>
      </c>
      <c r="F787">
        <v>1</v>
      </c>
      <c r="G787">
        <v>3</v>
      </c>
      <c r="H787" s="8">
        <v>104.57</v>
      </c>
      <c r="I787" s="8">
        <v>18.5</v>
      </c>
      <c r="J787" s="8">
        <v>0</v>
      </c>
      <c r="K787" s="8">
        <f t="shared" si="74"/>
        <v>0.95629721717509808</v>
      </c>
      <c r="L787" s="8">
        <f t="shared" si="79"/>
        <v>0.95629721717509808</v>
      </c>
      <c r="M787" s="8">
        <f>INDEX(U:V,MATCH(A787,U:U,0),2)</f>
        <v>33.442667991521063</v>
      </c>
      <c r="N787" s="8">
        <f t="shared" si="75"/>
        <v>2.8595123374054794E-2</v>
      </c>
      <c r="O787" s="8">
        <f t="shared" si="76"/>
        <v>2.8595123374054794E-2</v>
      </c>
      <c r="P787" s="8">
        <f t="shared" si="77"/>
        <v>-2.8595123374054794E-2</v>
      </c>
      <c r="Q787" s="8">
        <f t="shared" si="78"/>
        <v>-2.8595123374054794E-2</v>
      </c>
      <c r="R787" s="8">
        <f>SUM(P$2:P787)</f>
        <v>2.4412865422685743</v>
      </c>
      <c r="S787" s="8">
        <f>SUM(Q$2:Q787)</f>
        <v>-1.9561439460037191</v>
      </c>
      <c r="U787" s="3">
        <v>43810.576388888891</v>
      </c>
      <c r="V787" s="5">
        <v>34.191900154960848</v>
      </c>
    </row>
    <row r="788" spans="1:22" x14ac:dyDescent="0.35">
      <c r="A788" s="1">
        <v>43773.659722222219</v>
      </c>
      <c r="B788" t="s">
        <v>767</v>
      </c>
      <c r="C788">
        <v>6</v>
      </c>
      <c r="D788" t="s">
        <v>826</v>
      </c>
      <c r="E788">
        <v>5</v>
      </c>
      <c r="F788">
        <v>1</v>
      </c>
      <c r="G788">
        <v>3</v>
      </c>
      <c r="H788" s="8">
        <v>19.47</v>
      </c>
      <c r="I788" s="8">
        <v>4</v>
      </c>
      <c r="J788" s="8">
        <v>13.3</v>
      </c>
      <c r="K788" s="8">
        <f t="shared" si="74"/>
        <v>5.1361068310220857</v>
      </c>
      <c r="L788" s="8">
        <f t="shared" si="79"/>
        <v>7.518796992481203</v>
      </c>
      <c r="M788" s="8">
        <f>INDEX(U:V,MATCH(A788,U:U,0),2)</f>
        <v>33.442667991521063</v>
      </c>
      <c r="N788" s="8">
        <f t="shared" si="75"/>
        <v>0.15357945820364202</v>
      </c>
      <c r="O788" s="8">
        <f t="shared" si="76"/>
        <v>0.2248264700169105</v>
      </c>
      <c r="P788" s="8">
        <f t="shared" si="77"/>
        <v>-0.15357945820364202</v>
      </c>
      <c r="Q788" s="8">
        <f t="shared" si="78"/>
        <v>-0.2248264700169105</v>
      </c>
      <c r="R788" s="8">
        <f>SUM(P$2:P788)</f>
        <v>2.2877070840649325</v>
      </c>
      <c r="S788" s="8">
        <f>SUM(Q$2:Q788)</f>
        <v>-2.1809704160206298</v>
      </c>
      <c r="U788" s="3">
        <v>43810.590277777781</v>
      </c>
      <c r="V788" s="5">
        <v>100.92308266366886</v>
      </c>
    </row>
    <row r="789" spans="1:22" x14ac:dyDescent="0.35">
      <c r="A789" s="1">
        <v>43773.659722222219</v>
      </c>
      <c r="B789" t="s">
        <v>767</v>
      </c>
      <c r="C789">
        <v>1</v>
      </c>
      <c r="D789" t="s">
        <v>827</v>
      </c>
      <c r="E789">
        <v>3</v>
      </c>
      <c r="F789">
        <v>1</v>
      </c>
      <c r="G789">
        <v>3</v>
      </c>
      <c r="H789" s="8">
        <v>5.94</v>
      </c>
      <c r="I789" s="8">
        <v>2.0699999999999998</v>
      </c>
      <c r="J789" s="8">
        <v>7.91</v>
      </c>
      <c r="K789" s="8">
        <f t="shared" si="74"/>
        <v>16.835016835016834</v>
      </c>
      <c r="L789" s="8">
        <f t="shared" si="79"/>
        <v>12.642225031605562</v>
      </c>
      <c r="M789" s="8">
        <f>INDEX(U:V,MATCH(A789,U:U,0),2)</f>
        <v>33.442667991521063</v>
      </c>
      <c r="N789" s="8">
        <f t="shared" si="75"/>
        <v>0.50339933522304869</v>
      </c>
      <c r="O789" s="8">
        <f t="shared" si="76"/>
        <v>0.37802680799303534</v>
      </c>
      <c r="P789" s="8">
        <f t="shared" si="77"/>
        <v>-0.50339933522304869</v>
      </c>
      <c r="Q789" s="8">
        <f t="shared" si="78"/>
        <v>-0.37802680799303534</v>
      </c>
      <c r="R789" s="8">
        <f>SUM(P$2:P789)</f>
        <v>1.7843077488418837</v>
      </c>
      <c r="S789" s="8">
        <f>SUM(Q$2:Q789)</f>
        <v>-2.5589972240136651</v>
      </c>
      <c r="U789" s="3">
        <v>43810.597222222219</v>
      </c>
      <c r="V789" s="5">
        <v>94.055148203452717</v>
      </c>
    </row>
    <row r="790" spans="1:22" x14ac:dyDescent="0.35">
      <c r="A790" s="1">
        <v>43773.666666666664</v>
      </c>
      <c r="B790" t="s">
        <v>119</v>
      </c>
      <c r="C790">
        <v>1</v>
      </c>
      <c r="D790" t="s">
        <v>828</v>
      </c>
      <c r="E790">
        <v>5</v>
      </c>
      <c r="F790">
        <v>1</v>
      </c>
      <c r="G790">
        <v>2</v>
      </c>
      <c r="H790" s="8">
        <v>1.91</v>
      </c>
      <c r="I790" s="8">
        <v>1.3</v>
      </c>
      <c r="J790" s="8">
        <v>1.8999999999999899</v>
      </c>
      <c r="K790" s="8">
        <f t="shared" si="74"/>
        <v>52.356020942408378</v>
      </c>
      <c r="L790" s="8">
        <f t="shared" si="79"/>
        <v>52.631578947368702</v>
      </c>
      <c r="M790" s="8">
        <f>INDEX(U:V,MATCH(A790,U:U,0),2)</f>
        <v>89.054105262463935</v>
      </c>
      <c r="N790" s="8">
        <f t="shared" si="75"/>
        <v>0.58791249194074269</v>
      </c>
      <c r="O790" s="8">
        <f t="shared" si="76"/>
        <v>0.59100676821411813</v>
      </c>
      <c r="P790" s="8">
        <f t="shared" si="77"/>
        <v>-0.58791249194074269</v>
      </c>
      <c r="Q790" s="8">
        <f t="shared" si="78"/>
        <v>-0.59100676821411813</v>
      </c>
      <c r="R790" s="8">
        <f>SUM(P$2:P790)</f>
        <v>1.1963952569011411</v>
      </c>
      <c r="S790" s="8">
        <f>SUM(Q$2:Q790)</f>
        <v>-3.1500039922277834</v>
      </c>
      <c r="U790" s="3">
        <v>43810.611111111109</v>
      </c>
      <c r="V790" s="5">
        <v>72.569126318860356</v>
      </c>
    </row>
    <row r="791" spans="1:22" x14ac:dyDescent="0.35">
      <c r="A791" s="1">
        <v>43773.666666666664</v>
      </c>
      <c r="B791" t="s">
        <v>119</v>
      </c>
      <c r="C791">
        <v>3</v>
      </c>
      <c r="D791" t="s">
        <v>829</v>
      </c>
      <c r="E791">
        <v>2</v>
      </c>
      <c r="F791">
        <v>1</v>
      </c>
      <c r="G791">
        <v>2</v>
      </c>
      <c r="H791" s="8">
        <v>7.01</v>
      </c>
      <c r="I791" s="8">
        <v>2.78</v>
      </c>
      <c r="J791" s="8">
        <v>6.2</v>
      </c>
      <c r="K791" s="8">
        <f t="shared" si="74"/>
        <v>14.265335235378032</v>
      </c>
      <c r="L791" s="8">
        <f t="shared" si="79"/>
        <v>16.129032258064516</v>
      </c>
      <c r="M791" s="8">
        <f>INDEX(U:V,MATCH(A791,U:U,0),2)</f>
        <v>89.054105262463935</v>
      </c>
      <c r="N791" s="8">
        <f t="shared" si="75"/>
        <v>0.16018728382408254</v>
      </c>
      <c r="O791" s="8">
        <f t="shared" si="76"/>
        <v>0.18111497735593846</v>
      </c>
      <c r="P791" s="8">
        <f t="shared" si="77"/>
        <v>-0.16018728382408254</v>
      </c>
      <c r="Q791" s="8">
        <f t="shared" si="78"/>
        <v>-0.18111497735593846</v>
      </c>
      <c r="R791" s="8">
        <f>SUM(P$2:P791)</f>
        <v>1.0362079730770586</v>
      </c>
      <c r="S791" s="8">
        <f>SUM(Q$2:Q791)</f>
        <v>-3.3311189695837218</v>
      </c>
      <c r="U791" s="3">
        <v>43810.618055555555</v>
      </c>
      <c r="V791" s="5">
        <v>51.291031552430169</v>
      </c>
    </row>
    <row r="792" spans="1:22" x14ac:dyDescent="0.35">
      <c r="A792" s="1">
        <v>43773.666666666664</v>
      </c>
      <c r="B792" t="s">
        <v>119</v>
      </c>
      <c r="C792">
        <v>2</v>
      </c>
      <c r="D792" t="s">
        <v>830</v>
      </c>
      <c r="E792">
        <v>4</v>
      </c>
      <c r="F792">
        <v>1</v>
      </c>
      <c r="G792">
        <v>2</v>
      </c>
      <c r="H792" s="8">
        <v>34.590000000000003</v>
      </c>
      <c r="I792" s="8">
        <v>10.61</v>
      </c>
      <c r="J792" s="8">
        <v>49.259999999999899</v>
      </c>
      <c r="K792" s="8">
        <f t="shared" si="74"/>
        <v>2.8910089621277821</v>
      </c>
      <c r="L792" s="8">
        <f t="shared" si="79"/>
        <v>2.0300446609825458</v>
      </c>
      <c r="M792" s="8">
        <f>INDEX(U:V,MATCH(A792,U:U,0),2)</f>
        <v>89.054105262463935</v>
      </c>
      <c r="N792" s="8">
        <f t="shared" si="75"/>
        <v>3.2463511408118484E-2</v>
      </c>
      <c r="O792" s="8">
        <f t="shared" si="76"/>
        <v>2.2795632553934648E-2</v>
      </c>
      <c r="P792" s="8">
        <f t="shared" si="77"/>
        <v>-3.2463511408118484E-2</v>
      </c>
      <c r="Q792" s="8">
        <f t="shared" si="78"/>
        <v>-2.2795632553934648E-2</v>
      </c>
      <c r="R792" s="8">
        <f>SUM(P$2:P792)</f>
        <v>1.0037444616689402</v>
      </c>
      <c r="S792" s="8">
        <f>SUM(Q$2:Q792)</f>
        <v>-3.3539146021376562</v>
      </c>
      <c r="U792" s="3">
        <v>43810.625</v>
      </c>
      <c r="V792" s="5">
        <v>100.75374204762784</v>
      </c>
    </row>
    <row r="793" spans="1:22" x14ac:dyDescent="0.35">
      <c r="A793" s="1">
        <v>43773.666666666664</v>
      </c>
      <c r="B793" t="s">
        <v>119</v>
      </c>
      <c r="C793">
        <v>5</v>
      </c>
      <c r="D793" t="s">
        <v>831</v>
      </c>
      <c r="E793">
        <v>1</v>
      </c>
      <c r="F793">
        <v>1</v>
      </c>
      <c r="G793">
        <v>2</v>
      </c>
      <c r="H793" s="8">
        <v>5.24</v>
      </c>
      <c r="I793" s="8">
        <v>2.42</v>
      </c>
      <c r="J793" s="8">
        <v>5.96999999999999</v>
      </c>
      <c r="K793" s="8">
        <f t="shared" si="74"/>
        <v>19.083969465648853</v>
      </c>
      <c r="L793" s="8">
        <f t="shared" si="79"/>
        <v>16.750418760469039</v>
      </c>
      <c r="M793" s="8">
        <f>INDEX(U:V,MATCH(A793,U:U,0),2)</f>
        <v>89.054105262463935</v>
      </c>
      <c r="N793" s="8">
        <f t="shared" si="75"/>
        <v>0.21429634725320962</v>
      </c>
      <c r="O793" s="8">
        <f t="shared" si="76"/>
        <v>0.18809260629929989</v>
      </c>
      <c r="P793" s="8">
        <f t="shared" si="77"/>
        <v>0.89044418210653653</v>
      </c>
      <c r="Q793" s="8">
        <f t="shared" si="78"/>
        <v>0.91612384824136817</v>
      </c>
      <c r="R793" s="8">
        <f>SUM(P$2:P793)</f>
        <v>1.8941886437754767</v>
      </c>
      <c r="S793" s="8">
        <f>SUM(Q$2:Q793)</f>
        <v>-2.4377907538962882</v>
      </c>
      <c r="U793" s="3">
        <v>43810.631944444445</v>
      </c>
      <c r="V793" s="5">
        <v>19.157088122605366</v>
      </c>
    </row>
    <row r="794" spans="1:22" x14ac:dyDescent="0.35">
      <c r="A794" s="1">
        <v>43773.666666666664</v>
      </c>
      <c r="B794" t="s">
        <v>119</v>
      </c>
      <c r="C794">
        <v>7</v>
      </c>
      <c r="D794" t="s">
        <v>832</v>
      </c>
      <c r="E794">
        <v>6</v>
      </c>
      <c r="F794">
        <v>1</v>
      </c>
      <c r="G794">
        <v>2</v>
      </c>
      <c r="H794" s="8">
        <v>218.45</v>
      </c>
      <c r="I794" s="8">
        <v>60</v>
      </c>
      <c r="J794" s="8">
        <v>127.53</v>
      </c>
      <c r="K794" s="8">
        <f t="shared" si="74"/>
        <v>0.45777065690089269</v>
      </c>
      <c r="L794" s="8">
        <f t="shared" si="79"/>
        <v>0.78412922449619693</v>
      </c>
      <c r="M794" s="8">
        <f>INDEX(U:V,MATCH(A794,U:U,0),2)</f>
        <v>89.054105262463935</v>
      </c>
      <c r="N794" s="8">
        <f t="shared" si="75"/>
        <v>5.1403655738467323E-3</v>
      </c>
      <c r="O794" s="8">
        <f t="shared" si="76"/>
        <v>8.8050878978030139E-3</v>
      </c>
      <c r="P794" s="8">
        <f t="shared" si="77"/>
        <v>-5.1403655738467323E-3</v>
      </c>
      <c r="Q794" s="8">
        <f t="shared" si="78"/>
        <v>-8.8050878978030139E-3</v>
      </c>
      <c r="R794" s="8">
        <f>SUM(P$2:P794)</f>
        <v>1.88904827820163</v>
      </c>
      <c r="S794" s="8">
        <f>SUM(Q$2:Q794)</f>
        <v>-2.4465958417940912</v>
      </c>
      <c r="U794" s="3">
        <v>43810.638888888891</v>
      </c>
      <c r="V794" s="5">
        <v>90.545490886197314</v>
      </c>
    </row>
    <row r="795" spans="1:22" x14ac:dyDescent="0.35">
      <c r="A795" s="1">
        <v>43773.670138888891</v>
      </c>
      <c r="B795" t="s">
        <v>340</v>
      </c>
      <c r="C795">
        <v>3</v>
      </c>
      <c r="D795" t="s">
        <v>833</v>
      </c>
      <c r="E795">
        <v>4</v>
      </c>
      <c r="F795">
        <v>1</v>
      </c>
      <c r="G795">
        <v>2</v>
      </c>
      <c r="H795" s="8">
        <v>307.8</v>
      </c>
      <c r="I795" s="8">
        <v>39.590000000000003</v>
      </c>
      <c r="J795" s="8">
        <v>0</v>
      </c>
      <c r="K795" s="8">
        <f t="shared" si="74"/>
        <v>0.32488628979857048</v>
      </c>
      <c r="L795" s="8">
        <f t="shared" si="79"/>
        <v>0.32488628979857048</v>
      </c>
      <c r="M795" s="8">
        <f>INDEX(U:V,MATCH(A795,U:U,0),2)</f>
        <v>97.290294281399895</v>
      </c>
      <c r="N795" s="8">
        <f t="shared" si="75"/>
        <v>3.3393494407456298E-3</v>
      </c>
      <c r="O795" s="8">
        <f t="shared" si="76"/>
        <v>3.3393494407456298E-3</v>
      </c>
      <c r="P795" s="8">
        <f t="shared" si="77"/>
        <v>-3.3393494407456298E-3</v>
      </c>
      <c r="Q795" s="8">
        <f t="shared" si="78"/>
        <v>-3.3393494407456298E-3</v>
      </c>
      <c r="R795" s="8">
        <f>SUM(P$2:P795)</f>
        <v>1.8857089287608844</v>
      </c>
      <c r="S795" s="8">
        <f>SUM(Q$2:Q795)</f>
        <v>-2.4499351912348368</v>
      </c>
      <c r="U795" s="3">
        <v>43810.642361111109</v>
      </c>
      <c r="V795" s="5">
        <v>71.120678074901193</v>
      </c>
    </row>
    <row r="796" spans="1:22" x14ac:dyDescent="0.35">
      <c r="A796" s="1">
        <v>43773.670138888891</v>
      </c>
      <c r="B796" t="s">
        <v>340</v>
      </c>
      <c r="C796">
        <v>2</v>
      </c>
      <c r="D796" t="s">
        <v>834</v>
      </c>
      <c r="E796">
        <v>3</v>
      </c>
      <c r="F796">
        <v>1</v>
      </c>
      <c r="G796">
        <v>2</v>
      </c>
      <c r="H796" s="8">
        <v>26.01</v>
      </c>
      <c r="I796" s="8">
        <v>6.6</v>
      </c>
      <c r="J796" s="8">
        <v>0</v>
      </c>
      <c r="K796" s="8">
        <f t="shared" si="74"/>
        <v>3.8446751249519413</v>
      </c>
      <c r="L796" s="8">
        <f t="shared" si="79"/>
        <v>3.8446751249519413</v>
      </c>
      <c r="M796" s="8">
        <f>INDEX(U:V,MATCH(A796,U:U,0),2)</f>
        <v>97.290294281399895</v>
      </c>
      <c r="N796" s="8">
        <f t="shared" si="75"/>
        <v>3.9517560855882539E-2</v>
      </c>
      <c r="O796" s="8">
        <f t="shared" si="76"/>
        <v>3.9517560855882539E-2</v>
      </c>
      <c r="P796" s="8">
        <f t="shared" si="77"/>
        <v>-3.9517560855882539E-2</v>
      </c>
      <c r="Q796" s="8">
        <f t="shared" si="78"/>
        <v>-3.9517560855882539E-2</v>
      </c>
      <c r="R796" s="8">
        <f>SUM(P$2:P796)</f>
        <v>1.8461913679050017</v>
      </c>
      <c r="S796" s="8">
        <f>SUM(Q$2:Q796)</f>
        <v>-2.4894527520907195</v>
      </c>
      <c r="U796" s="3">
        <v>43810.645833333336</v>
      </c>
      <c r="V796" s="5">
        <v>88.373307491453332</v>
      </c>
    </row>
    <row r="797" spans="1:22" x14ac:dyDescent="0.35">
      <c r="A797" s="1">
        <v>43773.670138888891</v>
      </c>
      <c r="B797" t="s">
        <v>340</v>
      </c>
      <c r="C797">
        <v>6</v>
      </c>
      <c r="D797" t="s">
        <v>835</v>
      </c>
      <c r="E797">
        <v>2</v>
      </c>
      <c r="F797">
        <v>1</v>
      </c>
      <c r="G797">
        <v>2</v>
      </c>
      <c r="H797" s="8">
        <v>2.2799999999999998</v>
      </c>
      <c r="I797" s="8">
        <v>1.1599999999999999</v>
      </c>
      <c r="J797" s="8">
        <v>0</v>
      </c>
      <c r="K797" s="8">
        <f t="shared" si="74"/>
        <v>43.859649122807021</v>
      </c>
      <c r="L797" s="8">
        <f t="shared" si="79"/>
        <v>43.859649122807021</v>
      </c>
      <c r="M797" s="8">
        <f>INDEX(U:V,MATCH(A797,U:U,0),2)</f>
        <v>97.290294281399895</v>
      </c>
      <c r="N797" s="8">
        <f t="shared" si="75"/>
        <v>0.45081217450066008</v>
      </c>
      <c r="O797" s="8">
        <f t="shared" si="76"/>
        <v>0.45081217450066008</v>
      </c>
      <c r="P797" s="8">
        <f t="shared" si="77"/>
        <v>-0.45081217450066008</v>
      </c>
      <c r="Q797" s="8">
        <f t="shared" si="78"/>
        <v>-0.45081217450066008</v>
      </c>
      <c r="R797" s="8">
        <f>SUM(P$2:P797)</f>
        <v>1.3953791934043416</v>
      </c>
      <c r="S797" s="8">
        <f>SUM(Q$2:Q797)</f>
        <v>-2.9402649265913796</v>
      </c>
      <c r="U797" s="3">
        <v>43810.652777777781</v>
      </c>
      <c r="V797" s="5">
        <v>97.383991040165171</v>
      </c>
    </row>
    <row r="798" spans="1:22" x14ac:dyDescent="0.35">
      <c r="A798" s="1">
        <v>43773.670138888891</v>
      </c>
      <c r="B798" t="s">
        <v>340</v>
      </c>
      <c r="C798">
        <v>4</v>
      </c>
      <c r="D798" t="s">
        <v>836</v>
      </c>
      <c r="E798">
        <v>1</v>
      </c>
      <c r="F798">
        <v>1</v>
      </c>
      <c r="G798">
        <v>2</v>
      </c>
      <c r="H798" s="8">
        <v>2.0299999999999998</v>
      </c>
      <c r="I798" s="8">
        <v>1.1499999999999999</v>
      </c>
      <c r="J798" s="8">
        <v>0</v>
      </c>
      <c r="K798" s="8">
        <f t="shared" si="74"/>
        <v>49.26108374384237</v>
      </c>
      <c r="L798" s="8">
        <f t="shared" si="79"/>
        <v>49.26108374384237</v>
      </c>
      <c r="M798" s="8">
        <f>INDEX(U:V,MATCH(A798,U:U,0),2)</f>
        <v>97.290294281399895</v>
      </c>
      <c r="N798" s="8">
        <f t="shared" si="75"/>
        <v>0.50633091520271178</v>
      </c>
      <c r="O798" s="8">
        <f t="shared" si="76"/>
        <v>0.50633091520271178</v>
      </c>
      <c r="P798" s="8">
        <f t="shared" si="77"/>
        <v>0.51109042580561725</v>
      </c>
      <c r="Q798" s="8">
        <f t="shared" si="78"/>
        <v>0.51109042580561725</v>
      </c>
      <c r="R798" s="8">
        <f>SUM(P$2:P798)</f>
        <v>1.9064696192099588</v>
      </c>
      <c r="S798" s="8">
        <f>SUM(Q$2:Q798)</f>
        <v>-2.4291745007857624</v>
      </c>
      <c r="U798" s="3">
        <v>43810.663194444445</v>
      </c>
      <c r="V798" s="5">
        <v>91.544790021325028</v>
      </c>
    </row>
    <row r="799" spans="1:22" x14ac:dyDescent="0.35">
      <c r="A799" s="1">
        <v>43773.673611111109</v>
      </c>
      <c r="B799" t="s">
        <v>747</v>
      </c>
      <c r="C799">
        <v>8</v>
      </c>
      <c r="D799" t="s">
        <v>837</v>
      </c>
      <c r="E799" t="s">
        <v>39</v>
      </c>
      <c r="F799">
        <v>1</v>
      </c>
      <c r="G799">
        <v>3</v>
      </c>
      <c r="H799" s="8">
        <v>27.3</v>
      </c>
      <c r="I799" s="8">
        <v>5.6</v>
      </c>
      <c r="J799" s="8">
        <v>28.719999999999899</v>
      </c>
      <c r="K799" s="8">
        <f t="shared" si="74"/>
        <v>3.6630036630036629</v>
      </c>
      <c r="L799" s="8">
        <f t="shared" si="79"/>
        <v>3.4818941504178396</v>
      </c>
      <c r="M799" s="8">
        <f>INDEX(U:V,MATCH(A799,U:U,0),2)</f>
        <v>57.879902481415684</v>
      </c>
      <c r="N799" s="8">
        <f t="shared" si="75"/>
        <v>6.3286279104906834E-2</v>
      </c>
      <c r="O799" s="8">
        <f t="shared" si="76"/>
        <v>6.0157222129664442E-2</v>
      </c>
      <c r="P799" s="8">
        <f t="shared" si="77"/>
        <v>-6.3286279104906834E-2</v>
      </c>
      <c r="Q799" s="8">
        <f t="shared" si="78"/>
        <v>-6.0157222129664442E-2</v>
      </c>
      <c r="R799" s="8">
        <f>SUM(P$2:P799)</f>
        <v>1.8431833401050519</v>
      </c>
      <c r="S799" s="8">
        <f>SUM(Q$2:Q799)</f>
        <v>-2.4893317229154266</v>
      </c>
      <c r="U799" s="3">
        <v>43810.673611111109</v>
      </c>
      <c r="V799" s="5">
        <v>90.956169891118392</v>
      </c>
    </row>
    <row r="800" spans="1:22" x14ac:dyDescent="0.35">
      <c r="A800" s="1">
        <v>43773.673611111109</v>
      </c>
      <c r="B800" t="s">
        <v>747</v>
      </c>
      <c r="C800">
        <v>3</v>
      </c>
      <c r="D800" t="s">
        <v>838</v>
      </c>
      <c r="E800">
        <v>8</v>
      </c>
      <c r="F800">
        <v>1</v>
      </c>
      <c r="G800">
        <v>3</v>
      </c>
      <c r="H800" s="8">
        <v>85</v>
      </c>
      <c r="I800" s="8">
        <v>15.5</v>
      </c>
      <c r="J800" s="8">
        <v>52.68</v>
      </c>
      <c r="K800" s="8">
        <f t="shared" si="74"/>
        <v>1.1764705882352942</v>
      </c>
      <c r="L800" s="8">
        <f t="shared" si="79"/>
        <v>1.8982536066818527</v>
      </c>
      <c r="M800" s="8">
        <f>INDEX(U:V,MATCH(A800,U:U,0),2)</f>
        <v>57.879902481415684</v>
      </c>
      <c r="N800" s="8">
        <f t="shared" si="75"/>
        <v>2.0326063759575963E-2</v>
      </c>
      <c r="O800" s="8">
        <f t="shared" si="76"/>
        <v>3.2796420265071312E-2</v>
      </c>
      <c r="P800" s="8">
        <f t="shared" si="77"/>
        <v>-2.0326063759575963E-2</v>
      </c>
      <c r="Q800" s="8">
        <f t="shared" si="78"/>
        <v>-3.2796420265071312E-2</v>
      </c>
      <c r="R800" s="8">
        <f>SUM(P$2:P800)</f>
        <v>1.822857276345476</v>
      </c>
      <c r="S800" s="8">
        <f>SUM(Q$2:Q800)</f>
        <v>-2.522128143180498</v>
      </c>
      <c r="U800" s="3">
        <v>43810.684027777781</v>
      </c>
      <c r="V800" s="5">
        <v>95.033719125330876</v>
      </c>
    </row>
    <row r="801" spans="1:22" x14ac:dyDescent="0.35">
      <c r="A801" s="1">
        <v>43773.673611111109</v>
      </c>
      <c r="B801" t="s">
        <v>747</v>
      </c>
      <c r="C801">
        <v>5</v>
      </c>
      <c r="D801" t="s">
        <v>839</v>
      </c>
      <c r="E801">
        <v>4</v>
      </c>
      <c r="F801">
        <v>1</v>
      </c>
      <c r="G801">
        <v>3</v>
      </c>
      <c r="H801" s="8">
        <v>25</v>
      </c>
      <c r="I801" s="8">
        <v>5.4</v>
      </c>
      <c r="J801" s="8">
        <v>19.190000000000001</v>
      </c>
      <c r="K801" s="8">
        <f t="shared" si="74"/>
        <v>4</v>
      </c>
      <c r="L801" s="8">
        <f t="shared" si="79"/>
        <v>5.2110474205315267</v>
      </c>
      <c r="M801" s="8">
        <f>INDEX(U:V,MATCH(A801,U:U,0),2)</f>
        <v>57.879902481415684</v>
      </c>
      <c r="N801" s="8">
        <f t="shared" si="75"/>
        <v>6.9108616782558266E-2</v>
      </c>
      <c r="O801" s="8">
        <f t="shared" si="76"/>
        <v>9.0032069805313017E-2</v>
      </c>
      <c r="P801" s="8">
        <f t="shared" si="77"/>
        <v>-6.9108616782558266E-2</v>
      </c>
      <c r="Q801" s="8">
        <f t="shared" si="78"/>
        <v>-9.0032069805313017E-2</v>
      </c>
      <c r="R801" s="8">
        <f>SUM(P$2:P801)</f>
        <v>1.7537486595629177</v>
      </c>
      <c r="S801" s="8">
        <f>SUM(Q$2:Q801)</f>
        <v>-2.612160212985811</v>
      </c>
      <c r="U801" s="3">
        <v>43810.694444444445</v>
      </c>
      <c r="V801" s="5">
        <v>96.522287396724295</v>
      </c>
    </row>
    <row r="802" spans="1:22" x14ac:dyDescent="0.35">
      <c r="A802" s="1">
        <v>43773.673611111109</v>
      </c>
      <c r="B802" t="s">
        <v>747</v>
      </c>
      <c r="C802">
        <v>10</v>
      </c>
      <c r="D802" t="s">
        <v>840</v>
      </c>
      <c r="E802">
        <v>1</v>
      </c>
      <c r="F802">
        <v>1</v>
      </c>
      <c r="G802">
        <v>3</v>
      </c>
      <c r="H802" s="8">
        <v>2.39</v>
      </c>
      <c r="I802" s="8">
        <v>1.44</v>
      </c>
      <c r="J802" s="8">
        <v>2.77</v>
      </c>
      <c r="K802" s="8">
        <f t="shared" si="74"/>
        <v>41.841004184100413</v>
      </c>
      <c r="L802" s="8">
        <f t="shared" si="79"/>
        <v>36.101083032490976</v>
      </c>
      <c r="M802" s="8">
        <f>INDEX(U:V,MATCH(A802,U:U,0),2)</f>
        <v>57.879902481415684</v>
      </c>
      <c r="N802" s="8">
        <f t="shared" si="75"/>
        <v>0.72289348098910311</v>
      </c>
      <c r="O802" s="8">
        <f t="shared" si="76"/>
        <v>0.62372397818193392</v>
      </c>
      <c r="P802" s="8">
        <f t="shared" si="77"/>
        <v>0.98472549980335633</v>
      </c>
      <c r="Q802" s="8">
        <f t="shared" si="78"/>
        <v>1.0819116125543826</v>
      </c>
      <c r="R802" s="8">
        <f>SUM(P$2:P802)</f>
        <v>2.738474159366274</v>
      </c>
      <c r="S802" s="8">
        <f>SUM(Q$2:Q802)</f>
        <v>-1.5302486004314284</v>
      </c>
      <c r="U802" s="3">
        <v>43810.704861111109</v>
      </c>
      <c r="V802" s="5">
        <v>88.811747740125668</v>
      </c>
    </row>
    <row r="803" spans="1:22" x14ac:dyDescent="0.35">
      <c r="A803" s="1">
        <v>43773.673611111109</v>
      </c>
      <c r="B803" t="s">
        <v>747</v>
      </c>
      <c r="C803">
        <v>11</v>
      </c>
      <c r="D803" t="s">
        <v>841</v>
      </c>
      <c r="E803" t="s">
        <v>39</v>
      </c>
      <c r="F803">
        <v>1</v>
      </c>
      <c r="G803">
        <v>3</v>
      </c>
      <c r="H803" s="8">
        <v>13.89</v>
      </c>
      <c r="I803" s="8">
        <v>3.43</v>
      </c>
      <c r="J803" s="8">
        <v>10.92</v>
      </c>
      <c r="K803" s="8">
        <f t="shared" si="74"/>
        <v>7.1994240460763139</v>
      </c>
      <c r="L803" s="8">
        <f t="shared" si="79"/>
        <v>9.1575091575091569</v>
      </c>
      <c r="M803" s="8">
        <f>INDEX(U:V,MATCH(A803,U:U,0),2)</f>
        <v>57.879902481415684</v>
      </c>
      <c r="N803" s="8">
        <f t="shared" si="75"/>
        <v>0.12438555936385579</v>
      </c>
      <c r="O803" s="8">
        <f t="shared" si="76"/>
        <v>0.1582156977622671</v>
      </c>
      <c r="P803" s="8">
        <f t="shared" si="77"/>
        <v>-0.12438555936385579</v>
      </c>
      <c r="Q803" s="8">
        <f t="shared" si="78"/>
        <v>-0.1582156977622671</v>
      </c>
      <c r="R803" s="8">
        <f>SUM(P$2:P803)</f>
        <v>2.6140886000024182</v>
      </c>
      <c r="S803" s="8">
        <f>SUM(Q$2:Q803)</f>
        <v>-1.6884642981936955</v>
      </c>
      <c r="U803" s="3">
        <v>43810.715277777781</v>
      </c>
      <c r="V803" s="5">
        <v>93.09573628375739</v>
      </c>
    </row>
    <row r="804" spans="1:22" x14ac:dyDescent="0.35">
      <c r="A804" s="1">
        <v>43773.680555555555</v>
      </c>
      <c r="B804" t="s">
        <v>767</v>
      </c>
      <c r="C804">
        <v>1</v>
      </c>
      <c r="D804" t="s">
        <v>842</v>
      </c>
      <c r="E804">
        <v>4</v>
      </c>
      <c r="F804">
        <v>1</v>
      </c>
      <c r="G804">
        <v>3</v>
      </c>
      <c r="H804" s="8">
        <v>7.77</v>
      </c>
      <c r="I804" s="8">
        <v>2.2999999999999998</v>
      </c>
      <c r="J804" s="8">
        <v>7.71999999999999</v>
      </c>
      <c r="K804" s="8">
        <f t="shared" si="74"/>
        <v>12.870012870012872</v>
      </c>
      <c r="L804" s="8">
        <f t="shared" si="79"/>
        <v>12.953367875647686</v>
      </c>
      <c r="M804" s="8">
        <f>INDEX(U:V,MATCH(A804,U:U,0),2)</f>
        <v>59.722856673727193</v>
      </c>
      <c r="N804" s="8">
        <f t="shared" si="75"/>
        <v>0.21549560062612588</v>
      </c>
      <c r="O804" s="8">
        <f t="shared" si="76"/>
        <v>0.21689129752137307</v>
      </c>
      <c r="P804" s="8">
        <f t="shared" si="77"/>
        <v>-0.21549560062612588</v>
      </c>
      <c r="Q804" s="8">
        <f t="shared" si="78"/>
        <v>-0.21689129752137307</v>
      </c>
      <c r="R804" s="8">
        <f>SUM(P$2:P804)</f>
        <v>2.3985929993762922</v>
      </c>
      <c r="S804" s="8">
        <f>SUM(Q$2:Q804)</f>
        <v>-1.9053555957150685</v>
      </c>
      <c r="U804" s="3">
        <v>43810.725694444445</v>
      </c>
      <c r="V804" s="5">
        <v>88.46090531430724</v>
      </c>
    </row>
    <row r="805" spans="1:22" x14ac:dyDescent="0.35">
      <c r="A805" s="1">
        <v>43773.680555555555</v>
      </c>
      <c r="B805" t="s">
        <v>767</v>
      </c>
      <c r="C805">
        <v>2</v>
      </c>
      <c r="D805" t="s">
        <v>843</v>
      </c>
      <c r="E805">
        <v>2</v>
      </c>
      <c r="F805">
        <v>1</v>
      </c>
      <c r="G805">
        <v>3</v>
      </c>
      <c r="H805" s="8">
        <v>12.26</v>
      </c>
      <c r="I805" s="8">
        <v>3.6</v>
      </c>
      <c r="J805" s="8">
        <v>12</v>
      </c>
      <c r="K805" s="8">
        <f t="shared" si="74"/>
        <v>8.1566068515497552</v>
      </c>
      <c r="L805" s="8">
        <f t="shared" si="79"/>
        <v>8.3333333333333339</v>
      </c>
      <c r="M805" s="8">
        <f>INDEX(U:V,MATCH(A805,U:U,0),2)</f>
        <v>59.722856673727193</v>
      </c>
      <c r="N805" s="8">
        <f t="shared" si="75"/>
        <v>0.13657429175081548</v>
      </c>
      <c r="O805" s="8">
        <f t="shared" si="76"/>
        <v>0.13953340140541651</v>
      </c>
      <c r="P805" s="8">
        <f t="shared" si="77"/>
        <v>-0.13657429175081548</v>
      </c>
      <c r="Q805" s="8">
        <f t="shared" si="78"/>
        <v>-0.13953340140541651</v>
      </c>
      <c r="R805" s="8">
        <f>SUM(P$2:P805)</f>
        <v>2.2620187076254767</v>
      </c>
      <c r="S805" s="8">
        <f>SUM(Q$2:Q805)</f>
        <v>-2.0448889971204851</v>
      </c>
      <c r="U805" s="3">
        <v>43810.736111111109</v>
      </c>
      <c r="V805" s="5">
        <v>101.69332542227997</v>
      </c>
    </row>
    <row r="806" spans="1:22" x14ac:dyDescent="0.35">
      <c r="A806" s="1">
        <v>43773.680555555555</v>
      </c>
      <c r="B806" t="s">
        <v>767</v>
      </c>
      <c r="C806">
        <v>7</v>
      </c>
      <c r="D806" t="s">
        <v>845</v>
      </c>
      <c r="E806" t="s">
        <v>495</v>
      </c>
      <c r="F806">
        <v>1</v>
      </c>
      <c r="G806">
        <v>3</v>
      </c>
      <c r="H806" s="8">
        <v>18.5</v>
      </c>
      <c r="I806" s="8">
        <v>5.5</v>
      </c>
      <c r="J806" s="8">
        <v>19.1099999999999</v>
      </c>
      <c r="K806" s="8">
        <f t="shared" si="74"/>
        <v>5.4054054054054053</v>
      </c>
      <c r="L806" s="8">
        <f t="shared" si="79"/>
        <v>5.232862375719546</v>
      </c>
      <c r="M806" s="8">
        <f>INDEX(U:V,MATCH(A806,U:U,0),2)</f>
        <v>59.722856673727193</v>
      </c>
      <c r="N806" s="8">
        <f t="shared" si="75"/>
        <v>9.050815226297286E-2</v>
      </c>
      <c r="O806" s="8">
        <f t="shared" si="76"/>
        <v>8.7619090364469215E-2</v>
      </c>
      <c r="P806" s="8">
        <f t="shared" si="77"/>
        <v>-9.050815226297286E-2</v>
      </c>
      <c r="Q806" s="8">
        <f t="shared" si="78"/>
        <v>-8.7619090364469215E-2</v>
      </c>
      <c r="R806" s="8">
        <f>SUM(P$2:P806)</f>
        <v>2.171510555362504</v>
      </c>
      <c r="S806" s="8">
        <f>SUM(Q$2:Q806)</f>
        <v>-2.1325080874849545</v>
      </c>
      <c r="U806" s="3">
        <v>43810.746527777781</v>
      </c>
      <c r="V806" s="5">
        <v>100.80786872549444</v>
      </c>
    </row>
    <row r="807" spans="1:22" x14ac:dyDescent="0.35">
      <c r="A807" s="1">
        <v>43773.680555555555</v>
      </c>
      <c r="B807" t="s">
        <v>767</v>
      </c>
      <c r="C807">
        <v>10</v>
      </c>
      <c r="D807" t="s">
        <v>846</v>
      </c>
      <c r="E807">
        <v>3</v>
      </c>
      <c r="F807">
        <v>1</v>
      </c>
      <c r="G807">
        <v>3</v>
      </c>
      <c r="H807" s="8">
        <v>5.87</v>
      </c>
      <c r="I807" s="8">
        <v>2.46</v>
      </c>
      <c r="J807" s="8">
        <v>6.48</v>
      </c>
      <c r="K807" s="8">
        <f t="shared" si="74"/>
        <v>17.035775127768314</v>
      </c>
      <c r="L807" s="8">
        <f t="shared" si="79"/>
        <v>15.432098765432098</v>
      </c>
      <c r="M807" s="8">
        <f>INDEX(U:V,MATCH(A807,U:U,0),2)</f>
        <v>59.722856673727193</v>
      </c>
      <c r="N807" s="8">
        <f t="shared" si="75"/>
        <v>0.28524715789863681</v>
      </c>
      <c r="O807" s="8">
        <f t="shared" si="76"/>
        <v>0.25839518778780829</v>
      </c>
      <c r="P807" s="8">
        <f t="shared" si="77"/>
        <v>-0.28524715789863681</v>
      </c>
      <c r="Q807" s="8">
        <f t="shared" si="78"/>
        <v>-0.25839518778780829</v>
      </c>
      <c r="R807" s="8">
        <f>SUM(P$2:P807)</f>
        <v>1.8862633974638672</v>
      </c>
      <c r="S807" s="8">
        <f>SUM(Q$2:Q807)</f>
        <v>-2.3909032752727626</v>
      </c>
      <c r="U807" s="3">
        <v>43810.756944444445</v>
      </c>
      <c r="V807" s="5">
        <v>53.119220939219119</v>
      </c>
    </row>
    <row r="808" spans="1:22" x14ac:dyDescent="0.35">
      <c r="A808" s="1">
        <v>43773.680555555555</v>
      </c>
      <c r="B808" t="s">
        <v>767</v>
      </c>
      <c r="C808">
        <v>8</v>
      </c>
      <c r="D808" t="s">
        <v>847</v>
      </c>
      <c r="E808">
        <v>1</v>
      </c>
      <c r="F808">
        <v>1</v>
      </c>
      <c r="G808">
        <v>3</v>
      </c>
      <c r="H808" s="8">
        <v>8.5399999999999991</v>
      </c>
      <c r="I808" s="8">
        <v>2.73</v>
      </c>
      <c r="J808" s="8">
        <v>7.8499999999999899</v>
      </c>
      <c r="K808" s="8">
        <f t="shared" si="74"/>
        <v>11.7096018735363</v>
      </c>
      <c r="L808" s="8">
        <f t="shared" si="79"/>
        <v>12.73885350318473</v>
      </c>
      <c r="M808" s="8">
        <f>INDEX(U:V,MATCH(A808,U:U,0),2)</f>
        <v>59.722856673727193</v>
      </c>
      <c r="N808" s="8">
        <f t="shared" si="75"/>
        <v>0.19606566942213091</v>
      </c>
      <c r="O808" s="8">
        <f t="shared" si="76"/>
        <v>0.2132994671165605</v>
      </c>
      <c r="P808" s="8">
        <f t="shared" si="77"/>
        <v>1.4487684444940094</v>
      </c>
      <c r="Q808" s="8">
        <f t="shared" si="78"/>
        <v>1.4318793227534685</v>
      </c>
      <c r="R808" s="8">
        <f>SUM(P$2:P808)</f>
        <v>3.3350318419578766</v>
      </c>
      <c r="S808" s="8">
        <f>SUM(Q$2:Q808)</f>
        <v>-0.95902395251929407</v>
      </c>
      <c r="U808" s="3">
        <v>43811.645833333336</v>
      </c>
      <c r="V808" s="5">
        <v>60.56100131371899</v>
      </c>
    </row>
    <row r="809" spans="1:22" x14ac:dyDescent="0.35">
      <c r="A809" s="1">
        <v>43773.680555555555</v>
      </c>
      <c r="B809" t="s">
        <v>767</v>
      </c>
      <c r="C809">
        <v>3</v>
      </c>
      <c r="D809" t="s">
        <v>848</v>
      </c>
      <c r="E809" t="s">
        <v>39</v>
      </c>
      <c r="F809">
        <v>1</v>
      </c>
      <c r="G809">
        <v>3</v>
      </c>
      <c r="H809" s="8">
        <v>22</v>
      </c>
      <c r="I809" s="8">
        <v>5.9</v>
      </c>
      <c r="J809" s="8">
        <v>18.969999999999899</v>
      </c>
      <c r="K809" s="8">
        <f t="shared" si="74"/>
        <v>4.5454545454545459</v>
      </c>
      <c r="L809" s="8">
        <f t="shared" si="79"/>
        <v>5.2714812862414622</v>
      </c>
      <c r="M809" s="8">
        <f>INDEX(U:V,MATCH(A809,U:U,0),2)</f>
        <v>59.722856673727193</v>
      </c>
      <c r="N809" s="8">
        <f t="shared" si="75"/>
        <v>7.6109128039318089E-2</v>
      </c>
      <c r="O809" s="8">
        <f t="shared" si="76"/>
        <v>8.8265725717712532E-2</v>
      </c>
      <c r="P809" s="8">
        <f t="shared" si="77"/>
        <v>-7.6109128039318089E-2</v>
      </c>
      <c r="Q809" s="8">
        <f t="shared" si="78"/>
        <v>-8.8265725717712532E-2</v>
      </c>
      <c r="R809" s="8">
        <f>SUM(P$2:P809)</f>
        <v>3.2589227139185586</v>
      </c>
      <c r="S809" s="8">
        <f>SUM(Q$2:Q809)</f>
        <v>-1.0472896782370067</v>
      </c>
      <c r="U809" s="3">
        <v>43812.614583333336</v>
      </c>
      <c r="V809" s="5">
        <v>92.304119625595035</v>
      </c>
    </row>
    <row r="810" spans="1:22" x14ac:dyDescent="0.35">
      <c r="A810" s="1">
        <v>43773.6875</v>
      </c>
      <c r="B810" t="s">
        <v>119</v>
      </c>
      <c r="C810">
        <v>8</v>
      </c>
      <c r="D810" t="s">
        <v>850</v>
      </c>
      <c r="E810">
        <v>1</v>
      </c>
      <c r="F810">
        <v>1</v>
      </c>
      <c r="G810">
        <v>3</v>
      </c>
      <c r="H810" s="8">
        <v>5.4</v>
      </c>
      <c r="I810" s="8">
        <v>1.89</v>
      </c>
      <c r="J810" s="8">
        <v>0</v>
      </c>
      <c r="K810" s="8">
        <f t="shared" si="74"/>
        <v>18.518518518518519</v>
      </c>
      <c r="L810" s="8">
        <f t="shared" si="79"/>
        <v>18.518518518518519</v>
      </c>
      <c r="M810" s="8">
        <f>INDEX(U:V,MATCH(A810,U:U,0),2)</f>
        <v>96.200148906670648</v>
      </c>
      <c r="N810" s="8">
        <f t="shared" si="75"/>
        <v>0.19249989453222582</v>
      </c>
      <c r="O810" s="8">
        <f t="shared" si="76"/>
        <v>0.19249989453222582</v>
      </c>
      <c r="P810" s="8">
        <f t="shared" si="77"/>
        <v>0.83005954522295777</v>
      </c>
      <c r="Q810" s="8">
        <f t="shared" si="78"/>
        <v>0.83005954522295777</v>
      </c>
      <c r="R810" s="8">
        <f>SUM(P$2:P810)</f>
        <v>4.0889822591415168</v>
      </c>
      <c r="S810" s="8">
        <f>SUM(Q$2:Q810)</f>
        <v>-0.21723013301404892</v>
      </c>
      <c r="U810" s="3">
        <v>43812.770833333336</v>
      </c>
      <c r="V810" s="5">
        <v>96.578699183268867</v>
      </c>
    </row>
    <row r="811" spans="1:22" x14ac:dyDescent="0.35">
      <c r="A811" s="1">
        <v>43773.6875</v>
      </c>
      <c r="B811" t="s">
        <v>119</v>
      </c>
      <c r="C811">
        <v>4</v>
      </c>
      <c r="D811" t="s">
        <v>851</v>
      </c>
      <c r="E811">
        <v>11</v>
      </c>
      <c r="F811">
        <v>1</v>
      </c>
      <c r="G811">
        <v>3</v>
      </c>
      <c r="H811" s="8">
        <v>11.5</v>
      </c>
      <c r="I811" s="8">
        <v>3.35</v>
      </c>
      <c r="J811" s="8">
        <v>0</v>
      </c>
      <c r="K811" s="8">
        <f t="shared" si="74"/>
        <v>8.695652173913043</v>
      </c>
      <c r="L811" s="8">
        <f t="shared" si="79"/>
        <v>8.695652173913043</v>
      </c>
      <c r="M811" s="8">
        <f>INDEX(U:V,MATCH(A811,U:U,0),2)</f>
        <v>96.200148906670648</v>
      </c>
      <c r="N811" s="8">
        <f t="shared" si="75"/>
        <v>9.0391254823827774E-2</v>
      </c>
      <c r="O811" s="8">
        <f t="shared" si="76"/>
        <v>9.0391254823827774E-2</v>
      </c>
      <c r="P811" s="8">
        <f t="shared" si="77"/>
        <v>-9.0391254823827774E-2</v>
      </c>
      <c r="Q811" s="8">
        <f t="shared" si="78"/>
        <v>-9.0391254823827774E-2</v>
      </c>
      <c r="R811" s="8">
        <f>SUM(P$2:P811)</f>
        <v>3.9985910043176891</v>
      </c>
      <c r="S811" s="8">
        <f>SUM(Q$2:Q811)</f>
        <v>-0.30762138783787668</v>
      </c>
      <c r="U811" s="3">
        <v>43813.559027777781</v>
      </c>
      <c r="V811" s="5">
        <v>92.513798177413747</v>
      </c>
    </row>
    <row r="812" spans="1:22" x14ac:dyDescent="0.35">
      <c r="A812" s="1">
        <v>43773.6875</v>
      </c>
      <c r="B812" t="s">
        <v>119</v>
      </c>
      <c r="C812">
        <v>12</v>
      </c>
      <c r="D812" t="s">
        <v>852</v>
      </c>
      <c r="E812">
        <v>6</v>
      </c>
      <c r="F812">
        <v>1</v>
      </c>
      <c r="G812">
        <v>3</v>
      </c>
      <c r="H812" s="8">
        <v>12.5</v>
      </c>
      <c r="I812" s="8">
        <v>3.6</v>
      </c>
      <c r="J812" s="8">
        <v>0</v>
      </c>
      <c r="K812" s="8">
        <f t="shared" si="74"/>
        <v>8</v>
      </c>
      <c r="L812" s="8">
        <f t="shared" si="79"/>
        <v>8</v>
      </c>
      <c r="M812" s="8">
        <f>INDEX(U:V,MATCH(A812,U:U,0),2)</f>
        <v>96.200148906670648</v>
      </c>
      <c r="N812" s="8">
        <f t="shared" si="75"/>
        <v>8.3159954437921554E-2</v>
      </c>
      <c r="O812" s="8">
        <f t="shared" si="76"/>
        <v>8.3159954437921554E-2</v>
      </c>
      <c r="P812" s="8">
        <f t="shared" si="77"/>
        <v>-8.3159954437921554E-2</v>
      </c>
      <c r="Q812" s="8">
        <f t="shared" si="78"/>
        <v>-8.3159954437921554E-2</v>
      </c>
      <c r="R812" s="8">
        <f>SUM(P$2:P812)</f>
        <v>3.9154310498797678</v>
      </c>
      <c r="S812" s="8">
        <f>SUM(Q$2:Q812)</f>
        <v>-0.39078134227579825</v>
      </c>
      <c r="U812" s="3">
        <v>43813.607638888891</v>
      </c>
      <c r="V812" s="5">
        <v>95.991466228605361</v>
      </c>
    </row>
    <row r="813" spans="1:22" x14ac:dyDescent="0.35">
      <c r="A813" s="1">
        <v>43773.6875</v>
      </c>
      <c r="B813" t="s">
        <v>119</v>
      </c>
      <c r="C813">
        <v>6</v>
      </c>
      <c r="D813" t="s">
        <v>853</v>
      </c>
      <c r="E813">
        <v>10</v>
      </c>
      <c r="F813">
        <v>1</v>
      </c>
      <c r="G813">
        <v>3</v>
      </c>
      <c r="H813" s="8">
        <v>14</v>
      </c>
      <c r="I813" s="8">
        <v>4.51</v>
      </c>
      <c r="J813" s="8">
        <v>0</v>
      </c>
      <c r="K813" s="8">
        <f t="shared" si="74"/>
        <v>7.1428571428571432</v>
      </c>
      <c r="L813" s="8">
        <f t="shared" si="79"/>
        <v>7.1428571428571432</v>
      </c>
      <c r="M813" s="8">
        <f>INDEX(U:V,MATCH(A813,U:U,0),2)</f>
        <v>96.200148906670648</v>
      </c>
      <c r="N813" s="8">
        <f t="shared" si="75"/>
        <v>7.4249959319572817E-2</v>
      </c>
      <c r="O813" s="8">
        <f t="shared" si="76"/>
        <v>7.4249959319572817E-2</v>
      </c>
      <c r="P813" s="8">
        <f t="shared" si="77"/>
        <v>-7.4249959319572817E-2</v>
      </c>
      <c r="Q813" s="8">
        <f t="shared" si="78"/>
        <v>-7.4249959319572817E-2</v>
      </c>
      <c r="R813" s="8">
        <f>SUM(P$2:P813)</f>
        <v>3.8411810905601951</v>
      </c>
      <c r="S813" s="8">
        <f>SUM(Q$2:Q813)</f>
        <v>-0.46503130159537109</v>
      </c>
      <c r="U813" s="3">
        <v>43813.743055555555</v>
      </c>
      <c r="V813" s="5">
        <v>93.227006475977248</v>
      </c>
    </row>
    <row r="814" spans="1:22" x14ac:dyDescent="0.35">
      <c r="A814" s="1">
        <v>43773.6875</v>
      </c>
      <c r="B814" t="s">
        <v>119</v>
      </c>
      <c r="C814">
        <v>2</v>
      </c>
      <c r="D814" t="s">
        <v>854</v>
      </c>
      <c r="E814">
        <v>3</v>
      </c>
      <c r="F814">
        <v>1</v>
      </c>
      <c r="G814">
        <v>3</v>
      </c>
      <c r="H814" s="8">
        <v>16</v>
      </c>
      <c r="I814" s="8">
        <v>4.4000000000000004</v>
      </c>
      <c r="J814" s="8">
        <v>0</v>
      </c>
      <c r="K814" s="8">
        <f t="shared" si="74"/>
        <v>6.25</v>
      </c>
      <c r="L814" s="8">
        <f t="shared" si="79"/>
        <v>6.25</v>
      </c>
      <c r="M814" s="8">
        <f>INDEX(U:V,MATCH(A814,U:U,0),2)</f>
        <v>96.200148906670648</v>
      </c>
      <c r="N814" s="8">
        <f t="shared" si="75"/>
        <v>6.4968714404626218E-2</v>
      </c>
      <c r="O814" s="8">
        <f t="shared" si="76"/>
        <v>6.4968714404626218E-2</v>
      </c>
      <c r="P814" s="8">
        <f t="shared" si="77"/>
        <v>-6.4968714404626218E-2</v>
      </c>
      <c r="Q814" s="8">
        <f t="shared" si="78"/>
        <v>-6.4968714404626218E-2</v>
      </c>
      <c r="R814" s="8">
        <f>SUM(P$2:P814)</f>
        <v>3.776212376155569</v>
      </c>
      <c r="S814" s="8">
        <f>SUM(Q$2:Q814)</f>
        <v>-0.53000001599999735</v>
      </c>
      <c r="U814" s="3">
        <v>43816.559027777781</v>
      </c>
      <c r="V814" s="5">
        <v>88.05888565363351</v>
      </c>
    </row>
    <row r="815" spans="1:22" x14ac:dyDescent="0.35">
      <c r="A815" s="1">
        <v>43773.6875</v>
      </c>
      <c r="B815" t="s">
        <v>119</v>
      </c>
      <c r="C815">
        <v>3</v>
      </c>
      <c r="D815" t="s">
        <v>855</v>
      </c>
      <c r="E815">
        <v>7</v>
      </c>
      <c r="F815">
        <v>1</v>
      </c>
      <c r="G815">
        <v>3</v>
      </c>
      <c r="H815" s="8">
        <v>17.5</v>
      </c>
      <c r="I815" s="8">
        <v>4.8</v>
      </c>
      <c r="J815" s="8">
        <v>0</v>
      </c>
      <c r="K815" s="8">
        <f t="shared" si="74"/>
        <v>5.7142857142857144</v>
      </c>
      <c r="L815" s="8">
        <f t="shared" si="79"/>
        <v>5.7142857142857144</v>
      </c>
      <c r="M815" s="8">
        <f>INDEX(U:V,MATCH(A815,U:U,0),2)</f>
        <v>96.200148906670648</v>
      </c>
      <c r="N815" s="8">
        <f t="shared" si="75"/>
        <v>5.9399967455658252E-2</v>
      </c>
      <c r="O815" s="8">
        <f t="shared" si="76"/>
        <v>5.9399967455658252E-2</v>
      </c>
      <c r="P815" s="8">
        <f t="shared" si="77"/>
        <v>-5.9399967455658252E-2</v>
      </c>
      <c r="Q815" s="8">
        <f t="shared" si="78"/>
        <v>-5.9399967455658252E-2</v>
      </c>
      <c r="R815" s="8">
        <f>SUM(P$2:P815)</f>
        <v>3.7168124086999108</v>
      </c>
      <c r="S815" s="8">
        <f>SUM(Q$2:Q815)</f>
        <v>-0.58939998345565559</v>
      </c>
      <c r="U815" s="3">
        <v>43816.579861111109</v>
      </c>
      <c r="V815" s="5">
        <v>89.643341083590144</v>
      </c>
    </row>
    <row r="816" spans="1:22" x14ac:dyDescent="0.35">
      <c r="A816" s="1">
        <v>43773.6875</v>
      </c>
      <c r="B816" t="s">
        <v>119</v>
      </c>
      <c r="C816">
        <v>1</v>
      </c>
      <c r="D816" t="s">
        <v>856</v>
      </c>
      <c r="E816">
        <v>2</v>
      </c>
      <c r="F816">
        <v>1</v>
      </c>
      <c r="G816">
        <v>3</v>
      </c>
      <c r="H816" s="8">
        <v>3.6</v>
      </c>
      <c r="I816" s="8">
        <v>1.72</v>
      </c>
      <c r="J816" s="8">
        <v>0</v>
      </c>
      <c r="K816" s="8">
        <f t="shared" si="74"/>
        <v>27.777777777777779</v>
      </c>
      <c r="L816" s="8">
        <f t="shared" si="79"/>
        <v>27.777777777777779</v>
      </c>
      <c r="M816" s="8">
        <f>INDEX(U:V,MATCH(A816,U:U,0),2)</f>
        <v>96.200148906670648</v>
      </c>
      <c r="N816" s="8">
        <f t="shared" si="75"/>
        <v>0.28874984179833874</v>
      </c>
      <c r="O816" s="8">
        <f t="shared" si="76"/>
        <v>0.28874984179833874</v>
      </c>
      <c r="P816" s="8">
        <f t="shared" si="77"/>
        <v>-0.28874984179833874</v>
      </c>
      <c r="Q816" s="8">
        <f t="shared" si="78"/>
        <v>-0.28874984179833874</v>
      </c>
      <c r="R816" s="8">
        <f>SUM(P$2:P816)</f>
        <v>3.4280625669015721</v>
      </c>
      <c r="S816" s="8">
        <f>SUM(Q$2:Q816)</f>
        <v>-0.87814982525399432</v>
      </c>
      <c r="U816" s="3">
        <v>43816.590277777781</v>
      </c>
      <c r="V816" s="5">
        <v>90.184918907450069</v>
      </c>
    </row>
    <row r="817" spans="1:22" x14ac:dyDescent="0.35">
      <c r="A817" s="1">
        <v>43773.6875</v>
      </c>
      <c r="B817" t="s">
        <v>119</v>
      </c>
      <c r="C817">
        <v>10</v>
      </c>
      <c r="D817" t="s">
        <v>857</v>
      </c>
      <c r="E817">
        <v>4</v>
      </c>
      <c r="F817">
        <v>1</v>
      </c>
      <c r="G817">
        <v>3</v>
      </c>
      <c r="H817" s="8">
        <v>18.5</v>
      </c>
      <c r="I817" s="8">
        <v>5.31</v>
      </c>
      <c r="J817" s="8">
        <v>0</v>
      </c>
      <c r="K817" s="8">
        <f t="shared" si="74"/>
        <v>5.4054054054054053</v>
      </c>
      <c r="L817" s="8">
        <f t="shared" si="79"/>
        <v>5.4054054054054053</v>
      </c>
      <c r="M817" s="8">
        <f>INDEX(U:V,MATCH(A817,U:U,0),2)</f>
        <v>96.200148906670648</v>
      </c>
      <c r="N817" s="8">
        <f t="shared" si="75"/>
        <v>5.6189158404001051E-2</v>
      </c>
      <c r="O817" s="8">
        <f t="shared" si="76"/>
        <v>5.6189158404001051E-2</v>
      </c>
      <c r="P817" s="8">
        <f t="shared" si="77"/>
        <v>-5.6189158404001051E-2</v>
      </c>
      <c r="Q817" s="8">
        <f t="shared" si="78"/>
        <v>-5.6189158404001051E-2</v>
      </c>
      <c r="R817" s="8">
        <f>SUM(P$2:P817)</f>
        <v>3.3718734084975712</v>
      </c>
      <c r="S817" s="8">
        <f>SUM(Q$2:Q817)</f>
        <v>-0.93433898365799539</v>
      </c>
      <c r="U817" s="3">
        <v>43817.506944444445</v>
      </c>
      <c r="V817" s="5">
        <v>82.66460908749859</v>
      </c>
    </row>
    <row r="818" spans="1:22" x14ac:dyDescent="0.35">
      <c r="A818" s="1">
        <v>43773.6875</v>
      </c>
      <c r="B818" t="s">
        <v>119</v>
      </c>
      <c r="C818">
        <v>9</v>
      </c>
      <c r="D818" t="s">
        <v>858</v>
      </c>
      <c r="E818">
        <v>8</v>
      </c>
      <c r="F818">
        <v>1</v>
      </c>
      <c r="G818">
        <v>3</v>
      </c>
      <c r="H818" s="8">
        <v>11.5</v>
      </c>
      <c r="I818" s="8">
        <v>4.3</v>
      </c>
      <c r="J818" s="8">
        <v>0</v>
      </c>
      <c r="K818" s="8">
        <f t="shared" si="74"/>
        <v>8.695652173913043</v>
      </c>
      <c r="L818" s="8">
        <f t="shared" si="79"/>
        <v>8.695652173913043</v>
      </c>
      <c r="M818" s="8">
        <f>INDEX(U:V,MATCH(A818,U:U,0),2)</f>
        <v>96.200148906670648</v>
      </c>
      <c r="N818" s="8">
        <f t="shared" si="75"/>
        <v>9.0391254823827774E-2</v>
      </c>
      <c r="O818" s="8">
        <f t="shared" si="76"/>
        <v>9.0391254823827774E-2</v>
      </c>
      <c r="P818" s="8">
        <f t="shared" si="77"/>
        <v>-9.0391254823827774E-2</v>
      </c>
      <c r="Q818" s="8">
        <f t="shared" si="78"/>
        <v>-9.0391254823827774E-2</v>
      </c>
      <c r="R818" s="8">
        <f>SUM(P$2:P818)</f>
        <v>3.2814821536737435</v>
      </c>
      <c r="S818" s="8">
        <f>SUM(Q$2:Q818)</f>
        <v>-1.0247302384818231</v>
      </c>
      <c r="U818" s="3">
        <v>43817.586805555555</v>
      </c>
      <c r="V818" s="5">
        <v>84.992745528777249</v>
      </c>
    </row>
    <row r="819" spans="1:22" x14ac:dyDescent="0.35">
      <c r="A819" s="1">
        <v>43773.694444444445</v>
      </c>
      <c r="B819" t="s">
        <v>340</v>
      </c>
      <c r="C819">
        <v>12</v>
      </c>
      <c r="D819" t="s">
        <v>859</v>
      </c>
      <c r="E819">
        <v>5</v>
      </c>
      <c r="F819">
        <v>1</v>
      </c>
      <c r="G819">
        <v>3</v>
      </c>
      <c r="H819" s="8">
        <v>40.89</v>
      </c>
      <c r="I819" s="8">
        <v>9.6</v>
      </c>
      <c r="J819" s="8">
        <v>46.32</v>
      </c>
      <c r="K819" s="8">
        <f t="shared" si="74"/>
        <v>2.4455857177794083</v>
      </c>
      <c r="L819" s="8">
        <f t="shared" si="79"/>
        <v>2.1588946459412779</v>
      </c>
      <c r="M819" s="8">
        <f>INDEX(U:V,MATCH(A819,U:U,0),2)</f>
        <v>81.852164402513949</v>
      </c>
      <c r="N819" s="8">
        <f t="shared" si="75"/>
        <v>2.9878082462829733E-2</v>
      </c>
      <c r="O819" s="8">
        <f t="shared" si="76"/>
        <v>2.6375535231111996E-2</v>
      </c>
      <c r="P819" s="8">
        <f t="shared" si="77"/>
        <v>-2.9878082462829733E-2</v>
      </c>
      <c r="Q819" s="8">
        <f t="shared" si="78"/>
        <v>-2.6375535231111996E-2</v>
      </c>
      <c r="R819" s="8">
        <f>SUM(P$2:P819)</f>
        <v>3.251604071210914</v>
      </c>
      <c r="S819" s="8">
        <f>SUM(Q$2:Q819)</f>
        <v>-1.051105773712935</v>
      </c>
      <c r="U819" s="3">
        <v>43818.548611111109</v>
      </c>
      <c r="V819" s="5">
        <v>72.786885245901644</v>
      </c>
    </row>
    <row r="820" spans="1:22" x14ac:dyDescent="0.35">
      <c r="A820" s="1">
        <v>43773.694444444445</v>
      </c>
      <c r="B820" t="s">
        <v>340</v>
      </c>
      <c r="C820">
        <v>2</v>
      </c>
      <c r="D820" t="s">
        <v>860</v>
      </c>
      <c r="E820">
        <v>3</v>
      </c>
      <c r="F820">
        <v>1</v>
      </c>
      <c r="G820">
        <v>3</v>
      </c>
      <c r="H820" s="8">
        <v>4.1900000000000004</v>
      </c>
      <c r="I820" s="8">
        <v>1.86</v>
      </c>
      <c r="J820" s="8">
        <v>4.3099999999999898</v>
      </c>
      <c r="K820" s="8">
        <f t="shared" si="74"/>
        <v>23.866348448687347</v>
      </c>
      <c r="L820" s="8">
        <f t="shared" si="79"/>
        <v>23.201856148491935</v>
      </c>
      <c r="M820" s="8">
        <f>INDEX(U:V,MATCH(A820,U:U,0),2)</f>
        <v>81.852164402513949</v>
      </c>
      <c r="N820" s="8">
        <f t="shared" si="75"/>
        <v>0.29157870928522855</v>
      </c>
      <c r="O820" s="8">
        <f t="shared" si="76"/>
        <v>0.28346050856267069</v>
      </c>
      <c r="P820" s="8">
        <f t="shared" si="77"/>
        <v>-0.29157870928522855</v>
      </c>
      <c r="Q820" s="8">
        <f t="shared" si="78"/>
        <v>-0.28346050856267069</v>
      </c>
      <c r="R820" s="8">
        <f>SUM(P$2:P820)</f>
        <v>2.9600253619256853</v>
      </c>
      <c r="S820" s="8">
        <f>SUM(Q$2:Q820)</f>
        <v>-1.3345662822756057</v>
      </c>
      <c r="U820" s="3">
        <v>43818.590277777781</v>
      </c>
      <c r="V820" s="5">
        <v>93.00826642167209</v>
      </c>
    </row>
    <row r="821" spans="1:22" x14ac:dyDescent="0.35">
      <c r="A821" s="1">
        <v>43773.694444444445</v>
      </c>
      <c r="B821" t="s">
        <v>340</v>
      </c>
      <c r="C821">
        <v>8</v>
      </c>
      <c r="D821" t="s">
        <v>861</v>
      </c>
      <c r="E821">
        <v>7</v>
      </c>
      <c r="F821">
        <v>1</v>
      </c>
      <c r="G821">
        <v>3</v>
      </c>
      <c r="H821" s="8">
        <v>8.8000000000000007</v>
      </c>
      <c r="I821" s="8">
        <v>3.02</v>
      </c>
      <c r="J821" s="8">
        <v>8.64</v>
      </c>
      <c r="K821" s="8">
        <f t="shared" si="74"/>
        <v>11.363636363636363</v>
      </c>
      <c r="L821" s="8">
        <f t="shared" si="79"/>
        <v>11.574074074074073</v>
      </c>
      <c r="M821" s="8">
        <f>INDEX(U:V,MATCH(A821,U:U,0),2)</f>
        <v>81.852164402513949</v>
      </c>
      <c r="N821" s="8">
        <f t="shared" si="75"/>
        <v>0.13883122635285317</v>
      </c>
      <c r="O821" s="8">
        <f t="shared" si="76"/>
        <v>0.14140217498901708</v>
      </c>
      <c r="P821" s="8">
        <f t="shared" si="77"/>
        <v>-0.13883122635285317</v>
      </c>
      <c r="Q821" s="8">
        <f t="shared" si="78"/>
        <v>-0.14140217498901708</v>
      </c>
      <c r="R821" s="8">
        <f>SUM(P$2:P821)</f>
        <v>2.8211941355728323</v>
      </c>
      <c r="S821" s="8">
        <f>SUM(Q$2:Q821)</f>
        <v>-1.4759684572646228</v>
      </c>
      <c r="U821" s="3">
        <v>43818.611111111109</v>
      </c>
      <c r="V821" s="5">
        <v>82.988980716253451</v>
      </c>
    </row>
    <row r="822" spans="1:22" x14ac:dyDescent="0.35">
      <c r="A822" s="1">
        <v>43773.694444444445</v>
      </c>
      <c r="B822" t="s">
        <v>340</v>
      </c>
      <c r="C822">
        <v>9</v>
      </c>
      <c r="D822" t="s">
        <v>862</v>
      </c>
      <c r="E822">
        <v>13</v>
      </c>
      <c r="F822">
        <v>1</v>
      </c>
      <c r="G822">
        <v>3</v>
      </c>
      <c r="H822" s="8">
        <v>55</v>
      </c>
      <c r="I822" s="8">
        <v>11.5</v>
      </c>
      <c r="J822" s="8">
        <v>45.99</v>
      </c>
      <c r="K822" s="8">
        <f t="shared" si="74"/>
        <v>1.8181818181818181</v>
      </c>
      <c r="L822" s="8">
        <f t="shared" si="79"/>
        <v>2.1743857360295715</v>
      </c>
      <c r="M822" s="8">
        <f>INDEX(U:V,MATCH(A822,U:U,0),2)</f>
        <v>81.852164402513949</v>
      </c>
      <c r="N822" s="8">
        <f t="shared" si="75"/>
        <v>2.2212996216456504E-2</v>
      </c>
      <c r="O822" s="8">
        <f t="shared" si="76"/>
        <v>2.6564792170148024E-2</v>
      </c>
      <c r="P822" s="8">
        <f t="shared" si="77"/>
        <v>-2.2212996216456504E-2</v>
      </c>
      <c r="Q822" s="8">
        <f t="shared" si="78"/>
        <v>-2.6564792170148024E-2</v>
      </c>
      <c r="R822" s="8">
        <f>SUM(P$2:P822)</f>
        <v>2.7989811393563757</v>
      </c>
      <c r="S822" s="8">
        <f>SUM(Q$2:Q822)</f>
        <v>-1.5025332494347707</v>
      </c>
      <c r="U822" s="3">
        <v>43818.631944444445</v>
      </c>
      <c r="V822" s="5">
        <v>85.273428636260505</v>
      </c>
    </row>
    <row r="823" spans="1:22" x14ac:dyDescent="0.35">
      <c r="A823" s="1">
        <v>43773.694444444445</v>
      </c>
      <c r="B823" t="s">
        <v>340</v>
      </c>
      <c r="C823">
        <v>4</v>
      </c>
      <c r="D823" t="s">
        <v>863</v>
      </c>
      <c r="E823">
        <v>1</v>
      </c>
      <c r="F823">
        <v>1</v>
      </c>
      <c r="G823">
        <v>3</v>
      </c>
      <c r="H823" s="8">
        <v>8.1300000000000008</v>
      </c>
      <c r="I823" s="8">
        <v>3.2</v>
      </c>
      <c r="J823" s="8">
        <v>7.65</v>
      </c>
      <c r="K823" s="8">
        <f t="shared" si="74"/>
        <v>12.300123001230011</v>
      </c>
      <c r="L823" s="8">
        <f t="shared" si="79"/>
        <v>13.071895424836601</v>
      </c>
      <c r="M823" s="8">
        <f>INDEX(U:V,MATCH(A823,U:U,0),2)</f>
        <v>81.852164402513949</v>
      </c>
      <c r="N823" s="8">
        <f t="shared" si="75"/>
        <v>0.15027242212854952</v>
      </c>
      <c r="O823" s="8">
        <f t="shared" si="76"/>
        <v>0.15970127998759578</v>
      </c>
      <c r="P823" s="8">
        <f t="shared" si="77"/>
        <v>1.050013522381027</v>
      </c>
      <c r="Q823" s="8">
        <f t="shared" si="78"/>
        <v>1.0407732416791617</v>
      </c>
      <c r="R823" s="8">
        <f>SUM(P$2:P823)</f>
        <v>3.8489946617374029</v>
      </c>
      <c r="S823" s="8">
        <f>SUM(Q$2:Q823)</f>
        <v>-0.46176000775560899</v>
      </c>
      <c r="U823" s="3">
        <v>43819.628472222219</v>
      </c>
      <c r="V823" s="5">
        <v>86.600496654110316</v>
      </c>
    </row>
    <row r="824" spans="1:22" x14ac:dyDescent="0.35">
      <c r="A824" s="1">
        <v>43773.694444444445</v>
      </c>
      <c r="B824" t="s">
        <v>340</v>
      </c>
      <c r="C824">
        <v>3</v>
      </c>
      <c r="D824" t="s">
        <v>864</v>
      </c>
      <c r="E824">
        <v>9</v>
      </c>
      <c r="F824">
        <v>1</v>
      </c>
      <c r="G824">
        <v>3</v>
      </c>
      <c r="H824" s="8">
        <v>16.989999999999998</v>
      </c>
      <c r="I824" s="8">
        <v>4.8</v>
      </c>
      <c r="J824" s="8">
        <v>12.92</v>
      </c>
      <c r="K824" s="8">
        <f t="shared" si="74"/>
        <v>5.8858151854031791</v>
      </c>
      <c r="L824" s="8">
        <f t="shared" si="79"/>
        <v>7.7399380804953557</v>
      </c>
      <c r="M824" s="8">
        <f>INDEX(U:V,MATCH(A824,U:U,0),2)</f>
        <v>81.852164402513949</v>
      </c>
      <c r="N824" s="8">
        <f t="shared" si="75"/>
        <v>7.1907874744267686E-2</v>
      </c>
      <c r="O824" s="8">
        <f t="shared" si="76"/>
        <v>9.4559968413708034E-2</v>
      </c>
      <c r="P824" s="8">
        <f t="shared" si="77"/>
        <v>-7.1907874744267686E-2</v>
      </c>
      <c r="Q824" s="8">
        <f t="shared" si="78"/>
        <v>-9.4559968413708034E-2</v>
      </c>
      <c r="R824" s="8">
        <f>SUM(P$2:P824)</f>
        <v>3.7770867869931353</v>
      </c>
      <c r="S824" s="8">
        <f>SUM(Q$2:Q824)</f>
        <v>-0.55631997616931705</v>
      </c>
      <c r="U824" s="3">
        <v>43819.645833333336</v>
      </c>
      <c r="V824" s="5">
        <v>86.202974134008613</v>
      </c>
    </row>
    <row r="825" spans="1:22" x14ac:dyDescent="0.35">
      <c r="A825" s="1">
        <v>43773.694444444445</v>
      </c>
      <c r="B825" t="s">
        <v>340</v>
      </c>
      <c r="C825">
        <v>11</v>
      </c>
      <c r="D825" t="s">
        <v>866</v>
      </c>
      <c r="E825">
        <v>11</v>
      </c>
      <c r="F825">
        <v>1</v>
      </c>
      <c r="G825">
        <v>3</v>
      </c>
      <c r="H825" s="8">
        <v>24</v>
      </c>
      <c r="I825" s="8">
        <v>6</v>
      </c>
      <c r="J825" s="8">
        <v>23.09</v>
      </c>
      <c r="K825" s="8">
        <f t="shared" si="74"/>
        <v>4.166666666666667</v>
      </c>
      <c r="L825" s="8">
        <f t="shared" si="79"/>
        <v>4.3308791684712</v>
      </c>
      <c r="M825" s="8">
        <f>INDEX(U:V,MATCH(A825,U:U,0),2)</f>
        <v>81.852164402513949</v>
      </c>
      <c r="N825" s="8">
        <f t="shared" si="75"/>
        <v>5.0904782996046158E-2</v>
      </c>
      <c r="O825" s="8">
        <f t="shared" si="76"/>
        <v>5.2910991420749585E-2</v>
      </c>
      <c r="P825" s="8">
        <f t="shared" si="77"/>
        <v>-5.0904782996046158E-2</v>
      </c>
      <c r="Q825" s="8">
        <f t="shared" si="78"/>
        <v>-5.2910991420749585E-2</v>
      </c>
      <c r="R825" s="8">
        <f>SUM(P$2:P825)</f>
        <v>3.726182003997089</v>
      </c>
      <c r="S825" s="8">
        <f>SUM(Q$2:Q825)</f>
        <v>-0.60923096759006667</v>
      </c>
      <c r="U825" s="3">
        <v>43820.569444444445</v>
      </c>
      <c r="V825" s="5">
        <v>85.242910124048009</v>
      </c>
    </row>
    <row r="826" spans="1:22" x14ac:dyDescent="0.35">
      <c r="A826" s="1">
        <v>43773.694444444445</v>
      </c>
      <c r="B826" t="s">
        <v>340</v>
      </c>
      <c r="C826">
        <v>5</v>
      </c>
      <c r="D826" t="s">
        <v>867</v>
      </c>
      <c r="E826">
        <v>12</v>
      </c>
      <c r="F826">
        <v>1</v>
      </c>
      <c r="G826">
        <v>3</v>
      </c>
      <c r="H826" s="8">
        <v>21</v>
      </c>
      <c r="I826" s="8">
        <v>5.5</v>
      </c>
      <c r="J826" s="8">
        <v>19.350000000000001</v>
      </c>
      <c r="K826" s="8">
        <f t="shared" si="74"/>
        <v>4.7619047619047619</v>
      </c>
      <c r="L826" s="8">
        <f t="shared" si="79"/>
        <v>5.1679586563307494</v>
      </c>
      <c r="M826" s="8">
        <f>INDEX(U:V,MATCH(A826,U:U,0),2)</f>
        <v>81.852164402513949</v>
      </c>
      <c r="N826" s="8">
        <f t="shared" si="75"/>
        <v>5.8176894852624179E-2</v>
      </c>
      <c r="O826" s="8">
        <f t="shared" si="76"/>
        <v>6.3137715343933212E-2</v>
      </c>
      <c r="P826" s="8">
        <f t="shared" si="77"/>
        <v>-5.8176894852624179E-2</v>
      </c>
      <c r="Q826" s="8">
        <f t="shared" si="78"/>
        <v>-6.3137715343933212E-2</v>
      </c>
      <c r="R826" s="8">
        <f>SUM(P$2:P826)</f>
        <v>3.668005109144465</v>
      </c>
      <c r="S826" s="8">
        <f>SUM(Q$2:Q826)</f>
        <v>-0.67236868293399987</v>
      </c>
      <c r="U826" s="3">
        <v>43820.59375</v>
      </c>
      <c r="V826" s="5">
        <v>86.700047108138733</v>
      </c>
    </row>
    <row r="827" spans="1:22" x14ac:dyDescent="0.35">
      <c r="A827" s="1">
        <v>43773.694444444445</v>
      </c>
      <c r="B827" t="s">
        <v>340</v>
      </c>
      <c r="C827">
        <v>1</v>
      </c>
      <c r="D827" t="s">
        <v>868</v>
      </c>
      <c r="E827">
        <v>8</v>
      </c>
      <c r="F827">
        <v>1</v>
      </c>
      <c r="G827">
        <v>3</v>
      </c>
      <c r="H827" s="8">
        <v>6.56</v>
      </c>
      <c r="I827" s="8">
        <v>2.48</v>
      </c>
      <c r="J827" s="8">
        <v>6.28</v>
      </c>
      <c r="K827" s="8">
        <f t="shared" si="74"/>
        <v>15.24390243902439</v>
      </c>
      <c r="L827" s="8">
        <f t="shared" si="79"/>
        <v>15.923566878980891</v>
      </c>
      <c r="M827" s="8">
        <f>INDEX(U:V,MATCH(A827,U:U,0),2)</f>
        <v>81.852164402513949</v>
      </c>
      <c r="N827" s="8">
        <f t="shared" si="75"/>
        <v>0.18623701096114448</v>
      </c>
      <c r="O827" s="8">
        <f t="shared" si="76"/>
        <v>0.19454057195941205</v>
      </c>
      <c r="P827" s="8">
        <f t="shared" si="77"/>
        <v>-0.18623701096114448</v>
      </c>
      <c r="Q827" s="8">
        <f t="shared" si="78"/>
        <v>-0.19454057195941205</v>
      </c>
      <c r="R827" s="8">
        <f>SUM(P$2:P827)</f>
        <v>3.4817680981833203</v>
      </c>
      <c r="S827" s="8">
        <f>SUM(Q$2:Q827)</f>
        <v>-0.86690925489341186</v>
      </c>
      <c r="U827" s="3">
        <v>43825.5625</v>
      </c>
      <c r="V827" s="5">
        <v>94.462516392202986</v>
      </c>
    </row>
    <row r="828" spans="1:22" x14ac:dyDescent="0.35">
      <c r="A828" s="1">
        <v>43773.708333333336</v>
      </c>
      <c r="B828" t="s">
        <v>119</v>
      </c>
      <c r="C828">
        <v>4</v>
      </c>
      <c r="D828" t="s">
        <v>869</v>
      </c>
      <c r="E828">
        <v>5</v>
      </c>
      <c r="F828">
        <v>1</v>
      </c>
      <c r="G828">
        <v>3</v>
      </c>
      <c r="H828" s="8">
        <v>5.0199999999999996</v>
      </c>
      <c r="I828" s="8">
        <v>1.94</v>
      </c>
      <c r="J828" s="8">
        <v>5.3499999999999899</v>
      </c>
      <c r="K828" s="8">
        <f t="shared" si="74"/>
        <v>19.920318725099602</v>
      </c>
      <c r="L828" s="8">
        <f t="shared" si="79"/>
        <v>18.691588785046765</v>
      </c>
      <c r="M828" s="8">
        <f>INDEX(U:V,MATCH(A828,U:U,0),2)</f>
        <v>37.686663561901796</v>
      </c>
      <c r="N828" s="8">
        <f t="shared" si="75"/>
        <v>0.52857740225211791</v>
      </c>
      <c r="O828" s="8">
        <f t="shared" si="76"/>
        <v>0.495973562487035</v>
      </c>
      <c r="P828" s="8">
        <f t="shared" si="77"/>
        <v>-0.52857740225211791</v>
      </c>
      <c r="Q828" s="8">
        <f t="shared" si="78"/>
        <v>-0.495973562487035</v>
      </c>
      <c r="R828" s="8">
        <f>SUM(P$2:P828)</f>
        <v>2.9531906959312026</v>
      </c>
      <c r="S828" s="8">
        <f>SUM(Q$2:Q828)</f>
        <v>-1.3628828173804468</v>
      </c>
      <c r="U828" s="3">
        <v>43825.607638888891</v>
      </c>
      <c r="V828" s="5">
        <v>93.545013784580277</v>
      </c>
    </row>
    <row r="829" spans="1:22" x14ac:dyDescent="0.35">
      <c r="A829" s="1">
        <v>43773.708333333336</v>
      </c>
      <c r="B829" t="s">
        <v>119</v>
      </c>
      <c r="C829">
        <v>5</v>
      </c>
      <c r="D829" t="s">
        <v>870</v>
      </c>
      <c r="E829">
        <v>7</v>
      </c>
      <c r="F829">
        <v>1</v>
      </c>
      <c r="G829">
        <v>3</v>
      </c>
      <c r="H829" s="8">
        <v>18.5</v>
      </c>
      <c r="I829" s="8">
        <v>5.35</v>
      </c>
      <c r="J829" s="8">
        <v>17.850000000000001</v>
      </c>
      <c r="K829" s="8">
        <f t="shared" si="74"/>
        <v>5.4054054054054053</v>
      </c>
      <c r="L829" s="8">
        <f t="shared" si="79"/>
        <v>5.6022408963585431</v>
      </c>
      <c r="M829" s="8">
        <f>INDEX(U:V,MATCH(A829,U:U,0),2)</f>
        <v>37.686663561901796</v>
      </c>
      <c r="N829" s="8">
        <f t="shared" si="75"/>
        <v>0.14343019239489904</v>
      </c>
      <c r="O829" s="8">
        <f t="shared" si="76"/>
        <v>0.14865314057734633</v>
      </c>
      <c r="P829" s="8">
        <f t="shared" si="77"/>
        <v>-0.14343019239489904</v>
      </c>
      <c r="Q829" s="8">
        <f t="shared" si="78"/>
        <v>-0.14865314057734633</v>
      </c>
      <c r="R829" s="8">
        <f>SUM(P$2:P829)</f>
        <v>2.8097605035363036</v>
      </c>
      <c r="S829" s="8">
        <f>SUM(Q$2:Q829)</f>
        <v>-1.5115359579577932</v>
      </c>
      <c r="U829" s="3">
        <v>43825.611111111109</v>
      </c>
      <c r="V829" s="5">
        <v>89.134221024245619</v>
      </c>
    </row>
    <row r="830" spans="1:22" x14ac:dyDescent="0.35">
      <c r="A830" s="1">
        <v>43773.708333333336</v>
      </c>
      <c r="B830" t="s">
        <v>119</v>
      </c>
      <c r="C830">
        <v>1</v>
      </c>
      <c r="D830" t="s">
        <v>871</v>
      </c>
      <c r="E830">
        <v>9</v>
      </c>
      <c r="F830">
        <v>1</v>
      </c>
      <c r="G830">
        <v>3</v>
      </c>
      <c r="H830" s="8">
        <v>8.09</v>
      </c>
      <c r="I830" s="8">
        <v>3.05</v>
      </c>
      <c r="J830" s="8">
        <v>6.65</v>
      </c>
      <c r="K830" s="8">
        <f t="shared" si="74"/>
        <v>12.360939431396787</v>
      </c>
      <c r="L830" s="8">
        <f t="shared" si="79"/>
        <v>15.037593984962406</v>
      </c>
      <c r="M830" s="8">
        <f>INDEX(U:V,MATCH(A830,U:U,0),2)</f>
        <v>37.686663561901796</v>
      </c>
      <c r="N830" s="8">
        <f t="shared" si="75"/>
        <v>0.32799240535298296</v>
      </c>
      <c r="O830" s="8">
        <f t="shared" si="76"/>
        <v>0.39901632470761383</v>
      </c>
      <c r="P830" s="8">
        <f t="shared" si="77"/>
        <v>-0.32799240535298296</v>
      </c>
      <c r="Q830" s="8">
        <f t="shared" si="78"/>
        <v>-0.39901632470761383</v>
      </c>
      <c r="R830" s="8">
        <f>SUM(P$2:P830)</f>
        <v>2.4817680981833208</v>
      </c>
      <c r="S830" s="8">
        <f>SUM(Q$2:Q830)</f>
        <v>-1.9105522826654071</v>
      </c>
      <c r="U830" s="3">
        <v>43825.631944444445</v>
      </c>
      <c r="V830" s="5">
        <v>91.478660561206979</v>
      </c>
    </row>
    <row r="831" spans="1:22" x14ac:dyDescent="0.35">
      <c r="A831" s="1">
        <v>43773.71875</v>
      </c>
      <c r="B831" t="s">
        <v>340</v>
      </c>
      <c r="C831">
        <v>3</v>
      </c>
      <c r="D831" t="s">
        <v>872</v>
      </c>
      <c r="E831">
        <v>4</v>
      </c>
      <c r="F831">
        <v>1</v>
      </c>
      <c r="G831">
        <v>3</v>
      </c>
      <c r="H831" s="8">
        <v>19.93</v>
      </c>
      <c r="I831" s="8">
        <v>2.88</v>
      </c>
      <c r="J831" s="8">
        <v>25.23</v>
      </c>
      <c r="K831" s="8">
        <f t="shared" si="74"/>
        <v>5.0175614651279483</v>
      </c>
      <c r="L831" s="8">
        <f t="shared" si="79"/>
        <v>3.963535473642489</v>
      </c>
      <c r="M831" s="8">
        <f>INDEX(U:V,MATCH(A831,U:U,0),2)</f>
        <v>28.414183850386067</v>
      </c>
      <c r="N831" s="8">
        <f t="shared" si="75"/>
        <v>0.17658650663864744</v>
      </c>
      <c r="O831" s="8">
        <f t="shared" si="76"/>
        <v>0.13949144182751658</v>
      </c>
      <c r="P831" s="8">
        <f t="shared" si="77"/>
        <v>-0.17658650663864744</v>
      </c>
      <c r="Q831" s="8">
        <f t="shared" si="78"/>
        <v>-0.13949144182751658</v>
      </c>
      <c r="R831" s="8">
        <f>SUM(P$2:P831)</f>
        <v>2.3051815915446734</v>
      </c>
      <c r="S831" s="8">
        <f>SUM(Q$2:Q831)</f>
        <v>-2.0500437244929235</v>
      </c>
      <c r="U831" s="3">
        <v>43826.579861111109</v>
      </c>
      <c r="V831" s="5">
        <v>90.66571861144331</v>
      </c>
    </row>
    <row r="832" spans="1:22" x14ac:dyDescent="0.35">
      <c r="A832" s="1">
        <v>43773.71875</v>
      </c>
      <c r="B832" t="s">
        <v>340</v>
      </c>
      <c r="C832">
        <v>6</v>
      </c>
      <c r="D832" t="s">
        <v>873</v>
      </c>
      <c r="E832">
        <v>3</v>
      </c>
      <c r="F832">
        <v>1</v>
      </c>
      <c r="G832">
        <v>3</v>
      </c>
      <c r="H832" s="8">
        <v>108.86</v>
      </c>
      <c r="I832" s="8">
        <v>9.6</v>
      </c>
      <c r="J832" s="8">
        <v>95.879999999999896</v>
      </c>
      <c r="K832" s="8">
        <f t="shared" ref="K832:K895" si="80">100/H832</f>
        <v>0.91861106007716331</v>
      </c>
      <c r="L832" s="8">
        <f t="shared" si="79"/>
        <v>1.0429703796412193</v>
      </c>
      <c r="M832" s="8">
        <f>INDEX(U:V,MATCH(A832,U:U,0),2)</f>
        <v>28.414183850386067</v>
      </c>
      <c r="N832" s="8">
        <f t="shared" si="75"/>
        <v>3.2329313589089137E-2</v>
      </c>
      <c r="O832" s="8">
        <f t="shared" si="76"/>
        <v>3.6705977026577463E-2</v>
      </c>
      <c r="P832" s="8">
        <f t="shared" si="77"/>
        <v>-3.2329313589089137E-2</v>
      </c>
      <c r="Q832" s="8">
        <f t="shared" si="78"/>
        <v>-3.6705977026577463E-2</v>
      </c>
      <c r="R832" s="8">
        <f>SUM(P$2:P832)</f>
        <v>2.2728522779555842</v>
      </c>
      <c r="S832" s="8">
        <f>SUM(Q$2:Q832)</f>
        <v>-2.0867497015195009</v>
      </c>
      <c r="U832" s="3">
        <v>43826.586805555555</v>
      </c>
      <c r="V832" s="5">
        <v>85.894024009609637</v>
      </c>
    </row>
    <row r="833" spans="1:22" x14ac:dyDescent="0.35">
      <c r="A833" s="1">
        <v>43773.71875</v>
      </c>
      <c r="B833" t="s">
        <v>340</v>
      </c>
      <c r="C833">
        <v>2</v>
      </c>
      <c r="D833" t="s">
        <v>874</v>
      </c>
      <c r="E833">
        <v>6</v>
      </c>
      <c r="F833">
        <v>1</v>
      </c>
      <c r="G833">
        <v>3</v>
      </c>
      <c r="H833" s="8">
        <v>12.1</v>
      </c>
      <c r="I833" s="8">
        <v>1.87</v>
      </c>
      <c r="J833" s="8">
        <v>12.73</v>
      </c>
      <c r="K833" s="8">
        <f t="shared" si="80"/>
        <v>8.2644628099173563</v>
      </c>
      <c r="L833" s="8">
        <f t="shared" si="79"/>
        <v>7.8554595443833461</v>
      </c>
      <c r="M833" s="8">
        <f>INDEX(U:V,MATCH(A833,U:U,0),2)</f>
        <v>28.414183850386067</v>
      </c>
      <c r="N833" s="8">
        <f t="shared" si="75"/>
        <v>0.29085694853787136</v>
      </c>
      <c r="O833" s="8">
        <f t="shared" si="76"/>
        <v>0.2764626140854865</v>
      </c>
      <c r="P833" s="8">
        <f t="shared" si="77"/>
        <v>-0.29085694853787136</v>
      </c>
      <c r="Q833" s="8">
        <f t="shared" si="78"/>
        <v>-0.2764626140854865</v>
      </c>
      <c r="R833" s="8">
        <f>SUM(P$2:P833)</f>
        <v>1.9819953294177128</v>
      </c>
      <c r="S833" s="8">
        <f>SUM(Q$2:Q833)</f>
        <v>-2.3632123156049873</v>
      </c>
      <c r="U833" s="3">
        <v>43826.590277777781</v>
      </c>
      <c r="V833" s="5">
        <v>95.075806787847853</v>
      </c>
    </row>
    <row r="834" spans="1:22" x14ac:dyDescent="0.35">
      <c r="A834" s="1">
        <v>43773.71875</v>
      </c>
      <c r="B834" t="s">
        <v>340</v>
      </c>
      <c r="C834">
        <v>7</v>
      </c>
      <c r="D834" t="s">
        <v>875</v>
      </c>
      <c r="E834">
        <v>8</v>
      </c>
      <c r="F834">
        <v>1</v>
      </c>
      <c r="G834">
        <v>3</v>
      </c>
      <c r="H834" s="8">
        <v>142.85</v>
      </c>
      <c r="I834" s="8">
        <v>14</v>
      </c>
      <c r="J834" s="8">
        <v>150</v>
      </c>
      <c r="K834" s="8">
        <f t="shared" si="80"/>
        <v>0.70003500175008748</v>
      </c>
      <c r="L834" s="8">
        <f t="shared" si="79"/>
        <v>0.66666666666666663</v>
      </c>
      <c r="M834" s="8">
        <f>INDEX(U:V,MATCH(A834,U:U,0),2)</f>
        <v>28.414183850386067</v>
      </c>
      <c r="N834" s="8">
        <f t="shared" ref="N834:N897" si="81">K834/M834</f>
        <v>2.4636815381926799E-2</v>
      </c>
      <c r="O834" s="8">
        <f t="shared" ref="O834:O897" si="82">L834/M834</f>
        <v>2.3462460515388289E-2</v>
      </c>
      <c r="P834" s="8">
        <f t="shared" ref="P834:P897" si="83">IF(AND(G834&gt;0, H834&gt;0),IF(E834&lt;=F834,(IF(F834=1,H834,I834)-1)*0.98,-1),0)*N834</f>
        <v>-2.4636815381926799E-2</v>
      </c>
      <c r="Q834" s="8">
        <f t="shared" si="78"/>
        <v>-2.3462460515388289E-2</v>
      </c>
      <c r="R834" s="8">
        <f>SUM(P$2:P834)</f>
        <v>1.9573585140357861</v>
      </c>
      <c r="S834" s="8">
        <f>SUM(Q$2:Q834)</f>
        <v>-2.3866747761203757</v>
      </c>
      <c r="U834" s="3">
        <v>43827.503472222219</v>
      </c>
      <c r="V834" s="5">
        <v>84.814961155529886</v>
      </c>
    </row>
    <row r="835" spans="1:22" x14ac:dyDescent="0.35">
      <c r="A835" s="1">
        <v>43773.71875</v>
      </c>
      <c r="B835" t="s">
        <v>340</v>
      </c>
      <c r="C835">
        <v>4</v>
      </c>
      <c r="D835" t="s">
        <v>876</v>
      </c>
      <c r="E835">
        <v>2</v>
      </c>
      <c r="F835">
        <v>1</v>
      </c>
      <c r="G835">
        <v>3</v>
      </c>
      <c r="H835" s="8">
        <v>7.4</v>
      </c>
      <c r="I835" s="8">
        <v>1.85</v>
      </c>
      <c r="J835" s="8">
        <v>7.03</v>
      </c>
      <c r="K835" s="8">
        <f t="shared" si="80"/>
        <v>13.513513513513512</v>
      </c>
      <c r="L835" s="8">
        <f t="shared" si="79"/>
        <v>14.22475106685633</v>
      </c>
      <c r="M835" s="8">
        <f>INDEX(U:V,MATCH(A835,U:U,0),2)</f>
        <v>28.414183850386067</v>
      </c>
      <c r="N835" s="8">
        <f t="shared" si="81"/>
        <v>0.47559041585246525</v>
      </c>
      <c r="O835" s="8">
        <f t="shared" si="82"/>
        <v>0.50062149037101611</v>
      </c>
      <c r="P835" s="8">
        <f t="shared" si="83"/>
        <v>-0.47559041585246525</v>
      </c>
      <c r="Q835" s="8">
        <f t="shared" si="78"/>
        <v>-0.50062149037101611</v>
      </c>
      <c r="R835" s="8">
        <f>SUM(P$2:P835)</f>
        <v>1.4817680981833208</v>
      </c>
      <c r="S835" s="8">
        <f>SUM(Q$2:Q835)</f>
        <v>-2.8872962664913917</v>
      </c>
      <c r="U835" s="3">
        <v>43830.625</v>
      </c>
      <c r="V835" s="5">
        <v>93.892615287599625</v>
      </c>
    </row>
    <row r="836" spans="1:22" x14ac:dyDescent="0.35">
      <c r="A836" s="1">
        <v>43773.739583333336</v>
      </c>
      <c r="B836" t="s">
        <v>340</v>
      </c>
      <c r="C836">
        <v>9</v>
      </c>
      <c r="D836" t="s">
        <v>877</v>
      </c>
      <c r="E836">
        <v>11</v>
      </c>
      <c r="F836">
        <v>1</v>
      </c>
      <c r="G836">
        <v>3</v>
      </c>
      <c r="H836" s="8">
        <v>19.5</v>
      </c>
      <c r="I836" s="8">
        <v>5.3</v>
      </c>
      <c r="J836" s="8">
        <v>19</v>
      </c>
      <c r="K836" s="8">
        <f t="shared" si="80"/>
        <v>5.1282051282051286</v>
      </c>
      <c r="L836" s="8">
        <f t="shared" si="79"/>
        <v>5.2631578947368425</v>
      </c>
      <c r="M836" s="8">
        <f>INDEX(U:V,MATCH(A836,U:U,0),2)</f>
        <v>70.130876695256958</v>
      </c>
      <c r="N836" s="8">
        <f t="shared" si="81"/>
        <v>7.3123356927205729E-2</v>
      </c>
      <c r="O836" s="8">
        <f t="shared" si="82"/>
        <v>7.5047655793711143E-2</v>
      </c>
      <c r="P836" s="8">
        <f t="shared" si="83"/>
        <v>-7.3123356927205729E-2</v>
      </c>
      <c r="Q836" s="8">
        <f t="shared" si="78"/>
        <v>-7.5047655793711143E-2</v>
      </c>
      <c r="R836" s="8">
        <f>SUM(P$2:P836)</f>
        <v>1.4086447412561149</v>
      </c>
      <c r="S836" s="8">
        <f>SUM(Q$2:Q836)</f>
        <v>-2.9623439222851027</v>
      </c>
      <c r="U836" s="3">
        <v>43831.576388888891</v>
      </c>
      <c r="V836" s="5" t="e">
        <v>#VALUE!</v>
      </c>
    </row>
    <row r="837" spans="1:22" x14ac:dyDescent="0.35">
      <c r="A837" s="1">
        <v>43773.739583333336</v>
      </c>
      <c r="B837" t="s">
        <v>340</v>
      </c>
      <c r="C837">
        <v>1</v>
      </c>
      <c r="D837" t="s">
        <v>878</v>
      </c>
      <c r="E837">
        <v>9</v>
      </c>
      <c r="F837">
        <v>1</v>
      </c>
      <c r="G837">
        <v>3</v>
      </c>
      <c r="H837" s="8">
        <v>18.100000000000001</v>
      </c>
      <c r="I837" s="8">
        <v>4.8899999999999997</v>
      </c>
      <c r="J837" s="8">
        <v>16.489999999999899</v>
      </c>
      <c r="K837" s="8">
        <f t="shared" si="80"/>
        <v>5.5248618784530379</v>
      </c>
      <c r="L837" s="8">
        <f t="shared" si="79"/>
        <v>6.0642813826561923</v>
      </c>
      <c r="M837" s="8">
        <f>INDEX(U:V,MATCH(A837,U:U,0),2)</f>
        <v>70.130876695256958</v>
      </c>
      <c r="N837" s="8">
        <f t="shared" si="81"/>
        <v>7.877930718676858E-2</v>
      </c>
      <c r="O837" s="8">
        <f t="shared" si="82"/>
        <v>8.6470919349940584E-2</v>
      </c>
      <c r="P837" s="8">
        <f t="shared" si="83"/>
        <v>-7.877930718676858E-2</v>
      </c>
      <c r="Q837" s="8">
        <f t="shared" si="78"/>
        <v>-8.6470919349940584E-2</v>
      </c>
      <c r="R837" s="8">
        <f>SUM(P$2:P837)</f>
        <v>1.3298654340693463</v>
      </c>
      <c r="S837" s="8">
        <f>SUM(Q$2:Q837)</f>
        <v>-3.0488148416350431</v>
      </c>
      <c r="U837" s="3">
        <v>43831.579861111109</v>
      </c>
      <c r="V837" s="5">
        <v>85.603285603285599</v>
      </c>
    </row>
    <row r="838" spans="1:22" x14ac:dyDescent="0.35">
      <c r="A838" s="1">
        <v>43773.739583333336</v>
      </c>
      <c r="B838" t="s">
        <v>340</v>
      </c>
      <c r="C838">
        <v>4</v>
      </c>
      <c r="D838" t="s">
        <v>879</v>
      </c>
      <c r="E838">
        <v>2</v>
      </c>
      <c r="F838">
        <v>1</v>
      </c>
      <c r="G838">
        <v>3</v>
      </c>
      <c r="H838" s="8">
        <v>27.86</v>
      </c>
      <c r="I838" s="8">
        <v>7.6</v>
      </c>
      <c r="J838" s="8">
        <v>27.93</v>
      </c>
      <c r="K838" s="8">
        <f t="shared" si="80"/>
        <v>3.5893754486719311</v>
      </c>
      <c r="L838" s="8">
        <f t="shared" si="79"/>
        <v>3.5803795202291444</v>
      </c>
      <c r="M838" s="8">
        <f>INDEX(U:V,MATCH(A838,U:U,0),2)</f>
        <v>70.130876695256958</v>
      </c>
      <c r="N838" s="8">
        <f t="shared" si="81"/>
        <v>5.1181100505402428E-2</v>
      </c>
      <c r="O838" s="8">
        <f t="shared" si="82"/>
        <v>5.1052827070551796E-2</v>
      </c>
      <c r="P838" s="8">
        <f t="shared" si="83"/>
        <v>-5.1181100505402428E-2</v>
      </c>
      <c r="Q838" s="8">
        <f t="shared" si="78"/>
        <v>-5.1052827070551796E-2</v>
      </c>
      <c r="R838" s="8">
        <f>SUM(P$2:P838)</f>
        <v>1.278684333563944</v>
      </c>
      <c r="S838" s="8">
        <f>SUM(Q$2:Q838)</f>
        <v>-3.099867668705595</v>
      </c>
      <c r="U838" s="3">
        <v>43831.59375</v>
      </c>
      <c r="V838" s="5">
        <v>79.177319157047691</v>
      </c>
    </row>
    <row r="839" spans="1:22" x14ac:dyDescent="0.35">
      <c r="A839" s="1">
        <v>43773.739583333336</v>
      </c>
      <c r="B839" t="s">
        <v>340</v>
      </c>
      <c r="C839">
        <v>11</v>
      </c>
      <c r="D839" t="s">
        <v>880</v>
      </c>
      <c r="E839">
        <v>10</v>
      </c>
      <c r="F839">
        <v>1</v>
      </c>
      <c r="G839">
        <v>3</v>
      </c>
      <c r="H839" s="8">
        <v>21.93</v>
      </c>
      <c r="I839" s="8">
        <v>6.2</v>
      </c>
      <c r="J839" s="8">
        <v>24.59</v>
      </c>
      <c r="K839" s="8">
        <f t="shared" si="80"/>
        <v>4.5599635202918378</v>
      </c>
      <c r="L839" s="8">
        <f t="shared" si="79"/>
        <v>4.0666937779585197</v>
      </c>
      <c r="M839" s="8">
        <f>INDEX(U:V,MATCH(A839,U:U,0),2)</f>
        <v>70.130876695256958</v>
      </c>
      <c r="N839" s="8">
        <f t="shared" si="81"/>
        <v>6.5020768813520827E-2</v>
      </c>
      <c r="O839" s="8">
        <f t="shared" si="82"/>
        <v>5.7987208624664971E-2</v>
      </c>
      <c r="P839" s="8">
        <f t="shared" si="83"/>
        <v>-6.5020768813520827E-2</v>
      </c>
      <c r="Q839" s="8">
        <f t="shared" si="78"/>
        <v>-5.7987208624664971E-2</v>
      </c>
      <c r="R839" s="8">
        <f>SUM(P$2:P839)</f>
        <v>1.213663564750423</v>
      </c>
      <c r="S839" s="8">
        <f>SUM(Q$2:Q839)</f>
        <v>-3.1578548773302599</v>
      </c>
      <c r="U839" s="3">
        <v>43831.628472222219</v>
      </c>
      <c r="V839" s="5">
        <v>93.603475701795816</v>
      </c>
    </row>
    <row r="840" spans="1:22" x14ac:dyDescent="0.35">
      <c r="A840" s="1">
        <v>43773.739583333336</v>
      </c>
      <c r="B840" t="s">
        <v>340</v>
      </c>
      <c r="C840">
        <v>8</v>
      </c>
      <c r="D840" t="s">
        <v>881</v>
      </c>
      <c r="E840">
        <v>7</v>
      </c>
      <c r="F840">
        <v>1</v>
      </c>
      <c r="G840">
        <v>3</v>
      </c>
      <c r="H840" s="8">
        <v>13</v>
      </c>
      <c r="I840" s="8">
        <v>3.3</v>
      </c>
      <c r="J840" s="8">
        <v>12.33</v>
      </c>
      <c r="K840" s="8">
        <f t="shared" si="80"/>
        <v>7.6923076923076925</v>
      </c>
      <c r="L840" s="8">
        <f t="shared" si="79"/>
        <v>8.1103000811030004</v>
      </c>
      <c r="M840" s="8">
        <f>INDEX(U:V,MATCH(A840,U:U,0),2)</f>
        <v>70.130876695256958</v>
      </c>
      <c r="N840" s="8">
        <f t="shared" si="81"/>
        <v>0.10968503539080858</v>
      </c>
      <c r="O840" s="8">
        <f t="shared" si="82"/>
        <v>0.11564521168536183</v>
      </c>
      <c r="P840" s="8">
        <f t="shared" si="83"/>
        <v>-0.10968503539080858</v>
      </c>
      <c r="Q840" s="8">
        <f t="shared" ref="Q840:Q903" si="84">IF(J840=0,P840,IF(G840&gt;0,IF(E840&lt;=F840,(J840-1)*0.98,-1),0)*O840)</f>
        <v>-0.11564521168536183</v>
      </c>
      <c r="R840" s="8">
        <f>SUM(P$2:P840)</f>
        <v>1.1039785293596145</v>
      </c>
      <c r="S840" s="8">
        <f>SUM(Q$2:Q840)</f>
        <v>-3.2735000890156218</v>
      </c>
      <c r="U840" s="3">
        <v>43831.652777777781</v>
      </c>
      <c r="V840" s="5">
        <v>85.6814861426557</v>
      </c>
    </row>
    <row r="841" spans="1:22" x14ac:dyDescent="0.35">
      <c r="A841" s="1">
        <v>43773.739583333336</v>
      </c>
      <c r="B841" t="s">
        <v>340</v>
      </c>
      <c r="C841">
        <v>5</v>
      </c>
      <c r="D841" t="s">
        <v>882</v>
      </c>
      <c r="E841">
        <v>4</v>
      </c>
      <c r="F841">
        <v>1</v>
      </c>
      <c r="G841">
        <v>3</v>
      </c>
      <c r="H841" s="8">
        <v>16.670000000000002</v>
      </c>
      <c r="I841" s="8">
        <v>5.0999999999999996</v>
      </c>
      <c r="J841" s="8">
        <v>16.27</v>
      </c>
      <c r="K841" s="8">
        <f t="shared" si="80"/>
        <v>5.9988002399520086</v>
      </c>
      <c r="L841" s="8">
        <f t="shared" si="79"/>
        <v>6.1462814996926864</v>
      </c>
      <c r="M841" s="8">
        <f>INDEX(U:V,MATCH(A841,U:U,0),2)</f>
        <v>70.130876695256958</v>
      </c>
      <c r="N841" s="8">
        <f t="shared" si="81"/>
        <v>8.5537220160798524E-2</v>
      </c>
      <c r="O841" s="8">
        <f t="shared" si="82"/>
        <v>8.7640163496036372E-2</v>
      </c>
      <c r="P841" s="8">
        <f t="shared" si="83"/>
        <v>-8.5537220160798524E-2</v>
      </c>
      <c r="Q841" s="8">
        <f t="shared" si="84"/>
        <v>-8.7640163496036372E-2</v>
      </c>
      <c r="R841" s="8">
        <f>SUM(P$2:P841)</f>
        <v>1.018441309198816</v>
      </c>
      <c r="S841" s="8">
        <f>SUM(Q$2:Q841)</f>
        <v>-3.361140252511658</v>
      </c>
      <c r="U841" s="3">
        <v>43832.541666666664</v>
      </c>
      <c r="V841" s="5">
        <v>86.535990297502678</v>
      </c>
    </row>
    <row r="842" spans="1:22" x14ac:dyDescent="0.35">
      <c r="A842" s="1">
        <v>43773.739583333336</v>
      </c>
      <c r="B842" t="s">
        <v>340</v>
      </c>
      <c r="C842">
        <v>7</v>
      </c>
      <c r="D842" t="s">
        <v>883</v>
      </c>
      <c r="E842">
        <v>1</v>
      </c>
      <c r="F842">
        <v>1</v>
      </c>
      <c r="G842">
        <v>3</v>
      </c>
      <c r="H842" s="8">
        <v>7.09</v>
      </c>
      <c r="I842" s="8">
        <v>2.58</v>
      </c>
      <c r="J842" s="8">
        <v>6.65</v>
      </c>
      <c r="K842" s="8">
        <f t="shared" si="80"/>
        <v>14.104372355430185</v>
      </c>
      <c r="L842" s="8">
        <f t="shared" si="79"/>
        <v>15.037593984962406</v>
      </c>
      <c r="M842" s="8">
        <f>INDEX(U:V,MATCH(A842,U:U,0),2)</f>
        <v>70.130876695256958</v>
      </c>
      <c r="N842" s="8">
        <f t="shared" si="81"/>
        <v>0.20111501552616526</v>
      </c>
      <c r="O842" s="8">
        <f t="shared" si="82"/>
        <v>0.21442187369631752</v>
      </c>
      <c r="P842" s="8">
        <f t="shared" si="83"/>
        <v>1.2002946356632593</v>
      </c>
      <c r="Q842" s="8">
        <f t="shared" si="84"/>
        <v>1.18725391465651</v>
      </c>
      <c r="R842" s="8">
        <f>SUM(P$2:P842)</f>
        <v>2.2187359448620754</v>
      </c>
      <c r="S842" s="8">
        <f>SUM(Q$2:Q842)</f>
        <v>-2.1738863378551478</v>
      </c>
      <c r="U842" s="3">
        <v>43833.513888888891</v>
      </c>
      <c r="V842" s="5">
        <v>85.879786672697122</v>
      </c>
    </row>
    <row r="843" spans="1:22" x14ac:dyDescent="0.35">
      <c r="A843" s="1">
        <v>43773.739583333336</v>
      </c>
      <c r="B843" t="s">
        <v>340</v>
      </c>
      <c r="C843">
        <v>2</v>
      </c>
      <c r="D843" t="s">
        <v>884</v>
      </c>
      <c r="E843">
        <v>5</v>
      </c>
      <c r="F843">
        <v>1</v>
      </c>
      <c r="G843">
        <v>3</v>
      </c>
      <c r="H843" s="8">
        <v>8.1999999999999993</v>
      </c>
      <c r="I843" s="8">
        <v>3.1</v>
      </c>
      <c r="J843" s="8">
        <v>7.78</v>
      </c>
      <c r="K843" s="8">
        <f t="shared" si="80"/>
        <v>12.195121951219512</v>
      </c>
      <c r="L843" s="8">
        <f t="shared" si="79"/>
        <v>12.853470437017995</v>
      </c>
      <c r="M843" s="8">
        <f>INDEX(U:V,MATCH(A843,U:U,0),2)</f>
        <v>70.130876695256958</v>
      </c>
      <c r="N843" s="8">
        <f t="shared" si="81"/>
        <v>0.17389090976591604</v>
      </c>
      <c r="O843" s="8">
        <f t="shared" si="82"/>
        <v>0.18327833677127398</v>
      </c>
      <c r="P843" s="8">
        <f t="shared" si="83"/>
        <v>-0.17389090976591604</v>
      </c>
      <c r="Q843" s="8">
        <f t="shared" si="84"/>
        <v>-0.18327833677127398</v>
      </c>
      <c r="R843" s="8">
        <f>SUM(P$2:P843)</f>
        <v>2.0448450350961593</v>
      </c>
      <c r="S843" s="8">
        <f>SUM(Q$2:Q843)</f>
        <v>-2.3571646746264219</v>
      </c>
      <c r="U843" s="3">
        <v>43833.534722222219</v>
      </c>
      <c r="V843" s="5">
        <v>83.705666882137464</v>
      </c>
    </row>
    <row r="844" spans="1:22" x14ac:dyDescent="0.35">
      <c r="A844" s="1">
        <v>43773.739583333336</v>
      </c>
      <c r="B844" t="s">
        <v>340</v>
      </c>
      <c r="C844">
        <v>6</v>
      </c>
      <c r="D844" t="s">
        <v>885</v>
      </c>
      <c r="E844">
        <v>3</v>
      </c>
      <c r="F844">
        <v>1</v>
      </c>
      <c r="G844">
        <v>3</v>
      </c>
      <c r="H844" s="8">
        <v>8.82</v>
      </c>
      <c r="I844" s="8">
        <v>2.96</v>
      </c>
      <c r="J844" s="8">
        <v>8.2899999999999903</v>
      </c>
      <c r="K844" s="8">
        <f t="shared" si="80"/>
        <v>11.337868480725623</v>
      </c>
      <c r="L844" s="8">
        <f t="shared" ref="L844:L907" si="85">IF(J844=0,K844,100/J844)</f>
        <v>12.062726176115817</v>
      </c>
      <c r="M844" s="8">
        <f>INDEX(U:V,MATCH(A844,U:U,0),2)</f>
        <v>70.130876695256958</v>
      </c>
      <c r="N844" s="8">
        <f t="shared" si="81"/>
        <v>0.16166728572341402</v>
      </c>
      <c r="O844" s="8">
        <f t="shared" si="82"/>
        <v>0.17200307117979655</v>
      </c>
      <c r="P844" s="8">
        <f t="shared" si="83"/>
        <v>-0.16166728572341402</v>
      </c>
      <c r="Q844" s="8">
        <f t="shared" si="84"/>
        <v>-0.17200307117979655</v>
      </c>
      <c r="R844" s="8">
        <f>SUM(P$2:P844)</f>
        <v>1.8831777493727453</v>
      </c>
      <c r="S844" s="8">
        <f>SUM(Q$2:Q844)</f>
        <v>-2.5291677458062183</v>
      </c>
      <c r="U844" s="3">
        <v>43833.600694444445</v>
      </c>
      <c r="V844" s="5">
        <v>84.049858192983351</v>
      </c>
    </row>
    <row r="845" spans="1:22" x14ac:dyDescent="0.35">
      <c r="A845" s="1">
        <v>43773.760416666664</v>
      </c>
      <c r="B845" t="s">
        <v>340</v>
      </c>
      <c r="C845">
        <v>6</v>
      </c>
      <c r="D845" t="s">
        <v>886</v>
      </c>
      <c r="E845">
        <v>4</v>
      </c>
      <c r="F845">
        <v>1</v>
      </c>
      <c r="G845">
        <v>3</v>
      </c>
      <c r="H845" s="8">
        <v>6.4</v>
      </c>
      <c r="I845" s="8">
        <v>2.37</v>
      </c>
      <c r="J845" s="8">
        <v>6.32</v>
      </c>
      <c r="K845" s="8">
        <f t="shared" si="80"/>
        <v>15.625</v>
      </c>
      <c r="L845" s="8">
        <f t="shared" si="85"/>
        <v>15.822784810126581</v>
      </c>
      <c r="M845" s="8">
        <f>INDEX(U:V,MATCH(A845,U:U,0),2)</f>
        <v>46.683742693284813</v>
      </c>
      <c r="N845" s="8">
        <f t="shared" si="81"/>
        <v>0.33469895725064835</v>
      </c>
      <c r="O845" s="8">
        <f t="shared" si="82"/>
        <v>0.33893565291204891</v>
      </c>
      <c r="P845" s="8">
        <f t="shared" si="83"/>
        <v>-0.33469895725064835</v>
      </c>
      <c r="Q845" s="8">
        <f t="shared" si="84"/>
        <v>-0.33893565291204891</v>
      </c>
      <c r="R845" s="8">
        <f>SUM(P$2:P845)</f>
        <v>1.548478792122097</v>
      </c>
      <c r="S845" s="8">
        <f>SUM(Q$2:Q845)</f>
        <v>-2.8681033987182674</v>
      </c>
      <c r="U845" s="3">
        <v>43833.649305555555</v>
      </c>
      <c r="V845" s="5">
        <v>75.426510114637566</v>
      </c>
    </row>
    <row r="846" spans="1:22" x14ac:dyDescent="0.35">
      <c r="A846" s="1">
        <v>43773.760416666664</v>
      </c>
      <c r="B846" t="s">
        <v>340</v>
      </c>
      <c r="C846">
        <v>3</v>
      </c>
      <c r="D846" t="s">
        <v>887</v>
      </c>
      <c r="E846">
        <v>12</v>
      </c>
      <c r="F846">
        <v>1</v>
      </c>
      <c r="G846">
        <v>3</v>
      </c>
      <c r="H846" s="8">
        <v>22.36</v>
      </c>
      <c r="I846" s="8">
        <v>5.7</v>
      </c>
      <c r="J846" s="8">
        <v>20.309999999999899</v>
      </c>
      <c r="K846" s="8">
        <f t="shared" si="80"/>
        <v>4.4722719141323797</v>
      </c>
      <c r="L846" s="8">
        <f t="shared" si="85"/>
        <v>4.9236829148203096</v>
      </c>
      <c r="M846" s="8">
        <f>INDEX(U:V,MATCH(A846,U:U,0),2)</f>
        <v>46.683742693284813</v>
      </c>
      <c r="N846" s="8">
        <f t="shared" si="81"/>
        <v>9.5799343756893987E-2</v>
      </c>
      <c r="O846" s="8">
        <f t="shared" si="82"/>
        <v>0.10546889839508418</v>
      </c>
      <c r="P846" s="8">
        <f t="shared" si="83"/>
        <v>-9.5799343756893987E-2</v>
      </c>
      <c r="Q846" s="8">
        <f t="shared" si="84"/>
        <v>-0.10546889839508418</v>
      </c>
      <c r="R846" s="8">
        <f>SUM(P$2:P846)</f>
        <v>1.452679448365203</v>
      </c>
      <c r="S846" s="8">
        <f>SUM(Q$2:Q846)</f>
        <v>-2.9735722971133516</v>
      </c>
      <c r="U846" s="3">
        <v>43834.583333333336</v>
      </c>
      <c r="V846" s="5">
        <v>92.937017560959703</v>
      </c>
    </row>
    <row r="847" spans="1:22" x14ac:dyDescent="0.35">
      <c r="A847" s="1">
        <v>43773.760416666664</v>
      </c>
      <c r="B847" t="s">
        <v>340</v>
      </c>
      <c r="C847">
        <v>12</v>
      </c>
      <c r="D847" t="s">
        <v>888</v>
      </c>
      <c r="E847">
        <v>6</v>
      </c>
      <c r="F847">
        <v>1</v>
      </c>
      <c r="G847">
        <v>3</v>
      </c>
      <c r="H847" s="8">
        <v>39.01</v>
      </c>
      <c r="I847" s="8">
        <v>9.1999999999999993</v>
      </c>
      <c r="J847" s="8">
        <v>36.909999999999897</v>
      </c>
      <c r="K847" s="8">
        <f t="shared" si="80"/>
        <v>2.5634452704434763</v>
      </c>
      <c r="L847" s="8">
        <f t="shared" si="85"/>
        <v>2.7092928745597473</v>
      </c>
      <c r="M847" s="8">
        <f>INDEX(U:V,MATCH(A847,U:U,0),2)</f>
        <v>46.683742693284813</v>
      </c>
      <c r="N847" s="8">
        <f t="shared" si="81"/>
        <v>5.491087737513841E-2</v>
      </c>
      <c r="O847" s="8">
        <f t="shared" si="82"/>
        <v>5.8035040000112573E-2</v>
      </c>
      <c r="P847" s="8">
        <f t="shared" si="83"/>
        <v>-5.491087737513841E-2</v>
      </c>
      <c r="Q847" s="8">
        <f t="shared" si="84"/>
        <v>-5.8035040000112573E-2</v>
      </c>
      <c r="R847" s="8">
        <f>SUM(P$2:P847)</f>
        <v>1.3977685709900647</v>
      </c>
      <c r="S847" s="8">
        <f>SUM(Q$2:Q847)</f>
        <v>-3.031607337113464</v>
      </c>
      <c r="U847" s="3">
        <v>43834.611111111109</v>
      </c>
      <c r="V847" s="5">
        <v>92.015638049189704</v>
      </c>
    </row>
    <row r="848" spans="1:22" x14ac:dyDescent="0.35">
      <c r="A848" s="1">
        <v>43773.760416666664</v>
      </c>
      <c r="B848" t="s">
        <v>340</v>
      </c>
      <c r="C848">
        <v>8</v>
      </c>
      <c r="D848" t="s">
        <v>889</v>
      </c>
      <c r="E848">
        <v>7</v>
      </c>
      <c r="F848">
        <v>1</v>
      </c>
      <c r="G848">
        <v>3</v>
      </c>
      <c r="H848" s="8">
        <v>12</v>
      </c>
      <c r="I848" s="8">
        <v>3.69</v>
      </c>
      <c r="J848" s="8">
        <v>10.39</v>
      </c>
      <c r="K848" s="8">
        <f t="shared" si="80"/>
        <v>8.3333333333333339</v>
      </c>
      <c r="L848" s="8">
        <f t="shared" si="85"/>
        <v>9.624639076034649</v>
      </c>
      <c r="M848" s="8">
        <f>INDEX(U:V,MATCH(A848,U:U,0),2)</f>
        <v>46.683742693284813</v>
      </c>
      <c r="N848" s="8">
        <f t="shared" si="81"/>
        <v>0.17850611053367912</v>
      </c>
      <c r="O848" s="8">
        <f t="shared" si="82"/>
        <v>0.20616682641040898</v>
      </c>
      <c r="P848" s="8">
        <f t="shared" si="83"/>
        <v>-0.17850611053367912</v>
      </c>
      <c r="Q848" s="8">
        <f t="shared" si="84"/>
        <v>-0.20616682641040898</v>
      </c>
      <c r="R848" s="8">
        <f>SUM(P$2:P848)</f>
        <v>1.2192624604563855</v>
      </c>
      <c r="S848" s="8">
        <f>SUM(Q$2:Q848)</f>
        <v>-3.237774163523873</v>
      </c>
      <c r="U848" s="3">
        <v>43834.625</v>
      </c>
      <c r="V848" s="5">
        <v>85.776020910196749</v>
      </c>
    </row>
    <row r="849" spans="1:22" x14ac:dyDescent="0.35">
      <c r="A849" s="1">
        <v>43773.760416666664</v>
      </c>
      <c r="B849" t="s">
        <v>340</v>
      </c>
      <c r="C849">
        <v>7</v>
      </c>
      <c r="D849" t="s">
        <v>890</v>
      </c>
      <c r="E849">
        <v>5</v>
      </c>
      <c r="F849">
        <v>1</v>
      </c>
      <c r="G849">
        <v>3</v>
      </c>
      <c r="H849" s="8">
        <v>11.5</v>
      </c>
      <c r="I849" s="8">
        <v>4.0999999999999996</v>
      </c>
      <c r="J849" s="8">
        <v>11.4499999999999</v>
      </c>
      <c r="K849" s="8">
        <f t="shared" si="80"/>
        <v>8.695652173913043</v>
      </c>
      <c r="L849" s="8">
        <f t="shared" si="85"/>
        <v>8.7336244541485488</v>
      </c>
      <c r="M849" s="8">
        <f>INDEX(U:V,MATCH(A849,U:U,0),2)</f>
        <v>46.683742693284813</v>
      </c>
      <c r="N849" s="8">
        <f t="shared" si="81"/>
        <v>0.18626724577427384</v>
      </c>
      <c r="O849" s="8">
        <f t="shared" si="82"/>
        <v>0.18708063986062604</v>
      </c>
      <c r="P849" s="8">
        <f t="shared" si="83"/>
        <v>-0.18626724577427384</v>
      </c>
      <c r="Q849" s="8">
        <f t="shared" si="84"/>
        <v>-0.18708063986062604</v>
      </c>
      <c r="R849" s="8">
        <f>SUM(P$2:P849)</f>
        <v>1.0329952146821118</v>
      </c>
      <c r="S849" s="8">
        <f>SUM(Q$2:Q849)</f>
        <v>-3.4248548033844992</v>
      </c>
      <c r="U849" s="3">
        <v>43837.625</v>
      </c>
      <c r="V849" s="5">
        <v>93.559276435129789</v>
      </c>
    </row>
    <row r="850" spans="1:22" x14ac:dyDescent="0.35">
      <c r="A850" s="1">
        <v>43773.760416666664</v>
      </c>
      <c r="B850" t="s">
        <v>340</v>
      </c>
      <c r="C850">
        <v>11</v>
      </c>
      <c r="D850" t="s">
        <v>891</v>
      </c>
      <c r="E850">
        <v>14</v>
      </c>
      <c r="F850">
        <v>1</v>
      </c>
      <c r="G850">
        <v>3</v>
      </c>
      <c r="H850" s="8">
        <v>78.14</v>
      </c>
      <c r="I850" s="8">
        <v>21</v>
      </c>
      <c r="J850" s="8">
        <v>0</v>
      </c>
      <c r="K850" s="8">
        <f t="shared" si="80"/>
        <v>1.2797542871768621</v>
      </c>
      <c r="L850" s="8">
        <f t="shared" si="85"/>
        <v>1.2797542871768621</v>
      </c>
      <c r="M850" s="8">
        <f>INDEX(U:V,MATCH(A850,U:U,0),2)</f>
        <v>46.683742693284813</v>
      </c>
      <c r="N850" s="8">
        <f t="shared" si="81"/>
        <v>2.7413275229129119E-2</v>
      </c>
      <c r="O850" s="8">
        <f t="shared" si="82"/>
        <v>2.7413275229129119E-2</v>
      </c>
      <c r="P850" s="8">
        <f t="shared" si="83"/>
        <v>-2.7413275229129119E-2</v>
      </c>
      <c r="Q850" s="8">
        <f t="shared" si="84"/>
        <v>-2.7413275229129119E-2</v>
      </c>
      <c r="R850" s="8">
        <f>SUM(P$2:P850)</f>
        <v>1.0055819394529826</v>
      </c>
      <c r="S850" s="8">
        <f>SUM(Q$2:Q850)</f>
        <v>-3.4522680786136282</v>
      </c>
      <c r="U850" s="3">
        <v>43837.739583333336</v>
      </c>
      <c r="V850" s="5">
        <v>90.486000354421421</v>
      </c>
    </row>
    <row r="851" spans="1:22" x14ac:dyDescent="0.35">
      <c r="A851" s="1">
        <v>43773.760416666664</v>
      </c>
      <c r="B851" t="s">
        <v>340</v>
      </c>
      <c r="C851">
        <v>13</v>
      </c>
      <c r="D851" t="s">
        <v>892</v>
      </c>
      <c r="E851">
        <v>2</v>
      </c>
      <c r="F851">
        <v>1</v>
      </c>
      <c r="G851">
        <v>3</v>
      </c>
      <c r="H851" s="8">
        <v>17.5</v>
      </c>
      <c r="I851" s="8">
        <v>5.5</v>
      </c>
      <c r="J851" s="8">
        <v>20.1299999999999</v>
      </c>
      <c r="K851" s="8">
        <f t="shared" si="80"/>
        <v>5.7142857142857144</v>
      </c>
      <c r="L851" s="8">
        <f t="shared" si="85"/>
        <v>4.9677098857426971</v>
      </c>
      <c r="M851" s="8">
        <f>INDEX(U:V,MATCH(A851,U:U,0),2)</f>
        <v>46.683742693284813</v>
      </c>
      <c r="N851" s="8">
        <f t="shared" si="81"/>
        <v>0.1224041900802371</v>
      </c>
      <c r="O851" s="8">
        <f t="shared" si="82"/>
        <v>0.10641198839563636</v>
      </c>
      <c r="P851" s="8">
        <f t="shared" si="83"/>
        <v>-0.1224041900802371</v>
      </c>
      <c r="Q851" s="8">
        <f t="shared" si="84"/>
        <v>-0.10641198839563636</v>
      </c>
      <c r="R851" s="8">
        <f>SUM(P$2:P851)</f>
        <v>0.88317774937274551</v>
      </c>
      <c r="S851" s="8">
        <f>SUM(Q$2:Q851)</f>
        <v>-3.5586800670092646</v>
      </c>
      <c r="U851" s="3">
        <v>43838.552083333336</v>
      </c>
      <c r="V851" s="5">
        <v>89.827814335384716</v>
      </c>
    </row>
    <row r="852" spans="1:22" x14ac:dyDescent="0.35">
      <c r="A852" s="1">
        <v>43773.78125</v>
      </c>
      <c r="B852" t="s">
        <v>340</v>
      </c>
      <c r="C852">
        <v>6</v>
      </c>
      <c r="D852" t="s">
        <v>893</v>
      </c>
      <c r="E852">
        <v>1</v>
      </c>
      <c r="F852">
        <v>1</v>
      </c>
      <c r="G852">
        <v>3</v>
      </c>
      <c r="H852" s="8">
        <v>6.61</v>
      </c>
      <c r="I852" s="8">
        <v>2.4</v>
      </c>
      <c r="J852" s="8">
        <v>9.5500000000000007</v>
      </c>
      <c r="K852" s="8">
        <f t="shared" si="80"/>
        <v>15.1285930408472</v>
      </c>
      <c r="L852" s="8">
        <f t="shared" si="85"/>
        <v>10.471204188481675</v>
      </c>
      <c r="M852" s="8">
        <f>INDEX(U:V,MATCH(A852,U:U,0),2)</f>
        <v>50.423321797798287</v>
      </c>
      <c r="N852" s="8">
        <f t="shared" si="81"/>
        <v>0.30003166196614567</v>
      </c>
      <c r="O852" s="8">
        <f t="shared" si="82"/>
        <v>0.2076658937797092</v>
      </c>
      <c r="P852" s="8">
        <f t="shared" si="83"/>
        <v>1.6495140711574756</v>
      </c>
      <c r="Q852" s="8">
        <f t="shared" si="84"/>
        <v>1.7400325239801837</v>
      </c>
      <c r="R852" s="8">
        <f>SUM(P$2:P852)</f>
        <v>2.5326918205302213</v>
      </c>
      <c r="S852" s="8">
        <f>SUM(Q$2:Q852)</f>
        <v>-1.8186475430290809</v>
      </c>
      <c r="U852" s="3">
        <v>43839.631944444445</v>
      </c>
      <c r="V852" s="5">
        <v>83.645861026727331</v>
      </c>
    </row>
    <row r="853" spans="1:22" x14ac:dyDescent="0.35">
      <c r="A853" s="1">
        <v>43773.78125</v>
      </c>
      <c r="B853" t="s">
        <v>340</v>
      </c>
      <c r="C853">
        <v>5</v>
      </c>
      <c r="D853" t="s">
        <v>894</v>
      </c>
      <c r="E853">
        <v>12</v>
      </c>
      <c r="F853">
        <v>1</v>
      </c>
      <c r="G853">
        <v>3</v>
      </c>
      <c r="H853" s="8">
        <v>6.01</v>
      </c>
      <c r="I853" s="8">
        <v>2.06</v>
      </c>
      <c r="J853" s="8">
        <v>5</v>
      </c>
      <c r="K853" s="8">
        <f t="shared" si="80"/>
        <v>16.638935108153078</v>
      </c>
      <c r="L853" s="8">
        <f t="shared" si="85"/>
        <v>20</v>
      </c>
      <c r="M853" s="8">
        <f>INDEX(U:V,MATCH(A853,U:U,0),2)</f>
        <v>50.423321797798287</v>
      </c>
      <c r="N853" s="8">
        <f t="shared" si="81"/>
        <v>0.32998490608922176</v>
      </c>
      <c r="O853" s="8">
        <f t="shared" si="82"/>
        <v>0.3966418571192446</v>
      </c>
      <c r="P853" s="8">
        <f t="shared" si="83"/>
        <v>-0.32998490608922176</v>
      </c>
      <c r="Q853" s="8">
        <f t="shared" si="84"/>
        <v>-0.3966418571192446</v>
      </c>
      <c r="R853" s="8">
        <f>SUM(P$2:P853)</f>
        <v>2.2027069144409994</v>
      </c>
      <c r="S853" s="8">
        <f>SUM(Q$2:Q853)</f>
        <v>-2.2152894001483254</v>
      </c>
      <c r="U853" s="3">
        <v>43839.65625</v>
      </c>
      <c r="V853" s="5">
        <v>82.099420397829903</v>
      </c>
    </row>
    <row r="854" spans="1:22" x14ac:dyDescent="0.35">
      <c r="A854" s="1">
        <v>43773.78125</v>
      </c>
      <c r="B854" t="s">
        <v>340</v>
      </c>
      <c r="C854">
        <v>2</v>
      </c>
      <c r="D854" t="s">
        <v>895</v>
      </c>
      <c r="E854">
        <v>8</v>
      </c>
      <c r="F854">
        <v>1</v>
      </c>
      <c r="G854">
        <v>3</v>
      </c>
      <c r="H854" s="8">
        <v>8.9499999999999993</v>
      </c>
      <c r="I854" s="8">
        <v>3.15</v>
      </c>
      <c r="J854" s="8">
        <v>8.39</v>
      </c>
      <c r="K854" s="8">
        <f t="shared" si="80"/>
        <v>11.173184357541901</v>
      </c>
      <c r="L854" s="8">
        <f t="shared" si="85"/>
        <v>11.918951132300357</v>
      </c>
      <c r="M854" s="8">
        <f>INDEX(U:V,MATCH(A854,U:U,0),2)</f>
        <v>50.423321797798287</v>
      </c>
      <c r="N854" s="8">
        <f t="shared" si="81"/>
        <v>0.22158762967555568</v>
      </c>
      <c r="O854" s="8">
        <f t="shared" si="82"/>
        <v>0.23637774560145686</v>
      </c>
      <c r="P854" s="8">
        <f t="shared" si="83"/>
        <v>-0.22158762967555568</v>
      </c>
      <c r="Q854" s="8">
        <f t="shared" si="84"/>
        <v>-0.23637774560145686</v>
      </c>
      <c r="R854" s="8">
        <f>SUM(P$2:P854)</f>
        <v>1.9811192847654437</v>
      </c>
      <c r="S854" s="8">
        <f>SUM(Q$2:Q854)</f>
        <v>-2.4516671457497825</v>
      </c>
      <c r="U854" s="3">
        <v>43840.621527777781</v>
      </c>
      <c r="V854" s="5">
        <v>94.687583460550272</v>
      </c>
    </row>
    <row r="855" spans="1:22" x14ac:dyDescent="0.35">
      <c r="A855" s="1">
        <v>43773.78125</v>
      </c>
      <c r="B855" t="s">
        <v>340</v>
      </c>
      <c r="C855">
        <v>13</v>
      </c>
      <c r="D855" t="s">
        <v>896</v>
      </c>
      <c r="E855">
        <v>2</v>
      </c>
      <c r="F855">
        <v>1</v>
      </c>
      <c r="G855">
        <v>3</v>
      </c>
      <c r="H855" s="8">
        <v>21.35</v>
      </c>
      <c r="I855" s="8">
        <v>6.2</v>
      </c>
      <c r="J855" s="8">
        <v>16.920000000000002</v>
      </c>
      <c r="K855" s="8">
        <f t="shared" si="80"/>
        <v>4.6838407494145198</v>
      </c>
      <c r="L855" s="8">
        <f t="shared" si="85"/>
        <v>5.9101654846335689</v>
      </c>
      <c r="M855" s="8">
        <f>INDEX(U:V,MATCH(A855,U:U,0),2)</f>
        <v>50.423321797798287</v>
      </c>
      <c r="N855" s="8">
        <f t="shared" si="81"/>
        <v>9.2890364664928476E-2</v>
      </c>
      <c r="O855" s="8">
        <f t="shared" si="82"/>
        <v>0.11721095068535595</v>
      </c>
      <c r="P855" s="8">
        <f t="shared" si="83"/>
        <v>-9.2890364664928476E-2</v>
      </c>
      <c r="Q855" s="8">
        <f t="shared" si="84"/>
        <v>-0.11721095068535595</v>
      </c>
      <c r="R855" s="8">
        <f>SUM(P$2:P855)</f>
        <v>1.8882289201005154</v>
      </c>
      <c r="S855" s="8">
        <f>SUM(Q$2:Q855)</f>
        <v>-2.5688780964351383</v>
      </c>
      <c r="U855" s="3">
        <v>43841.559027777781</v>
      </c>
      <c r="V855" s="5">
        <v>84.258444878424001</v>
      </c>
    </row>
    <row r="856" spans="1:22" x14ac:dyDescent="0.35">
      <c r="A856" s="1">
        <v>43773.78125</v>
      </c>
      <c r="B856" t="s">
        <v>340</v>
      </c>
      <c r="C856">
        <v>12</v>
      </c>
      <c r="D856" t="s">
        <v>897</v>
      </c>
      <c r="E856">
        <v>6</v>
      </c>
      <c r="F856">
        <v>1</v>
      </c>
      <c r="G856">
        <v>3</v>
      </c>
      <c r="H856" s="8">
        <v>35.729999999999997</v>
      </c>
      <c r="I856" s="8">
        <v>10.5</v>
      </c>
      <c r="J856" s="8">
        <v>45.7899999999999</v>
      </c>
      <c r="K856" s="8">
        <f t="shared" si="80"/>
        <v>2.7987685418415897</v>
      </c>
      <c r="L856" s="8">
        <f t="shared" si="85"/>
        <v>2.1838829438742131</v>
      </c>
      <c r="M856" s="8">
        <f>INDEX(U:V,MATCH(A856,U:U,0),2)</f>
        <v>50.423321797798287</v>
      </c>
      <c r="N856" s="8">
        <f t="shared" si="81"/>
        <v>5.5505437604148417E-2</v>
      </c>
      <c r="O856" s="8">
        <f t="shared" si="82"/>
        <v>4.3310969329465543E-2</v>
      </c>
      <c r="P856" s="8">
        <f t="shared" si="83"/>
        <v>-5.5505437604148417E-2</v>
      </c>
      <c r="Q856" s="8">
        <f t="shared" si="84"/>
        <v>-4.3310969329465543E-2</v>
      </c>
      <c r="R856" s="8">
        <f>SUM(P$2:P856)</f>
        <v>1.832723482496367</v>
      </c>
      <c r="S856" s="8">
        <f>SUM(Q$2:Q856)</f>
        <v>-2.6121890657646039</v>
      </c>
      <c r="U856" s="3">
        <v>43841.5625</v>
      </c>
      <c r="V856" s="5">
        <v>84.753218197809232</v>
      </c>
    </row>
    <row r="857" spans="1:22" x14ac:dyDescent="0.35">
      <c r="A857" s="1">
        <v>43773.802083333336</v>
      </c>
      <c r="B857" t="s">
        <v>340</v>
      </c>
      <c r="C857">
        <v>3</v>
      </c>
      <c r="D857" t="s">
        <v>899</v>
      </c>
      <c r="E857">
        <v>2</v>
      </c>
      <c r="F857">
        <v>1</v>
      </c>
      <c r="G857">
        <v>0</v>
      </c>
      <c r="H857" s="8">
        <v>25.73</v>
      </c>
      <c r="I857" s="8">
        <v>0</v>
      </c>
      <c r="J857" s="8">
        <v>0</v>
      </c>
      <c r="K857" s="8">
        <f t="shared" si="80"/>
        <v>3.8865137971239796</v>
      </c>
      <c r="L857" s="8">
        <f t="shared" si="85"/>
        <v>3.8865137971239796</v>
      </c>
      <c r="M857" s="8">
        <f>INDEX(U:V,MATCH(A857,U:U,0),2)</f>
        <v>99.124609035219223</v>
      </c>
      <c r="N857" s="8">
        <f t="shared" si="81"/>
        <v>3.9208364451082896E-2</v>
      </c>
      <c r="O857" s="8">
        <f t="shared" si="82"/>
        <v>3.9208364451082896E-2</v>
      </c>
      <c r="P857" s="8">
        <f t="shared" si="83"/>
        <v>0</v>
      </c>
      <c r="Q857" s="8">
        <f t="shared" si="84"/>
        <v>0</v>
      </c>
      <c r="R857" s="8">
        <f>SUM(P$2:P857)</f>
        <v>1.832723482496367</v>
      </c>
      <c r="S857" s="8">
        <f>SUM(Q$2:Q857)</f>
        <v>-2.6121890657646039</v>
      </c>
      <c r="U857" s="3">
        <v>43841.600694444445</v>
      </c>
      <c r="V857" s="5">
        <v>74.382082501476248</v>
      </c>
    </row>
    <row r="858" spans="1:22" x14ac:dyDescent="0.35">
      <c r="A858" s="1">
        <v>43773.802083333336</v>
      </c>
      <c r="B858" t="s">
        <v>340</v>
      </c>
      <c r="C858">
        <v>1</v>
      </c>
      <c r="D858" t="s">
        <v>900</v>
      </c>
      <c r="E858">
        <v>1</v>
      </c>
      <c r="F858">
        <v>1</v>
      </c>
      <c r="G858">
        <v>0</v>
      </c>
      <c r="H858" s="8">
        <v>1.05</v>
      </c>
      <c r="I858" s="8">
        <v>0</v>
      </c>
      <c r="J858" s="8">
        <v>0</v>
      </c>
      <c r="K858" s="8">
        <f t="shared" si="80"/>
        <v>95.238095238095241</v>
      </c>
      <c r="L858" s="8">
        <f t="shared" si="85"/>
        <v>95.238095238095241</v>
      </c>
      <c r="M858" s="8">
        <f>INDEX(U:V,MATCH(A858,U:U,0),2)</f>
        <v>99.124609035219223</v>
      </c>
      <c r="N858" s="8">
        <f t="shared" si="81"/>
        <v>0.96079163554891711</v>
      </c>
      <c r="O858" s="8">
        <f t="shared" si="82"/>
        <v>0.96079163554891711</v>
      </c>
      <c r="P858" s="8">
        <f t="shared" si="83"/>
        <v>0</v>
      </c>
      <c r="Q858" s="8">
        <f t="shared" si="84"/>
        <v>0</v>
      </c>
      <c r="R858" s="8">
        <f>SUM(P$2:P858)</f>
        <v>1.832723482496367</v>
      </c>
      <c r="S858" s="8">
        <f>SUM(Q$2:Q858)</f>
        <v>-2.6121890657646039</v>
      </c>
      <c r="U858" s="4" t="s">
        <v>4287</v>
      </c>
      <c r="V858" s="5"/>
    </row>
    <row r="859" spans="1:22" x14ac:dyDescent="0.35">
      <c r="A859" s="1">
        <v>43773.822916666664</v>
      </c>
      <c r="B859" t="s">
        <v>340</v>
      </c>
      <c r="C859">
        <v>7</v>
      </c>
      <c r="D859" t="s">
        <v>901</v>
      </c>
      <c r="E859">
        <v>3</v>
      </c>
      <c r="F859">
        <v>1</v>
      </c>
      <c r="G859">
        <v>3</v>
      </c>
      <c r="H859" s="8">
        <v>4.9000000000000004</v>
      </c>
      <c r="I859" s="8">
        <v>2.04</v>
      </c>
      <c r="J859" s="8">
        <v>4.87</v>
      </c>
      <c r="K859" s="8">
        <f t="shared" si="80"/>
        <v>20.408163265306122</v>
      </c>
      <c r="L859" s="8">
        <f t="shared" si="85"/>
        <v>20.533880903490758</v>
      </c>
      <c r="M859" s="8">
        <f>INDEX(U:V,MATCH(A859,U:U,0),2)</f>
        <v>39.358779963823295</v>
      </c>
      <c r="N859" s="8">
        <f t="shared" si="81"/>
        <v>0.5185161553296197</v>
      </c>
      <c r="O859" s="8">
        <f t="shared" si="82"/>
        <v>0.52171030002364194</v>
      </c>
      <c r="P859" s="8">
        <f t="shared" si="83"/>
        <v>-0.5185161553296197</v>
      </c>
      <c r="Q859" s="8">
        <f t="shared" si="84"/>
        <v>-0.52171030002364194</v>
      </c>
      <c r="R859" s="8">
        <f>SUM(P$2:P859)</f>
        <v>1.3142073271667472</v>
      </c>
      <c r="S859" s="8">
        <f>SUM(Q$2:Q859)</f>
        <v>-3.1338993657882459</v>
      </c>
      <c r="U859" s="4" t="s">
        <v>4288</v>
      </c>
      <c r="V859" s="5" t="e">
        <v>#VALUE!</v>
      </c>
    </row>
    <row r="860" spans="1:22" x14ac:dyDescent="0.35">
      <c r="A860" s="1">
        <v>43773.822916666664</v>
      </c>
      <c r="B860" t="s">
        <v>340</v>
      </c>
      <c r="C860">
        <v>4</v>
      </c>
      <c r="D860" t="s">
        <v>902</v>
      </c>
      <c r="E860">
        <v>7</v>
      </c>
      <c r="F860">
        <v>1</v>
      </c>
      <c r="G860">
        <v>3</v>
      </c>
      <c r="H860" s="8">
        <v>40.799999999999997</v>
      </c>
      <c r="I860" s="8">
        <v>11.5</v>
      </c>
      <c r="J860" s="8">
        <v>33.71</v>
      </c>
      <c r="K860" s="8">
        <f t="shared" si="80"/>
        <v>2.4509803921568629</v>
      </c>
      <c r="L860" s="8">
        <f t="shared" si="85"/>
        <v>2.9664787896766538</v>
      </c>
      <c r="M860" s="8">
        <f>INDEX(U:V,MATCH(A860,U:U,0),2)</f>
        <v>39.358779963823295</v>
      </c>
      <c r="N860" s="8">
        <f t="shared" si="81"/>
        <v>6.2272773556743544E-2</v>
      </c>
      <c r="O860" s="8">
        <f t="shared" si="82"/>
        <v>7.5370191667610095E-2</v>
      </c>
      <c r="P860" s="8">
        <f t="shared" si="83"/>
        <v>-6.2272773556743544E-2</v>
      </c>
      <c r="Q860" s="8">
        <f t="shared" si="84"/>
        <v>-7.5370191667610095E-2</v>
      </c>
      <c r="R860" s="8">
        <f>SUM(P$2:P860)</f>
        <v>1.2519345536100035</v>
      </c>
      <c r="S860" s="8">
        <f>SUM(Q$2:Q860)</f>
        <v>-3.2092695574558561</v>
      </c>
    </row>
    <row r="861" spans="1:22" x14ac:dyDescent="0.35">
      <c r="A861" s="1">
        <v>43773.822916666664</v>
      </c>
      <c r="B861" t="s">
        <v>340</v>
      </c>
      <c r="C861">
        <v>12</v>
      </c>
      <c r="D861" t="s">
        <v>903</v>
      </c>
      <c r="E861">
        <v>13</v>
      </c>
      <c r="F861">
        <v>1</v>
      </c>
      <c r="G861">
        <v>3</v>
      </c>
      <c r="H861" s="8">
        <v>20.18</v>
      </c>
      <c r="I861" s="8">
        <v>6.42</v>
      </c>
      <c r="J861" s="8">
        <v>24.16</v>
      </c>
      <c r="K861" s="8">
        <f t="shared" si="80"/>
        <v>4.9554013875123886</v>
      </c>
      <c r="L861" s="8">
        <f t="shared" si="85"/>
        <v>4.1390728476821188</v>
      </c>
      <c r="M861" s="8">
        <f>INDEX(U:V,MATCH(A861,U:U,0),2)</f>
        <v>39.358779963823295</v>
      </c>
      <c r="N861" s="8">
        <f t="shared" si="81"/>
        <v>0.12590332810283134</v>
      </c>
      <c r="O861" s="8">
        <f t="shared" si="82"/>
        <v>0.10516263084085828</v>
      </c>
      <c r="P861" s="8">
        <f t="shared" si="83"/>
        <v>-0.12590332810283134</v>
      </c>
      <c r="Q861" s="8">
        <f t="shared" si="84"/>
        <v>-0.10516263084085828</v>
      </c>
      <c r="R861" s="8">
        <f>SUM(P$2:P861)</f>
        <v>1.1260312255071723</v>
      </c>
      <c r="S861" s="8">
        <f>SUM(Q$2:Q861)</f>
        <v>-3.3144321882967143</v>
      </c>
    </row>
    <row r="862" spans="1:22" x14ac:dyDescent="0.35">
      <c r="A862" s="1">
        <v>43773.822916666664</v>
      </c>
      <c r="B862" t="s">
        <v>340</v>
      </c>
      <c r="C862">
        <v>3</v>
      </c>
      <c r="D862" t="s">
        <v>904</v>
      </c>
      <c r="E862">
        <v>4</v>
      </c>
      <c r="F862">
        <v>1</v>
      </c>
      <c r="G862">
        <v>3</v>
      </c>
      <c r="H862" s="8">
        <v>11.22</v>
      </c>
      <c r="I862" s="8">
        <v>4.5999999999999996</v>
      </c>
      <c r="J862" s="8">
        <v>10.06</v>
      </c>
      <c r="K862" s="8">
        <f t="shared" si="80"/>
        <v>8.9126559714795004</v>
      </c>
      <c r="L862" s="8">
        <f t="shared" si="85"/>
        <v>9.9403578528827037</v>
      </c>
      <c r="M862" s="8">
        <f>INDEX(U:V,MATCH(A862,U:U,0),2)</f>
        <v>39.358779963823295</v>
      </c>
      <c r="N862" s="8">
        <f t="shared" si="81"/>
        <v>0.22644644929724922</v>
      </c>
      <c r="O862" s="8">
        <f t="shared" si="82"/>
        <v>0.25255757068738932</v>
      </c>
      <c r="P862" s="8">
        <f t="shared" si="83"/>
        <v>-0.22644644929724922</v>
      </c>
      <c r="Q862" s="8">
        <f t="shared" si="84"/>
        <v>-0.25255757068738932</v>
      </c>
      <c r="R862" s="8">
        <f>SUM(P$2:P862)</f>
        <v>0.89958477620992305</v>
      </c>
      <c r="S862" s="8">
        <f>SUM(Q$2:Q862)</f>
        <v>-3.5669897589841035</v>
      </c>
    </row>
    <row r="863" spans="1:22" x14ac:dyDescent="0.35">
      <c r="A863" s="1">
        <v>43773.822916666664</v>
      </c>
      <c r="B863" t="s">
        <v>340</v>
      </c>
      <c r="C863">
        <v>13</v>
      </c>
      <c r="D863" t="s">
        <v>905</v>
      </c>
      <c r="E863">
        <v>11</v>
      </c>
      <c r="F863">
        <v>1</v>
      </c>
      <c r="G863">
        <v>3</v>
      </c>
      <c r="H863" s="8">
        <v>38</v>
      </c>
      <c r="I863" s="8">
        <v>11.24</v>
      </c>
      <c r="J863" s="8">
        <v>51.78</v>
      </c>
      <c r="K863" s="8">
        <f t="shared" si="80"/>
        <v>2.6315789473684212</v>
      </c>
      <c r="L863" s="8">
        <f t="shared" si="85"/>
        <v>1.9312475859405176</v>
      </c>
      <c r="M863" s="8">
        <f>INDEX(U:V,MATCH(A863,U:U,0),2)</f>
        <v>39.358779963823295</v>
      </c>
      <c r="N863" s="8">
        <f t="shared" si="81"/>
        <v>6.686129371355623E-2</v>
      </c>
      <c r="O863" s="8">
        <f t="shared" si="82"/>
        <v>4.9067770589322837E-2</v>
      </c>
      <c r="P863" s="8">
        <f t="shared" si="83"/>
        <v>-6.686129371355623E-2</v>
      </c>
      <c r="Q863" s="8">
        <f t="shared" si="84"/>
        <v>-4.9067770589322837E-2</v>
      </c>
      <c r="R863" s="8">
        <f>SUM(P$2:P863)</f>
        <v>0.83272348249636685</v>
      </c>
      <c r="S863" s="8">
        <f>SUM(Q$2:Q863)</f>
        <v>-3.6160575295734265</v>
      </c>
    </row>
    <row r="864" spans="1:22" x14ac:dyDescent="0.35">
      <c r="A864" s="1">
        <v>43774.541666666664</v>
      </c>
      <c r="B864" t="s">
        <v>906</v>
      </c>
      <c r="C864">
        <v>5</v>
      </c>
      <c r="D864" t="s">
        <v>907</v>
      </c>
      <c r="E864">
        <v>3</v>
      </c>
      <c r="F864">
        <v>1</v>
      </c>
      <c r="G864">
        <v>3</v>
      </c>
      <c r="H864" s="8">
        <v>60.91</v>
      </c>
      <c r="I864" s="8">
        <v>11.5</v>
      </c>
      <c r="J864" s="8">
        <v>46.71</v>
      </c>
      <c r="K864" s="8">
        <f t="shared" si="80"/>
        <v>1.6417665407978985</v>
      </c>
      <c r="L864" s="8">
        <f t="shared" si="85"/>
        <v>2.140869192892314</v>
      </c>
      <c r="M864" s="8">
        <f>INDEX(U:V,MATCH(A864,U:U,0),2)</f>
        <v>88.60937638186148</v>
      </c>
      <c r="N864" s="8">
        <f t="shared" si="81"/>
        <v>1.8528135597329083E-2</v>
      </c>
      <c r="O864" s="8">
        <f t="shared" si="82"/>
        <v>2.4160752285020643E-2</v>
      </c>
      <c r="P864" s="8">
        <f t="shared" si="83"/>
        <v>-1.8528135597329083E-2</v>
      </c>
      <c r="Q864" s="8">
        <f t="shared" si="84"/>
        <v>-2.4160752285020643E-2</v>
      </c>
      <c r="R864" s="8">
        <f>SUM(P$2:P864)</f>
        <v>0.81419534689903772</v>
      </c>
      <c r="S864" s="8">
        <f>SUM(Q$2:Q864)</f>
        <v>-3.6402182818584472</v>
      </c>
    </row>
    <row r="865" spans="1:19" x14ac:dyDescent="0.35">
      <c r="A865" s="1">
        <v>43774.541666666664</v>
      </c>
      <c r="B865" t="s">
        <v>906</v>
      </c>
      <c r="C865">
        <v>6</v>
      </c>
      <c r="D865" t="s">
        <v>908</v>
      </c>
      <c r="E865">
        <v>8</v>
      </c>
      <c r="F865">
        <v>1</v>
      </c>
      <c r="G865">
        <v>3</v>
      </c>
      <c r="H865" s="8">
        <v>14.47</v>
      </c>
      <c r="I865" s="8">
        <v>3.75</v>
      </c>
      <c r="J865" s="8">
        <v>16</v>
      </c>
      <c r="K865" s="8">
        <f t="shared" si="80"/>
        <v>6.9108500345542501</v>
      </c>
      <c r="L865" s="8">
        <f t="shared" si="85"/>
        <v>6.25</v>
      </c>
      <c r="M865" s="8">
        <f>INDEX(U:V,MATCH(A865,U:U,0),2)</f>
        <v>88.60937638186148</v>
      </c>
      <c r="N865" s="8">
        <f t="shared" si="81"/>
        <v>7.7992310935267067E-2</v>
      </c>
      <c r="O865" s="8">
        <f t="shared" si="82"/>
        <v>7.0534296202082153E-2</v>
      </c>
      <c r="P865" s="8">
        <f t="shared" si="83"/>
        <v>-7.7992310935267067E-2</v>
      </c>
      <c r="Q865" s="8">
        <f t="shared" si="84"/>
        <v>-7.0534296202082153E-2</v>
      </c>
      <c r="R865" s="8">
        <f>SUM(P$2:P865)</f>
        <v>0.73620303596377068</v>
      </c>
      <c r="S865" s="8">
        <f>SUM(Q$2:Q865)</f>
        <v>-3.7107525780605295</v>
      </c>
    </row>
    <row r="866" spans="1:19" x14ac:dyDescent="0.35">
      <c r="A866" s="1">
        <v>43774.541666666664</v>
      </c>
      <c r="B866" t="s">
        <v>906</v>
      </c>
      <c r="C866">
        <v>9</v>
      </c>
      <c r="D866" t="s">
        <v>909</v>
      </c>
      <c r="E866">
        <v>7</v>
      </c>
      <c r="F866">
        <v>1</v>
      </c>
      <c r="G866">
        <v>3</v>
      </c>
      <c r="H866" s="8">
        <v>2.66</v>
      </c>
      <c r="I866" s="8">
        <v>1.56</v>
      </c>
      <c r="J866" s="8">
        <v>2.83</v>
      </c>
      <c r="K866" s="8">
        <f t="shared" si="80"/>
        <v>37.593984962406012</v>
      </c>
      <c r="L866" s="8">
        <f t="shared" si="85"/>
        <v>35.335689045936398</v>
      </c>
      <c r="M866" s="8">
        <f>INDEX(U:V,MATCH(A866,U:U,0),2)</f>
        <v>88.60937638186148</v>
      </c>
      <c r="N866" s="8">
        <f t="shared" si="81"/>
        <v>0.42426644332079483</v>
      </c>
      <c r="O866" s="8">
        <f t="shared" si="82"/>
        <v>0.39878047322731963</v>
      </c>
      <c r="P866" s="8">
        <f t="shared" si="83"/>
        <v>-0.42426644332079483</v>
      </c>
      <c r="Q866" s="8">
        <f t="shared" si="84"/>
        <v>-0.39878047322731963</v>
      </c>
      <c r="R866" s="8">
        <f>SUM(P$2:P866)</f>
        <v>0.31193659264297585</v>
      </c>
      <c r="S866" s="8">
        <f>SUM(Q$2:Q866)</f>
        <v>-4.1095330512878494</v>
      </c>
    </row>
    <row r="867" spans="1:19" x14ac:dyDescent="0.35">
      <c r="A867" s="1">
        <v>43774.541666666664</v>
      </c>
      <c r="B867" t="s">
        <v>906</v>
      </c>
      <c r="C867">
        <v>4</v>
      </c>
      <c r="D867" t="s">
        <v>910</v>
      </c>
      <c r="E867">
        <v>2</v>
      </c>
      <c r="F867">
        <v>1</v>
      </c>
      <c r="G867">
        <v>3</v>
      </c>
      <c r="H867" s="8">
        <v>10.3</v>
      </c>
      <c r="I867" s="8">
        <v>2.5499999999999998</v>
      </c>
      <c r="J867" s="8">
        <v>11.05</v>
      </c>
      <c r="K867" s="8">
        <f t="shared" si="80"/>
        <v>9.7087378640776691</v>
      </c>
      <c r="L867" s="8">
        <f t="shared" si="85"/>
        <v>9.0497737556561084</v>
      </c>
      <c r="M867" s="8">
        <f>INDEX(U:V,MATCH(A867,U:U,0),2)</f>
        <v>88.60937638186148</v>
      </c>
      <c r="N867" s="8">
        <f t="shared" si="81"/>
        <v>0.10956783876051596</v>
      </c>
      <c r="O867" s="8">
        <f t="shared" si="82"/>
        <v>0.10213110762292438</v>
      </c>
      <c r="P867" s="8">
        <f t="shared" si="83"/>
        <v>-0.10956783876051596</v>
      </c>
      <c r="Q867" s="8">
        <f t="shared" si="84"/>
        <v>-0.10213110762292438</v>
      </c>
      <c r="R867" s="8">
        <f>SUM(P$2:P867)</f>
        <v>0.2023687538824599</v>
      </c>
      <c r="S867" s="8">
        <f>SUM(Q$2:Q867)</f>
        <v>-4.2116641589107742</v>
      </c>
    </row>
    <row r="868" spans="1:19" x14ac:dyDescent="0.35">
      <c r="A868" s="1">
        <v>43774.541666666664</v>
      </c>
      <c r="B868" t="s">
        <v>906</v>
      </c>
      <c r="C868">
        <v>3</v>
      </c>
      <c r="D868" t="s">
        <v>911</v>
      </c>
      <c r="E868">
        <v>1</v>
      </c>
      <c r="F868">
        <v>1</v>
      </c>
      <c r="G868">
        <v>3</v>
      </c>
      <c r="H868" s="8">
        <v>7.8</v>
      </c>
      <c r="I868" s="8">
        <v>2.2799999999999998</v>
      </c>
      <c r="J868" s="8">
        <v>8.1199999999999903</v>
      </c>
      <c r="K868" s="8">
        <f t="shared" si="80"/>
        <v>12.820512820512821</v>
      </c>
      <c r="L868" s="8">
        <f t="shared" si="85"/>
        <v>12.315270935960605</v>
      </c>
      <c r="M868" s="8">
        <f>INDEX(U:V,MATCH(A868,U:U,0),2)</f>
        <v>88.60937638186148</v>
      </c>
      <c r="N868" s="8">
        <f t="shared" si="81"/>
        <v>0.14468573579914287</v>
      </c>
      <c r="O868" s="8">
        <f t="shared" si="82"/>
        <v>0.1389838348809502</v>
      </c>
      <c r="P868" s="8">
        <f t="shared" si="83"/>
        <v>0.96418574336548801</v>
      </c>
      <c r="Q868" s="8">
        <f t="shared" si="84"/>
        <v>0.96977360626531672</v>
      </c>
      <c r="R868" s="8">
        <f>SUM(P$2:P868)</f>
        <v>1.1665544972479478</v>
      </c>
      <c r="S868" s="8">
        <f>SUM(Q$2:Q868)</f>
        <v>-3.2418905526454576</v>
      </c>
    </row>
    <row r="869" spans="1:19" x14ac:dyDescent="0.35">
      <c r="A869" s="1">
        <v>43774.541666666664</v>
      </c>
      <c r="B869" t="s">
        <v>906</v>
      </c>
      <c r="C869">
        <v>1</v>
      </c>
      <c r="D869" t="s">
        <v>912</v>
      </c>
      <c r="E869">
        <v>5</v>
      </c>
      <c r="F869">
        <v>1</v>
      </c>
      <c r="G869">
        <v>3</v>
      </c>
      <c r="H869" s="8">
        <v>5.16</v>
      </c>
      <c r="I869" s="8">
        <v>1.71</v>
      </c>
      <c r="J869" s="8">
        <v>4.25</v>
      </c>
      <c r="K869" s="8">
        <f t="shared" si="80"/>
        <v>19.379844961240309</v>
      </c>
      <c r="L869" s="8">
        <f t="shared" si="85"/>
        <v>23.529411764705884</v>
      </c>
      <c r="M869" s="8">
        <f>INDEX(U:V,MATCH(A869,U:U,0),2)</f>
        <v>88.60937638186148</v>
      </c>
      <c r="N869" s="8">
        <f t="shared" si="81"/>
        <v>0.21871099597544852</v>
      </c>
      <c r="O869" s="8">
        <f t="shared" si="82"/>
        <v>0.26554087981960339</v>
      </c>
      <c r="P869" s="8">
        <f t="shared" si="83"/>
        <v>-0.21871099597544852</v>
      </c>
      <c r="Q869" s="8">
        <f t="shared" si="84"/>
        <v>-0.26554087981960339</v>
      </c>
      <c r="R869" s="8">
        <f>SUM(P$2:P869)</f>
        <v>0.94784350127249928</v>
      </c>
      <c r="S869" s="8">
        <f>SUM(Q$2:Q869)</f>
        <v>-3.5074314324650611</v>
      </c>
    </row>
    <row r="870" spans="1:19" x14ac:dyDescent="0.35">
      <c r="A870" s="1">
        <v>43774.541666666664</v>
      </c>
      <c r="B870" t="s">
        <v>906</v>
      </c>
      <c r="C870">
        <v>7</v>
      </c>
      <c r="D870" t="s">
        <v>913</v>
      </c>
      <c r="E870">
        <v>9</v>
      </c>
      <c r="F870">
        <v>1</v>
      </c>
      <c r="G870">
        <v>3</v>
      </c>
      <c r="H870" s="8">
        <v>180.61</v>
      </c>
      <c r="I870" s="8">
        <v>29</v>
      </c>
      <c r="J870" s="8">
        <v>0</v>
      </c>
      <c r="K870" s="8">
        <f t="shared" si="80"/>
        <v>0.55367919827252088</v>
      </c>
      <c r="L870" s="8">
        <f t="shared" si="85"/>
        <v>0.55367919827252088</v>
      </c>
      <c r="M870" s="8">
        <f>INDEX(U:V,MATCH(A870,U:U,0),2)</f>
        <v>88.60937638186148</v>
      </c>
      <c r="N870" s="8">
        <f t="shared" si="81"/>
        <v>6.2485396115016575E-3</v>
      </c>
      <c r="O870" s="8">
        <f t="shared" si="82"/>
        <v>6.2485396115016575E-3</v>
      </c>
      <c r="P870" s="8">
        <f t="shared" si="83"/>
        <v>-6.2485396115016575E-3</v>
      </c>
      <c r="Q870" s="8">
        <f t="shared" si="84"/>
        <v>-6.2485396115016575E-3</v>
      </c>
      <c r="R870" s="8">
        <f>SUM(P$2:P870)</f>
        <v>0.94159496166099765</v>
      </c>
      <c r="S870" s="8">
        <f>SUM(Q$2:Q870)</f>
        <v>-3.5136799720765626</v>
      </c>
    </row>
    <row r="871" spans="1:19" x14ac:dyDescent="0.35">
      <c r="A871" s="1">
        <v>43774.548611111109</v>
      </c>
      <c r="B871" t="s">
        <v>914</v>
      </c>
      <c r="C871">
        <v>7</v>
      </c>
      <c r="D871" t="s">
        <v>915</v>
      </c>
      <c r="E871">
        <v>4</v>
      </c>
      <c r="F871">
        <v>1</v>
      </c>
      <c r="G871">
        <v>3</v>
      </c>
      <c r="H871" s="8">
        <v>3.38</v>
      </c>
      <c r="I871" s="8">
        <v>1.32</v>
      </c>
      <c r="J871" s="8">
        <v>3.41</v>
      </c>
      <c r="K871" s="8">
        <f t="shared" si="80"/>
        <v>29.585798816568047</v>
      </c>
      <c r="L871" s="8">
        <f t="shared" si="85"/>
        <v>29.325513196480937</v>
      </c>
      <c r="M871" s="8">
        <f>INDEX(U:V,MATCH(A871,U:U,0),2)</f>
        <v>88.791697084966316</v>
      </c>
      <c r="N871" s="8">
        <f t="shared" si="81"/>
        <v>0.33320456515497032</v>
      </c>
      <c r="O871" s="8">
        <f t="shared" si="82"/>
        <v>0.33027314669319635</v>
      </c>
      <c r="P871" s="8">
        <f t="shared" si="83"/>
        <v>-0.33320456515497032</v>
      </c>
      <c r="Q871" s="8">
        <f t="shared" si="84"/>
        <v>-0.33027314669319635</v>
      </c>
      <c r="R871" s="8">
        <f>SUM(P$2:P871)</f>
        <v>0.60839039650602733</v>
      </c>
      <c r="S871" s="8">
        <f>SUM(Q$2:Q871)</f>
        <v>-3.8439531187697589</v>
      </c>
    </row>
    <row r="872" spans="1:19" x14ac:dyDescent="0.35">
      <c r="A872" s="1">
        <v>43774.548611111109</v>
      </c>
      <c r="B872" t="s">
        <v>914</v>
      </c>
      <c r="C872">
        <v>6</v>
      </c>
      <c r="D872" t="s">
        <v>916</v>
      </c>
      <c r="E872">
        <v>3</v>
      </c>
      <c r="F872">
        <v>1</v>
      </c>
      <c r="G872">
        <v>3</v>
      </c>
      <c r="H872" s="8">
        <v>28.16</v>
      </c>
      <c r="I872" s="8">
        <v>3.63</v>
      </c>
      <c r="J872" s="8">
        <v>27.829999999999899</v>
      </c>
      <c r="K872" s="8">
        <f t="shared" si="80"/>
        <v>3.5511363636363638</v>
      </c>
      <c r="L872" s="8">
        <f t="shared" si="85"/>
        <v>3.5932446999640808</v>
      </c>
      <c r="M872" s="8">
        <f>INDEX(U:V,MATCH(A872,U:U,0),2)</f>
        <v>88.791697084966316</v>
      </c>
      <c r="N872" s="8">
        <f t="shared" si="81"/>
        <v>3.9994013857379253E-2</v>
      </c>
      <c r="O872" s="8">
        <f t="shared" si="82"/>
        <v>4.0468251175846348E-2</v>
      </c>
      <c r="P872" s="8">
        <f t="shared" si="83"/>
        <v>-3.9994013857379253E-2</v>
      </c>
      <c r="Q872" s="8">
        <f t="shared" si="84"/>
        <v>-4.0468251175846348E-2</v>
      </c>
      <c r="R872" s="8">
        <f>SUM(P$2:P872)</f>
        <v>0.56839638264864811</v>
      </c>
      <c r="S872" s="8">
        <f>SUM(Q$2:Q872)</f>
        <v>-3.8844213699456054</v>
      </c>
    </row>
    <row r="873" spans="1:19" x14ac:dyDescent="0.35">
      <c r="A873" s="1">
        <v>43774.548611111109</v>
      </c>
      <c r="B873" t="s">
        <v>914</v>
      </c>
      <c r="C873">
        <v>2</v>
      </c>
      <c r="D873" t="s">
        <v>917</v>
      </c>
      <c r="E873">
        <v>1</v>
      </c>
      <c r="F873">
        <v>1</v>
      </c>
      <c r="G873">
        <v>3</v>
      </c>
      <c r="H873" s="8">
        <v>1.92</v>
      </c>
      <c r="I873" s="8">
        <v>1.17</v>
      </c>
      <c r="J873" s="8">
        <v>1.9299999999999899</v>
      </c>
      <c r="K873" s="8">
        <f t="shared" si="80"/>
        <v>52.083333333333336</v>
      </c>
      <c r="L873" s="8">
        <f t="shared" si="85"/>
        <v>51.813471502590943</v>
      </c>
      <c r="M873" s="8">
        <f>INDEX(U:V,MATCH(A873,U:U,0),2)</f>
        <v>88.791697084966316</v>
      </c>
      <c r="N873" s="8">
        <f t="shared" si="81"/>
        <v>0.58657886990822905</v>
      </c>
      <c r="O873" s="8">
        <f t="shared" si="82"/>
        <v>0.5835396011522308</v>
      </c>
      <c r="P873" s="8">
        <f t="shared" si="83"/>
        <v>0.52885950910925927</v>
      </c>
      <c r="Q873" s="8">
        <f t="shared" si="84"/>
        <v>0.53183799249013741</v>
      </c>
      <c r="R873" s="8">
        <f>SUM(P$2:P873)</f>
        <v>1.0972558917579074</v>
      </c>
      <c r="S873" s="8">
        <f>SUM(Q$2:Q873)</f>
        <v>-3.3525833774554679</v>
      </c>
    </row>
    <row r="874" spans="1:19" x14ac:dyDescent="0.35">
      <c r="A874" s="1">
        <v>43774.548611111109</v>
      </c>
      <c r="B874" t="s">
        <v>914</v>
      </c>
      <c r="C874">
        <v>1</v>
      </c>
      <c r="D874" t="s">
        <v>918</v>
      </c>
      <c r="E874">
        <v>6</v>
      </c>
      <c r="F874">
        <v>1</v>
      </c>
      <c r="G874">
        <v>3</v>
      </c>
      <c r="H874" s="8">
        <v>28</v>
      </c>
      <c r="I874" s="8">
        <v>3.81</v>
      </c>
      <c r="J874" s="8">
        <v>29.69</v>
      </c>
      <c r="K874" s="8">
        <f t="shared" si="80"/>
        <v>3.5714285714285716</v>
      </c>
      <c r="L874" s="8">
        <f t="shared" si="85"/>
        <v>3.368137420006736</v>
      </c>
      <c r="M874" s="8">
        <f>INDEX(U:V,MATCH(A874,U:U,0),2)</f>
        <v>88.791697084966316</v>
      </c>
      <c r="N874" s="8">
        <f t="shared" si="81"/>
        <v>4.0222551079421423E-2</v>
      </c>
      <c r="O874" s="8">
        <f t="shared" si="82"/>
        <v>3.7933022237244853E-2</v>
      </c>
      <c r="P874" s="8">
        <f t="shared" si="83"/>
        <v>-4.0222551079421423E-2</v>
      </c>
      <c r="Q874" s="8">
        <f t="shared" si="84"/>
        <v>-3.7933022237244853E-2</v>
      </c>
      <c r="R874" s="8">
        <f>SUM(P$2:P874)</f>
        <v>1.057033340678486</v>
      </c>
      <c r="S874" s="8">
        <f>SUM(Q$2:Q874)</f>
        <v>-3.3905163996927126</v>
      </c>
    </row>
    <row r="875" spans="1:19" x14ac:dyDescent="0.35">
      <c r="A875" s="1">
        <v>43774.5625</v>
      </c>
      <c r="B875" t="s">
        <v>906</v>
      </c>
      <c r="C875">
        <v>2</v>
      </c>
      <c r="D875" t="s">
        <v>919</v>
      </c>
      <c r="E875">
        <v>2</v>
      </c>
      <c r="F875">
        <v>1</v>
      </c>
      <c r="G875">
        <v>0</v>
      </c>
      <c r="H875" s="8">
        <v>2.2200000000000002</v>
      </c>
      <c r="I875" s="8">
        <v>0</v>
      </c>
      <c r="J875" s="8">
        <v>0</v>
      </c>
      <c r="K875" s="8">
        <f t="shared" si="80"/>
        <v>45.045045045045043</v>
      </c>
      <c r="L875" s="8">
        <f t="shared" si="85"/>
        <v>45.045045045045043</v>
      </c>
      <c r="M875" s="8">
        <f>INDEX(U:V,MATCH(A875,U:U,0),2)</f>
        <v>97.128378378378386</v>
      </c>
      <c r="N875" s="8">
        <f t="shared" si="81"/>
        <v>0.46376811594202894</v>
      </c>
      <c r="O875" s="8">
        <f t="shared" si="82"/>
        <v>0.46376811594202894</v>
      </c>
      <c r="P875" s="8">
        <f t="shared" si="83"/>
        <v>0</v>
      </c>
      <c r="Q875" s="8">
        <f t="shared" si="84"/>
        <v>0</v>
      </c>
      <c r="R875" s="8">
        <f>SUM(P$2:P875)</f>
        <v>1.057033340678486</v>
      </c>
      <c r="S875" s="8">
        <f>SUM(Q$2:Q875)</f>
        <v>-3.3905163996927126</v>
      </c>
    </row>
    <row r="876" spans="1:19" x14ac:dyDescent="0.35">
      <c r="A876" s="1">
        <v>43774.5625</v>
      </c>
      <c r="B876" t="s">
        <v>906</v>
      </c>
      <c r="C876">
        <v>1</v>
      </c>
      <c r="D876" t="s">
        <v>920</v>
      </c>
      <c r="E876">
        <v>1</v>
      </c>
      <c r="F876">
        <v>1</v>
      </c>
      <c r="G876">
        <v>0</v>
      </c>
      <c r="H876" s="8">
        <v>1.92</v>
      </c>
      <c r="I876" s="8">
        <v>0</v>
      </c>
      <c r="J876" s="8">
        <v>0</v>
      </c>
      <c r="K876" s="8">
        <f t="shared" si="80"/>
        <v>52.083333333333336</v>
      </c>
      <c r="L876" s="8">
        <f t="shared" si="85"/>
        <v>52.083333333333336</v>
      </c>
      <c r="M876" s="8">
        <f>INDEX(U:V,MATCH(A876,U:U,0),2)</f>
        <v>97.128378378378386</v>
      </c>
      <c r="N876" s="8">
        <f t="shared" si="81"/>
        <v>0.53623188405797095</v>
      </c>
      <c r="O876" s="8">
        <f t="shared" si="82"/>
        <v>0.53623188405797095</v>
      </c>
      <c r="P876" s="8">
        <f t="shared" si="83"/>
        <v>0</v>
      </c>
      <c r="Q876" s="8">
        <f t="shared" si="84"/>
        <v>0</v>
      </c>
      <c r="R876" s="8">
        <f>SUM(P$2:P876)</f>
        <v>1.057033340678486</v>
      </c>
      <c r="S876" s="8">
        <f>SUM(Q$2:Q876)</f>
        <v>-3.3905163996927126</v>
      </c>
    </row>
    <row r="877" spans="1:19" x14ac:dyDescent="0.35">
      <c r="A877" s="1">
        <v>43774.569444444445</v>
      </c>
      <c r="B877" t="s">
        <v>914</v>
      </c>
      <c r="C877">
        <v>12</v>
      </c>
      <c r="D877" t="s">
        <v>921</v>
      </c>
      <c r="E877">
        <v>4</v>
      </c>
      <c r="F877">
        <v>1</v>
      </c>
      <c r="G877">
        <v>3</v>
      </c>
      <c r="H877" s="8">
        <v>3.27</v>
      </c>
      <c r="I877" s="8">
        <v>1.39</v>
      </c>
      <c r="J877" s="8">
        <v>3.37</v>
      </c>
      <c r="K877" s="8">
        <f t="shared" si="80"/>
        <v>30.581039755351682</v>
      </c>
      <c r="L877" s="8">
        <f t="shared" si="85"/>
        <v>29.673590504451038</v>
      </c>
      <c r="M877" s="8">
        <f>INDEX(U:V,MATCH(A877,U:U,0),2)</f>
        <v>86.001488138045985</v>
      </c>
      <c r="N877" s="8">
        <f t="shared" si="81"/>
        <v>0.3555873324687624</v>
      </c>
      <c r="O877" s="8">
        <f t="shared" si="82"/>
        <v>0.34503577957651421</v>
      </c>
      <c r="P877" s="8">
        <f t="shared" si="83"/>
        <v>-0.3555873324687624</v>
      </c>
      <c r="Q877" s="8">
        <f t="shared" si="84"/>
        <v>-0.34503577957651421</v>
      </c>
      <c r="R877" s="8">
        <f>SUM(P$2:P877)</f>
        <v>0.70144600820972358</v>
      </c>
      <c r="S877" s="8">
        <f>SUM(Q$2:Q877)</f>
        <v>-3.7355521792692268</v>
      </c>
    </row>
    <row r="878" spans="1:19" x14ac:dyDescent="0.35">
      <c r="A878" s="1">
        <v>43774.569444444445</v>
      </c>
      <c r="B878" t="s">
        <v>914</v>
      </c>
      <c r="C878">
        <v>3</v>
      </c>
      <c r="D878" t="s">
        <v>922</v>
      </c>
      <c r="E878">
        <v>5</v>
      </c>
      <c r="F878">
        <v>1</v>
      </c>
      <c r="G878">
        <v>3</v>
      </c>
      <c r="H878" s="8">
        <v>9.1999999999999993</v>
      </c>
      <c r="I878" s="8">
        <v>2.73</v>
      </c>
      <c r="J878" s="8">
        <v>6.3099999999999898</v>
      </c>
      <c r="K878" s="8">
        <f t="shared" si="80"/>
        <v>10.869565217391305</v>
      </c>
      <c r="L878" s="8">
        <f t="shared" si="85"/>
        <v>15.847860538827284</v>
      </c>
      <c r="M878" s="8">
        <f>INDEX(U:V,MATCH(A878,U:U,0),2)</f>
        <v>86.001488138045985</v>
      </c>
      <c r="N878" s="8">
        <f t="shared" si="81"/>
        <v>0.12638810621444055</v>
      </c>
      <c r="O878" s="8">
        <f t="shared" si="82"/>
        <v>0.18427425945687081</v>
      </c>
      <c r="P878" s="8">
        <f t="shared" si="83"/>
        <v>-0.12638810621444055</v>
      </c>
      <c r="Q878" s="8">
        <f t="shared" si="84"/>
        <v>-0.18427425945687081</v>
      </c>
      <c r="R878" s="8">
        <f>SUM(P$2:P878)</f>
        <v>0.57505790199528306</v>
      </c>
      <c r="S878" s="8">
        <f>SUM(Q$2:Q878)</f>
        <v>-3.9198264387260977</v>
      </c>
    </row>
    <row r="879" spans="1:19" x14ac:dyDescent="0.35">
      <c r="A879" s="1">
        <v>43774.569444444445</v>
      </c>
      <c r="B879" t="s">
        <v>914</v>
      </c>
      <c r="C879">
        <v>1</v>
      </c>
      <c r="D879" t="s">
        <v>923</v>
      </c>
      <c r="E879">
        <v>8</v>
      </c>
      <c r="F879">
        <v>1</v>
      </c>
      <c r="G879">
        <v>3</v>
      </c>
      <c r="H879" s="8">
        <v>294.64</v>
      </c>
      <c r="I879" s="8">
        <v>28.66</v>
      </c>
      <c r="J879" s="8">
        <v>0</v>
      </c>
      <c r="K879" s="8">
        <f t="shared" si="80"/>
        <v>0.33939723051859899</v>
      </c>
      <c r="L879" s="8">
        <f t="shared" si="85"/>
        <v>0.33939723051859899</v>
      </c>
      <c r="M879" s="8">
        <f>INDEX(U:V,MATCH(A879,U:U,0),2)</f>
        <v>86.001488138045985</v>
      </c>
      <c r="N879" s="8">
        <f t="shared" si="81"/>
        <v>3.9464111362097921E-3</v>
      </c>
      <c r="O879" s="8">
        <f t="shared" si="82"/>
        <v>3.9464111362097921E-3</v>
      </c>
      <c r="P879" s="8">
        <f t="shared" si="83"/>
        <v>-3.9464111362097921E-3</v>
      </c>
      <c r="Q879" s="8">
        <f t="shared" si="84"/>
        <v>-3.9464111362097921E-3</v>
      </c>
      <c r="R879" s="8">
        <f>SUM(P$2:P879)</f>
        <v>0.57111149085907331</v>
      </c>
      <c r="S879" s="8">
        <f>SUM(Q$2:Q879)</f>
        <v>-3.9237728498623077</v>
      </c>
    </row>
    <row r="880" spans="1:19" x14ac:dyDescent="0.35">
      <c r="A880" s="1">
        <v>43774.569444444445</v>
      </c>
      <c r="B880" t="s">
        <v>914</v>
      </c>
      <c r="C880">
        <v>5</v>
      </c>
      <c r="D880" t="s">
        <v>924</v>
      </c>
      <c r="E880">
        <v>2</v>
      </c>
      <c r="F880">
        <v>1</v>
      </c>
      <c r="G880">
        <v>3</v>
      </c>
      <c r="H880" s="8">
        <v>5.48</v>
      </c>
      <c r="I880" s="8">
        <v>1.64</v>
      </c>
      <c r="J880" s="8">
        <v>5.57</v>
      </c>
      <c r="K880" s="8">
        <f t="shared" si="80"/>
        <v>18.248175182481749</v>
      </c>
      <c r="L880" s="8">
        <f t="shared" si="85"/>
        <v>17.953321364452425</v>
      </c>
      <c r="M880" s="8">
        <f>INDEX(U:V,MATCH(A880,U:U,0),2)</f>
        <v>86.001488138045985</v>
      </c>
      <c r="N880" s="8">
        <f t="shared" si="81"/>
        <v>0.21218441189285633</v>
      </c>
      <c r="O880" s="8">
        <f t="shared" si="82"/>
        <v>0.20875593845114057</v>
      </c>
      <c r="P880" s="8">
        <f t="shared" si="83"/>
        <v>-0.21218441189285633</v>
      </c>
      <c r="Q880" s="8">
        <f t="shared" si="84"/>
        <v>-0.20875593845114057</v>
      </c>
      <c r="R880" s="8">
        <f>SUM(P$2:P880)</f>
        <v>0.35892707896621701</v>
      </c>
      <c r="S880" s="8">
        <f>SUM(Q$2:Q880)</f>
        <v>-4.1325287883134481</v>
      </c>
    </row>
    <row r="881" spans="1:19" x14ac:dyDescent="0.35">
      <c r="A881" s="1">
        <v>43774.569444444445</v>
      </c>
      <c r="B881" t="s">
        <v>914</v>
      </c>
      <c r="C881">
        <v>11</v>
      </c>
      <c r="D881" t="s">
        <v>925</v>
      </c>
      <c r="E881">
        <v>9</v>
      </c>
      <c r="F881">
        <v>1</v>
      </c>
      <c r="G881">
        <v>3</v>
      </c>
      <c r="H881" s="8">
        <v>278.20999999999998</v>
      </c>
      <c r="I881" s="8">
        <v>36</v>
      </c>
      <c r="J881" s="8">
        <v>0</v>
      </c>
      <c r="K881" s="8">
        <f t="shared" si="80"/>
        <v>0.35944071025484348</v>
      </c>
      <c r="L881" s="8">
        <f t="shared" si="85"/>
        <v>0.35944071025484348</v>
      </c>
      <c r="M881" s="8">
        <f>INDEX(U:V,MATCH(A881,U:U,0),2)</f>
        <v>86.001488138045985</v>
      </c>
      <c r="N881" s="8">
        <f t="shared" si="81"/>
        <v>4.1794708212244455E-3</v>
      </c>
      <c r="O881" s="8">
        <f t="shared" si="82"/>
        <v>4.1794708212244455E-3</v>
      </c>
      <c r="P881" s="8">
        <f t="shared" si="83"/>
        <v>-4.1794708212244455E-3</v>
      </c>
      <c r="Q881" s="8">
        <f t="shared" si="84"/>
        <v>-4.1794708212244455E-3</v>
      </c>
      <c r="R881" s="8">
        <f>SUM(P$2:P881)</f>
        <v>0.35474760814499257</v>
      </c>
      <c r="S881" s="8">
        <f>SUM(Q$2:Q881)</f>
        <v>-4.1367082591346724</v>
      </c>
    </row>
    <row r="882" spans="1:19" x14ac:dyDescent="0.35">
      <c r="A882" s="1">
        <v>43774.569444444445</v>
      </c>
      <c r="B882" t="s">
        <v>914</v>
      </c>
      <c r="C882">
        <v>13</v>
      </c>
      <c r="D882" t="s">
        <v>926</v>
      </c>
      <c r="E882">
        <v>10</v>
      </c>
      <c r="F882">
        <v>1</v>
      </c>
      <c r="G882">
        <v>3</v>
      </c>
      <c r="H882" s="8">
        <v>184.77</v>
      </c>
      <c r="I882" s="8">
        <v>19.5</v>
      </c>
      <c r="J882" s="8">
        <v>0</v>
      </c>
      <c r="K882" s="8">
        <f t="shared" si="80"/>
        <v>0.54121340044379496</v>
      </c>
      <c r="L882" s="8">
        <f t="shared" si="85"/>
        <v>0.54121340044379496</v>
      </c>
      <c r="M882" s="8">
        <f>INDEX(U:V,MATCH(A882,U:U,0),2)</f>
        <v>86.001488138045985</v>
      </c>
      <c r="N882" s="8">
        <f t="shared" si="81"/>
        <v>6.2930701800771385E-3</v>
      </c>
      <c r="O882" s="8">
        <f t="shared" si="82"/>
        <v>6.2930701800771385E-3</v>
      </c>
      <c r="P882" s="8">
        <f t="shared" si="83"/>
        <v>-6.2930701800771385E-3</v>
      </c>
      <c r="Q882" s="8">
        <f t="shared" si="84"/>
        <v>-6.2930701800771385E-3</v>
      </c>
      <c r="R882" s="8">
        <f>SUM(P$2:P882)</f>
        <v>0.34845453796491543</v>
      </c>
      <c r="S882" s="8">
        <f>SUM(Q$2:Q882)</f>
        <v>-4.1430013293147496</v>
      </c>
    </row>
    <row r="883" spans="1:19" x14ac:dyDescent="0.35">
      <c r="A883" s="1">
        <v>43774.569444444445</v>
      </c>
      <c r="B883" t="s">
        <v>914</v>
      </c>
      <c r="C883">
        <v>9</v>
      </c>
      <c r="D883" t="s">
        <v>927</v>
      </c>
      <c r="E883">
        <v>1</v>
      </c>
      <c r="F883">
        <v>1</v>
      </c>
      <c r="G883">
        <v>3</v>
      </c>
      <c r="H883" s="8">
        <v>3.99</v>
      </c>
      <c r="I883" s="8">
        <v>1.63</v>
      </c>
      <c r="J883" s="8">
        <v>4.37</v>
      </c>
      <c r="K883" s="8">
        <f t="shared" si="80"/>
        <v>25.062656641604008</v>
      </c>
      <c r="L883" s="8">
        <f t="shared" si="85"/>
        <v>22.883295194508008</v>
      </c>
      <c r="M883" s="8">
        <f>INDEX(U:V,MATCH(A883,U:U,0),2)</f>
        <v>86.001488138045985</v>
      </c>
      <c r="N883" s="8">
        <f t="shared" si="81"/>
        <v>0.29142119728642929</v>
      </c>
      <c r="O883" s="8">
        <f t="shared" si="82"/>
        <v>0.26608022360934852</v>
      </c>
      <c r="P883" s="8">
        <f t="shared" si="83"/>
        <v>0.85392239228869515</v>
      </c>
      <c r="Q883" s="8">
        <f t="shared" si="84"/>
        <v>0.87875654649223445</v>
      </c>
      <c r="R883" s="8">
        <f>SUM(P$2:P883)</f>
        <v>1.2023769302536107</v>
      </c>
      <c r="S883" s="8">
        <f>SUM(Q$2:Q883)</f>
        <v>-3.264244782822515</v>
      </c>
    </row>
    <row r="884" spans="1:19" x14ac:dyDescent="0.35">
      <c r="A884" s="1">
        <v>43774.583333333336</v>
      </c>
      <c r="B884" t="s">
        <v>906</v>
      </c>
      <c r="C884">
        <v>9</v>
      </c>
      <c r="D884" t="s">
        <v>928</v>
      </c>
      <c r="E884">
        <v>12</v>
      </c>
      <c r="F884">
        <v>1</v>
      </c>
      <c r="G884">
        <v>3</v>
      </c>
      <c r="H884" s="8">
        <v>13</v>
      </c>
      <c r="I884" s="8">
        <v>3</v>
      </c>
      <c r="J884" s="8">
        <v>9.9299999999999908</v>
      </c>
      <c r="K884" s="8">
        <f t="shared" si="80"/>
        <v>7.6923076923076925</v>
      </c>
      <c r="L884" s="8">
        <f t="shared" si="85"/>
        <v>10.070493454179264</v>
      </c>
      <c r="M884" s="8">
        <f>INDEX(U:V,MATCH(A884,U:U,0),2)</f>
        <v>56.127285340277759</v>
      </c>
      <c r="N884" s="8">
        <f t="shared" si="81"/>
        <v>0.13705112666098571</v>
      </c>
      <c r="O884" s="8">
        <f t="shared" si="82"/>
        <v>0.17942242161055544</v>
      </c>
      <c r="P884" s="8">
        <f t="shared" si="83"/>
        <v>-0.13705112666098571</v>
      </c>
      <c r="Q884" s="8">
        <f t="shared" si="84"/>
        <v>-0.17942242161055544</v>
      </c>
      <c r="R884" s="8">
        <f>SUM(P$2:P884)</f>
        <v>1.065325803592625</v>
      </c>
      <c r="S884" s="8">
        <f>SUM(Q$2:Q884)</f>
        <v>-3.4436672044330705</v>
      </c>
    </row>
    <row r="885" spans="1:19" x14ac:dyDescent="0.35">
      <c r="A885" s="1">
        <v>43774.583333333336</v>
      </c>
      <c r="B885" t="s">
        <v>906</v>
      </c>
      <c r="C885">
        <v>1</v>
      </c>
      <c r="D885" t="s">
        <v>929</v>
      </c>
      <c r="E885">
        <v>1</v>
      </c>
      <c r="F885">
        <v>1</v>
      </c>
      <c r="G885">
        <v>3</v>
      </c>
      <c r="H885" s="8">
        <v>2.9</v>
      </c>
      <c r="I885" s="8">
        <v>1.98</v>
      </c>
      <c r="J885" s="8">
        <v>3.4399999999999902</v>
      </c>
      <c r="K885" s="8">
        <f t="shared" si="80"/>
        <v>34.482758620689658</v>
      </c>
      <c r="L885" s="8">
        <f t="shared" si="85"/>
        <v>29.069767441860549</v>
      </c>
      <c r="M885" s="8">
        <f>INDEX(U:V,MATCH(A885,U:U,0),2)</f>
        <v>56.127285340277759</v>
      </c>
      <c r="N885" s="8">
        <f t="shared" si="81"/>
        <v>0.61436711951476353</v>
      </c>
      <c r="O885" s="8">
        <f t="shared" si="82"/>
        <v>0.51792576935837764</v>
      </c>
      <c r="P885" s="8">
        <f t="shared" si="83"/>
        <v>1.1439515765364896</v>
      </c>
      <c r="Q885" s="8">
        <f t="shared" si="84"/>
        <v>1.2384640996897476</v>
      </c>
      <c r="R885" s="8">
        <f>SUM(P$2:P885)</f>
        <v>2.2092773801291146</v>
      </c>
      <c r="S885" s="8">
        <f>SUM(Q$2:Q885)</f>
        <v>-2.2052031047433229</v>
      </c>
    </row>
    <row r="886" spans="1:19" x14ac:dyDescent="0.35">
      <c r="A886" s="1">
        <v>43774.583333333336</v>
      </c>
      <c r="B886" t="s">
        <v>906</v>
      </c>
      <c r="C886">
        <v>7</v>
      </c>
      <c r="D886" t="s">
        <v>930</v>
      </c>
      <c r="E886">
        <v>5</v>
      </c>
      <c r="F886">
        <v>1</v>
      </c>
      <c r="G886">
        <v>3</v>
      </c>
      <c r="H886" s="8">
        <v>21.16</v>
      </c>
      <c r="I886" s="8">
        <v>5.29</v>
      </c>
      <c r="J886" s="8">
        <v>19.329999999999899</v>
      </c>
      <c r="K886" s="8">
        <f t="shared" si="80"/>
        <v>4.7258979206049148</v>
      </c>
      <c r="L886" s="8">
        <f t="shared" si="85"/>
        <v>5.1733057423694015</v>
      </c>
      <c r="M886" s="8">
        <f>INDEX(U:V,MATCH(A886,U:U,0),2)</f>
        <v>56.127285340277759</v>
      </c>
      <c r="N886" s="8">
        <f t="shared" si="81"/>
        <v>8.4199652485482696E-2</v>
      </c>
      <c r="O886" s="8">
        <f t="shared" si="82"/>
        <v>9.2170959471951544E-2</v>
      </c>
      <c r="P886" s="8">
        <f t="shared" si="83"/>
        <v>-8.4199652485482696E-2</v>
      </c>
      <c r="Q886" s="8">
        <f t="shared" si="84"/>
        <v>-9.2170959471951544E-2</v>
      </c>
      <c r="R886" s="8">
        <f>SUM(P$2:P886)</f>
        <v>2.1250777276436317</v>
      </c>
      <c r="S886" s="8">
        <f>SUM(Q$2:Q886)</f>
        <v>-2.2973740642152745</v>
      </c>
    </row>
    <row r="887" spans="1:19" x14ac:dyDescent="0.35">
      <c r="A887" s="1">
        <v>43774.583333333336</v>
      </c>
      <c r="B887" t="s">
        <v>906</v>
      </c>
      <c r="C887">
        <v>8</v>
      </c>
      <c r="D887" t="s">
        <v>931</v>
      </c>
      <c r="E887">
        <v>3</v>
      </c>
      <c r="F887">
        <v>1</v>
      </c>
      <c r="G887">
        <v>3</v>
      </c>
      <c r="H887" s="8">
        <v>15.26</v>
      </c>
      <c r="I887" s="8">
        <v>4.0999999999999996</v>
      </c>
      <c r="J887" s="8">
        <v>13.73</v>
      </c>
      <c r="K887" s="8">
        <f t="shared" si="80"/>
        <v>6.5530799475753607</v>
      </c>
      <c r="L887" s="8">
        <f t="shared" si="85"/>
        <v>7.2833211944646754</v>
      </c>
      <c r="M887" s="8">
        <f>INDEX(U:V,MATCH(A887,U:U,0),2)</f>
        <v>56.127285340277759</v>
      </c>
      <c r="N887" s="8">
        <f t="shared" si="81"/>
        <v>0.11675390868891311</v>
      </c>
      <c r="O887" s="8">
        <f t="shared" si="82"/>
        <v>0.12976435881957857</v>
      </c>
      <c r="P887" s="8">
        <f t="shared" si="83"/>
        <v>-0.11675390868891311</v>
      </c>
      <c r="Q887" s="8">
        <f t="shared" si="84"/>
        <v>-0.12976435881957857</v>
      </c>
      <c r="R887" s="8">
        <f>SUM(P$2:P887)</f>
        <v>2.0083238189547186</v>
      </c>
      <c r="S887" s="8">
        <f>SUM(Q$2:Q887)</f>
        <v>-2.4271384230348532</v>
      </c>
    </row>
    <row r="888" spans="1:19" x14ac:dyDescent="0.35">
      <c r="A888" s="1">
        <v>43774.583333333336</v>
      </c>
      <c r="B888" t="s">
        <v>906</v>
      </c>
      <c r="C888">
        <v>12</v>
      </c>
      <c r="D888" t="s">
        <v>932</v>
      </c>
      <c r="E888">
        <v>14</v>
      </c>
      <c r="F888">
        <v>1</v>
      </c>
      <c r="G888">
        <v>3</v>
      </c>
      <c r="H888" s="8">
        <v>189.57</v>
      </c>
      <c r="I888" s="8">
        <v>32</v>
      </c>
      <c r="J888" s="8">
        <v>87.829999999999899</v>
      </c>
      <c r="K888" s="8">
        <f t="shared" si="80"/>
        <v>0.52750962705069371</v>
      </c>
      <c r="L888" s="8">
        <f t="shared" si="85"/>
        <v>1.1385631333257442</v>
      </c>
      <c r="M888" s="8">
        <f>INDEX(U:V,MATCH(A888,U:U,0),2)</f>
        <v>56.127285340277759</v>
      </c>
      <c r="N888" s="8">
        <f t="shared" si="81"/>
        <v>9.3984525325358122E-3</v>
      </c>
      <c r="O888" s="8">
        <f t="shared" si="82"/>
        <v>2.028537682560419E-2</v>
      </c>
      <c r="P888" s="8">
        <f t="shared" si="83"/>
        <v>-9.3984525325358122E-3</v>
      </c>
      <c r="Q888" s="8">
        <f t="shared" si="84"/>
        <v>-2.028537682560419E-2</v>
      </c>
      <c r="R888" s="8">
        <f>SUM(P$2:P888)</f>
        <v>1.9989253664221827</v>
      </c>
      <c r="S888" s="8">
        <f>SUM(Q$2:Q888)</f>
        <v>-2.4474237998604575</v>
      </c>
    </row>
    <row r="889" spans="1:19" x14ac:dyDescent="0.35">
      <c r="A889" s="1">
        <v>43774.583333333336</v>
      </c>
      <c r="B889" t="s">
        <v>906</v>
      </c>
      <c r="C889">
        <v>13</v>
      </c>
      <c r="D889" t="s">
        <v>933</v>
      </c>
      <c r="E889">
        <v>7</v>
      </c>
      <c r="F889">
        <v>1</v>
      </c>
      <c r="G889">
        <v>3</v>
      </c>
      <c r="H889" s="8">
        <v>208.74</v>
      </c>
      <c r="I889" s="8">
        <v>40</v>
      </c>
      <c r="J889" s="8">
        <v>0</v>
      </c>
      <c r="K889" s="8">
        <f t="shared" si="80"/>
        <v>0.47906486538277282</v>
      </c>
      <c r="L889" s="8">
        <f t="shared" si="85"/>
        <v>0.47906486538277282</v>
      </c>
      <c r="M889" s="8">
        <f>INDEX(U:V,MATCH(A889,U:U,0),2)</f>
        <v>56.127285340277759</v>
      </c>
      <c r="N889" s="8">
        <f t="shared" si="81"/>
        <v>8.5353293407723196E-3</v>
      </c>
      <c r="O889" s="8">
        <f t="shared" si="82"/>
        <v>8.5353293407723196E-3</v>
      </c>
      <c r="P889" s="8">
        <f t="shared" si="83"/>
        <v>-8.5353293407723196E-3</v>
      </c>
      <c r="Q889" s="8">
        <f t="shared" si="84"/>
        <v>-8.5353293407723196E-3</v>
      </c>
      <c r="R889" s="8">
        <f>SUM(P$2:P889)</f>
        <v>1.9903900370814103</v>
      </c>
      <c r="S889" s="8">
        <f>SUM(Q$2:Q889)</f>
        <v>-2.4559591292012297</v>
      </c>
    </row>
    <row r="890" spans="1:19" x14ac:dyDescent="0.35">
      <c r="A890" s="1">
        <v>43774.583333333336</v>
      </c>
      <c r="B890" t="s">
        <v>906</v>
      </c>
      <c r="C890">
        <v>4</v>
      </c>
      <c r="D890" t="s">
        <v>934</v>
      </c>
      <c r="E890">
        <v>6</v>
      </c>
      <c r="F890">
        <v>1</v>
      </c>
      <c r="G890">
        <v>3</v>
      </c>
      <c r="H890" s="8">
        <v>60</v>
      </c>
      <c r="I890" s="8">
        <v>13</v>
      </c>
      <c r="J890" s="8">
        <v>42.049999999999898</v>
      </c>
      <c r="K890" s="8">
        <f t="shared" si="80"/>
        <v>1.6666666666666667</v>
      </c>
      <c r="L890" s="8">
        <f t="shared" si="85"/>
        <v>2.3781212841854993</v>
      </c>
      <c r="M890" s="8">
        <f>INDEX(U:V,MATCH(A890,U:U,0),2)</f>
        <v>56.127285340277759</v>
      </c>
      <c r="N890" s="8">
        <f t="shared" si="81"/>
        <v>2.9694410776546901E-2</v>
      </c>
      <c r="O890" s="8">
        <f t="shared" si="82"/>
        <v>4.2370146173432065E-2</v>
      </c>
      <c r="P890" s="8">
        <f t="shared" si="83"/>
        <v>-2.9694410776546901E-2</v>
      </c>
      <c r="Q890" s="8">
        <f t="shared" si="84"/>
        <v>-4.2370146173432065E-2</v>
      </c>
      <c r="R890" s="8">
        <f>SUM(P$2:P890)</f>
        <v>1.9606956263048634</v>
      </c>
      <c r="S890" s="8">
        <f>SUM(Q$2:Q890)</f>
        <v>-2.4983292753746618</v>
      </c>
    </row>
    <row r="891" spans="1:19" x14ac:dyDescent="0.35">
      <c r="A891" s="1">
        <v>43774.590277777781</v>
      </c>
      <c r="B891" t="s">
        <v>914</v>
      </c>
      <c r="C891">
        <v>2</v>
      </c>
      <c r="D891" t="s">
        <v>935</v>
      </c>
      <c r="E891">
        <v>5</v>
      </c>
      <c r="F891">
        <v>1</v>
      </c>
      <c r="G891">
        <v>2</v>
      </c>
      <c r="H891" s="8">
        <v>9</v>
      </c>
      <c r="I891" s="8">
        <v>3.55</v>
      </c>
      <c r="J891" s="8">
        <v>8.5299999999999905</v>
      </c>
      <c r="K891" s="8">
        <f t="shared" si="80"/>
        <v>11.111111111111111</v>
      </c>
      <c r="L891" s="8">
        <f t="shared" si="85"/>
        <v>11.723329425556871</v>
      </c>
      <c r="M891" s="8">
        <f>INDEX(U:V,MATCH(A891,U:U,0),2)</f>
        <v>84.675498275850387</v>
      </c>
      <c r="N891" s="8">
        <f t="shared" si="81"/>
        <v>0.13121990820666976</v>
      </c>
      <c r="O891" s="8">
        <f t="shared" si="82"/>
        <v>0.13845007899883108</v>
      </c>
      <c r="P891" s="8">
        <f t="shared" si="83"/>
        <v>-0.13121990820666976</v>
      </c>
      <c r="Q891" s="8">
        <f t="shared" si="84"/>
        <v>-0.13845007899883108</v>
      </c>
      <c r="R891" s="8">
        <f>SUM(P$2:P891)</f>
        <v>1.8294757180981935</v>
      </c>
      <c r="S891" s="8">
        <f>SUM(Q$2:Q891)</f>
        <v>-2.636779354373493</v>
      </c>
    </row>
    <row r="892" spans="1:19" x14ac:dyDescent="0.35">
      <c r="A892" s="1">
        <v>43774.590277777781</v>
      </c>
      <c r="B892" t="s">
        <v>914</v>
      </c>
      <c r="C892">
        <v>4</v>
      </c>
      <c r="D892" t="s">
        <v>936</v>
      </c>
      <c r="E892">
        <v>6</v>
      </c>
      <c r="F892">
        <v>1</v>
      </c>
      <c r="G892">
        <v>2</v>
      </c>
      <c r="H892" s="8">
        <v>8.8000000000000007</v>
      </c>
      <c r="I892" s="8">
        <v>4</v>
      </c>
      <c r="J892" s="8">
        <v>8.5899999999999892</v>
      </c>
      <c r="K892" s="8">
        <f t="shared" si="80"/>
        <v>11.363636363636363</v>
      </c>
      <c r="L892" s="8">
        <f t="shared" si="85"/>
        <v>11.64144353899885</v>
      </c>
      <c r="M892" s="8">
        <f>INDEX(U:V,MATCH(A892,U:U,0),2)</f>
        <v>84.675498275850387</v>
      </c>
      <c r="N892" s="8">
        <f t="shared" si="81"/>
        <v>0.13420217884773042</v>
      </c>
      <c r="O892" s="8">
        <f t="shared" si="82"/>
        <v>0.13748302373225021</v>
      </c>
      <c r="P892" s="8">
        <f t="shared" si="83"/>
        <v>-0.13420217884773042</v>
      </c>
      <c r="Q892" s="8">
        <f t="shared" si="84"/>
        <v>-0.13748302373225021</v>
      </c>
      <c r="R892" s="8">
        <f>SUM(P$2:P892)</f>
        <v>1.6952735392504632</v>
      </c>
      <c r="S892" s="8">
        <f>SUM(Q$2:Q892)</f>
        <v>-2.7742623781057434</v>
      </c>
    </row>
    <row r="893" spans="1:19" x14ac:dyDescent="0.35">
      <c r="A893" s="1">
        <v>43774.590277777781</v>
      </c>
      <c r="B893" t="s">
        <v>914</v>
      </c>
      <c r="C893">
        <v>5</v>
      </c>
      <c r="D893" t="s">
        <v>937</v>
      </c>
      <c r="E893">
        <v>3</v>
      </c>
      <c r="F893">
        <v>1</v>
      </c>
      <c r="G893">
        <v>2</v>
      </c>
      <c r="H893" s="8">
        <v>4.97</v>
      </c>
      <c r="I893" s="8">
        <v>2.46</v>
      </c>
      <c r="J893" s="8">
        <v>4.66</v>
      </c>
      <c r="K893" s="8">
        <f t="shared" si="80"/>
        <v>20.120724346076461</v>
      </c>
      <c r="L893" s="8">
        <f t="shared" si="85"/>
        <v>21.459227467811157</v>
      </c>
      <c r="M893" s="8">
        <f>INDEX(U:V,MATCH(A893,U:U,0),2)</f>
        <v>84.675498275850387</v>
      </c>
      <c r="N893" s="8">
        <f t="shared" si="81"/>
        <v>0.23762156415694727</v>
      </c>
      <c r="O893" s="8">
        <f t="shared" si="82"/>
        <v>0.25342900726610035</v>
      </c>
      <c r="P893" s="8">
        <f t="shared" si="83"/>
        <v>-0.23762156415694727</v>
      </c>
      <c r="Q893" s="8">
        <f t="shared" si="84"/>
        <v>-0.25342900726610035</v>
      </c>
      <c r="R893" s="8">
        <f>SUM(P$2:P893)</f>
        <v>1.457651975093516</v>
      </c>
      <c r="S893" s="8">
        <f>SUM(Q$2:Q893)</f>
        <v>-3.0276913853718437</v>
      </c>
    </row>
    <row r="894" spans="1:19" x14ac:dyDescent="0.35">
      <c r="A894" s="1">
        <v>43774.590277777781</v>
      </c>
      <c r="B894" t="s">
        <v>914</v>
      </c>
      <c r="C894">
        <v>3</v>
      </c>
      <c r="D894" t="s">
        <v>938</v>
      </c>
      <c r="E894">
        <v>2</v>
      </c>
      <c r="F894">
        <v>1</v>
      </c>
      <c r="G894">
        <v>2</v>
      </c>
      <c r="H894" s="8">
        <v>6.4</v>
      </c>
      <c r="I894" s="8">
        <v>2.84</v>
      </c>
      <c r="J894" s="8">
        <v>6.73</v>
      </c>
      <c r="K894" s="8">
        <f t="shared" si="80"/>
        <v>15.625</v>
      </c>
      <c r="L894" s="8">
        <f t="shared" si="85"/>
        <v>14.858841010401187</v>
      </c>
      <c r="M894" s="8">
        <f>INDEX(U:V,MATCH(A894,U:U,0),2)</f>
        <v>84.675498275850387</v>
      </c>
      <c r="N894" s="8">
        <f t="shared" si="81"/>
        <v>0.18452799591562935</v>
      </c>
      <c r="O894" s="8">
        <f t="shared" si="82"/>
        <v>0.17547981780981095</v>
      </c>
      <c r="P894" s="8">
        <f t="shared" si="83"/>
        <v>-0.18452799591562935</v>
      </c>
      <c r="Q894" s="8">
        <f t="shared" si="84"/>
        <v>-0.17547981780981095</v>
      </c>
      <c r="R894" s="8">
        <f>SUM(P$2:P894)</f>
        <v>1.2731239791778866</v>
      </c>
      <c r="S894" s="8">
        <f>SUM(Q$2:Q894)</f>
        <v>-3.2031712031816548</v>
      </c>
    </row>
    <row r="895" spans="1:19" x14ac:dyDescent="0.35">
      <c r="A895" s="1">
        <v>43774.590277777781</v>
      </c>
      <c r="B895" t="s">
        <v>914</v>
      </c>
      <c r="C895">
        <v>1</v>
      </c>
      <c r="D895" t="s">
        <v>939</v>
      </c>
      <c r="E895">
        <v>1</v>
      </c>
      <c r="F895">
        <v>1</v>
      </c>
      <c r="G895">
        <v>2</v>
      </c>
      <c r="H895" s="8">
        <v>3.78</v>
      </c>
      <c r="I895" s="8">
        <v>2.36</v>
      </c>
      <c r="J895" s="8">
        <v>3.5499999999999901</v>
      </c>
      <c r="K895" s="8">
        <f t="shared" si="80"/>
        <v>26.455026455026456</v>
      </c>
      <c r="L895" s="8">
        <f t="shared" si="85"/>
        <v>28.169014084507122</v>
      </c>
      <c r="M895" s="8">
        <f>INDEX(U:V,MATCH(A895,U:U,0),2)</f>
        <v>84.675498275850387</v>
      </c>
      <c r="N895" s="8">
        <f t="shared" si="81"/>
        <v>0.31242835287302323</v>
      </c>
      <c r="O895" s="8">
        <f t="shared" si="82"/>
        <v>0.33267018981972707</v>
      </c>
      <c r="P895" s="8">
        <f t="shared" si="83"/>
        <v>0.85117980456726439</v>
      </c>
      <c r="Q895" s="8">
        <f t="shared" si="84"/>
        <v>0.8313428043594947</v>
      </c>
      <c r="R895" s="8">
        <f>SUM(P$2:P895)</f>
        <v>2.1243037837451508</v>
      </c>
      <c r="S895" s="8">
        <f>SUM(Q$2:Q895)</f>
        <v>-2.37182839882216</v>
      </c>
    </row>
    <row r="896" spans="1:19" x14ac:dyDescent="0.35">
      <c r="A896" s="1">
        <v>43774.604166666664</v>
      </c>
      <c r="B896" t="s">
        <v>906</v>
      </c>
      <c r="C896">
        <v>10</v>
      </c>
      <c r="D896" t="s">
        <v>940</v>
      </c>
      <c r="E896">
        <v>1</v>
      </c>
      <c r="F896">
        <v>1</v>
      </c>
      <c r="G896">
        <v>3</v>
      </c>
      <c r="H896" s="8">
        <v>8.1</v>
      </c>
      <c r="I896" s="8">
        <v>2.66</v>
      </c>
      <c r="J896" s="8">
        <v>8.32</v>
      </c>
      <c r="K896" s="8">
        <f t="shared" ref="K896:K959" si="86">100/H896</f>
        <v>12.345679012345679</v>
      </c>
      <c r="L896" s="8">
        <f t="shared" si="85"/>
        <v>12.019230769230768</v>
      </c>
      <c r="M896" s="8">
        <f>INDEX(U:V,MATCH(A896,U:U,0),2)</f>
        <v>51.659680068515399</v>
      </c>
      <c r="N896" s="8">
        <f t="shared" si="81"/>
        <v>0.23898094211911117</v>
      </c>
      <c r="O896" s="8">
        <f t="shared" si="82"/>
        <v>0.23266173451500002</v>
      </c>
      <c r="P896" s="8">
        <f t="shared" si="83"/>
        <v>1.6628293952647752</v>
      </c>
      <c r="Q896" s="8">
        <f t="shared" si="84"/>
        <v>1.6690222187168042</v>
      </c>
      <c r="R896" s="8">
        <f>SUM(P$2:P896)</f>
        <v>3.7871331790099259</v>
      </c>
      <c r="S896" s="8">
        <f>SUM(Q$2:Q896)</f>
        <v>-0.70280618010535578</v>
      </c>
    </row>
    <row r="897" spans="1:19" x14ac:dyDescent="0.35">
      <c r="A897" s="1">
        <v>43774.604166666664</v>
      </c>
      <c r="B897" t="s">
        <v>906</v>
      </c>
      <c r="C897">
        <v>5</v>
      </c>
      <c r="D897" t="s">
        <v>459</v>
      </c>
      <c r="E897">
        <v>9</v>
      </c>
      <c r="F897">
        <v>1</v>
      </c>
      <c r="G897">
        <v>3</v>
      </c>
      <c r="H897" s="8">
        <v>8.2100000000000009</v>
      </c>
      <c r="I897" s="8">
        <v>2.96</v>
      </c>
      <c r="J897" s="8">
        <v>9.07</v>
      </c>
      <c r="K897" s="8">
        <f t="shared" si="86"/>
        <v>12.180267965895249</v>
      </c>
      <c r="L897" s="8">
        <f t="shared" si="85"/>
        <v>11.025358324145534</v>
      </c>
      <c r="M897" s="8">
        <f>INDEX(U:V,MATCH(A897,U:U,0),2)</f>
        <v>51.659680068515399</v>
      </c>
      <c r="N897" s="8">
        <f t="shared" si="81"/>
        <v>0.23577900501398297</v>
      </c>
      <c r="O897" s="8">
        <f t="shared" si="82"/>
        <v>0.21342289207991183</v>
      </c>
      <c r="P897" s="8">
        <f t="shared" si="83"/>
        <v>-0.23577900501398297</v>
      </c>
      <c r="Q897" s="8">
        <f t="shared" si="84"/>
        <v>-0.21342289207991183</v>
      </c>
      <c r="R897" s="8">
        <f>SUM(P$2:P897)</f>
        <v>3.5513541739959429</v>
      </c>
      <c r="S897" s="8">
        <f>SUM(Q$2:Q897)</f>
        <v>-0.91622907218526761</v>
      </c>
    </row>
    <row r="898" spans="1:19" x14ac:dyDescent="0.35">
      <c r="A898" s="1">
        <v>43774.604166666664</v>
      </c>
      <c r="B898" t="s">
        <v>906</v>
      </c>
      <c r="C898">
        <v>11</v>
      </c>
      <c r="D898" t="s">
        <v>941</v>
      </c>
      <c r="E898">
        <v>12</v>
      </c>
      <c r="F898">
        <v>1</v>
      </c>
      <c r="G898">
        <v>3</v>
      </c>
      <c r="H898" s="8">
        <v>250</v>
      </c>
      <c r="I898" s="8">
        <v>55</v>
      </c>
      <c r="J898" s="8">
        <v>0</v>
      </c>
      <c r="K898" s="8">
        <f t="shared" si="86"/>
        <v>0.4</v>
      </c>
      <c r="L898" s="8">
        <f t="shared" si="85"/>
        <v>0.4</v>
      </c>
      <c r="M898" s="8">
        <f>INDEX(U:V,MATCH(A898,U:U,0),2)</f>
        <v>51.659680068515399</v>
      </c>
      <c r="N898" s="8">
        <f t="shared" ref="N898:N961" si="87">K898/M898</f>
        <v>7.7429825246592022E-3</v>
      </c>
      <c r="O898" s="8">
        <f t="shared" ref="O898:O961" si="88">L898/M898</f>
        <v>7.7429825246592022E-3</v>
      </c>
      <c r="P898" s="8">
        <f t="shared" ref="P898:P961" si="89">IF(AND(G898&gt;0, H898&gt;0),IF(E898&lt;=F898,(IF(F898=1,H898,I898)-1)*0.98,-1),0)*N898</f>
        <v>-7.7429825246592022E-3</v>
      </c>
      <c r="Q898" s="8">
        <f t="shared" si="84"/>
        <v>-7.7429825246592022E-3</v>
      </c>
      <c r="R898" s="8">
        <f>SUM(P$2:P898)</f>
        <v>3.5436111914712836</v>
      </c>
      <c r="S898" s="8">
        <f>SUM(Q$2:Q898)</f>
        <v>-0.92397205470992683</v>
      </c>
    </row>
    <row r="899" spans="1:19" x14ac:dyDescent="0.35">
      <c r="A899" s="1">
        <v>43774.604166666664</v>
      </c>
      <c r="B899" t="s">
        <v>906</v>
      </c>
      <c r="C899">
        <v>4</v>
      </c>
      <c r="D899" t="s">
        <v>942</v>
      </c>
      <c r="E899">
        <v>2</v>
      </c>
      <c r="F899">
        <v>1</v>
      </c>
      <c r="G899">
        <v>3</v>
      </c>
      <c r="H899" s="8">
        <v>6.16</v>
      </c>
      <c r="I899" s="8">
        <v>2.62</v>
      </c>
      <c r="J899" s="8">
        <v>6.73</v>
      </c>
      <c r="K899" s="8">
        <f t="shared" si="86"/>
        <v>16.233766233766232</v>
      </c>
      <c r="L899" s="8">
        <f t="shared" si="85"/>
        <v>14.858841010401187</v>
      </c>
      <c r="M899" s="8">
        <f>INDEX(U:V,MATCH(A899,U:U,0),2)</f>
        <v>51.659680068515399</v>
      </c>
      <c r="N899" s="8">
        <f t="shared" si="87"/>
        <v>0.31424442064363639</v>
      </c>
      <c r="O899" s="8">
        <f t="shared" si="88"/>
        <v>0.28762936570056469</v>
      </c>
      <c r="P899" s="8">
        <f t="shared" si="89"/>
        <v>-0.31424442064363639</v>
      </c>
      <c r="Q899" s="8">
        <f t="shared" si="84"/>
        <v>-0.28762936570056469</v>
      </c>
      <c r="R899" s="8">
        <f>SUM(P$2:P899)</f>
        <v>3.2293667708276472</v>
      </c>
      <c r="S899" s="8">
        <f>SUM(Q$2:Q899)</f>
        <v>-1.2116014204104915</v>
      </c>
    </row>
    <row r="900" spans="1:19" x14ac:dyDescent="0.35">
      <c r="A900" s="1">
        <v>43774.604166666664</v>
      </c>
      <c r="B900" t="s">
        <v>906</v>
      </c>
      <c r="C900">
        <v>6</v>
      </c>
      <c r="D900" t="s">
        <v>943</v>
      </c>
      <c r="E900">
        <v>4</v>
      </c>
      <c r="F900">
        <v>1</v>
      </c>
      <c r="G900">
        <v>3</v>
      </c>
      <c r="H900" s="8">
        <v>17.010000000000002</v>
      </c>
      <c r="I900" s="8">
        <v>5.4</v>
      </c>
      <c r="J900" s="8">
        <v>18.37</v>
      </c>
      <c r="K900" s="8">
        <f t="shared" si="86"/>
        <v>5.8788947677836561</v>
      </c>
      <c r="L900" s="8">
        <f t="shared" si="85"/>
        <v>5.4436581382689164</v>
      </c>
      <c r="M900" s="8">
        <f>INDEX(U:V,MATCH(A900,U:U,0),2)</f>
        <v>51.659680068515399</v>
      </c>
      <c r="N900" s="8">
        <f t="shared" si="87"/>
        <v>0.11380044862814816</v>
      </c>
      <c r="O900" s="8">
        <f t="shared" si="88"/>
        <v>0.10537537458708766</v>
      </c>
      <c r="P900" s="8">
        <f t="shared" si="89"/>
        <v>-0.11380044862814816</v>
      </c>
      <c r="Q900" s="8">
        <f t="shared" si="84"/>
        <v>-0.10537537458708766</v>
      </c>
      <c r="R900" s="8">
        <f>SUM(P$2:P900)</f>
        <v>3.1155663221994989</v>
      </c>
      <c r="S900" s="8">
        <f>SUM(Q$2:Q900)</f>
        <v>-1.316976794997579</v>
      </c>
    </row>
    <row r="901" spans="1:19" x14ac:dyDescent="0.35">
      <c r="A901" s="1">
        <v>43774.604166666664</v>
      </c>
      <c r="B901" t="s">
        <v>906</v>
      </c>
      <c r="C901">
        <v>12</v>
      </c>
      <c r="D901" t="s">
        <v>944</v>
      </c>
      <c r="E901">
        <v>8</v>
      </c>
      <c r="F901">
        <v>1</v>
      </c>
      <c r="G901">
        <v>3</v>
      </c>
      <c r="H901" s="8">
        <v>21.64</v>
      </c>
      <c r="I901" s="8">
        <v>6.2</v>
      </c>
      <c r="J901" s="8">
        <v>21.27</v>
      </c>
      <c r="K901" s="8">
        <f t="shared" si="86"/>
        <v>4.621072088724584</v>
      </c>
      <c r="L901" s="8">
        <f t="shared" si="85"/>
        <v>4.7014574518100609</v>
      </c>
      <c r="M901" s="8">
        <f>INDEX(U:V,MATCH(A901,U:U,0),2)</f>
        <v>51.659680068515399</v>
      </c>
      <c r="N901" s="8">
        <f t="shared" si="87"/>
        <v>8.9452201070462117E-2</v>
      </c>
      <c r="O901" s="8">
        <f t="shared" si="88"/>
        <v>9.1008257224485203E-2</v>
      </c>
      <c r="P901" s="8">
        <f t="shared" si="89"/>
        <v>-8.9452201070462117E-2</v>
      </c>
      <c r="Q901" s="8">
        <f t="shared" si="84"/>
        <v>-9.1008257224485203E-2</v>
      </c>
      <c r="R901" s="8">
        <f>SUM(P$2:P901)</f>
        <v>3.0261141211290368</v>
      </c>
      <c r="S901" s="8">
        <f>SUM(Q$2:Q901)</f>
        <v>-1.4079850522220643</v>
      </c>
    </row>
    <row r="902" spans="1:19" x14ac:dyDescent="0.35">
      <c r="A902" s="1">
        <v>43774.611111111109</v>
      </c>
      <c r="B902" t="s">
        <v>914</v>
      </c>
      <c r="C902">
        <v>1</v>
      </c>
      <c r="D902" t="s">
        <v>945</v>
      </c>
      <c r="E902">
        <v>3</v>
      </c>
      <c r="F902">
        <v>1</v>
      </c>
      <c r="G902">
        <v>2</v>
      </c>
      <c r="H902" s="8">
        <v>5.6</v>
      </c>
      <c r="I902" s="8">
        <v>2.36</v>
      </c>
      <c r="J902" s="8">
        <v>5.24</v>
      </c>
      <c r="K902" s="8">
        <f t="shared" si="86"/>
        <v>17.857142857142858</v>
      </c>
      <c r="L902" s="8">
        <f t="shared" si="85"/>
        <v>19.083969465648853</v>
      </c>
      <c r="M902" s="8">
        <f>INDEX(U:V,MATCH(A902,U:U,0),2)</f>
        <v>89.903979609861963</v>
      </c>
      <c r="N902" s="8">
        <f t="shared" si="87"/>
        <v>0.19862460966281886</v>
      </c>
      <c r="O902" s="8">
        <f t="shared" si="88"/>
        <v>0.2122705752121728</v>
      </c>
      <c r="P902" s="8">
        <f t="shared" si="89"/>
        <v>-0.19862460966281886</v>
      </c>
      <c r="Q902" s="8">
        <f t="shared" si="84"/>
        <v>-0.2122705752121728</v>
      </c>
      <c r="R902" s="8">
        <f>SUM(P$2:P902)</f>
        <v>2.8274895114662177</v>
      </c>
      <c r="S902" s="8">
        <f>SUM(Q$2:Q902)</f>
        <v>-1.620255627434237</v>
      </c>
    </row>
    <row r="903" spans="1:19" x14ac:dyDescent="0.35">
      <c r="A903" s="1">
        <v>43774.611111111109</v>
      </c>
      <c r="B903" t="s">
        <v>914</v>
      </c>
      <c r="C903">
        <v>2</v>
      </c>
      <c r="D903" t="s">
        <v>946</v>
      </c>
      <c r="E903">
        <v>4</v>
      </c>
      <c r="F903">
        <v>1</v>
      </c>
      <c r="G903">
        <v>2</v>
      </c>
      <c r="H903" s="8">
        <v>2.38</v>
      </c>
      <c r="I903" s="8">
        <v>1.44</v>
      </c>
      <c r="J903" s="8">
        <v>2.56</v>
      </c>
      <c r="K903" s="8">
        <f t="shared" si="86"/>
        <v>42.016806722689076</v>
      </c>
      <c r="L903" s="8">
        <f t="shared" si="85"/>
        <v>39.0625</v>
      </c>
      <c r="M903" s="8">
        <f>INDEX(U:V,MATCH(A903,U:U,0),2)</f>
        <v>89.903979609861963</v>
      </c>
      <c r="N903" s="8">
        <f t="shared" si="87"/>
        <v>0.46735202273604437</v>
      </c>
      <c r="O903" s="8">
        <f t="shared" si="88"/>
        <v>0.43449133363741621</v>
      </c>
      <c r="P903" s="8">
        <f t="shared" si="89"/>
        <v>-0.46735202273604437</v>
      </c>
      <c r="Q903" s="8">
        <f t="shared" si="84"/>
        <v>-0.43449133363741621</v>
      </c>
      <c r="R903" s="8">
        <f>SUM(P$2:P903)</f>
        <v>2.3601374887301736</v>
      </c>
      <c r="S903" s="8">
        <f>SUM(Q$2:Q903)</f>
        <v>-2.0547469610716531</v>
      </c>
    </row>
    <row r="904" spans="1:19" x14ac:dyDescent="0.35">
      <c r="A904" s="1">
        <v>43774.611111111109</v>
      </c>
      <c r="B904" t="s">
        <v>914</v>
      </c>
      <c r="C904">
        <v>3</v>
      </c>
      <c r="D904" t="s">
        <v>947</v>
      </c>
      <c r="E904">
        <v>2</v>
      </c>
      <c r="F904">
        <v>1</v>
      </c>
      <c r="G904">
        <v>2</v>
      </c>
      <c r="H904" s="8">
        <v>3.33</v>
      </c>
      <c r="I904" s="8">
        <v>1.71</v>
      </c>
      <c r="J904" s="8">
        <v>3.25999999999999</v>
      </c>
      <c r="K904" s="8">
        <f t="shared" si="86"/>
        <v>30.03003003003003</v>
      </c>
      <c r="L904" s="8">
        <f t="shared" si="85"/>
        <v>30.674846625766964</v>
      </c>
      <c r="M904" s="8">
        <f>INDEX(U:V,MATCH(A904,U:U,0),2)</f>
        <v>89.903979609861963</v>
      </c>
      <c r="N904" s="8">
        <f t="shared" si="87"/>
        <v>0.33402336760113682</v>
      </c>
      <c r="O904" s="8">
        <f t="shared" si="88"/>
        <v>0.34119564850054873</v>
      </c>
      <c r="P904" s="8">
        <f t="shared" si="89"/>
        <v>-0.33402336760113682</v>
      </c>
      <c r="Q904" s="8">
        <f t="shared" ref="Q904:Q967" si="90">IF(J904=0,P904,IF(G904&gt;0,IF(E904&lt;=F904,(J904-1)*0.98,-1),0)*O904)</f>
        <v>-0.34119564850054873</v>
      </c>
      <c r="R904" s="8">
        <f>SUM(P$2:P904)</f>
        <v>2.0261141211290368</v>
      </c>
      <c r="S904" s="8">
        <f>SUM(Q$2:Q904)</f>
        <v>-2.3959426095722018</v>
      </c>
    </row>
    <row r="905" spans="1:19" x14ac:dyDescent="0.35">
      <c r="A905" s="1">
        <v>43774.625</v>
      </c>
      <c r="B905" t="s">
        <v>906</v>
      </c>
      <c r="C905">
        <v>2</v>
      </c>
      <c r="D905" t="s">
        <v>706</v>
      </c>
      <c r="E905">
        <v>7</v>
      </c>
      <c r="F905">
        <v>1</v>
      </c>
      <c r="G905">
        <v>3</v>
      </c>
      <c r="H905" s="8">
        <v>11.95</v>
      </c>
      <c r="I905" s="8">
        <v>3.11</v>
      </c>
      <c r="J905" s="8">
        <v>13.38</v>
      </c>
      <c r="K905" s="8">
        <f t="shared" si="86"/>
        <v>8.3682008368200833</v>
      </c>
      <c r="L905" s="8">
        <f t="shared" si="85"/>
        <v>7.4738415545590433</v>
      </c>
      <c r="M905" s="8">
        <f>INDEX(U:V,MATCH(A905,U:U,0),2)</f>
        <v>92.877997951028334</v>
      </c>
      <c r="N905" s="8">
        <f t="shared" si="87"/>
        <v>9.0098850335171676E-2</v>
      </c>
      <c r="O905" s="8">
        <f t="shared" si="88"/>
        <v>8.0469451532533751E-2</v>
      </c>
      <c r="P905" s="8">
        <f t="shared" si="89"/>
        <v>-9.0098850335171676E-2</v>
      </c>
      <c r="Q905" s="8">
        <f t="shared" si="90"/>
        <v>-8.0469451532533751E-2</v>
      </c>
      <c r="R905" s="8">
        <f>SUM(P$2:P905)</f>
        <v>1.9360152707938652</v>
      </c>
      <c r="S905" s="8">
        <f>SUM(Q$2:Q905)</f>
        <v>-2.4764120611047358</v>
      </c>
    </row>
    <row r="906" spans="1:19" x14ac:dyDescent="0.35">
      <c r="A906" s="1">
        <v>43774.625</v>
      </c>
      <c r="B906" t="s">
        <v>906</v>
      </c>
      <c r="C906">
        <v>7</v>
      </c>
      <c r="D906" t="s">
        <v>948</v>
      </c>
      <c r="E906">
        <v>8</v>
      </c>
      <c r="F906">
        <v>1</v>
      </c>
      <c r="G906">
        <v>3</v>
      </c>
      <c r="H906" s="8">
        <v>32</v>
      </c>
      <c r="I906" s="8">
        <v>6.2</v>
      </c>
      <c r="J906" s="8">
        <v>28.64</v>
      </c>
      <c r="K906" s="8">
        <f t="shared" si="86"/>
        <v>3.125</v>
      </c>
      <c r="L906" s="8">
        <f t="shared" si="85"/>
        <v>3.4916201117318435</v>
      </c>
      <c r="M906" s="8">
        <f>INDEX(U:V,MATCH(A906,U:U,0),2)</f>
        <v>92.877997951028334</v>
      </c>
      <c r="N906" s="8">
        <f t="shared" si="87"/>
        <v>3.3646289422040676E-2</v>
      </c>
      <c r="O906" s="8">
        <f t="shared" si="88"/>
        <v>3.7593619465967232E-2</v>
      </c>
      <c r="P906" s="8">
        <f t="shared" si="89"/>
        <v>-3.3646289422040676E-2</v>
      </c>
      <c r="Q906" s="8">
        <f t="shared" si="90"/>
        <v>-3.7593619465967232E-2</v>
      </c>
      <c r="R906" s="8">
        <f>SUM(P$2:P906)</f>
        <v>1.9023689813718245</v>
      </c>
      <c r="S906" s="8">
        <f>SUM(Q$2:Q906)</f>
        <v>-2.5140056805707029</v>
      </c>
    </row>
    <row r="907" spans="1:19" x14ac:dyDescent="0.35">
      <c r="A907" s="1">
        <v>43774.625</v>
      </c>
      <c r="B907" t="s">
        <v>906</v>
      </c>
      <c r="C907">
        <v>5</v>
      </c>
      <c r="D907" t="s">
        <v>949</v>
      </c>
      <c r="E907">
        <v>1</v>
      </c>
      <c r="F907">
        <v>1</v>
      </c>
      <c r="G907">
        <v>3</v>
      </c>
      <c r="H907" s="8">
        <v>2.84</v>
      </c>
      <c r="I907" s="8">
        <v>1.45</v>
      </c>
      <c r="J907" s="8">
        <v>3.22</v>
      </c>
      <c r="K907" s="8">
        <f t="shared" si="86"/>
        <v>35.211267605633807</v>
      </c>
      <c r="L907" s="8">
        <f t="shared" si="85"/>
        <v>31.05590062111801</v>
      </c>
      <c r="M907" s="8">
        <f>INDEX(U:V,MATCH(A907,U:U,0),2)</f>
        <v>92.877997951028334</v>
      </c>
      <c r="N907" s="8">
        <f t="shared" si="87"/>
        <v>0.37911312024834565</v>
      </c>
      <c r="O907" s="8">
        <f t="shared" si="88"/>
        <v>0.33437306257928617</v>
      </c>
      <c r="P907" s="8">
        <f t="shared" si="89"/>
        <v>0.68361677843181679</v>
      </c>
      <c r="Q907" s="8">
        <f t="shared" si="90"/>
        <v>0.72746203494749506</v>
      </c>
      <c r="R907" s="8">
        <f>SUM(P$2:P907)</f>
        <v>2.5859857598036413</v>
      </c>
      <c r="S907" s="8">
        <f>SUM(Q$2:Q907)</f>
        <v>-1.7865436456232078</v>
      </c>
    </row>
    <row r="908" spans="1:19" x14ac:dyDescent="0.35">
      <c r="A908" s="1">
        <v>43774.625</v>
      </c>
      <c r="B908" t="s">
        <v>906</v>
      </c>
      <c r="C908">
        <v>1</v>
      </c>
      <c r="D908" t="s">
        <v>950</v>
      </c>
      <c r="E908">
        <v>5</v>
      </c>
      <c r="F908">
        <v>1</v>
      </c>
      <c r="G908">
        <v>3</v>
      </c>
      <c r="H908" s="8">
        <v>12.5</v>
      </c>
      <c r="I908" s="8">
        <v>3.28</v>
      </c>
      <c r="J908" s="8">
        <v>11.1</v>
      </c>
      <c r="K908" s="8">
        <f t="shared" si="86"/>
        <v>8</v>
      </c>
      <c r="L908" s="8">
        <f t="shared" ref="L908:L971" si="91">IF(J908=0,K908,100/J908)</f>
        <v>9.0090090090090094</v>
      </c>
      <c r="M908" s="8">
        <f>INDEX(U:V,MATCH(A908,U:U,0),2)</f>
        <v>92.877997951028334</v>
      </c>
      <c r="N908" s="8">
        <f t="shared" si="87"/>
        <v>8.6134500920424129E-2</v>
      </c>
      <c r="O908" s="8">
        <f t="shared" si="88"/>
        <v>9.6998311847324464E-2</v>
      </c>
      <c r="P908" s="8">
        <f t="shared" si="89"/>
        <v>-8.6134500920424129E-2</v>
      </c>
      <c r="Q908" s="8">
        <f t="shared" si="90"/>
        <v>-9.6998311847324464E-2</v>
      </c>
      <c r="R908" s="8">
        <f>SUM(P$2:P908)</f>
        <v>2.4998512588832171</v>
      </c>
      <c r="S908" s="8">
        <f>SUM(Q$2:Q908)</f>
        <v>-1.8835419574705323</v>
      </c>
    </row>
    <row r="909" spans="1:19" x14ac:dyDescent="0.35">
      <c r="A909" s="1">
        <v>43774.625</v>
      </c>
      <c r="B909" t="s">
        <v>906</v>
      </c>
      <c r="C909">
        <v>4</v>
      </c>
      <c r="D909" t="s">
        <v>952</v>
      </c>
      <c r="E909">
        <v>2</v>
      </c>
      <c r="F909">
        <v>1</v>
      </c>
      <c r="G909">
        <v>3</v>
      </c>
      <c r="H909" s="8">
        <v>8.1999999999999993</v>
      </c>
      <c r="I909" s="8">
        <v>2.42</v>
      </c>
      <c r="J909" s="8">
        <v>6.32</v>
      </c>
      <c r="K909" s="8">
        <f t="shared" si="86"/>
        <v>12.195121951219512</v>
      </c>
      <c r="L909" s="8">
        <f t="shared" si="91"/>
        <v>15.822784810126581</v>
      </c>
      <c r="M909" s="8">
        <f>INDEX(U:V,MATCH(A909,U:U,0),2)</f>
        <v>92.877997951028334</v>
      </c>
      <c r="N909" s="8">
        <f t="shared" si="87"/>
        <v>0.1313025928665002</v>
      </c>
      <c r="O909" s="8">
        <f t="shared" si="88"/>
        <v>0.17036095909894011</v>
      </c>
      <c r="P909" s="8">
        <f t="shared" si="89"/>
        <v>-0.1313025928665002</v>
      </c>
      <c r="Q909" s="8">
        <f t="shared" si="90"/>
        <v>-0.17036095909894011</v>
      </c>
      <c r="R909" s="8">
        <f>SUM(P$2:P909)</f>
        <v>2.368548666016717</v>
      </c>
      <c r="S909" s="8">
        <f>SUM(Q$2:Q909)</f>
        <v>-2.0539029165694727</v>
      </c>
    </row>
    <row r="910" spans="1:19" x14ac:dyDescent="0.35">
      <c r="A910" s="1">
        <v>43774.625</v>
      </c>
      <c r="B910" t="s">
        <v>906</v>
      </c>
      <c r="C910">
        <v>3</v>
      </c>
      <c r="D910" t="s">
        <v>953</v>
      </c>
      <c r="E910">
        <v>3</v>
      </c>
      <c r="F910">
        <v>1</v>
      </c>
      <c r="G910">
        <v>3</v>
      </c>
      <c r="H910" s="8">
        <v>7.6</v>
      </c>
      <c r="I910" s="8">
        <v>2.27</v>
      </c>
      <c r="J910" s="8">
        <v>7.5999999999999899</v>
      </c>
      <c r="K910" s="8">
        <f t="shared" si="86"/>
        <v>13.157894736842106</v>
      </c>
      <c r="L910" s="8">
        <f t="shared" si="91"/>
        <v>13.157894736842122</v>
      </c>
      <c r="M910" s="8">
        <f>INDEX(U:V,MATCH(A910,U:U,0),2)</f>
        <v>92.877997951028334</v>
      </c>
      <c r="N910" s="8">
        <f t="shared" si="87"/>
        <v>0.14166858704017127</v>
      </c>
      <c r="O910" s="8">
        <f t="shared" si="88"/>
        <v>0.14166858704017143</v>
      </c>
      <c r="P910" s="8">
        <f t="shared" si="89"/>
        <v>-0.14166858704017127</v>
      </c>
      <c r="Q910" s="8">
        <f t="shared" si="90"/>
        <v>-0.14166858704017143</v>
      </c>
      <c r="R910" s="8">
        <f>SUM(P$2:P910)</f>
        <v>2.2268800789765457</v>
      </c>
      <c r="S910" s="8">
        <f>SUM(Q$2:Q910)</f>
        <v>-2.1955715036096439</v>
      </c>
    </row>
    <row r="911" spans="1:19" x14ac:dyDescent="0.35">
      <c r="A911" s="1">
        <v>43774.625</v>
      </c>
      <c r="B911" t="s">
        <v>906</v>
      </c>
      <c r="C911">
        <v>8</v>
      </c>
      <c r="D911" t="s">
        <v>710</v>
      </c>
      <c r="E911">
        <v>6</v>
      </c>
      <c r="F911">
        <v>1</v>
      </c>
      <c r="G911">
        <v>3</v>
      </c>
      <c r="H911" s="8">
        <v>7.8</v>
      </c>
      <c r="I911" s="8">
        <v>2.52</v>
      </c>
      <c r="J911" s="8">
        <v>8.2799999999999905</v>
      </c>
      <c r="K911" s="8">
        <f t="shared" si="86"/>
        <v>12.820512820512821</v>
      </c>
      <c r="L911" s="8">
        <f t="shared" si="91"/>
        <v>12.077294685990353</v>
      </c>
      <c r="M911" s="8">
        <f>INDEX(U:V,MATCH(A911,U:U,0),2)</f>
        <v>92.877997951028334</v>
      </c>
      <c r="N911" s="8">
        <f t="shared" si="87"/>
        <v>0.13803605916734635</v>
      </c>
      <c r="O911" s="8">
        <f t="shared" si="88"/>
        <v>0.13003396878083368</v>
      </c>
      <c r="P911" s="8">
        <f t="shared" si="89"/>
        <v>-0.13803605916734635</v>
      </c>
      <c r="Q911" s="8">
        <f t="shared" si="90"/>
        <v>-0.13003396878083368</v>
      </c>
      <c r="R911" s="8">
        <f>SUM(P$2:P911)</f>
        <v>2.0888440198091995</v>
      </c>
      <c r="S911" s="8">
        <f>SUM(Q$2:Q911)</f>
        <v>-2.3256054723904778</v>
      </c>
    </row>
    <row r="912" spans="1:19" x14ac:dyDescent="0.35">
      <c r="A912" s="1">
        <v>43774.631944444445</v>
      </c>
      <c r="B912" t="s">
        <v>914</v>
      </c>
      <c r="C912">
        <v>3</v>
      </c>
      <c r="D912" t="s">
        <v>954</v>
      </c>
      <c r="E912">
        <v>10</v>
      </c>
      <c r="F912">
        <v>1</v>
      </c>
      <c r="G912">
        <v>3</v>
      </c>
      <c r="H912" s="8">
        <v>82.16</v>
      </c>
      <c r="I912" s="8">
        <v>17</v>
      </c>
      <c r="J912" s="8">
        <v>51.89</v>
      </c>
      <c r="K912" s="8">
        <f t="shared" si="86"/>
        <v>1.2171372930866602</v>
      </c>
      <c r="L912" s="8">
        <f t="shared" si="91"/>
        <v>1.927153594141453</v>
      </c>
      <c r="M912" s="8">
        <f>INDEX(U:V,MATCH(A912,U:U,0),2)</f>
        <v>61.264092218233614</v>
      </c>
      <c r="N912" s="8">
        <f t="shared" si="87"/>
        <v>1.9867058321063506E-2</v>
      </c>
      <c r="O912" s="8">
        <f t="shared" si="88"/>
        <v>3.1456494732290959E-2</v>
      </c>
      <c r="P912" s="8">
        <f t="shared" si="89"/>
        <v>-1.9867058321063506E-2</v>
      </c>
      <c r="Q912" s="8">
        <f t="shared" si="90"/>
        <v>-3.1456494732290959E-2</v>
      </c>
      <c r="R912" s="8">
        <f>SUM(P$2:P912)</f>
        <v>2.0689769614881359</v>
      </c>
      <c r="S912" s="8">
        <f>SUM(Q$2:Q912)</f>
        <v>-2.3570619671227688</v>
      </c>
    </row>
    <row r="913" spans="1:19" x14ac:dyDescent="0.35">
      <c r="A913" s="1">
        <v>43774.631944444445</v>
      </c>
      <c r="B913" t="s">
        <v>914</v>
      </c>
      <c r="C913">
        <v>1</v>
      </c>
      <c r="D913" t="s">
        <v>955</v>
      </c>
      <c r="E913">
        <v>9</v>
      </c>
      <c r="F913">
        <v>1</v>
      </c>
      <c r="G913">
        <v>3</v>
      </c>
      <c r="H913" s="8">
        <v>27.59</v>
      </c>
      <c r="I913" s="8">
        <v>6.29</v>
      </c>
      <c r="J913" s="8">
        <v>18.940000000000001</v>
      </c>
      <c r="K913" s="8">
        <f t="shared" si="86"/>
        <v>3.6245016310257339</v>
      </c>
      <c r="L913" s="8">
        <f t="shared" si="91"/>
        <v>5.2798310454065467</v>
      </c>
      <c r="M913" s="8">
        <f>INDEX(U:V,MATCH(A913,U:U,0),2)</f>
        <v>61.264092218233614</v>
      </c>
      <c r="N913" s="8">
        <f t="shared" si="87"/>
        <v>5.9161925032931412E-2</v>
      </c>
      <c r="O913" s="8">
        <f t="shared" si="88"/>
        <v>8.6181494807739054E-2</v>
      </c>
      <c r="P913" s="8">
        <f t="shared" si="89"/>
        <v>-5.9161925032931412E-2</v>
      </c>
      <c r="Q913" s="8">
        <f t="shared" si="90"/>
        <v>-8.6181494807739054E-2</v>
      </c>
      <c r="R913" s="8">
        <f>SUM(P$2:P913)</f>
        <v>2.0098150364552043</v>
      </c>
      <c r="S913" s="8">
        <f>SUM(Q$2:Q913)</f>
        <v>-2.4432434619305079</v>
      </c>
    </row>
    <row r="914" spans="1:19" x14ac:dyDescent="0.35">
      <c r="A914" s="1">
        <v>43774.631944444445</v>
      </c>
      <c r="B914" t="s">
        <v>914</v>
      </c>
      <c r="C914">
        <v>10</v>
      </c>
      <c r="D914" t="s">
        <v>956</v>
      </c>
      <c r="E914">
        <v>2</v>
      </c>
      <c r="F914">
        <v>1</v>
      </c>
      <c r="G914">
        <v>3</v>
      </c>
      <c r="H914" s="8">
        <v>7.1</v>
      </c>
      <c r="I914" s="8">
        <v>2.75</v>
      </c>
      <c r="J914" s="8">
        <v>8.0500000000000007</v>
      </c>
      <c r="K914" s="8">
        <f t="shared" si="86"/>
        <v>14.084507042253522</v>
      </c>
      <c r="L914" s="8">
        <f t="shared" si="91"/>
        <v>12.422360248447204</v>
      </c>
      <c r="M914" s="8">
        <f>INDEX(U:V,MATCH(A914,U:U,0),2)</f>
        <v>61.264092218233614</v>
      </c>
      <c r="N914" s="8">
        <f t="shared" si="87"/>
        <v>0.22989824107867293</v>
      </c>
      <c r="O914" s="8">
        <f t="shared" si="88"/>
        <v>0.20276739275261832</v>
      </c>
      <c r="P914" s="8">
        <f t="shared" si="89"/>
        <v>-0.22989824107867293</v>
      </c>
      <c r="Q914" s="8">
        <f t="shared" si="90"/>
        <v>-0.20276739275261832</v>
      </c>
      <c r="R914" s="8">
        <f>SUM(P$2:P914)</f>
        <v>1.7799167953765314</v>
      </c>
      <c r="S914" s="8">
        <f>SUM(Q$2:Q914)</f>
        <v>-2.646010854683126</v>
      </c>
    </row>
    <row r="915" spans="1:19" x14ac:dyDescent="0.35">
      <c r="A915" s="1">
        <v>43774.631944444445</v>
      </c>
      <c r="B915" t="s">
        <v>914</v>
      </c>
      <c r="C915">
        <v>5</v>
      </c>
      <c r="D915" t="s">
        <v>957</v>
      </c>
      <c r="E915">
        <v>7</v>
      </c>
      <c r="F915">
        <v>1</v>
      </c>
      <c r="G915">
        <v>3</v>
      </c>
      <c r="H915" s="8">
        <v>11</v>
      </c>
      <c r="I915" s="8">
        <v>3.74</v>
      </c>
      <c r="J915" s="8">
        <v>9.5099999999999891</v>
      </c>
      <c r="K915" s="8">
        <f t="shared" si="86"/>
        <v>9.0909090909090917</v>
      </c>
      <c r="L915" s="8">
        <f t="shared" si="91"/>
        <v>10.515247108307058</v>
      </c>
      <c r="M915" s="8">
        <f>INDEX(U:V,MATCH(A915,U:U,0),2)</f>
        <v>61.264092218233614</v>
      </c>
      <c r="N915" s="8">
        <f t="shared" si="87"/>
        <v>0.14838886469623436</v>
      </c>
      <c r="O915" s="8">
        <f t="shared" si="88"/>
        <v>0.171638013844225</v>
      </c>
      <c r="P915" s="8">
        <f t="shared" si="89"/>
        <v>-0.14838886469623436</v>
      </c>
      <c r="Q915" s="8">
        <f t="shared" si="90"/>
        <v>-0.171638013844225</v>
      </c>
      <c r="R915" s="8">
        <f>SUM(P$2:P915)</f>
        <v>1.631527930680297</v>
      </c>
      <c r="S915" s="8">
        <f>SUM(Q$2:Q915)</f>
        <v>-2.8176488685273511</v>
      </c>
    </row>
    <row r="916" spans="1:19" x14ac:dyDescent="0.35">
      <c r="A916" s="1">
        <v>43774.631944444445</v>
      </c>
      <c r="B916" t="s">
        <v>914</v>
      </c>
      <c r="C916">
        <v>7</v>
      </c>
      <c r="D916" t="s">
        <v>958</v>
      </c>
      <c r="E916">
        <v>11</v>
      </c>
      <c r="F916">
        <v>1</v>
      </c>
      <c r="G916">
        <v>3</v>
      </c>
      <c r="H916" s="8">
        <v>34</v>
      </c>
      <c r="I916" s="8">
        <v>7.43</v>
      </c>
      <c r="J916" s="8">
        <v>33.729999999999897</v>
      </c>
      <c r="K916" s="8">
        <f t="shared" si="86"/>
        <v>2.9411764705882355</v>
      </c>
      <c r="L916" s="8">
        <f t="shared" si="91"/>
        <v>2.9647198339756984</v>
      </c>
      <c r="M916" s="8">
        <f>INDEX(U:V,MATCH(A916,U:U,0),2)</f>
        <v>61.264092218233614</v>
      </c>
      <c r="N916" s="8">
        <f t="shared" si="87"/>
        <v>4.800816210760523E-2</v>
      </c>
      <c r="O916" s="8">
        <f t="shared" si="88"/>
        <v>4.8392455133666849E-2</v>
      </c>
      <c r="P916" s="8">
        <f t="shared" si="89"/>
        <v>-4.800816210760523E-2</v>
      </c>
      <c r="Q916" s="8">
        <f t="shared" si="90"/>
        <v>-4.8392455133666849E-2</v>
      </c>
      <c r="R916" s="8">
        <f>SUM(P$2:P916)</f>
        <v>1.5835197685726918</v>
      </c>
      <c r="S916" s="8">
        <f>SUM(Q$2:Q916)</f>
        <v>-2.866041323661018</v>
      </c>
    </row>
    <row r="917" spans="1:19" x14ac:dyDescent="0.35">
      <c r="A917" s="1">
        <v>43774.631944444445</v>
      </c>
      <c r="B917" t="s">
        <v>914</v>
      </c>
      <c r="C917">
        <v>8</v>
      </c>
      <c r="D917" t="s">
        <v>959</v>
      </c>
      <c r="E917">
        <v>1</v>
      </c>
      <c r="F917">
        <v>1</v>
      </c>
      <c r="G917">
        <v>3</v>
      </c>
      <c r="H917" s="8">
        <v>6.6</v>
      </c>
      <c r="I917" s="8">
        <v>2.73</v>
      </c>
      <c r="J917" s="8">
        <v>7.3399999999999901</v>
      </c>
      <c r="K917" s="8">
        <f t="shared" si="86"/>
        <v>15.151515151515152</v>
      </c>
      <c r="L917" s="8">
        <f t="shared" si="91"/>
        <v>13.623978201634896</v>
      </c>
      <c r="M917" s="8">
        <f>INDEX(U:V,MATCH(A917,U:U,0),2)</f>
        <v>61.264092218233614</v>
      </c>
      <c r="N917" s="8">
        <f t="shared" si="87"/>
        <v>0.24731477449372391</v>
      </c>
      <c r="O917" s="8">
        <f t="shared" si="88"/>
        <v>0.22238113237855314</v>
      </c>
      <c r="P917" s="8">
        <f t="shared" si="89"/>
        <v>1.3572634824215568</v>
      </c>
      <c r="Q917" s="8">
        <f t="shared" si="90"/>
        <v>1.3816984516944242</v>
      </c>
      <c r="R917" s="8">
        <f>SUM(P$2:P917)</f>
        <v>2.9407832509942486</v>
      </c>
      <c r="S917" s="8">
        <f>SUM(Q$2:Q917)</f>
        <v>-1.4843428719665939</v>
      </c>
    </row>
    <row r="918" spans="1:19" x14ac:dyDescent="0.35">
      <c r="A918" s="1">
        <v>43774.631944444445</v>
      </c>
      <c r="B918" t="s">
        <v>914</v>
      </c>
      <c r="C918">
        <v>9</v>
      </c>
      <c r="D918" t="s">
        <v>960</v>
      </c>
      <c r="E918" t="s">
        <v>509</v>
      </c>
      <c r="F918">
        <v>1</v>
      </c>
      <c r="G918">
        <v>3</v>
      </c>
      <c r="H918" s="8">
        <v>21.03</v>
      </c>
      <c r="I918" s="8">
        <v>5.45</v>
      </c>
      <c r="J918" s="8">
        <v>19.3</v>
      </c>
      <c r="K918" s="8">
        <f t="shared" si="86"/>
        <v>4.7551117451260101</v>
      </c>
      <c r="L918" s="8">
        <f t="shared" si="91"/>
        <v>5.1813471502590671</v>
      </c>
      <c r="M918" s="8">
        <f>INDEX(U:V,MATCH(A918,U:U,0),2)</f>
        <v>61.264092218233614</v>
      </c>
      <c r="N918" s="8">
        <f t="shared" si="87"/>
        <v>7.7616619669927611E-2</v>
      </c>
      <c r="O918" s="8">
        <f t="shared" si="88"/>
        <v>8.457396433464133E-2</v>
      </c>
      <c r="P918" s="8">
        <f t="shared" si="89"/>
        <v>-7.7616619669927611E-2</v>
      </c>
      <c r="Q918" s="8">
        <f t="shared" si="90"/>
        <v>-8.457396433464133E-2</v>
      </c>
      <c r="R918" s="8">
        <f>SUM(P$2:P918)</f>
        <v>2.8631666313243209</v>
      </c>
      <c r="S918" s="8">
        <f>SUM(Q$2:Q918)</f>
        <v>-1.5689168363012351</v>
      </c>
    </row>
    <row r="919" spans="1:19" x14ac:dyDescent="0.35">
      <c r="A919" s="1">
        <v>43774.631944444445</v>
      </c>
      <c r="B919" t="s">
        <v>914</v>
      </c>
      <c r="C919">
        <v>6</v>
      </c>
      <c r="D919" t="s">
        <v>961</v>
      </c>
      <c r="E919">
        <v>8</v>
      </c>
      <c r="F919">
        <v>1</v>
      </c>
      <c r="G919">
        <v>3</v>
      </c>
      <c r="H919" s="8">
        <v>15.26</v>
      </c>
      <c r="I919" s="8">
        <v>4.3</v>
      </c>
      <c r="J919" s="8">
        <v>14.82</v>
      </c>
      <c r="K919" s="8">
        <f t="shared" si="86"/>
        <v>6.5530799475753607</v>
      </c>
      <c r="L919" s="8">
        <f t="shared" si="91"/>
        <v>6.7476383265856947</v>
      </c>
      <c r="M919" s="8">
        <f>INDEX(U:V,MATCH(A919,U:U,0),2)</f>
        <v>61.264092218233614</v>
      </c>
      <c r="N919" s="8">
        <f t="shared" si="87"/>
        <v>0.10696445030528033</v>
      </c>
      <c r="O919" s="8">
        <f t="shared" si="88"/>
        <v>0.11014018297291348</v>
      </c>
      <c r="P919" s="8">
        <f t="shared" si="89"/>
        <v>-0.10696445030528033</v>
      </c>
      <c r="Q919" s="8">
        <f t="shared" si="90"/>
        <v>-0.11014018297291348</v>
      </c>
      <c r="R919" s="8">
        <f>SUM(P$2:P919)</f>
        <v>2.7562021810190407</v>
      </c>
      <c r="S919" s="8">
        <f>SUM(Q$2:Q919)</f>
        <v>-1.6790570192741485</v>
      </c>
    </row>
    <row r="920" spans="1:19" x14ac:dyDescent="0.35">
      <c r="A920" s="1">
        <v>43774.631944444445</v>
      </c>
      <c r="B920" t="s">
        <v>914</v>
      </c>
      <c r="C920">
        <v>13</v>
      </c>
      <c r="D920" t="s">
        <v>962</v>
      </c>
      <c r="E920">
        <v>6</v>
      </c>
      <c r="F920">
        <v>1</v>
      </c>
      <c r="G920">
        <v>3</v>
      </c>
      <c r="H920" s="8">
        <v>26</v>
      </c>
      <c r="I920" s="8">
        <v>6.8</v>
      </c>
      <c r="J920" s="8">
        <v>40.6099999999999</v>
      </c>
      <c r="K920" s="8">
        <f t="shared" si="86"/>
        <v>3.8461538461538463</v>
      </c>
      <c r="L920" s="8">
        <f t="shared" si="91"/>
        <v>2.4624476729869551</v>
      </c>
      <c r="M920" s="8">
        <f>INDEX(U:V,MATCH(A920,U:U,0),2)</f>
        <v>61.264092218233614</v>
      </c>
      <c r="N920" s="8">
        <f t="shared" si="87"/>
        <v>6.2779904294560679E-2</v>
      </c>
      <c r="O920" s="8">
        <f t="shared" si="88"/>
        <v>4.019397960252602E-2</v>
      </c>
      <c r="P920" s="8">
        <f t="shared" si="89"/>
        <v>-6.2779904294560679E-2</v>
      </c>
      <c r="Q920" s="8">
        <f t="shared" si="90"/>
        <v>-4.019397960252602E-2</v>
      </c>
      <c r="R920" s="8">
        <f>SUM(P$2:P920)</f>
        <v>2.6934222767244802</v>
      </c>
      <c r="S920" s="8">
        <f>SUM(Q$2:Q920)</f>
        <v>-1.7192509988766744</v>
      </c>
    </row>
    <row r="921" spans="1:19" x14ac:dyDescent="0.35">
      <c r="A921" s="1">
        <v>43774.645833333336</v>
      </c>
      <c r="B921" t="s">
        <v>906</v>
      </c>
      <c r="C921">
        <v>1</v>
      </c>
      <c r="D921" t="s">
        <v>963</v>
      </c>
      <c r="E921">
        <v>2</v>
      </c>
      <c r="F921">
        <v>1</v>
      </c>
      <c r="G921">
        <v>2</v>
      </c>
      <c r="H921" s="8">
        <v>12.3</v>
      </c>
      <c r="I921" s="8">
        <v>4.0999999999999996</v>
      </c>
      <c r="J921" s="8">
        <v>14.1999999999999</v>
      </c>
      <c r="K921" s="8">
        <f t="shared" si="86"/>
        <v>8.1300813008130071</v>
      </c>
      <c r="L921" s="8">
        <f t="shared" si="91"/>
        <v>7.0422535211268107</v>
      </c>
      <c r="M921" s="8">
        <f>INDEX(U:V,MATCH(A921,U:U,0),2)</f>
        <v>83.918822601099592</v>
      </c>
      <c r="N921" s="8">
        <f t="shared" si="87"/>
        <v>9.6880307049332676E-2</v>
      </c>
      <c r="O921" s="8">
        <f t="shared" si="88"/>
        <v>8.3917449063859187E-2</v>
      </c>
      <c r="P921" s="8">
        <f t="shared" si="89"/>
        <v>-9.6880307049332676E-2</v>
      </c>
      <c r="Q921" s="8">
        <f t="shared" si="90"/>
        <v>-8.3917449063859187E-2</v>
      </c>
      <c r="R921" s="8">
        <f>SUM(P$2:P921)</f>
        <v>2.5965419696751475</v>
      </c>
      <c r="S921" s="8">
        <f>SUM(Q$2:Q921)</f>
        <v>-1.8031684479405337</v>
      </c>
    </row>
    <row r="922" spans="1:19" x14ac:dyDescent="0.35">
      <c r="A922" s="1">
        <v>43774.645833333336</v>
      </c>
      <c r="B922" t="s">
        <v>906</v>
      </c>
      <c r="C922">
        <v>2</v>
      </c>
      <c r="D922" t="s">
        <v>964</v>
      </c>
      <c r="E922">
        <v>5</v>
      </c>
      <c r="F922">
        <v>1</v>
      </c>
      <c r="G922">
        <v>2</v>
      </c>
      <c r="H922" s="8">
        <v>20.21</v>
      </c>
      <c r="I922" s="8">
        <v>5.4</v>
      </c>
      <c r="J922" s="8">
        <v>27.18</v>
      </c>
      <c r="K922" s="8">
        <f t="shared" si="86"/>
        <v>4.948045522018802</v>
      </c>
      <c r="L922" s="8">
        <f t="shared" si="91"/>
        <v>3.6791758646063282</v>
      </c>
      <c r="M922" s="8">
        <f>INDEX(U:V,MATCH(A922,U:U,0),2)</f>
        <v>83.918822601099592</v>
      </c>
      <c r="N922" s="8">
        <f t="shared" si="87"/>
        <v>5.8962284844472634E-2</v>
      </c>
      <c r="O922" s="8">
        <f t="shared" si="88"/>
        <v>4.3842081556541283E-2</v>
      </c>
      <c r="P922" s="8">
        <f t="shared" si="89"/>
        <v>-5.8962284844472634E-2</v>
      </c>
      <c r="Q922" s="8">
        <f t="shared" si="90"/>
        <v>-4.3842081556541283E-2</v>
      </c>
      <c r="R922" s="8">
        <f>SUM(P$2:P922)</f>
        <v>2.5375796848306749</v>
      </c>
      <c r="S922" s="8">
        <f>SUM(Q$2:Q922)</f>
        <v>-1.8470105294970749</v>
      </c>
    </row>
    <row r="923" spans="1:19" x14ac:dyDescent="0.35">
      <c r="A923" s="1">
        <v>43774.645833333336</v>
      </c>
      <c r="B923" t="s">
        <v>906</v>
      </c>
      <c r="C923">
        <v>7</v>
      </c>
      <c r="D923" t="s">
        <v>965</v>
      </c>
      <c r="E923">
        <v>4</v>
      </c>
      <c r="F923">
        <v>1</v>
      </c>
      <c r="G923">
        <v>2</v>
      </c>
      <c r="H923" s="8">
        <v>1.54</v>
      </c>
      <c r="I923" s="8">
        <v>1.1399999999999999</v>
      </c>
      <c r="J923" s="8">
        <v>1.4299999999999899</v>
      </c>
      <c r="K923" s="8">
        <f t="shared" si="86"/>
        <v>64.935064935064929</v>
      </c>
      <c r="L923" s="8">
        <f t="shared" si="91"/>
        <v>69.930069930070417</v>
      </c>
      <c r="M923" s="8">
        <f>INDEX(U:V,MATCH(A923,U:U,0),2)</f>
        <v>83.918822601099592</v>
      </c>
      <c r="N923" s="8">
        <f t="shared" si="87"/>
        <v>0.77378427058882593</v>
      </c>
      <c r="O923" s="8">
        <f t="shared" si="88"/>
        <v>0.83330613755720306</v>
      </c>
      <c r="P923" s="8">
        <f t="shared" si="89"/>
        <v>-0.77378427058882593</v>
      </c>
      <c r="Q923" s="8">
        <f t="shared" si="90"/>
        <v>-0.83330613755720306</v>
      </c>
      <c r="R923" s="8">
        <f>SUM(P$2:P923)</f>
        <v>1.7637954142418488</v>
      </c>
      <c r="S923" s="8">
        <f>SUM(Q$2:Q923)</f>
        <v>-2.680316667054278</v>
      </c>
    </row>
    <row r="924" spans="1:19" x14ac:dyDescent="0.35">
      <c r="A924" s="1">
        <v>43774.645833333336</v>
      </c>
      <c r="B924" t="s">
        <v>906</v>
      </c>
      <c r="C924">
        <v>3</v>
      </c>
      <c r="D924" t="s">
        <v>171</v>
      </c>
      <c r="E924">
        <v>6</v>
      </c>
      <c r="F924">
        <v>1</v>
      </c>
      <c r="G924">
        <v>2</v>
      </c>
      <c r="H924" s="8">
        <v>177.35</v>
      </c>
      <c r="I924" s="8">
        <v>51.72</v>
      </c>
      <c r="J924" s="8">
        <v>0</v>
      </c>
      <c r="K924" s="8">
        <f t="shared" si="86"/>
        <v>0.56385678037778408</v>
      </c>
      <c r="L924" s="8">
        <f t="shared" si="91"/>
        <v>0.56385678037778408</v>
      </c>
      <c r="M924" s="8">
        <f>INDEX(U:V,MATCH(A924,U:U,0),2)</f>
        <v>83.918822601099592</v>
      </c>
      <c r="N924" s="8">
        <f t="shared" si="87"/>
        <v>6.7190740158262876E-3</v>
      </c>
      <c r="O924" s="8">
        <f t="shared" si="88"/>
        <v>6.7190740158262876E-3</v>
      </c>
      <c r="P924" s="8">
        <f t="shared" si="89"/>
        <v>-6.7190740158262876E-3</v>
      </c>
      <c r="Q924" s="8">
        <f t="shared" si="90"/>
        <v>-6.7190740158262876E-3</v>
      </c>
      <c r="R924" s="8">
        <f>SUM(P$2:P924)</f>
        <v>1.7570763402260225</v>
      </c>
      <c r="S924" s="8">
        <f>SUM(Q$2:Q924)</f>
        <v>-2.6870357410701042</v>
      </c>
    </row>
    <row r="925" spans="1:19" x14ac:dyDescent="0.35">
      <c r="A925" s="1">
        <v>43774.645833333336</v>
      </c>
      <c r="B925" t="s">
        <v>906</v>
      </c>
      <c r="C925">
        <v>6</v>
      </c>
      <c r="D925" t="s">
        <v>966</v>
      </c>
      <c r="E925">
        <v>7</v>
      </c>
      <c r="F925">
        <v>1</v>
      </c>
      <c r="G925">
        <v>2</v>
      </c>
      <c r="H925" s="8">
        <v>173.13</v>
      </c>
      <c r="I925" s="8">
        <v>32.700000000000003</v>
      </c>
      <c r="J925" s="8">
        <v>0</v>
      </c>
      <c r="K925" s="8">
        <f t="shared" si="86"/>
        <v>0.5776006469127245</v>
      </c>
      <c r="L925" s="8">
        <f t="shared" si="91"/>
        <v>0.5776006469127245</v>
      </c>
      <c r="M925" s="8">
        <f>INDEX(U:V,MATCH(A925,U:U,0),2)</f>
        <v>83.918822601099592</v>
      </c>
      <c r="N925" s="8">
        <f t="shared" si="87"/>
        <v>6.8828497470501473E-3</v>
      </c>
      <c r="O925" s="8">
        <f t="shared" si="88"/>
        <v>6.8828497470501473E-3</v>
      </c>
      <c r="P925" s="8">
        <f t="shared" si="89"/>
        <v>-6.8828497470501473E-3</v>
      </c>
      <c r="Q925" s="8">
        <f t="shared" si="90"/>
        <v>-6.8828497470501473E-3</v>
      </c>
      <c r="R925" s="8">
        <f>SUM(P$2:P925)</f>
        <v>1.7501934904789724</v>
      </c>
      <c r="S925" s="8">
        <f>SUM(Q$2:Q925)</f>
        <v>-2.6939185908171543</v>
      </c>
    </row>
    <row r="926" spans="1:19" x14ac:dyDescent="0.35">
      <c r="A926" s="1">
        <v>43774.645833333336</v>
      </c>
      <c r="B926" t="s">
        <v>906</v>
      </c>
      <c r="C926">
        <v>4</v>
      </c>
      <c r="D926" t="s">
        <v>967</v>
      </c>
      <c r="E926">
        <v>3</v>
      </c>
      <c r="F926">
        <v>1</v>
      </c>
      <c r="G926">
        <v>2</v>
      </c>
      <c r="H926" s="8">
        <v>20.99</v>
      </c>
      <c r="I926" s="8">
        <v>6</v>
      </c>
      <c r="J926" s="8">
        <v>28.69</v>
      </c>
      <c r="K926" s="8">
        <f t="shared" si="86"/>
        <v>4.7641734159123397</v>
      </c>
      <c r="L926" s="8">
        <f t="shared" si="91"/>
        <v>3.4855350296270475</v>
      </c>
      <c r="M926" s="8">
        <f>INDEX(U:V,MATCH(A926,U:U,0),2)</f>
        <v>83.918822601099592</v>
      </c>
      <c r="N926" s="8">
        <f t="shared" si="87"/>
        <v>5.677121375449224E-2</v>
      </c>
      <c r="O926" s="8">
        <f t="shared" si="88"/>
        <v>4.1534603579881216E-2</v>
      </c>
      <c r="P926" s="8">
        <f t="shared" si="89"/>
        <v>-5.677121375449224E-2</v>
      </c>
      <c r="Q926" s="8">
        <f t="shared" si="90"/>
        <v>-4.1534603579881216E-2</v>
      </c>
      <c r="R926" s="8">
        <f>SUM(P$2:P926)</f>
        <v>1.6934222767244802</v>
      </c>
      <c r="S926" s="8">
        <f>SUM(Q$2:Q926)</f>
        <v>-2.7354531943970355</v>
      </c>
    </row>
    <row r="927" spans="1:19" x14ac:dyDescent="0.35">
      <c r="A927" s="1">
        <v>43774.652777777781</v>
      </c>
      <c r="B927" t="s">
        <v>914</v>
      </c>
      <c r="C927">
        <v>1</v>
      </c>
      <c r="D927" t="s">
        <v>968</v>
      </c>
      <c r="E927">
        <v>12</v>
      </c>
      <c r="F927">
        <v>1</v>
      </c>
      <c r="G927">
        <v>4</v>
      </c>
      <c r="H927" s="8">
        <v>100</v>
      </c>
      <c r="I927" s="8">
        <v>7.2</v>
      </c>
      <c r="J927" s="8">
        <v>70.790000000000006</v>
      </c>
      <c r="K927" s="8">
        <f t="shared" si="86"/>
        <v>1</v>
      </c>
      <c r="L927" s="8">
        <f t="shared" si="91"/>
        <v>1.4126289023873426</v>
      </c>
      <c r="M927" s="8">
        <f>INDEX(U:V,MATCH(A927,U:U,0),2)</f>
        <v>36.545508297247309</v>
      </c>
      <c r="N927" s="8">
        <f t="shared" si="87"/>
        <v>2.7363143833337305E-2</v>
      </c>
      <c r="O927" s="8">
        <f t="shared" si="88"/>
        <v>3.8653967839154257E-2</v>
      </c>
      <c r="P927" s="8">
        <f t="shared" si="89"/>
        <v>-2.7363143833337305E-2</v>
      </c>
      <c r="Q927" s="8">
        <f t="shared" si="90"/>
        <v>-3.8653967839154257E-2</v>
      </c>
      <c r="R927" s="8">
        <f>SUM(P$2:P927)</f>
        <v>1.6660591328911429</v>
      </c>
      <c r="S927" s="8">
        <f>SUM(Q$2:Q927)</f>
        <v>-2.7741071622361897</v>
      </c>
    </row>
    <row r="928" spans="1:19" x14ac:dyDescent="0.35">
      <c r="A928" s="1">
        <v>43774.652777777781</v>
      </c>
      <c r="B928" t="s">
        <v>914</v>
      </c>
      <c r="C928">
        <v>4</v>
      </c>
      <c r="D928" t="s">
        <v>969</v>
      </c>
      <c r="E928">
        <v>14</v>
      </c>
      <c r="F928">
        <v>1</v>
      </c>
      <c r="G928">
        <v>4</v>
      </c>
      <c r="H928" s="8">
        <v>396.62</v>
      </c>
      <c r="I928" s="8">
        <v>19.600000000000001</v>
      </c>
      <c r="J928" s="8">
        <v>0</v>
      </c>
      <c r="K928" s="8">
        <f t="shared" si="86"/>
        <v>0.25213050274822246</v>
      </c>
      <c r="L928" s="8">
        <f t="shared" si="91"/>
        <v>0.25213050274822246</v>
      </c>
      <c r="M928" s="8">
        <f>INDEX(U:V,MATCH(A928,U:U,0),2)</f>
        <v>36.545508297247309</v>
      </c>
      <c r="N928" s="8">
        <f t="shared" si="87"/>
        <v>6.8990832114712575E-3</v>
      </c>
      <c r="O928" s="8">
        <f t="shared" si="88"/>
        <v>6.8990832114712575E-3</v>
      </c>
      <c r="P928" s="8">
        <f t="shared" si="89"/>
        <v>-6.8990832114712575E-3</v>
      </c>
      <c r="Q928" s="8">
        <f t="shared" si="90"/>
        <v>-6.8990832114712575E-3</v>
      </c>
      <c r="R928" s="8">
        <f>SUM(P$2:P928)</f>
        <v>1.6591600496796717</v>
      </c>
      <c r="S928" s="8">
        <f>SUM(Q$2:Q928)</f>
        <v>-2.781006245447661</v>
      </c>
    </row>
    <row r="929" spans="1:19" x14ac:dyDescent="0.35">
      <c r="A929" s="1">
        <v>43774.652777777781</v>
      </c>
      <c r="B929" t="s">
        <v>914</v>
      </c>
      <c r="C929">
        <v>3</v>
      </c>
      <c r="D929" t="s">
        <v>970</v>
      </c>
      <c r="E929">
        <v>4</v>
      </c>
      <c r="F929">
        <v>1</v>
      </c>
      <c r="G929">
        <v>4</v>
      </c>
      <c r="H929" s="8">
        <v>80.099999999999994</v>
      </c>
      <c r="I929" s="8">
        <v>8.9600000000000009</v>
      </c>
      <c r="J929" s="8">
        <v>49.07</v>
      </c>
      <c r="K929" s="8">
        <f t="shared" si="86"/>
        <v>1.2484394506866419</v>
      </c>
      <c r="L929" s="8">
        <f t="shared" si="91"/>
        <v>2.037905033625433</v>
      </c>
      <c r="M929" s="8">
        <f>INDEX(U:V,MATCH(A929,U:U,0),2)</f>
        <v>36.545508297247309</v>
      </c>
      <c r="N929" s="8">
        <f t="shared" si="87"/>
        <v>3.4161228256351199E-2</v>
      </c>
      <c r="O929" s="8">
        <f t="shared" si="88"/>
        <v>5.5763488553774818E-2</v>
      </c>
      <c r="P929" s="8">
        <f t="shared" si="89"/>
        <v>-3.4161228256351199E-2</v>
      </c>
      <c r="Q929" s="8">
        <f t="shared" si="90"/>
        <v>-5.5763488553774818E-2</v>
      </c>
      <c r="R929" s="8">
        <f>SUM(P$2:P929)</f>
        <v>1.6249988214233204</v>
      </c>
      <c r="S929" s="8">
        <f>SUM(Q$2:Q929)</f>
        <v>-2.8367697340014359</v>
      </c>
    </row>
    <row r="930" spans="1:19" x14ac:dyDescent="0.35">
      <c r="A930" s="1">
        <v>43774.652777777781</v>
      </c>
      <c r="B930" t="s">
        <v>914</v>
      </c>
      <c r="C930">
        <v>9</v>
      </c>
      <c r="D930" t="s">
        <v>971</v>
      </c>
      <c r="E930" t="s">
        <v>39</v>
      </c>
      <c r="F930">
        <v>1</v>
      </c>
      <c r="G930">
        <v>4</v>
      </c>
      <c r="H930" s="8">
        <v>9.77</v>
      </c>
      <c r="I930" s="8">
        <v>1.97</v>
      </c>
      <c r="J930" s="8">
        <v>8.0999999999999908</v>
      </c>
      <c r="K930" s="8">
        <f t="shared" si="86"/>
        <v>10.235414534288639</v>
      </c>
      <c r="L930" s="8">
        <f t="shared" si="91"/>
        <v>12.345679012345693</v>
      </c>
      <c r="M930" s="8">
        <f>INDEX(U:V,MATCH(A930,U:U,0),2)</f>
        <v>36.545508297247309</v>
      </c>
      <c r="N930" s="8">
        <f t="shared" si="87"/>
        <v>0.28007312009557117</v>
      </c>
      <c r="O930" s="8">
        <f t="shared" si="88"/>
        <v>0.33781659053502883</v>
      </c>
      <c r="P930" s="8">
        <f t="shared" si="89"/>
        <v>-0.28007312009557117</v>
      </c>
      <c r="Q930" s="8">
        <f t="shared" si="90"/>
        <v>-0.33781659053502883</v>
      </c>
      <c r="R930" s="8">
        <f>SUM(P$2:P930)</f>
        <v>1.3449257013277491</v>
      </c>
      <c r="S930" s="8">
        <f>SUM(Q$2:Q930)</f>
        <v>-3.1745863245364649</v>
      </c>
    </row>
    <row r="931" spans="1:19" x14ac:dyDescent="0.35">
      <c r="A931" s="1">
        <v>43774.652777777781</v>
      </c>
      <c r="B931" t="s">
        <v>914</v>
      </c>
      <c r="C931">
        <v>5</v>
      </c>
      <c r="D931" t="s">
        <v>972</v>
      </c>
      <c r="E931">
        <v>1</v>
      </c>
      <c r="F931">
        <v>1</v>
      </c>
      <c r="G931">
        <v>4</v>
      </c>
      <c r="H931" s="8">
        <v>4.2</v>
      </c>
      <c r="I931" s="8">
        <v>1.65</v>
      </c>
      <c r="J931" s="8">
        <v>3.74</v>
      </c>
      <c r="K931" s="8">
        <f t="shared" si="86"/>
        <v>23.80952380952381</v>
      </c>
      <c r="L931" s="8">
        <f t="shared" si="91"/>
        <v>26.737967914438499</v>
      </c>
      <c r="M931" s="8">
        <f>INDEX(U:V,MATCH(A931,U:U,0),2)</f>
        <v>36.545508297247309</v>
      </c>
      <c r="N931" s="8">
        <f t="shared" si="87"/>
        <v>0.65150342460326915</v>
      </c>
      <c r="O931" s="8">
        <f t="shared" si="88"/>
        <v>0.73163486185393856</v>
      </c>
      <c r="P931" s="8">
        <f t="shared" si="89"/>
        <v>2.0431147395558522</v>
      </c>
      <c r="Q931" s="8">
        <f t="shared" si="90"/>
        <v>1.9645859310501959</v>
      </c>
      <c r="R931" s="8">
        <f>SUM(P$2:P931)</f>
        <v>3.3880404408836013</v>
      </c>
      <c r="S931" s="8">
        <f>SUM(Q$2:Q931)</f>
        <v>-1.2100003934862691</v>
      </c>
    </row>
    <row r="932" spans="1:19" x14ac:dyDescent="0.35">
      <c r="A932" s="1">
        <v>43774.670138888891</v>
      </c>
      <c r="B932" t="s">
        <v>906</v>
      </c>
      <c r="C932">
        <v>3</v>
      </c>
      <c r="D932" t="s">
        <v>973</v>
      </c>
      <c r="E932">
        <v>4</v>
      </c>
      <c r="F932">
        <v>1</v>
      </c>
      <c r="G932">
        <v>3</v>
      </c>
      <c r="H932" s="8">
        <v>28</v>
      </c>
      <c r="I932" s="8">
        <v>6.6</v>
      </c>
      <c r="J932" s="8">
        <v>24.7899999999999</v>
      </c>
      <c r="K932" s="8">
        <f t="shared" si="86"/>
        <v>3.5714285714285716</v>
      </c>
      <c r="L932" s="8">
        <f t="shared" si="91"/>
        <v>4.0338846308995722</v>
      </c>
      <c r="M932" s="8">
        <f>INDEX(U:V,MATCH(A932,U:U,0),2)</f>
        <v>48.187786280765408</v>
      </c>
      <c r="N932" s="8">
        <f t="shared" si="87"/>
        <v>7.4114808898248549E-2</v>
      </c>
      <c r="O932" s="8">
        <f t="shared" si="88"/>
        <v>8.3711764790277032E-2</v>
      </c>
      <c r="P932" s="8">
        <f t="shared" si="89"/>
        <v>-7.4114808898248549E-2</v>
      </c>
      <c r="Q932" s="8">
        <f t="shared" si="90"/>
        <v>-8.3711764790277032E-2</v>
      </c>
      <c r="R932" s="8">
        <f>SUM(P$2:P932)</f>
        <v>3.3139256319853527</v>
      </c>
      <c r="S932" s="8">
        <f>SUM(Q$2:Q932)</f>
        <v>-1.2937121582765461</v>
      </c>
    </row>
    <row r="933" spans="1:19" x14ac:dyDescent="0.35">
      <c r="A933" s="1">
        <v>43774.670138888891</v>
      </c>
      <c r="B933" t="s">
        <v>906</v>
      </c>
      <c r="C933">
        <v>2</v>
      </c>
      <c r="D933" t="s">
        <v>974</v>
      </c>
      <c r="E933">
        <v>1</v>
      </c>
      <c r="F933">
        <v>1</v>
      </c>
      <c r="G933">
        <v>3</v>
      </c>
      <c r="H933" s="8">
        <v>3.9</v>
      </c>
      <c r="I933" s="8">
        <v>1.6</v>
      </c>
      <c r="J933" s="8">
        <v>4.4800000000000004</v>
      </c>
      <c r="K933" s="8">
        <f t="shared" si="86"/>
        <v>25.641025641025642</v>
      </c>
      <c r="L933" s="8">
        <f t="shared" si="91"/>
        <v>22.321428571428569</v>
      </c>
      <c r="M933" s="8">
        <f>INDEX(U:V,MATCH(A933,U:U,0),2)</f>
        <v>48.187786280765408</v>
      </c>
      <c r="N933" s="8">
        <f t="shared" si="87"/>
        <v>0.53210632029511784</v>
      </c>
      <c r="O933" s="8">
        <f t="shared" si="88"/>
        <v>0.46321755561405337</v>
      </c>
      <c r="P933" s="8">
        <f t="shared" si="89"/>
        <v>1.5122461622787249</v>
      </c>
      <c r="Q933" s="8">
        <f t="shared" si="90"/>
        <v>1.5797571516661679</v>
      </c>
      <c r="R933" s="8">
        <f>SUM(P$2:P933)</f>
        <v>4.8261717942640772</v>
      </c>
      <c r="S933" s="8">
        <f>SUM(Q$2:Q933)</f>
        <v>0.28604499338962186</v>
      </c>
    </row>
    <row r="934" spans="1:19" x14ac:dyDescent="0.35">
      <c r="A934" s="1">
        <v>43774.670138888891</v>
      </c>
      <c r="B934" t="s">
        <v>906</v>
      </c>
      <c r="C934">
        <v>4</v>
      </c>
      <c r="D934" t="s">
        <v>975</v>
      </c>
      <c r="E934">
        <v>6</v>
      </c>
      <c r="F934">
        <v>1</v>
      </c>
      <c r="G934">
        <v>3</v>
      </c>
      <c r="H934" s="8">
        <v>5.27</v>
      </c>
      <c r="I934" s="8">
        <v>2.02</v>
      </c>
      <c r="J934" s="8">
        <v>5.2</v>
      </c>
      <c r="K934" s="8">
        <f t="shared" si="86"/>
        <v>18.975332068311197</v>
      </c>
      <c r="L934" s="8">
        <f t="shared" si="91"/>
        <v>19.23076923076923</v>
      </c>
      <c r="M934" s="8">
        <f>INDEX(U:V,MATCH(A934,U:U,0),2)</f>
        <v>48.187786280765408</v>
      </c>
      <c r="N934" s="8">
        <f t="shared" si="87"/>
        <v>0.39377887080663371</v>
      </c>
      <c r="O934" s="8">
        <f t="shared" si="88"/>
        <v>0.3990797402213383</v>
      </c>
      <c r="P934" s="8">
        <f t="shared" si="89"/>
        <v>-0.39377887080663371</v>
      </c>
      <c r="Q934" s="8">
        <f t="shared" si="90"/>
        <v>-0.3990797402213383</v>
      </c>
      <c r="R934" s="8">
        <f>SUM(P$2:P934)</f>
        <v>4.4323929234574431</v>
      </c>
      <c r="S934" s="8">
        <f>SUM(Q$2:Q934)</f>
        <v>-0.11303474683171644</v>
      </c>
    </row>
    <row r="935" spans="1:19" x14ac:dyDescent="0.35">
      <c r="A935" s="1">
        <v>43774.677083333336</v>
      </c>
      <c r="B935" t="s">
        <v>914</v>
      </c>
      <c r="C935">
        <v>14</v>
      </c>
      <c r="D935" t="s">
        <v>976</v>
      </c>
      <c r="E935">
        <v>9</v>
      </c>
      <c r="F935">
        <v>1</v>
      </c>
      <c r="G935">
        <v>3</v>
      </c>
      <c r="H935" s="8">
        <v>9.75</v>
      </c>
      <c r="I935" s="8">
        <v>2.8</v>
      </c>
      <c r="J935" s="8">
        <v>7.91</v>
      </c>
      <c r="K935" s="8">
        <f t="shared" si="86"/>
        <v>10.256410256410257</v>
      </c>
      <c r="L935" s="8">
        <f t="shared" si="91"/>
        <v>12.642225031605562</v>
      </c>
      <c r="M935" s="8">
        <f>INDEX(U:V,MATCH(A935,U:U,0),2)</f>
        <v>84.492542122154234</v>
      </c>
      <c r="N935" s="8">
        <f t="shared" si="87"/>
        <v>0.1213883497739026</v>
      </c>
      <c r="O935" s="8">
        <f t="shared" si="88"/>
        <v>0.14962533632054997</v>
      </c>
      <c r="P935" s="8">
        <f t="shared" si="89"/>
        <v>-0.1213883497739026</v>
      </c>
      <c r="Q935" s="8">
        <f t="shared" si="90"/>
        <v>-0.14962533632054997</v>
      </c>
      <c r="R935" s="8">
        <f>SUM(P$2:P935)</f>
        <v>4.3110045736835403</v>
      </c>
      <c r="S935" s="8">
        <f>SUM(Q$2:Q935)</f>
        <v>-0.26266008315226641</v>
      </c>
    </row>
    <row r="936" spans="1:19" x14ac:dyDescent="0.35">
      <c r="A936" s="1">
        <v>43774.677083333336</v>
      </c>
      <c r="B936" t="s">
        <v>914</v>
      </c>
      <c r="C936">
        <v>1</v>
      </c>
      <c r="D936" t="s">
        <v>977</v>
      </c>
      <c r="E936" t="s">
        <v>39</v>
      </c>
      <c r="F936">
        <v>1</v>
      </c>
      <c r="G936">
        <v>3</v>
      </c>
      <c r="H936" s="8">
        <v>114.54</v>
      </c>
      <c r="I936" s="8">
        <v>21</v>
      </c>
      <c r="J936" s="8">
        <v>66.519999999999897</v>
      </c>
      <c r="K936" s="8">
        <f t="shared" si="86"/>
        <v>0.87305744718002443</v>
      </c>
      <c r="L936" s="8">
        <f t="shared" si="91"/>
        <v>1.5033072760072181</v>
      </c>
      <c r="M936" s="8">
        <f>INDEX(U:V,MATCH(A936,U:U,0),2)</f>
        <v>84.492542122154234</v>
      </c>
      <c r="N936" s="8">
        <f t="shared" si="87"/>
        <v>1.033295277017243E-2</v>
      </c>
      <c r="O936" s="8">
        <f t="shared" si="88"/>
        <v>1.7792188970167652E-2</v>
      </c>
      <c r="P936" s="8">
        <f t="shared" si="89"/>
        <v>-1.033295277017243E-2</v>
      </c>
      <c r="Q936" s="8">
        <f t="shared" si="90"/>
        <v>-1.7792188970167652E-2</v>
      </c>
      <c r="R936" s="8">
        <f>SUM(P$2:P936)</f>
        <v>4.3006716209133682</v>
      </c>
      <c r="S936" s="8">
        <f>SUM(Q$2:Q936)</f>
        <v>-0.28045227212243407</v>
      </c>
    </row>
    <row r="937" spans="1:19" x14ac:dyDescent="0.35">
      <c r="A937" s="1">
        <v>43774.677083333336</v>
      </c>
      <c r="B937" t="s">
        <v>914</v>
      </c>
      <c r="C937">
        <v>6</v>
      </c>
      <c r="D937" t="s">
        <v>978</v>
      </c>
      <c r="E937" t="s">
        <v>495</v>
      </c>
      <c r="F937">
        <v>1</v>
      </c>
      <c r="G937">
        <v>3</v>
      </c>
      <c r="H937" s="8">
        <v>34</v>
      </c>
      <c r="I937" s="8">
        <v>8.27</v>
      </c>
      <c r="J937" s="8">
        <v>27.09</v>
      </c>
      <c r="K937" s="8">
        <f t="shared" si="86"/>
        <v>2.9411764705882355</v>
      </c>
      <c r="L937" s="8">
        <f t="shared" si="91"/>
        <v>3.6913990402362495</v>
      </c>
      <c r="M937" s="8">
        <f>INDEX(U:V,MATCH(A937,U:U,0),2)</f>
        <v>84.492542122154234</v>
      </c>
      <c r="N937" s="8">
        <f t="shared" si="87"/>
        <v>3.4809894420457364E-2</v>
      </c>
      <c r="O937" s="8">
        <f t="shared" si="88"/>
        <v>4.3689051690496507E-2</v>
      </c>
      <c r="P937" s="8">
        <f t="shared" si="89"/>
        <v>-3.4809894420457364E-2</v>
      </c>
      <c r="Q937" s="8">
        <f t="shared" si="90"/>
        <v>-4.3689051690496507E-2</v>
      </c>
      <c r="R937" s="8">
        <f>SUM(P$2:P937)</f>
        <v>4.2658617264929104</v>
      </c>
      <c r="S937" s="8">
        <f>SUM(Q$2:Q937)</f>
        <v>-0.32414132381293059</v>
      </c>
    </row>
    <row r="938" spans="1:19" x14ac:dyDescent="0.35">
      <c r="A938" s="1">
        <v>43774.677083333336</v>
      </c>
      <c r="B938" t="s">
        <v>914</v>
      </c>
      <c r="C938">
        <v>4</v>
      </c>
      <c r="D938" t="s">
        <v>979</v>
      </c>
      <c r="E938">
        <v>2</v>
      </c>
      <c r="F938">
        <v>1</v>
      </c>
      <c r="G938">
        <v>3</v>
      </c>
      <c r="H938" s="8">
        <v>11.66</v>
      </c>
      <c r="I938" s="8">
        <v>3.22</v>
      </c>
      <c r="J938" s="8">
        <v>14.09</v>
      </c>
      <c r="K938" s="8">
        <f t="shared" si="86"/>
        <v>8.5763293310463116</v>
      </c>
      <c r="L938" s="8">
        <f t="shared" si="91"/>
        <v>7.0972320794889994</v>
      </c>
      <c r="M938" s="8">
        <f>INDEX(U:V,MATCH(A938,U:U,0),2)</f>
        <v>84.492542122154234</v>
      </c>
      <c r="N938" s="8">
        <f t="shared" si="87"/>
        <v>0.10150398029978989</v>
      </c>
      <c r="O938" s="8">
        <f t="shared" si="88"/>
        <v>8.3998325783928338E-2</v>
      </c>
      <c r="P938" s="8">
        <f t="shared" si="89"/>
        <v>-0.10150398029978989</v>
      </c>
      <c r="Q938" s="8">
        <f t="shared" si="90"/>
        <v>-8.3998325783928338E-2</v>
      </c>
      <c r="R938" s="8">
        <f>SUM(P$2:P938)</f>
        <v>4.1643577461931205</v>
      </c>
      <c r="S938" s="8">
        <f>SUM(Q$2:Q938)</f>
        <v>-0.40813964959685894</v>
      </c>
    </row>
    <row r="939" spans="1:19" x14ac:dyDescent="0.35">
      <c r="A939" s="1">
        <v>43774.677083333336</v>
      </c>
      <c r="B939" t="s">
        <v>914</v>
      </c>
      <c r="C939">
        <v>8</v>
      </c>
      <c r="D939" t="s">
        <v>980</v>
      </c>
      <c r="E939">
        <v>8</v>
      </c>
      <c r="F939">
        <v>1</v>
      </c>
      <c r="G939">
        <v>3</v>
      </c>
      <c r="H939" s="8">
        <v>35.31</v>
      </c>
      <c r="I939" s="8">
        <v>8.8000000000000007</v>
      </c>
      <c r="J939" s="8">
        <v>35.399999999999899</v>
      </c>
      <c r="K939" s="8">
        <f t="shared" si="86"/>
        <v>2.832058906825262</v>
      </c>
      <c r="L939" s="8">
        <f t="shared" si="91"/>
        <v>2.8248587570621551</v>
      </c>
      <c r="M939" s="8">
        <f>INDEX(U:V,MATCH(A939,U:U,0),2)</f>
        <v>84.492542122154234</v>
      </c>
      <c r="N939" s="8">
        <f t="shared" si="87"/>
        <v>3.3518448323295112E-2</v>
      </c>
      <c r="O939" s="8">
        <f t="shared" si="88"/>
        <v>3.3433231929252932E-2</v>
      </c>
      <c r="P939" s="8">
        <f t="shared" si="89"/>
        <v>-3.3518448323295112E-2</v>
      </c>
      <c r="Q939" s="8">
        <f t="shared" si="90"/>
        <v>-3.3433231929252932E-2</v>
      </c>
      <c r="R939" s="8">
        <f>SUM(P$2:P939)</f>
        <v>4.1308392978698256</v>
      </c>
      <c r="S939" s="8">
        <f>SUM(Q$2:Q939)</f>
        <v>-0.44157288152611185</v>
      </c>
    </row>
    <row r="940" spans="1:19" x14ac:dyDescent="0.35">
      <c r="A940" s="1">
        <v>43774.677083333336</v>
      </c>
      <c r="B940" t="s">
        <v>914</v>
      </c>
      <c r="C940">
        <v>11</v>
      </c>
      <c r="D940" t="s">
        <v>981</v>
      </c>
      <c r="E940">
        <v>4</v>
      </c>
      <c r="F940">
        <v>1</v>
      </c>
      <c r="G940">
        <v>3</v>
      </c>
      <c r="H940" s="8">
        <v>2.72</v>
      </c>
      <c r="I940" s="8">
        <v>1.42</v>
      </c>
      <c r="J940" s="8">
        <v>2.6</v>
      </c>
      <c r="K940" s="8">
        <f t="shared" si="86"/>
        <v>36.764705882352942</v>
      </c>
      <c r="L940" s="8">
        <f t="shared" si="91"/>
        <v>38.46153846153846</v>
      </c>
      <c r="M940" s="8">
        <f>INDEX(U:V,MATCH(A940,U:U,0),2)</f>
        <v>84.492542122154234</v>
      </c>
      <c r="N940" s="8">
        <f t="shared" si="87"/>
        <v>0.43512368025571702</v>
      </c>
      <c r="O940" s="8">
        <f t="shared" si="88"/>
        <v>0.45520631165213471</v>
      </c>
      <c r="P940" s="8">
        <f t="shared" si="89"/>
        <v>-0.43512368025571702</v>
      </c>
      <c r="Q940" s="8">
        <f t="shared" si="90"/>
        <v>-0.45520631165213471</v>
      </c>
      <c r="R940" s="8">
        <f>SUM(P$2:P940)</f>
        <v>3.6957156176141086</v>
      </c>
      <c r="S940" s="8">
        <f>SUM(Q$2:Q940)</f>
        <v>-0.8967791931782465</v>
      </c>
    </row>
    <row r="941" spans="1:19" x14ac:dyDescent="0.35">
      <c r="A941" s="1">
        <v>43774.677083333336</v>
      </c>
      <c r="B941" t="s">
        <v>914</v>
      </c>
      <c r="C941">
        <v>2</v>
      </c>
      <c r="D941" t="s">
        <v>982</v>
      </c>
      <c r="E941">
        <v>7</v>
      </c>
      <c r="F941">
        <v>1</v>
      </c>
      <c r="G941">
        <v>3</v>
      </c>
      <c r="H941" s="8">
        <v>11</v>
      </c>
      <c r="I941" s="8">
        <v>3.29</v>
      </c>
      <c r="J941" s="8">
        <v>13.93</v>
      </c>
      <c r="K941" s="8">
        <f t="shared" si="86"/>
        <v>9.0909090909090917</v>
      </c>
      <c r="L941" s="8">
        <f t="shared" si="91"/>
        <v>7.1787508973438623</v>
      </c>
      <c r="M941" s="8">
        <f>INDEX(U:V,MATCH(A941,U:U,0),2)</f>
        <v>84.492542122154234</v>
      </c>
      <c r="N941" s="8">
        <f t="shared" si="87"/>
        <v>0.10759421911777731</v>
      </c>
      <c r="O941" s="8">
        <f t="shared" si="88"/>
        <v>8.4963130674483148E-2</v>
      </c>
      <c r="P941" s="8">
        <f t="shared" si="89"/>
        <v>-0.10759421911777731</v>
      </c>
      <c r="Q941" s="8">
        <f t="shared" si="90"/>
        <v>-8.4963130674483148E-2</v>
      </c>
      <c r="R941" s="8">
        <f>SUM(P$2:P941)</f>
        <v>3.5881213984963312</v>
      </c>
      <c r="S941" s="8">
        <f>SUM(Q$2:Q941)</f>
        <v>-0.98174232385272964</v>
      </c>
    </row>
    <row r="942" spans="1:19" x14ac:dyDescent="0.35">
      <c r="A942" s="1">
        <v>43774.677083333336</v>
      </c>
      <c r="B942" t="s">
        <v>914</v>
      </c>
      <c r="C942">
        <v>12</v>
      </c>
      <c r="D942" t="s">
        <v>983</v>
      </c>
      <c r="E942">
        <v>1</v>
      </c>
      <c r="F942">
        <v>1</v>
      </c>
      <c r="G942">
        <v>3</v>
      </c>
      <c r="H942" s="8">
        <v>7.6</v>
      </c>
      <c r="I942" s="8">
        <v>2.52</v>
      </c>
      <c r="J942" s="8">
        <v>8.64</v>
      </c>
      <c r="K942" s="8">
        <f t="shared" si="86"/>
        <v>13.157894736842106</v>
      </c>
      <c r="L942" s="8">
        <f t="shared" si="91"/>
        <v>11.574074074074073</v>
      </c>
      <c r="M942" s="8">
        <f>INDEX(U:V,MATCH(A942,U:U,0),2)</f>
        <v>84.492542122154234</v>
      </c>
      <c r="N942" s="8">
        <f t="shared" si="87"/>
        <v>0.1557284750388882</v>
      </c>
      <c r="O942" s="8">
        <f t="shared" si="88"/>
        <v>0.13698338082124423</v>
      </c>
      <c r="P942" s="8">
        <f t="shared" si="89"/>
        <v>1.007251776551529</v>
      </c>
      <c r="Q942" s="8">
        <f t="shared" si="90"/>
        <v>1.0256219688848198</v>
      </c>
      <c r="R942" s="8">
        <f>SUM(P$2:P942)</f>
        <v>4.5953731750478601</v>
      </c>
      <c r="S942" s="8">
        <f>SUM(Q$2:Q942)</f>
        <v>4.3879645032090187E-2</v>
      </c>
    </row>
    <row r="943" spans="1:19" x14ac:dyDescent="0.35">
      <c r="A943" s="1">
        <v>43774.694444444445</v>
      </c>
      <c r="B943" t="s">
        <v>119</v>
      </c>
      <c r="C943">
        <v>1</v>
      </c>
      <c r="D943" t="s">
        <v>984</v>
      </c>
      <c r="E943">
        <v>9</v>
      </c>
      <c r="F943">
        <v>1</v>
      </c>
      <c r="G943">
        <v>3</v>
      </c>
      <c r="H943" s="8">
        <v>230</v>
      </c>
      <c r="I943" s="8">
        <v>39.01</v>
      </c>
      <c r="J943" s="8">
        <v>0</v>
      </c>
      <c r="K943" s="8">
        <f t="shared" si="86"/>
        <v>0.43478260869565216</v>
      </c>
      <c r="L943" s="8">
        <f t="shared" si="91"/>
        <v>0.43478260869565216</v>
      </c>
      <c r="M943" s="8">
        <f>INDEX(U:V,MATCH(A943,U:U,0),2)</f>
        <v>28.982080895124376</v>
      </c>
      <c r="N943" s="8">
        <f t="shared" si="87"/>
        <v>1.5001773346398848E-2</v>
      </c>
      <c r="O943" s="8">
        <f t="shared" si="88"/>
        <v>1.5001773346398848E-2</v>
      </c>
      <c r="P943" s="8">
        <f t="shared" si="89"/>
        <v>-1.5001773346398848E-2</v>
      </c>
      <c r="Q943" s="8">
        <f t="shared" si="90"/>
        <v>-1.5001773346398848E-2</v>
      </c>
      <c r="R943" s="8">
        <f>SUM(P$2:P943)</f>
        <v>4.580371401701461</v>
      </c>
      <c r="S943" s="8">
        <f>SUM(Q$2:Q943)</f>
        <v>2.8877871685691336E-2</v>
      </c>
    </row>
    <row r="944" spans="1:19" x14ac:dyDescent="0.35">
      <c r="A944" s="1">
        <v>43774.694444444445</v>
      </c>
      <c r="B944" t="s">
        <v>119</v>
      </c>
      <c r="C944">
        <v>12</v>
      </c>
      <c r="D944" t="s">
        <v>985</v>
      </c>
      <c r="E944">
        <v>13</v>
      </c>
      <c r="F944">
        <v>1</v>
      </c>
      <c r="G944">
        <v>3</v>
      </c>
      <c r="H944" s="8">
        <v>23</v>
      </c>
      <c r="I944" s="8">
        <v>6.2</v>
      </c>
      <c r="J944" s="8">
        <v>22.6</v>
      </c>
      <c r="K944" s="8">
        <f t="shared" si="86"/>
        <v>4.3478260869565215</v>
      </c>
      <c r="L944" s="8">
        <f t="shared" si="91"/>
        <v>4.4247787610619467</v>
      </c>
      <c r="M944" s="8">
        <f>INDEX(U:V,MATCH(A944,U:U,0),2)</f>
        <v>28.982080895124376</v>
      </c>
      <c r="N944" s="8">
        <f t="shared" si="87"/>
        <v>0.15001773346398847</v>
      </c>
      <c r="O944" s="8">
        <f t="shared" si="88"/>
        <v>0.15267291458724491</v>
      </c>
      <c r="P944" s="8">
        <f t="shared" si="89"/>
        <v>-0.15001773346398847</v>
      </c>
      <c r="Q944" s="8">
        <f t="shared" si="90"/>
        <v>-0.15267291458724491</v>
      </c>
      <c r="R944" s="8">
        <f>SUM(P$2:P944)</f>
        <v>4.4303536682374727</v>
      </c>
      <c r="S944" s="8">
        <f>SUM(Q$2:Q944)</f>
        <v>-0.12379504290155358</v>
      </c>
    </row>
    <row r="945" spans="1:19" x14ac:dyDescent="0.35">
      <c r="A945" s="1">
        <v>43774.694444444445</v>
      </c>
      <c r="B945" t="s">
        <v>119</v>
      </c>
      <c r="C945">
        <v>9</v>
      </c>
      <c r="D945" t="s">
        <v>986</v>
      </c>
      <c r="E945">
        <v>5</v>
      </c>
      <c r="F945">
        <v>1</v>
      </c>
      <c r="G945">
        <v>3</v>
      </c>
      <c r="H945" s="8">
        <v>6.6</v>
      </c>
      <c r="I945" s="8">
        <v>2.4</v>
      </c>
      <c r="J945" s="8">
        <v>7.3899999999999899</v>
      </c>
      <c r="K945" s="8">
        <f t="shared" si="86"/>
        <v>15.151515151515152</v>
      </c>
      <c r="L945" s="8">
        <f t="shared" si="91"/>
        <v>13.531799729364025</v>
      </c>
      <c r="M945" s="8">
        <f>INDEX(U:V,MATCH(A945,U:U,0),2)</f>
        <v>28.982080895124376</v>
      </c>
      <c r="N945" s="8">
        <f t="shared" si="87"/>
        <v>0.52278907116238416</v>
      </c>
      <c r="O945" s="8">
        <f t="shared" si="88"/>
        <v>0.46690228277019491</v>
      </c>
      <c r="P945" s="8">
        <f t="shared" si="89"/>
        <v>-0.52278907116238416</v>
      </c>
      <c r="Q945" s="8">
        <f t="shared" si="90"/>
        <v>-0.46690228277019491</v>
      </c>
      <c r="R945" s="8">
        <f>SUM(P$2:P945)</f>
        <v>3.9075645970750887</v>
      </c>
      <c r="S945" s="8">
        <f>SUM(Q$2:Q945)</f>
        <v>-0.59069732567174849</v>
      </c>
    </row>
    <row r="946" spans="1:19" x14ac:dyDescent="0.35">
      <c r="A946" s="1">
        <v>43774.694444444445</v>
      </c>
      <c r="B946" t="s">
        <v>119</v>
      </c>
      <c r="C946">
        <v>13</v>
      </c>
      <c r="D946" t="s">
        <v>987</v>
      </c>
      <c r="E946">
        <v>12</v>
      </c>
      <c r="F946">
        <v>1</v>
      </c>
      <c r="G946">
        <v>3</v>
      </c>
      <c r="H946" s="8">
        <v>50</v>
      </c>
      <c r="I946" s="8">
        <v>14</v>
      </c>
      <c r="J946" s="8">
        <v>34.93</v>
      </c>
      <c r="K946" s="8">
        <f t="shared" si="86"/>
        <v>2</v>
      </c>
      <c r="L946" s="8">
        <f t="shared" si="91"/>
        <v>2.8628685943315202</v>
      </c>
      <c r="M946" s="8">
        <f>INDEX(U:V,MATCH(A946,U:U,0),2)</f>
        <v>28.982080895124376</v>
      </c>
      <c r="N946" s="8">
        <f t="shared" si="87"/>
        <v>6.9008157393434702E-2</v>
      </c>
      <c r="O946" s="8">
        <f t="shared" si="88"/>
        <v>9.8780643277175367E-2</v>
      </c>
      <c r="P946" s="8">
        <f t="shared" si="89"/>
        <v>-6.9008157393434702E-2</v>
      </c>
      <c r="Q946" s="8">
        <f t="shared" si="90"/>
        <v>-9.8780643277175367E-2</v>
      </c>
      <c r="R946" s="8">
        <f>SUM(P$2:P946)</f>
        <v>3.8385564396816538</v>
      </c>
      <c r="S946" s="8">
        <f>SUM(Q$2:Q946)</f>
        <v>-0.68947796894892388</v>
      </c>
    </row>
    <row r="947" spans="1:19" x14ac:dyDescent="0.35">
      <c r="A947" s="1">
        <v>43774.694444444445</v>
      </c>
      <c r="B947" t="s">
        <v>119</v>
      </c>
      <c r="C947">
        <v>7</v>
      </c>
      <c r="D947" t="s">
        <v>988</v>
      </c>
      <c r="E947">
        <v>11</v>
      </c>
      <c r="F947">
        <v>1</v>
      </c>
      <c r="G947">
        <v>3</v>
      </c>
      <c r="H947" s="8">
        <v>22</v>
      </c>
      <c r="I947" s="8">
        <v>5.9</v>
      </c>
      <c r="J947" s="8">
        <v>21.37</v>
      </c>
      <c r="K947" s="8">
        <f t="shared" si="86"/>
        <v>4.5454545454545459</v>
      </c>
      <c r="L947" s="8">
        <f t="shared" si="91"/>
        <v>4.6794571829667753</v>
      </c>
      <c r="M947" s="8">
        <f>INDEX(U:V,MATCH(A947,U:U,0),2)</f>
        <v>28.982080895124376</v>
      </c>
      <c r="N947" s="8">
        <f t="shared" si="87"/>
        <v>0.15683672134871526</v>
      </c>
      <c r="O947" s="8">
        <f t="shared" si="88"/>
        <v>0.1614603588990049</v>
      </c>
      <c r="P947" s="8">
        <f t="shared" si="89"/>
        <v>-0.15683672134871526</v>
      </c>
      <c r="Q947" s="8">
        <f t="shared" si="90"/>
        <v>-0.1614603588990049</v>
      </c>
      <c r="R947" s="8">
        <f>SUM(P$2:P947)</f>
        <v>3.6817197183329387</v>
      </c>
      <c r="S947" s="8">
        <f>SUM(Q$2:Q947)</f>
        <v>-0.85093832784792878</v>
      </c>
    </row>
    <row r="948" spans="1:19" x14ac:dyDescent="0.35">
      <c r="A948" s="1">
        <v>43774.694444444445</v>
      </c>
      <c r="B948" t="s">
        <v>119</v>
      </c>
      <c r="C948">
        <v>4</v>
      </c>
      <c r="D948" t="s">
        <v>989</v>
      </c>
      <c r="E948">
        <v>6</v>
      </c>
      <c r="F948">
        <v>1</v>
      </c>
      <c r="G948">
        <v>3</v>
      </c>
      <c r="H948" s="8">
        <v>39.96</v>
      </c>
      <c r="I948" s="8">
        <v>8.94</v>
      </c>
      <c r="J948" s="8">
        <v>52.52</v>
      </c>
      <c r="K948" s="8">
        <f t="shared" si="86"/>
        <v>2.5025025025025025</v>
      </c>
      <c r="L948" s="8">
        <f t="shared" si="91"/>
        <v>1.9040365575019038</v>
      </c>
      <c r="M948" s="8">
        <f>INDEX(U:V,MATCH(A948,U:U,0),2)</f>
        <v>28.982080895124376</v>
      </c>
      <c r="N948" s="8">
        <f t="shared" si="87"/>
        <v>8.6346543285078459E-2</v>
      </c>
      <c r="O948" s="8">
        <f t="shared" si="88"/>
        <v>6.5697027221472484E-2</v>
      </c>
      <c r="P948" s="8">
        <f t="shared" si="89"/>
        <v>-8.6346543285078459E-2</v>
      </c>
      <c r="Q948" s="8">
        <f t="shared" si="90"/>
        <v>-6.5697027221472484E-2</v>
      </c>
      <c r="R948" s="8">
        <f>SUM(P$2:P948)</f>
        <v>3.5953731750478601</v>
      </c>
      <c r="S948" s="8">
        <f>SUM(Q$2:Q948)</f>
        <v>-0.9166353550694013</v>
      </c>
    </row>
    <row r="949" spans="1:19" x14ac:dyDescent="0.35">
      <c r="A949" s="1">
        <v>43774.715277777781</v>
      </c>
      <c r="B949" t="s">
        <v>119</v>
      </c>
      <c r="C949">
        <v>9</v>
      </c>
      <c r="D949" t="s">
        <v>990</v>
      </c>
      <c r="E949">
        <v>8</v>
      </c>
      <c r="F949">
        <v>1</v>
      </c>
      <c r="G949">
        <v>3</v>
      </c>
      <c r="H949" s="8">
        <v>40</v>
      </c>
      <c r="I949" s="8">
        <v>8.81</v>
      </c>
      <c r="J949" s="8">
        <v>0</v>
      </c>
      <c r="K949" s="8">
        <f t="shared" si="86"/>
        <v>2.5</v>
      </c>
      <c r="L949" s="8">
        <f t="shared" si="91"/>
        <v>2.5</v>
      </c>
      <c r="M949" s="8">
        <f>INDEX(U:V,MATCH(A949,U:U,0),2)</f>
        <v>98.180558965355274</v>
      </c>
      <c r="N949" s="8">
        <f t="shared" si="87"/>
        <v>2.5463289538636347E-2</v>
      </c>
      <c r="O949" s="8">
        <f t="shared" si="88"/>
        <v>2.5463289538636347E-2</v>
      </c>
      <c r="P949" s="8">
        <f t="shared" si="89"/>
        <v>-2.5463289538636347E-2</v>
      </c>
      <c r="Q949" s="8">
        <f t="shared" si="90"/>
        <v>-2.5463289538636347E-2</v>
      </c>
      <c r="R949" s="8">
        <f>SUM(P$2:P949)</f>
        <v>3.5699098855092237</v>
      </c>
      <c r="S949" s="8">
        <f>SUM(Q$2:Q949)</f>
        <v>-0.94209864460803761</v>
      </c>
    </row>
    <row r="950" spans="1:19" x14ac:dyDescent="0.35">
      <c r="A950" s="1">
        <v>43774.715277777781</v>
      </c>
      <c r="B950" t="s">
        <v>119</v>
      </c>
      <c r="C950">
        <v>1</v>
      </c>
      <c r="D950" t="s">
        <v>991</v>
      </c>
      <c r="E950">
        <v>1</v>
      </c>
      <c r="F950">
        <v>1</v>
      </c>
      <c r="G950">
        <v>3</v>
      </c>
      <c r="H950" s="8">
        <v>4.67</v>
      </c>
      <c r="I950" s="8">
        <v>1.8</v>
      </c>
      <c r="J950" s="8">
        <v>0</v>
      </c>
      <c r="K950" s="8">
        <f t="shared" si="86"/>
        <v>21.413276231263385</v>
      </c>
      <c r="L950" s="8">
        <f t="shared" si="91"/>
        <v>21.413276231263385</v>
      </c>
      <c r="M950" s="8">
        <f>INDEX(U:V,MATCH(A950,U:U,0),2)</f>
        <v>98.180558965355274</v>
      </c>
      <c r="N950" s="8">
        <f t="shared" si="87"/>
        <v>0.21810098105898373</v>
      </c>
      <c r="O950" s="8">
        <f t="shared" si="88"/>
        <v>0.21810098105898373</v>
      </c>
      <c r="P950" s="8">
        <f t="shared" si="89"/>
        <v>0.78442198847674094</v>
      </c>
      <c r="Q950" s="8">
        <f t="shared" si="90"/>
        <v>0.78442198847674094</v>
      </c>
      <c r="R950" s="8">
        <f>SUM(P$2:P950)</f>
        <v>4.3543318739859647</v>
      </c>
      <c r="S950" s="8">
        <f>SUM(Q$2:Q950)</f>
        <v>-0.15767665613129667</v>
      </c>
    </row>
    <row r="951" spans="1:19" x14ac:dyDescent="0.35">
      <c r="A951" s="1">
        <v>43774.715277777781</v>
      </c>
      <c r="B951" t="s">
        <v>119</v>
      </c>
      <c r="C951">
        <v>2</v>
      </c>
      <c r="D951" t="s">
        <v>992</v>
      </c>
      <c r="E951">
        <v>6</v>
      </c>
      <c r="F951">
        <v>1</v>
      </c>
      <c r="G951">
        <v>3</v>
      </c>
      <c r="H951" s="8">
        <v>11.68</v>
      </c>
      <c r="I951" s="8">
        <v>2.9</v>
      </c>
      <c r="J951" s="8">
        <v>0</v>
      </c>
      <c r="K951" s="8">
        <f t="shared" si="86"/>
        <v>8.5616438356164384</v>
      </c>
      <c r="L951" s="8">
        <f t="shared" si="91"/>
        <v>8.5616438356164384</v>
      </c>
      <c r="M951" s="8">
        <f>INDEX(U:V,MATCH(A951,U:U,0),2)</f>
        <v>98.180558965355274</v>
      </c>
      <c r="N951" s="8">
        <f t="shared" si="87"/>
        <v>8.7203046365192965E-2</v>
      </c>
      <c r="O951" s="8">
        <f t="shared" si="88"/>
        <v>8.7203046365192965E-2</v>
      </c>
      <c r="P951" s="8">
        <f t="shared" si="89"/>
        <v>-8.7203046365192965E-2</v>
      </c>
      <c r="Q951" s="8">
        <f t="shared" si="90"/>
        <v>-8.7203046365192965E-2</v>
      </c>
      <c r="R951" s="8">
        <f>SUM(P$2:P951)</f>
        <v>4.2671288276207715</v>
      </c>
      <c r="S951" s="8">
        <f>SUM(Q$2:Q951)</f>
        <v>-0.24487970249648963</v>
      </c>
    </row>
    <row r="952" spans="1:19" x14ac:dyDescent="0.35">
      <c r="A952" s="1">
        <v>43774.715277777781</v>
      </c>
      <c r="B952" t="s">
        <v>119</v>
      </c>
      <c r="C952">
        <v>8</v>
      </c>
      <c r="D952" t="s">
        <v>993</v>
      </c>
      <c r="E952">
        <v>9</v>
      </c>
      <c r="F952">
        <v>1</v>
      </c>
      <c r="G952">
        <v>3</v>
      </c>
      <c r="H952" s="8">
        <v>128.71</v>
      </c>
      <c r="I952" s="8">
        <v>30</v>
      </c>
      <c r="J952" s="8">
        <v>0</v>
      </c>
      <c r="K952" s="8">
        <f t="shared" si="86"/>
        <v>0.77694040867065495</v>
      </c>
      <c r="L952" s="8">
        <f t="shared" si="91"/>
        <v>0.77694040867065495</v>
      </c>
      <c r="M952" s="8">
        <f>INDEX(U:V,MATCH(A952,U:U,0),2)</f>
        <v>98.180558965355274</v>
      </c>
      <c r="N952" s="8">
        <f t="shared" si="87"/>
        <v>7.9133834320989343E-3</v>
      </c>
      <c r="O952" s="8">
        <f t="shared" si="88"/>
        <v>7.9133834320989343E-3</v>
      </c>
      <c r="P952" s="8">
        <f t="shared" si="89"/>
        <v>-7.9133834320989343E-3</v>
      </c>
      <c r="Q952" s="8">
        <f t="shared" si="90"/>
        <v>-7.9133834320989343E-3</v>
      </c>
      <c r="R952" s="8">
        <f>SUM(P$2:P952)</f>
        <v>4.2592154441886727</v>
      </c>
      <c r="S952" s="8">
        <f>SUM(Q$2:Q952)</f>
        <v>-0.25279308592858857</v>
      </c>
    </row>
    <row r="953" spans="1:19" x14ac:dyDescent="0.35">
      <c r="A953" s="1">
        <v>43774.715277777781</v>
      </c>
      <c r="B953" t="s">
        <v>119</v>
      </c>
      <c r="C953">
        <v>11</v>
      </c>
      <c r="D953" t="s">
        <v>994</v>
      </c>
      <c r="E953">
        <v>14</v>
      </c>
      <c r="F953">
        <v>1</v>
      </c>
      <c r="G953">
        <v>3</v>
      </c>
      <c r="H953" s="8">
        <v>47.68</v>
      </c>
      <c r="I953" s="8">
        <v>13.08</v>
      </c>
      <c r="J953" s="8">
        <v>0</v>
      </c>
      <c r="K953" s="8">
        <f t="shared" si="86"/>
        <v>2.0973154362416109</v>
      </c>
      <c r="L953" s="8">
        <f t="shared" si="91"/>
        <v>2.0973154362416109</v>
      </c>
      <c r="M953" s="8">
        <f>INDEX(U:V,MATCH(A953,U:U,0),2)</f>
        <v>98.180558965355274</v>
      </c>
      <c r="N953" s="8">
        <f t="shared" si="87"/>
        <v>2.1361820082748614E-2</v>
      </c>
      <c r="O953" s="8">
        <f t="shared" si="88"/>
        <v>2.1361820082748614E-2</v>
      </c>
      <c r="P953" s="8">
        <f t="shared" si="89"/>
        <v>-2.1361820082748614E-2</v>
      </c>
      <c r="Q953" s="8">
        <f t="shared" si="90"/>
        <v>-2.1361820082748614E-2</v>
      </c>
      <c r="R953" s="8">
        <f>SUM(P$2:P953)</f>
        <v>4.2378536241059237</v>
      </c>
      <c r="S953" s="8">
        <f>SUM(Q$2:Q953)</f>
        <v>-0.27415490601133718</v>
      </c>
    </row>
    <row r="954" spans="1:19" x14ac:dyDescent="0.35">
      <c r="A954" s="1">
        <v>43774.715277777781</v>
      </c>
      <c r="B954" t="s">
        <v>119</v>
      </c>
      <c r="C954">
        <v>5</v>
      </c>
      <c r="D954" t="s">
        <v>995</v>
      </c>
      <c r="E954">
        <v>2</v>
      </c>
      <c r="F954">
        <v>1</v>
      </c>
      <c r="G954">
        <v>3</v>
      </c>
      <c r="H954" s="8">
        <v>4.57</v>
      </c>
      <c r="I954" s="8">
        <v>1.99</v>
      </c>
      <c r="J954" s="8">
        <v>0</v>
      </c>
      <c r="K954" s="8">
        <f t="shared" si="86"/>
        <v>21.881838074398249</v>
      </c>
      <c r="L954" s="8">
        <f t="shared" si="91"/>
        <v>21.881838074398249</v>
      </c>
      <c r="M954" s="8">
        <f>INDEX(U:V,MATCH(A954,U:U,0),2)</f>
        <v>98.180558965355274</v>
      </c>
      <c r="N954" s="8">
        <f t="shared" si="87"/>
        <v>0.22287343141038379</v>
      </c>
      <c r="O954" s="8">
        <f t="shared" si="88"/>
        <v>0.22287343141038379</v>
      </c>
      <c r="P954" s="8">
        <f t="shared" si="89"/>
        <v>-0.22287343141038379</v>
      </c>
      <c r="Q954" s="8">
        <f t="shared" si="90"/>
        <v>-0.22287343141038379</v>
      </c>
      <c r="R954" s="8">
        <f>SUM(P$2:P954)</f>
        <v>4.01498019269554</v>
      </c>
      <c r="S954" s="8">
        <f>SUM(Q$2:Q954)</f>
        <v>-0.49702833742172098</v>
      </c>
    </row>
    <row r="955" spans="1:19" x14ac:dyDescent="0.35">
      <c r="A955" s="1">
        <v>43774.715277777781</v>
      </c>
      <c r="B955" t="s">
        <v>119</v>
      </c>
      <c r="C955">
        <v>6</v>
      </c>
      <c r="D955" t="s">
        <v>996</v>
      </c>
      <c r="E955">
        <v>5</v>
      </c>
      <c r="F955">
        <v>1</v>
      </c>
      <c r="G955">
        <v>3</v>
      </c>
      <c r="H955" s="8">
        <v>5.23</v>
      </c>
      <c r="I955" s="8">
        <v>1.86</v>
      </c>
      <c r="J955" s="8">
        <v>0</v>
      </c>
      <c r="K955" s="8">
        <f t="shared" si="86"/>
        <v>19.120458891013381</v>
      </c>
      <c r="L955" s="8">
        <f t="shared" si="91"/>
        <v>19.120458891013381</v>
      </c>
      <c r="M955" s="8">
        <f>INDEX(U:V,MATCH(A955,U:U,0),2)</f>
        <v>98.180558965355274</v>
      </c>
      <c r="N955" s="8">
        <f t="shared" si="87"/>
        <v>0.19474791234138694</v>
      </c>
      <c r="O955" s="8">
        <f t="shared" si="88"/>
        <v>0.19474791234138694</v>
      </c>
      <c r="P955" s="8">
        <f t="shared" si="89"/>
        <v>-0.19474791234138694</v>
      </c>
      <c r="Q955" s="8">
        <f t="shared" si="90"/>
        <v>-0.19474791234138694</v>
      </c>
      <c r="R955" s="8">
        <f>SUM(P$2:P955)</f>
        <v>3.8202322803541531</v>
      </c>
      <c r="S955" s="8">
        <f>SUM(Q$2:Q955)</f>
        <v>-0.69177624976310792</v>
      </c>
    </row>
    <row r="956" spans="1:19" x14ac:dyDescent="0.35">
      <c r="A956" s="1">
        <v>43774.715277777781</v>
      </c>
      <c r="B956" t="s">
        <v>119</v>
      </c>
      <c r="C956">
        <v>3</v>
      </c>
      <c r="D956" t="s">
        <v>997</v>
      </c>
      <c r="E956">
        <v>3</v>
      </c>
      <c r="F956">
        <v>1</v>
      </c>
      <c r="G956">
        <v>3</v>
      </c>
      <c r="H956" s="8">
        <v>28.61</v>
      </c>
      <c r="I956" s="8">
        <v>7.4</v>
      </c>
      <c r="J956" s="8">
        <v>0</v>
      </c>
      <c r="K956" s="8">
        <f t="shared" si="86"/>
        <v>3.4952813701502974</v>
      </c>
      <c r="L956" s="8">
        <f t="shared" si="91"/>
        <v>3.4952813701502974</v>
      </c>
      <c r="M956" s="8">
        <f>INDEX(U:V,MATCH(A956,U:U,0),2)</f>
        <v>98.180558965355274</v>
      </c>
      <c r="N956" s="8">
        <f t="shared" si="87"/>
        <v>3.5600544618855437E-2</v>
      </c>
      <c r="O956" s="8">
        <f t="shared" si="88"/>
        <v>3.5600544618855437E-2</v>
      </c>
      <c r="P956" s="8">
        <f t="shared" si="89"/>
        <v>-3.5600544618855437E-2</v>
      </c>
      <c r="Q956" s="8">
        <f t="shared" si="90"/>
        <v>-3.5600544618855437E-2</v>
      </c>
      <c r="R956" s="8">
        <f>SUM(P$2:P956)</f>
        <v>3.7846317357352977</v>
      </c>
      <c r="S956" s="8">
        <f>SUM(Q$2:Q956)</f>
        <v>-0.72737679438196334</v>
      </c>
    </row>
    <row r="957" spans="1:19" x14ac:dyDescent="0.35">
      <c r="A957" s="1">
        <v>43774.715277777781</v>
      </c>
      <c r="B957" t="s">
        <v>119</v>
      </c>
      <c r="C957">
        <v>14</v>
      </c>
      <c r="D957" t="s">
        <v>998</v>
      </c>
      <c r="E957">
        <v>7</v>
      </c>
      <c r="F957">
        <v>1</v>
      </c>
      <c r="G957">
        <v>3</v>
      </c>
      <c r="H957" s="8">
        <v>46.84</v>
      </c>
      <c r="I957" s="8">
        <v>9.4</v>
      </c>
      <c r="J957" s="8">
        <v>0</v>
      </c>
      <c r="K957" s="8">
        <f t="shared" si="86"/>
        <v>2.134927412467976</v>
      </c>
      <c r="L957" s="8">
        <f t="shared" si="91"/>
        <v>2.134927412467976</v>
      </c>
      <c r="M957" s="8">
        <f>INDEX(U:V,MATCH(A957,U:U,0),2)</f>
        <v>98.180558965355274</v>
      </c>
      <c r="N957" s="8">
        <f t="shared" si="87"/>
        <v>2.1744909939057512E-2</v>
      </c>
      <c r="O957" s="8">
        <f t="shared" si="88"/>
        <v>2.1744909939057512E-2</v>
      </c>
      <c r="P957" s="8">
        <f t="shared" si="89"/>
        <v>-2.1744909939057512E-2</v>
      </c>
      <c r="Q957" s="8">
        <f t="shared" si="90"/>
        <v>-2.1744909939057512E-2</v>
      </c>
      <c r="R957" s="8">
        <f>SUM(P$2:P957)</f>
        <v>3.7628868257962402</v>
      </c>
      <c r="S957" s="8">
        <f>SUM(Q$2:Q957)</f>
        <v>-0.74912170432102088</v>
      </c>
    </row>
    <row r="958" spans="1:19" x14ac:dyDescent="0.35">
      <c r="A958" s="1">
        <v>43774.715277777781</v>
      </c>
      <c r="B958" t="s">
        <v>119</v>
      </c>
      <c r="C958">
        <v>10</v>
      </c>
      <c r="D958" t="s">
        <v>999</v>
      </c>
      <c r="E958">
        <v>10</v>
      </c>
      <c r="F958">
        <v>1</v>
      </c>
      <c r="G958">
        <v>3</v>
      </c>
      <c r="H958" s="8">
        <v>14.5</v>
      </c>
      <c r="I958" s="8">
        <v>4.29</v>
      </c>
      <c r="J958" s="8">
        <v>0</v>
      </c>
      <c r="K958" s="8">
        <f t="shared" si="86"/>
        <v>6.8965517241379306</v>
      </c>
      <c r="L958" s="8">
        <f t="shared" si="91"/>
        <v>6.8965517241379306</v>
      </c>
      <c r="M958" s="8">
        <f>INDEX(U:V,MATCH(A958,U:U,0),2)</f>
        <v>98.180558965355274</v>
      </c>
      <c r="N958" s="8">
        <f t="shared" si="87"/>
        <v>7.0243557347962338E-2</v>
      </c>
      <c r="O958" s="8">
        <f t="shared" si="88"/>
        <v>7.0243557347962338E-2</v>
      </c>
      <c r="P958" s="8">
        <f t="shared" si="89"/>
        <v>-7.0243557347962338E-2</v>
      </c>
      <c r="Q958" s="8">
        <f t="shared" si="90"/>
        <v>-7.0243557347962338E-2</v>
      </c>
      <c r="R958" s="8">
        <f>SUM(P$2:P958)</f>
        <v>3.6926432684482777</v>
      </c>
      <c r="S958" s="8">
        <f>SUM(Q$2:Q958)</f>
        <v>-0.81936526166898327</v>
      </c>
    </row>
    <row r="959" spans="1:19" x14ac:dyDescent="0.35">
      <c r="A959" s="1">
        <v>43774.715277777781</v>
      </c>
      <c r="B959" t="s">
        <v>119</v>
      </c>
      <c r="C959">
        <v>13</v>
      </c>
      <c r="D959" t="s">
        <v>1000</v>
      </c>
      <c r="E959">
        <v>4</v>
      </c>
      <c r="F959">
        <v>1</v>
      </c>
      <c r="G959">
        <v>3</v>
      </c>
      <c r="H959" s="8">
        <v>10.75</v>
      </c>
      <c r="I959" s="8">
        <v>3.5</v>
      </c>
      <c r="J959" s="8">
        <v>0</v>
      </c>
      <c r="K959" s="8">
        <f t="shared" si="86"/>
        <v>9.3023255813953494</v>
      </c>
      <c r="L959" s="8">
        <f t="shared" si="91"/>
        <v>9.3023255813953494</v>
      </c>
      <c r="M959" s="8">
        <f>INDEX(U:V,MATCH(A959,U:U,0),2)</f>
        <v>98.180558965355274</v>
      </c>
      <c r="N959" s="8">
        <f t="shared" si="87"/>
        <v>9.4747123864693389E-2</v>
      </c>
      <c r="O959" s="8">
        <f t="shared" si="88"/>
        <v>9.4747123864693389E-2</v>
      </c>
      <c r="P959" s="8">
        <f t="shared" si="89"/>
        <v>-9.4747123864693389E-2</v>
      </c>
      <c r="Q959" s="8">
        <f t="shared" si="90"/>
        <v>-9.4747123864693389E-2</v>
      </c>
      <c r="R959" s="8">
        <f>SUM(P$2:P959)</f>
        <v>3.5978961445835842</v>
      </c>
      <c r="S959" s="8">
        <f>SUM(Q$2:Q959)</f>
        <v>-0.91411238553367669</v>
      </c>
    </row>
    <row r="960" spans="1:19" x14ac:dyDescent="0.35">
      <c r="A960" s="1">
        <v>43774.736111111109</v>
      </c>
      <c r="B960" t="s">
        <v>119</v>
      </c>
      <c r="C960">
        <v>2</v>
      </c>
      <c r="D960" t="s">
        <v>1001</v>
      </c>
      <c r="E960">
        <v>3</v>
      </c>
      <c r="F960">
        <v>1</v>
      </c>
      <c r="G960">
        <v>3</v>
      </c>
      <c r="H960" s="8">
        <v>3.95</v>
      </c>
      <c r="I960" s="8">
        <v>1.66</v>
      </c>
      <c r="J960" s="8">
        <v>4.29</v>
      </c>
      <c r="K960" s="8">
        <f t="shared" ref="K960:K1023" si="92">100/H960</f>
        <v>25.316455696202532</v>
      </c>
      <c r="L960" s="8">
        <f t="shared" si="91"/>
        <v>23.310023310023311</v>
      </c>
      <c r="M960" s="8">
        <f>INDEX(U:V,MATCH(A960,U:U,0),2)</f>
        <v>84.228238120654339</v>
      </c>
      <c r="N960" s="8">
        <f t="shared" si="87"/>
        <v>0.30056969326530958</v>
      </c>
      <c r="O960" s="8">
        <f t="shared" si="88"/>
        <v>0.27674831897388646</v>
      </c>
      <c r="P960" s="8">
        <f t="shared" si="89"/>
        <v>-0.30056969326530958</v>
      </c>
      <c r="Q960" s="8">
        <f t="shared" si="90"/>
        <v>-0.27674831897388646</v>
      </c>
      <c r="R960" s="8">
        <f>SUM(P$2:P960)</f>
        <v>3.2973264513182747</v>
      </c>
      <c r="S960" s="8">
        <f>SUM(Q$2:Q960)</f>
        <v>-1.1908607045075632</v>
      </c>
    </row>
    <row r="961" spans="1:19" x14ac:dyDescent="0.35">
      <c r="A961" s="1">
        <v>43774.736111111109</v>
      </c>
      <c r="B961" t="s">
        <v>119</v>
      </c>
      <c r="C961">
        <v>11</v>
      </c>
      <c r="D961" t="s">
        <v>1002</v>
      </c>
      <c r="E961">
        <v>5</v>
      </c>
      <c r="F961">
        <v>1</v>
      </c>
      <c r="G961">
        <v>3</v>
      </c>
      <c r="H961" s="8">
        <v>270</v>
      </c>
      <c r="I961" s="8">
        <v>38</v>
      </c>
      <c r="J961" s="8">
        <v>0</v>
      </c>
      <c r="K961" s="8">
        <f t="shared" si="92"/>
        <v>0.37037037037037035</v>
      </c>
      <c r="L961" s="8">
        <f t="shared" si="91"/>
        <v>0.37037037037037035</v>
      </c>
      <c r="M961" s="8">
        <f>INDEX(U:V,MATCH(A961,U:U,0),2)</f>
        <v>84.228238120654339</v>
      </c>
      <c r="N961" s="8">
        <f t="shared" si="87"/>
        <v>4.3972232903628627E-3</v>
      </c>
      <c r="O961" s="8">
        <f t="shared" si="88"/>
        <v>4.3972232903628627E-3</v>
      </c>
      <c r="P961" s="8">
        <f t="shared" si="89"/>
        <v>-4.3972232903628627E-3</v>
      </c>
      <c r="Q961" s="8">
        <f t="shared" si="90"/>
        <v>-4.3972232903628627E-3</v>
      </c>
      <c r="R961" s="8">
        <f>SUM(P$2:P961)</f>
        <v>3.2929292280279117</v>
      </c>
      <c r="S961" s="8">
        <f>SUM(Q$2:Q961)</f>
        <v>-1.1952579277979261</v>
      </c>
    </row>
    <row r="962" spans="1:19" x14ac:dyDescent="0.35">
      <c r="A962" s="1">
        <v>43774.736111111109</v>
      </c>
      <c r="B962" t="s">
        <v>119</v>
      </c>
      <c r="C962">
        <v>13</v>
      </c>
      <c r="D962" t="s">
        <v>1003</v>
      </c>
      <c r="E962">
        <v>12</v>
      </c>
      <c r="F962">
        <v>1</v>
      </c>
      <c r="G962">
        <v>3</v>
      </c>
      <c r="H962" s="8">
        <v>317.52999999999997</v>
      </c>
      <c r="I962" s="8">
        <v>52.52</v>
      </c>
      <c r="J962" s="8">
        <v>0</v>
      </c>
      <c r="K962" s="8">
        <f t="shared" si="92"/>
        <v>0.31493087267344821</v>
      </c>
      <c r="L962" s="8">
        <f t="shared" si="91"/>
        <v>0.31493087267344821</v>
      </c>
      <c r="M962" s="8">
        <f>INDEX(U:V,MATCH(A962,U:U,0),2)</f>
        <v>84.228238120654339</v>
      </c>
      <c r="N962" s="8">
        <f t="shared" ref="N962:N1025" si="93">K962/M962</f>
        <v>3.7390176940697668E-3</v>
      </c>
      <c r="O962" s="8">
        <f t="shared" ref="O962:O1025" si="94">L962/M962</f>
        <v>3.7390176940697668E-3</v>
      </c>
      <c r="P962" s="8">
        <f t="shared" ref="P962:P1025" si="95">IF(AND(G962&gt;0, H962&gt;0),IF(E962&lt;=F962,(IF(F962=1,H962,I962)-1)*0.98,-1),0)*N962</f>
        <v>-3.7390176940697668E-3</v>
      </c>
      <c r="Q962" s="8">
        <f t="shared" si="90"/>
        <v>-3.7390176940697668E-3</v>
      </c>
      <c r="R962" s="8">
        <f>SUM(P$2:P962)</f>
        <v>3.289190210333842</v>
      </c>
      <c r="S962" s="8">
        <f>SUM(Q$2:Q962)</f>
        <v>-1.1989969454919958</v>
      </c>
    </row>
    <row r="963" spans="1:19" x14ac:dyDescent="0.35">
      <c r="A963" s="1">
        <v>43774.736111111109</v>
      </c>
      <c r="B963" t="s">
        <v>119</v>
      </c>
      <c r="C963">
        <v>10</v>
      </c>
      <c r="D963" t="s">
        <v>1004</v>
      </c>
      <c r="E963">
        <v>1</v>
      </c>
      <c r="F963">
        <v>1</v>
      </c>
      <c r="G963">
        <v>3</v>
      </c>
      <c r="H963" s="8">
        <v>5.5</v>
      </c>
      <c r="I963" s="8">
        <v>1.99</v>
      </c>
      <c r="J963" s="8">
        <v>6.11</v>
      </c>
      <c r="K963" s="8">
        <f t="shared" si="92"/>
        <v>18.181818181818183</v>
      </c>
      <c r="L963" s="8">
        <f t="shared" si="91"/>
        <v>16.366612111292962</v>
      </c>
      <c r="M963" s="8">
        <f>INDEX(U:V,MATCH(A963,U:U,0),2)</f>
        <v>84.228238120654339</v>
      </c>
      <c r="N963" s="8">
        <f t="shared" si="93"/>
        <v>0.21586368879963147</v>
      </c>
      <c r="O963" s="8">
        <f t="shared" si="94"/>
        <v>0.19431264949230326</v>
      </c>
      <c r="P963" s="8">
        <f t="shared" si="95"/>
        <v>0.95195886760637483</v>
      </c>
      <c r="Q963" s="8">
        <f t="shared" si="90"/>
        <v>0.97307888612755633</v>
      </c>
      <c r="R963" s="8">
        <f>SUM(P$2:P963)</f>
        <v>4.241149077940217</v>
      </c>
      <c r="S963" s="8">
        <f>SUM(Q$2:Q963)</f>
        <v>-0.22591805936443943</v>
      </c>
    </row>
    <row r="964" spans="1:19" x14ac:dyDescent="0.35">
      <c r="A964" s="1">
        <v>43774.736111111109</v>
      </c>
      <c r="B964" t="s">
        <v>119</v>
      </c>
      <c r="C964">
        <v>9</v>
      </c>
      <c r="D964" t="s">
        <v>1005</v>
      </c>
      <c r="E964">
        <v>6</v>
      </c>
      <c r="F964">
        <v>1</v>
      </c>
      <c r="G964">
        <v>3</v>
      </c>
      <c r="H964" s="8">
        <v>9.43</v>
      </c>
      <c r="I964" s="8">
        <v>2.9</v>
      </c>
      <c r="J964" s="8">
        <v>10.07</v>
      </c>
      <c r="K964" s="8">
        <f t="shared" si="92"/>
        <v>10.604453870625663</v>
      </c>
      <c r="L964" s="8">
        <f t="shared" si="91"/>
        <v>9.9304865938430975</v>
      </c>
      <c r="M964" s="8">
        <f>INDEX(U:V,MATCH(A964,U:U,0),2)</f>
        <v>84.228238120654339</v>
      </c>
      <c r="N964" s="8">
        <f t="shared" si="93"/>
        <v>0.12590140916203318</v>
      </c>
      <c r="O964" s="8">
        <f t="shared" si="94"/>
        <v>0.11789973072472421</v>
      </c>
      <c r="P964" s="8">
        <f t="shared" si="95"/>
        <v>-0.12590140916203318</v>
      </c>
      <c r="Q964" s="8">
        <f t="shared" si="90"/>
        <v>-0.11789973072472421</v>
      </c>
      <c r="R964" s="8">
        <f>SUM(P$2:P964)</f>
        <v>4.115247668778184</v>
      </c>
      <c r="S964" s="8">
        <f>SUM(Q$2:Q964)</f>
        <v>-0.34381779008916363</v>
      </c>
    </row>
    <row r="965" spans="1:19" x14ac:dyDescent="0.35">
      <c r="A965" s="1">
        <v>43774.736111111109</v>
      </c>
      <c r="B965" t="s">
        <v>119</v>
      </c>
      <c r="C965">
        <v>12</v>
      </c>
      <c r="D965" t="s">
        <v>1006</v>
      </c>
      <c r="E965">
        <v>9</v>
      </c>
      <c r="F965">
        <v>1</v>
      </c>
      <c r="G965">
        <v>3</v>
      </c>
      <c r="H965" s="8">
        <v>120</v>
      </c>
      <c r="I965" s="8">
        <v>21</v>
      </c>
      <c r="J965" s="8">
        <v>62.7899999999999</v>
      </c>
      <c r="K965" s="8">
        <f t="shared" si="92"/>
        <v>0.83333333333333337</v>
      </c>
      <c r="L965" s="8">
        <f t="shared" si="91"/>
        <v>1.5926102882624646</v>
      </c>
      <c r="M965" s="8">
        <f>INDEX(U:V,MATCH(A965,U:U,0),2)</f>
        <v>84.228238120654339</v>
      </c>
      <c r="N965" s="8">
        <f t="shared" si="93"/>
        <v>9.8937524033164415E-3</v>
      </c>
      <c r="O965" s="8">
        <f t="shared" si="94"/>
        <v>1.8908270240451899E-2</v>
      </c>
      <c r="P965" s="8">
        <f t="shared" si="95"/>
        <v>-9.8937524033164415E-3</v>
      </c>
      <c r="Q965" s="8">
        <f t="shared" si="90"/>
        <v>-1.8908270240451899E-2</v>
      </c>
      <c r="R965" s="8">
        <f>SUM(P$2:P965)</f>
        <v>4.1053539163748676</v>
      </c>
      <c r="S965" s="8">
        <f>SUM(Q$2:Q965)</f>
        <v>-0.36272606032961552</v>
      </c>
    </row>
    <row r="966" spans="1:19" x14ac:dyDescent="0.35">
      <c r="A966" s="1">
        <v>43774.736111111109</v>
      </c>
      <c r="B966" t="s">
        <v>119</v>
      </c>
      <c r="C966">
        <v>8</v>
      </c>
      <c r="D966" t="s">
        <v>1007</v>
      </c>
      <c r="E966">
        <v>4</v>
      </c>
      <c r="F966">
        <v>1</v>
      </c>
      <c r="G966">
        <v>3</v>
      </c>
      <c r="H966" s="8">
        <v>27.39</v>
      </c>
      <c r="I966" s="8">
        <v>6.66</v>
      </c>
      <c r="J966" s="8">
        <v>25.85</v>
      </c>
      <c r="K966" s="8">
        <f t="shared" si="92"/>
        <v>3.6509675063891929</v>
      </c>
      <c r="L966" s="8">
        <f t="shared" si="91"/>
        <v>3.8684719535783363</v>
      </c>
      <c r="M966" s="8">
        <f>INDEX(U:V,MATCH(A966,U:U,0),2)</f>
        <v>84.228238120654339</v>
      </c>
      <c r="N966" s="8">
        <f t="shared" si="93"/>
        <v>4.3346122248921974E-2</v>
      </c>
      <c r="O966" s="8">
        <f t="shared" si="94"/>
        <v>4.5928444425453498E-2</v>
      </c>
      <c r="P966" s="8">
        <f t="shared" si="95"/>
        <v>-4.3346122248921974E-2</v>
      </c>
      <c r="Q966" s="8">
        <f t="shared" si="90"/>
        <v>-4.5928444425453498E-2</v>
      </c>
      <c r="R966" s="8">
        <f>SUM(P$2:P966)</f>
        <v>4.0620077941259458</v>
      </c>
      <c r="S966" s="8">
        <f>SUM(Q$2:Q966)</f>
        <v>-0.40865450475506904</v>
      </c>
    </row>
    <row r="967" spans="1:19" x14ac:dyDescent="0.35">
      <c r="A967" s="1">
        <v>43774.736111111109</v>
      </c>
      <c r="B967" t="s">
        <v>119</v>
      </c>
      <c r="C967">
        <v>4</v>
      </c>
      <c r="D967" t="s">
        <v>1008</v>
      </c>
      <c r="E967">
        <v>7</v>
      </c>
      <c r="F967">
        <v>1</v>
      </c>
      <c r="G967">
        <v>3</v>
      </c>
      <c r="H967" s="8">
        <v>6.48</v>
      </c>
      <c r="I967" s="8">
        <v>2.1</v>
      </c>
      <c r="J967" s="8">
        <v>5.71999999999999</v>
      </c>
      <c r="K967" s="8">
        <f t="shared" si="92"/>
        <v>15.432098765432098</v>
      </c>
      <c r="L967" s="8">
        <f t="shared" si="91"/>
        <v>17.482517482517512</v>
      </c>
      <c r="M967" s="8">
        <f>INDEX(U:V,MATCH(A967,U:U,0),2)</f>
        <v>84.228238120654339</v>
      </c>
      <c r="N967" s="8">
        <f t="shared" si="93"/>
        <v>0.1832176370984526</v>
      </c>
      <c r="O967" s="8">
        <f t="shared" si="94"/>
        <v>0.2075612392304152</v>
      </c>
      <c r="P967" s="8">
        <f t="shared" si="95"/>
        <v>-0.1832176370984526</v>
      </c>
      <c r="Q967" s="8">
        <f t="shared" si="90"/>
        <v>-0.2075612392304152</v>
      </c>
      <c r="R967" s="8">
        <f>SUM(P$2:P967)</f>
        <v>3.8787901570274932</v>
      </c>
      <c r="S967" s="8">
        <f>SUM(Q$2:Q967)</f>
        <v>-0.61621574398548429</v>
      </c>
    </row>
    <row r="968" spans="1:19" x14ac:dyDescent="0.35">
      <c r="A968" s="1">
        <v>43774.736111111109</v>
      </c>
      <c r="B968" t="s">
        <v>119</v>
      </c>
      <c r="C968">
        <v>5</v>
      </c>
      <c r="D968" t="s">
        <v>1009</v>
      </c>
      <c r="E968">
        <v>10</v>
      </c>
      <c r="F968">
        <v>1</v>
      </c>
      <c r="G968">
        <v>3</v>
      </c>
      <c r="H968" s="8">
        <v>10.5</v>
      </c>
      <c r="I968" s="8">
        <v>3.1</v>
      </c>
      <c r="J968" s="8">
        <v>7.6299999999999901</v>
      </c>
      <c r="K968" s="8">
        <f t="shared" si="92"/>
        <v>9.5238095238095237</v>
      </c>
      <c r="L968" s="8">
        <f t="shared" si="91"/>
        <v>13.106159895150737</v>
      </c>
      <c r="M968" s="8">
        <f>INDEX(U:V,MATCH(A968,U:U,0),2)</f>
        <v>84.228238120654339</v>
      </c>
      <c r="N968" s="8">
        <f t="shared" si="93"/>
        <v>0.11307145603790218</v>
      </c>
      <c r="O968" s="8">
        <f t="shared" si="94"/>
        <v>0.15560292115307658</v>
      </c>
      <c r="P968" s="8">
        <f t="shared" si="95"/>
        <v>-0.11307145603790218</v>
      </c>
      <c r="Q968" s="8">
        <f t="shared" ref="Q968:Q1031" si="96">IF(J968=0,P968,IF(G968&gt;0,IF(E968&lt;=F968,(J968-1)*0.98,-1),0)*O968)</f>
        <v>-0.15560292115307658</v>
      </c>
      <c r="R968" s="8">
        <f>SUM(P$2:P968)</f>
        <v>3.7657187009895909</v>
      </c>
      <c r="S968" s="8">
        <f>SUM(Q$2:Q968)</f>
        <v>-0.7718186651385609</v>
      </c>
    </row>
    <row r="969" spans="1:19" x14ac:dyDescent="0.35">
      <c r="A969" s="1">
        <v>43774.756944444445</v>
      </c>
      <c r="B969" t="s">
        <v>119</v>
      </c>
      <c r="C969">
        <v>6</v>
      </c>
      <c r="D969" t="s">
        <v>1010</v>
      </c>
      <c r="E969">
        <v>2</v>
      </c>
      <c r="F969">
        <v>1</v>
      </c>
      <c r="G969">
        <v>3</v>
      </c>
      <c r="H969" s="8">
        <v>8.69</v>
      </c>
      <c r="I969" s="8">
        <v>2.52</v>
      </c>
      <c r="J969" s="8">
        <v>7.6799999999999899</v>
      </c>
      <c r="K969" s="8">
        <f t="shared" si="92"/>
        <v>11.507479861910243</v>
      </c>
      <c r="L969" s="8">
        <f t="shared" si="91"/>
        <v>13.02083333333335</v>
      </c>
      <c r="M969" s="8">
        <f>INDEX(U:V,MATCH(A969,U:U,0),2)</f>
        <v>60.254199022015229</v>
      </c>
      <c r="N969" s="8">
        <f t="shared" si="93"/>
        <v>0.19098220619787387</v>
      </c>
      <c r="O969" s="8">
        <f t="shared" si="94"/>
        <v>0.21609835571087577</v>
      </c>
      <c r="P969" s="8">
        <f t="shared" si="95"/>
        <v>-0.19098220619787387</v>
      </c>
      <c r="Q969" s="8">
        <f t="shared" si="96"/>
        <v>-0.21609835571087577</v>
      </c>
      <c r="R969" s="8">
        <f>SUM(P$2:P969)</f>
        <v>3.5747364947917171</v>
      </c>
      <c r="S969" s="8">
        <f>SUM(Q$2:Q969)</f>
        <v>-0.98791702084943667</v>
      </c>
    </row>
    <row r="970" spans="1:19" x14ac:dyDescent="0.35">
      <c r="A970" s="1">
        <v>43774.756944444445</v>
      </c>
      <c r="B970" t="s">
        <v>119</v>
      </c>
      <c r="C970">
        <v>4</v>
      </c>
      <c r="D970" t="s">
        <v>1011</v>
      </c>
      <c r="E970">
        <v>3</v>
      </c>
      <c r="F970">
        <v>1</v>
      </c>
      <c r="G970">
        <v>3</v>
      </c>
      <c r="H970" s="8">
        <v>3.81</v>
      </c>
      <c r="I970" s="8">
        <v>1.66</v>
      </c>
      <c r="J970" s="8">
        <v>3.74</v>
      </c>
      <c r="K970" s="8">
        <f t="shared" si="92"/>
        <v>26.246719160104988</v>
      </c>
      <c r="L970" s="8">
        <f t="shared" si="91"/>
        <v>26.737967914438499</v>
      </c>
      <c r="M970" s="8">
        <f>INDEX(U:V,MATCH(A970,U:U,0),2)</f>
        <v>60.254199022015229</v>
      </c>
      <c r="N970" s="8">
        <f t="shared" si="93"/>
        <v>0.43559983513373329</v>
      </c>
      <c r="O970" s="8">
        <f t="shared" si="94"/>
        <v>0.44375277322447154</v>
      </c>
      <c r="P970" s="8">
        <f t="shared" si="95"/>
        <v>-0.43559983513373329</v>
      </c>
      <c r="Q970" s="8">
        <f t="shared" si="96"/>
        <v>-0.44375277322447154</v>
      </c>
      <c r="R970" s="8">
        <f>SUM(P$2:P970)</f>
        <v>3.1391366596579839</v>
      </c>
      <c r="S970" s="8">
        <f>SUM(Q$2:Q970)</f>
        <v>-1.4316697940739083</v>
      </c>
    </row>
    <row r="971" spans="1:19" x14ac:dyDescent="0.35">
      <c r="A971" s="1">
        <v>43774.756944444445</v>
      </c>
      <c r="B971" t="s">
        <v>119</v>
      </c>
      <c r="C971">
        <v>11</v>
      </c>
      <c r="D971" t="s">
        <v>1012</v>
      </c>
      <c r="E971">
        <v>7</v>
      </c>
      <c r="F971">
        <v>1</v>
      </c>
      <c r="G971">
        <v>3</v>
      </c>
      <c r="H971" s="8">
        <v>12</v>
      </c>
      <c r="I971" s="8">
        <v>3.65</v>
      </c>
      <c r="J971" s="8">
        <v>10.220000000000001</v>
      </c>
      <c r="K971" s="8">
        <f t="shared" si="92"/>
        <v>8.3333333333333339</v>
      </c>
      <c r="L971" s="8">
        <f t="shared" si="91"/>
        <v>9.7847358121330714</v>
      </c>
      <c r="M971" s="8">
        <f>INDEX(U:V,MATCH(A971,U:U,0),2)</f>
        <v>60.254199022015229</v>
      </c>
      <c r="N971" s="8">
        <f t="shared" si="93"/>
        <v>0.13830294765496032</v>
      </c>
      <c r="O971" s="8">
        <f t="shared" si="94"/>
        <v>0.16239093658116668</v>
      </c>
      <c r="P971" s="8">
        <f t="shared" si="95"/>
        <v>-0.13830294765496032</v>
      </c>
      <c r="Q971" s="8">
        <f t="shared" si="96"/>
        <v>-0.16239093658116668</v>
      </c>
      <c r="R971" s="8">
        <f>SUM(P$2:P971)</f>
        <v>3.0008337120030237</v>
      </c>
      <c r="S971" s="8">
        <f>SUM(Q$2:Q971)</f>
        <v>-1.5940607306550749</v>
      </c>
    </row>
    <row r="972" spans="1:19" x14ac:dyDescent="0.35">
      <c r="A972" s="1">
        <v>43774.756944444445</v>
      </c>
      <c r="B972" t="s">
        <v>119</v>
      </c>
      <c r="C972">
        <v>1</v>
      </c>
      <c r="D972" t="s">
        <v>1013</v>
      </c>
      <c r="E972">
        <v>4</v>
      </c>
      <c r="F972">
        <v>1</v>
      </c>
      <c r="G972">
        <v>3</v>
      </c>
      <c r="H972" s="8">
        <v>10</v>
      </c>
      <c r="I972" s="8">
        <v>3.59</v>
      </c>
      <c r="J972" s="8">
        <v>11.47</v>
      </c>
      <c r="K972" s="8">
        <f t="shared" si="92"/>
        <v>10</v>
      </c>
      <c r="L972" s="8">
        <f t="shared" ref="L972:L1035" si="97">IF(J972=0,K972,100/J972)</f>
        <v>8.7183958151700089</v>
      </c>
      <c r="M972" s="8">
        <f>INDEX(U:V,MATCH(A972,U:U,0),2)</f>
        <v>60.254199022015229</v>
      </c>
      <c r="N972" s="8">
        <f t="shared" si="93"/>
        <v>0.16596353718595239</v>
      </c>
      <c r="O972" s="8">
        <f t="shared" si="94"/>
        <v>0.14469358080728195</v>
      </c>
      <c r="P972" s="8">
        <f t="shared" si="95"/>
        <v>-0.16596353718595239</v>
      </c>
      <c r="Q972" s="8">
        <f t="shared" si="96"/>
        <v>-0.14469358080728195</v>
      </c>
      <c r="R972" s="8">
        <f>SUM(P$2:P972)</f>
        <v>2.8348701748170715</v>
      </c>
      <c r="S972" s="8">
        <f>SUM(Q$2:Q972)</f>
        <v>-1.7387543114623569</v>
      </c>
    </row>
    <row r="973" spans="1:19" x14ac:dyDescent="0.35">
      <c r="A973" s="1">
        <v>43774.756944444445</v>
      </c>
      <c r="B973" t="s">
        <v>119</v>
      </c>
      <c r="C973">
        <v>10</v>
      </c>
      <c r="D973" t="s">
        <v>1014</v>
      </c>
      <c r="E973">
        <v>9</v>
      </c>
      <c r="F973">
        <v>1</v>
      </c>
      <c r="G973">
        <v>3</v>
      </c>
      <c r="H973" s="8">
        <v>24</v>
      </c>
      <c r="I973" s="8">
        <v>5.9</v>
      </c>
      <c r="J973" s="8">
        <v>17.149999999999899</v>
      </c>
      <c r="K973" s="8">
        <f t="shared" si="92"/>
        <v>4.166666666666667</v>
      </c>
      <c r="L973" s="8">
        <f t="shared" si="97"/>
        <v>5.8309037900874978</v>
      </c>
      <c r="M973" s="8">
        <f>INDEX(U:V,MATCH(A973,U:U,0),2)</f>
        <v>60.254199022015229</v>
      </c>
      <c r="N973" s="8">
        <f t="shared" si="93"/>
        <v>6.9151473827480159E-2</v>
      </c>
      <c r="O973" s="8">
        <f t="shared" si="94"/>
        <v>9.6771741799389716E-2</v>
      </c>
      <c r="P973" s="8">
        <f t="shared" si="95"/>
        <v>-6.9151473827480159E-2</v>
      </c>
      <c r="Q973" s="8">
        <f t="shared" si="96"/>
        <v>-9.6771741799389716E-2</v>
      </c>
      <c r="R973" s="8">
        <f>SUM(P$2:P973)</f>
        <v>2.7657187009895914</v>
      </c>
      <c r="S973" s="8">
        <f>SUM(Q$2:Q973)</f>
        <v>-1.8355260532617466</v>
      </c>
    </row>
    <row r="974" spans="1:19" x14ac:dyDescent="0.35">
      <c r="A974" s="1">
        <v>43774.777777777781</v>
      </c>
      <c r="B974" t="s">
        <v>119</v>
      </c>
      <c r="C974">
        <v>6</v>
      </c>
      <c r="D974" t="s">
        <v>1015</v>
      </c>
      <c r="E974">
        <v>8</v>
      </c>
      <c r="F974">
        <v>1</v>
      </c>
      <c r="G974">
        <v>3</v>
      </c>
      <c r="H974" s="8">
        <v>18.489999999999998</v>
      </c>
      <c r="I974" s="8">
        <v>3.97</v>
      </c>
      <c r="J974" s="8">
        <v>16.850000000000001</v>
      </c>
      <c r="K974" s="8">
        <f t="shared" si="92"/>
        <v>5.408328826392645</v>
      </c>
      <c r="L974" s="8">
        <f t="shared" si="97"/>
        <v>5.9347181008902075</v>
      </c>
      <c r="M974" s="8">
        <f>INDEX(U:V,MATCH(A974,U:U,0),2)</f>
        <v>48.645611199505133</v>
      </c>
      <c r="N974" s="8">
        <f t="shared" si="93"/>
        <v>0.11117814522284516</v>
      </c>
      <c r="O974" s="8">
        <f t="shared" si="94"/>
        <v>0.12199904481723484</v>
      </c>
      <c r="P974" s="8">
        <f t="shared" si="95"/>
        <v>-0.11117814522284516</v>
      </c>
      <c r="Q974" s="8">
        <f t="shared" si="96"/>
        <v>-0.12199904481723484</v>
      </c>
      <c r="R974" s="8">
        <f>SUM(P$2:P974)</f>
        <v>2.6545405557667463</v>
      </c>
      <c r="S974" s="8">
        <f>SUM(Q$2:Q974)</f>
        <v>-1.9575250980789813</v>
      </c>
    </row>
    <row r="975" spans="1:19" x14ac:dyDescent="0.35">
      <c r="A975" s="1">
        <v>43774.777777777781</v>
      </c>
      <c r="B975" t="s">
        <v>119</v>
      </c>
      <c r="C975">
        <v>4</v>
      </c>
      <c r="D975" t="s">
        <v>1016</v>
      </c>
      <c r="E975">
        <v>5</v>
      </c>
      <c r="F975">
        <v>1</v>
      </c>
      <c r="G975">
        <v>3</v>
      </c>
      <c r="H975" s="8">
        <v>9.8000000000000007</v>
      </c>
      <c r="I975" s="8">
        <v>2.6</v>
      </c>
      <c r="J975" s="8">
        <v>8.3599999999999905</v>
      </c>
      <c r="K975" s="8">
        <f t="shared" si="92"/>
        <v>10.204081632653061</v>
      </c>
      <c r="L975" s="8">
        <f t="shared" si="97"/>
        <v>11.961722488038291</v>
      </c>
      <c r="M975" s="8">
        <f>INDEX(U:V,MATCH(A975,U:U,0),2)</f>
        <v>48.645611199505133</v>
      </c>
      <c r="N975" s="8">
        <f t="shared" si="93"/>
        <v>0.20976366379289868</v>
      </c>
      <c r="O975" s="8">
        <f t="shared" si="94"/>
        <v>0.2458952039677523</v>
      </c>
      <c r="P975" s="8">
        <f t="shared" si="95"/>
        <v>-0.20976366379289868</v>
      </c>
      <c r="Q975" s="8">
        <f t="shared" si="96"/>
        <v>-0.2458952039677523</v>
      </c>
      <c r="R975" s="8">
        <f>SUM(P$2:P975)</f>
        <v>2.4447768919738477</v>
      </c>
      <c r="S975" s="8">
        <f>SUM(Q$2:Q975)</f>
        <v>-2.2034203020467338</v>
      </c>
    </row>
    <row r="976" spans="1:19" x14ac:dyDescent="0.35">
      <c r="A976" s="1">
        <v>43774.777777777781</v>
      </c>
      <c r="B976" t="s">
        <v>119</v>
      </c>
      <c r="C976">
        <v>2</v>
      </c>
      <c r="D976" t="s">
        <v>1017</v>
      </c>
      <c r="E976">
        <v>1</v>
      </c>
      <c r="F976">
        <v>1</v>
      </c>
      <c r="G976">
        <v>3</v>
      </c>
      <c r="H976" s="8">
        <v>11.02</v>
      </c>
      <c r="I976" s="8">
        <v>2.73</v>
      </c>
      <c r="J976" s="8">
        <v>8.6799999999999908</v>
      </c>
      <c r="K976" s="8">
        <f t="shared" si="92"/>
        <v>9.0744101633393832</v>
      </c>
      <c r="L976" s="8">
        <f t="shared" si="97"/>
        <v>11.520737327188952</v>
      </c>
      <c r="M976" s="8">
        <f>INDEX(U:V,MATCH(A976,U:U,0),2)</f>
        <v>48.645611199505133</v>
      </c>
      <c r="N976" s="8">
        <f t="shared" si="93"/>
        <v>0.18654118921691534</v>
      </c>
      <c r="O976" s="8">
        <f t="shared" si="94"/>
        <v>0.23682994299198262</v>
      </c>
      <c r="P976" s="8">
        <f t="shared" si="95"/>
        <v>1.8317598616344217</v>
      </c>
      <c r="Q976" s="8">
        <f t="shared" si="96"/>
        <v>1.7824768829348558</v>
      </c>
      <c r="R976" s="8">
        <f>SUM(P$2:P976)</f>
        <v>4.2765367536082692</v>
      </c>
      <c r="S976" s="8">
        <f>SUM(Q$2:Q976)</f>
        <v>-0.42094341911187794</v>
      </c>
    </row>
    <row r="977" spans="1:19" x14ac:dyDescent="0.35">
      <c r="A977" s="1">
        <v>43774.777777777781</v>
      </c>
      <c r="B977" t="s">
        <v>119</v>
      </c>
      <c r="C977">
        <v>5</v>
      </c>
      <c r="D977" t="s">
        <v>1018</v>
      </c>
      <c r="E977">
        <v>3</v>
      </c>
      <c r="F977">
        <v>1</v>
      </c>
      <c r="G977">
        <v>3</v>
      </c>
      <c r="H977" s="8">
        <v>34.479999999999997</v>
      </c>
      <c r="I977" s="8">
        <v>6.09</v>
      </c>
      <c r="J977" s="8">
        <v>42.88</v>
      </c>
      <c r="K977" s="8">
        <f t="shared" si="92"/>
        <v>2.9002320185614852</v>
      </c>
      <c r="L977" s="8">
        <f t="shared" si="97"/>
        <v>2.3320895522388057</v>
      </c>
      <c r="M977" s="8">
        <f>INDEX(U:V,MATCH(A977,U:U,0),2)</f>
        <v>48.645611199505133</v>
      </c>
      <c r="N977" s="8">
        <f t="shared" si="93"/>
        <v>5.9619602818167264E-2</v>
      </c>
      <c r="O977" s="8">
        <f t="shared" si="94"/>
        <v>4.794038957953374E-2</v>
      </c>
      <c r="P977" s="8">
        <f t="shared" si="95"/>
        <v>-5.9619602818167264E-2</v>
      </c>
      <c r="Q977" s="8">
        <f t="shared" si="96"/>
        <v>-4.794038957953374E-2</v>
      </c>
      <c r="R977" s="8">
        <f>SUM(P$2:P977)</f>
        <v>4.2169171507901018</v>
      </c>
      <c r="S977" s="8">
        <f>SUM(Q$2:Q977)</f>
        <v>-0.46888380869141166</v>
      </c>
    </row>
    <row r="978" spans="1:19" x14ac:dyDescent="0.35">
      <c r="A978" s="1">
        <v>43774.777777777781</v>
      </c>
      <c r="B978" t="s">
        <v>119</v>
      </c>
      <c r="C978">
        <v>3</v>
      </c>
      <c r="D978" t="s">
        <v>1019</v>
      </c>
      <c r="E978">
        <v>2</v>
      </c>
      <c r="F978">
        <v>1</v>
      </c>
      <c r="G978">
        <v>3</v>
      </c>
      <c r="H978" s="8">
        <v>5.92</v>
      </c>
      <c r="I978" s="8">
        <v>1.8</v>
      </c>
      <c r="J978" s="8">
        <v>6.50999999999999</v>
      </c>
      <c r="K978" s="8">
        <f t="shared" si="92"/>
        <v>16.891891891891891</v>
      </c>
      <c r="L978" s="8">
        <f t="shared" si="97"/>
        <v>15.36098310291861</v>
      </c>
      <c r="M978" s="8">
        <f>INDEX(U:V,MATCH(A978,U:U,0),2)</f>
        <v>48.645611199505133</v>
      </c>
      <c r="N978" s="8">
        <f t="shared" si="93"/>
        <v>0.34724390290040658</v>
      </c>
      <c r="O978" s="8">
        <f t="shared" si="94"/>
        <v>0.31577325732264366</v>
      </c>
      <c r="P978" s="8">
        <f t="shared" si="95"/>
        <v>-0.34724390290040658</v>
      </c>
      <c r="Q978" s="8">
        <f t="shared" si="96"/>
        <v>-0.31577325732264366</v>
      </c>
      <c r="R978" s="8">
        <f>SUM(P$2:P978)</f>
        <v>3.8696732478896951</v>
      </c>
      <c r="S978" s="8">
        <f>SUM(Q$2:Q978)</f>
        <v>-0.78465706601405527</v>
      </c>
    </row>
    <row r="979" spans="1:19" x14ac:dyDescent="0.35">
      <c r="A979" s="1">
        <v>43774.777777777781</v>
      </c>
      <c r="B979" t="s">
        <v>119</v>
      </c>
      <c r="C979">
        <v>8</v>
      </c>
      <c r="D979" t="s">
        <v>1020</v>
      </c>
      <c r="E979">
        <v>6</v>
      </c>
      <c r="F979">
        <v>1</v>
      </c>
      <c r="G979">
        <v>3</v>
      </c>
      <c r="H979" s="8">
        <v>24</v>
      </c>
      <c r="I979" s="8">
        <v>5.4</v>
      </c>
      <c r="J979" s="8">
        <v>17.559999999999899</v>
      </c>
      <c r="K979" s="8">
        <f t="shared" si="92"/>
        <v>4.166666666666667</v>
      </c>
      <c r="L979" s="8">
        <f t="shared" si="97"/>
        <v>5.694760820045591</v>
      </c>
      <c r="M979" s="8">
        <f>INDEX(U:V,MATCH(A979,U:U,0),2)</f>
        <v>48.645611199505133</v>
      </c>
      <c r="N979" s="8">
        <f t="shared" si="93"/>
        <v>8.5653496048766972E-2</v>
      </c>
      <c r="O979" s="8">
        <f t="shared" si="94"/>
        <v>0.1170662816156275</v>
      </c>
      <c r="P979" s="8">
        <f t="shared" si="95"/>
        <v>-8.5653496048766972E-2</v>
      </c>
      <c r="Q979" s="8">
        <f t="shared" si="96"/>
        <v>-0.1170662816156275</v>
      </c>
      <c r="R979" s="8">
        <f>SUM(P$2:P979)</f>
        <v>3.784019751840928</v>
      </c>
      <c r="S979" s="8">
        <f>SUM(Q$2:Q979)</f>
        <v>-0.90172334762968276</v>
      </c>
    </row>
    <row r="980" spans="1:19" x14ac:dyDescent="0.35">
      <c r="A980" s="1">
        <v>43774.798611111109</v>
      </c>
      <c r="B980" t="s">
        <v>119</v>
      </c>
      <c r="C980">
        <v>7</v>
      </c>
      <c r="D980" t="s">
        <v>1021</v>
      </c>
      <c r="E980">
        <v>5</v>
      </c>
      <c r="F980">
        <v>1</v>
      </c>
      <c r="G980">
        <v>3</v>
      </c>
      <c r="H980" s="8">
        <v>33.42</v>
      </c>
      <c r="I980" s="8">
        <v>5.53</v>
      </c>
      <c r="J980" s="8">
        <v>31.1</v>
      </c>
      <c r="K980" s="8">
        <f t="shared" si="92"/>
        <v>2.9922202274087373</v>
      </c>
      <c r="L980" s="8">
        <f t="shared" si="97"/>
        <v>3.215434083601286</v>
      </c>
      <c r="M980" s="8">
        <f>INDEX(U:V,MATCH(A980,U:U,0),2)</f>
        <v>67.667385690849741</v>
      </c>
      <c r="N980" s="8">
        <f t="shared" si="93"/>
        <v>4.4219533485144784E-2</v>
      </c>
      <c r="O980" s="8">
        <f t="shared" si="94"/>
        <v>4.7518225372139504E-2</v>
      </c>
      <c r="P980" s="8">
        <f t="shared" si="95"/>
        <v>-4.4219533485144784E-2</v>
      </c>
      <c r="Q980" s="8">
        <f t="shared" si="96"/>
        <v>-4.7518225372139504E-2</v>
      </c>
      <c r="R980" s="8">
        <f>SUM(P$2:P980)</f>
        <v>3.739800218355783</v>
      </c>
      <c r="S980" s="8">
        <f>SUM(Q$2:Q980)</f>
        <v>-0.94924157300182221</v>
      </c>
    </row>
    <row r="981" spans="1:19" x14ac:dyDescent="0.35">
      <c r="A981" s="1">
        <v>43774.798611111109</v>
      </c>
      <c r="B981" t="s">
        <v>119</v>
      </c>
      <c r="C981">
        <v>4</v>
      </c>
      <c r="D981" t="s">
        <v>1022</v>
      </c>
      <c r="E981">
        <v>7</v>
      </c>
      <c r="F981">
        <v>1</v>
      </c>
      <c r="G981">
        <v>3</v>
      </c>
      <c r="H981" s="8">
        <v>26.43</v>
      </c>
      <c r="I981" s="8">
        <v>5.4</v>
      </c>
      <c r="J981" s="8">
        <v>23.719999999999899</v>
      </c>
      <c r="K981" s="8">
        <f t="shared" si="92"/>
        <v>3.7835792659856224</v>
      </c>
      <c r="L981" s="8">
        <f t="shared" si="97"/>
        <v>4.2158516020236263</v>
      </c>
      <c r="M981" s="8">
        <f>INDEX(U:V,MATCH(A981,U:U,0),2)</f>
        <v>67.667385690849741</v>
      </c>
      <c r="N981" s="8">
        <f t="shared" si="93"/>
        <v>5.5914370377356748E-2</v>
      </c>
      <c r="O981" s="8">
        <f t="shared" si="94"/>
        <v>6.2302563620301218E-2</v>
      </c>
      <c r="P981" s="8">
        <f t="shared" si="95"/>
        <v>-5.5914370377356748E-2</v>
      </c>
      <c r="Q981" s="8">
        <f t="shared" si="96"/>
        <v>-6.2302563620301218E-2</v>
      </c>
      <c r="R981" s="8">
        <f>SUM(P$2:P981)</f>
        <v>3.6838858479784262</v>
      </c>
      <c r="S981" s="8">
        <f>SUM(Q$2:Q981)</f>
        <v>-1.0115441366221234</v>
      </c>
    </row>
    <row r="982" spans="1:19" x14ac:dyDescent="0.35">
      <c r="A982" s="1">
        <v>43774.798611111109</v>
      </c>
      <c r="B982" t="s">
        <v>119</v>
      </c>
      <c r="C982">
        <v>2</v>
      </c>
      <c r="D982" t="s">
        <v>175</v>
      </c>
      <c r="E982">
        <v>8</v>
      </c>
      <c r="F982">
        <v>1</v>
      </c>
      <c r="G982">
        <v>3</v>
      </c>
      <c r="H982" s="8">
        <v>10.54</v>
      </c>
      <c r="I982" s="8">
        <v>2.85</v>
      </c>
      <c r="J982" s="8">
        <v>11.27</v>
      </c>
      <c r="K982" s="8">
        <f t="shared" si="92"/>
        <v>9.4876660341555983</v>
      </c>
      <c r="L982" s="8">
        <f t="shared" si="97"/>
        <v>8.8731144631765755</v>
      </c>
      <c r="M982" s="8">
        <f>INDEX(U:V,MATCH(A982,U:U,0),2)</f>
        <v>67.667385690849741</v>
      </c>
      <c r="N982" s="8">
        <f t="shared" si="93"/>
        <v>0.14021032344151221</v>
      </c>
      <c r="O982" s="8">
        <f t="shared" si="94"/>
        <v>0.13112837702515873</v>
      </c>
      <c r="P982" s="8">
        <f t="shared" si="95"/>
        <v>-0.14021032344151221</v>
      </c>
      <c r="Q982" s="8">
        <f t="shared" si="96"/>
        <v>-0.13112837702515873</v>
      </c>
      <c r="R982" s="8">
        <f>SUM(P$2:P982)</f>
        <v>3.5436755245369138</v>
      </c>
      <c r="S982" s="8">
        <f>SUM(Q$2:Q982)</f>
        <v>-1.1426725136472822</v>
      </c>
    </row>
    <row r="983" spans="1:19" x14ac:dyDescent="0.35">
      <c r="A983" s="1">
        <v>43774.798611111109</v>
      </c>
      <c r="B983" t="s">
        <v>119</v>
      </c>
      <c r="C983">
        <v>3</v>
      </c>
      <c r="D983" t="s">
        <v>1023</v>
      </c>
      <c r="E983">
        <v>6</v>
      </c>
      <c r="F983">
        <v>1</v>
      </c>
      <c r="G983">
        <v>3</v>
      </c>
      <c r="H983" s="8">
        <v>6.33</v>
      </c>
      <c r="I983" s="8">
        <v>1.9</v>
      </c>
      <c r="J983" s="8">
        <v>5.98</v>
      </c>
      <c r="K983" s="8">
        <f t="shared" si="92"/>
        <v>15.797788309636651</v>
      </c>
      <c r="L983" s="8">
        <f t="shared" si="97"/>
        <v>16.722408026755851</v>
      </c>
      <c r="M983" s="8">
        <f>INDEX(U:V,MATCH(A983,U:U,0),2)</f>
        <v>67.667385690849741</v>
      </c>
      <c r="N983" s="8">
        <f t="shared" si="93"/>
        <v>0.2334623711016649</v>
      </c>
      <c r="O983" s="8">
        <f t="shared" si="94"/>
        <v>0.24712655670126063</v>
      </c>
      <c r="P983" s="8">
        <f t="shared" si="95"/>
        <v>-0.2334623711016649</v>
      </c>
      <c r="Q983" s="8">
        <f t="shared" si="96"/>
        <v>-0.24712655670126063</v>
      </c>
      <c r="R983" s="8">
        <f>SUM(P$2:P983)</f>
        <v>3.310213153435249</v>
      </c>
      <c r="S983" s="8">
        <f>SUM(Q$2:Q983)</f>
        <v>-1.3897990703485428</v>
      </c>
    </row>
    <row r="984" spans="1:19" x14ac:dyDescent="0.35">
      <c r="A984" s="1">
        <v>43774.798611111109</v>
      </c>
      <c r="B984" t="s">
        <v>119</v>
      </c>
      <c r="C984">
        <v>6</v>
      </c>
      <c r="D984" t="s">
        <v>1024</v>
      </c>
      <c r="E984">
        <v>4</v>
      </c>
      <c r="F984">
        <v>1</v>
      </c>
      <c r="G984">
        <v>3</v>
      </c>
      <c r="H984" s="8">
        <v>15.5</v>
      </c>
      <c r="I984" s="8">
        <v>2.86</v>
      </c>
      <c r="J984" s="8">
        <v>13.31</v>
      </c>
      <c r="K984" s="8">
        <f t="shared" si="92"/>
        <v>6.4516129032258061</v>
      </c>
      <c r="L984" s="8">
        <f t="shared" si="97"/>
        <v>7.5131480090157776</v>
      </c>
      <c r="M984" s="8">
        <f>INDEX(U:V,MATCH(A984,U:U,0),2)</f>
        <v>67.667385690849741</v>
      </c>
      <c r="N984" s="8">
        <f t="shared" si="93"/>
        <v>9.5343019940228299E-2</v>
      </c>
      <c r="O984" s="8">
        <f t="shared" si="94"/>
        <v>0.11103056416780907</v>
      </c>
      <c r="P984" s="8">
        <f t="shared" si="95"/>
        <v>-9.5343019940228299E-2</v>
      </c>
      <c r="Q984" s="8">
        <f t="shared" si="96"/>
        <v>-0.11103056416780907</v>
      </c>
      <c r="R984" s="8">
        <f>SUM(P$2:P984)</f>
        <v>3.2148701334950207</v>
      </c>
      <c r="S984" s="8">
        <f>SUM(Q$2:Q984)</f>
        <v>-1.5008296345163519</v>
      </c>
    </row>
    <row r="985" spans="1:19" x14ac:dyDescent="0.35">
      <c r="A985" s="1">
        <v>43774.798611111109</v>
      </c>
      <c r="B985" t="s">
        <v>119</v>
      </c>
      <c r="C985">
        <v>5</v>
      </c>
      <c r="D985" t="s">
        <v>1025</v>
      </c>
      <c r="E985">
        <v>3</v>
      </c>
      <c r="F985">
        <v>1</v>
      </c>
      <c r="G985">
        <v>3</v>
      </c>
      <c r="H985" s="8">
        <v>3.43</v>
      </c>
      <c r="I985" s="8">
        <v>1.93</v>
      </c>
      <c r="J985" s="8">
        <v>3.5699999999999901</v>
      </c>
      <c r="K985" s="8">
        <f t="shared" si="92"/>
        <v>29.154518950437318</v>
      </c>
      <c r="L985" s="8">
        <f t="shared" si="97"/>
        <v>28.011204481792795</v>
      </c>
      <c r="M985" s="8">
        <f>INDEX(U:V,MATCH(A985,U:U,0),2)</f>
        <v>67.667385690849741</v>
      </c>
      <c r="N985" s="8">
        <f t="shared" si="93"/>
        <v>0.43085038165409295</v>
      </c>
      <c r="O985" s="8">
        <f t="shared" si="94"/>
        <v>0.41395428825589436</v>
      </c>
      <c r="P985" s="8">
        <f t="shared" si="95"/>
        <v>-0.43085038165409295</v>
      </c>
      <c r="Q985" s="8">
        <f t="shared" si="96"/>
        <v>-0.41395428825589436</v>
      </c>
      <c r="R985" s="8">
        <f>SUM(P$2:P985)</f>
        <v>2.784019751840928</v>
      </c>
      <c r="S985" s="8">
        <f>SUM(Q$2:Q985)</f>
        <v>-1.9147839227722463</v>
      </c>
    </row>
    <row r="986" spans="1:19" x14ac:dyDescent="0.35">
      <c r="A986" s="1">
        <v>43774.819444444445</v>
      </c>
      <c r="B986" t="s">
        <v>119</v>
      </c>
      <c r="C986">
        <v>3</v>
      </c>
      <c r="D986" t="s">
        <v>1026</v>
      </c>
      <c r="E986">
        <v>11</v>
      </c>
      <c r="F986">
        <v>1</v>
      </c>
      <c r="G986">
        <v>3</v>
      </c>
      <c r="H986" s="8">
        <v>21</v>
      </c>
      <c r="I986" s="8">
        <v>5.9</v>
      </c>
      <c r="J986" s="8">
        <v>0</v>
      </c>
      <c r="K986" s="8">
        <f t="shared" si="92"/>
        <v>4.7619047619047619</v>
      </c>
      <c r="L986" s="8">
        <f t="shared" si="97"/>
        <v>4.7619047619047619</v>
      </c>
      <c r="M986" s="8">
        <f>INDEX(U:V,MATCH(A986,U:U,0),2)</f>
        <v>21.917527836593017</v>
      </c>
      <c r="N986" s="8">
        <f t="shared" si="93"/>
        <v>0.21726468411069572</v>
      </c>
      <c r="O986" s="8">
        <f t="shared" si="94"/>
        <v>0.21726468411069572</v>
      </c>
      <c r="P986" s="8">
        <f t="shared" si="95"/>
        <v>-0.21726468411069572</v>
      </c>
      <c r="Q986" s="8">
        <f t="shared" si="96"/>
        <v>-0.21726468411069572</v>
      </c>
      <c r="R986" s="8">
        <f>SUM(P$2:P986)</f>
        <v>2.5667550677302322</v>
      </c>
      <c r="S986" s="8">
        <f>SUM(Q$2:Q986)</f>
        <v>-2.1320486068829418</v>
      </c>
    </row>
    <row r="987" spans="1:19" x14ac:dyDescent="0.35">
      <c r="A987" s="1">
        <v>43774.819444444445</v>
      </c>
      <c r="B987" t="s">
        <v>119</v>
      </c>
      <c r="C987">
        <v>5</v>
      </c>
      <c r="D987" t="s">
        <v>1027</v>
      </c>
      <c r="E987">
        <v>10</v>
      </c>
      <c r="F987">
        <v>1</v>
      </c>
      <c r="G987">
        <v>3</v>
      </c>
      <c r="H987" s="8">
        <v>7.27</v>
      </c>
      <c r="I987" s="8">
        <v>2.5299999999999998</v>
      </c>
      <c r="J987" s="8">
        <v>0</v>
      </c>
      <c r="K987" s="8">
        <f t="shared" si="92"/>
        <v>13.75515818431912</v>
      </c>
      <c r="L987" s="8">
        <f t="shared" si="97"/>
        <v>13.75515818431912</v>
      </c>
      <c r="M987" s="8">
        <f>INDEX(U:V,MATCH(A987,U:U,0),2)</f>
        <v>21.917527836593017</v>
      </c>
      <c r="N987" s="8">
        <f t="shared" si="93"/>
        <v>0.62758712053983634</v>
      </c>
      <c r="O987" s="8">
        <f t="shared" si="94"/>
        <v>0.62758712053983634</v>
      </c>
      <c r="P987" s="8">
        <f t="shared" si="95"/>
        <v>-0.62758712053983634</v>
      </c>
      <c r="Q987" s="8">
        <f t="shared" si="96"/>
        <v>-0.62758712053983634</v>
      </c>
      <c r="R987" s="8">
        <f>SUM(P$2:P987)</f>
        <v>1.9391679471903958</v>
      </c>
      <c r="S987" s="8">
        <f>SUM(Q$2:Q987)</f>
        <v>-2.7596357274227783</v>
      </c>
    </row>
    <row r="988" spans="1:19" x14ac:dyDescent="0.35">
      <c r="A988" s="1">
        <v>43774.819444444445</v>
      </c>
      <c r="B988" t="s">
        <v>119</v>
      </c>
      <c r="C988">
        <v>12</v>
      </c>
      <c r="D988" t="s">
        <v>1028</v>
      </c>
      <c r="E988">
        <v>2</v>
      </c>
      <c r="F988">
        <v>1</v>
      </c>
      <c r="G988">
        <v>3</v>
      </c>
      <c r="H988" s="8">
        <v>36.03</v>
      </c>
      <c r="I988" s="8">
        <v>10.5</v>
      </c>
      <c r="J988" s="8">
        <v>0</v>
      </c>
      <c r="K988" s="8">
        <f t="shared" si="92"/>
        <v>2.7754648903691366</v>
      </c>
      <c r="L988" s="8">
        <f t="shared" si="97"/>
        <v>2.7754648903691366</v>
      </c>
      <c r="M988" s="8">
        <f>INDEX(U:V,MATCH(A988,U:U,0),2)</f>
        <v>21.917527836593017</v>
      </c>
      <c r="N988" s="8">
        <f t="shared" si="93"/>
        <v>0.1266322055599392</v>
      </c>
      <c r="O988" s="8">
        <f t="shared" si="94"/>
        <v>0.1266322055599392</v>
      </c>
      <c r="P988" s="8">
        <f t="shared" si="95"/>
        <v>-0.1266322055599392</v>
      </c>
      <c r="Q988" s="8">
        <f t="shared" si="96"/>
        <v>-0.1266322055599392</v>
      </c>
      <c r="R988" s="8">
        <f>SUM(P$2:P988)</f>
        <v>1.8125357416304566</v>
      </c>
      <c r="S988" s="8">
        <f>SUM(Q$2:Q988)</f>
        <v>-2.8862679329827174</v>
      </c>
    </row>
    <row r="989" spans="1:19" x14ac:dyDescent="0.35">
      <c r="A989" s="1">
        <v>43774.819444444445</v>
      </c>
      <c r="B989" t="s">
        <v>119</v>
      </c>
      <c r="C989">
        <v>7</v>
      </c>
      <c r="D989" t="s">
        <v>1029</v>
      </c>
      <c r="E989">
        <v>4</v>
      </c>
      <c r="F989">
        <v>1</v>
      </c>
      <c r="G989">
        <v>3</v>
      </c>
      <c r="H989" s="8">
        <v>160</v>
      </c>
      <c r="I989" s="8">
        <v>25.29</v>
      </c>
      <c r="J989" s="8">
        <v>0</v>
      </c>
      <c r="K989" s="8">
        <f t="shared" si="92"/>
        <v>0.625</v>
      </c>
      <c r="L989" s="8">
        <f t="shared" si="97"/>
        <v>0.625</v>
      </c>
      <c r="M989" s="8">
        <f>INDEX(U:V,MATCH(A989,U:U,0),2)</f>
        <v>21.917527836593017</v>
      </c>
      <c r="N989" s="8">
        <f t="shared" si="93"/>
        <v>2.8515989789528812E-2</v>
      </c>
      <c r="O989" s="8">
        <f t="shared" si="94"/>
        <v>2.8515989789528812E-2</v>
      </c>
      <c r="P989" s="8">
        <f t="shared" si="95"/>
        <v>-2.8515989789528812E-2</v>
      </c>
      <c r="Q989" s="8">
        <f t="shared" si="96"/>
        <v>-2.8515989789528812E-2</v>
      </c>
      <c r="R989" s="8">
        <f>SUM(P$2:P989)</f>
        <v>1.7840197518409278</v>
      </c>
      <c r="S989" s="8">
        <f>SUM(Q$2:Q989)</f>
        <v>-2.9147839227722461</v>
      </c>
    </row>
    <row r="990" spans="1:19" x14ac:dyDescent="0.35">
      <c r="A990" s="1">
        <v>43774.840277777781</v>
      </c>
      <c r="B990" t="s">
        <v>119</v>
      </c>
      <c r="C990">
        <v>2</v>
      </c>
      <c r="D990" t="s">
        <v>1030</v>
      </c>
      <c r="E990">
        <v>4</v>
      </c>
      <c r="F990">
        <v>1</v>
      </c>
      <c r="G990">
        <v>3</v>
      </c>
      <c r="H990" s="8">
        <v>8.3000000000000007</v>
      </c>
      <c r="I990" s="8">
        <v>2.46</v>
      </c>
      <c r="J990" s="8">
        <v>6.61</v>
      </c>
      <c r="K990" s="8">
        <f t="shared" si="92"/>
        <v>12.048192771084336</v>
      </c>
      <c r="L990" s="8">
        <f t="shared" si="97"/>
        <v>15.1285930408472</v>
      </c>
      <c r="M990" s="8">
        <f>INDEX(U:V,MATCH(A990,U:U,0),2)</f>
        <v>55.253948593662585</v>
      </c>
      <c r="N990" s="8">
        <f t="shared" si="93"/>
        <v>0.21805125385131693</v>
      </c>
      <c r="O990" s="8">
        <f t="shared" si="94"/>
        <v>0.27380112056973227</v>
      </c>
      <c r="P990" s="8">
        <f t="shared" si="95"/>
        <v>-0.21805125385131693</v>
      </c>
      <c r="Q990" s="8">
        <f t="shared" si="96"/>
        <v>-0.27380112056973227</v>
      </c>
      <c r="R990" s="8">
        <f>SUM(P$2:P990)</f>
        <v>1.5659684979896109</v>
      </c>
      <c r="S990" s="8">
        <f>SUM(Q$2:Q990)</f>
        <v>-3.1885850433419782</v>
      </c>
    </row>
    <row r="991" spans="1:19" x14ac:dyDescent="0.35">
      <c r="A991" s="1">
        <v>43774.840277777781</v>
      </c>
      <c r="B991" t="s">
        <v>119</v>
      </c>
      <c r="C991">
        <v>1</v>
      </c>
      <c r="D991" t="s">
        <v>1031</v>
      </c>
      <c r="E991">
        <v>2</v>
      </c>
      <c r="F991">
        <v>1</v>
      </c>
      <c r="G991">
        <v>3</v>
      </c>
      <c r="H991" s="8">
        <v>5.04</v>
      </c>
      <c r="I991" s="8">
        <v>1.8</v>
      </c>
      <c r="J991" s="8">
        <v>5.4299999999999899</v>
      </c>
      <c r="K991" s="8">
        <f t="shared" si="92"/>
        <v>19.841269841269842</v>
      </c>
      <c r="L991" s="8">
        <f t="shared" si="97"/>
        <v>18.416206261510162</v>
      </c>
      <c r="M991" s="8">
        <f>INDEX(U:V,MATCH(A991,U:U,0),2)</f>
        <v>55.253948593662585</v>
      </c>
      <c r="N991" s="8">
        <f t="shared" si="93"/>
        <v>0.35909234265197038</v>
      </c>
      <c r="O991" s="8">
        <f t="shared" si="94"/>
        <v>0.33330117992006147</v>
      </c>
      <c r="P991" s="8">
        <f t="shared" si="95"/>
        <v>-0.35909234265197038</v>
      </c>
      <c r="Q991" s="8">
        <f t="shared" si="96"/>
        <v>-0.33330117992006147</v>
      </c>
      <c r="R991" s="8">
        <f>SUM(P$2:P991)</f>
        <v>1.2068761553376406</v>
      </c>
      <c r="S991" s="8">
        <f>SUM(Q$2:Q991)</f>
        <v>-3.5218862232620398</v>
      </c>
    </row>
    <row r="992" spans="1:19" x14ac:dyDescent="0.35">
      <c r="A992" s="1">
        <v>43774.840277777781</v>
      </c>
      <c r="B992" t="s">
        <v>119</v>
      </c>
      <c r="C992">
        <v>5</v>
      </c>
      <c r="D992" t="s">
        <v>1032</v>
      </c>
      <c r="E992">
        <v>5</v>
      </c>
      <c r="F992">
        <v>1</v>
      </c>
      <c r="G992">
        <v>3</v>
      </c>
      <c r="H992" s="8">
        <v>4.28</v>
      </c>
      <c r="I992" s="8">
        <v>1.71</v>
      </c>
      <c r="J992" s="8">
        <v>5.46999999999999</v>
      </c>
      <c r="K992" s="8">
        <f t="shared" si="92"/>
        <v>23.364485981308409</v>
      </c>
      <c r="L992" s="8">
        <f t="shared" si="97"/>
        <v>18.281535648994549</v>
      </c>
      <c r="M992" s="8">
        <f>INDEX(U:V,MATCH(A992,U:U,0),2)</f>
        <v>55.253948593662585</v>
      </c>
      <c r="N992" s="8">
        <f t="shared" si="93"/>
        <v>0.42285640349671272</v>
      </c>
      <c r="O992" s="8">
        <f t="shared" si="94"/>
        <v>0.3308638769590373</v>
      </c>
      <c r="P992" s="8">
        <f t="shared" si="95"/>
        <v>-0.42285640349671272</v>
      </c>
      <c r="Q992" s="8">
        <f t="shared" si="96"/>
        <v>-0.3308638769590373</v>
      </c>
      <c r="R992" s="8">
        <f>SUM(P$2:P992)</f>
        <v>0.78401975184092787</v>
      </c>
      <c r="S992" s="8">
        <f>SUM(Q$2:Q992)</f>
        <v>-3.8527501002210771</v>
      </c>
    </row>
    <row r="993" spans="1:19" x14ac:dyDescent="0.35">
      <c r="A993" s="1">
        <v>43775.513888888891</v>
      </c>
      <c r="B993" t="s">
        <v>1033</v>
      </c>
      <c r="C993">
        <v>11</v>
      </c>
      <c r="D993" t="s">
        <v>1034</v>
      </c>
      <c r="E993">
        <v>11</v>
      </c>
      <c r="F993">
        <v>1</v>
      </c>
      <c r="G993">
        <v>3</v>
      </c>
      <c r="H993" s="8">
        <v>312.93</v>
      </c>
      <c r="I993" s="8">
        <v>60</v>
      </c>
      <c r="J993" s="8">
        <v>0</v>
      </c>
      <c r="K993" s="8">
        <f t="shared" si="92"/>
        <v>0.31956028504777423</v>
      </c>
      <c r="L993" s="8">
        <f t="shared" si="97"/>
        <v>0.31956028504777423</v>
      </c>
      <c r="M993" s="8">
        <f>INDEX(U:V,MATCH(A993,U:U,0),2)</f>
        <v>59.447984415021097</v>
      </c>
      <c r="N993" s="8">
        <f t="shared" si="93"/>
        <v>5.3754603825900095E-3</v>
      </c>
      <c r="O993" s="8">
        <f t="shared" si="94"/>
        <v>5.3754603825900095E-3</v>
      </c>
      <c r="P993" s="8">
        <f t="shared" si="95"/>
        <v>-5.3754603825900095E-3</v>
      </c>
      <c r="Q993" s="8">
        <f t="shared" si="96"/>
        <v>-5.3754603825900095E-3</v>
      </c>
      <c r="R993" s="8">
        <f>SUM(P$2:P993)</f>
        <v>0.77864429145833791</v>
      </c>
      <c r="S993" s="8">
        <f>SUM(Q$2:Q993)</f>
        <v>-3.8581255606036673</v>
      </c>
    </row>
    <row r="994" spans="1:19" x14ac:dyDescent="0.35">
      <c r="A994" s="1">
        <v>43775.513888888891</v>
      </c>
      <c r="B994" t="s">
        <v>1033</v>
      </c>
      <c r="C994">
        <v>3</v>
      </c>
      <c r="D994" t="s">
        <v>1035</v>
      </c>
      <c r="E994">
        <v>7</v>
      </c>
      <c r="F994">
        <v>1</v>
      </c>
      <c r="G994">
        <v>3</v>
      </c>
      <c r="H994" s="8">
        <v>43.85</v>
      </c>
      <c r="I994" s="8">
        <v>7.51</v>
      </c>
      <c r="J994" s="8">
        <v>28.12</v>
      </c>
      <c r="K994" s="8">
        <f t="shared" si="92"/>
        <v>2.2805017103762828</v>
      </c>
      <c r="L994" s="8">
        <f t="shared" si="97"/>
        <v>3.5561877667140824</v>
      </c>
      <c r="M994" s="8">
        <f>INDEX(U:V,MATCH(A994,U:U,0),2)</f>
        <v>59.447984415021097</v>
      </c>
      <c r="N994" s="8">
        <f t="shared" si="93"/>
        <v>3.8361295724604151E-2</v>
      </c>
      <c r="O994" s="8">
        <f t="shared" si="94"/>
        <v>5.9820157095444235E-2</v>
      </c>
      <c r="P994" s="8">
        <f t="shared" si="95"/>
        <v>-3.8361295724604151E-2</v>
      </c>
      <c r="Q994" s="8">
        <f t="shared" si="96"/>
        <v>-5.9820157095444235E-2</v>
      </c>
      <c r="R994" s="8">
        <f>SUM(P$2:P994)</f>
        <v>0.7402829957337338</v>
      </c>
      <c r="S994" s="8">
        <f>SUM(Q$2:Q994)</f>
        <v>-3.9179457176991117</v>
      </c>
    </row>
    <row r="995" spans="1:19" x14ac:dyDescent="0.35">
      <c r="A995" s="1">
        <v>43775.513888888891</v>
      </c>
      <c r="B995" t="s">
        <v>1033</v>
      </c>
      <c r="C995">
        <v>12</v>
      </c>
      <c r="D995" t="s">
        <v>1036</v>
      </c>
      <c r="E995">
        <v>3</v>
      </c>
      <c r="F995">
        <v>1</v>
      </c>
      <c r="G995">
        <v>3</v>
      </c>
      <c r="H995" s="8">
        <v>17.66</v>
      </c>
      <c r="I995" s="8">
        <v>3.4</v>
      </c>
      <c r="J995" s="8">
        <v>14.82</v>
      </c>
      <c r="K995" s="8">
        <f t="shared" si="92"/>
        <v>5.6625141562853907</v>
      </c>
      <c r="L995" s="8">
        <f t="shared" si="97"/>
        <v>6.7476383265856947</v>
      </c>
      <c r="M995" s="8">
        <f>INDEX(U:V,MATCH(A995,U:U,0),2)</f>
        <v>59.447984415021097</v>
      </c>
      <c r="N995" s="8">
        <f t="shared" si="93"/>
        <v>9.52515751712283E-2</v>
      </c>
      <c r="O995" s="8">
        <f t="shared" si="94"/>
        <v>0.1135049134631506</v>
      </c>
      <c r="P995" s="8">
        <f t="shared" si="95"/>
        <v>-9.52515751712283E-2</v>
      </c>
      <c r="Q995" s="8">
        <f t="shared" si="96"/>
        <v>-0.1135049134631506</v>
      </c>
      <c r="R995" s="8">
        <f>SUM(P$2:P995)</f>
        <v>0.64503142056250551</v>
      </c>
      <c r="S995" s="8">
        <f>SUM(Q$2:Q995)</f>
        <v>-4.0314506311622624</v>
      </c>
    </row>
    <row r="996" spans="1:19" x14ac:dyDescent="0.35">
      <c r="A996" s="1">
        <v>43775.513888888891</v>
      </c>
      <c r="B996" t="s">
        <v>1033</v>
      </c>
      <c r="C996">
        <v>5</v>
      </c>
      <c r="D996" t="s">
        <v>1037</v>
      </c>
      <c r="E996">
        <v>9</v>
      </c>
      <c r="F996">
        <v>1</v>
      </c>
      <c r="G996">
        <v>3</v>
      </c>
      <c r="H996" s="8">
        <v>220</v>
      </c>
      <c r="I996" s="8">
        <v>27</v>
      </c>
      <c r="J996" s="8">
        <v>0</v>
      </c>
      <c r="K996" s="8">
        <f t="shared" si="92"/>
        <v>0.45454545454545453</v>
      </c>
      <c r="L996" s="8">
        <f t="shared" si="97"/>
        <v>0.45454545454545453</v>
      </c>
      <c r="M996" s="8">
        <f>INDEX(U:V,MATCH(A996,U:U,0),2)</f>
        <v>59.447984415021097</v>
      </c>
      <c r="N996" s="8">
        <f t="shared" si="93"/>
        <v>7.64610371601769E-3</v>
      </c>
      <c r="O996" s="8">
        <f t="shared" si="94"/>
        <v>7.64610371601769E-3</v>
      </c>
      <c r="P996" s="8">
        <f t="shared" si="95"/>
        <v>-7.64610371601769E-3</v>
      </c>
      <c r="Q996" s="8">
        <f t="shared" si="96"/>
        <v>-7.64610371601769E-3</v>
      </c>
      <c r="R996" s="8">
        <f>SUM(P$2:P996)</f>
        <v>0.6373853168464878</v>
      </c>
      <c r="S996" s="8">
        <f>SUM(Q$2:Q996)</f>
        <v>-4.0390967348782798</v>
      </c>
    </row>
    <row r="997" spans="1:19" x14ac:dyDescent="0.35">
      <c r="A997" s="1">
        <v>43775.513888888891</v>
      </c>
      <c r="B997" t="s">
        <v>1033</v>
      </c>
      <c r="C997">
        <v>8</v>
      </c>
      <c r="D997" t="s">
        <v>1038</v>
      </c>
      <c r="E997">
        <v>10</v>
      </c>
      <c r="F997">
        <v>1</v>
      </c>
      <c r="G997">
        <v>3</v>
      </c>
      <c r="H997" s="8">
        <v>334.11</v>
      </c>
      <c r="I997" s="8">
        <v>38</v>
      </c>
      <c r="J997" s="8">
        <v>0</v>
      </c>
      <c r="K997" s="8">
        <f t="shared" si="92"/>
        <v>0.29930262488402021</v>
      </c>
      <c r="L997" s="8">
        <f t="shared" si="97"/>
        <v>0.29930262488402021</v>
      </c>
      <c r="M997" s="8">
        <f>INDEX(U:V,MATCH(A997,U:U,0),2)</f>
        <v>59.447984415021097</v>
      </c>
      <c r="N997" s="8">
        <f t="shared" si="93"/>
        <v>5.0346976071470222E-3</v>
      </c>
      <c r="O997" s="8">
        <f t="shared" si="94"/>
        <v>5.0346976071470222E-3</v>
      </c>
      <c r="P997" s="8">
        <f t="shared" si="95"/>
        <v>-5.0346976071470222E-3</v>
      </c>
      <c r="Q997" s="8">
        <f t="shared" si="96"/>
        <v>-5.0346976071470222E-3</v>
      </c>
      <c r="R997" s="8">
        <f>SUM(P$2:P997)</f>
        <v>0.63235061923934077</v>
      </c>
      <c r="S997" s="8">
        <f>SUM(Q$2:Q997)</f>
        <v>-4.0441314324854272</v>
      </c>
    </row>
    <row r="998" spans="1:19" x14ac:dyDescent="0.35">
      <c r="A998" s="1">
        <v>43775.513888888891</v>
      </c>
      <c r="B998" t="s">
        <v>1033</v>
      </c>
      <c r="C998">
        <v>6</v>
      </c>
      <c r="D998" t="s">
        <v>1039</v>
      </c>
      <c r="E998">
        <v>1</v>
      </c>
      <c r="F998">
        <v>1</v>
      </c>
      <c r="G998">
        <v>3</v>
      </c>
      <c r="H998" s="8">
        <v>6.8</v>
      </c>
      <c r="I998" s="8">
        <v>2.1800000000000002</v>
      </c>
      <c r="J998" s="8">
        <v>7.69</v>
      </c>
      <c r="K998" s="8">
        <f t="shared" si="92"/>
        <v>14.705882352941178</v>
      </c>
      <c r="L998" s="8">
        <f t="shared" si="97"/>
        <v>13.003901170351105</v>
      </c>
      <c r="M998" s="8">
        <f>INDEX(U:V,MATCH(A998,U:U,0),2)</f>
        <v>59.447984415021097</v>
      </c>
      <c r="N998" s="8">
        <f t="shared" si="93"/>
        <v>0.24737394375351351</v>
      </c>
      <c r="O998" s="8">
        <f t="shared" si="94"/>
        <v>0.21874418953496641</v>
      </c>
      <c r="P998" s="8">
        <f t="shared" si="95"/>
        <v>1.4060734962949708</v>
      </c>
      <c r="Q998" s="8">
        <f t="shared" si="96"/>
        <v>1.4341306554291469</v>
      </c>
      <c r="R998" s="8">
        <f>SUM(P$2:P998)</f>
        <v>2.0384241155343115</v>
      </c>
      <c r="S998" s="8">
        <f>SUM(Q$2:Q998)</f>
        <v>-2.6100007770562801</v>
      </c>
    </row>
    <row r="999" spans="1:19" x14ac:dyDescent="0.35">
      <c r="A999" s="1">
        <v>43775.513888888891</v>
      </c>
      <c r="B999" t="s">
        <v>1033</v>
      </c>
      <c r="C999">
        <v>2</v>
      </c>
      <c r="D999" t="s">
        <v>1040</v>
      </c>
      <c r="E999">
        <v>6</v>
      </c>
      <c r="F999">
        <v>1</v>
      </c>
      <c r="G999">
        <v>3</v>
      </c>
      <c r="H999" s="8">
        <v>5.7</v>
      </c>
      <c r="I999" s="8">
        <v>1.98</v>
      </c>
      <c r="J999" s="8">
        <v>5.36</v>
      </c>
      <c r="K999" s="8">
        <f t="shared" si="92"/>
        <v>17.543859649122805</v>
      </c>
      <c r="L999" s="8">
        <f t="shared" si="97"/>
        <v>18.656716417910445</v>
      </c>
      <c r="M999" s="8">
        <f>INDEX(U:V,MATCH(A999,U:U,0),2)</f>
        <v>59.447984415021097</v>
      </c>
      <c r="N999" s="8">
        <f t="shared" si="93"/>
        <v>0.29511277500419153</v>
      </c>
      <c r="O999" s="8">
        <f t="shared" si="94"/>
        <v>0.31383261520968125</v>
      </c>
      <c r="P999" s="8">
        <f t="shared" si="95"/>
        <v>-0.29511277500419153</v>
      </c>
      <c r="Q999" s="8">
        <f t="shared" si="96"/>
        <v>-0.31383261520968125</v>
      </c>
      <c r="R999" s="8">
        <f>SUM(P$2:P999)</f>
        <v>1.7433113405301199</v>
      </c>
      <c r="S999" s="8">
        <f>SUM(Q$2:Q999)</f>
        <v>-2.9238333922659612</v>
      </c>
    </row>
    <row r="1000" spans="1:19" x14ac:dyDescent="0.35">
      <c r="A1000" s="1">
        <v>43775.513888888891</v>
      </c>
      <c r="B1000" t="s">
        <v>1033</v>
      </c>
      <c r="C1000">
        <v>10</v>
      </c>
      <c r="D1000" t="s">
        <v>1041</v>
      </c>
      <c r="E1000">
        <v>2</v>
      </c>
      <c r="F1000">
        <v>1</v>
      </c>
      <c r="G1000">
        <v>3</v>
      </c>
      <c r="H1000" s="8">
        <v>5.5</v>
      </c>
      <c r="I1000" s="8">
        <v>2.0299999999999998</v>
      </c>
      <c r="J1000" s="8">
        <v>4.33</v>
      </c>
      <c r="K1000" s="8">
        <f t="shared" si="92"/>
        <v>18.181818181818183</v>
      </c>
      <c r="L1000" s="8">
        <f t="shared" si="97"/>
        <v>23.094688221709006</v>
      </c>
      <c r="M1000" s="8">
        <f>INDEX(U:V,MATCH(A1000,U:U,0),2)</f>
        <v>59.447984415021097</v>
      </c>
      <c r="N1000" s="8">
        <f t="shared" si="93"/>
        <v>0.30584414864070764</v>
      </c>
      <c r="O1000" s="8">
        <f t="shared" si="94"/>
        <v>0.38848563915101431</v>
      </c>
      <c r="P1000" s="8">
        <f t="shared" si="95"/>
        <v>-0.30584414864070764</v>
      </c>
      <c r="Q1000" s="8">
        <f t="shared" si="96"/>
        <v>-0.38848563915101431</v>
      </c>
      <c r="R1000" s="8">
        <f>SUM(P$2:P1000)</f>
        <v>1.4374671918894122</v>
      </c>
      <c r="S1000" s="8">
        <f>SUM(Q$2:Q1000)</f>
        <v>-3.3123190314169753</v>
      </c>
    </row>
    <row r="1001" spans="1:19" x14ac:dyDescent="0.35">
      <c r="A1001" s="1">
        <v>43775.527777777781</v>
      </c>
      <c r="B1001" t="s">
        <v>1042</v>
      </c>
      <c r="C1001">
        <v>10</v>
      </c>
      <c r="D1001" t="s">
        <v>1043</v>
      </c>
      <c r="E1001">
        <v>9</v>
      </c>
      <c r="F1001">
        <v>1</v>
      </c>
      <c r="G1001">
        <v>3</v>
      </c>
      <c r="H1001" s="8">
        <v>410</v>
      </c>
      <c r="I1001" s="8">
        <v>22</v>
      </c>
      <c r="J1001" s="8">
        <v>0</v>
      </c>
      <c r="K1001" s="8">
        <f t="shared" si="92"/>
        <v>0.24390243902439024</v>
      </c>
      <c r="L1001" s="8">
        <f t="shared" si="97"/>
        <v>0.24390243902439024</v>
      </c>
      <c r="M1001" s="8">
        <f>INDEX(U:V,MATCH(A1001,U:U,0),2)</f>
        <v>94.095844097670749</v>
      </c>
      <c r="N1001" s="8">
        <f t="shared" si="93"/>
        <v>2.5920638829831999E-3</v>
      </c>
      <c r="O1001" s="8">
        <f t="shared" si="94"/>
        <v>2.5920638829831999E-3</v>
      </c>
      <c r="P1001" s="8">
        <f t="shared" si="95"/>
        <v>-2.5920638829831999E-3</v>
      </c>
      <c r="Q1001" s="8">
        <f t="shared" si="96"/>
        <v>-2.5920638829831999E-3</v>
      </c>
      <c r="R1001" s="8">
        <f>SUM(P$2:P1001)</f>
        <v>1.4348751280064289</v>
      </c>
      <c r="S1001" s="8">
        <f>SUM(Q$2:Q1001)</f>
        <v>-3.3149110952999585</v>
      </c>
    </row>
    <row r="1002" spans="1:19" x14ac:dyDescent="0.35">
      <c r="A1002" s="1">
        <v>43775.527777777781</v>
      </c>
      <c r="B1002" t="s">
        <v>1042</v>
      </c>
      <c r="C1002">
        <v>13</v>
      </c>
      <c r="D1002" t="s">
        <v>1044</v>
      </c>
      <c r="E1002">
        <v>3</v>
      </c>
      <c r="F1002">
        <v>1</v>
      </c>
      <c r="G1002">
        <v>3</v>
      </c>
      <c r="H1002" s="8">
        <v>53.98</v>
      </c>
      <c r="I1002" s="8">
        <v>5.6</v>
      </c>
      <c r="J1002" s="8">
        <v>42.13</v>
      </c>
      <c r="K1002" s="8">
        <f t="shared" si="92"/>
        <v>1.8525379770285293</v>
      </c>
      <c r="L1002" s="8">
        <f t="shared" si="97"/>
        <v>2.3736055067647754</v>
      </c>
      <c r="M1002" s="8">
        <f>INDEX(U:V,MATCH(A1002,U:U,0),2)</f>
        <v>94.095844097670749</v>
      </c>
      <c r="N1002" s="8">
        <f t="shared" si="93"/>
        <v>1.9687776806652686E-2</v>
      </c>
      <c r="O1002" s="8">
        <f t="shared" si="94"/>
        <v>2.5225402136793539E-2</v>
      </c>
      <c r="P1002" s="8">
        <f t="shared" si="95"/>
        <v>-1.9687776806652686E-2</v>
      </c>
      <c r="Q1002" s="8">
        <f t="shared" si="96"/>
        <v>-2.5225402136793539E-2</v>
      </c>
      <c r="R1002" s="8">
        <f>SUM(P$2:P1002)</f>
        <v>1.4151873511997761</v>
      </c>
      <c r="S1002" s="8">
        <f>SUM(Q$2:Q1002)</f>
        <v>-3.340136497436752</v>
      </c>
    </row>
    <row r="1003" spans="1:19" x14ac:dyDescent="0.35">
      <c r="A1003" s="1">
        <v>43775.527777777781</v>
      </c>
      <c r="B1003" t="s">
        <v>1042</v>
      </c>
      <c r="C1003">
        <v>8</v>
      </c>
      <c r="D1003" t="s">
        <v>1045</v>
      </c>
      <c r="E1003" t="s">
        <v>39</v>
      </c>
      <c r="F1003">
        <v>1</v>
      </c>
      <c r="G1003">
        <v>3</v>
      </c>
      <c r="H1003" s="8">
        <v>29</v>
      </c>
      <c r="I1003" s="8">
        <v>3.96</v>
      </c>
      <c r="J1003" s="8">
        <v>44.27</v>
      </c>
      <c r="K1003" s="8">
        <f t="shared" si="92"/>
        <v>3.4482758620689653</v>
      </c>
      <c r="L1003" s="8">
        <f t="shared" si="97"/>
        <v>2.2588660492432795</v>
      </c>
      <c r="M1003" s="8">
        <f>INDEX(U:V,MATCH(A1003,U:U,0),2)</f>
        <v>94.095844097670749</v>
      </c>
      <c r="N1003" s="8">
        <f t="shared" si="93"/>
        <v>3.6646420414590063E-2</v>
      </c>
      <c r="O1003" s="8">
        <f t="shared" si="94"/>
        <v>2.4006012921235866E-2</v>
      </c>
      <c r="P1003" s="8">
        <f t="shared" si="95"/>
        <v>-3.6646420414590063E-2</v>
      </c>
      <c r="Q1003" s="8">
        <f t="shared" si="96"/>
        <v>-2.4006012921235866E-2</v>
      </c>
      <c r="R1003" s="8">
        <f>SUM(P$2:P1003)</f>
        <v>1.3785409307851861</v>
      </c>
      <c r="S1003" s="8">
        <f>SUM(Q$2:Q1003)</f>
        <v>-3.3641425103579881</v>
      </c>
    </row>
    <row r="1004" spans="1:19" x14ac:dyDescent="0.35">
      <c r="A1004" s="1">
        <v>43775.527777777781</v>
      </c>
      <c r="B1004" t="s">
        <v>1042</v>
      </c>
      <c r="C1004">
        <v>2</v>
      </c>
      <c r="D1004" t="s">
        <v>1046</v>
      </c>
      <c r="E1004">
        <v>4</v>
      </c>
      <c r="F1004">
        <v>1</v>
      </c>
      <c r="G1004">
        <v>3</v>
      </c>
      <c r="H1004" s="8">
        <v>12.5</v>
      </c>
      <c r="I1004" s="8">
        <v>1.77</v>
      </c>
      <c r="J1004" s="8">
        <v>10.14</v>
      </c>
      <c r="K1004" s="8">
        <f t="shared" si="92"/>
        <v>8</v>
      </c>
      <c r="L1004" s="8">
        <f t="shared" si="97"/>
        <v>9.8619329388560146</v>
      </c>
      <c r="M1004" s="8">
        <f>INDEX(U:V,MATCH(A1004,U:U,0),2)</f>
        <v>94.095844097670749</v>
      </c>
      <c r="N1004" s="8">
        <f t="shared" si="93"/>
        <v>8.501969536184896E-2</v>
      </c>
      <c r="O1004" s="8">
        <f t="shared" si="94"/>
        <v>0.10480731676756526</v>
      </c>
      <c r="P1004" s="8">
        <f t="shared" si="95"/>
        <v>-8.501969536184896E-2</v>
      </c>
      <c r="Q1004" s="8">
        <f t="shared" si="96"/>
        <v>-0.10480731676756526</v>
      </c>
      <c r="R1004" s="8">
        <f>SUM(P$2:P1004)</f>
        <v>1.2935212354233372</v>
      </c>
      <c r="S1004" s="8">
        <f>SUM(Q$2:Q1004)</f>
        <v>-3.4689498271255532</v>
      </c>
    </row>
    <row r="1005" spans="1:19" x14ac:dyDescent="0.35">
      <c r="A1005" s="1">
        <v>43775.527777777781</v>
      </c>
      <c r="B1005" t="s">
        <v>1042</v>
      </c>
      <c r="C1005">
        <v>3</v>
      </c>
      <c r="D1005" t="s">
        <v>1047</v>
      </c>
      <c r="E1005" t="s">
        <v>495</v>
      </c>
      <c r="F1005">
        <v>1</v>
      </c>
      <c r="G1005">
        <v>3</v>
      </c>
      <c r="H1005" s="8">
        <v>1000</v>
      </c>
      <c r="I1005" s="8">
        <v>70</v>
      </c>
      <c r="J1005" s="8">
        <v>0</v>
      </c>
      <c r="K1005" s="8">
        <f t="shared" si="92"/>
        <v>0.1</v>
      </c>
      <c r="L1005" s="8">
        <f t="shared" si="97"/>
        <v>0.1</v>
      </c>
      <c r="M1005" s="8">
        <f>INDEX(U:V,MATCH(A1005,U:U,0),2)</f>
        <v>94.095844097670749</v>
      </c>
      <c r="N1005" s="8">
        <f t="shared" si="93"/>
        <v>1.0627461920231119E-3</v>
      </c>
      <c r="O1005" s="8">
        <f t="shared" si="94"/>
        <v>1.0627461920231119E-3</v>
      </c>
      <c r="P1005" s="8">
        <f t="shared" si="95"/>
        <v>-1.0627461920231119E-3</v>
      </c>
      <c r="Q1005" s="8">
        <f t="shared" si="96"/>
        <v>-1.0627461920231119E-3</v>
      </c>
      <c r="R1005" s="8">
        <f>SUM(P$2:P1005)</f>
        <v>1.292458489231314</v>
      </c>
      <c r="S1005" s="8">
        <f>SUM(Q$2:Q1005)</f>
        <v>-3.4700125733175762</v>
      </c>
    </row>
    <row r="1006" spans="1:19" x14ac:dyDescent="0.35">
      <c r="A1006" s="1">
        <v>43775.527777777781</v>
      </c>
      <c r="B1006" t="s">
        <v>1042</v>
      </c>
      <c r="C1006">
        <v>1</v>
      </c>
      <c r="D1006" t="s">
        <v>1048</v>
      </c>
      <c r="E1006">
        <v>1</v>
      </c>
      <c r="F1006">
        <v>1</v>
      </c>
      <c r="G1006">
        <v>3</v>
      </c>
      <c r="H1006" s="8">
        <v>1.33</v>
      </c>
      <c r="I1006" s="8">
        <v>1.07</v>
      </c>
      <c r="J1006" s="8">
        <v>1.37</v>
      </c>
      <c r="K1006" s="8">
        <f t="shared" si="92"/>
        <v>75.187969924812023</v>
      </c>
      <c r="L1006" s="8">
        <f t="shared" si="97"/>
        <v>72.992700729926995</v>
      </c>
      <c r="M1006" s="8">
        <f>INDEX(U:V,MATCH(A1006,U:U,0),2)</f>
        <v>94.095844097670749</v>
      </c>
      <c r="N1006" s="8">
        <f t="shared" si="93"/>
        <v>0.79905728723542246</v>
      </c>
      <c r="O1006" s="8">
        <f t="shared" si="94"/>
        <v>0.77572714746212534</v>
      </c>
      <c r="P1006" s="8">
        <f t="shared" si="95"/>
        <v>0.25841512669193567</v>
      </c>
      <c r="Q1006" s="8">
        <f t="shared" si="96"/>
        <v>0.28127866366976673</v>
      </c>
      <c r="R1006" s="8">
        <f>SUM(P$2:P1006)</f>
        <v>1.5508736159232497</v>
      </c>
      <c r="S1006" s="8">
        <f>SUM(Q$2:Q1006)</f>
        <v>-3.1887339096478096</v>
      </c>
    </row>
    <row r="1007" spans="1:19" x14ac:dyDescent="0.35">
      <c r="A1007" s="1">
        <v>43775.527777777781</v>
      </c>
      <c r="B1007" t="s">
        <v>1042</v>
      </c>
      <c r="C1007">
        <v>11</v>
      </c>
      <c r="D1007" t="s">
        <v>1049</v>
      </c>
      <c r="E1007">
        <v>5</v>
      </c>
      <c r="F1007">
        <v>1</v>
      </c>
      <c r="G1007">
        <v>3</v>
      </c>
      <c r="H1007" s="8">
        <v>19</v>
      </c>
      <c r="I1007" s="8">
        <v>2.8</v>
      </c>
      <c r="J1007" s="8">
        <v>23.2899999999999</v>
      </c>
      <c r="K1007" s="8">
        <f t="shared" si="92"/>
        <v>5.2631578947368425</v>
      </c>
      <c r="L1007" s="8">
        <f t="shared" si="97"/>
        <v>4.2936882782310191</v>
      </c>
      <c r="M1007" s="8">
        <f>INDEX(U:V,MATCH(A1007,U:U,0),2)</f>
        <v>94.095844097670749</v>
      </c>
      <c r="N1007" s="8">
        <f t="shared" si="93"/>
        <v>5.5934010106479581E-2</v>
      </c>
      <c r="O1007" s="8">
        <f t="shared" si="94"/>
        <v>4.5631008674242871E-2</v>
      </c>
      <c r="P1007" s="8">
        <f t="shared" si="95"/>
        <v>-5.5934010106479581E-2</v>
      </c>
      <c r="Q1007" s="8">
        <f t="shared" si="96"/>
        <v>-4.5631008674242871E-2</v>
      </c>
      <c r="R1007" s="8">
        <f>SUM(P$2:P1007)</f>
        <v>1.4949396058167701</v>
      </c>
      <c r="S1007" s="8">
        <f>SUM(Q$2:Q1007)</f>
        <v>-3.2343649183220524</v>
      </c>
    </row>
    <row r="1008" spans="1:19" x14ac:dyDescent="0.35">
      <c r="A1008" s="1">
        <v>43775.534722222219</v>
      </c>
      <c r="B1008" t="s">
        <v>1033</v>
      </c>
      <c r="C1008">
        <v>7</v>
      </c>
      <c r="D1008" t="s">
        <v>1050</v>
      </c>
      <c r="E1008">
        <v>7</v>
      </c>
      <c r="F1008">
        <v>1</v>
      </c>
      <c r="G1008">
        <v>3</v>
      </c>
      <c r="H1008" s="8">
        <v>38.01</v>
      </c>
      <c r="I1008" s="8">
        <v>10</v>
      </c>
      <c r="J1008" s="8">
        <v>35.649999999999899</v>
      </c>
      <c r="K1008" s="8">
        <f t="shared" si="92"/>
        <v>2.6308866087871614</v>
      </c>
      <c r="L1008" s="8">
        <f t="shared" si="97"/>
        <v>2.8050490883590542</v>
      </c>
      <c r="M1008" s="8">
        <f>INDEX(U:V,MATCH(A1008,U:U,0),2)</f>
        <v>11.326538782700204</v>
      </c>
      <c r="N1008" s="8">
        <f t="shared" si="93"/>
        <v>0.23227630781660272</v>
      </c>
      <c r="O1008" s="8">
        <f t="shared" si="94"/>
        <v>0.24765280393012887</v>
      </c>
      <c r="P1008" s="8">
        <f t="shared" si="95"/>
        <v>-0.23227630781660272</v>
      </c>
      <c r="Q1008" s="8">
        <f t="shared" si="96"/>
        <v>-0.24765280393012887</v>
      </c>
      <c r="R1008" s="8">
        <f>SUM(P$2:P1008)</f>
        <v>1.2626632980001673</v>
      </c>
      <c r="S1008" s="8">
        <f>SUM(Q$2:Q1008)</f>
        <v>-3.4820177222521811</v>
      </c>
    </row>
    <row r="1009" spans="1:19" x14ac:dyDescent="0.35">
      <c r="A1009" s="1">
        <v>43775.534722222219</v>
      </c>
      <c r="B1009" t="s">
        <v>1033</v>
      </c>
      <c r="C1009">
        <v>4</v>
      </c>
      <c r="D1009" t="s">
        <v>1051</v>
      </c>
      <c r="E1009">
        <v>8</v>
      </c>
      <c r="F1009">
        <v>1</v>
      </c>
      <c r="G1009">
        <v>3</v>
      </c>
      <c r="H1009" s="8">
        <v>11.5</v>
      </c>
      <c r="I1009" s="8">
        <v>3.15</v>
      </c>
      <c r="J1009" s="8">
        <v>13.98</v>
      </c>
      <c r="K1009" s="8">
        <f t="shared" si="92"/>
        <v>8.695652173913043</v>
      </c>
      <c r="L1009" s="8">
        <f t="shared" si="97"/>
        <v>7.1530758226037197</v>
      </c>
      <c r="M1009" s="8">
        <f>INDEX(U:V,MATCH(A1009,U:U,0),2)</f>
        <v>11.326538782700204</v>
      </c>
      <c r="N1009" s="8">
        <f t="shared" si="93"/>
        <v>0.76772369218339731</v>
      </c>
      <c r="O1009" s="8">
        <f t="shared" si="94"/>
        <v>0.63153236481466879</v>
      </c>
      <c r="P1009" s="8">
        <f t="shared" si="95"/>
        <v>-0.76772369218339731</v>
      </c>
      <c r="Q1009" s="8">
        <f t="shared" si="96"/>
        <v>-0.63153236481466879</v>
      </c>
      <c r="R1009" s="8">
        <f>SUM(P$2:P1009)</f>
        <v>0.49493960581676999</v>
      </c>
      <c r="S1009" s="8">
        <f>SUM(Q$2:Q1009)</f>
        <v>-4.1135500870668498</v>
      </c>
    </row>
    <row r="1010" spans="1:19" x14ac:dyDescent="0.35">
      <c r="A1010" s="1">
        <v>43775.541666666664</v>
      </c>
      <c r="B1010" t="s">
        <v>1052</v>
      </c>
      <c r="C1010">
        <v>6</v>
      </c>
      <c r="D1010" t="s">
        <v>1053</v>
      </c>
      <c r="E1010">
        <v>5</v>
      </c>
      <c r="F1010">
        <v>1</v>
      </c>
      <c r="G1010">
        <v>3</v>
      </c>
      <c r="H1010" s="8">
        <v>8.4600000000000009</v>
      </c>
      <c r="I1010" s="8">
        <v>2.56</v>
      </c>
      <c r="J1010" s="8">
        <v>8.3800000000000008</v>
      </c>
      <c r="K1010" s="8">
        <f t="shared" si="92"/>
        <v>11.820330969267138</v>
      </c>
      <c r="L1010" s="8">
        <f t="shared" si="97"/>
        <v>11.933174224343674</v>
      </c>
      <c r="M1010" s="8">
        <f>INDEX(U:V,MATCH(A1010,U:U,0),2)</f>
        <v>39.914278575409867</v>
      </c>
      <c r="N1010" s="8">
        <f t="shared" si="93"/>
        <v>0.29614291905426876</v>
      </c>
      <c r="O1010" s="8">
        <f t="shared" si="94"/>
        <v>0.29897005909297297</v>
      </c>
      <c r="P1010" s="8">
        <f t="shared" si="95"/>
        <v>-0.29614291905426876</v>
      </c>
      <c r="Q1010" s="8">
        <f t="shared" si="96"/>
        <v>-0.29897005909297297</v>
      </c>
      <c r="R1010" s="8">
        <f>SUM(P$2:P1010)</f>
        <v>0.19879668676250123</v>
      </c>
      <c r="S1010" s="8">
        <f>SUM(Q$2:Q1010)</f>
        <v>-4.4125201461598227</v>
      </c>
    </row>
    <row r="1011" spans="1:19" x14ac:dyDescent="0.35">
      <c r="A1011" s="1">
        <v>43775.541666666664</v>
      </c>
      <c r="B1011" t="s">
        <v>1052</v>
      </c>
      <c r="C1011">
        <v>10</v>
      </c>
      <c r="D1011" t="s">
        <v>1055</v>
      </c>
      <c r="E1011">
        <v>7</v>
      </c>
      <c r="F1011">
        <v>1</v>
      </c>
      <c r="G1011">
        <v>3</v>
      </c>
      <c r="H1011" s="8">
        <v>27</v>
      </c>
      <c r="I1011" s="8">
        <v>7.93</v>
      </c>
      <c r="J1011" s="8">
        <v>27.739999999999899</v>
      </c>
      <c r="K1011" s="8">
        <f t="shared" si="92"/>
        <v>3.7037037037037037</v>
      </c>
      <c r="L1011" s="8">
        <f t="shared" si="97"/>
        <v>3.6049026676279872</v>
      </c>
      <c r="M1011" s="8">
        <f>INDEX(U:V,MATCH(A1011,U:U,0),2)</f>
        <v>39.914278575409867</v>
      </c>
      <c r="N1011" s="8">
        <f t="shared" si="93"/>
        <v>9.2791447970337559E-2</v>
      </c>
      <c r="O1011" s="8">
        <f t="shared" si="94"/>
        <v>9.0316117346760025E-2</v>
      </c>
      <c r="P1011" s="8">
        <f t="shared" si="95"/>
        <v>-9.2791447970337559E-2</v>
      </c>
      <c r="Q1011" s="8">
        <f t="shared" si="96"/>
        <v>-9.0316117346760025E-2</v>
      </c>
      <c r="R1011" s="8">
        <f>SUM(P$2:P1011)</f>
        <v>0.10600523879216367</v>
      </c>
      <c r="S1011" s="8">
        <f>SUM(Q$2:Q1011)</f>
        <v>-4.5028362635065831</v>
      </c>
    </row>
    <row r="1012" spans="1:19" x14ac:dyDescent="0.35">
      <c r="A1012" s="1">
        <v>43775.541666666664</v>
      </c>
      <c r="B1012" t="s">
        <v>1052</v>
      </c>
      <c r="C1012">
        <v>7</v>
      </c>
      <c r="D1012" t="s">
        <v>1056</v>
      </c>
      <c r="E1012">
        <v>9</v>
      </c>
      <c r="F1012">
        <v>1</v>
      </c>
      <c r="G1012">
        <v>3</v>
      </c>
      <c r="H1012" s="8">
        <v>4.0999999999999996</v>
      </c>
      <c r="I1012" s="8">
        <v>1.63</v>
      </c>
      <c r="J1012" s="8">
        <v>4.33</v>
      </c>
      <c r="K1012" s="8">
        <f t="shared" si="92"/>
        <v>24.390243902439025</v>
      </c>
      <c r="L1012" s="8">
        <f t="shared" si="97"/>
        <v>23.094688221709006</v>
      </c>
      <c r="M1012" s="8">
        <f>INDEX(U:V,MATCH(A1012,U:U,0),2)</f>
        <v>39.914278575409867</v>
      </c>
      <c r="N1012" s="8">
        <f t="shared" si="93"/>
        <v>0.61106563297539362</v>
      </c>
      <c r="O1012" s="8">
        <f t="shared" si="94"/>
        <v>0.57860718133928724</v>
      </c>
      <c r="P1012" s="8">
        <f t="shared" si="95"/>
        <v>-0.61106563297539362</v>
      </c>
      <c r="Q1012" s="8">
        <f t="shared" si="96"/>
        <v>-0.57860718133928724</v>
      </c>
      <c r="R1012" s="8">
        <f>SUM(P$2:P1012)</f>
        <v>-0.5050603941832299</v>
      </c>
      <c r="S1012" s="8">
        <f>SUM(Q$2:Q1012)</f>
        <v>-5.0814434448458705</v>
      </c>
    </row>
    <row r="1013" spans="1:19" x14ac:dyDescent="0.35">
      <c r="A1013" s="1">
        <v>43775.552083333336</v>
      </c>
      <c r="B1013" t="s">
        <v>1042</v>
      </c>
      <c r="C1013">
        <v>3</v>
      </c>
      <c r="D1013" t="s">
        <v>1057</v>
      </c>
      <c r="E1013">
        <v>1</v>
      </c>
      <c r="F1013">
        <v>1</v>
      </c>
      <c r="G1013">
        <v>3</v>
      </c>
      <c r="H1013" s="8">
        <v>7.6</v>
      </c>
      <c r="I1013" s="8">
        <v>2.04</v>
      </c>
      <c r="J1013" s="8">
        <v>6.61</v>
      </c>
      <c r="K1013" s="8">
        <f t="shared" si="92"/>
        <v>13.157894736842106</v>
      </c>
      <c r="L1013" s="8">
        <f t="shared" si="97"/>
        <v>15.1285930408472</v>
      </c>
      <c r="M1013" s="8">
        <f>INDEX(U:V,MATCH(A1013,U:U,0),2)</f>
        <v>29.367631209801459</v>
      </c>
      <c r="N1013" s="8">
        <f t="shared" si="93"/>
        <v>0.44804072357223873</v>
      </c>
      <c r="O1013" s="8">
        <f t="shared" si="94"/>
        <v>0.5151451587214847</v>
      </c>
      <c r="P1013" s="8">
        <f t="shared" si="95"/>
        <v>2.8979274000652402</v>
      </c>
      <c r="Q1013" s="8">
        <f t="shared" si="96"/>
        <v>2.8321650536189784</v>
      </c>
      <c r="R1013" s="8">
        <f>SUM(P$2:P1013)</f>
        <v>2.3928670058820103</v>
      </c>
      <c r="S1013" s="8">
        <f>SUM(Q$2:Q1013)</f>
        <v>-2.2492783912268921</v>
      </c>
    </row>
    <row r="1014" spans="1:19" x14ac:dyDescent="0.35">
      <c r="A1014" s="1">
        <v>43775.552083333336</v>
      </c>
      <c r="B1014" t="s">
        <v>1042</v>
      </c>
      <c r="C1014">
        <v>7</v>
      </c>
      <c r="D1014" t="s">
        <v>1058</v>
      </c>
      <c r="E1014">
        <v>8</v>
      </c>
      <c r="F1014">
        <v>1</v>
      </c>
      <c r="G1014">
        <v>3</v>
      </c>
      <c r="H1014" s="8">
        <v>10.5</v>
      </c>
      <c r="I1014" s="8">
        <v>3.2</v>
      </c>
      <c r="J1014" s="8">
        <v>10.02</v>
      </c>
      <c r="K1014" s="8">
        <f t="shared" si="92"/>
        <v>9.5238095238095237</v>
      </c>
      <c r="L1014" s="8">
        <f t="shared" si="97"/>
        <v>9.9800399201596814</v>
      </c>
      <c r="M1014" s="8">
        <f>INDEX(U:V,MATCH(A1014,U:U,0),2)</f>
        <v>29.367631209801459</v>
      </c>
      <c r="N1014" s="8">
        <f t="shared" si="93"/>
        <v>0.32429614277609659</v>
      </c>
      <c r="O1014" s="8">
        <f t="shared" si="94"/>
        <v>0.339831287340221</v>
      </c>
      <c r="P1014" s="8">
        <f t="shared" si="95"/>
        <v>-0.32429614277609659</v>
      </c>
      <c r="Q1014" s="8">
        <f t="shared" si="96"/>
        <v>-0.339831287340221</v>
      </c>
      <c r="R1014" s="8">
        <f>SUM(P$2:P1014)</f>
        <v>2.0685708631059136</v>
      </c>
      <c r="S1014" s="8">
        <f>SUM(Q$2:Q1014)</f>
        <v>-2.5891096785671133</v>
      </c>
    </row>
    <row r="1015" spans="1:19" x14ac:dyDescent="0.35">
      <c r="A1015" s="1">
        <v>43775.552083333336</v>
      </c>
      <c r="B1015" t="s">
        <v>1042</v>
      </c>
      <c r="C1015">
        <v>8</v>
      </c>
      <c r="D1015" t="s">
        <v>1059</v>
      </c>
      <c r="E1015">
        <v>3</v>
      </c>
      <c r="F1015">
        <v>1</v>
      </c>
      <c r="G1015">
        <v>3</v>
      </c>
      <c r="H1015" s="8">
        <v>18.86</v>
      </c>
      <c r="I1015" s="8">
        <v>5.74</v>
      </c>
      <c r="J1015" s="8">
        <v>24.3599999999999</v>
      </c>
      <c r="K1015" s="8">
        <f t="shared" si="92"/>
        <v>5.3022269353128317</v>
      </c>
      <c r="L1015" s="8">
        <f t="shared" si="97"/>
        <v>4.1050903119868805</v>
      </c>
      <c r="M1015" s="8">
        <f>INDEX(U:V,MATCH(A1015,U:U,0),2)</f>
        <v>29.367631209801459</v>
      </c>
      <c r="N1015" s="8">
        <f t="shared" si="93"/>
        <v>0.1805466330407749</v>
      </c>
      <c r="O1015" s="8">
        <f t="shared" si="94"/>
        <v>0.13978282016211116</v>
      </c>
      <c r="P1015" s="8">
        <f t="shared" si="95"/>
        <v>-0.1805466330407749</v>
      </c>
      <c r="Q1015" s="8">
        <f t="shared" si="96"/>
        <v>-0.13978282016211116</v>
      </c>
      <c r="R1015" s="8">
        <f>SUM(P$2:P1015)</f>
        <v>1.8880242300651386</v>
      </c>
      <c r="S1015" s="8">
        <f>SUM(Q$2:Q1015)</f>
        <v>-2.7288924987292242</v>
      </c>
    </row>
    <row r="1016" spans="1:19" x14ac:dyDescent="0.35">
      <c r="A1016" s="1">
        <v>43775.552083333336</v>
      </c>
      <c r="B1016" t="s">
        <v>1042</v>
      </c>
      <c r="C1016">
        <v>1</v>
      </c>
      <c r="D1016" t="s">
        <v>1060</v>
      </c>
      <c r="E1016" t="s">
        <v>39</v>
      </c>
      <c r="F1016">
        <v>1</v>
      </c>
      <c r="G1016">
        <v>3</v>
      </c>
      <c r="H1016" s="8">
        <v>72.27</v>
      </c>
      <c r="I1016" s="8">
        <v>18</v>
      </c>
      <c r="J1016" s="8">
        <v>48.729999999999897</v>
      </c>
      <c r="K1016" s="8">
        <f t="shared" si="92"/>
        <v>1.3837000138370001</v>
      </c>
      <c r="L1016" s="8">
        <f t="shared" si="97"/>
        <v>2.0521239482864808</v>
      </c>
      <c r="M1016" s="8">
        <f>INDEX(U:V,MATCH(A1016,U:U,0),2)</f>
        <v>29.367631209801459</v>
      </c>
      <c r="N1016" s="8">
        <f t="shared" si="93"/>
        <v>4.7116500610889914E-2</v>
      </c>
      <c r="O1016" s="8">
        <f t="shared" si="94"/>
        <v>6.9877067497414763E-2</v>
      </c>
      <c r="P1016" s="8">
        <f t="shared" si="95"/>
        <v>-4.7116500610889914E-2</v>
      </c>
      <c r="Q1016" s="8">
        <f t="shared" si="96"/>
        <v>-6.9877067497414763E-2</v>
      </c>
      <c r="R1016" s="8">
        <f>SUM(P$2:P1016)</f>
        <v>1.8409077294542486</v>
      </c>
      <c r="S1016" s="8">
        <f>SUM(Q$2:Q1016)</f>
        <v>-2.798769566226639</v>
      </c>
    </row>
    <row r="1017" spans="1:19" x14ac:dyDescent="0.35">
      <c r="A1017" s="1">
        <v>43775.559027777781</v>
      </c>
      <c r="B1017" t="s">
        <v>1033</v>
      </c>
      <c r="C1017">
        <v>6</v>
      </c>
      <c r="D1017" t="s">
        <v>1061</v>
      </c>
      <c r="E1017">
        <v>4</v>
      </c>
      <c r="F1017">
        <v>1</v>
      </c>
      <c r="G1017">
        <v>3</v>
      </c>
      <c r="H1017" s="8">
        <v>3.15</v>
      </c>
      <c r="I1017" s="8">
        <v>1.34</v>
      </c>
      <c r="J1017" s="8">
        <v>0</v>
      </c>
      <c r="K1017" s="8">
        <f t="shared" si="92"/>
        <v>31.746031746031747</v>
      </c>
      <c r="L1017" s="8">
        <f t="shared" si="97"/>
        <v>31.746031746031747</v>
      </c>
      <c r="M1017" s="8">
        <f>INDEX(U:V,MATCH(A1017,U:U,0),2)</f>
        <v>101.03846326873202</v>
      </c>
      <c r="N1017" s="8">
        <f t="shared" si="93"/>
        <v>0.31419749191549778</v>
      </c>
      <c r="O1017" s="8">
        <f t="shared" si="94"/>
        <v>0.31419749191549778</v>
      </c>
      <c r="P1017" s="8">
        <f t="shared" si="95"/>
        <v>-0.31419749191549778</v>
      </c>
      <c r="Q1017" s="8">
        <f t="shared" si="96"/>
        <v>-0.31419749191549778</v>
      </c>
      <c r="R1017" s="8">
        <f>SUM(P$2:P1017)</f>
        <v>1.5267102375387509</v>
      </c>
      <c r="S1017" s="8">
        <f>SUM(Q$2:Q1017)</f>
        <v>-3.1129670581421367</v>
      </c>
    </row>
    <row r="1018" spans="1:19" x14ac:dyDescent="0.35">
      <c r="A1018" s="1">
        <v>43775.559027777781</v>
      </c>
      <c r="B1018" t="s">
        <v>1033</v>
      </c>
      <c r="C1018">
        <v>5</v>
      </c>
      <c r="D1018" t="s">
        <v>1062</v>
      </c>
      <c r="E1018">
        <v>3</v>
      </c>
      <c r="F1018">
        <v>1</v>
      </c>
      <c r="G1018">
        <v>3</v>
      </c>
      <c r="H1018" s="8">
        <v>11.5</v>
      </c>
      <c r="I1018" s="8">
        <v>2.0699999999999998</v>
      </c>
      <c r="J1018" s="8">
        <v>0</v>
      </c>
      <c r="K1018" s="8">
        <f t="shared" si="92"/>
        <v>8.695652173913043</v>
      </c>
      <c r="L1018" s="8">
        <f t="shared" si="97"/>
        <v>8.695652173913043</v>
      </c>
      <c r="M1018" s="8">
        <f>INDEX(U:V,MATCH(A1018,U:U,0),2)</f>
        <v>101.03846326873202</v>
      </c>
      <c r="N1018" s="8">
        <f t="shared" si="93"/>
        <v>8.6062791263810251E-2</v>
      </c>
      <c r="O1018" s="8">
        <f t="shared" si="94"/>
        <v>8.6062791263810251E-2</v>
      </c>
      <c r="P1018" s="8">
        <f t="shared" si="95"/>
        <v>-8.6062791263810251E-2</v>
      </c>
      <c r="Q1018" s="8">
        <f t="shared" si="96"/>
        <v>-8.6062791263810251E-2</v>
      </c>
      <c r="R1018" s="8">
        <f>SUM(P$2:P1018)</f>
        <v>1.4406474462749406</v>
      </c>
      <c r="S1018" s="8">
        <f>SUM(Q$2:Q1018)</f>
        <v>-3.1990298494059468</v>
      </c>
    </row>
    <row r="1019" spans="1:19" x14ac:dyDescent="0.35">
      <c r="A1019" s="1">
        <v>43775.559027777781</v>
      </c>
      <c r="B1019" t="s">
        <v>1033</v>
      </c>
      <c r="C1019">
        <v>8</v>
      </c>
      <c r="D1019" t="s">
        <v>1063</v>
      </c>
      <c r="E1019">
        <v>5</v>
      </c>
      <c r="F1019">
        <v>1</v>
      </c>
      <c r="G1019">
        <v>3</v>
      </c>
      <c r="H1019" s="8">
        <v>657.13</v>
      </c>
      <c r="I1019" s="8">
        <v>44</v>
      </c>
      <c r="J1019" s="8">
        <v>0</v>
      </c>
      <c r="K1019" s="8">
        <f t="shared" si="92"/>
        <v>0.15217689041742122</v>
      </c>
      <c r="L1019" s="8">
        <f t="shared" si="97"/>
        <v>0.15217689041742122</v>
      </c>
      <c r="M1019" s="8">
        <f>INDEX(U:V,MATCH(A1019,U:U,0),2)</f>
        <v>101.03846326873202</v>
      </c>
      <c r="N1019" s="8">
        <f t="shared" si="93"/>
        <v>1.5061283148445788E-3</v>
      </c>
      <c r="O1019" s="8">
        <f t="shared" si="94"/>
        <v>1.5061283148445788E-3</v>
      </c>
      <c r="P1019" s="8">
        <f t="shared" si="95"/>
        <v>-1.5061283148445788E-3</v>
      </c>
      <c r="Q1019" s="8">
        <f t="shared" si="96"/>
        <v>-1.5061283148445788E-3</v>
      </c>
      <c r="R1019" s="8">
        <f>SUM(P$2:P1019)</f>
        <v>1.439141317960096</v>
      </c>
      <c r="S1019" s="8">
        <f>SUM(Q$2:Q1019)</f>
        <v>-3.2005359777207913</v>
      </c>
    </row>
    <row r="1020" spans="1:19" x14ac:dyDescent="0.35">
      <c r="A1020" s="1">
        <v>43775.559027777781</v>
      </c>
      <c r="B1020" t="s">
        <v>1033</v>
      </c>
      <c r="C1020">
        <v>2</v>
      </c>
      <c r="D1020" t="s">
        <v>1064</v>
      </c>
      <c r="E1020">
        <v>9</v>
      </c>
      <c r="F1020">
        <v>1</v>
      </c>
      <c r="G1020">
        <v>3</v>
      </c>
      <c r="H1020" s="8">
        <v>229.44</v>
      </c>
      <c r="I1020" s="8">
        <v>11.5</v>
      </c>
      <c r="J1020" s="8">
        <v>0</v>
      </c>
      <c r="K1020" s="8">
        <f t="shared" si="92"/>
        <v>0.43584379358437936</v>
      </c>
      <c r="L1020" s="8">
        <f t="shared" si="97"/>
        <v>0.43584379358437936</v>
      </c>
      <c r="M1020" s="8">
        <f>INDEX(U:V,MATCH(A1020,U:U,0),2)</f>
        <v>101.03846326873202</v>
      </c>
      <c r="N1020" s="8">
        <f t="shared" si="93"/>
        <v>4.3136423445511596E-3</v>
      </c>
      <c r="O1020" s="8">
        <f t="shared" si="94"/>
        <v>4.3136423445511596E-3</v>
      </c>
      <c r="P1020" s="8">
        <f t="shared" si="95"/>
        <v>-4.3136423445511596E-3</v>
      </c>
      <c r="Q1020" s="8">
        <f t="shared" si="96"/>
        <v>-4.3136423445511596E-3</v>
      </c>
      <c r="R1020" s="8">
        <f>SUM(P$2:P1020)</f>
        <v>1.4348276756155449</v>
      </c>
      <c r="S1020" s="8">
        <f>SUM(Q$2:Q1020)</f>
        <v>-3.2048496200653425</v>
      </c>
    </row>
    <row r="1021" spans="1:19" x14ac:dyDescent="0.35">
      <c r="A1021" s="1">
        <v>43775.559027777781</v>
      </c>
      <c r="B1021" t="s">
        <v>1033</v>
      </c>
      <c r="C1021">
        <v>7</v>
      </c>
      <c r="D1021" t="s">
        <v>1065</v>
      </c>
      <c r="E1021">
        <v>1</v>
      </c>
      <c r="F1021">
        <v>1</v>
      </c>
      <c r="G1021">
        <v>3</v>
      </c>
      <c r="H1021" s="8">
        <v>1.99</v>
      </c>
      <c r="I1021" s="8">
        <v>1.1599999999999999</v>
      </c>
      <c r="J1021" s="8">
        <v>0</v>
      </c>
      <c r="K1021" s="8">
        <f t="shared" si="92"/>
        <v>50.251256281407038</v>
      </c>
      <c r="L1021" s="8">
        <f t="shared" si="97"/>
        <v>50.251256281407038</v>
      </c>
      <c r="M1021" s="8">
        <f>INDEX(U:V,MATCH(A1021,U:U,0),2)</f>
        <v>101.03846326873202</v>
      </c>
      <c r="N1021" s="8">
        <f t="shared" si="93"/>
        <v>0.49734778871046131</v>
      </c>
      <c r="O1021" s="8">
        <f t="shared" si="94"/>
        <v>0.49734778871046131</v>
      </c>
      <c r="P1021" s="8">
        <f t="shared" si="95"/>
        <v>0.48252682460688956</v>
      </c>
      <c r="Q1021" s="8">
        <f t="shared" si="96"/>
        <v>0.48252682460688956</v>
      </c>
      <c r="R1021" s="8">
        <f>SUM(P$2:P1021)</f>
        <v>1.9173545002224346</v>
      </c>
      <c r="S1021" s="8">
        <f>SUM(Q$2:Q1021)</f>
        <v>-2.722322795458453</v>
      </c>
    </row>
    <row r="1022" spans="1:19" x14ac:dyDescent="0.35">
      <c r="A1022" s="1">
        <v>43775.559027777781</v>
      </c>
      <c r="B1022" t="s">
        <v>1033</v>
      </c>
      <c r="C1022">
        <v>9</v>
      </c>
      <c r="D1022" t="s">
        <v>1066</v>
      </c>
      <c r="E1022">
        <v>2</v>
      </c>
      <c r="F1022">
        <v>1</v>
      </c>
      <c r="G1022">
        <v>3</v>
      </c>
      <c r="H1022" s="8">
        <v>24.19</v>
      </c>
      <c r="I1022" s="8">
        <v>3.55</v>
      </c>
      <c r="J1022" s="8">
        <v>0</v>
      </c>
      <c r="K1022" s="8">
        <f t="shared" si="92"/>
        <v>4.13393964448119</v>
      </c>
      <c r="L1022" s="8">
        <f t="shared" si="97"/>
        <v>4.13393964448119</v>
      </c>
      <c r="M1022" s="8">
        <f>INDEX(U:V,MATCH(A1022,U:U,0),2)</f>
        <v>101.03846326873202</v>
      </c>
      <c r="N1022" s="8">
        <f t="shared" si="93"/>
        <v>4.0914514242820083E-2</v>
      </c>
      <c r="O1022" s="8">
        <f t="shared" si="94"/>
        <v>4.0914514242820083E-2</v>
      </c>
      <c r="P1022" s="8">
        <f t="shared" si="95"/>
        <v>-4.0914514242820083E-2</v>
      </c>
      <c r="Q1022" s="8">
        <f t="shared" si="96"/>
        <v>-4.0914514242820083E-2</v>
      </c>
      <c r="R1022" s="8">
        <f>SUM(P$2:P1022)</f>
        <v>1.8764399859796146</v>
      </c>
      <c r="S1022" s="8">
        <f>SUM(Q$2:Q1022)</f>
        <v>-2.7632373097012732</v>
      </c>
    </row>
    <row r="1023" spans="1:19" x14ac:dyDescent="0.35">
      <c r="A1023" s="1">
        <v>43775.559027777781</v>
      </c>
      <c r="B1023" t="s">
        <v>1033</v>
      </c>
      <c r="C1023">
        <v>4</v>
      </c>
      <c r="D1023" t="s">
        <v>1067</v>
      </c>
      <c r="E1023">
        <v>10</v>
      </c>
      <c r="F1023">
        <v>1</v>
      </c>
      <c r="G1023">
        <v>3</v>
      </c>
      <c r="H1023" s="8">
        <v>140</v>
      </c>
      <c r="I1023" s="8">
        <v>10.5</v>
      </c>
      <c r="J1023" s="8">
        <v>0</v>
      </c>
      <c r="K1023" s="8">
        <f t="shared" si="92"/>
        <v>0.7142857142857143</v>
      </c>
      <c r="L1023" s="8">
        <f t="shared" si="97"/>
        <v>0.7142857142857143</v>
      </c>
      <c r="M1023" s="8">
        <f>INDEX(U:V,MATCH(A1023,U:U,0),2)</f>
        <v>101.03846326873202</v>
      </c>
      <c r="N1023" s="8">
        <f t="shared" si="93"/>
        <v>7.0694435680986999E-3</v>
      </c>
      <c r="O1023" s="8">
        <f t="shared" si="94"/>
        <v>7.0694435680986999E-3</v>
      </c>
      <c r="P1023" s="8">
        <f t="shared" si="95"/>
        <v>-7.0694435680986999E-3</v>
      </c>
      <c r="Q1023" s="8">
        <f t="shared" si="96"/>
        <v>-7.0694435680986999E-3</v>
      </c>
      <c r="R1023" s="8">
        <f>SUM(P$2:P1023)</f>
        <v>1.8693705424115159</v>
      </c>
      <c r="S1023" s="8">
        <f>SUM(Q$2:Q1023)</f>
        <v>-2.7703067532693719</v>
      </c>
    </row>
    <row r="1024" spans="1:19" x14ac:dyDescent="0.35">
      <c r="A1024" s="1">
        <v>43775.559027777781</v>
      </c>
      <c r="B1024" t="s">
        <v>1033</v>
      </c>
      <c r="C1024">
        <v>11</v>
      </c>
      <c r="D1024" t="s">
        <v>1068</v>
      </c>
      <c r="E1024">
        <v>6</v>
      </c>
      <c r="F1024">
        <v>1</v>
      </c>
      <c r="G1024">
        <v>3</v>
      </c>
      <c r="H1024" s="8">
        <v>38</v>
      </c>
      <c r="I1024" s="8">
        <v>5.6</v>
      </c>
      <c r="J1024" s="8">
        <v>0</v>
      </c>
      <c r="K1024" s="8">
        <f t="shared" ref="K1024:K1087" si="98">100/H1024</f>
        <v>2.6315789473684212</v>
      </c>
      <c r="L1024" s="8">
        <f t="shared" si="97"/>
        <v>2.6315789473684212</v>
      </c>
      <c r="M1024" s="8">
        <f>INDEX(U:V,MATCH(A1024,U:U,0),2)</f>
        <v>101.03846326873202</v>
      </c>
      <c r="N1024" s="8">
        <f t="shared" si="93"/>
        <v>2.6045318408784685E-2</v>
      </c>
      <c r="O1024" s="8">
        <f t="shared" si="94"/>
        <v>2.6045318408784685E-2</v>
      </c>
      <c r="P1024" s="8">
        <f t="shared" si="95"/>
        <v>-2.6045318408784685E-2</v>
      </c>
      <c r="Q1024" s="8">
        <f t="shared" si="96"/>
        <v>-2.6045318408784685E-2</v>
      </c>
      <c r="R1024" s="8">
        <f>SUM(P$2:P1024)</f>
        <v>1.8433252240027311</v>
      </c>
      <c r="S1024" s="8">
        <f>SUM(Q$2:Q1024)</f>
        <v>-2.7963520716781565</v>
      </c>
    </row>
    <row r="1025" spans="1:19" x14ac:dyDescent="0.35">
      <c r="A1025" s="1">
        <v>43775.559027777781</v>
      </c>
      <c r="B1025" t="s">
        <v>1033</v>
      </c>
      <c r="C1025">
        <v>3</v>
      </c>
      <c r="D1025" t="s">
        <v>1069</v>
      </c>
      <c r="E1025">
        <v>7</v>
      </c>
      <c r="F1025">
        <v>1</v>
      </c>
      <c r="G1025">
        <v>3</v>
      </c>
      <c r="H1025" s="8">
        <v>48.77</v>
      </c>
      <c r="I1025" s="8">
        <v>5.7</v>
      </c>
      <c r="J1025" s="8">
        <v>0</v>
      </c>
      <c r="K1025" s="8">
        <f t="shared" si="98"/>
        <v>2.0504408447816278</v>
      </c>
      <c r="L1025" s="8">
        <f t="shared" si="97"/>
        <v>2.0504408447816278</v>
      </c>
      <c r="M1025" s="8">
        <f>INDEX(U:V,MATCH(A1025,U:U,0),2)</f>
        <v>101.03846326873202</v>
      </c>
      <c r="N1025" s="8">
        <f t="shared" si="93"/>
        <v>2.029366617867168E-2</v>
      </c>
      <c r="O1025" s="8">
        <f t="shared" si="94"/>
        <v>2.029366617867168E-2</v>
      </c>
      <c r="P1025" s="8">
        <f t="shared" si="95"/>
        <v>-2.029366617867168E-2</v>
      </c>
      <c r="Q1025" s="8">
        <f t="shared" si="96"/>
        <v>-2.029366617867168E-2</v>
      </c>
      <c r="R1025" s="8">
        <f>SUM(P$2:P1025)</f>
        <v>1.8230315578240595</v>
      </c>
      <c r="S1025" s="8">
        <f>SUM(Q$2:Q1025)</f>
        <v>-2.8166457378568284</v>
      </c>
    </row>
    <row r="1026" spans="1:19" x14ac:dyDescent="0.35">
      <c r="A1026" s="1">
        <v>43775.559027777781</v>
      </c>
      <c r="B1026" t="s">
        <v>1033</v>
      </c>
      <c r="C1026">
        <v>10</v>
      </c>
      <c r="D1026" t="s">
        <v>1070</v>
      </c>
      <c r="E1026" t="s">
        <v>509</v>
      </c>
      <c r="F1026">
        <v>1</v>
      </c>
      <c r="G1026">
        <v>3</v>
      </c>
      <c r="H1026" s="8">
        <v>440.03</v>
      </c>
      <c r="I1026" s="8">
        <v>28.98</v>
      </c>
      <c r="J1026" s="8">
        <v>0</v>
      </c>
      <c r="K1026" s="8">
        <f t="shared" si="98"/>
        <v>0.2272572324614231</v>
      </c>
      <c r="L1026" s="8">
        <f t="shared" si="97"/>
        <v>0.2272572324614231</v>
      </c>
      <c r="M1026" s="8">
        <f>INDEX(U:V,MATCH(A1026,U:U,0),2)</f>
        <v>101.03846326873202</v>
      </c>
      <c r="N1026" s="8">
        <f t="shared" ref="N1026:N1089" si="99">K1026/M1026</f>
        <v>2.2492150524596462E-3</v>
      </c>
      <c r="O1026" s="8">
        <f t="shared" ref="O1026:O1089" si="100">L1026/M1026</f>
        <v>2.2492150524596462E-3</v>
      </c>
      <c r="P1026" s="8">
        <f t="shared" ref="P1026:P1089" si="101">IF(AND(G1026&gt;0, H1026&gt;0),IF(E1026&lt;=F1026,(IF(F1026=1,H1026,I1026)-1)*0.98,-1),0)*N1026</f>
        <v>-2.2492150524596462E-3</v>
      </c>
      <c r="Q1026" s="8">
        <f t="shared" si="96"/>
        <v>-2.2492150524596462E-3</v>
      </c>
      <c r="R1026" s="8">
        <f>SUM(P$2:P1026)</f>
        <v>1.8207823427715999</v>
      </c>
      <c r="S1026" s="8">
        <f>SUM(Q$2:Q1026)</f>
        <v>-2.8188949529092882</v>
      </c>
    </row>
    <row r="1027" spans="1:19" x14ac:dyDescent="0.35">
      <c r="A1027" s="1">
        <v>43775.565972222219</v>
      </c>
      <c r="B1027" t="s">
        <v>1052</v>
      </c>
      <c r="C1027">
        <v>13</v>
      </c>
      <c r="D1027" t="s">
        <v>1071</v>
      </c>
      <c r="E1027">
        <v>10</v>
      </c>
      <c r="F1027">
        <v>1</v>
      </c>
      <c r="G1027">
        <v>3</v>
      </c>
      <c r="H1027" s="8">
        <v>440.34</v>
      </c>
      <c r="I1027" s="8">
        <v>22</v>
      </c>
      <c r="J1027" s="8">
        <v>0</v>
      </c>
      <c r="K1027" s="8">
        <f t="shared" si="98"/>
        <v>0.22709724303946952</v>
      </c>
      <c r="L1027" s="8">
        <f t="shared" si="97"/>
        <v>0.22709724303946952</v>
      </c>
      <c r="M1027" s="8">
        <f>INDEX(U:V,MATCH(A1027,U:U,0),2)</f>
        <v>87.611974429393825</v>
      </c>
      <c r="N1027" s="8">
        <f t="shared" si="99"/>
        <v>2.5920799584591759E-3</v>
      </c>
      <c r="O1027" s="8">
        <f t="shared" si="100"/>
        <v>2.5920799584591759E-3</v>
      </c>
      <c r="P1027" s="8">
        <f t="shared" si="101"/>
        <v>-2.5920799584591759E-3</v>
      </c>
      <c r="Q1027" s="8">
        <f t="shared" si="96"/>
        <v>-2.5920799584591759E-3</v>
      </c>
      <c r="R1027" s="8">
        <f>SUM(P$2:P1027)</f>
        <v>1.8181902628131408</v>
      </c>
      <c r="S1027" s="8">
        <f>SUM(Q$2:Q1027)</f>
        <v>-2.8214870328677475</v>
      </c>
    </row>
    <row r="1028" spans="1:19" x14ac:dyDescent="0.35">
      <c r="A1028" s="1">
        <v>43775.565972222219</v>
      </c>
      <c r="B1028" t="s">
        <v>1052</v>
      </c>
      <c r="C1028">
        <v>5</v>
      </c>
      <c r="D1028" t="s">
        <v>1072</v>
      </c>
      <c r="E1028">
        <v>7</v>
      </c>
      <c r="F1028">
        <v>1</v>
      </c>
      <c r="G1028">
        <v>3</v>
      </c>
      <c r="H1028" s="8">
        <v>28</v>
      </c>
      <c r="I1028" s="8">
        <v>3.2</v>
      </c>
      <c r="J1028" s="8">
        <v>36.56</v>
      </c>
      <c r="K1028" s="8">
        <f t="shared" si="98"/>
        <v>3.5714285714285716</v>
      </c>
      <c r="L1028" s="8">
        <f t="shared" si="97"/>
        <v>2.7352297592997812</v>
      </c>
      <c r="M1028" s="8">
        <f>INDEX(U:V,MATCH(A1028,U:U,0),2)</f>
        <v>87.611974429393825</v>
      </c>
      <c r="N1028" s="8">
        <f t="shared" si="99"/>
        <v>4.0764160318139765E-2</v>
      </c>
      <c r="O1028" s="8">
        <f t="shared" si="100"/>
        <v>3.1219816436212074E-2</v>
      </c>
      <c r="P1028" s="8">
        <f t="shared" si="101"/>
        <v>-4.0764160318139765E-2</v>
      </c>
      <c r="Q1028" s="8">
        <f t="shared" si="96"/>
        <v>-3.1219816436212074E-2</v>
      </c>
      <c r="R1028" s="8">
        <f>SUM(P$2:P1028)</f>
        <v>1.7774261024950011</v>
      </c>
      <c r="S1028" s="8">
        <f>SUM(Q$2:Q1028)</f>
        <v>-2.8527068493039596</v>
      </c>
    </row>
    <row r="1029" spans="1:19" x14ac:dyDescent="0.35">
      <c r="A1029" s="1">
        <v>43775.565972222219</v>
      </c>
      <c r="B1029" t="s">
        <v>1052</v>
      </c>
      <c r="C1029">
        <v>9</v>
      </c>
      <c r="D1029" t="s">
        <v>1073</v>
      </c>
      <c r="E1029">
        <v>3</v>
      </c>
      <c r="F1029">
        <v>1</v>
      </c>
      <c r="G1029">
        <v>3</v>
      </c>
      <c r="H1029" s="8">
        <v>235.78</v>
      </c>
      <c r="I1029" s="8">
        <v>14.86</v>
      </c>
      <c r="J1029" s="8">
        <v>0</v>
      </c>
      <c r="K1029" s="8">
        <f t="shared" si="98"/>
        <v>0.42412418356094667</v>
      </c>
      <c r="L1029" s="8">
        <f t="shared" si="97"/>
        <v>0.42412418356094667</v>
      </c>
      <c r="M1029" s="8">
        <f>INDEX(U:V,MATCH(A1029,U:U,0),2)</f>
        <v>87.611974429393825</v>
      </c>
      <c r="N1029" s="8">
        <f t="shared" si="99"/>
        <v>4.8409385397739984E-3</v>
      </c>
      <c r="O1029" s="8">
        <f t="shared" si="100"/>
        <v>4.8409385397739984E-3</v>
      </c>
      <c r="P1029" s="8">
        <f t="shared" si="101"/>
        <v>-4.8409385397739984E-3</v>
      </c>
      <c r="Q1029" s="8">
        <f t="shared" si="96"/>
        <v>-4.8409385397739984E-3</v>
      </c>
      <c r="R1029" s="8">
        <f>SUM(P$2:P1029)</f>
        <v>1.772585163955227</v>
      </c>
      <c r="S1029" s="8">
        <f>SUM(Q$2:Q1029)</f>
        <v>-2.8575477878437336</v>
      </c>
    </row>
    <row r="1030" spans="1:19" x14ac:dyDescent="0.35">
      <c r="A1030" s="1">
        <v>43775.565972222219</v>
      </c>
      <c r="B1030" t="s">
        <v>1052</v>
      </c>
      <c r="C1030">
        <v>10</v>
      </c>
      <c r="D1030" t="s">
        <v>1074</v>
      </c>
      <c r="E1030">
        <v>2</v>
      </c>
      <c r="F1030">
        <v>1</v>
      </c>
      <c r="G1030">
        <v>3</v>
      </c>
      <c r="H1030" s="8">
        <v>1.31</v>
      </c>
      <c r="I1030" s="8">
        <v>1.1100000000000001</v>
      </c>
      <c r="J1030" s="8">
        <v>1.36</v>
      </c>
      <c r="K1030" s="8">
        <f t="shared" si="98"/>
        <v>76.33587786259541</v>
      </c>
      <c r="L1030" s="8">
        <f t="shared" si="97"/>
        <v>73.529411764705884</v>
      </c>
      <c r="M1030" s="8">
        <f>INDEX(U:V,MATCH(A1030,U:U,0),2)</f>
        <v>87.611974429393825</v>
      </c>
      <c r="N1030" s="8">
        <f t="shared" si="99"/>
        <v>0.87129502970069717</v>
      </c>
      <c r="O1030" s="8">
        <f t="shared" si="100"/>
        <v>0.8392621241969952</v>
      </c>
      <c r="P1030" s="8">
        <f t="shared" si="101"/>
        <v>-0.87129502970069717</v>
      </c>
      <c r="Q1030" s="8">
        <f t="shared" si="96"/>
        <v>-0.8392621241969952</v>
      </c>
      <c r="R1030" s="8">
        <f>SUM(P$2:P1030)</f>
        <v>0.90129013425452986</v>
      </c>
      <c r="S1030" s="8">
        <f>SUM(Q$2:Q1030)</f>
        <v>-3.6968099120407287</v>
      </c>
    </row>
    <row r="1031" spans="1:19" x14ac:dyDescent="0.35">
      <c r="A1031" s="1">
        <v>43775.565972222219</v>
      </c>
      <c r="B1031" t="s">
        <v>1052</v>
      </c>
      <c r="C1031">
        <v>8</v>
      </c>
      <c r="D1031" t="s">
        <v>1075</v>
      </c>
      <c r="E1031">
        <v>6</v>
      </c>
      <c r="F1031">
        <v>1</v>
      </c>
      <c r="G1031">
        <v>3</v>
      </c>
      <c r="H1031" s="8">
        <v>20.149999999999999</v>
      </c>
      <c r="I1031" s="8">
        <v>2.2999999999999998</v>
      </c>
      <c r="J1031" s="8">
        <v>15.48</v>
      </c>
      <c r="K1031" s="8">
        <f t="shared" si="98"/>
        <v>4.9627791563275441</v>
      </c>
      <c r="L1031" s="8">
        <f t="shared" si="97"/>
        <v>6.4599483204134369</v>
      </c>
      <c r="M1031" s="8">
        <f>INDEX(U:V,MATCH(A1031,U:U,0),2)</f>
        <v>87.611974429393825</v>
      </c>
      <c r="N1031" s="8">
        <f t="shared" si="99"/>
        <v>5.6644987042576353E-2</v>
      </c>
      <c r="O1031" s="8">
        <f t="shared" si="100"/>
        <v>7.3733623314464689E-2</v>
      </c>
      <c r="P1031" s="8">
        <f t="shared" si="101"/>
        <v>-5.6644987042576353E-2</v>
      </c>
      <c r="Q1031" s="8">
        <f t="shared" si="96"/>
        <v>-7.3733623314464689E-2</v>
      </c>
      <c r="R1031" s="8">
        <f>SUM(P$2:P1031)</f>
        <v>0.8446451472119535</v>
      </c>
      <c r="S1031" s="8">
        <f>SUM(Q$2:Q1031)</f>
        <v>-3.7705435353551935</v>
      </c>
    </row>
    <row r="1032" spans="1:19" x14ac:dyDescent="0.35">
      <c r="A1032" s="1">
        <v>43775.565972222219</v>
      </c>
      <c r="B1032" t="s">
        <v>1052</v>
      </c>
      <c r="C1032">
        <v>4</v>
      </c>
      <c r="D1032" t="s">
        <v>1076</v>
      </c>
      <c r="E1032">
        <v>4</v>
      </c>
      <c r="F1032">
        <v>1</v>
      </c>
      <c r="G1032">
        <v>3</v>
      </c>
      <c r="H1032" s="8">
        <v>69.59</v>
      </c>
      <c r="I1032" s="8">
        <v>4.5</v>
      </c>
      <c r="J1032" s="8">
        <v>49.6099999999999</v>
      </c>
      <c r="K1032" s="8">
        <f t="shared" si="98"/>
        <v>1.4369880729989941</v>
      </c>
      <c r="L1032" s="8">
        <f t="shared" si="97"/>
        <v>2.0157226365652128</v>
      </c>
      <c r="M1032" s="8">
        <f>INDEX(U:V,MATCH(A1032,U:U,0),2)</f>
        <v>87.611974429393825</v>
      </c>
      <c r="N1032" s="8">
        <f t="shared" si="99"/>
        <v>1.6401731411236003E-2</v>
      </c>
      <c r="O1032" s="8">
        <f t="shared" si="100"/>
        <v>2.3007387399877358E-2</v>
      </c>
      <c r="P1032" s="8">
        <f t="shared" si="101"/>
        <v>-1.6401731411236003E-2</v>
      </c>
      <c r="Q1032" s="8">
        <f t="shared" ref="Q1032:Q1095" si="102">IF(J1032=0,P1032,IF(G1032&gt;0,IF(E1032&lt;=F1032,(J1032-1)*0.98,-1),0)*O1032)</f>
        <v>-2.3007387399877358E-2</v>
      </c>
      <c r="R1032" s="8">
        <f>SUM(P$2:P1032)</f>
        <v>0.82824341580071748</v>
      </c>
      <c r="S1032" s="8">
        <f>SUM(Q$2:Q1032)</f>
        <v>-3.7935509227550708</v>
      </c>
    </row>
    <row r="1033" spans="1:19" x14ac:dyDescent="0.35">
      <c r="A1033" s="1">
        <v>43775.565972222219</v>
      </c>
      <c r="B1033" t="s">
        <v>1052</v>
      </c>
      <c r="C1033">
        <v>2</v>
      </c>
      <c r="D1033" t="s">
        <v>1077</v>
      </c>
      <c r="E1033">
        <v>5</v>
      </c>
      <c r="F1033">
        <v>1</v>
      </c>
      <c r="G1033">
        <v>3</v>
      </c>
      <c r="H1033" s="8">
        <v>500</v>
      </c>
      <c r="I1033" s="8">
        <v>25</v>
      </c>
      <c r="J1033" s="8">
        <v>0</v>
      </c>
      <c r="K1033" s="8">
        <f t="shared" si="98"/>
        <v>0.2</v>
      </c>
      <c r="L1033" s="8">
        <f t="shared" si="97"/>
        <v>0.2</v>
      </c>
      <c r="M1033" s="8">
        <f>INDEX(U:V,MATCH(A1033,U:U,0),2)</f>
        <v>87.611974429393825</v>
      </c>
      <c r="N1033" s="8">
        <f t="shared" si="99"/>
        <v>2.2827929778158271E-3</v>
      </c>
      <c r="O1033" s="8">
        <f t="shared" si="100"/>
        <v>2.2827929778158271E-3</v>
      </c>
      <c r="P1033" s="8">
        <f t="shared" si="101"/>
        <v>-2.2827929778158271E-3</v>
      </c>
      <c r="Q1033" s="8">
        <f t="shared" si="102"/>
        <v>-2.2827929778158271E-3</v>
      </c>
      <c r="R1033" s="8">
        <f>SUM(P$2:P1033)</f>
        <v>0.82596062282290161</v>
      </c>
      <c r="S1033" s="8">
        <f>SUM(Q$2:Q1033)</f>
        <v>-3.7958337157328867</v>
      </c>
    </row>
    <row r="1034" spans="1:19" x14ac:dyDescent="0.35">
      <c r="A1034" s="1">
        <v>43775.565972222219</v>
      </c>
      <c r="B1034" t="s">
        <v>1052</v>
      </c>
      <c r="C1034">
        <v>3</v>
      </c>
      <c r="D1034" t="s">
        <v>1078</v>
      </c>
      <c r="E1034">
        <v>12</v>
      </c>
      <c r="F1034">
        <v>1</v>
      </c>
      <c r="G1034">
        <v>3</v>
      </c>
      <c r="H1034" s="8">
        <v>220.42</v>
      </c>
      <c r="I1034" s="8">
        <v>17.5</v>
      </c>
      <c r="J1034" s="8">
        <v>0</v>
      </c>
      <c r="K1034" s="8">
        <f t="shared" si="98"/>
        <v>0.4536793394428818</v>
      </c>
      <c r="L1034" s="8">
        <f t="shared" si="97"/>
        <v>0.4536793394428818</v>
      </c>
      <c r="M1034" s="8">
        <f>INDEX(U:V,MATCH(A1034,U:U,0),2)</f>
        <v>87.611974429393825</v>
      </c>
      <c r="N1034" s="8">
        <f t="shared" si="99"/>
        <v>5.1782800513016673E-3</v>
      </c>
      <c r="O1034" s="8">
        <f t="shared" si="100"/>
        <v>5.1782800513016673E-3</v>
      </c>
      <c r="P1034" s="8">
        <f t="shared" si="101"/>
        <v>-5.1782800513016673E-3</v>
      </c>
      <c r="Q1034" s="8">
        <f t="shared" si="102"/>
        <v>-5.1782800513016673E-3</v>
      </c>
      <c r="R1034" s="8">
        <f>SUM(P$2:P1034)</f>
        <v>0.82078234277159989</v>
      </c>
      <c r="S1034" s="8">
        <f>SUM(Q$2:Q1034)</f>
        <v>-3.8010119957841884</v>
      </c>
    </row>
    <row r="1035" spans="1:19" x14ac:dyDescent="0.35">
      <c r="A1035" s="1">
        <v>43775.572916666664</v>
      </c>
      <c r="B1035" t="s">
        <v>1042</v>
      </c>
      <c r="C1035">
        <v>8</v>
      </c>
      <c r="D1035" t="s">
        <v>1079</v>
      </c>
      <c r="E1035">
        <v>5</v>
      </c>
      <c r="F1035">
        <v>1</v>
      </c>
      <c r="G1035">
        <v>3</v>
      </c>
      <c r="H1035" s="8">
        <v>30.27</v>
      </c>
      <c r="I1035" s="8">
        <v>7.8</v>
      </c>
      <c r="J1035" s="8">
        <v>28.469999999999899</v>
      </c>
      <c r="K1035" s="8">
        <f t="shared" si="98"/>
        <v>3.3036009250082592</v>
      </c>
      <c r="L1035" s="8">
        <f t="shared" si="97"/>
        <v>3.512469265893936</v>
      </c>
      <c r="M1035" s="8">
        <f>INDEX(U:V,MATCH(A1035,U:U,0),2)</f>
        <v>88.966880510653937</v>
      </c>
      <c r="N1035" s="8">
        <f t="shared" si="99"/>
        <v>3.7132929760447735E-2</v>
      </c>
      <c r="O1035" s="8">
        <f t="shared" si="100"/>
        <v>3.9480638702098947E-2</v>
      </c>
      <c r="P1035" s="8">
        <f t="shared" si="101"/>
        <v>-3.7132929760447735E-2</v>
      </c>
      <c r="Q1035" s="8">
        <f t="shared" si="102"/>
        <v>-3.9480638702098947E-2</v>
      </c>
      <c r="R1035" s="8">
        <f>SUM(P$2:P1035)</f>
        <v>0.78364941301115221</v>
      </c>
      <c r="S1035" s="8">
        <f>SUM(Q$2:Q1035)</f>
        <v>-3.8404926344862873</v>
      </c>
    </row>
    <row r="1036" spans="1:19" x14ac:dyDescent="0.35">
      <c r="A1036" s="1">
        <v>43775.572916666664</v>
      </c>
      <c r="B1036" t="s">
        <v>1042</v>
      </c>
      <c r="C1036">
        <v>10</v>
      </c>
      <c r="D1036" t="s">
        <v>1080</v>
      </c>
      <c r="E1036">
        <v>4</v>
      </c>
      <c r="F1036">
        <v>1</v>
      </c>
      <c r="G1036">
        <v>3</v>
      </c>
      <c r="H1036" s="8">
        <v>11</v>
      </c>
      <c r="I1036" s="8">
        <v>3.25</v>
      </c>
      <c r="J1036" s="8">
        <v>9.58</v>
      </c>
      <c r="K1036" s="8">
        <f t="shared" si="98"/>
        <v>9.0909090909090917</v>
      </c>
      <c r="L1036" s="8">
        <f t="shared" ref="L1036:L1099" si="103">IF(J1036=0,K1036,100/J1036)</f>
        <v>10.438413361169102</v>
      </c>
      <c r="M1036" s="8">
        <f>INDEX(U:V,MATCH(A1036,U:U,0),2)</f>
        <v>88.966880510653937</v>
      </c>
      <c r="N1036" s="8">
        <f t="shared" si="99"/>
        <v>0.10218307125897755</v>
      </c>
      <c r="O1036" s="8">
        <f t="shared" si="100"/>
        <v>0.11732920499465062</v>
      </c>
      <c r="P1036" s="8">
        <f t="shared" si="101"/>
        <v>-0.10218307125897755</v>
      </c>
      <c r="Q1036" s="8">
        <f t="shared" si="102"/>
        <v>-0.11732920499465062</v>
      </c>
      <c r="R1036" s="8">
        <f>SUM(P$2:P1036)</f>
        <v>0.68146634175217469</v>
      </c>
      <c r="S1036" s="8">
        <f>SUM(Q$2:Q1036)</f>
        <v>-3.9578218394809381</v>
      </c>
    </row>
    <row r="1037" spans="1:19" x14ac:dyDescent="0.35">
      <c r="A1037" s="1">
        <v>43775.572916666664</v>
      </c>
      <c r="B1037" t="s">
        <v>1042</v>
      </c>
      <c r="C1037">
        <v>2</v>
      </c>
      <c r="D1037" t="s">
        <v>1082</v>
      </c>
      <c r="E1037">
        <v>6</v>
      </c>
      <c r="F1037">
        <v>1</v>
      </c>
      <c r="G1037">
        <v>3</v>
      </c>
      <c r="H1037" s="8">
        <v>3.31</v>
      </c>
      <c r="I1037" s="8">
        <v>1.64</v>
      </c>
      <c r="J1037" s="8">
        <v>3.81</v>
      </c>
      <c r="K1037" s="8">
        <f t="shared" si="98"/>
        <v>30.211480362537763</v>
      </c>
      <c r="L1037" s="8">
        <f t="shared" si="103"/>
        <v>26.246719160104988</v>
      </c>
      <c r="M1037" s="8">
        <f>INDEX(U:V,MATCH(A1037,U:U,0),2)</f>
        <v>88.966880510653937</v>
      </c>
      <c r="N1037" s="8">
        <f t="shared" si="99"/>
        <v>0.33958120357968363</v>
      </c>
      <c r="O1037" s="8">
        <f t="shared" si="100"/>
        <v>0.2950167411676517</v>
      </c>
      <c r="P1037" s="8">
        <f t="shared" si="101"/>
        <v>-0.33958120357968363</v>
      </c>
      <c r="Q1037" s="8">
        <f t="shared" si="102"/>
        <v>-0.2950167411676517</v>
      </c>
      <c r="R1037" s="8">
        <f>SUM(P$2:P1037)</f>
        <v>0.34188513817249105</v>
      </c>
      <c r="S1037" s="8">
        <f>SUM(Q$2:Q1037)</f>
        <v>-4.2528385806485902</v>
      </c>
    </row>
    <row r="1038" spans="1:19" x14ac:dyDescent="0.35">
      <c r="A1038" s="1">
        <v>43775.572916666664</v>
      </c>
      <c r="B1038" t="s">
        <v>1042</v>
      </c>
      <c r="C1038">
        <v>3</v>
      </c>
      <c r="D1038" t="s">
        <v>1083</v>
      </c>
      <c r="E1038">
        <v>7</v>
      </c>
      <c r="F1038">
        <v>1</v>
      </c>
      <c r="G1038">
        <v>3</v>
      </c>
      <c r="H1038" s="8">
        <v>9</v>
      </c>
      <c r="I1038" s="8">
        <v>2.41</v>
      </c>
      <c r="J1038" s="8">
        <v>7.4199999999999902</v>
      </c>
      <c r="K1038" s="8">
        <f t="shared" si="98"/>
        <v>11.111111111111111</v>
      </c>
      <c r="L1038" s="8">
        <f t="shared" si="103"/>
        <v>13.477088948787079</v>
      </c>
      <c r="M1038" s="8">
        <f>INDEX(U:V,MATCH(A1038,U:U,0),2)</f>
        <v>88.966880510653937</v>
      </c>
      <c r="N1038" s="8">
        <f t="shared" si="99"/>
        <v>0.1248904204276392</v>
      </c>
      <c r="O1038" s="8">
        <f t="shared" si="100"/>
        <v>0.15148433744592377</v>
      </c>
      <c r="P1038" s="8">
        <f t="shared" si="101"/>
        <v>-0.1248904204276392</v>
      </c>
      <c r="Q1038" s="8">
        <f t="shared" si="102"/>
        <v>-0.15148433744592377</v>
      </c>
      <c r="R1038" s="8">
        <f>SUM(P$2:P1038)</f>
        <v>0.21699471774485185</v>
      </c>
      <c r="S1038" s="8">
        <f>SUM(Q$2:Q1038)</f>
        <v>-4.4043229180945138</v>
      </c>
    </row>
    <row r="1039" spans="1:19" x14ac:dyDescent="0.35">
      <c r="A1039" s="1">
        <v>43775.572916666664</v>
      </c>
      <c r="B1039" t="s">
        <v>1042</v>
      </c>
      <c r="C1039">
        <v>4</v>
      </c>
      <c r="D1039" t="s">
        <v>1084</v>
      </c>
      <c r="E1039">
        <v>2</v>
      </c>
      <c r="F1039">
        <v>1</v>
      </c>
      <c r="G1039">
        <v>3</v>
      </c>
      <c r="H1039" s="8">
        <v>6.2</v>
      </c>
      <c r="I1039" s="8">
        <v>2.4</v>
      </c>
      <c r="J1039" s="8">
        <v>6.0599999999999898</v>
      </c>
      <c r="K1039" s="8">
        <f t="shared" si="98"/>
        <v>16.129032258064516</v>
      </c>
      <c r="L1039" s="8">
        <f t="shared" si="103"/>
        <v>16.501650165016528</v>
      </c>
      <c r="M1039" s="8">
        <f>INDEX(U:V,MATCH(A1039,U:U,0),2)</f>
        <v>88.966880510653937</v>
      </c>
      <c r="N1039" s="8">
        <f t="shared" si="99"/>
        <v>0.18129254578205692</v>
      </c>
      <c r="O1039" s="8">
        <f t="shared" si="100"/>
        <v>0.18548082241728625</v>
      </c>
      <c r="P1039" s="8">
        <f t="shared" si="101"/>
        <v>-0.18129254578205692</v>
      </c>
      <c r="Q1039" s="8">
        <f t="shared" si="102"/>
        <v>-0.18548082241728625</v>
      </c>
      <c r="R1039" s="8">
        <f>SUM(P$2:P1039)</f>
        <v>3.5702171962794932E-2</v>
      </c>
      <c r="S1039" s="8">
        <f>SUM(Q$2:Q1039)</f>
        <v>-4.5898037405118002</v>
      </c>
    </row>
    <row r="1040" spans="1:19" x14ac:dyDescent="0.35">
      <c r="A1040" s="1">
        <v>43775.572916666664</v>
      </c>
      <c r="B1040" t="s">
        <v>1042</v>
      </c>
      <c r="C1040">
        <v>5</v>
      </c>
      <c r="D1040" t="s">
        <v>1085</v>
      </c>
      <c r="E1040">
        <v>1</v>
      </c>
      <c r="F1040">
        <v>1</v>
      </c>
      <c r="G1040">
        <v>3</v>
      </c>
      <c r="H1040" s="8">
        <v>14.76</v>
      </c>
      <c r="I1040" s="8">
        <v>3.65</v>
      </c>
      <c r="J1040" s="8">
        <v>11.34</v>
      </c>
      <c r="K1040" s="8">
        <f t="shared" si="98"/>
        <v>6.7750677506775068</v>
      </c>
      <c r="L1040" s="8">
        <f t="shared" si="103"/>
        <v>8.8183421516754859</v>
      </c>
      <c r="M1040" s="8">
        <f>INDEX(U:V,MATCH(A1040,U:U,0),2)</f>
        <v>88.966880510653937</v>
      </c>
      <c r="N1040" s="8">
        <f t="shared" si="99"/>
        <v>7.6152695382706831E-2</v>
      </c>
      <c r="O1040" s="8">
        <f t="shared" si="100"/>
        <v>9.9119381291777164E-2</v>
      </c>
      <c r="P1040" s="8">
        <f t="shared" si="101"/>
        <v>1.0269038666967252</v>
      </c>
      <c r="Q1040" s="8">
        <f t="shared" si="102"/>
        <v>1.0043965145058364</v>
      </c>
      <c r="R1040" s="8">
        <f>SUM(P$2:P1040)</f>
        <v>1.0626060386595202</v>
      </c>
      <c r="S1040" s="8">
        <f>SUM(Q$2:Q1040)</f>
        <v>-3.5854072260059637</v>
      </c>
    </row>
    <row r="1041" spans="1:19" x14ac:dyDescent="0.35">
      <c r="A1041" s="1">
        <v>43775.572916666664</v>
      </c>
      <c r="B1041" t="s">
        <v>1042</v>
      </c>
      <c r="C1041">
        <v>9</v>
      </c>
      <c r="D1041" t="s">
        <v>1086</v>
      </c>
      <c r="E1041" t="s">
        <v>495</v>
      </c>
      <c r="F1041">
        <v>1</v>
      </c>
      <c r="G1041">
        <v>3</v>
      </c>
      <c r="H1041" s="8">
        <v>8.1</v>
      </c>
      <c r="I1041" s="8">
        <v>2.5499999999999998</v>
      </c>
      <c r="J1041" s="8">
        <v>8.16</v>
      </c>
      <c r="K1041" s="8">
        <f t="shared" si="98"/>
        <v>12.345679012345679</v>
      </c>
      <c r="L1041" s="8">
        <f t="shared" si="103"/>
        <v>12.254901960784313</v>
      </c>
      <c r="M1041" s="8">
        <f>INDEX(U:V,MATCH(A1041,U:U,0),2)</f>
        <v>88.966880510653937</v>
      </c>
      <c r="N1041" s="8">
        <f t="shared" si="99"/>
        <v>0.13876713380848801</v>
      </c>
      <c r="O1041" s="8">
        <f t="shared" si="100"/>
        <v>0.13774678723636677</v>
      </c>
      <c r="P1041" s="8">
        <f t="shared" si="101"/>
        <v>-0.13876713380848801</v>
      </c>
      <c r="Q1041" s="8">
        <f t="shared" si="102"/>
        <v>-0.13774678723636677</v>
      </c>
      <c r="R1041" s="8">
        <f>SUM(P$2:P1041)</f>
        <v>0.92383890485103215</v>
      </c>
      <c r="S1041" s="8">
        <f>SUM(Q$2:Q1041)</f>
        <v>-3.7231540132423304</v>
      </c>
    </row>
    <row r="1042" spans="1:19" x14ac:dyDescent="0.35">
      <c r="A1042" s="1">
        <v>43775.579861111109</v>
      </c>
      <c r="B1042" t="s">
        <v>1033</v>
      </c>
      <c r="C1042">
        <v>2</v>
      </c>
      <c r="D1042" t="s">
        <v>1087</v>
      </c>
      <c r="E1042">
        <v>2</v>
      </c>
      <c r="F1042">
        <v>1</v>
      </c>
      <c r="G1042">
        <v>3</v>
      </c>
      <c r="H1042" s="8">
        <v>5.2</v>
      </c>
      <c r="I1042" s="8">
        <v>2.06</v>
      </c>
      <c r="J1042" s="8">
        <v>5.16</v>
      </c>
      <c r="K1042" s="8">
        <f t="shared" si="98"/>
        <v>19.23076923076923</v>
      </c>
      <c r="L1042" s="8">
        <f t="shared" si="103"/>
        <v>19.379844961240309</v>
      </c>
      <c r="M1042" s="8">
        <f>INDEX(U:V,MATCH(A1042,U:U,0),2)</f>
        <v>94.469239954855141</v>
      </c>
      <c r="N1042" s="8">
        <f t="shared" si="99"/>
        <v>0.20356646502035169</v>
      </c>
      <c r="O1042" s="8">
        <f t="shared" si="100"/>
        <v>0.20514449963291256</v>
      </c>
      <c r="P1042" s="8">
        <f t="shared" si="101"/>
        <v>-0.20356646502035169</v>
      </c>
      <c r="Q1042" s="8">
        <f t="shared" si="102"/>
        <v>-0.20514449963291256</v>
      </c>
      <c r="R1042" s="8">
        <f>SUM(P$2:P1042)</f>
        <v>0.72027243983068046</v>
      </c>
      <c r="S1042" s="8">
        <f>SUM(Q$2:Q1042)</f>
        <v>-3.928298512875243</v>
      </c>
    </row>
    <row r="1043" spans="1:19" x14ac:dyDescent="0.35">
      <c r="A1043" s="1">
        <v>43775.579861111109</v>
      </c>
      <c r="B1043" t="s">
        <v>1033</v>
      </c>
      <c r="C1043">
        <v>5</v>
      </c>
      <c r="D1043" t="s">
        <v>1088</v>
      </c>
      <c r="E1043">
        <v>4</v>
      </c>
      <c r="F1043">
        <v>1</v>
      </c>
      <c r="G1043">
        <v>3</v>
      </c>
      <c r="H1043" s="8">
        <v>124.94</v>
      </c>
      <c r="I1043" s="8">
        <v>16.809999999999999</v>
      </c>
      <c r="J1043" s="8">
        <v>0</v>
      </c>
      <c r="K1043" s="8">
        <f t="shared" si="98"/>
        <v>0.80038418440851611</v>
      </c>
      <c r="L1043" s="8">
        <f t="shared" si="103"/>
        <v>0.80038418440851611</v>
      </c>
      <c r="M1043" s="8">
        <f>INDEX(U:V,MATCH(A1043,U:U,0),2)</f>
        <v>94.469239954855141</v>
      </c>
      <c r="N1043" s="8">
        <f t="shared" si="99"/>
        <v>8.4724317120684241E-3</v>
      </c>
      <c r="O1043" s="8">
        <f t="shared" si="100"/>
        <v>8.4724317120684241E-3</v>
      </c>
      <c r="P1043" s="8">
        <f t="shared" si="101"/>
        <v>-8.4724317120684241E-3</v>
      </c>
      <c r="Q1043" s="8">
        <f t="shared" si="102"/>
        <v>-8.4724317120684241E-3</v>
      </c>
      <c r="R1043" s="8">
        <f>SUM(P$2:P1043)</f>
        <v>0.71180000811861199</v>
      </c>
      <c r="S1043" s="8">
        <f>SUM(Q$2:Q1043)</f>
        <v>-3.9367709445873116</v>
      </c>
    </row>
    <row r="1044" spans="1:19" x14ac:dyDescent="0.35">
      <c r="A1044" s="1">
        <v>43775.579861111109</v>
      </c>
      <c r="B1044" t="s">
        <v>1033</v>
      </c>
      <c r="C1044">
        <v>11</v>
      </c>
      <c r="D1044" t="s">
        <v>1089</v>
      </c>
      <c r="E1044">
        <v>10</v>
      </c>
      <c r="F1044">
        <v>1</v>
      </c>
      <c r="G1044">
        <v>3</v>
      </c>
      <c r="H1044" s="8">
        <v>23.17</v>
      </c>
      <c r="I1044" s="8">
        <v>6.2</v>
      </c>
      <c r="J1044" s="8">
        <v>27.5</v>
      </c>
      <c r="K1044" s="8">
        <f t="shared" si="98"/>
        <v>4.3159257660768233</v>
      </c>
      <c r="L1044" s="8">
        <f t="shared" si="103"/>
        <v>3.6363636363636362</v>
      </c>
      <c r="M1044" s="8">
        <f>INDEX(U:V,MATCH(A1044,U:U,0),2)</f>
        <v>94.469239954855141</v>
      </c>
      <c r="N1044" s="8">
        <f t="shared" si="99"/>
        <v>4.5686043077506643E-2</v>
      </c>
      <c r="O1044" s="8">
        <f t="shared" si="100"/>
        <v>3.8492567931121047E-2</v>
      </c>
      <c r="P1044" s="8">
        <f t="shared" si="101"/>
        <v>-4.5686043077506643E-2</v>
      </c>
      <c r="Q1044" s="8">
        <f t="shared" si="102"/>
        <v>-3.8492567931121047E-2</v>
      </c>
      <c r="R1044" s="8">
        <f>SUM(P$2:P1044)</f>
        <v>0.66611396504110532</v>
      </c>
      <c r="S1044" s="8">
        <f>SUM(Q$2:Q1044)</f>
        <v>-3.9752635125184326</v>
      </c>
    </row>
    <row r="1045" spans="1:19" x14ac:dyDescent="0.35">
      <c r="A1045" s="1">
        <v>43775.579861111109</v>
      </c>
      <c r="B1045" t="s">
        <v>1033</v>
      </c>
      <c r="C1045">
        <v>4</v>
      </c>
      <c r="D1045" t="s">
        <v>1090</v>
      </c>
      <c r="E1045">
        <v>11</v>
      </c>
      <c r="F1045">
        <v>1</v>
      </c>
      <c r="G1045">
        <v>3</v>
      </c>
      <c r="H1045" s="8">
        <v>22.27</v>
      </c>
      <c r="I1045" s="8">
        <v>6.4</v>
      </c>
      <c r="J1045" s="8">
        <v>22.239999999999899</v>
      </c>
      <c r="K1045" s="8">
        <f t="shared" si="98"/>
        <v>4.4903457566232605</v>
      </c>
      <c r="L1045" s="8">
        <f t="shared" si="103"/>
        <v>4.4964028776978617</v>
      </c>
      <c r="M1045" s="8">
        <f>INDEX(U:V,MATCH(A1045,U:U,0),2)</f>
        <v>94.469239954855141</v>
      </c>
      <c r="N1045" s="8">
        <f t="shared" si="99"/>
        <v>4.7532358244536554E-2</v>
      </c>
      <c r="O1045" s="8">
        <f t="shared" si="100"/>
        <v>4.7596475634255106E-2</v>
      </c>
      <c r="P1045" s="8">
        <f t="shared" si="101"/>
        <v>-4.7532358244536554E-2</v>
      </c>
      <c r="Q1045" s="8">
        <f t="shared" si="102"/>
        <v>-4.7596475634255106E-2</v>
      </c>
      <c r="R1045" s="8">
        <f>SUM(P$2:P1045)</f>
        <v>0.61858160679656882</v>
      </c>
      <c r="S1045" s="8">
        <f>SUM(Q$2:Q1045)</f>
        <v>-4.0228599881526881</v>
      </c>
    </row>
    <row r="1046" spans="1:19" x14ac:dyDescent="0.35">
      <c r="A1046" s="1">
        <v>43775.579861111109</v>
      </c>
      <c r="B1046" t="s">
        <v>1033</v>
      </c>
      <c r="C1046">
        <v>1</v>
      </c>
      <c r="D1046" t="s">
        <v>1091</v>
      </c>
      <c r="E1046">
        <v>9</v>
      </c>
      <c r="F1046">
        <v>1</v>
      </c>
      <c r="G1046">
        <v>3</v>
      </c>
      <c r="H1046" s="8">
        <v>920.32</v>
      </c>
      <c r="I1046" s="8">
        <v>150</v>
      </c>
      <c r="J1046" s="8">
        <v>0</v>
      </c>
      <c r="K1046" s="8">
        <f t="shared" si="98"/>
        <v>0.10865785813630041</v>
      </c>
      <c r="L1046" s="8">
        <f t="shared" si="103"/>
        <v>0.10865785813630041</v>
      </c>
      <c r="M1046" s="8">
        <f>INDEX(U:V,MATCH(A1046,U:U,0),2)</f>
        <v>94.469239954855141</v>
      </c>
      <c r="N1046" s="8">
        <f t="shared" si="99"/>
        <v>1.1501929960294559E-3</v>
      </c>
      <c r="O1046" s="8">
        <f t="shared" si="100"/>
        <v>1.1501929960294559E-3</v>
      </c>
      <c r="P1046" s="8">
        <f t="shared" si="101"/>
        <v>-1.1501929960294559E-3</v>
      </c>
      <c r="Q1046" s="8">
        <f t="shared" si="102"/>
        <v>-1.1501929960294559E-3</v>
      </c>
      <c r="R1046" s="8">
        <f>SUM(P$2:P1046)</f>
        <v>0.61743141380053934</v>
      </c>
      <c r="S1046" s="8">
        <f>SUM(Q$2:Q1046)</f>
        <v>-4.0240101811487179</v>
      </c>
    </row>
    <row r="1047" spans="1:19" x14ac:dyDescent="0.35">
      <c r="A1047" s="1">
        <v>43775.579861111109</v>
      </c>
      <c r="B1047" t="s">
        <v>1033</v>
      </c>
      <c r="C1047">
        <v>6</v>
      </c>
      <c r="D1047" t="s">
        <v>1092</v>
      </c>
      <c r="E1047">
        <v>5</v>
      </c>
      <c r="F1047">
        <v>1</v>
      </c>
      <c r="G1047">
        <v>3</v>
      </c>
      <c r="H1047" s="8">
        <v>410</v>
      </c>
      <c r="I1047" s="8">
        <v>46</v>
      </c>
      <c r="J1047" s="8">
        <v>0</v>
      </c>
      <c r="K1047" s="8">
        <f t="shared" si="98"/>
        <v>0.24390243902439024</v>
      </c>
      <c r="L1047" s="8">
        <f t="shared" si="103"/>
        <v>0.24390243902439024</v>
      </c>
      <c r="M1047" s="8">
        <f>INDEX(U:V,MATCH(A1047,U:U,0),2)</f>
        <v>94.469239954855141</v>
      </c>
      <c r="N1047" s="8">
        <f t="shared" si="99"/>
        <v>2.5818185807459241E-3</v>
      </c>
      <c r="O1047" s="8">
        <f t="shared" si="100"/>
        <v>2.5818185807459241E-3</v>
      </c>
      <c r="P1047" s="8">
        <f t="shared" si="101"/>
        <v>-2.5818185807459241E-3</v>
      </c>
      <c r="Q1047" s="8">
        <f t="shared" si="102"/>
        <v>-2.5818185807459241E-3</v>
      </c>
      <c r="R1047" s="8">
        <f>SUM(P$2:P1047)</f>
        <v>0.61484959521979343</v>
      </c>
      <c r="S1047" s="8">
        <f>SUM(Q$2:Q1047)</f>
        <v>-4.0265919997294635</v>
      </c>
    </row>
    <row r="1048" spans="1:19" x14ac:dyDescent="0.35">
      <c r="A1048" s="1">
        <v>43775.579861111109</v>
      </c>
      <c r="B1048" t="s">
        <v>1033</v>
      </c>
      <c r="C1048">
        <v>10</v>
      </c>
      <c r="D1048" t="s">
        <v>1093</v>
      </c>
      <c r="E1048">
        <v>1</v>
      </c>
      <c r="F1048">
        <v>1</v>
      </c>
      <c r="G1048">
        <v>3</v>
      </c>
      <c r="H1048" s="8">
        <v>4.3600000000000003</v>
      </c>
      <c r="I1048" s="8">
        <v>1.52</v>
      </c>
      <c r="J1048" s="8">
        <v>5.3799999999999901</v>
      </c>
      <c r="K1048" s="8">
        <f t="shared" si="98"/>
        <v>22.935779816513758</v>
      </c>
      <c r="L1048" s="8">
        <f t="shared" si="103"/>
        <v>18.587360594795573</v>
      </c>
      <c r="M1048" s="8">
        <f>INDEX(U:V,MATCH(A1048,U:U,0),2)</f>
        <v>94.469239954855141</v>
      </c>
      <c r="N1048" s="8">
        <f t="shared" si="99"/>
        <v>0.24278569222610749</v>
      </c>
      <c r="O1048" s="8">
        <f t="shared" si="100"/>
        <v>0.19675569109773808</v>
      </c>
      <c r="P1048" s="8">
        <f t="shared" si="101"/>
        <v>0.79944472736212679</v>
      </c>
      <c r="Q1048" s="8">
        <f t="shared" si="102"/>
        <v>0.84455412846792899</v>
      </c>
      <c r="R1048" s="8">
        <f>SUM(P$2:P1048)</f>
        <v>1.4142943225819202</v>
      </c>
      <c r="S1048" s="8">
        <f>SUM(Q$2:Q1048)</f>
        <v>-3.1820378712615343</v>
      </c>
    </row>
    <row r="1049" spans="1:19" x14ac:dyDescent="0.35">
      <c r="A1049" s="1">
        <v>43775.579861111109</v>
      </c>
      <c r="B1049" t="s">
        <v>1033</v>
      </c>
      <c r="C1049">
        <v>7</v>
      </c>
      <c r="D1049" t="s">
        <v>1094</v>
      </c>
      <c r="E1049">
        <v>6</v>
      </c>
      <c r="F1049">
        <v>1</v>
      </c>
      <c r="G1049">
        <v>3</v>
      </c>
      <c r="H1049" s="8">
        <v>3.76</v>
      </c>
      <c r="I1049" s="8">
        <v>1.72</v>
      </c>
      <c r="J1049" s="8">
        <v>3.24</v>
      </c>
      <c r="K1049" s="8">
        <f t="shared" si="98"/>
        <v>26.595744680851066</v>
      </c>
      <c r="L1049" s="8">
        <f t="shared" si="103"/>
        <v>30.864197530864196</v>
      </c>
      <c r="M1049" s="8">
        <f>INDEX(U:V,MATCH(A1049,U:U,0),2)</f>
        <v>94.469239954855141</v>
      </c>
      <c r="N1049" s="8">
        <f t="shared" si="99"/>
        <v>0.28152808992176304</v>
      </c>
      <c r="O1049" s="8">
        <f t="shared" si="100"/>
        <v>0.32671161052649039</v>
      </c>
      <c r="P1049" s="8">
        <f t="shared" si="101"/>
        <v>-0.28152808992176304</v>
      </c>
      <c r="Q1049" s="8">
        <f t="shared" si="102"/>
        <v>-0.32671161052649039</v>
      </c>
      <c r="R1049" s="8">
        <f>SUM(P$2:P1049)</f>
        <v>1.1327662326601571</v>
      </c>
      <c r="S1049" s="8">
        <f>SUM(Q$2:Q1049)</f>
        <v>-3.5087494817880245</v>
      </c>
    </row>
    <row r="1050" spans="1:19" x14ac:dyDescent="0.35">
      <c r="A1050" s="1">
        <v>43775.579861111109</v>
      </c>
      <c r="B1050" t="s">
        <v>1033</v>
      </c>
      <c r="C1050">
        <v>8</v>
      </c>
      <c r="D1050" t="s">
        <v>1095</v>
      </c>
      <c r="E1050">
        <v>7</v>
      </c>
      <c r="F1050">
        <v>1</v>
      </c>
      <c r="G1050">
        <v>3</v>
      </c>
      <c r="H1050" s="8">
        <v>243.72</v>
      </c>
      <c r="I1050" s="8">
        <v>34</v>
      </c>
      <c r="J1050" s="8">
        <v>0</v>
      </c>
      <c r="K1050" s="8">
        <f t="shared" si="98"/>
        <v>0.41030690956835714</v>
      </c>
      <c r="L1050" s="8">
        <f t="shared" si="103"/>
        <v>0.41030690956835714</v>
      </c>
      <c r="M1050" s="8">
        <f>INDEX(U:V,MATCH(A1050,U:U,0),2)</f>
        <v>94.469239954855141</v>
      </c>
      <c r="N1050" s="8">
        <f t="shared" si="99"/>
        <v>4.3432858120212902E-3</v>
      </c>
      <c r="O1050" s="8">
        <f t="shared" si="100"/>
        <v>4.3432858120212902E-3</v>
      </c>
      <c r="P1050" s="8">
        <f t="shared" si="101"/>
        <v>-4.3432858120212902E-3</v>
      </c>
      <c r="Q1050" s="8">
        <f t="shared" si="102"/>
        <v>-4.3432858120212902E-3</v>
      </c>
      <c r="R1050" s="8">
        <f>SUM(P$2:P1050)</f>
        <v>1.1284229468481357</v>
      </c>
      <c r="S1050" s="8">
        <f>SUM(Q$2:Q1050)</f>
        <v>-3.5130927676000456</v>
      </c>
    </row>
    <row r="1051" spans="1:19" x14ac:dyDescent="0.35">
      <c r="A1051" s="1">
        <v>43775.579861111109</v>
      </c>
      <c r="B1051" t="s">
        <v>1033</v>
      </c>
      <c r="C1051">
        <v>3</v>
      </c>
      <c r="D1051" t="s">
        <v>1096</v>
      </c>
      <c r="E1051">
        <v>8</v>
      </c>
      <c r="F1051">
        <v>1</v>
      </c>
      <c r="G1051">
        <v>3</v>
      </c>
      <c r="H1051" s="8">
        <v>6.52</v>
      </c>
      <c r="I1051" s="8">
        <v>1.82</v>
      </c>
      <c r="J1051" s="8">
        <v>6.58</v>
      </c>
      <c r="K1051" s="8">
        <f t="shared" si="98"/>
        <v>15.337423312883436</v>
      </c>
      <c r="L1051" s="8">
        <f t="shared" si="103"/>
        <v>15.19756838905775</v>
      </c>
      <c r="M1051" s="8">
        <f>INDEX(U:V,MATCH(A1051,U:U,0),2)</f>
        <v>94.469239954855141</v>
      </c>
      <c r="N1051" s="8">
        <f t="shared" si="99"/>
        <v>0.16235362240886947</v>
      </c>
      <c r="O1051" s="8">
        <f t="shared" si="100"/>
        <v>0.16087319424100741</v>
      </c>
      <c r="P1051" s="8">
        <f t="shared" si="101"/>
        <v>-0.16235362240886947</v>
      </c>
      <c r="Q1051" s="8">
        <f t="shared" si="102"/>
        <v>-0.16087319424100741</v>
      </c>
      <c r="R1051" s="8">
        <f>SUM(P$2:P1051)</f>
        <v>0.96606932443926619</v>
      </c>
      <c r="S1051" s="8">
        <f>SUM(Q$2:Q1051)</f>
        <v>-3.673965961841053</v>
      </c>
    </row>
    <row r="1052" spans="1:19" x14ac:dyDescent="0.35">
      <c r="A1052" s="1">
        <v>43775.586805555555</v>
      </c>
      <c r="B1052" t="s">
        <v>1052</v>
      </c>
      <c r="C1052">
        <v>10</v>
      </c>
      <c r="D1052" t="s">
        <v>1097</v>
      </c>
      <c r="E1052" t="s">
        <v>39</v>
      </c>
      <c r="F1052">
        <v>1</v>
      </c>
      <c r="G1052">
        <v>3</v>
      </c>
      <c r="H1052" s="8">
        <v>28.12</v>
      </c>
      <c r="I1052" s="8">
        <v>6.8</v>
      </c>
      <c r="J1052" s="8">
        <v>38.39</v>
      </c>
      <c r="K1052" s="8">
        <f t="shared" si="98"/>
        <v>3.5561877667140824</v>
      </c>
      <c r="L1052" s="8">
        <f t="shared" si="103"/>
        <v>2.6048450117218027</v>
      </c>
      <c r="M1052" s="8">
        <f>INDEX(U:V,MATCH(A1052,U:U,0),2)</f>
        <v>51.408052235856871</v>
      </c>
      <c r="N1052" s="8">
        <f t="shared" si="99"/>
        <v>6.9175695480515761E-2</v>
      </c>
      <c r="O1052" s="8">
        <f t="shared" si="100"/>
        <v>5.066998064371199E-2</v>
      </c>
      <c r="P1052" s="8">
        <f t="shared" si="101"/>
        <v>-6.9175695480515761E-2</v>
      </c>
      <c r="Q1052" s="8">
        <f t="shared" si="102"/>
        <v>-5.066998064371199E-2</v>
      </c>
      <c r="R1052" s="8">
        <f>SUM(P$2:P1052)</f>
        <v>0.89689362895875047</v>
      </c>
      <c r="S1052" s="8">
        <f>SUM(Q$2:Q1052)</f>
        <v>-3.724635942484765</v>
      </c>
    </row>
    <row r="1053" spans="1:19" x14ac:dyDescent="0.35">
      <c r="A1053" s="1">
        <v>43775.586805555555</v>
      </c>
      <c r="B1053" t="s">
        <v>1052</v>
      </c>
      <c r="C1053">
        <v>2</v>
      </c>
      <c r="D1053" t="s">
        <v>1098</v>
      </c>
      <c r="E1053" t="s">
        <v>39</v>
      </c>
      <c r="F1053">
        <v>1</v>
      </c>
      <c r="G1053">
        <v>3</v>
      </c>
      <c r="H1053" s="8">
        <v>18.45</v>
      </c>
      <c r="I1053" s="8">
        <v>4.9000000000000004</v>
      </c>
      <c r="J1053" s="8">
        <v>25.2899999999999</v>
      </c>
      <c r="K1053" s="8">
        <f t="shared" si="98"/>
        <v>5.4200542005420056</v>
      </c>
      <c r="L1053" s="8">
        <f t="shared" si="103"/>
        <v>3.9541320680110874</v>
      </c>
      <c r="M1053" s="8">
        <f>INDEX(U:V,MATCH(A1053,U:U,0),2)</f>
        <v>51.408052235856871</v>
      </c>
      <c r="N1053" s="8">
        <f t="shared" si="99"/>
        <v>0.10543200850472105</v>
      </c>
      <c r="O1053" s="8">
        <f t="shared" si="100"/>
        <v>7.6916589834405344E-2</v>
      </c>
      <c r="P1053" s="8">
        <f t="shared" si="101"/>
        <v>-0.10543200850472105</v>
      </c>
      <c r="Q1053" s="8">
        <f t="shared" si="102"/>
        <v>-7.6916589834405344E-2</v>
      </c>
      <c r="R1053" s="8">
        <f>SUM(P$2:P1053)</f>
        <v>0.79146162045402946</v>
      </c>
      <c r="S1053" s="8">
        <f>SUM(Q$2:Q1053)</f>
        <v>-3.8015525323191706</v>
      </c>
    </row>
    <row r="1054" spans="1:19" x14ac:dyDescent="0.35">
      <c r="A1054" s="1">
        <v>43775.586805555555</v>
      </c>
      <c r="B1054" t="s">
        <v>1052</v>
      </c>
      <c r="C1054">
        <v>8</v>
      </c>
      <c r="D1054" t="s">
        <v>1099</v>
      </c>
      <c r="E1054">
        <v>1</v>
      </c>
      <c r="F1054">
        <v>1</v>
      </c>
      <c r="G1054">
        <v>3</v>
      </c>
      <c r="H1054" s="8">
        <v>6.15</v>
      </c>
      <c r="I1054" s="8">
        <v>2.19</v>
      </c>
      <c r="J1054" s="8">
        <v>6.3799999999999901</v>
      </c>
      <c r="K1054" s="8">
        <f t="shared" si="98"/>
        <v>16.260162601626014</v>
      </c>
      <c r="L1054" s="8">
        <f t="shared" si="103"/>
        <v>15.673981191222595</v>
      </c>
      <c r="M1054" s="8">
        <f>INDEX(U:V,MATCH(A1054,U:U,0),2)</f>
        <v>51.408052235856871</v>
      </c>
      <c r="N1054" s="8">
        <f t="shared" si="99"/>
        <v>0.31629602551416308</v>
      </c>
      <c r="O1054" s="8">
        <f t="shared" si="100"/>
        <v>0.3048935042181985</v>
      </c>
      <c r="P1054" s="8">
        <f t="shared" si="101"/>
        <v>1.5963460407699812</v>
      </c>
      <c r="Q1054" s="8">
        <f t="shared" si="102"/>
        <v>1.6075205116400269</v>
      </c>
      <c r="R1054" s="8">
        <f>SUM(P$2:P1054)</f>
        <v>2.3878076612240107</v>
      </c>
      <c r="S1054" s="8">
        <f>SUM(Q$2:Q1054)</f>
        <v>-2.1940320206791437</v>
      </c>
    </row>
    <row r="1055" spans="1:19" x14ac:dyDescent="0.35">
      <c r="A1055" s="1">
        <v>43775.586805555555</v>
      </c>
      <c r="B1055" t="s">
        <v>1052</v>
      </c>
      <c r="C1055">
        <v>3</v>
      </c>
      <c r="D1055" t="s">
        <v>1100</v>
      </c>
      <c r="E1055">
        <v>5</v>
      </c>
      <c r="F1055">
        <v>1</v>
      </c>
      <c r="G1055">
        <v>3</v>
      </c>
      <c r="H1055" s="8">
        <v>7.8</v>
      </c>
      <c r="I1055" s="8">
        <v>2.63</v>
      </c>
      <c r="J1055" s="8">
        <v>7.71999999999999</v>
      </c>
      <c r="K1055" s="8">
        <f t="shared" si="98"/>
        <v>12.820512820512821</v>
      </c>
      <c r="L1055" s="8">
        <f t="shared" si="103"/>
        <v>12.953367875647686</v>
      </c>
      <c r="M1055" s="8">
        <f>INDEX(U:V,MATCH(A1055,U:U,0),2)</f>
        <v>51.408052235856871</v>
      </c>
      <c r="N1055" s="8">
        <f t="shared" si="99"/>
        <v>0.24938725088616709</v>
      </c>
      <c r="O1055" s="8">
        <f t="shared" si="100"/>
        <v>0.2519715747295474</v>
      </c>
      <c r="P1055" s="8">
        <f t="shared" si="101"/>
        <v>-0.24938725088616709</v>
      </c>
      <c r="Q1055" s="8">
        <f t="shared" si="102"/>
        <v>-0.2519715747295474</v>
      </c>
      <c r="R1055" s="8">
        <f>SUM(P$2:P1055)</f>
        <v>2.1384204103378437</v>
      </c>
      <c r="S1055" s="8">
        <f>SUM(Q$2:Q1055)</f>
        <v>-2.4460035954086909</v>
      </c>
    </row>
    <row r="1056" spans="1:19" x14ac:dyDescent="0.35">
      <c r="A1056" s="1">
        <v>43775.586805555555</v>
      </c>
      <c r="B1056" t="s">
        <v>1052</v>
      </c>
      <c r="C1056">
        <v>9</v>
      </c>
      <c r="D1056" t="s">
        <v>1101</v>
      </c>
      <c r="E1056">
        <v>2</v>
      </c>
      <c r="F1056">
        <v>1</v>
      </c>
      <c r="G1056">
        <v>3</v>
      </c>
      <c r="H1056" s="8">
        <v>7.49</v>
      </c>
      <c r="I1056" s="8">
        <v>2.56</v>
      </c>
      <c r="J1056" s="8">
        <v>7.5199999999999898</v>
      </c>
      <c r="K1056" s="8">
        <f t="shared" si="98"/>
        <v>13.351134846461949</v>
      </c>
      <c r="L1056" s="8">
        <f t="shared" si="103"/>
        <v>13.297872340425551</v>
      </c>
      <c r="M1056" s="8">
        <f>INDEX(U:V,MATCH(A1056,U:U,0),2)</f>
        <v>51.408052235856871</v>
      </c>
      <c r="N1056" s="8">
        <f t="shared" si="99"/>
        <v>0.25970901961443305</v>
      </c>
      <c r="O1056" s="8">
        <f t="shared" si="100"/>
        <v>0.25867294639788646</v>
      </c>
      <c r="P1056" s="8">
        <f t="shared" si="101"/>
        <v>-0.25970901961443305</v>
      </c>
      <c r="Q1056" s="8">
        <f t="shared" si="102"/>
        <v>-0.25867294639788646</v>
      </c>
      <c r="R1056" s="8">
        <f>SUM(P$2:P1056)</f>
        <v>1.8787113907234105</v>
      </c>
      <c r="S1056" s="8">
        <f>SUM(Q$2:Q1056)</f>
        <v>-2.7046765418065775</v>
      </c>
    </row>
    <row r="1057" spans="1:19" x14ac:dyDescent="0.35">
      <c r="A1057" s="1">
        <v>43775.604166666664</v>
      </c>
      <c r="B1057" t="s">
        <v>1033</v>
      </c>
      <c r="C1057">
        <v>2</v>
      </c>
      <c r="D1057" t="s">
        <v>1104</v>
      </c>
      <c r="E1057">
        <v>2</v>
      </c>
      <c r="F1057">
        <v>1</v>
      </c>
      <c r="G1057">
        <v>2</v>
      </c>
      <c r="H1057" s="8">
        <v>5.12</v>
      </c>
      <c r="I1057" s="8">
        <v>2.2799999999999998</v>
      </c>
      <c r="J1057" s="8">
        <v>5.87</v>
      </c>
      <c r="K1057" s="8">
        <f t="shared" si="98"/>
        <v>19.53125</v>
      </c>
      <c r="L1057" s="8">
        <f t="shared" si="103"/>
        <v>17.035775127768314</v>
      </c>
      <c r="M1057" s="8">
        <f>INDEX(U:V,MATCH(A1057,U:U,0),2)</f>
        <v>79.921689700784526</v>
      </c>
      <c r="N1057" s="8">
        <f t="shared" si="99"/>
        <v>0.24437984323307266</v>
      </c>
      <c r="O1057" s="8">
        <f t="shared" si="100"/>
        <v>0.21315584281998842</v>
      </c>
      <c r="P1057" s="8">
        <f t="shared" si="101"/>
        <v>-0.24437984323307266</v>
      </c>
      <c r="Q1057" s="8">
        <f t="shared" si="102"/>
        <v>-0.21315584281998842</v>
      </c>
      <c r="R1057" s="8">
        <f>SUM(P$2:P1057)</f>
        <v>1.6343315474903379</v>
      </c>
      <c r="S1057" s="8">
        <f>SUM(Q$2:Q1057)</f>
        <v>-2.9178323846265659</v>
      </c>
    </row>
    <row r="1058" spans="1:19" x14ac:dyDescent="0.35">
      <c r="A1058" s="1">
        <v>43775.604166666664</v>
      </c>
      <c r="B1058" t="s">
        <v>1033</v>
      </c>
      <c r="C1058">
        <v>1</v>
      </c>
      <c r="D1058" t="s">
        <v>1105</v>
      </c>
      <c r="E1058">
        <v>4</v>
      </c>
      <c r="F1058">
        <v>1</v>
      </c>
      <c r="G1058">
        <v>2</v>
      </c>
      <c r="H1058" s="8">
        <v>2.1</v>
      </c>
      <c r="I1058" s="8">
        <v>1.4</v>
      </c>
      <c r="J1058" s="8">
        <v>1.93999999999999</v>
      </c>
      <c r="K1058" s="8">
        <f t="shared" si="98"/>
        <v>47.61904761904762</v>
      </c>
      <c r="L1058" s="8">
        <f t="shared" si="103"/>
        <v>51.546391752577584</v>
      </c>
      <c r="M1058" s="8">
        <f>INDEX(U:V,MATCH(A1058,U:U,0),2)</f>
        <v>79.921689700784526</v>
      </c>
      <c r="N1058" s="8">
        <f t="shared" si="99"/>
        <v>0.59582133207301524</v>
      </c>
      <c r="O1058" s="8">
        <f t="shared" si="100"/>
        <v>0.64496123574914355</v>
      </c>
      <c r="P1058" s="8">
        <f t="shared" si="101"/>
        <v>-0.59582133207301524</v>
      </c>
      <c r="Q1058" s="8">
        <f t="shared" si="102"/>
        <v>-0.64496123574914355</v>
      </c>
      <c r="R1058" s="8">
        <f>SUM(P$2:P1058)</f>
        <v>1.0385102154173227</v>
      </c>
      <c r="S1058" s="8">
        <f>SUM(Q$2:Q1058)</f>
        <v>-3.5627936203757096</v>
      </c>
    </row>
    <row r="1059" spans="1:19" x14ac:dyDescent="0.35">
      <c r="A1059" s="1">
        <v>43775.604166666664</v>
      </c>
      <c r="B1059" t="s">
        <v>1033</v>
      </c>
      <c r="C1059">
        <v>4</v>
      </c>
      <c r="D1059" t="s">
        <v>1106</v>
      </c>
      <c r="E1059">
        <v>1</v>
      </c>
      <c r="F1059">
        <v>1</v>
      </c>
      <c r="G1059">
        <v>2</v>
      </c>
      <c r="H1059" s="8">
        <v>7.83</v>
      </c>
      <c r="I1059" s="8">
        <v>2.82</v>
      </c>
      <c r="J1059" s="8">
        <v>10.06</v>
      </c>
      <c r="K1059" s="8">
        <f t="shared" si="98"/>
        <v>12.771392081736909</v>
      </c>
      <c r="L1059" s="8">
        <f t="shared" si="103"/>
        <v>9.9403578528827037</v>
      </c>
      <c r="M1059" s="8">
        <f>INDEX(U:V,MATCH(A1059,U:U,0),2)</f>
        <v>79.921689700784526</v>
      </c>
      <c r="N1059" s="8">
        <f t="shared" si="99"/>
        <v>0.15979882469391213</v>
      </c>
      <c r="O1059" s="8">
        <f t="shared" si="100"/>
        <v>0.12437622240092763</v>
      </c>
      <c r="P1059" s="8">
        <f t="shared" si="101"/>
        <v>1.0695974532062313</v>
      </c>
      <c r="Q1059" s="8">
        <f t="shared" si="102"/>
        <v>1.1043116034533562</v>
      </c>
      <c r="R1059" s="8">
        <f>SUM(P$2:P1059)</f>
        <v>2.1081076686235543</v>
      </c>
      <c r="S1059" s="8">
        <f>SUM(Q$2:Q1059)</f>
        <v>-2.4584820169223534</v>
      </c>
    </row>
    <row r="1060" spans="1:19" x14ac:dyDescent="0.35">
      <c r="A1060" s="1">
        <v>43775.611111111109</v>
      </c>
      <c r="B1060" t="s">
        <v>1052</v>
      </c>
      <c r="C1060">
        <v>5</v>
      </c>
      <c r="D1060" t="s">
        <v>1107</v>
      </c>
      <c r="E1060">
        <v>2</v>
      </c>
      <c r="F1060">
        <v>1</v>
      </c>
      <c r="G1060">
        <v>3</v>
      </c>
      <c r="H1060" s="8">
        <v>5.71</v>
      </c>
      <c r="I1060" s="8">
        <v>1.97</v>
      </c>
      <c r="J1060" s="8">
        <v>6.28</v>
      </c>
      <c r="K1060" s="8">
        <f t="shared" si="98"/>
        <v>17.513134851138354</v>
      </c>
      <c r="L1060" s="8">
        <f t="shared" si="103"/>
        <v>15.923566878980891</v>
      </c>
      <c r="M1060" s="8">
        <f>INDEX(U:V,MATCH(A1060,U:U,0),2)</f>
        <v>55.501863811723666</v>
      </c>
      <c r="N1060" s="8">
        <f t="shared" si="99"/>
        <v>0.31554138272810672</v>
      </c>
      <c r="O1060" s="8">
        <f t="shared" si="100"/>
        <v>0.28690148015565115</v>
      </c>
      <c r="P1060" s="8">
        <f t="shared" si="101"/>
        <v>-0.31554138272810672</v>
      </c>
      <c r="Q1060" s="8">
        <f t="shared" si="102"/>
        <v>-0.28690148015565115</v>
      </c>
      <c r="R1060" s="8">
        <f>SUM(P$2:P1060)</f>
        <v>1.7925662858954476</v>
      </c>
      <c r="S1060" s="8">
        <f>SUM(Q$2:Q1060)</f>
        <v>-2.7453834970780044</v>
      </c>
    </row>
    <row r="1061" spans="1:19" x14ac:dyDescent="0.35">
      <c r="A1061" s="1">
        <v>43775.611111111109</v>
      </c>
      <c r="B1061" t="s">
        <v>1052</v>
      </c>
      <c r="C1061">
        <v>7</v>
      </c>
      <c r="D1061" t="s">
        <v>1108</v>
      </c>
      <c r="E1061">
        <v>10</v>
      </c>
      <c r="F1061">
        <v>1</v>
      </c>
      <c r="G1061">
        <v>3</v>
      </c>
      <c r="H1061" s="8">
        <v>22.49</v>
      </c>
      <c r="I1061" s="8">
        <v>5.39</v>
      </c>
      <c r="J1061" s="8">
        <v>15.57</v>
      </c>
      <c r="K1061" s="8">
        <f t="shared" si="98"/>
        <v>4.4464206313917298</v>
      </c>
      <c r="L1061" s="8">
        <f t="shared" si="103"/>
        <v>6.422607578676943</v>
      </c>
      <c r="M1061" s="8">
        <f>INDEX(U:V,MATCH(A1061,U:U,0),2)</f>
        <v>55.501863811723666</v>
      </c>
      <c r="N1061" s="8">
        <f t="shared" si="99"/>
        <v>8.0112996681969292E-2</v>
      </c>
      <c r="O1061" s="8">
        <f t="shared" si="100"/>
        <v>0.11571877298506676</v>
      </c>
      <c r="P1061" s="8">
        <f t="shared" si="101"/>
        <v>-8.0112996681969292E-2</v>
      </c>
      <c r="Q1061" s="8">
        <f t="shared" si="102"/>
        <v>-0.11571877298506676</v>
      </c>
      <c r="R1061" s="8">
        <f>SUM(P$2:P1061)</f>
        <v>1.7124532892134783</v>
      </c>
      <c r="S1061" s="8">
        <f>SUM(Q$2:Q1061)</f>
        <v>-2.8611022700630713</v>
      </c>
    </row>
    <row r="1062" spans="1:19" x14ac:dyDescent="0.35">
      <c r="A1062" s="1">
        <v>43775.611111111109</v>
      </c>
      <c r="B1062" t="s">
        <v>1052</v>
      </c>
      <c r="C1062">
        <v>8</v>
      </c>
      <c r="D1062" t="s">
        <v>1109</v>
      </c>
      <c r="E1062">
        <v>7</v>
      </c>
      <c r="F1062">
        <v>1</v>
      </c>
      <c r="G1062">
        <v>3</v>
      </c>
      <c r="H1062" s="8">
        <v>19.8</v>
      </c>
      <c r="I1062" s="8">
        <v>5.0999999999999996</v>
      </c>
      <c r="J1062" s="8">
        <v>17.34</v>
      </c>
      <c r="K1062" s="8">
        <f t="shared" si="98"/>
        <v>5.0505050505050502</v>
      </c>
      <c r="L1062" s="8">
        <f t="shared" si="103"/>
        <v>5.7670126874279122</v>
      </c>
      <c r="M1062" s="8">
        <f>INDEX(U:V,MATCH(A1062,U:U,0),2)</f>
        <v>55.501863811723666</v>
      </c>
      <c r="N1062" s="8">
        <f t="shared" si="99"/>
        <v>9.0997035120075218E-2</v>
      </c>
      <c r="O1062" s="8">
        <f t="shared" si="100"/>
        <v>0.10390664909904783</v>
      </c>
      <c r="P1062" s="8">
        <f t="shared" si="101"/>
        <v>-9.0997035120075218E-2</v>
      </c>
      <c r="Q1062" s="8">
        <f t="shared" si="102"/>
        <v>-0.10390664909904783</v>
      </c>
      <c r="R1062" s="8">
        <f>SUM(P$2:P1062)</f>
        <v>1.621456254093403</v>
      </c>
      <c r="S1062" s="8">
        <f>SUM(Q$2:Q1062)</f>
        <v>-2.9650089191621189</v>
      </c>
    </row>
    <row r="1063" spans="1:19" x14ac:dyDescent="0.35">
      <c r="A1063" s="1">
        <v>43775.611111111109</v>
      </c>
      <c r="B1063" t="s">
        <v>1052</v>
      </c>
      <c r="C1063">
        <v>3</v>
      </c>
      <c r="D1063" t="s">
        <v>1110</v>
      </c>
      <c r="E1063">
        <v>1</v>
      </c>
      <c r="F1063">
        <v>1</v>
      </c>
      <c r="G1063">
        <v>3</v>
      </c>
      <c r="H1063" s="8">
        <v>12.5</v>
      </c>
      <c r="I1063" s="8">
        <v>3.35</v>
      </c>
      <c r="J1063" s="8">
        <v>14.02</v>
      </c>
      <c r="K1063" s="8">
        <f t="shared" si="98"/>
        <v>8</v>
      </c>
      <c r="L1063" s="8">
        <f t="shared" si="103"/>
        <v>7.132667617689016</v>
      </c>
      <c r="M1063" s="8">
        <f>INDEX(U:V,MATCH(A1063,U:U,0),2)</f>
        <v>55.501863811723666</v>
      </c>
      <c r="N1063" s="8">
        <f t="shared" si="99"/>
        <v>0.14413930363019914</v>
      </c>
      <c r="O1063" s="8">
        <f t="shared" si="100"/>
        <v>0.12851221792992079</v>
      </c>
      <c r="P1063" s="8">
        <f t="shared" si="101"/>
        <v>1.6244499519123443</v>
      </c>
      <c r="Q1063" s="8">
        <f t="shared" si="102"/>
        <v>1.6397644958986173</v>
      </c>
      <c r="R1063" s="8">
        <f>SUM(P$2:P1063)</f>
        <v>3.2459062060057473</v>
      </c>
      <c r="S1063" s="8">
        <f>SUM(Q$2:Q1063)</f>
        <v>-1.3252444232635017</v>
      </c>
    </row>
    <row r="1064" spans="1:19" x14ac:dyDescent="0.35">
      <c r="A1064" s="1">
        <v>43775.611111111109</v>
      </c>
      <c r="B1064" t="s">
        <v>1052</v>
      </c>
      <c r="C1064">
        <v>4</v>
      </c>
      <c r="D1064" t="s">
        <v>1111</v>
      </c>
      <c r="E1064">
        <v>6</v>
      </c>
      <c r="F1064">
        <v>1</v>
      </c>
      <c r="G1064">
        <v>3</v>
      </c>
      <c r="H1064" s="8">
        <v>4.88</v>
      </c>
      <c r="I1064" s="8">
        <v>2.0299999999999998</v>
      </c>
      <c r="J1064" s="8">
        <v>4.45</v>
      </c>
      <c r="K1064" s="8">
        <f t="shared" si="98"/>
        <v>20.491803278688526</v>
      </c>
      <c r="L1064" s="8">
        <f t="shared" si="103"/>
        <v>22.471910112359549</v>
      </c>
      <c r="M1064" s="8">
        <f>INDEX(U:V,MATCH(A1064,U:U,0),2)</f>
        <v>55.501863811723666</v>
      </c>
      <c r="N1064" s="8">
        <f t="shared" si="99"/>
        <v>0.36920928183964946</v>
      </c>
      <c r="O1064" s="8">
        <f t="shared" si="100"/>
        <v>0.40488568435449196</v>
      </c>
      <c r="P1064" s="8">
        <f t="shared" si="101"/>
        <v>-0.36920928183964946</v>
      </c>
      <c r="Q1064" s="8">
        <f t="shared" si="102"/>
        <v>-0.40488568435449196</v>
      </c>
      <c r="R1064" s="8">
        <f>SUM(P$2:P1064)</f>
        <v>2.8766969241660978</v>
      </c>
      <c r="S1064" s="8">
        <f>SUM(Q$2:Q1064)</f>
        <v>-1.7301301076179936</v>
      </c>
    </row>
    <row r="1065" spans="1:19" x14ac:dyDescent="0.35">
      <c r="A1065" s="1">
        <v>43775.614583333336</v>
      </c>
      <c r="B1065" t="s">
        <v>385</v>
      </c>
      <c r="C1065">
        <v>12</v>
      </c>
      <c r="D1065" t="s">
        <v>1112</v>
      </c>
      <c r="E1065">
        <v>14</v>
      </c>
      <c r="F1065">
        <v>1</v>
      </c>
      <c r="G1065">
        <v>3</v>
      </c>
      <c r="H1065" s="8">
        <v>18.420000000000002</v>
      </c>
      <c r="I1065" s="8">
        <v>5.3</v>
      </c>
      <c r="J1065" s="8">
        <v>18.190000000000001</v>
      </c>
      <c r="K1065" s="8">
        <f t="shared" si="98"/>
        <v>5.4288816503800215</v>
      </c>
      <c r="L1065" s="8">
        <f t="shared" si="103"/>
        <v>5.4975261132490374</v>
      </c>
      <c r="M1065" s="8">
        <f>INDEX(U:V,MATCH(A1065,U:U,0),2)</f>
        <v>28.709645516917945</v>
      </c>
      <c r="N1065" s="8">
        <f t="shared" si="99"/>
        <v>0.1890960878350415</v>
      </c>
      <c r="O1065" s="8">
        <f t="shared" si="100"/>
        <v>0.19148707740085016</v>
      </c>
      <c r="P1065" s="8">
        <f t="shared" si="101"/>
        <v>-0.1890960878350415</v>
      </c>
      <c r="Q1065" s="8">
        <f t="shared" si="102"/>
        <v>-0.19148707740085016</v>
      </c>
      <c r="R1065" s="8">
        <f>SUM(P$2:P1065)</f>
        <v>2.6876008363310562</v>
      </c>
      <c r="S1065" s="8">
        <f>SUM(Q$2:Q1065)</f>
        <v>-1.9216171850188437</v>
      </c>
    </row>
    <row r="1066" spans="1:19" x14ac:dyDescent="0.35">
      <c r="A1066" s="1">
        <v>43775.614583333336</v>
      </c>
      <c r="B1066" t="s">
        <v>385</v>
      </c>
      <c r="C1066">
        <v>2</v>
      </c>
      <c r="D1066" t="s">
        <v>1114</v>
      </c>
      <c r="E1066">
        <v>4</v>
      </c>
      <c r="F1066">
        <v>1</v>
      </c>
      <c r="G1066">
        <v>3</v>
      </c>
      <c r="H1066" s="8">
        <v>9.56</v>
      </c>
      <c r="I1066" s="8">
        <v>3.29</v>
      </c>
      <c r="J1066" s="8">
        <v>10.88</v>
      </c>
      <c r="K1066" s="8">
        <f t="shared" si="98"/>
        <v>10.460251046025103</v>
      </c>
      <c r="L1066" s="8">
        <f t="shared" si="103"/>
        <v>9.1911764705882355</v>
      </c>
      <c r="M1066" s="8">
        <f>INDEX(U:V,MATCH(A1066,U:U,0),2)</f>
        <v>28.709645516917945</v>
      </c>
      <c r="N1066" s="8">
        <f t="shared" si="99"/>
        <v>0.36434622781605275</v>
      </c>
      <c r="O1066" s="8">
        <f t="shared" si="100"/>
        <v>0.3201424575295464</v>
      </c>
      <c r="P1066" s="8">
        <f t="shared" si="101"/>
        <v>-0.36434622781605275</v>
      </c>
      <c r="Q1066" s="8">
        <f t="shared" si="102"/>
        <v>-0.3201424575295464</v>
      </c>
      <c r="R1066" s="8">
        <f>SUM(P$2:P1066)</f>
        <v>2.3232546085150032</v>
      </c>
      <c r="S1066" s="8">
        <f>SUM(Q$2:Q1066)</f>
        <v>-2.2417596425483901</v>
      </c>
    </row>
    <row r="1067" spans="1:19" x14ac:dyDescent="0.35">
      <c r="A1067" s="1">
        <v>43775.614583333336</v>
      </c>
      <c r="B1067" t="s">
        <v>385</v>
      </c>
      <c r="C1067">
        <v>10</v>
      </c>
      <c r="D1067" t="s">
        <v>1115</v>
      </c>
      <c r="E1067">
        <v>2</v>
      </c>
      <c r="F1067">
        <v>1</v>
      </c>
      <c r="G1067">
        <v>3</v>
      </c>
      <c r="H1067" s="8">
        <v>7.8</v>
      </c>
      <c r="I1067" s="8">
        <v>2.78</v>
      </c>
      <c r="J1067" s="8">
        <v>9.0099999999999891</v>
      </c>
      <c r="K1067" s="8">
        <f t="shared" si="98"/>
        <v>12.820512820512821</v>
      </c>
      <c r="L1067" s="8">
        <f t="shared" si="103"/>
        <v>11.09877913429524</v>
      </c>
      <c r="M1067" s="8">
        <f>INDEX(U:V,MATCH(A1067,U:U,0),2)</f>
        <v>28.709645516917945</v>
      </c>
      <c r="N1067" s="8">
        <f t="shared" si="99"/>
        <v>0.44655768434890575</v>
      </c>
      <c r="O1067" s="8">
        <f t="shared" si="100"/>
        <v>0.38658711852624517</v>
      </c>
      <c r="P1067" s="8">
        <f t="shared" si="101"/>
        <v>-0.44655768434890575</v>
      </c>
      <c r="Q1067" s="8">
        <f t="shared" si="102"/>
        <v>-0.38658711852624517</v>
      </c>
      <c r="R1067" s="8">
        <f>SUM(P$2:P1067)</f>
        <v>1.8766969241660973</v>
      </c>
      <c r="S1067" s="8">
        <f>SUM(Q$2:Q1067)</f>
        <v>-2.6283467610746354</v>
      </c>
    </row>
    <row r="1068" spans="1:19" x14ac:dyDescent="0.35">
      <c r="A1068" s="1">
        <v>43775.618055555555</v>
      </c>
      <c r="B1068" t="s">
        <v>1042</v>
      </c>
      <c r="C1068">
        <v>7</v>
      </c>
      <c r="D1068" t="s">
        <v>1116</v>
      </c>
      <c r="E1068">
        <v>4</v>
      </c>
      <c r="F1068">
        <v>1</v>
      </c>
      <c r="G1068">
        <v>3</v>
      </c>
      <c r="H1068" s="8">
        <v>7.27</v>
      </c>
      <c r="I1068" s="8">
        <v>2.42</v>
      </c>
      <c r="J1068" s="8">
        <v>6.50999999999999</v>
      </c>
      <c r="K1068" s="8">
        <f t="shared" si="98"/>
        <v>13.75515818431912</v>
      </c>
      <c r="L1068" s="8">
        <f t="shared" si="103"/>
        <v>15.36098310291861</v>
      </c>
      <c r="M1068" s="8">
        <f>INDEX(U:V,MATCH(A1068,U:U,0),2)</f>
        <v>52.833833132559285</v>
      </c>
      <c r="N1068" s="8">
        <f t="shared" si="99"/>
        <v>0.26034753431210711</v>
      </c>
      <c r="O1068" s="8">
        <f t="shared" si="100"/>
        <v>0.29074140928556397</v>
      </c>
      <c r="P1068" s="8">
        <f t="shared" si="101"/>
        <v>-0.26034753431210711</v>
      </c>
      <c r="Q1068" s="8">
        <f t="shared" si="102"/>
        <v>-0.29074140928556397</v>
      </c>
      <c r="R1068" s="8">
        <f>SUM(P$2:P1068)</f>
        <v>1.6163493898539902</v>
      </c>
      <c r="S1068" s="8">
        <f>SUM(Q$2:Q1068)</f>
        <v>-2.9190881703601992</v>
      </c>
    </row>
    <row r="1069" spans="1:19" x14ac:dyDescent="0.35">
      <c r="A1069" s="1">
        <v>43775.618055555555</v>
      </c>
      <c r="B1069" t="s">
        <v>1042</v>
      </c>
      <c r="C1069">
        <v>6</v>
      </c>
      <c r="D1069" t="s">
        <v>1117</v>
      </c>
      <c r="E1069">
        <v>5</v>
      </c>
      <c r="F1069">
        <v>1</v>
      </c>
      <c r="G1069">
        <v>3</v>
      </c>
      <c r="H1069" s="8">
        <v>3.68</v>
      </c>
      <c r="I1069" s="8">
        <v>1.6</v>
      </c>
      <c r="J1069" s="8">
        <v>3.83</v>
      </c>
      <c r="K1069" s="8">
        <f t="shared" si="98"/>
        <v>27.173913043478258</v>
      </c>
      <c r="L1069" s="8">
        <f t="shared" si="103"/>
        <v>26.109660574412533</v>
      </c>
      <c r="M1069" s="8">
        <f>INDEX(U:V,MATCH(A1069,U:U,0),2)</f>
        <v>52.833833132559285</v>
      </c>
      <c r="N1069" s="8">
        <f t="shared" si="99"/>
        <v>0.51432787349158116</v>
      </c>
      <c r="O1069" s="8">
        <f t="shared" si="100"/>
        <v>0.49418448419034433</v>
      </c>
      <c r="P1069" s="8">
        <f t="shared" si="101"/>
        <v>-0.51432787349158116</v>
      </c>
      <c r="Q1069" s="8">
        <f t="shared" si="102"/>
        <v>-0.49418448419034433</v>
      </c>
      <c r="R1069" s="8">
        <f>SUM(P$2:P1069)</f>
        <v>1.102021516362409</v>
      </c>
      <c r="S1069" s="8">
        <f>SUM(Q$2:Q1069)</f>
        <v>-3.4132726545505436</v>
      </c>
    </row>
    <row r="1070" spans="1:19" x14ac:dyDescent="0.35">
      <c r="A1070" s="1">
        <v>43775.618055555555</v>
      </c>
      <c r="B1070" t="s">
        <v>1042</v>
      </c>
      <c r="C1070">
        <v>4</v>
      </c>
      <c r="D1070" t="s">
        <v>1118</v>
      </c>
      <c r="E1070">
        <v>7</v>
      </c>
      <c r="F1070">
        <v>1</v>
      </c>
      <c r="G1070">
        <v>3</v>
      </c>
      <c r="H1070" s="8">
        <v>8.4</v>
      </c>
      <c r="I1070" s="8">
        <v>2.6</v>
      </c>
      <c r="J1070" s="8">
        <v>8.14</v>
      </c>
      <c r="K1070" s="8">
        <f t="shared" si="98"/>
        <v>11.904761904761905</v>
      </c>
      <c r="L1070" s="8">
        <f t="shared" si="103"/>
        <v>12.285012285012284</v>
      </c>
      <c r="M1070" s="8">
        <f>INDEX(U:V,MATCH(A1070,U:U,0),2)</f>
        <v>52.833833132559285</v>
      </c>
      <c r="N1070" s="8">
        <f t="shared" si="99"/>
        <v>0.22532459219631176</v>
      </c>
      <c r="O1070" s="8">
        <f t="shared" si="100"/>
        <v>0.23252169219275412</v>
      </c>
      <c r="P1070" s="8">
        <f t="shared" si="101"/>
        <v>-0.22532459219631176</v>
      </c>
      <c r="Q1070" s="8">
        <f t="shared" si="102"/>
        <v>-0.23252169219275412</v>
      </c>
      <c r="R1070" s="8">
        <f>SUM(P$2:P1070)</f>
        <v>0.87669692416609724</v>
      </c>
      <c r="S1070" s="8">
        <f>SUM(Q$2:Q1070)</f>
        <v>-3.6457943467432976</v>
      </c>
    </row>
    <row r="1071" spans="1:19" x14ac:dyDescent="0.35">
      <c r="A1071" s="1">
        <v>43775.625</v>
      </c>
      <c r="B1071" t="s">
        <v>1033</v>
      </c>
      <c r="C1071">
        <v>5</v>
      </c>
      <c r="D1071" t="s">
        <v>693</v>
      </c>
      <c r="E1071">
        <v>1</v>
      </c>
      <c r="F1071">
        <v>1</v>
      </c>
      <c r="G1071">
        <v>3</v>
      </c>
      <c r="H1071" s="8">
        <v>13.09</v>
      </c>
      <c r="I1071" s="8">
        <v>3.98</v>
      </c>
      <c r="J1071" s="8">
        <v>13.6</v>
      </c>
      <c r="K1071" s="8">
        <f t="shared" si="98"/>
        <v>7.6394194041252863</v>
      </c>
      <c r="L1071" s="8">
        <f t="shared" si="103"/>
        <v>7.3529411764705888</v>
      </c>
      <c r="M1071" s="8">
        <f>INDEX(U:V,MATCH(A1071,U:U,0),2)</f>
        <v>78.003032249223139</v>
      </c>
      <c r="N1071" s="8">
        <f t="shared" si="99"/>
        <v>9.7937467093804811E-2</v>
      </c>
      <c r="O1071" s="8">
        <f t="shared" si="100"/>
        <v>9.4264812077787141E-2</v>
      </c>
      <c r="P1071" s="8">
        <f t="shared" si="101"/>
        <v>1.1603826976208182</v>
      </c>
      <c r="Q1071" s="8">
        <f t="shared" si="102"/>
        <v>1.1639818995365154</v>
      </c>
      <c r="R1071" s="8">
        <f>SUM(P$2:P1071)</f>
        <v>2.0370796217869156</v>
      </c>
      <c r="S1071" s="8">
        <f>SUM(Q$2:Q1071)</f>
        <v>-2.4818124472067824</v>
      </c>
    </row>
    <row r="1072" spans="1:19" x14ac:dyDescent="0.35">
      <c r="A1072" s="1">
        <v>43775.625</v>
      </c>
      <c r="B1072" t="s">
        <v>1033</v>
      </c>
      <c r="C1072">
        <v>4</v>
      </c>
      <c r="D1072" t="s">
        <v>1119</v>
      </c>
      <c r="E1072">
        <v>6</v>
      </c>
      <c r="F1072">
        <v>1</v>
      </c>
      <c r="G1072">
        <v>3</v>
      </c>
      <c r="H1072" s="8">
        <v>6.24</v>
      </c>
      <c r="I1072" s="8">
        <v>1.98</v>
      </c>
      <c r="J1072" s="8">
        <v>6.03</v>
      </c>
      <c r="K1072" s="8">
        <f t="shared" si="98"/>
        <v>16.025641025641026</v>
      </c>
      <c r="L1072" s="8">
        <f t="shared" si="103"/>
        <v>16.58374792703151</v>
      </c>
      <c r="M1072" s="8">
        <f>INDEX(U:V,MATCH(A1072,U:U,0),2)</f>
        <v>78.003032249223139</v>
      </c>
      <c r="N1072" s="8">
        <f t="shared" si="99"/>
        <v>0.20544894940030528</v>
      </c>
      <c r="O1072" s="8">
        <f t="shared" si="100"/>
        <v>0.21260388793663432</v>
      </c>
      <c r="P1072" s="8">
        <f t="shared" si="101"/>
        <v>-0.20544894940030528</v>
      </c>
      <c r="Q1072" s="8">
        <f t="shared" si="102"/>
        <v>-0.21260388793663432</v>
      </c>
      <c r="R1072" s="8">
        <f>SUM(P$2:P1072)</f>
        <v>1.8316306723866103</v>
      </c>
      <c r="S1072" s="8">
        <f>SUM(Q$2:Q1072)</f>
        <v>-2.6944163351434165</v>
      </c>
    </row>
    <row r="1073" spans="1:19" x14ac:dyDescent="0.35">
      <c r="A1073" s="1">
        <v>43775.625</v>
      </c>
      <c r="B1073" t="s">
        <v>1033</v>
      </c>
      <c r="C1073">
        <v>8</v>
      </c>
      <c r="D1073" t="s">
        <v>1120</v>
      </c>
      <c r="E1073">
        <v>3</v>
      </c>
      <c r="F1073">
        <v>1</v>
      </c>
      <c r="G1073">
        <v>3</v>
      </c>
      <c r="H1073" s="8">
        <v>28.48</v>
      </c>
      <c r="I1073" s="8">
        <v>6.8</v>
      </c>
      <c r="J1073" s="8">
        <v>26</v>
      </c>
      <c r="K1073" s="8">
        <f t="shared" si="98"/>
        <v>3.5112359550561796</v>
      </c>
      <c r="L1073" s="8">
        <f t="shared" si="103"/>
        <v>3.8461538461538463</v>
      </c>
      <c r="M1073" s="8">
        <f>INDEX(U:V,MATCH(A1073,U:U,0),2)</f>
        <v>78.003032249223139</v>
      </c>
      <c r="N1073" s="8">
        <f t="shared" si="99"/>
        <v>4.5014095655123064E-2</v>
      </c>
      <c r="O1073" s="8">
        <f t="shared" si="100"/>
        <v>4.9307747856073267E-2</v>
      </c>
      <c r="P1073" s="8">
        <f t="shared" si="101"/>
        <v>-4.5014095655123064E-2</v>
      </c>
      <c r="Q1073" s="8">
        <f t="shared" si="102"/>
        <v>-4.9307747856073267E-2</v>
      </c>
      <c r="R1073" s="8">
        <f>SUM(P$2:P1073)</f>
        <v>1.7866165767314872</v>
      </c>
      <c r="S1073" s="8">
        <f>SUM(Q$2:Q1073)</f>
        <v>-2.7437240829994898</v>
      </c>
    </row>
    <row r="1074" spans="1:19" x14ac:dyDescent="0.35">
      <c r="A1074" s="1">
        <v>43775.625</v>
      </c>
      <c r="B1074" t="s">
        <v>1033</v>
      </c>
      <c r="C1074">
        <v>6</v>
      </c>
      <c r="D1074" t="s">
        <v>1121</v>
      </c>
      <c r="E1074">
        <v>4</v>
      </c>
      <c r="F1074">
        <v>1</v>
      </c>
      <c r="G1074">
        <v>3</v>
      </c>
      <c r="H1074" s="8">
        <v>5.9</v>
      </c>
      <c r="I1074" s="8">
        <v>2.12</v>
      </c>
      <c r="J1074" s="8">
        <v>6.12</v>
      </c>
      <c r="K1074" s="8">
        <f t="shared" si="98"/>
        <v>16.949152542372879</v>
      </c>
      <c r="L1074" s="8">
        <f t="shared" si="103"/>
        <v>16.33986928104575</v>
      </c>
      <c r="M1074" s="8">
        <f>INDEX(U:V,MATCH(A1074,U:U,0),2)</f>
        <v>78.003032249223139</v>
      </c>
      <c r="N1074" s="8">
        <f t="shared" si="99"/>
        <v>0.21728838038269571</v>
      </c>
      <c r="O1074" s="8">
        <f t="shared" si="100"/>
        <v>0.20947736017286028</v>
      </c>
      <c r="P1074" s="8">
        <f t="shared" si="101"/>
        <v>-0.21728838038269571</v>
      </c>
      <c r="Q1074" s="8">
        <f t="shared" si="102"/>
        <v>-0.20947736017286028</v>
      </c>
      <c r="R1074" s="8">
        <f>SUM(P$2:P1074)</f>
        <v>1.5693281963487915</v>
      </c>
      <c r="S1074" s="8">
        <f>SUM(Q$2:Q1074)</f>
        <v>-2.9532014431723499</v>
      </c>
    </row>
    <row r="1075" spans="1:19" x14ac:dyDescent="0.35">
      <c r="A1075" s="1">
        <v>43775.625</v>
      </c>
      <c r="B1075" t="s">
        <v>1033</v>
      </c>
      <c r="C1075">
        <v>7</v>
      </c>
      <c r="D1075" t="s">
        <v>1122</v>
      </c>
      <c r="E1075">
        <v>5</v>
      </c>
      <c r="F1075">
        <v>1</v>
      </c>
      <c r="G1075">
        <v>3</v>
      </c>
      <c r="H1075" s="8">
        <v>12.15</v>
      </c>
      <c r="I1075" s="8">
        <v>3.65</v>
      </c>
      <c r="J1075" s="8">
        <v>10.56</v>
      </c>
      <c r="K1075" s="8">
        <f t="shared" si="98"/>
        <v>8.2304526748971192</v>
      </c>
      <c r="L1075" s="8">
        <f t="shared" si="103"/>
        <v>9.4696969696969688</v>
      </c>
      <c r="M1075" s="8">
        <f>INDEX(U:V,MATCH(A1075,U:U,0),2)</f>
        <v>78.003032249223139</v>
      </c>
      <c r="N1075" s="8">
        <f t="shared" si="99"/>
        <v>0.10551452216114444</v>
      </c>
      <c r="O1075" s="8">
        <f t="shared" si="100"/>
        <v>0.12140165191836221</v>
      </c>
      <c r="P1075" s="8">
        <f t="shared" si="101"/>
        <v>-0.10551452216114444</v>
      </c>
      <c r="Q1075" s="8">
        <f t="shared" si="102"/>
        <v>-0.12140165191836221</v>
      </c>
      <c r="R1075" s="8">
        <f>SUM(P$2:P1075)</f>
        <v>1.4638136741876471</v>
      </c>
      <c r="S1075" s="8">
        <f>SUM(Q$2:Q1075)</f>
        <v>-3.0746030950907119</v>
      </c>
    </row>
    <row r="1076" spans="1:19" x14ac:dyDescent="0.35">
      <c r="A1076" s="1">
        <v>43775.625</v>
      </c>
      <c r="B1076" t="s">
        <v>1033</v>
      </c>
      <c r="C1076">
        <v>3</v>
      </c>
      <c r="D1076" t="s">
        <v>1123</v>
      </c>
      <c r="E1076">
        <v>10</v>
      </c>
      <c r="F1076">
        <v>1</v>
      </c>
      <c r="G1076">
        <v>3</v>
      </c>
      <c r="H1076" s="8">
        <v>9.1</v>
      </c>
      <c r="I1076" s="8">
        <v>2.86</v>
      </c>
      <c r="J1076" s="8">
        <v>8.1999999999999904</v>
      </c>
      <c r="K1076" s="8">
        <f t="shared" si="98"/>
        <v>10.989010989010989</v>
      </c>
      <c r="L1076" s="8">
        <f t="shared" si="103"/>
        <v>12.195121951219527</v>
      </c>
      <c r="M1076" s="8">
        <f>INDEX(U:V,MATCH(A1076,U:U,0),2)</f>
        <v>78.003032249223139</v>
      </c>
      <c r="N1076" s="8">
        <f t="shared" si="99"/>
        <v>0.14087927958878077</v>
      </c>
      <c r="O1076" s="8">
        <f t="shared" si="100"/>
        <v>0.15634163954364713</v>
      </c>
      <c r="P1076" s="8">
        <f t="shared" si="101"/>
        <v>-0.14087927958878077</v>
      </c>
      <c r="Q1076" s="8">
        <f t="shared" si="102"/>
        <v>-0.15634163954364713</v>
      </c>
      <c r="R1076" s="8">
        <f>SUM(P$2:P1076)</f>
        <v>1.3229343945988663</v>
      </c>
      <c r="S1076" s="8">
        <f>SUM(Q$2:Q1076)</f>
        <v>-3.2309447346343592</v>
      </c>
    </row>
    <row r="1077" spans="1:19" x14ac:dyDescent="0.35">
      <c r="A1077" s="1">
        <v>43775.625</v>
      </c>
      <c r="B1077" t="s">
        <v>1033</v>
      </c>
      <c r="C1077">
        <v>2</v>
      </c>
      <c r="D1077" t="s">
        <v>1124</v>
      </c>
      <c r="E1077">
        <v>9</v>
      </c>
      <c r="F1077">
        <v>1</v>
      </c>
      <c r="G1077">
        <v>3</v>
      </c>
      <c r="H1077" s="8">
        <v>130</v>
      </c>
      <c r="I1077" s="8">
        <v>27</v>
      </c>
      <c r="J1077" s="8">
        <v>0</v>
      </c>
      <c r="K1077" s="8">
        <f t="shared" si="98"/>
        <v>0.76923076923076927</v>
      </c>
      <c r="L1077" s="8">
        <f t="shared" si="103"/>
        <v>0.76923076923076927</v>
      </c>
      <c r="M1077" s="8">
        <f>INDEX(U:V,MATCH(A1077,U:U,0),2)</f>
        <v>78.003032249223139</v>
      </c>
      <c r="N1077" s="8">
        <f t="shared" si="99"/>
        <v>9.8615495712146544E-3</v>
      </c>
      <c r="O1077" s="8">
        <f t="shared" si="100"/>
        <v>9.8615495712146544E-3</v>
      </c>
      <c r="P1077" s="8">
        <f t="shared" si="101"/>
        <v>-9.8615495712146544E-3</v>
      </c>
      <c r="Q1077" s="8">
        <f t="shared" si="102"/>
        <v>-9.8615495712146544E-3</v>
      </c>
      <c r="R1077" s="8">
        <f>SUM(P$2:P1077)</f>
        <v>1.3130728450276516</v>
      </c>
      <c r="S1077" s="8">
        <f>SUM(Q$2:Q1077)</f>
        <v>-3.2408062842055738</v>
      </c>
    </row>
    <row r="1078" spans="1:19" x14ac:dyDescent="0.35">
      <c r="A1078" s="1">
        <v>43775.625</v>
      </c>
      <c r="B1078" t="s">
        <v>1033</v>
      </c>
      <c r="C1078">
        <v>10</v>
      </c>
      <c r="D1078" t="s">
        <v>1125</v>
      </c>
      <c r="E1078">
        <v>7</v>
      </c>
      <c r="F1078">
        <v>1</v>
      </c>
      <c r="G1078">
        <v>3</v>
      </c>
      <c r="H1078" s="8">
        <v>7.2</v>
      </c>
      <c r="I1078" s="8">
        <v>2.74</v>
      </c>
      <c r="J1078" s="8">
        <v>7.21999999999999</v>
      </c>
      <c r="K1078" s="8">
        <f t="shared" si="98"/>
        <v>13.888888888888889</v>
      </c>
      <c r="L1078" s="8">
        <f t="shared" si="103"/>
        <v>13.850415512465393</v>
      </c>
      <c r="M1078" s="8">
        <f>INDEX(U:V,MATCH(A1078,U:U,0),2)</f>
        <v>78.003032249223139</v>
      </c>
      <c r="N1078" s="8">
        <f t="shared" si="99"/>
        <v>0.17805575614693125</v>
      </c>
      <c r="O1078" s="8">
        <f t="shared" si="100"/>
        <v>0.17756252690552723</v>
      </c>
      <c r="P1078" s="8">
        <f t="shared" si="101"/>
        <v>-0.17805575614693125</v>
      </c>
      <c r="Q1078" s="8">
        <f t="shared" si="102"/>
        <v>-0.17756252690552723</v>
      </c>
      <c r="R1078" s="8">
        <f>SUM(P$2:P1078)</f>
        <v>1.1350170888807205</v>
      </c>
      <c r="S1078" s="8">
        <f>SUM(Q$2:Q1078)</f>
        <v>-3.418368811111101</v>
      </c>
    </row>
    <row r="1079" spans="1:19" x14ac:dyDescent="0.35">
      <c r="A1079" s="1">
        <v>43775.631944444445</v>
      </c>
      <c r="B1079" t="s">
        <v>1052</v>
      </c>
      <c r="C1079">
        <v>1</v>
      </c>
      <c r="D1079" t="s">
        <v>1126</v>
      </c>
      <c r="E1079">
        <v>4</v>
      </c>
      <c r="F1079">
        <v>1</v>
      </c>
      <c r="G1079">
        <v>3</v>
      </c>
      <c r="H1079" s="8">
        <v>21.45</v>
      </c>
      <c r="I1079" s="8">
        <v>4.9000000000000004</v>
      </c>
      <c r="J1079" s="8">
        <v>21.19</v>
      </c>
      <c r="K1079" s="8">
        <f t="shared" si="98"/>
        <v>4.6620046620046622</v>
      </c>
      <c r="L1079" s="8">
        <f t="shared" si="103"/>
        <v>4.7192071731949028</v>
      </c>
      <c r="M1079" s="8">
        <f>INDEX(U:V,MATCH(A1079,U:U,0),2)</f>
        <v>67.632581316261081</v>
      </c>
      <c r="N1079" s="8">
        <f t="shared" si="99"/>
        <v>6.8931343019488805E-2</v>
      </c>
      <c r="O1079" s="8">
        <f t="shared" si="100"/>
        <v>6.9777126369421169E-2</v>
      </c>
      <c r="P1079" s="8">
        <f t="shared" si="101"/>
        <v>-6.8931343019488805E-2</v>
      </c>
      <c r="Q1079" s="8">
        <f t="shared" si="102"/>
        <v>-6.9777126369421169E-2</v>
      </c>
      <c r="R1079" s="8">
        <f>SUM(P$2:P1079)</f>
        <v>1.0660857458612316</v>
      </c>
      <c r="S1079" s="8">
        <f>SUM(Q$2:Q1079)</f>
        <v>-3.4881459374805224</v>
      </c>
    </row>
    <row r="1080" spans="1:19" x14ac:dyDescent="0.35">
      <c r="A1080" s="1">
        <v>43775.631944444445</v>
      </c>
      <c r="B1080" t="s">
        <v>1052</v>
      </c>
      <c r="C1080">
        <v>4</v>
      </c>
      <c r="D1080" t="s">
        <v>1127</v>
      </c>
      <c r="E1080">
        <v>1</v>
      </c>
      <c r="F1080">
        <v>1</v>
      </c>
      <c r="G1080">
        <v>3</v>
      </c>
      <c r="H1080" s="8">
        <v>6.4</v>
      </c>
      <c r="I1080" s="8">
        <v>2.56</v>
      </c>
      <c r="J1080" s="8">
        <v>5.25</v>
      </c>
      <c r="K1080" s="8">
        <f t="shared" si="98"/>
        <v>15.625</v>
      </c>
      <c r="L1080" s="8">
        <f t="shared" si="103"/>
        <v>19.047619047619047</v>
      </c>
      <c r="M1080" s="8">
        <f>INDEX(U:V,MATCH(A1080,U:U,0),2)</f>
        <v>67.632581316261081</v>
      </c>
      <c r="N1080" s="8">
        <f t="shared" si="99"/>
        <v>0.23102770433875544</v>
      </c>
      <c r="O1080" s="8">
        <f t="shared" si="100"/>
        <v>0.28163377290819708</v>
      </c>
      <c r="P1080" s="8">
        <f t="shared" si="101"/>
        <v>1.2225986113606937</v>
      </c>
      <c r="Q1080" s="8">
        <f t="shared" si="102"/>
        <v>1.1730046641626408</v>
      </c>
      <c r="R1080" s="8">
        <f>SUM(P$2:P1080)</f>
        <v>2.2886843572219253</v>
      </c>
      <c r="S1080" s="8">
        <f>SUM(Q$2:Q1080)</f>
        <v>-2.3151412733178818</v>
      </c>
    </row>
    <row r="1081" spans="1:19" x14ac:dyDescent="0.35">
      <c r="A1081" s="1">
        <v>43775.631944444445</v>
      </c>
      <c r="B1081" t="s">
        <v>1052</v>
      </c>
      <c r="C1081">
        <v>8</v>
      </c>
      <c r="D1081" t="s">
        <v>1128</v>
      </c>
      <c r="E1081">
        <v>3</v>
      </c>
      <c r="F1081">
        <v>1</v>
      </c>
      <c r="G1081">
        <v>3</v>
      </c>
      <c r="H1081" s="8">
        <v>36.880000000000003</v>
      </c>
      <c r="I1081" s="8">
        <v>9.1999999999999993</v>
      </c>
      <c r="J1081" s="8">
        <v>39.909999999999897</v>
      </c>
      <c r="K1081" s="8">
        <f t="shared" si="98"/>
        <v>2.7114967462039044</v>
      </c>
      <c r="L1081" s="8">
        <f t="shared" si="103"/>
        <v>2.5056376847907855</v>
      </c>
      <c r="M1081" s="8">
        <f>INDEX(U:V,MATCH(A1081,U:U,0),2)</f>
        <v>67.632581316261081</v>
      </c>
      <c r="N1081" s="8">
        <f t="shared" si="99"/>
        <v>4.0091575590239549E-2</v>
      </c>
      <c r="O1081" s="8">
        <f t="shared" si="100"/>
        <v>3.7047790222200915E-2</v>
      </c>
      <c r="P1081" s="8">
        <f t="shared" si="101"/>
        <v>-4.0091575590239549E-2</v>
      </c>
      <c r="Q1081" s="8">
        <f t="shared" si="102"/>
        <v>-3.7047790222200915E-2</v>
      </c>
      <c r="R1081" s="8">
        <f>SUM(P$2:P1081)</f>
        <v>2.248592781631686</v>
      </c>
      <c r="S1081" s="8">
        <f>SUM(Q$2:Q1081)</f>
        <v>-2.3521890635400826</v>
      </c>
    </row>
    <row r="1082" spans="1:19" x14ac:dyDescent="0.35">
      <c r="A1082" s="1">
        <v>43775.631944444445</v>
      </c>
      <c r="B1082" t="s">
        <v>1052</v>
      </c>
      <c r="C1082">
        <v>7</v>
      </c>
      <c r="D1082" t="s">
        <v>1129</v>
      </c>
      <c r="E1082">
        <v>2</v>
      </c>
      <c r="F1082">
        <v>1</v>
      </c>
      <c r="G1082">
        <v>3</v>
      </c>
      <c r="H1082" s="8">
        <v>6.6</v>
      </c>
      <c r="I1082" s="8">
        <v>2.44</v>
      </c>
      <c r="J1082" s="8">
        <v>5.8799999999999901</v>
      </c>
      <c r="K1082" s="8">
        <f t="shared" si="98"/>
        <v>15.151515151515152</v>
      </c>
      <c r="L1082" s="8">
        <f t="shared" si="103"/>
        <v>17.006802721088462</v>
      </c>
      <c r="M1082" s="8">
        <f>INDEX(U:V,MATCH(A1082,U:U,0),2)</f>
        <v>67.632581316261081</v>
      </c>
      <c r="N1082" s="8">
        <f t="shared" si="99"/>
        <v>0.22402686481333861</v>
      </c>
      <c r="O1082" s="8">
        <f t="shared" si="100"/>
        <v>0.25145872581089068</v>
      </c>
      <c r="P1082" s="8">
        <f t="shared" si="101"/>
        <v>-0.22402686481333861</v>
      </c>
      <c r="Q1082" s="8">
        <f t="shared" si="102"/>
        <v>-0.25145872581089068</v>
      </c>
      <c r="R1082" s="8">
        <f>SUM(P$2:P1082)</f>
        <v>2.0245659168183474</v>
      </c>
      <c r="S1082" s="8">
        <f>SUM(Q$2:Q1082)</f>
        <v>-2.6036477893509735</v>
      </c>
    </row>
    <row r="1083" spans="1:19" x14ac:dyDescent="0.35">
      <c r="A1083" s="1">
        <v>43775.631944444445</v>
      </c>
      <c r="B1083" t="s">
        <v>1052</v>
      </c>
      <c r="C1083">
        <v>9</v>
      </c>
      <c r="D1083" t="s">
        <v>1130</v>
      </c>
      <c r="E1083">
        <v>5</v>
      </c>
      <c r="F1083">
        <v>1</v>
      </c>
      <c r="G1083">
        <v>3</v>
      </c>
      <c r="H1083" s="8">
        <v>11.68</v>
      </c>
      <c r="I1083" s="8">
        <v>4.4000000000000004</v>
      </c>
      <c r="J1083" s="8">
        <v>11.35</v>
      </c>
      <c r="K1083" s="8">
        <f t="shared" si="98"/>
        <v>8.5616438356164384</v>
      </c>
      <c r="L1083" s="8">
        <f t="shared" si="103"/>
        <v>8.8105726872246706</v>
      </c>
      <c r="M1083" s="8">
        <f>INDEX(U:V,MATCH(A1083,U:U,0),2)</f>
        <v>67.632581316261081</v>
      </c>
      <c r="N1083" s="8">
        <f t="shared" si="99"/>
        <v>0.12659052292534545</v>
      </c>
      <c r="O1083" s="8">
        <f t="shared" si="100"/>
        <v>0.13027112843771232</v>
      </c>
      <c r="P1083" s="8">
        <f t="shared" si="101"/>
        <v>-0.12659052292534545</v>
      </c>
      <c r="Q1083" s="8">
        <f t="shared" si="102"/>
        <v>-0.13027112843771232</v>
      </c>
      <c r="R1083" s="8">
        <f>SUM(P$2:P1083)</f>
        <v>1.897975393893002</v>
      </c>
      <c r="S1083" s="8">
        <f>SUM(Q$2:Q1083)</f>
        <v>-2.733918917788686</v>
      </c>
    </row>
    <row r="1084" spans="1:19" x14ac:dyDescent="0.35">
      <c r="A1084" s="1">
        <v>43775.631944444445</v>
      </c>
      <c r="B1084" t="s">
        <v>1052</v>
      </c>
      <c r="C1084">
        <v>12</v>
      </c>
      <c r="D1084" t="s">
        <v>1131</v>
      </c>
      <c r="E1084">
        <v>6</v>
      </c>
      <c r="F1084">
        <v>1</v>
      </c>
      <c r="G1084">
        <v>3</v>
      </c>
      <c r="H1084" s="8">
        <v>13.5</v>
      </c>
      <c r="I1084" s="8">
        <v>4</v>
      </c>
      <c r="J1084" s="8">
        <v>16.03</v>
      </c>
      <c r="K1084" s="8">
        <f t="shared" si="98"/>
        <v>7.4074074074074074</v>
      </c>
      <c r="L1084" s="8">
        <f t="shared" si="103"/>
        <v>6.2383031815346222</v>
      </c>
      <c r="M1084" s="8">
        <f>INDEX(U:V,MATCH(A1084,U:U,0),2)</f>
        <v>67.632581316261081</v>
      </c>
      <c r="N1084" s="8">
        <f t="shared" si="99"/>
        <v>0.10952424501985443</v>
      </c>
      <c r="O1084" s="8">
        <f t="shared" si="100"/>
        <v>9.223813523194227E-2</v>
      </c>
      <c r="P1084" s="8">
        <f t="shared" si="101"/>
        <v>-0.10952424501985443</v>
      </c>
      <c r="Q1084" s="8">
        <f t="shared" si="102"/>
        <v>-9.223813523194227E-2</v>
      </c>
      <c r="R1084" s="8">
        <f>SUM(P$2:P1084)</f>
        <v>1.7884511488731476</v>
      </c>
      <c r="S1084" s="8">
        <f>SUM(Q$2:Q1084)</f>
        <v>-2.8261570530206281</v>
      </c>
    </row>
    <row r="1085" spans="1:19" x14ac:dyDescent="0.35">
      <c r="A1085" s="1">
        <v>43775.631944444445</v>
      </c>
      <c r="B1085" t="s">
        <v>1052</v>
      </c>
      <c r="C1085">
        <v>5</v>
      </c>
      <c r="D1085" t="s">
        <v>1132</v>
      </c>
      <c r="E1085" t="s">
        <v>509</v>
      </c>
      <c r="F1085">
        <v>1</v>
      </c>
      <c r="G1085">
        <v>3</v>
      </c>
      <c r="H1085" s="8">
        <v>7.4</v>
      </c>
      <c r="I1085" s="8">
        <v>2.7</v>
      </c>
      <c r="J1085" s="8">
        <v>7.3899999999999899</v>
      </c>
      <c r="K1085" s="8">
        <f t="shared" si="98"/>
        <v>13.513513513513512</v>
      </c>
      <c r="L1085" s="8">
        <f t="shared" si="103"/>
        <v>13.531799729364025</v>
      </c>
      <c r="M1085" s="8">
        <f>INDEX(U:V,MATCH(A1085,U:U,0),2)</f>
        <v>67.632581316261081</v>
      </c>
      <c r="N1085" s="8">
        <f t="shared" si="99"/>
        <v>0.19980774429297765</v>
      </c>
      <c r="O1085" s="8">
        <f t="shared" si="100"/>
        <v>0.20007812013099283</v>
      </c>
      <c r="P1085" s="8">
        <f t="shared" si="101"/>
        <v>-0.19980774429297765</v>
      </c>
      <c r="Q1085" s="8">
        <f t="shared" si="102"/>
        <v>-0.20007812013099283</v>
      </c>
      <c r="R1085" s="8">
        <f>SUM(P$2:P1085)</f>
        <v>1.5886434045801701</v>
      </c>
      <c r="S1085" s="8">
        <f>SUM(Q$2:Q1085)</f>
        <v>-3.0262351731516208</v>
      </c>
    </row>
    <row r="1086" spans="1:19" x14ac:dyDescent="0.35">
      <c r="A1086" s="1">
        <v>43775.638888888891</v>
      </c>
      <c r="B1086" t="s">
        <v>385</v>
      </c>
      <c r="C1086">
        <v>3</v>
      </c>
      <c r="D1086" t="s">
        <v>1133</v>
      </c>
      <c r="E1086">
        <v>11</v>
      </c>
      <c r="F1086">
        <v>1</v>
      </c>
      <c r="G1086">
        <v>3</v>
      </c>
      <c r="H1086" s="8">
        <v>314.07</v>
      </c>
      <c r="I1086" s="8">
        <v>50</v>
      </c>
      <c r="J1086" s="8">
        <v>0</v>
      </c>
      <c r="K1086" s="8">
        <f t="shared" si="98"/>
        <v>0.31840035660839938</v>
      </c>
      <c r="L1086" s="8">
        <f t="shared" si="103"/>
        <v>0.31840035660839938</v>
      </c>
      <c r="M1086" s="8">
        <f>INDEX(U:V,MATCH(A1086,U:U,0),2)</f>
        <v>71.362735934228411</v>
      </c>
      <c r="N1086" s="8">
        <f t="shared" si="99"/>
        <v>4.4617173436547275E-3</v>
      </c>
      <c r="O1086" s="8">
        <f t="shared" si="100"/>
        <v>4.4617173436547275E-3</v>
      </c>
      <c r="P1086" s="8">
        <f t="shared" si="101"/>
        <v>-4.4617173436547275E-3</v>
      </c>
      <c r="Q1086" s="8">
        <f t="shared" si="102"/>
        <v>-4.4617173436547275E-3</v>
      </c>
      <c r="R1086" s="8">
        <f>SUM(P$2:P1086)</f>
        <v>1.5841816872365153</v>
      </c>
      <c r="S1086" s="8">
        <f>SUM(Q$2:Q1086)</f>
        <v>-3.0306968904952756</v>
      </c>
    </row>
    <row r="1087" spans="1:19" x14ac:dyDescent="0.35">
      <c r="A1087" s="1">
        <v>43775.638888888891</v>
      </c>
      <c r="B1087" t="s">
        <v>385</v>
      </c>
      <c r="C1087">
        <v>1</v>
      </c>
      <c r="D1087" t="s">
        <v>1134</v>
      </c>
      <c r="E1087">
        <v>5</v>
      </c>
      <c r="F1087">
        <v>1</v>
      </c>
      <c r="G1087">
        <v>3</v>
      </c>
      <c r="H1087" s="8">
        <v>5.88</v>
      </c>
      <c r="I1087" s="8">
        <v>1.79</v>
      </c>
      <c r="J1087" s="8">
        <v>6.08</v>
      </c>
      <c r="K1087" s="8">
        <f t="shared" si="98"/>
        <v>17.006802721088437</v>
      </c>
      <c r="L1087" s="8">
        <f t="shared" si="103"/>
        <v>16.44736842105263</v>
      </c>
      <c r="M1087" s="8">
        <f>INDEX(U:V,MATCH(A1087,U:U,0),2)</f>
        <v>71.362735934228411</v>
      </c>
      <c r="N1087" s="8">
        <f t="shared" si="99"/>
        <v>0.23831489219755794</v>
      </c>
      <c r="O1087" s="8">
        <f t="shared" si="100"/>
        <v>0.23047558653316452</v>
      </c>
      <c r="P1087" s="8">
        <f t="shared" si="101"/>
        <v>-0.23831489219755794</v>
      </c>
      <c r="Q1087" s="8">
        <f t="shared" si="102"/>
        <v>-0.23047558653316452</v>
      </c>
      <c r="R1087" s="8">
        <f>SUM(P$2:P1087)</f>
        <v>1.3458667950389573</v>
      </c>
      <c r="S1087" s="8">
        <f>SUM(Q$2:Q1087)</f>
        <v>-3.26117247702844</v>
      </c>
    </row>
    <row r="1088" spans="1:19" x14ac:dyDescent="0.35">
      <c r="A1088" s="1">
        <v>43775.638888888891</v>
      </c>
      <c r="B1088" t="s">
        <v>385</v>
      </c>
      <c r="C1088">
        <v>7</v>
      </c>
      <c r="D1088" t="s">
        <v>1135</v>
      </c>
      <c r="E1088">
        <v>3</v>
      </c>
      <c r="F1088">
        <v>1</v>
      </c>
      <c r="G1088">
        <v>3</v>
      </c>
      <c r="H1088" s="8">
        <v>15.58</v>
      </c>
      <c r="I1088" s="8">
        <v>3.65</v>
      </c>
      <c r="J1088" s="8">
        <v>14.65</v>
      </c>
      <c r="K1088" s="8">
        <f t="shared" ref="K1088:K1151" si="104">100/H1088</f>
        <v>6.4184852374839538</v>
      </c>
      <c r="L1088" s="8">
        <f t="shared" si="103"/>
        <v>6.8259385665529004</v>
      </c>
      <c r="M1088" s="8">
        <f>INDEX(U:V,MATCH(A1088,U:U,0),2)</f>
        <v>71.362735934228411</v>
      </c>
      <c r="N1088" s="8">
        <f t="shared" si="99"/>
        <v>8.9941692305625195E-2</v>
      </c>
      <c r="O1088" s="8">
        <f t="shared" si="100"/>
        <v>9.56513014417502E-2</v>
      </c>
      <c r="P1088" s="8">
        <f t="shared" si="101"/>
        <v>-8.9941692305625195E-2</v>
      </c>
      <c r="Q1088" s="8">
        <f t="shared" si="102"/>
        <v>-9.56513014417502E-2</v>
      </c>
      <c r="R1088" s="8">
        <f>SUM(P$2:P1088)</f>
        <v>1.2559251027333322</v>
      </c>
      <c r="S1088" s="8">
        <f>SUM(Q$2:Q1088)</f>
        <v>-3.3568237784701904</v>
      </c>
    </row>
    <row r="1089" spans="1:19" x14ac:dyDescent="0.35">
      <c r="A1089" s="1">
        <v>43775.638888888891</v>
      </c>
      <c r="B1089" t="s">
        <v>385</v>
      </c>
      <c r="C1089">
        <v>2</v>
      </c>
      <c r="D1089" t="s">
        <v>1136</v>
      </c>
      <c r="E1089">
        <v>1</v>
      </c>
      <c r="F1089">
        <v>1</v>
      </c>
      <c r="G1089">
        <v>3</v>
      </c>
      <c r="H1089" s="8">
        <v>2.1</v>
      </c>
      <c r="I1089" s="8">
        <v>1.26</v>
      </c>
      <c r="J1089" s="8">
        <v>1.99</v>
      </c>
      <c r="K1089" s="8">
        <f t="shared" si="104"/>
        <v>47.61904761904762</v>
      </c>
      <c r="L1089" s="8">
        <f t="shared" si="103"/>
        <v>50.251256281407038</v>
      </c>
      <c r="M1089" s="8">
        <f>INDEX(U:V,MATCH(A1089,U:U,0),2)</f>
        <v>71.362735934228411</v>
      </c>
      <c r="N1089" s="8">
        <f t="shared" si="99"/>
        <v>0.66728169815316218</v>
      </c>
      <c r="O1089" s="8">
        <f t="shared" si="100"/>
        <v>0.70416661614152787</v>
      </c>
      <c r="P1089" s="8">
        <f t="shared" si="101"/>
        <v>0.71932967060910891</v>
      </c>
      <c r="Q1089" s="8">
        <f t="shared" si="102"/>
        <v>0.68318245098051034</v>
      </c>
      <c r="R1089" s="8">
        <f>SUM(P$2:P1089)</f>
        <v>1.9752547733424413</v>
      </c>
      <c r="S1089" s="8">
        <f>SUM(Q$2:Q1089)</f>
        <v>-2.6736413274896802</v>
      </c>
    </row>
    <row r="1090" spans="1:19" x14ac:dyDescent="0.35">
      <c r="A1090" s="1">
        <v>43775.642361111109</v>
      </c>
      <c r="B1090" t="s">
        <v>1042</v>
      </c>
      <c r="C1090">
        <v>9</v>
      </c>
      <c r="D1090" t="s">
        <v>1137</v>
      </c>
      <c r="E1090">
        <v>3</v>
      </c>
      <c r="F1090">
        <v>1</v>
      </c>
      <c r="G1090">
        <v>3</v>
      </c>
      <c r="H1090" s="8">
        <v>15.92</v>
      </c>
      <c r="I1090" s="8">
        <v>3.9</v>
      </c>
      <c r="J1090" s="8">
        <v>17.010000000000002</v>
      </c>
      <c r="K1090" s="8">
        <f t="shared" si="104"/>
        <v>6.2814070351758797</v>
      </c>
      <c r="L1090" s="8">
        <f t="shared" si="103"/>
        <v>5.8788947677836561</v>
      </c>
      <c r="M1090" s="8">
        <f>INDEX(U:V,MATCH(A1090,U:U,0),2)</f>
        <v>74.328866993342444</v>
      </c>
      <c r="N1090" s="8">
        <f t="shared" ref="N1090:N1153" si="105">K1090/M1090</f>
        <v>8.4508311363585012E-2</v>
      </c>
      <c r="O1090" s="8">
        <f t="shared" ref="O1090:O1153" si="106">L1090/M1090</f>
        <v>7.9093022745930219E-2</v>
      </c>
      <c r="P1090" s="8">
        <f t="shared" ref="P1090:P1153" si="107">IF(AND(G1090&gt;0, H1090&gt;0),IF(E1090&lt;=F1090,(IF(F1090=1,H1090,I1090)-1)*0.98,-1),0)*N1090</f>
        <v>-8.4508311363585012E-2</v>
      </c>
      <c r="Q1090" s="8">
        <f t="shared" si="102"/>
        <v>-7.9093022745930219E-2</v>
      </c>
      <c r="R1090" s="8">
        <f>SUM(P$2:P1090)</f>
        <v>1.8907464619788563</v>
      </c>
      <c r="S1090" s="8">
        <f>SUM(Q$2:Q1090)</f>
        <v>-2.7527343502356105</v>
      </c>
    </row>
    <row r="1091" spans="1:19" x14ac:dyDescent="0.35">
      <c r="A1091" s="1">
        <v>43775.642361111109</v>
      </c>
      <c r="B1091" t="s">
        <v>1042</v>
      </c>
      <c r="C1091">
        <v>4</v>
      </c>
      <c r="D1091" t="s">
        <v>1138</v>
      </c>
      <c r="E1091">
        <v>4</v>
      </c>
      <c r="F1091">
        <v>1</v>
      </c>
      <c r="G1091">
        <v>3</v>
      </c>
      <c r="H1091" s="8">
        <v>21.61</v>
      </c>
      <c r="I1091" s="8">
        <v>5.07</v>
      </c>
      <c r="J1091" s="8">
        <v>21.1999999999999</v>
      </c>
      <c r="K1091" s="8">
        <f t="shared" si="104"/>
        <v>4.6274872744099955</v>
      </c>
      <c r="L1091" s="8">
        <f t="shared" si="103"/>
        <v>4.7169811320754942</v>
      </c>
      <c r="M1091" s="8">
        <f>INDEX(U:V,MATCH(A1091,U:U,0),2)</f>
        <v>74.328866993342444</v>
      </c>
      <c r="N1091" s="8">
        <f t="shared" si="105"/>
        <v>6.225693275836526E-2</v>
      </c>
      <c r="O1091" s="8">
        <f t="shared" si="106"/>
        <v>6.3460958344730173E-2</v>
      </c>
      <c r="P1091" s="8">
        <f t="shared" si="107"/>
        <v>-6.225693275836526E-2</v>
      </c>
      <c r="Q1091" s="8">
        <f t="shared" si="102"/>
        <v>-6.3460958344730173E-2</v>
      </c>
      <c r="R1091" s="8">
        <f>SUM(P$2:P1091)</f>
        <v>1.828489529220491</v>
      </c>
      <c r="S1091" s="8">
        <f>SUM(Q$2:Q1091)</f>
        <v>-2.8161953085803408</v>
      </c>
    </row>
    <row r="1092" spans="1:19" x14ac:dyDescent="0.35">
      <c r="A1092" s="1">
        <v>43775.642361111109</v>
      </c>
      <c r="B1092" t="s">
        <v>1042</v>
      </c>
      <c r="C1092">
        <v>5</v>
      </c>
      <c r="D1092" t="s">
        <v>1139</v>
      </c>
      <c r="E1092">
        <v>6</v>
      </c>
      <c r="F1092">
        <v>1</v>
      </c>
      <c r="G1092">
        <v>3</v>
      </c>
      <c r="H1092" s="8">
        <v>5.79</v>
      </c>
      <c r="I1092" s="8">
        <v>1.85</v>
      </c>
      <c r="J1092" s="8">
        <v>5.7999999999999901</v>
      </c>
      <c r="K1092" s="8">
        <f t="shared" si="104"/>
        <v>17.271157167530223</v>
      </c>
      <c r="L1092" s="8">
        <f t="shared" si="103"/>
        <v>17.241379310344858</v>
      </c>
      <c r="M1092" s="8">
        <f>INDEX(U:V,MATCH(A1092,U:U,0),2)</f>
        <v>74.328866993342444</v>
      </c>
      <c r="N1092" s="8">
        <f t="shared" si="105"/>
        <v>0.23236136734167065</v>
      </c>
      <c r="O1092" s="8">
        <f t="shared" si="106"/>
        <v>0.23196074429453026</v>
      </c>
      <c r="P1092" s="8">
        <f t="shared" si="107"/>
        <v>-0.23236136734167065</v>
      </c>
      <c r="Q1092" s="8">
        <f t="shared" si="102"/>
        <v>-0.23196074429453026</v>
      </c>
      <c r="R1092" s="8">
        <f>SUM(P$2:P1092)</f>
        <v>1.5961281618788203</v>
      </c>
      <c r="S1092" s="8">
        <f>SUM(Q$2:Q1092)</f>
        <v>-3.0481560528748712</v>
      </c>
    </row>
    <row r="1093" spans="1:19" x14ac:dyDescent="0.35">
      <c r="A1093" s="1">
        <v>43775.642361111109</v>
      </c>
      <c r="B1093" t="s">
        <v>1042</v>
      </c>
      <c r="C1093">
        <v>2</v>
      </c>
      <c r="D1093" t="s">
        <v>1140</v>
      </c>
      <c r="E1093">
        <v>5</v>
      </c>
      <c r="F1093">
        <v>1</v>
      </c>
      <c r="G1093">
        <v>3</v>
      </c>
      <c r="H1093" s="8">
        <v>14.12</v>
      </c>
      <c r="I1093" s="8">
        <v>3.9</v>
      </c>
      <c r="J1093" s="8">
        <v>12.24</v>
      </c>
      <c r="K1093" s="8">
        <f t="shared" si="104"/>
        <v>7.0821529745042495</v>
      </c>
      <c r="L1093" s="8">
        <f t="shared" si="103"/>
        <v>8.1699346405228752</v>
      </c>
      <c r="M1093" s="8">
        <f>INDEX(U:V,MATCH(A1093,U:U,0),2)</f>
        <v>74.328866993342444</v>
      </c>
      <c r="N1093" s="8">
        <f t="shared" si="105"/>
        <v>9.5281325560076013E-2</v>
      </c>
      <c r="O1093" s="8">
        <f t="shared" si="106"/>
        <v>0.10991603896309421</v>
      </c>
      <c r="P1093" s="8">
        <f t="shared" si="107"/>
        <v>-9.5281325560076013E-2</v>
      </c>
      <c r="Q1093" s="8">
        <f t="shared" si="102"/>
        <v>-0.10991603896309421</v>
      </c>
      <c r="R1093" s="8">
        <f>SUM(P$2:P1093)</f>
        <v>1.5008468363187444</v>
      </c>
      <c r="S1093" s="8">
        <f>SUM(Q$2:Q1093)</f>
        <v>-3.1580720918379654</v>
      </c>
    </row>
    <row r="1094" spans="1:19" x14ac:dyDescent="0.35">
      <c r="A1094" s="1">
        <v>43775.642361111109</v>
      </c>
      <c r="B1094" t="s">
        <v>1042</v>
      </c>
      <c r="C1094">
        <v>6</v>
      </c>
      <c r="D1094" t="s">
        <v>1141</v>
      </c>
      <c r="E1094">
        <v>8</v>
      </c>
      <c r="F1094">
        <v>1</v>
      </c>
      <c r="G1094">
        <v>3</v>
      </c>
      <c r="H1094" s="8">
        <v>19.79</v>
      </c>
      <c r="I1094" s="8">
        <v>4.2</v>
      </c>
      <c r="J1094" s="8">
        <v>21.1299999999999</v>
      </c>
      <c r="K1094" s="8">
        <f t="shared" si="104"/>
        <v>5.0530570995452253</v>
      </c>
      <c r="L1094" s="8">
        <f t="shared" si="103"/>
        <v>4.7326076668244426</v>
      </c>
      <c r="M1094" s="8">
        <f>INDEX(U:V,MATCH(A1094,U:U,0),2)</f>
        <v>74.328866993342444</v>
      </c>
      <c r="N1094" s="8">
        <f t="shared" si="105"/>
        <v>6.7982431374849592E-2</v>
      </c>
      <c r="O1094" s="8">
        <f t="shared" si="106"/>
        <v>6.3671193417334571E-2</v>
      </c>
      <c r="P1094" s="8">
        <f t="shared" si="107"/>
        <v>-6.7982431374849592E-2</v>
      </c>
      <c r="Q1094" s="8">
        <f t="shared" si="102"/>
        <v>-6.3671193417334571E-2</v>
      </c>
      <c r="R1094" s="8">
        <f>SUM(P$2:P1094)</f>
        <v>1.4328644049438948</v>
      </c>
      <c r="S1094" s="8">
        <f>SUM(Q$2:Q1094)</f>
        <v>-3.2217432852552998</v>
      </c>
    </row>
    <row r="1095" spans="1:19" x14ac:dyDescent="0.35">
      <c r="A1095" s="1">
        <v>43775.642361111109</v>
      </c>
      <c r="B1095" t="s">
        <v>1042</v>
      </c>
      <c r="C1095">
        <v>1</v>
      </c>
      <c r="D1095" t="s">
        <v>1142</v>
      </c>
      <c r="E1095">
        <v>1</v>
      </c>
      <c r="F1095">
        <v>1</v>
      </c>
      <c r="G1095">
        <v>3</v>
      </c>
      <c r="H1095" s="8">
        <v>2.94</v>
      </c>
      <c r="I1095" s="8">
        <v>1.44</v>
      </c>
      <c r="J1095" s="8">
        <v>3.1299999999999901</v>
      </c>
      <c r="K1095" s="8">
        <f t="shared" si="104"/>
        <v>34.013605442176875</v>
      </c>
      <c r="L1095" s="8">
        <f t="shared" si="103"/>
        <v>31.948881789137481</v>
      </c>
      <c r="M1095" s="8">
        <f>INDEX(U:V,MATCH(A1095,U:U,0),2)</f>
        <v>74.328866993342444</v>
      </c>
      <c r="N1095" s="8">
        <f t="shared" si="105"/>
        <v>0.45760963160145351</v>
      </c>
      <c r="O1095" s="8">
        <f t="shared" si="106"/>
        <v>0.42983141115280432</v>
      </c>
      <c r="P1095" s="8">
        <f t="shared" si="107"/>
        <v>0.87000743160068339</v>
      </c>
      <c r="Q1095" s="8">
        <f t="shared" si="102"/>
        <v>0.89723008764035961</v>
      </c>
      <c r="R1095" s="8">
        <f>SUM(P$2:P1095)</f>
        <v>2.3028718365445782</v>
      </c>
      <c r="S1095" s="8">
        <f>SUM(Q$2:Q1095)</f>
        <v>-2.32451319761494</v>
      </c>
    </row>
    <row r="1096" spans="1:19" x14ac:dyDescent="0.35">
      <c r="A1096" s="1">
        <v>43775.649305555555</v>
      </c>
      <c r="B1096" t="s">
        <v>1033</v>
      </c>
      <c r="C1096">
        <v>5</v>
      </c>
      <c r="D1096" t="s">
        <v>1143</v>
      </c>
      <c r="E1096">
        <v>1</v>
      </c>
      <c r="F1096">
        <v>1</v>
      </c>
      <c r="G1096">
        <v>3</v>
      </c>
      <c r="H1096" s="8">
        <v>3.74</v>
      </c>
      <c r="I1096" s="8">
        <v>1.57</v>
      </c>
      <c r="J1096" s="8">
        <v>3.54</v>
      </c>
      <c r="K1096" s="8">
        <f t="shared" si="104"/>
        <v>26.737967914438499</v>
      </c>
      <c r="L1096" s="8">
        <f t="shared" si="103"/>
        <v>28.248587570621467</v>
      </c>
      <c r="M1096" s="8">
        <f>INDEX(U:V,MATCH(A1096,U:U,0),2)</f>
        <v>31.604147963100299</v>
      </c>
      <c r="N1096" s="8">
        <f t="shared" si="105"/>
        <v>0.84602717167558661</v>
      </c>
      <c r="O1096" s="8">
        <f t="shared" si="106"/>
        <v>0.89382531696799272</v>
      </c>
      <c r="P1096" s="8">
        <f t="shared" si="107"/>
        <v>2.2717521613832852</v>
      </c>
      <c r="Q1096" s="8">
        <f t="shared" ref="Q1096:Q1159" si="108">IF(J1096=0,P1096,IF(G1096&gt;0,IF(E1096&lt;=F1096,(J1096-1)*0.98,-1),0)*O1096)</f>
        <v>2.2249099789967275</v>
      </c>
      <c r="R1096" s="8">
        <f>SUM(P$2:P1096)</f>
        <v>4.5746239979278638</v>
      </c>
      <c r="S1096" s="8">
        <f>SUM(Q$2:Q1096)</f>
        <v>-9.960321861821253E-2</v>
      </c>
    </row>
    <row r="1097" spans="1:19" x14ac:dyDescent="0.35">
      <c r="A1097" s="1">
        <v>43775.649305555555</v>
      </c>
      <c r="B1097" t="s">
        <v>1033</v>
      </c>
      <c r="C1097">
        <v>3</v>
      </c>
      <c r="D1097" t="s">
        <v>1144</v>
      </c>
      <c r="E1097">
        <v>8</v>
      </c>
      <c r="F1097">
        <v>1</v>
      </c>
      <c r="G1097">
        <v>3</v>
      </c>
      <c r="H1097" s="8">
        <v>20.55</v>
      </c>
      <c r="I1097" s="8">
        <v>6</v>
      </c>
      <c r="J1097" s="8">
        <v>24.39</v>
      </c>
      <c r="K1097" s="8">
        <f t="shared" si="104"/>
        <v>4.8661800486618008</v>
      </c>
      <c r="L1097" s="8">
        <f t="shared" si="103"/>
        <v>4.1000410004100036</v>
      </c>
      <c r="M1097" s="8">
        <f>INDEX(U:V,MATCH(A1097,U:U,0),2)</f>
        <v>31.604147963100299</v>
      </c>
      <c r="N1097" s="8">
        <f t="shared" si="105"/>
        <v>0.15397282832441336</v>
      </c>
      <c r="O1097" s="8">
        <f t="shared" si="106"/>
        <v>0.12973110381577263</v>
      </c>
      <c r="P1097" s="8">
        <f t="shared" si="107"/>
        <v>-0.15397282832441336</v>
      </c>
      <c r="Q1097" s="8">
        <f t="shared" si="108"/>
        <v>-0.12973110381577263</v>
      </c>
      <c r="R1097" s="8">
        <f>SUM(P$2:P1097)</f>
        <v>4.4206511696034507</v>
      </c>
      <c r="S1097" s="8">
        <f>SUM(Q$2:Q1097)</f>
        <v>-0.22933432243398516</v>
      </c>
    </row>
    <row r="1098" spans="1:19" x14ac:dyDescent="0.35">
      <c r="A1098" s="1">
        <v>43775.65625</v>
      </c>
      <c r="B1098" t="s">
        <v>1052</v>
      </c>
      <c r="C1098">
        <v>5</v>
      </c>
      <c r="D1098" t="s">
        <v>1145</v>
      </c>
      <c r="E1098">
        <v>3</v>
      </c>
      <c r="F1098">
        <v>1</v>
      </c>
      <c r="G1098">
        <v>3</v>
      </c>
      <c r="H1098" s="8">
        <v>7.48</v>
      </c>
      <c r="I1098" s="8">
        <v>2.2999999999999998</v>
      </c>
      <c r="J1098" s="8">
        <v>8.1300000000000008</v>
      </c>
      <c r="K1098" s="8">
        <f t="shared" si="104"/>
        <v>13.36898395721925</v>
      </c>
      <c r="L1098" s="8">
        <f t="shared" si="103"/>
        <v>12.300123001230011</v>
      </c>
      <c r="M1098" s="8">
        <f>INDEX(U:V,MATCH(A1098,U:U,0),2)</f>
        <v>87.583089242632553</v>
      </c>
      <c r="N1098" s="8">
        <f t="shared" si="105"/>
        <v>0.15264343919387202</v>
      </c>
      <c r="O1098" s="8">
        <f t="shared" si="106"/>
        <v>0.14043947419067193</v>
      </c>
      <c r="P1098" s="8">
        <f t="shared" si="107"/>
        <v>-0.15264343919387202</v>
      </c>
      <c r="Q1098" s="8">
        <f t="shared" si="108"/>
        <v>-0.14043947419067193</v>
      </c>
      <c r="R1098" s="8">
        <f>SUM(P$2:P1098)</f>
        <v>4.2680077304095789</v>
      </c>
      <c r="S1098" s="8">
        <f>SUM(Q$2:Q1098)</f>
        <v>-0.36977379662465709</v>
      </c>
    </row>
    <row r="1099" spans="1:19" x14ac:dyDescent="0.35">
      <c r="A1099" s="1">
        <v>43775.65625</v>
      </c>
      <c r="B1099" t="s">
        <v>1052</v>
      </c>
      <c r="C1099">
        <v>11</v>
      </c>
      <c r="D1099" t="s">
        <v>1146</v>
      </c>
      <c r="E1099">
        <v>6</v>
      </c>
      <c r="F1099">
        <v>1</v>
      </c>
      <c r="G1099">
        <v>3</v>
      </c>
      <c r="H1099" s="8">
        <v>3.1</v>
      </c>
      <c r="I1099" s="8">
        <v>1.38</v>
      </c>
      <c r="J1099" s="8">
        <v>3.31</v>
      </c>
      <c r="K1099" s="8">
        <f t="shared" si="104"/>
        <v>32.258064516129032</v>
      </c>
      <c r="L1099" s="8">
        <f t="shared" si="103"/>
        <v>30.211480362537763</v>
      </c>
      <c r="M1099" s="8">
        <f>INDEX(U:V,MATCH(A1099,U:U,0),2)</f>
        <v>87.583089242632553</v>
      </c>
      <c r="N1099" s="8">
        <f t="shared" si="105"/>
        <v>0.3683138468290848</v>
      </c>
      <c r="O1099" s="8">
        <f t="shared" si="106"/>
        <v>0.34494650307255675</v>
      </c>
      <c r="P1099" s="8">
        <f t="shared" si="107"/>
        <v>-0.3683138468290848</v>
      </c>
      <c r="Q1099" s="8">
        <f t="shared" si="108"/>
        <v>-0.34494650307255675</v>
      </c>
      <c r="R1099" s="8">
        <f>SUM(P$2:P1099)</f>
        <v>3.8996938835804942</v>
      </c>
      <c r="S1099" s="8">
        <f>SUM(Q$2:Q1099)</f>
        <v>-0.71472029969721385</v>
      </c>
    </row>
    <row r="1100" spans="1:19" x14ac:dyDescent="0.35">
      <c r="A1100" s="1">
        <v>43775.65625</v>
      </c>
      <c r="B1100" t="s">
        <v>1052</v>
      </c>
      <c r="C1100">
        <v>6</v>
      </c>
      <c r="D1100" t="s">
        <v>1147</v>
      </c>
      <c r="E1100">
        <v>4</v>
      </c>
      <c r="F1100">
        <v>1</v>
      </c>
      <c r="G1100">
        <v>3</v>
      </c>
      <c r="H1100" s="8">
        <v>29.33</v>
      </c>
      <c r="I1100" s="8">
        <v>6.2</v>
      </c>
      <c r="J1100" s="8">
        <v>25.23</v>
      </c>
      <c r="K1100" s="8">
        <f t="shared" si="104"/>
        <v>3.409478349812479</v>
      </c>
      <c r="L1100" s="8">
        <f t="shared" ref="L1100:L1163" si="109">IF(J1100=0,K1100,100/J1100)</f>
        <v>3.963535473642489</v>
      </c>
      <c r="M1100" s="8">
        <f>INDEX(U:V,MATCH(A1100,U:U,0),2)</f>
        <v>87.583089242632553</v>
      </c>
      <c r="N1100" s="8">
        <f t="shared" si="105"/>
        <v>3.8928500687697341E-2</v>
      </c>
      <c r="O1100" s="8">
        <f t="shared" si="106"/>
        <v>4.5254574917564919E-2</v>
      </c>
      <c r="P1100" s="8">
        <f t="shared" si="107"/>
        <v>-3.8928500687697341E-2</v>
      </c>
      <c r="Q1100" s="8">
        <f t="shared" si="108"/>
        <v>-4.5254574917564919E-2</v>
      </c>
      <c r="R1100" s="8">
        <f>SUM(P$2:P1100)</f>
        <v>3.8607653828927968</v>
      </c>
      <c r="S1100" s="8">
        <f>SUM(Q$2:Q1100)</f>
        <v>-0.75997487461477875</v>
      </c>
    </row>
    <row r="1101" spans="1:19" x14ac:dyDescent="0.35">
      <c r="A1101" s="1">
        <v>43775.65625</v>
      </c>
      <c r="B1101" t="s">
        <v>1052</v>
      </c>
      <c r="C1101">
        <v>9</v>
      </c>
      <c r="D1101" t="s">
        <v>1148</v>
      </c>
      <c r="E1101">
        <v>2</v>
      </c>
      <c r="F1101">
        <v>1</v>
      </c>
      <c r="G1101">
        <v>3</v>
      </c>
      <c r="H1101" s="8">
        <v>3.83</v>
      </c>
      <c r="I1101" s="8">
        <v>1.7</v>
      </c>
      <c r="J1101" s="8">
        <v>3.77999999999999</v>
      </c>
      <c r="K1101" s="8">
        <f t="shared" si="104"/>
        <v>26.109660574412533</v>
      </c>
      <c r="L1101" s="8">
        <f t="shared" si="109"/>
        <v>26.455026455026523</v>
      </c>
      <c r="M1101" s="8">
        <f>INDEX(U:V,MATCH(A1101,U:U,0),2)</f>
        <v>87.583089242632553</v>
      </c>
      <c r="N1101" s="8">
        <f t="shared" si="105"/>
        <v>0.29811303529247074</v>
      </c>
      <c r="O1101" s="8">
        <f t="shared" si="106"/>
        <v>0.3020563294100968</v>
      </c>
      <c r="P1101" s="8">
        <f t="shared" si="107"/>
        <v>-0.29811303529247074</v>
      </c>
      <c r="Q1101" s="8">
        <f t="shared" si="108"/>
        <v>-0.3020563294100968</v>
      </c>
      <c r="R1101" s="8">
        <f>SUM(P$2:P1101)</f>
        <v>3.5626523476003262</v>
      </c>
      <c r="S1101" s="8">
        <f>SUM(Q$2:Q1101)</f>
        <v>-1.0620312040248756</v>
      </c>
    </row>
    <row r="1102" spans="1:19" x14ac:dyDescent="0.35">
      <c r="A1102" s="1">
        <v>43775.65625</v>
      </c>
      <c r="B1102" t="s">
        <v>1052</v>
      </c>
      <c r="C1102">
        <v>1</v>
      </c>
      <c r="D1102" t="s">
        <v>1149</v>
      </c>
      <c r="E1102" t="s">
        <v>39</v>
      </c>
      <c r="F1102">
        <v>1</v>
      </c>
      <c r="G1102">
        <v>3</v>
      </c>
      <c r="H1102" s="8">
        <v>380.67</v>
      </c>
      <c r="I1102" s="8">
        <v>60</v>
      </c>
      <c r="J1102" s="8">
        <v>0</v>
      </c>
      <c r="K1102" s="8">
        <f t="shared" si="104"/>
        <v>0.26269472246302572</v>
      </c>
      <c r="L1102" s="8">
        <f t="shared" si="109"/>
        <v>0.26269472246302572</v>
      </c>
      <c r="M1102" s="8">
        <f>INDEX(U:V,MATCH(A1102,U:U,0),2)</f>
        <v>87.583089242632553</v>
      </c>
      <c r="N1102" s="8">
        <f t="shared" si="105"/>
        <v>2.9993772169337298E-3</v>
      </c>
      <c r="O1102" s="8">
        <f t="shared" si="106"/>
        <v>2.9993772169337298E-3</v>
      </c>
      <c r="P1102" s="8">
        <f t="shared" si="107"/>
        <v>-2.9993772169337298E-3</v>
      </c>
      <c r="Q1102" s="8">
        <f t="shared" si="108"/>
        <v>-2.9993772169337298E-3</v>
      </c>
      <c r="R1102" s="8">
        <f>SUM(P$2:P1102)</f>
        <v>3.5596529703833926</v>
      </c>
      <c r="S1102" s="8">
        <f>SUM(Q$2:Q1102)</f>
        <v>-1.0650305812418093</v>
      </c>
    </row>
    <row r="1103" spans="1:19" x14ac:dyDescent="0.35">
      <c r="A1103" s="1">
        <v>43775.65625</v>
      </c>
      <c r="B1103" t="s">
        <v>1052</v>
      </c>
      <c r="C1103">
        <v>8</v>
      </c>
      <c r="D1103" t="s">
        <v>1150</v>
      </c>
      <c r="E1103">
        <v>1</v>
      </c>
      <c r="F1103">
        <v>1</v>
      </c>
      <c r="G1103">
        <v>3</v>
      </c>
      <c r="H1103" s="8">
        <v>12.51</v>
      </c>
      <c r="I1103" s="8">
        <v>3</v>
      </c>
      <c r="J1103" s="8">
        <v>11.69</v>
      </c>
      <c r="K1103" s="8">
        <f t="shared" si="104"/>
        <v>7.9936051159072745</v>
      </c>
      <c r="L1103" s="8">
        <f t="shared" si="109"/>
        <v>8.5543199315654412</v>
      </c>
      <c r="M1103" s="8">
        <f>INDEX(U:V,MATCH(A1103,U:U,0),2)</f>
        <v>87.583089242632553</v>
      </c>
      <c r="N1103" s="8">
        <f t="shared" si="105"/>
        <v>9.1268818958446282E-2</v>
      </c>
      <c r="O1103" s="8">
        <f t="shared" si="106"/>
        <v>9.7670908911049015E-2</v>
      </c>
      <c r="P1103" s="8">
        <f t="shared" si="107"/>
        <v>1.0294940240874824</v>
      </c>
      <c r="Q1103" s="8">
        <f t="shared" si="108"/>
        <v>1.0232199759339315</v>
      </c>
      <c r="R1103" s="8">
        <f>SUM(P$2:P1103)</f>
        <v>4.5891469944708749</v>
      </c>
      <c r="S1103" s="8">
        <f>SUM(Q$2:Q1103)</f>
        <v>-4.1810605307877724E-2</v>
      </c>
    </row>
    <row r="1104" spans="1:19" x14ac:dyDescent="0.35">
      <c r="A1104" s="1">
        <v>43775.65625</v>
      </c>
      <c r="B1104" t="s">
        <v>1052</v>
      </c>
      <c r="C1104">
        <v>7</v>
      </c>
      <c r="D1104" t="s">
        <v>1151</v>
      </c>
      <c r="E1104">
        <v>8</v>
      </c>
      <c r="F1104">
        <v>1</v>
      </c>
      <c r="G1104">
        <v>3</v>
      </c>
      <c r="H1104" s="8">
        <v>23.92</v>
      </c>
      <c r="I1104" s="8">
        <v>5.28</v>
      </c>
      <c r="J1104" s="8">
        <v>25.68</v>
      </c>
      <c r="K1104" s="8">
        <f t="shared" si="104"/>
        <v>4.1806020066889626</v>
      </c>
      <c r="L1104" s="8">
        <f t="shared" si="109"/>
        <v>3.8940809968847354</v>
      </c>
      <c r="M1104" s="8">
        <f>INDEX(U:V,MATCH(A1104,U:U,0),2)</f>
        <v>87.583089242632553</v>
      </c>
      <c r="N1104" s="8">
        <f t="shared" si="105"/>
        <v>4.7732981821495102E-2</v>
      </c>
      <c r="O1104" s="8">
        <f t="shared" si="106"/>
        <v>4.4461562506626286E-2</v>
      </c>
      <c r="P1104" s="8">
        <f t="shared" si="107"/>
        <v>-4.7732981821495102E-2</v>
      </c>
      <c r="Q1104" s="8">
        <f t="shared" si="108"/>
        <v>-4.4461562506626286E-2</v>
      </c>
      <c r="R1104" s="8">
        <f>SUM(P$2:P1104)</f>
        <v>4.5414140126493798</v>
      </c>
      <c r="S1104" s="8">
        <f>SUM(Q$2:Q1104)</f>
        <v>-8.6272167814504003E-2</v>
      </c>
    </row>
    <row r="1105" spans="1:19" x14ac:dyDescent="0.35">
      <c r="A1105" s="1">
        <v>43775.659722222219</v>
      </c>
      <c r="B1105" t="s">
        <v>385</v>
      </c>
      <c r="C1105">
        <v>6</v>
      </c>
      <c r="D1105" t="s">
        <v>1152</v>
      </c>
      <c r="E1105">
        <v>8</v>
      </c>
      <c r="F1105">
        <v>1</v>
      </c>
      <c r="G1105">
        <v>3</v>
      </c>
      <c r="H1105" s="8">
        <v>13.14</v>
      </c>
      <c r="I1105" s="8">
        <v>3.2</v>
      </c>
      <c r="J1105" s="8">
        <v>12.84</v>
      </c>
      <c r="K1105" s="8">
        <f t="shared" si="104"/>
        <v>7.6103500761035008</v>
      </c>
      <c r="L1105" s="8">
        <f t="shared" si="109"/>
        <v>7.7881619937694708</v>
      </c>
      <c r="M1105" s="8">
        <f>INDEX(U:V,MATCH(A1105,U:U,0),2)</f>
        <v>15.502221298117433</v>
      </c>
      <c r="N1105" s="8">
        <f t="shared" si="105"/>
        <v>0.4909199739670656</v>
      </c>
      <c r="O1105" s="8">
        <f t="shared" si="106"/>
        <v>0.50239006681676346</v>
      </c>
      <c r="P1105" s="8">
        <f t="shared" si="107"/>
        <v>-0.4909199739670656</v>
      </c>
      <c r="Q1105" s="8">
        <f t="shared" si="108"/>
        <v>-0.50239006681676346</v>
      </c>
      <c r="R1105" s="8">
        <f>SUM(P$2:P1105)</f>
        <v>4.0504940386823138</v>
      </c>
      <c r="S1105" s="8">
        <f>SUM(Q$2:Q1105)</f>
        <v>-0.58866223463126743</v>
      </c>
    </row>
    <row r="1106" spans="1:19" x14ac:dyDescent="0.35">
      <c r="A1106" s="1">
        <v>43775.659722222219</v>
      </c>
      <c r="B1106" t="s">
        <v>385</v>
      </c>
      <c r="C1106">
        <v>9</v>
      </c>
      <c r="D1106" t="s">
        <v>1153</v>
      </c>
      <c r="E1106">
        <v>4</v>
      </c>
      <c r="F1106">
        <v>1</v>
      </c>
      <c r="G1106">
        <v>3</v>
      </c>
      <c r="H1106" s="8">
        <v>62.71</v>
      </c>
      <c r="I1106" s="8">
        <v>13.25</v>
      </c>
      <c r="J1106" s="8">
        <v>40.219999999999899</v>
      </c>
      <c r="K1106" s="8">
        <f t="shared" si="104"/>
        <v>1.5946420028703556</v>
      </c>
      <c r="L1106" s="8">
        <f t="shared" si="109"/>
        <v>2.4863252113376491</v>
      </c>
      <c r="M1106" s="8">
        <f>INDEX(U:V,MATCH(A1106,U:U,0),2)</f>
        <v>15.502221298117433</v>
      </c>
      <c r="N1106" s="8">
        <f t="shared" si="105"/>
        <v>0.10286538762441784</v>
      </c>
      <c r="O1106" s="8">
        <f t="shared" si="106"/>
        <v>0.16038509343429283</v>
      </c>
      <c r="P1106" s="8">
        <f t="shared" si="107"/>
        <v>-0.10286538762441784</v>
      </c>
      <c r="Q1106" s="8">
        <f t="shared" si="108"/>
        <v>-0.16038509343429283</v>
      </c>
      <c r="R1106" s="8">
        <f>SUM(P$2:P1106)</f>
        <v>3.947628651057896</v>
      </c>
      <c r="S1106" s="8">
        <f>SUM(Q$2:Q1106)</f>
        <v>-0.74904732806556029</v>
      </c>
    </row>
    <row r="1107" spans="1:19" x14ac:dyDescent="0.35">
      <c r="A1107" s="1">
        <v>43775.659722222219</v>
      </c>
      <c r="B1107" t="s">
        <v>385</v>
      </c>
      <c r="C1107">
        <v>10</v>
      </c>
      <c r="D1107" t="s">
        <v>1154</v>
      </c>
      <c r="E1107">
        <v>10</v>
      </c>
      <c r="F1107">
        <v>1</v>
      </c>
      <c r="G1107">
        <v>3</v>
      </c>
      <c r="H1107" s="8">
        <v>15.88</v>
      </c>
      <c r="I1107" s="8">
        <v>4.5999999999999996</v>
      </c>
      <c r="J1107" s="8">
        <v>18.920000000000002</v>
      </c>
      <c r="K1107" s="8">
        <f t="shared" si="104"/>
        <v>6.2972292191435768</v>
      </c>
      <c r="L1107" s="8">
        <f t="shared" si="109"/>
        <v>5.2854122621564477</v>
      </c>
      <c r="M1107" s="8">
        <f>INDEX(U:V,MATCH(A1107,U:U,0),2)</f>
        <v>15.502221298117433</v>
      </c>
      <c r="N1107" s="8">
        <f t="shared" si="105"/>
        <v>0.40621463840851652</v>
      </c>
      <c r="O1107" s="8">
        <f t="shared" si="106"/>
        <v>0.3409454787487971</v>
      </c>
      <c r="P1107" s="8">
        <f t="shared" si="107"/>
        <v>-0.40621463840851652</v>
      </c>
      <c r="Q1107" s="8">
        <f t="shared" si="108"/>
        <v>-0.3409454787487971</v>
      </c>
      <c r="R1107" s="8">
        <f>SUM(P$2:P1107)</f>
        <v>3.5414140126493794</v>
      </c>
      <c r="S1107" s="8">
        <f>SUM(Q$2:Q1107)</f>
        <v>-1.0899928068143574</v>
      </c>
    </row>
    <row r="1108" spans="1:19" x14ac:dyDescent="0.35">
      <c r="A1108" s="1">
        <v>43775.663194444445</v>
      </c>
      <c r="B1108" t="s">
        <v>1042</v>
      </c>
      <c r="C1108">
        <v>2</v>
      </c>
      <c r="D1108" t="s">
        <v>1155</v>
      </c>
      <c r="E1108">
        <v>1</v>
      </c>
      <c r="F1108">
        <v>1</v>
      </c>
      <c r="G1108">
        <v>3</v>
      </c>
      <c r="H1108" s="8">
        <v>8.07</v>
      </c>
      <c r="I1108" s="8">
        <v>2.4300000000000002</v>
      </c>
      <c r="J1108" s="8">
        <v>8.5500000000000007</v>
      </c>
      <c r="K1108" s="8">
        <f t="shared" si="104"/>
        <v>12.391573729863692</v>
      </c>
      <c r="L1108" s="8">
        <f t="shared" si="109"/>
        <v>11.695906432748536</v>
      </c>
      <c r="M1108" s="8">
        <f>INDEX(U:V,MATCH(A1108,U:U,0),2)</f>
        <v>69.668252963533007</v>
      </c>
      <c r="N1108" s="8">
        <f t="shared" si="105"/>
        <v>0.17786542941373756</v>
      </c>
      <c r="O1108" s="8">
        <f t="shared" si="106"/>
        <v>0.16788000179752771</v>
      </c>
      <c r="P1108" s="8">
        <f t="shared" si="107"/>
        <v>1.2323584142360222</v>
      </c>
      <c r="Q1108" s="8">
        <f t="shared" si="108"/>
        <v>1.2421441332999077</v>
      </c>
      <c r="R1108" s="8">
        <f>SUM(P$2:P1108)</f>
        <v>4.7737724268854018</v>
      </c>
      <c r="S1108" s="8">
        <f>SUM(Q$2:Q1108)</f>
        <v>0.1521513264855503</v>
      </c>
    </row>
    <row r="1109" spans="1:19" x14ac:dyDescent="0.35">
      <c r="A1109" s="1">
        <v>43775.663194444445</v>
      </c>
      <c r="B1109" t="s">
        <v>1042</v>
      </c>
      <c r="C1109">
        <v>4</v>
      </c>
      <c r="D1109" t="s">
        <v>1156</v>
      </c>
      <c r="E1109">
        <v>6</v>
      </c>
      <c r="F1109">
        <v>1</v>
      </c>
      <c r="G1109">
        <v>3</v>
      </c>
      <c r="H1109" s="8">
        <v>12.68</v>
      </c>
      <c r="I1109" s="8">
        <v>4</v>
      </c>
      <c r="J1109" s="8">
        <v>12.5</v>
      </c>
      <c r="K1109" s="8">
        <f t="shared" si="104"/>
        <v>7.8864353312302837</v>
      </c>
      <c r="L1109" s="8">
        <f t="shared" si="109"/>
        <v>8</v>
      </c>
      <c r="M1109" s="8">
        <f>INDEX(U:V,MATCH(A1109,U:U,0),2)</f>
        <v>69.668252963533007</v>
      </c>
      <c r="N1109" s="8">
        <f t="shared" si="105"/>
        <v>0.11319984348334874</v>
      </c>
      <c r="O1109" s="8">
        <f t="shared" si="106"/>
        <v>0.11482992122950897</v>
      </c>
      <c r="P1109" s="8">
        <f t="shared" si="107"/>
        <v>-0.11319984348334874</v>
      </c>
      <c r="Q1109" s="8">
        <f t="shared" si="108"/>
        <v>-0.11482992122950897</v>
      </c>
      <c r="R1109" s="8">
        <f>SUM(P$2:P1109)</f>
        <v>4.660572583402053</v>
      </c>
      <c r="S1109" s="8">
        <f>SUM(Q$2:Q1109)</f>
        <v>3.7321405256041329E-2</v>
      </c>
    </row>
    <row r="1110" spans="1:19" x14ac:dyDescent="0.35">
      <c r="A1110" s="1">
        <v>43775.663194444445</v>
      </c>
      <c r="B1110" t="s">
        <v>1042</v>
      </c>
      <c r="C1110">
        <v>8</v>
      </c>
      <c r="D1110" t="s">
        <v>1157</v>
      </c>
      <c r="E1110">
        <v>7</v>
      </c>
      <c r="F1110">
        <v>1</v>
      </c>
      <c r="G1110">
        <v>3</v>
      </c>
      <c r="H1110" s="8">
        <v>4</v>
      </c>
      <c r="I1110" s="8">
        <v>1.77</v>
      </c>
      <c r="J1110" s="8">
        <v>4.1699999999999902</v>
      </c>
      <c r="K1110" s="8">
        <f t="shared" si="104"/>
        <v>25</v>
      </c>
      <c r="L1110" s="8">
        <f t="shared" si="109"/>
        <v>23.98081534772188</v>
      </c>
      <c r="M1110" s="8">
        <f>INDEX(U:V,MATCH(A1110,U:U,0),2)</f>
        <v>69.668252963533007</v>
      </c>
      <c r="N1110" s="8">
        <f t="shared" si="105"/>
        <v>0.35884350384221553</v>
      </c>
      <c r="O1110" s="8">
        <f t="shared" si="106"/>
        <v>0.34421439217478789</v>
      </c>
      <c r="P1110" s="8">
        <f t="shared" si="107"/>
        <v>-0.35884350384221553</v>
      </c>
      <c r="Q1110" s="8">
        <f t="shared" si="108"/>
        <v>-0.34421439217478789</v>
      </c>
      <c r="R1110" s="8">
        <f>SUM(P$2:P1110)</f>
        <v>4.3017290795598377</v>
      </c>
      <c r="S1110" s="8">
        <f>SUM(Q$2:Q1110)</f>
        <v>-0.30689298691874656</v>
      </c>
    </row>
    <row r="1111" spans="1:19" x14ac:dyDescent="0.35">
      <c r="A1111" s="1">
        <v>43775.663194444445</v>
      </c>
      <c r="B1111" t="s">
        <v>1042</v>
      </c>
      <c r="C1111">
        <v>1</v>
      </c>
      <c r="D1111" t="s">
        <v>1158</v>
      </c>
      <c r="E1111">
        <v>4</v>
      </c>
      <c r="F1111">
        <v>1</v>
      </c>
      <c r="G1111">
        <v>3</v>
      </c>
      <c r="H1111" s="8">
        <v>4.0999999999999996</v>
      </c>
      <c r="I1111" s="8">
        <v>1.71</v>
      </c>
      <c r="J1111" s="8">
        <v>4.21</v>
      </c>
      <c r="K1111" s="8">
        <f t="shared" si="104"/>
        <v>24.390243902439025</v>
      </c>
      <c r="L1111" s="8">
        <f t="shared" si="109"/>
        <v>23.752969121140143</v>
      </c>
      <c r="M1111" s="8">
        <f>INDEX(U:V,MATCH(A1111,U:U,0),2)</f>
        <v>69.668252963533007</v>
      </c>
      <c r="N1111" s="8">
        <f t="shared" si="105"/>
        <v>0.35009122326069808</v>
      </c>
      <c r="O1111" s="8">
        <f t="shared" si="106"/>
        <v>0.34094394664343519</v>
      </c>
      <c r="P1111" s="8">
        <f t="shared" si="107"/>
        <v>-0.35009122326069808</v>
      </c>
      <c r="Q1111" s="8">
        <f t="shared" si="108"/>
        <v>-0.34094394664343519</v>
      </c>
      <c r="R1111" s="8">
        <f>SUM(P$2:P1111)</f>
        <v>3.9516378562991399</v>
      </c>
      <c r="S1111" s="8">
        <f>SUM(Q$2:Q1111)</f>
        <v>-0.64783693356218175</v>
      </c>
    </row>
    <row r="1112" spans="1:19" x14ac:dyDescent="0.35">
      <c r="A1112" s="1">
        <v>43775.670138888891</v>
      </c>
      <c r="B1112" t="s">
        <v>1033</v>
      </c>
      <c r="C1112">
        <v>7</v>
      </c>
      <c r="D1112" t="s">
        <v>1159</v>
      </c>
      <c r="E1112">
        <v>9</v>
      </c>
      <c r="F1112">
        <v>1</v>
      </c>
      <c r="G1112">
        <v>4</v>
      </c>
      <c r="H1112" s="8">
        <v>6.47</v>
      </c>
      <c r="I1112" s="8">
        <v>1.66</v>
      </c>
      <c r="J1112" s="8">
        <v>6.37</v>
      </c>
      <c r="K1112" s="8">
        <f t="shared" si="104"/>
        <v>15.45595054095827</v>
      </c>
      <c r="L1112" s="8">
        <f t="shared" si="109"/>
        <v>15.698587127158556</v>
      </c>
      <c r="M1112" s="8">
        <f>INDEX(U:V,MATCH(A1112,U:U,0),2)</f>
        <v>30.191797421581818</v>
      </c>
      <c r="N1112" s="8">
        <f t="shared" si="105"/>
        <v>0.51192548509582891</v>
      </c>
      <c r="O1112" s="8">
        <f t="shared" si="106"/>
        <v>0.51996199192621873</v>
      </c>
      <c r="P1112" s="8">
        <f t="shared" si="107"/>
        <v>-0.51192548509582891</v>
      </c>
      <c r="Q1112" s="8">
        <f t="shared" si="108"/>
        <v>-0.51996199192621873</v>
      </c>
      <c r="R1112" s="8">
        <f>SUM(P$2:P1112)</f>
        <v>3.4397123712033109</v>
      </c>
      <c r="S1112" s="8">
        <f>SUM(Q$2:Q1112)</f>
        <v>-1.1677989254884005</v>
      </c>
    </row>
    <row r="1113" spans="1:19" x14ac:dyDescent="0.35">
      <c r="A1113" s="1">
        <v>43775.670138888891</v>
      </c>
      <c r="B1113" t="s">
        <v>1033</v>
      </c>
      <c r="C1113">
        <v>11</v>
      </c>
      <c r="D1113" t="s">
        <v>1160</v>
      </c>
      <c r="E1113">
        <v>12</v>
      </c>
      <c r="F1113">
        <v>1</v>
      </c>
      <c r="G1113">
        <v>4</v>
      </c>
      <c r="H1113" s="8">
        <v>46</v>
      </c>
      <c r="I1113" s="8">
        <v>6.4</v>
      </c>
      <c r="J1113" s="8">
        <v>39.840000000000003</v>
      </c>
      <c r="K1113" s="8">
        <f t="shared" si="104"/>
        <v>2.1739130434782608</v>
      </c>
      <c r="L1113" s="8">
        <f t="shared" si="109"/>
        <v>2.51004016064257</v>
      </c>
      <c r="M1113" s="8">
        <f>INDEX(U:V,MATCH(A1113,U:U,0),2)</f>
        <v>30.191797421581818</v>
      </c>
      <c r="N1113" s="8">
        <f t="shared" si="105"/>
        <v>7.2003432360217667E-2</v>
      </c>
      <c r="O1113" s="8">
        <f t="shared" si="106"/>
        <v>8.3136493186998311E-2</v>
      </c>
      <c r="P1113" s="8">
        <f t="shared" si="107"/>
        <v>-7.2003432360217667E-2</v>
      </c>
      <c r="Q1113" s="8">
        <f t="shared" si="108"/>
        <v>-8.3136493186998311E-2</v>
      </c>
      <c r="R1113" s="8">
        <f>SUM(P$2:P1113)</f>
        <v>3.3677089388430934</v>
      </c>
      <c r="S1113" s="8">
        <f>SUM(Q$2:Q1113)</f>
        <v>-1.2509354186753987</v>
      </c>
    </row>
    <row r="1114" spans="1:19" x14ac:dyDescent="0.35">
      <c r="A1114" s="1">
        <v>43775.670138888891</v>
      </c>
      <c r="B1114" t="s">
        <v>1033</v>
      </c>
      <c r="C1114">
        <v>15</v>
      </c>
      <c r="D1114" t="s">
        <v>1161</v>
      </c>
      <c r="E1114">
        <v>11</v>
      </c>
      <c r="F1114">
        <v>1</v>
      </c>
      <c r="G1114">
        <v>4</v>
      </c>
      <c r="H1114" s="8">
        <v>18.850000000000001</v>
      </c>
      <c r="I1114" s="8">
        <v>3.3</v>
      </c>
      <c r="J1114" s="8">
        <v>15.32</v>
      </c>
      <c r="K1114" s="8">
        <f t="shared" si="104"/>
        <v>5.3050397877984077</v>
      </c>
      <c r="L1114" s="8">
        <f t="shared" si="109"/>
        <v>6.5274151436031334</v>
      </c>
      <c r="M1114" s="8">
        <f>INDEX(U:V,MATCH(A1114,U:U,0),2)</f>
        <v>30.191797421581818</v>
      </c>
      <c r="N1114" s="8">
        <f t="shared" si="105"/>
        <v>0.17571129382334286</v>
      </c>
      <c r="O1114" s="8">
        <f t="shared" si="106"/>
        <v>0.21619829559856482</v>
      </c>
      <c r="P1114" s="8">
        <f t="shared" si="107"/>
        <v>-0.17571129382334286</v>
      </c>
      <c r="Q1114" s="8">
        <f t="shared" si="108"/>
        <v>-0.21619829559856482</v>
      </c>
      <c r="R1114" s="8">
        <f>SUM(P$2:P1114)</f>
        <v>3.1919976450197507</v>
      </c>
      <c r="S1114" s="8">
        <f>SUM(Q$2:Q1114)</f>
        <v>-1.4671337142739636</v>
      </c>
    </row>
    <row r="1115" spans="1:19" x14ac:dyDescent="0.35">
      <c r="A1115" s="1">
        <v>43775.670138888891</v>
      </c>
      <c r="B1115" t="s">
        <v>1033</v>
      </c>
      <c r="C1115">
        <v>14</v>
      </c>
      <c r="D1115" t="s">
        <v>1162</v>
      </c>
      <c r="E1115">
        <v>7</v>
      </c>
      <c r="F1115">
        <v>1</v>
      </c>
      <c r="G1115">
        <v>4</v>
      </c>
      <c r="H1115" s="8">
        <v>13.78</v>
      </c>
      <c r="I1115" s="8">
        <v>3.17</v>
      </c>
      <c r="J1115" s="8">
        <v>13.93</v>
      </c>
      <c r="K1115" s="8">
        <f t="shared" si="104"/>
        <v>7.2568940493468803</v>
      </c>
      <c r="L1115" s="8">
        <f t="shared" si="109"/>
        <v>7.1787508973438623</v>
      </c>
      <c r="M1115" s="8">
        <f>INDEX(U:V,MATCH(A1115,U:U,0),2)</f>
        <v>30.191797421581818</v>
      </c>
      <c r="N1115" s="8">
        <f t="shared" si="105"/>
        <v>0.24035978872061056</v>
      </c>
      <c r="O1115" s="8">
        <f t="shared" si="106"/>
        <v>0.23777156414716535</v>
      </c>
      <c r="P1115" s="8">
        <f t="shared" si="107"/>
        <v>-0.24035978872061056</v>
      </c>
      <c r="Q1115" s="8">
        <f t="shared" si="108"/>
        <v>-0.23777156414716535</v>
      </c>
      <c r="R1115" s="8">
        <f>SUM(P$2:P1115)</f>
        <v>2.9516378562991403</v>
      </c>
      <c r="S1115" s="8">
        <f>SUM(Q$2:Q1115)</f>
        <v>-1.7049052784211289</v>
      </c>
    </row>
    <row r="1116" spans="1:19" x14ac:dyDescent="0.35">
      <c r="A1116" s="1">
        <v>43775.677083333336</v>
      </c>
      <c r="B1116" t="s">
        <v>1052</v>
      </c>
      <c r="C1116">
        <v>1</v>
      </c>
      <c r="D1116" t="s">
        <v>1163</v>
      </c>
      <c r="E1116">
        <v>7</v>
      </c>
      <c r="F1116">
        <v>1</v>
      </c>
      <c r="G1116">
        <v>3</v>
      </c>
      <c r="H1116" s="8">
        <v>8</v>
      </c>
      <c r="I1116" s="8">
        <v>2.37</v>
      </c>
      <c r="J1116" s="8">
        <v>6.12</v>
      </c>
      <c r="K1116" s="8">
        <f t="shared" si="104"/>
        <v>12.5</v>
      </c>
      <c r="L1116" s="8">
        <f t="shared" si="109"/>
        <v>16.33986928104575</v>
      </c>
      <c r="M1116" s="8">
        <f>INDEX(U:V,MATCH(A1116,U:U,0),2)</f>
        <v>93.918853759405238</v>
      </c>
      <c r="N1116" s="8">
        <f t="shared" si="105"/>
        <v>0.13309361751817828</v>
      </c>
      <c r="O1116" s="8">
        <f t="shared" si="106"/>
        <v>0.17397858499108268</v>
      </c>
      <c r="P1116" s="8">
        <f t="shared" si="107"/>
        <v>-0.13309361751817828</v>
      </c>
      <c r="Q1116" s="8">
        <f t="shared" si="108"/>
        <v>-0.17397858499108268</v>
      </c>
      <c r="R1116" s="8">
        <f>SUM(P$2:P1116)</f>
        <v>2.8185442387809623</v>
      </c>
      <c r="S1116" s="8">
        <f>SUM(Q$2:Q1116)</f>
        <v>-1.8788838634122116</v>
      </c>
    </row>
    <row r="1117" spans="1:19" x14ac:dyDescent="0.35">
      <c r="A1117" s="1">
        <v>43775.677083333336</v>
      </c>
      <c r="B1117" t="s">
        <v>1052</v>
      </c>
      <c r="C1117">
        <v>2</v>
      </c>
      <c r="D1117" t="s">
        <v>1164</v>
      </c>
      <c r="E1117">
        <v>3</v>
      </c>
      <c r="F1117">
        <v>1</v>
      </c>
      <c r="G1117">
        <v>3</v>
      </c>
      <c r="H1117" s="8">
        <v>15</v>
      </c>
      <c r="I1117" s="8">
        <v>4.5999999999999996</v>
      </c>
      <c r="J1117" s="8">
        <v>26.05</v>
      </c>
      <c r="K1117" s="8">
        <f t="shared" si="104"/>
        <v>6.666666666666667</v>
      </c>
      <c r="L1117" s="8">
        <f t="shared" si="109"/>
        <v>3.8387715930902111</v>
      </c>
      <c r="M1117" s="8">
        <f>INDEX(U:V,MATCH(A1117,U:U,0),2)</f>
        <v>93.918853759405238</v>
      </c>
      <c r="N1117" s="8">
        <f t="shared" si="105"/>
        <v>7.098326267636175E-2</v>
      </c>
      <c r="O1117" s="8">
        <f t="shared" si="106"/>
        <v>4.0873279852031714E-2</v>
      </c>
      <c r="P1117" s="8">
        <f t="shared" si="107"/>
        <v>-7.098326267636175E-2</v>
      </c>
      <c r="Q1117" s="8">
        <f t="shared" si="108"/>
        <v>-4.0873279852031714E-2</v>
      </c>
      <c r="R1117" s="8">
        <f>SUM(P$2:P1117)</f>
        <v>2.7475609761046007</v>
      </c>
      <c r="S1117" s="8">
        <f>SUM(Q$2:Q1117)</f>
        <v>-1.9197571432642433</v>
      </c>
    </row>
    <row r="1118" spans="1:19" x14ac:dyDescent="0.35">
      <c r="A1118" s="1">
        <v>43775.677083333336</v>
      </c>
      <c r="B1118" t="s">
        <v>1052</v>
      </c>
      <c r="C1118">
        <v>4</v>
      </c>
      <c r="D1118" t="s">
        <v>1165</v>
      </c>
      <c r="E1118">
        <v>12</v>
      </c>
      <c r="F1118">
        <v>1</v>
      </c>
      <c r="G1118">
        <v>3</v>
      </c>
      <c r="H1118" s="8">
        <v>22.54</v>
      </c>
      <c r="I1118" s="8">
        <v>5.6</v>
      </c>
      <c r="J1118" s="8">
        <v>28.3599999999999</v>
      </c>
      <c r="K1118" s="8">
        <f t="shared" si="104"/>
        <v>4.4365572315882877</v>
      </c>
      <c r="L1118" s="8">
        <f t="shared" si="109"/>
        <v>3.5260930888575581</v>
      </c>
      <c r="M1118" s="8">
        <f>INDEX(U:V,MATCH(A1118,U:U,0),2)</f>
        <v>93.918853759405238</v>
      </c>
      <c r="N1118" s="8">
        <f t="shared" si="105"/>
        <v>4.7238196102281554E-2</v>
      </c>
      <c r="O1118" s="8">
        <f t="shared" si="106"/>
        <v>3.7544038792151971E-2</v>
      </c>
      <c r="P1118" s="8">
        <f t="shared" si="107"/>
        <v>-4.7238196102281554E-2</v>
      </c>
      <c r="Q1118" s="8">
        <f t="shared" si="108"/>
        <v>-3.7544038792151971E-2</v>
      </c>
      <c r="R1118" s="8">
        <f>SUM(P$2:P1118)</f>
        <v>2.7003227800023191</v>
      </c>
      <c r="S1118" s="8">
        <f>SUM(Q$2:Q1118)</f>
        <v>-1.9573011820563953</v>
      </c>
    </row>
    <row r="1119" spans="1:19" x14ac:dyDescent="0.35">
      <c r="A1119" s="1">
        <v>43775.677083333336</v>
      </c>
      <c r="B1119" t="s">
        <v>1052</v>
      </c>
      <c r="C1119">
        <v>5</v>
      </c>
      <c r="D1119" t="s">
        <v>1166</v>
      </c>
      <c r="E1119">
        <v>4</v>
      </c>
      <c r="F1119">
        <v>1</v>
      </c>
      <c r="G1119">
        <v>3</v>
      </c>
      <c r="H1119" s="8">
        <v>17</v>
      </c>
      <c r="I1119" s="8">
        <v>5.0999999999999996</v>
      </c>
      <c r="J1119" s="8">
        <v>23.1</v>
      </c>
      <c r="K1119" s="8">
        <f t="shared" si="104"/>
        <v>5.882352941176471</v>
      </c>
      <c r="L1119" s="8">
        <f t="shared" si="109"/>
        <v>4.329004329004329</v>
      </c>
      <c r="M1119" s="8">
        <f>INDEX(U:V,MATCH(A1119,U:U,0),2)</f>
        <v>93.918853759405238</v>
      </c>
      <c r="N1119" s="8">
        <f t="shared" si="105"/>
        <v>6.2632290596789778E-2</v>
      </c>
      <c r="O1119" s="8">
        <f t="shared" si="106"/>
        <v>4.609302771192321E-2</v>
      </c>
      <c r="P1119" s="8">
        <f t="shared" si="107"/>
        <v>-6.2632290596789778E-2</v>
      </c>
      <c r="Q1119" s="8">
        <f t="shared" si="108"/>
        <v>-4.609302771192321E-2</v>
      </c>
      <c r="R1119" s="8">
        <f>SUM(P$2:P1119)</f>
        <v>2.6376904894055291</v>
      </c>
      <c r="S1119" s="8">
        <f>SUM(Q$2:Q1119)</f>
        <v>-2.0033942097683184</v>
      </c>
    </row>
    <row r="1120" spans="1:19" x14ac:dyDescent="0.35">
      <c r="A1120" s="1">
        <v>43775.677083333336</v>
      </c>
      <c r="B1120" t="s">
        <v>1052</v>
      </c>
      <c r="C1120">
        <v>6</v>
      </c>
      <c r="D1120" t="s">
        <v>1167</v>
      </c>
      <c r="E1120">
        <v>1</v>
      </c>
      <c r="F1120">
        <v>1</v>
      </c>
      <c r="G1120">
        <v>3</v>
      </c>
      <c r="H1120" s="8">
        <v>6.43</v>
      </c>
      <c r="I1120" s="8">
        <v>2.39</v>
      </c>
      <c r="J1120" s="8">
        <v>7.95</v>
      </c>
      <c r="K1120" s="8">
        <f t="shared" si="104"/>
        <v>15.552099533437016</v>
      </c>
      <c r="L1120" s="8">
        <f t="shared" si="109"/>
        <v>12.578616352201257</v>
      </c>
      <c r="M1120" s="8">
        <f>INDEX(U:V,MATCH(A1120,U:U,0),2)</f>
        <v>93.918853759405238</v>
      </c>
      <c r="N1120" s="8">
        <f t="shared" si="105"/>
        <v>0.16559081495263239</v>
      </c>
      <c r="O1120" s="8">
        <f t="shared" si="106"/>
        <v>0.13393068429502214</v>
      </c>
      <c r="P1120" s="8">
        <f t="shared" si="107"/>
        <v>0.88117496268893791</v>
      </c>
      <c r="Q1120" s="8">
        <f t="shared" si="108"/>
        <v>0.91220189073339575</v>
      </c>
      <c r="R1120" s="8">
        <f>SUM(P$2:P1120)</f>
        <v>3.5188654520944671</v>
      </c>
      <c r="S1120" s="8">
        <f>SUM(Q$2:Q1120)</f>
        <v>-1.0911923190349226</v>
      </c>
    </row>
    <row r="1121" spans="1:19" x14ac:dyDescent="0.35">
      <c r="A1121" s="1">
        <v>43775.677083333336</v>
      </c>
      <c r="B1121" t="s">
        <v>1052</v>
      </c>
      <c r="C1121">
        <v>7</v>
      </c>
      <c r="D1121" t="s">
        <v>1168</v>
      </c>
      <c r="E1121">
        <v>9</v>
      </c>
      <c r="F1121">
        <v>1</v>
      </c>
      <c r="G1121">
        <v>3</v>
      </c>
      <c r="H1121" s="8">
        <v>4.9400000000000004</v>
      </c>
      <c r="I1121" s="8">
        <v>2.29</v>
      </c>
      <c r="J1121" s="8">
        <v>4.78</v>
      </c>
      <c r="K1121" s="8">
        <f t="shared" si="104"/>
        <v>20.242914979757085</v>
      </c>
      <c r="L1121" s="8">
        <f t="shared" si="109"/>
        <v>20.920502092050206</v>
      </c>
      <c r="M1121" s="8">
        <f>INDEX(U:V,MATCH(A1121,U:U,0),2)</f>
        <v>93.918853759405238</v>
      </c>
      <c r="N1121" s="8">
        <f t="shared" si="105"/>
        <v>0.21553622270150327</v>
      </c>
      <c r="O1121" s="8">
        <f t="shared" si="106"/>
        <v>0.22275082429820628</v>
      </c>
      <c r="P1121" s="8">
        <f t="shared" si="107"/>
        <v>-0.21553622270150327</v>
      </c>
      <c r="Q1121" s="8">
        <f t="shared" si="108"/>
        <v>-0.22275082429820628</v>
      </c>
      <c r="R1121" s="8">
        <f>SUM(P$2:P1121)</f>
        <v>3.3033292293929639</v>
      </c>
      <c r="S1121" s="8">
        <f>SUM(Q$2:Q1121)</f>
        <v>-1.313943143333129</v>
      </c>
    </row>
    <row r="1122" spans="1:19" x14ac:dyDescent="0.35">
      <c r="A1122" s="1">
        <v>43775.677083333336</v>
      </c>
      <c r="B1122" t="s">
        <v>1052</v>
      </c>
      <c r="C1122">
        <v>8</v>
      </c>
      <c r="D1122" t="s">
        <v>1169</v>
      </c>
      <c r="E1122">
        <v>8</v>
      </c>
      <c r="F1122">
        <v>1</v>
      </c>
      <c r="G1122">
        <v>3</v>
      </c>
      <c r="H1122" s="8">
        <v>16.079999999999998</v>
      </c>
      <c r="I1122" s="8">
        <v>5.62</v>
      </c>
      <c r="J1122" s="8">
        <v>13.3</v>
      </c>
      <c r="K1122" s="8">
        <f t="shared" si="104"/>
        <v>6.2189054726368163</v>
      </c>
      <c r="L1122" s="8">
        <f t="shared" si="109"/>
        <v>7.518796992481203</v>
      </c>
      <c r="M1122" s="8">
        <f>INDEX(U:V,MATCH(A1122,U:U,0),2)</f>
        <v>93.918853759405238</v>
      </c>
      <c r="N1122" s="8">
        <f t="shared" si="105"/>
        <v>6.6215730108546408E-2</v>
      </c>
      <c r="O1122" s="8">
        <f t="shared" si="106"/>
        <v>8.0056311289129781E-2</v>
      </c>
      <c r="P1122" s="8">
        <f t="shared" si="107"/>
        <v>-6.6215730108546408E-2</v>
      </c>
      <c r="Q1122" s="8">
        <f t="shared" si="108"/>
        <v>-8.0056311289129781E-2</v>
      </c>
      <c r="R1122" s="8">
        <f>SUM(P$2:P1122)</f>
        <v>3.2371134992844177</v>
      </c>
      <c r="S1122" s="8">
        <f>SUM(Q$2:Q1122)</f>
        <v>-1.3939994546222587</v>
      </c>
    </row>
    <row r="1123" spans="1:19" x14ac:dyDescent="0.35">
      <c r="A1123" s="1">
        <v>43775.677083333336</v>
      </c>
      <c r="B1123" t="s">
        <v>1052</v>
      </c>
      <c r="C1123">
        <v>9</v>
      </c>
      <c r="D1123" t="s">
        <v>1170</v>
      </c>
      <c r="E1123">
        <v>11</v>
      </c>
      <c r="F1123">
        <v>1</v>
      </c>
      <c r="G1123">
        <v>3</v>
      </c>
      <c r="H1123" s="8">
        <v>27</v>
      </c>
      <c r="I1123" s="8">
        <v>7</v>
      </c>
      <c r="J1123" s="8">
        <v>37.200000000000003</v>
      </c>
      <c r="K1123" s="8">
        <f t="shared" si="104"/>
        <v>3.7037037037037037</v>
      </c>
      <c r="L1123" s="8">
        <f t="shared" si="109"/>
        <v>2.6881720430107525</v>
      </c>
      <c r="M1123" s="8">
        <f>INDEX(U:V,MATCH(A1123,U:U,0),2)</f>
        <v>93.918853759405238</v>
      </c>
      <c r="N1123" s="8">
        <f t="shared" si="105"/>
        <v>3.9435145931312081E-2</v>
      </c>
      <c r="O1123" s="8">
        <f t="shared" si="106"/>
        <v>2.8622283337242638E-2</v>
      </c>
      <c r="P1123" s="8">
        <f t="shared" si="107"/>
        <v>-3.9435145931312081E-2</v>
      </c>
      <c r="Q1123" s="8">
        <f t="shared" si="108"/>
        <v>-2.8622283337242638E-2</v>
      </c>
      <c r="R1123" s="8">
        <f>SUM(P$2:P1123)</f>
        <v>3.1976783533531057</v>
      </c>
      <c r="S1123" s="8">
        <f>SUM(Q$2:Q1123)</f>
        <v>-1.4226217379595014</v>
      </c>
    </row>
    <row r="1124" spans="1:19" x14ac:dyDescent="0.35">
      <c r="A1124" s="1">
        <v>43775.677083333336</v>
      </c>
      <c r="B1124" t="s">
        <v>1052</v>
      </c>
      <c r="C1124">
        <v>10</v>
      </c>
      <c r="D1124" t="s">
        <v>1171</v>
      </c>
      <c r="E1124">
        <v>6</v>
      </c>
      <c r="F1124">
        <v>1</v>
      </c>
      <c r="G1124">
        <v>3</v>
      </c>
      <c r="H1124" s="8">
        <v>67.83</v>
      </c>
      <c r="I1124" s="8">
        <v>12.5</v>
      </c>
      <c r="J1124" s="8">
        <v>0</v>
      </c>
      <c r="K1124" s="8">
        <f t="shared" si="104"/>
        <v>1.4742739200943535</v>
      </c>
      <c r="L1124" s="8">
        <f t="shared" si="109"/>
        <v>1.4742739200943535</v>
      </c>
      <c r="M1124" s="8">
        <f>INDEX(U:V,MATCH(A1124,U:U,0),2)</f>
        <v>93.918853759405238</v>
      </c>
      <c r="N1124" s="8">
        <f t="shared" si="105"/>
        <v>1.5697315939045057E-2</v>
      </c>
      <c r="O1124" s="8">
        <f t="shared" si="106"/>
        <v>1.5697315939045057E-2</v>
      </c>
      <c r="P1124" s="8">
        <f t="shared" si="107"/>
        <v>-1.5697315939045057E-2</v>
      </c>
      <c r="Q1124" s="8">
        <f t="shared" si="108"/>
        <v>-1.5697315939045057E-2</v>
      </c>
      <c r="R1124" s="8">
        <f>SUM(P$2:P1124)</f>
        <v>3.1819810374140607</v>
      </c>
      <c r="S1124" s="8">
        <f>SUM(Q$2:Q1124)</f>
        <v>-1.4383190538985464</v>
      </c>
    </row>
    <row r="1125" spans="1:19" x14ac:dyDescent="0.35">
      <c r="A1125" s="1">
        <v>43775.677083333336</v>
      </c>
      <c r="B1125" t="s">
        <v>1052</v>
      </c>
      <c r="C1125">
        <v>11</v>
      </c>
      <c r="D1125" t="s">
        <v>1172</v>
      </c>
      <c r="E1125">
        <v>5</v>
      </c>
      <c r="F1125">
        <v>1</v>
      </c>
      <c r="G1125">
        <v>3</v>
      </c>
      <c r="H1125" s="8">
        <v>5.8</v>
      </c>
      <c r="I1125" s="8">
        <v>2.4300000000000002</v>
      </c>
      <c r="J1125" s="8">
        <v>4.9000000000000004</v>
      </c>
      <c r="K1125" s="8">
        <f t="shared" si="104"/>
        <v>17.241379310344829</v>
      </c>
      <c r="L1125" s="8">
        <f t="shared" si="109"/>
        <v>20.408163265306122</v>
      </c>
      <c r="M1125" s="8">
        <f>INDEX(U:V,MATCH(A1125,U:U,0),2)</f>
        <v>93.918853759405238</v>
      </c>
      <c r="N1125" s="8">
        <f t="shared" si="105"/>
        <v>0.18357740347334936</v>
      </c>
      <c r="O1125" s="8">
        <f t="shared" si="106"/>
        <v>0.21729570207049512</v>
      </c>
      <c r="P1125" s="8">
        <f t="shared" si="107"/>
        <v>-0.18357740347334936</v>
      </c>
      <c r="Q1125" s="8">
        <f t="shared" si="108"/>
        <v>-0.21729570207049512</v>
      </c>
      <c r="R1125" s="8">
        <f>SUM(P$2:P1125)</f>
        <v>2.9984036339407112</v>
      </c>
      <c r="S1125" s="8">
        <f>SUM(Q$2:Q1125)</f>
        <v>-1.6556147559690415</v>
      </c>
    </row>
    <row r="1126" spans="1:19" x14ac:dyDescent="0.35">
      <c r="A1126" s="1">
        <v>43775.684027777781</v>
      </c>
      <c r="B1126" t="s">
        <v>385</v>
      </c>
      <c r="C1126">
        <v>13</v>
      </c>
      <c r="D1126" t="s">
        <v>428</v>
      </c>
      <c r="E1126">
        <v>4</v>
      </c>
      <c r="F1126">
        <v>1</v>
      </c>
      <c r="G1126">
        <v>3</v>
      </c>
      <c r="H1126" s="8">
        <v>40</v>
      </c>
      <c r="I1126" s="8">
        <v>9.4</v>
      </c>
      <c r="J1126" s="8">
        <v>25.8</v>
      </c>
      <c r="K1126" s="8">
        <f t="shared" si="104"/>
        <v>2.5</v>
      </c>
      <c r="L1126" s="8">
        <f t="shared" si="109"/>
        <v>3.8759689922480618</v>
      </c>
      <c r="M1126" s="8">
        <f>INDEX(U:V,MATCH(A1126,U:U,0),2)</f>
        <v>2.5</v>
      </c>
      <c r="N1126" s="8">
        <f t="shared" si="105"/>
        <v>1</v>
      </c>
      <c r="O1126" s="8">
        <f t="shared" si="106"/>
        <v>1.5503875968992247</v>
      </c>
      <c r="P1126" s="8">
        <f t="shared" si="107"/>
        <v>-1</v>
      </c>
      <c r="Q1126" s="8">
        <f t="shared" si="108"/>
        <v>-1.5503875968992247</v>
      </c>
      <c r="R1126" s="8">
        <f>SUM(P$2:P1126)</f>
        <v>1.9984036339407112</v>
      </c>
      <c r="S1126" s="8">
        <f>SUM(Q$2:Q1126)</f>
        <v>-3.206002352868266</v>
      </c>
    </row>
    <row r="1127" spans="1:19" x14ac:dyDescent="0.35">
      <c r="A1127" s="1">
        <v>43775.694444444445</v>
      </c>
      <c r="B1127" t="s">
        <v>119</v>
      </c>
      <c r="C1127">
        <v>10</v>
      </c>
      <c r="D1127" t="s">
        <v>1173</v>
      </c>
      <c r="E1127">
        <v>10</v>
      </c>
      <c r="F1127">
        <v>1</v>
      </c>
      <c r="G1127">
        <v>3</v>
      </c>
      <c r="H1127" s="8">
        <v>210</v>
      </c>
      <c r="I1127" s="8">
        <v>46</v>
      </c>
      <c r="J1127" s="8">
        <v>0</v>
      </c>
      <c r="K1127" s="8">
        <f t="shared" si="104"/>
        <v>0.47619047619047616</v>
      </c>
      <c r="L1127" s="8">
        <f t="shared" si="109"/>
        <v>0.47619047619047616</v>
      </c>
      <c r="M1127" s="8">
        <f>INDEX(U:V,MATCH(A1127,U:U,0),2)</f>
        <v>53.741497302008405</v>
      </c>
      <c r="N1127" s="8">
        <f t="shared" si="105"/>
        <v>8.8607593777012272E-3</v>
      </c>
      <c r="O1127" s="8">
        <f t="shared" si="106"/>
        <v>8.8607593777012272E-3</v>
      </c>
      <c r="P1127" s="8">
        <f t="shared" si="107"/>
        <v>-8.8607593777012272E-3</v>
      </c>
      <c r="Q1127" s="8">
        <f t="shared" si="108"/>
        <v>-8.8607593777012272E-3</v>
      </c>
      <c r="R1127" s="8">
        <f>SUM(P$2:P1127)</f>
        <v>1.9895428745630099</v>
      </c>
      <c r="S1127" s="8">
        <f>SUM(Q$2:Q1127)</f>
        <v>-3.214863112245967</v>
      </c>
    </row>
    <row r="1128" spans="1:19" x14ac:dyDescent="0.35">
      <c r="A1128" s="1">
        <v>43775.694444444445</v>
      </c>
      <c r="B1128" t="s">
        <v>119</v>
      </c>
      <c r="C1128">
        <v>4</v>
      </c>
      <c r="D1128" t="s">
        <v>1174</v>
      </c>
      <c r="E1128">
        <v>11</v>
      </c>
      <c r="F1128">
        <v>1</v>
      </c>
      <c r="G1128">
        <v>3</v>
      </c>
      <c r="H1128" s="8">
        <v>15.85</v>
      </c>
      <c r="I1128" s="8">
        <v>4.2</v>
      </c>
      <c r="J1128" s="8">
        <v>19.079999999999899</v>
      </c>
      <c r="K1128" s="8">
        <f t="shared" si="104"/>
        <v>6.309148264984227</v>
      </c>
      <c r="L1128" s="8">
        <f t="shared" si="109"/>
        <v>5.241090146750552</v>
      </c>
      <c r="M1128" s="8">
        <f>INDEX(U:V,MATCH(A1128,U:U,0),2)</f>
        <v>53.741497302008405</v>
      </c>
      <c r="N1128" s="8">
        <f t="shared" si="105"/>
        <v>0.11739807377395949</v>
      </c>
      <c r="O1128" s="8">
        <f t="shared" si="106"/>
        <v>9.7524081201114651E-2</v>
      </c>
      <c r="P1128" s="8">
        <f t="shared" si="107"/>
        <v>-0.11739807377395949</v>
      </c>
      <c r="Q1128" s="8">
        <f t="shared" si="108"/>
        <v>-9.7524081201114651E-2</v>
      </c>
      <c r="R1128" s="8">
        <f>SUM(P$2:P1128)</f>
        <v>1.8721448007890504</v>
      </c>
      <c r="S1128" s="8">
        <f>SUM(Q$2:Q1128)</f>
        <v>-3.3123871934470817</v>
      </c>
    </row>
    <row r="1129" spans="1:19" x14ac:dyDescent="0.35">
      <c r="A1129" s="1">
        <v>43775.694444444445</v>
      </c>
      <c r="B1129" t="s">
        <v>119</v>
      </c>
      <c r="C1129">
        <v>1</v>
      </c>
      <c r="D1129" t="s">
        <v>1175</v>
      </c>
      <c r="E1129">
        <v>3</v>
      </c>
      <c r="F1129">
        <v>1</v>
      </c>
      <c r="G1129">
        <v>3</v>
      </c>
      <c r="H1129" s="8">
        <v>4.34</v>
      </c>
      <c r="I1129" s="8">
        <v>1.81</v>
      </c>
      <c r="J1129" s="8">
        <v>4.8600000000000003</v>
      </c>
      <c r="K1129" s="8">
        <f t="shared" si="104"/>
        <v>23.041474654377883</v>
      </c>
      <c r="L1129" s="8">
        <f t="shared" si="109"/>
        <v>20.576131687242796</v>
      </c>
      <c r="M1129" s="8">
        <f>INDEX(U:V,MATCH(A1129,U:U,0),2)</f>
        <v>53.741497302008405</v>
      </c>
      <c r="N1129" s="8">
        <f t="shared" si="105"/>
        <v>0.42874642150167236</v>
      </c>
      <c r="O1129" s="8">
        <f t="shared" si="106"/>
        <v>0.38287231878955919</v>
      </c>
      <c r="P1129" s="8">
        <f t="shared" si="107"/>
        <v>-0.42874642150167236</v>
      </c>
      <c r="Q1129" s="8">
        <f t="shared" si="108"/>
        <v>-0.38287231878955919</v>
      </c>
      <c r="R1129" s="8">
        <f>SUM(P$2:P1129)</f>
        <v>1.4433983792873781</v>
      </c>
      <c r="S1129" s="8">
        <f>SUM(Q$2:Q1129)</f>
        <v>-3.6952595122366407</v>
      </c>
    </row>
    <row r="1130" spans="1:19" x14ac:dyDescent="0.35">
      <c r="A1130" s="1">
        <v>43775.694444444445</v>
      </c>
      <c r="B1130" t="s">
        <v>119</v>
      </c>
      <c r="C1130">
        <v>2</v>
      </c>
      <c r="D1130" t="s">
        <v>1176</v>
      </c>
      <c r="E1130">
        <v>6</v>
      </c>
      <c r="F1130">
        <v>1</v>
      </c>
      <c r="G1130">
        <v>3</v>
      </c>
      <c r="H1130" s="8">
        <v>12.5</v>
      </c>
      <c r="I1130" s="8">
        <v>3.68</v>
      </c>
      <c r="J1130" s="8">
        <v>11.67</v>
      </c>
      <c r="K1130" s="8">
        <f t="shared" si="104"/>
        <v>8</v>
      </c>
      <c r="L1130" s="8">
        <f t="shared" si="109"/>
        <v>8.5689802913453299</v>
      </c>
      <c r="M1130" s="8">
        <f>INDEX(U:V,MATCH(A1130,U:U,0),2)</f>
        <v>53.741497302008405</v>
      </c>
      <c r="N1130" s="8">
        <f t="shared" si="105"/>
        <v>0.14886075754538061</v>
      </c>
      <c r="O1130" s="8">
        <f t="shared" si="106"/>
        <v>0.15944811219513777</v>
      </c>
      <c r="P1130" s="8">
        <f t="shared" si="107"/>
        <v>-0.14886075754538061</v>
      </c>
      <c r="Q1130" s="8">
        <f t="shared" si="108"/>
        <v>-0.15944811219513777</v>
      </c>
      <c r="R1130" s="8">
        <f>SUM(P$2:P1130)</f>
        <v>1.2945376217419975</v>
      </c>
      <c r="S1130" s="8">
        <f>SUM(Q$2:Q1130)</f>
        <v>-3.8547076244317786</v>
      </c>
    </row>
    <row r="1131" spans="1:19" x14ac:dyDescent="0.35">
      <c r="A1131" s="1">
        <v>43775.694444444445</v>
      </c>
      <c r="B1131" t="s">
        <v>119</v>
      </c>
      <c r="C1131">
        <v>14</v>
      </c>
      <c r="D1131" t="s">
        <v>1177</v>
      </c>
      <c r="E1131">
        <v>8</v>
      </c>
      <c r="F1131">
        <v>1</v>
      </c>
      <c r="G1131">
        <v>3</v>
      </c>
      <c r="H1131" s="8">
        <v>17</v>
      </c>
      <c r="I1131" s="8">
        <v>4.5</v>
      </c>
      <c r="J1131" s="8">
        <v>16.07</v>
      </c>
      <c r="K1131" s="8">
        <f t="shared" si="104"/>
        <v>5.882352941176471</v>
      </c>
      <c r="L1131" s="8">
        <f t="shared" si="109"/>
        <v>6.2227753578095832</v>
      </c>
      <c r="M1131" s="8">
        <f>INDEX(U:V,MATCH(A1131,U:U,0),2)</f>
        <v>53.741497302008405</v>
      </c>
      <c r="N1131" s="8">
        <f t="shared" si="105"/>
        <v>0.1094564393716034</v>
      </c>
      <c r="O1131" s="8">
        <f t="shared" si="106"/>
        <v>0.11579088172478269</v>
      </c>
      <c r="P1131" s="8">
        <f t="shared" si="107"/>
        <v>-0.1094564393716034</v>
      </c>
      <c r="Q1131" s="8">
        <f t="shared" si="108"/>
        <v>-0.11579088172478269</v>
      </c>
      <c r="R1131" s="8">
        <f>SUM(P$2:P1131)</f>
        <v>1.1850811823703942</v>
      </c>
      <c r="S1131" s="8">
        <f>SUM(Q$2:Q1131)</f>
        <v>-3.9704985061565612</v>
      </c>
    </row>
    <row r="1132" spans="1:19" x14ac:dyDescent="0.35">
      <c r="A1132" s="1">
        <v>43775.694444444445</v>
      </c>
      <c r="B1132" t="s">
        <v>119</v>
      </c>
      <c r="C1132">
        <v>3</v>
      </c>
      <c r="D1132" t="s">
        <v>1178</v>
      </c>
      <c r="E1132">
        <v>1</v>
      </c>
      <c r="F1132">
        <v>1</v>
      </c>
      <c r="G1132">
        <v>3</v>
      </c>
      <c r="H1132" s="8">
        <v>14.5</v>
      </c>
      <c r="I1132" s="8">
        <v>4.0999999999999996</v>
      </c>
      <c r="J1132" s="8">
        <v>12.48</v>
      </c>
      <c r="K1132" s="8">
        <f t="shared" si="104"/>
        <v>6.8965517241379306</v>
      </c>
      <c r="L1132" s="8">
        <f t="shared" si="109"/>
        <v>8.0128205128205128</v>
      </c>
      <c r="M1132" s="8">
        <f>INDEX(U:V,MATCH(A1132,U:U,0),2)</f>
        <v>53.741497302008405</v>
      </c>
      <c r="N1132" s="8">
        <f t="shared" si="105"/>
        <v>0.12832823926325915</v>
      </c>
      <c r="O1132" s="8">
        <f t="shared" si="106"/>
        <v>0.14909931645170335</v>
      </c>
      <c r="P1132" s="8">
        <f t="shared" si="107"/>
        <v>1.6977826054529186</v>
      </c>
      <c r="Q1132" s="8">
        <f t="shared" si="108"/>
        <v>1.6774269498082435</v>
      </c>
      <c r="R1132" s="8">
        <f>SUM(P$2:P1132)</f>
        <v>2.8828637878233128</v>
      </c>
      <c r="S1132" s="8">
        <f>SUM(Q$2:Q1132)</f>
        <v>-2.2930715563483179</v>
      </c>
    </row>
    <row r="1133" spans="1:19" x14ac:dyDescent="0.35">
      <c r="A1133" s="1">
        <v>43775.694444444445</v>
      </c>
      <c r="B1133" t="s">
        <v>119</v>
      </c>
      <c r="C1133">
        <v>8</v>
      </c>
      <c r="D1133" t="s">
        <v>1179</v>
      </c>
      <c r="E1133">
        <v>7</v>
      </c>
      <c r="F1133">
        <v>1</v>
      </c>
      <c r="G1133">
        <v>3</v>
      </c>
      <c r="H1133" s="8">
        <v>31.89</v>
      </c>
      <c r="I1133" s="8">
        <v>8.1999999999999993</v>
      </c>
      <c r="J1133" s="8">
        <v>20.350000000000001</v>
      </c>
      <c r="K1133" s="8">
        <f t="shared" si="104"/>
        <v>3.1357792411414236</v>
      </c>
      <c r="L1133" s="8">
        <f t="shared" si="109"/>
        <v>4.9140049140049138</v>
      </c>
      <c r="M1133" s="8">
        <f>INDEX(U:V,MATCH(A1133,U:U,0),2)</f>
        <v>53.741497302008405</v>
      </c>
      <c r="N1133" s="8">
        <f t="shared" si="105"/>
        <v>5.8349309166423884E-2</v>
      </c>
      <c r="O1133" s="8">
        <f t="shared" si="106"/>
        <v>9.1437811760061799E-2</v>
      </c>
      <c r="P1133" s="8">
        <f t="shared" si="107"/>
        <v>-5.8349309166423884E-2</v>
      </c>
      <c r="Q1133" s="8">
        <f t="shared" si="108"/>
        <v>-9.1437811760061799E-2</v>
      </c>
      <c r="R1133" s="8">
        <f>SUM(P$2:P1133)</f>
        <v>2.824514478656889</v>
      </c>
      <c r="S1133" s="8">
        <f>SUM(Q$2:Q1133)</f>
        <v>-2.3845093681083798</v>
      </c>
    </row>
    <row r="1134" spans="1:19" x14ac:dyDescent="0.35">
      <c r="A1134" s="1">
        <v>43775.701388888891</v>
      </c>
      <c r="B1134" t="s">
        <v>1180</v>
      </c>
      <c r="C1134">
        <v>3</v>
      </c>
      <c r="D1134" t="s">
        <v>1181</v>
      </c>
      <c r="E1134">
        <v>9</v>
      </c>
      <c r="F1134">
        <v>1</v>
      </c>
      <c r="G1134">
        <v>3</v>
      </c>
      <c r="H1134" s="8">
        <v>11.5</v>
      </c>
      <c r="I1134" s="8">
        <v>3.15</v>
      </c>
      <c r="J1134" s="8">
        <v>12.05</v>
      </c>
      <c r="K1134" s="8">
        <f t="shared" si="104"/>
        <v>8.695652173913043</v>
      </c>
      <c r="L1134" s="8">
        <f t="shared" si="109"/>
        <v>8.2987551867219906</v>
      </c>
      <c r="M1134" s="8">
        <f>INDEX(U:V,MATCH(A1134,U:U,0),2)</f>
        <v>31.405213040418289</v>
      </c>
      <c r="N1134" s="8">
        <f t="shared" si="105"/>
        <v>0.27688562923364984</v>
      </c>
      <c r="O1134" s="8">
        <f t="shared" si="106"/>
        <v>0.26424769594912639</v>
      </c>
      <c r="P1134" s="8">
        <f t="shared" si="107"/>
        <v>-0.27688562923364984</v>
      </c>
      <c r="Q1134" s="8">
        <f t="shared" si="108"/>
        <v>-0.26424769594912639</v>
      </c>
      <c r="R1134" s="8">
        <f>SUM(P$2:P1134)</f>
        <v>2.5476288494232393</v>
      </c>
      <c r="S1134" s="8">
        <f>SUM(Q$2:Q1134)</f>
        <v>-2.6487570640575062</v>
      </c>
    </row>
    <row r="1135" spans="1:19" x14ac:dyDescent="0.35">
      <c r="A1135" s="1">
        <v>43775.701388888891</v>
      </c>
      <c r="B1135" t="s">
        <v>1180</v>
      </c>
      <c r="C1135">
        <v>5</v>
      </c>
      <c r="D1135" t="s">
        <v>1182</v>
      </c>
      <c r="E1135">
        <v>2</v>
      </c>
      <c r="F1135">
        <v>1</v>
      </c>
      <c r="G1135">
        <v>3</v>
      </c>
      <c r="H1135" s="8">
        <v>8.59</v>
      </c>
      <c r="I1135" s="8">
        <v>3.05</v>
      </c>
      <c r="J1135" s="8">
        <v>8.33</v>
      </c>
      <c r="K1135" s="8">
        <f t="shared" si="104"/>
        <v>11.641443538998836</v>
      </c>
      <c r="L1135" s="8">
        <f t="shared" si="109"/>
        <v>12.004801920768307</v>
      </c>
      <c r="M1135" s="8">
        <f>INDEX(U:V,MATCH(A1135,U:U,0),2)</f>
        <v>31.405213040418289</v>
      </c>
      <c r="N1135" s="8">
        <f t="shared" si="105"/>
        <v>0.37068506824062553</v>
      </c>
      <c r="O1135" s="8">
        <f t="shared" si="106"/>
        <v>0.38225507037058498</v>
      </c>
      <c r="P1135" s="8">
        <f t="shared" si="107"/>
        <v>-0.37068506824062553</v>
      </c>
      <c r="Q1135" s="8">
        <f t="shared" si="108"/>
        <v>-0.38225507037058498</v>
      </c>
      <c r="R1135" s="8">
        <f>SUM(P$2:P1135)</f>
        <v>2.1769437811826138</v>
      </c>
      <c r="S1135" s="8">
        <f>SUM(Q$2:Q1135)</f>
        <v>-3.0310121344280914</v>
      </c>
    </row>
    <row r="1136" spans="1:19" x14ac:dyDescent="0.35">
      <c r="A1136" s="1">
        <v>43775.701388888891</v>
      </c>
      <c r="B1136" t="s">
        <v>1180</v>
      </c>
      <c r="C1136">
        <v>7</v>
      </c>
      <c r="D1136" t="s">
        <v>1183</v>
      </c>
      <c r="E1136">
        <v>3</v>
      </c>
      <c r="F1136">
        <v>1</v>
      </c>
      <c r="G1136">
        <v>3</v>
      </c>
      <c r="H1136" s="8">
        <v>16.5</v>
      </c>
      <c r="I1136" s="8">
        <v>5.4</v>
      </c>
      <c r="J1136" s="8">
        <v>17.3</v>
      </c>
      <c r="K1136" s="8">
        <f t="shared" si="104"/>
        <v>6.0606060606060606</v>
      </c>
      <c r="L1136" s="8">
        <f t="shared" si="109"/>
        <v>5.7803468208092479</v>
      </c>
      <c r="M1136" s="8">
        <f>INDEX(U:V,MATCH(A1136,U:U,0),2)</f>
        <v>31.405213040418289</v>
      </c>
      <c r="N1136" s="8">
        <f t="shared" si="105"/>
        <v>0.19298089310224079</v>
      </c>
      <c r="O1136" s="8">
        <f t="shared" si="106"/>
        <v>0.18405692116687705</v>
      </c>
      <c r="P1136" s="8">
        <f t="shared" si="107"/>
        <v>-0.19298089310224079</v>
      </c>
      <c r="Q1136" s="8">
        <f t="shared" si="108"/>
        <v>-0.18405692116687705</v>
      </c>
      <c r="R1136" s="8">
        <f>SUM(P$2:P1136)</f>
        <v>1.983962888080373</v>
      </c>
      <c r="S1136" s="8">
        <f>SUM(Q$2:Q1136)</f>
        <v>-3.2150690555949684</v>
      </c>
    </row>
    <row r="1137" spans="1:19" x14ac:dyDescent="0.35">
      <c r="A1137" s="1">
        <v>43775.701388888891</v>
      </c>
      <c r="B1137" t="s">
        <v>1180</v>
      </c>
      <c r="C1137">
        <v>12</v>
      </c>
      <c r="D1137" t="s">
        <v>1184</v>
      </c>
      <c r="E1137">
        <v>10</v>
      </c>
      <c r="F1137">
        <v>1</v>
      </c>
      <c r="G1137">
        <v>3</v>
      </c>
      <c r="H1137" s="8">
        <v>19.97</v>
      </c>
      <c r="I1137" s="8">
        <v>5.32</v>
      </c>
      <c r="J1137" s="8">
        <v>25.5</v>
      </c>
      <c r="K1137" s="8">
        <f t="shared" si="104"/>
        <v>5.0075112669003508</v>
      </c>
      <c r="L1137" s="8">
        <f t="shared" si="109"/>
        <v>3.9215686274509802</v>
      </c>
      <c r="M1137" s="8">
        <f>INDEX(U:V,MATCH(A1137,U:U,0),2)</f>
        <v>31.405213040418289</v>
      </c>
      <c r="N1137" s="8">
        <f t="shared" si="105"/>
        <v>0.1594484094234839</v>
      </c>
      <c r="O1137" s="8">
        <f t="shared" si="106"/>
        <v>0.1248699896543911</v>
      </c>
      <c r="P1137" s="8">
        <f t="shared" si="107"/>
        <v>-0.1594484094234839</v>
      </c>
      <c r="Q1137" s="8">
        <f t="shared" si="108"/>
        <v>-0.1248699896543911</v>
      </c>
      <c r="R1137" s="8">
        <f>SUM(P$2:P1137)</f>
        <v>1.8245144786568892</v>
      </c>
      <c r="S1137" s="8">
        <f>SUM(Q$2:Q1137)</f>
        <v>-3.3399390452493596</v>
      </c>
    </row>
    <row r="1138" spans="1:19" x14ac:dyDescent="0.35">
      <c r="A1138" s="1">
        <v>43775.708333333336</v>
      </c>
      <c r="B1138" t="s">
        <v>385</v>
      </c>
      <c r="C1138">
        <v>9</v>
      </c>
      <c r="D1138" t="s">
        <v>1185</v>
      </c>
      <c r="E1138">
        <v>8</v>
      </c>
      <c r="F1138">
        <v>1</v>
      </c>
      <c r="G1138">
        <v>3</v>
      </c>
      <c r="H1138" s="8">
        <v>14.94</v>
      </c>
      <c r="I1138" s="8">
        <v>4.5599999999999996</v>
      </c>
      <c r="J1138" s="8">
        <v>14.82</v>
      </c>
      <c r="K1138" s="8">
        <f t="shared" si="104"/>
        <v>6.693440428380188</v>
      </c>
      <c r="L1138" s="8">
        <f t="shared" si="109"/>
        <v>6.7476383265856947</v>
      </c>
      <c r="M1138" s="8">
        <f>INDEX(U:V,MATCH(A1138,U:U,0),2)</f>
        <v>29.472986212403747</v>
      </c>
      <c r="N1138" s="8">
        <f t="shared" si="105"/>
        <v>0.22710424997801018</v>
      </c>
      <c r="O1138" s="8">
        <f t="shared" si="106"/>
        <v>0.2289431507875487</v>
      </c>
      <c r="P1138" s="8">
        <f t="shared" si="107"/>
        <v>-0.22710424997801018</v>
      </c>
      <c r="Q1138" s="8">
        <f t="shared" si="108"/>
        <v>-0.2289431507875487</v>
      </c>
      <c r="R1138" s="8">
        <f>SUM(P$2:P1138)</f>
        <v>1.5974102286788789</v>
      </c>
      <c r="S1138" s="8">
        <f>SUM(Q$2:Q1138)</f>
        <v>-3.5688821960369084</v>
      </c>
    </row>
    <row r="1139" spans="1:19" x14ac:dyDescent="0.35">
      <c r="A1139" s="1">
        <v>43775.708333333336</v>
      </c>
      <c r="B1139" t="s">
        <v>385</v>
      </c>
      <c r="C1139">
        <v>5</v>
      </c>
      <c r="D1139" t="s">
        <v>1186</v>
      </c>
      <c r="E1139">
        <v>7</v>
      </c>
      <c r="F1139">
        <v>1</v>
      </c>
      <c r="G1139">
        <v>3</v>
      </c>
      <c r="H1139" s="8">
        <v>17.68</v>
      </c>
      <c r="I1139" s="8">
        <v>4.5999999999999996</v>
      </c>
      <c r="J1139" s="8">
        <v>21.94</v>
      </c>
      <c r="K1139" s="8">
        <f t="shared" si="104"/>
        <v>5.6561085972850682</v>
      </c>
      <c r="L1139" s="8">
        <f t="shared" si="109"/>
        <v>4.557885141294439</v>
      </c>
      <c r="M1139" s="8">
        <f>INDEX(U:V,MATCH(A1139,U:U,0),2)</f>
        <v>29.472986212403747</v>
      </c>
      <c r="N1139" s="8">
        <f t="shared" si="105"/>
        <v>0.19190822933662172</v>
      </c>
      <c r="O1139" s="8">
        <f t="shared" si="106"/>
        <v>0.1546461939230388</v>
      </c>
      <c r="P1139" s="8">
        <f t="shared" si="107"/>
        <v>-0.19190822933662172</v>
      </c>
      <c r="Q1139" s="8">
        <f t="shared" si="108"/>
        <v>-0.1546461939230388</v>
      </c>
      <c r="R1139" s="8">
        <f>SUM(P$2:P1139)</f>
        <v>1.4055019993422573</v>
      </c>
      <c r="S1139" s="8">
        <f>SUM(Q$2:Q1139)</f>
        <v>-3.7235283899599469</v>
      </c>
    </row>
    <row r="1140" spans="1:19" x14ac:dyDescent="0.35">
      <c r="A1140" s="1">
        <v>43775.708333333336</v>
      </c>
      <c r="B1140" t="s">
        <v>385</v>
      </c>
      <c r="C1140">
        <v>7</v>
      </c>
      <c r="D1140" t="s">
        <v>1187</v>
      </c>
      <c r="E1140">
        <v>14</v>
      </c>
      <c r="F1140">
        <v>1</v>
      </c>
      <c r="G1140">
        <v>3</v>
      </c>
      <c r="H1140" s="8">
        <v>88.03</v>
      </c>
      <c r="I1140" s="8">
        <v>23</v>
      </c>
      <c r="J1140" s="8">
        <v>37.329999999999899</v>
      </c>
      <c r="K1140" s="8">
        <f t="shared" si="104"/>
        <v>1.1359763716914688</v>
      </c>
      <c r="L1140" s="8">
        <f t="shared" si="109"/>
        <v>2.6788106080900151</v>
      </c>
      <c r="M1140" s="8">
        <f>INDEX(U:V,MATCH(A1140,U:U,0),2)</f>
        <v>29.472986212403747</v>
      </c>
      <c r="N1140" s="8">
        <f t="shared" si="105"/>
        <v>3.8542968245728407E-2</v>
      </c>
      <c r="O1140" s="8">
        <f t="shared" si="106"/>
        <v>9.0890369533122975E-2</v>
      </c>
      <c r="P1140" s="8">
        <f t="shared" si="107"/>
        <v>-3.8542968245728407E-2</v>
      </c>
      <c r="Q1140" s="8">
        <f t="shared" si="108"/>
        <v>-9.0890369533122975E-2</v>
      </c>
      <c r="R1140" s="8">
        <f>SUM(P$2:P1140)</f>
        <v>1.3669590310965289</v>
      </c>
      <c r="S1140" s="8">
        <f>SUM(Q$2:Q1140)</f>
        <v>-3.8144187594930701</v>
      </c>
    </row>
    <row r="1141" spans="1:19" x14ac:dyDescent="0.35">
      <c r="A1141" s="1">
        <v>43775.708333333336</v>
      </c>
      <c r="B1141" t="s">
        <v>385</v>
      </c>
      <c r="C1141">
        <v>8</v>
      </c>
      <c r="D1141" t="s">
        <v>1188</v>
      </c>
      <c r="E1141">
        <v>1</v>
      </c>
      <c r="F1141">
        <v>1</v>
      </c>
      <c r="G1141">
        <v>3</v>
      </c>
      <c r="H1141" s="8">
        <v>11</v>
      </c>
      <c r="I1141" s="8">
        <v>3.75</v>
      </c>
      <c r="J1141" s="8">
        <v>8.9399999999999906</v>
      </c>
      <c r="K1141" s="8">
        <f t="shared" si="104"/>
        <v>9.0909090909090917</v>
      </c>
      <c r="L1141" s="8">
        <f t="shared" si="109"/>
        <v>11.185682326621937</v>
      </c>
      <c r="M1141" s="8">
        <f>INDEX(U:V,MATCH(A1141,U:U,0),2)</f>
        <v>29.472986212403747</v>
      </c>
      <c r="N1141" s="8">
        <f t="shared" si="105"/>
        <v>0.30844886315195202</v>
      </c>
      <c r="O1141" s="8">
        <f t="shared" si="106"/>
        <v>0.37952320969479592</v>
      </c>
      <c r="P1141" s="8">
        <f t="shared" si="107"/>
        <v>3.0227988588891299</v>
      </c>
      <c r="Q1141" s="8">
        <f t="shared" si="108"/>
        <v>2.9531459992771425</v>
      </c>
      <c r="R1141" s="8">
        <f>SUM(P$2:P1141)</f>
        <v>4.3897578899856589</v>
      </c>
      <c r="S1141" s="8">
        <f>SUM(Q$2:Q1141)</f>
        <v>-0.86127276021592758</v>
      </c>
    </row>
    <row r="1142" spans="1:19" x14ac:dyDescent="0.35">
      <c r="A1142" s="1">
        <v>43775.708333333336</v>
      </c>
      <c r="B1142" t="s">
        <v>385</v>
      </c>
      <c r="C1142">
        <v>13</v>
      </c>
      <c r="D1142" t="s">
        <v>1189</v>
      </c>
      <c r="E1142">
        <v>4</v>
      </c>
      <c r="F1142">
        <v>1</v>
      </c>
      <c r="G1142">
        <v>3</v>
      </c>
      <c r="H1142" s="8">
        <v>14.5</v>
      </c>
      <c r="I1142" s="8">
        <v>4.92</v>
      </c>
      <c r="J1142" s="8">
        <v>11.4</v>
      </c>
      <c r="K1142" s="8">
        <f t="shared" si="104"/>
        <v>6.8965517241379306</v>
      </c>
      <c r="L1142" s="8">
        <f t="shared" si="109"/>
        <v>8.7719298245614024</v>
      </c>
      <c r="M1142" s="8">
        <f>INDEX(U:V,MATCH(A1142,U:U,0),2)</f>
        <v>29.472986212403747</v>
      </c>
      <c r="N1142" s="8">
        <f t="shared" si="105"/>
        <v>0.23399568928768769</v>
      </c>
      <c r="O1142" s="8">
        <f t="shared" si="106"/>
        <v>0.29762609602381329</v>
      </c>
      <c r="P1142" s="8">
        <f t="shared" si="107"/>
        <v>-0.23399568928768769</v>
      </c>
      <c r="Q1142" s="8">
        <f t="shared" si="108"/>
        <v>-0.29762609602381329</v>
      </c>
      <c r="R1142" s="8">
        <f>SUM(P$2:P1142)</f>
        <v>4.1557622006979713</v>
      </c>
      <c r="S1142" s="8">
        <f>SUM(Q$2:Q1142)</f>
        <v>-1.1588988562397409</v>
      </c>
    </row>
    <row r="1143" spans="1:19" x14ac:dyDescent="0.35">
      <c r="A1143" s="1">
        <v>43775.715277777781</v>
      </c>
      <c r="B1143" t="s">
        <v>119</v>
      </c>
      <c r="C1143">
        <v>13</v>
      </c>
      <c r="D1143" t="s">
        <v>1190</v>
      </c>
      <c r="E1143">
        <v>11</v>
      </c>
      <c r="F1143">
        <v>1</v>
      </c>
      <c r="G1143">
        <v>3</v>
      </c>
      <c r="H1143" s="8">
        <v>202.04</v>
      </c>
      <c r="I1143" s="8">
        <v>36.770000000000003</v>
      </c>
      <c r="J1143" s="8">
        <v>0</v>
      </c>
      <c r="K1143" s="8">
        <f t="shared" si="104"/>
        <v>0.49495149475351419</v>
      </c>
      <c r="L1143" s="8">
        <f t="shared" si="109"/>
        <v>0.49495149475351419</v>
      </c>
      <c r="M1143" s="8">
        <f>INDEX(U:V,MATCH(A1143,U:U,0),2)</f>
        <v>104.09517109354412</v>
      </c>
      <c r="N1143" s="8">
        <f t="shared" si="105"/>
        <v>4.7547978408021517E-3</v>
      </c>
      <c r="O1143" s="8">
        <f t="shared" si="106"/>
        <v>4.7547978408021517E-3</v>
      </c>
      <c r="P1143" s="8">
        <f t="shared" si="107"/>
        <v>-4.7547978408021517E-3</v>
      </c>
      <c r="Q1143" s="8">
        <f t="shared" si="108"/>
        <v>-4.7547978408021517E-3</v>
      </c>
      <c r="R1143" s="8">
        <f>SUM(P$2:P1143)</f>
        <v>4.1510074028571688</v>
      </c>
      <c r="S1143" s="8">
        <f>SUM(Q$2:Q1143)</f>
        <v>-1.1636536540805431</v>
      </c>
    </row>
    <row r="1144" spans="1:19" x14ac:dyDescent="0.35">
      <c r="A1144" s="1">
        <v>43775.715277777781</v>
      </c>
      <c r="B1144" t="s">
        <v>119</v>
      </c>
      <c r="C1144">
        <v>3</v>
      </c>
      <c r="D1144" t="s">
        <v>1191</v>
      </c>
      <c r="E1144">
        <v>2</v>
      </c>
      <c r="F1144">
        <v>1</v>
      </c>
      <c r="G1144">
        <v>3</v>
      </c>
      <c r="H1144" s="8">
        <v>5.89</v>
      </c>
      <c r="I1144" s="8">
        <v>1.94</v>
      </c>
      <c r="J1144" s="8">
        <v>0</v>
      </c>
      <c r="K1144" s="8">
        <f t="shared" si="104"/>
        <v>16.977928692699493</v>
      </c>
      <c r="L1144" s="8">
        <f t="shared" si="109"/>
        <v>16.977928692699493</v>
      </c>
      <c r="M1144" s="8">
        <f>INDEX(U:V,MATCH(A1144,U:U,0),2)</f>
        <v>104.09517109354412</v>
      </c>
      <c r="N1144" s="8">
        <f t="shared" si="105"/>
        <v>0.16310006039994343</v>
      </c>
      <c r="O1144" s="8">
        <f t="shared" si="106"/>
        <v>0.16310006039994343</v>
      </c>
      <c r="P1144" s="8">
        <f t="shared" si="107"/>
        <v>-0.16310006039994343</v>
      </c>
      <c r="Q1144" s="8">
        <f t="shared" si="108"/>
        <v>-0.16310006039994343</v>
      </c>
      <c r="R1144" s="8">
        <f>SUM(P$2:P1144)</f>
        <v>3.9879073424572256</v>
      </c>
      <c r="S1144" s="8">
        <f>SUM(Q$2:Q1144)</f>
        <v>-1.3267537144804866</v>
      </c>
    </row>
    <row r="1145" spans="1:19" x14ac:dyDescent="0.35">
      <c r="A1145" s="1">
        <v>43775.715277777781</v>
      </c>
      <c r="B1145" t="s">
        <v>119</v>
      </c>
      <c r="C1145">
        <v>1</v>
      </c>
      <c r="D1145" t="s">
        <v>1192</v>
      </c>
      <c r="E1145">
        <v>3</v>
      </c>
      <c r="F1145">
        <v>1</v>
      </c>
      <c r="G1145">
        <v>3</v>
      </c>
      <c r="H1145" s="8">
        <v>3.09</v>
      </c>
      <c r="I1145" s="8">
        <v>1.48</v>
      </c>
      <c r="J1145" s="8">
        <v>0</v>
      </c>
      <c r="K1145" s="8">
        <f t="shared" si="104"/>
        <v>32.362459546925571</v>
      </c>
      <c r="L1145" s="8">
        <f t="shared" si="109"/>
        <v>32.362459546925571</v>
      </c>
      <c r="M1145" s="8">
        <f>INDEX(U:V,MATCH(A1145,U:U,0),2)</f>
        <v>104.09517109354412</v>
      </c>
      <c r="N1145" s="8">
        <f t="shared" si="105"/>
        <v>0.31089299539018345</v>
      </c>
      <c r="O1145" s="8">
        <f t="shared" si="106"/>
        <v>0.31089299539018345</v>
      </c>
      <c r="P1145" s="8">
        <f t="shared" si="107"/>
        <v>-0.31089299539018345</v>
      </c>
      <c r="Q1145" s="8">
        <f t="shared" si="108"/>
        <v>-0.31089299539018345</v>
      </c>
      <c r="R1145" s="8">
        <f>SUM(P$2:P1145)</f>
        <v>3.677014347067042</v>
      </c>
      <c r="S1145" s="8">
        <f>SUM(Q$2:Q1145)</f>
        <v>-1.63764670987067</v>
      </c>
    </row>
    <row r="1146" spans="1:19" x14ac:dyDescent="0.35">
      <c r="A1146" s="1">
        <v>43775.715277777781</v>
      </c>
      <c r="B1146" t="s">
        <v>119</v>
      </c>
      <c r="C1146">
        <v>11</v>
      </c>
      <c r="D1146" t="s">
        <v>1193</v>
      </c>
      <c r="E1146">
        <v>8</v>
      </c>
      <c r="F1146">
        <v>1</v>
      </c>
      <c r="G1146">
        <v>3</v>
      </c>
      <c r="H1146" s="8">
        <v>147.72999999999999</v>
      </c>
      <c r="I1146" s="8">
        <v>25</v>
      </c>
      <c r="J1146" s="8">
        <v>0</v>
      </c>
      <c r="K1146" s="8">
        <f t="shared" si="104"/>
        <v>0.67691058011236716</v>
      </c>
      <c r="L1146" s="8">
        <f t="shared" si="109"/>
        <v>0.67691058011236716</v>
      </c>
      <c r="M1146" s="8">
        <f>INDEX(U:V,MATCH(A1146,U:U,0),2)</f>
        <v>104.09517109354412</v>
      </c>
      <c r="N1146" s="8">
        <f t="shared" si="105"/>
        <v>6.5028048179494122E-3</v>
      </c>
      <c r="O1146" s="8">
        <f t="shared" si="106"/>
        <v>6.5028048179494122E-3</v>
      </c>
      <c r="P1146" s="8">
        <f t="shared" si="107"/>
        <v>-6.5028048179494122E-3</v>
      </c>
      <c r="Q1146" s="8">
        <f t="shared" si="108"/>
        <v>-6.5028048179494122E-3</v>
      </c>
      <c r="R1146" s="8">
        <f>SUM(P$2:P1146)</f>
        <v>3.6705115422490926</v>
      </c>
      <c r="S1146" s="8">
        <f>SUM(Q$2:Q1146)</f>
        <v>-1.6441495146886194</v>
      </c>
    </row>
    <row r="1147" spans="1:19" x14ac:dyDescent="0.35">
      <c r="A1147" s="1">
        <v>43775.715277777781</v>
      </c>
      <c r="B1147" t="s">
        <v>119</v>
      </c>
      <c r="C1147">
        <v>10</v>
      </c>
      <c r="D1147" t="s">
        <v>1194</v>
      </c>
      <c r="E1147">
        <v>1</v>
      </c>
      <c r="F1147">
        <v>1</v>
      </c>
      <c r="G1147">
        <v>3</v>
      </c>
      <c r="H1147" s="8">
        <v>5.71</v>
      </c>
      <c r="I1147" s="8">
        <v>1.84</v>
      </c>
      <c r="J1147" s="8">
        <v>0</v>
      </c>
      <c r="K1147" s="8">
        <f t="shared" si="104"/>
        <v>17.513134851138354</v>
      </c>
      <c r="L1147" s="8">
        <f t="shared" si="109"/>
        <v>17.513134851138354</v>
      </c>
      <c r="M1147" s="8">
        <f>INDEX(U:V,MATCH(A1147,U:U,0),2)</f>
        <v>104.09517109354412</v>
      </c>
      <c r="N1147" s="8">
        <f t="shared" si="105"/>
        <v>0.16824156843356686</v>
      </c>
      <c r="O1147" s="8">
        <f t="shared" si="106"/>
        <v>0.16824156843356686</v>
      </c>
      <c r="P1147" s="8">
        <f t="shared" si="107"/>
        <v>0.77656943157565794</v>
      </c>
      <c r="Q1147" s="8">
        <f t="shared" si="108"/>
        <v>0.77656943157565794</v>
      </c>
      <c r="R1147" s="8">
        <f>SUM(P$2:P1147)</f>
        <v>4.4470809738247503</v>
      </c>
      <c r="S1147" s="8">
        <f>SUM(Q$2:Q1147)</f>
        <v>-0.86758008311296142</v>
      </c>
    </row>
    <row r="1148" spans="1:19" x14ac:dyDescent="0.35">
      <c r="A1148" s="1">
        <v>43775.715277777781</v>
      </c>
      <c r="B1148" t="s">
        <v>119</v>
      </c>
      <c r="C1148">
        <v>12</v>
      </c>
      <c r="D1148" t="s">
        <v>1195</v>
      </c>
      <c r="E1148">
        <v>4</v>
      </c>
      <c r="F1148">
        <v>1</v>
      </c>
      <c r="G1148">
        <v>3</v>
      </c>
      <c r="H1148" s="8">
        <v>15.63</v>
      </c>
      <c r="I1148" s="8">
        <v>5.12</v>
      </c>
      <c r="J1148" s="8">
        <v>0</v>
      </c>
      <c r="K1148" s="8">
        <f t="shared" si="104"/>
        <v>6.3979526551503518</v>
      </c>
      <c r="L1148" s="8">
        <f t="shared" si="109"/>
        <v>6.3979526551503518</v>
      </c>
      <c r="M1148" s="8">
        <f>INDEX(U:V,MATCH(A1148,U:U,0),2)</f>
        <v>104.09517109354412</v>
      </c>
      <c r="N1148" s="8">
        <f t="shared" si="105"/>
        <v>6.1462530758519943E-2</v>
      </c>
      <c r="O1148" s="8">
        <f t="shared" si="106"/>
        <v>6.1462530758519943E-2</v>
      </c>
      <c r="P1148" s="8">
        <f t="shared" si="107"/>
        <v>-6.1462530758519943E-2</v>
      </c>
      <c r="Q1148" s="8">
        <f t="shared" si="108"/>
        <v>-6.1462530758519943E-2</v>
      </c>
      <c r="R1148" s="8">
        <f>SUM(P$2:P1148)</f>
        <v>4.3856184430662299</v>
      </c>
      <c r="S1148" s="8">
        <f>SUM(Q$2:Q1148)</f>
        <v>-0.92904261387148135</v>
      </c>
    </row>
    <row r="1149" spans="1:19" x14ac:dyDescent="0.35">
      <c r="A1149" s="1">
        <v>43775.715277777781</v>
      </c>
      <c r="B1149" t="s">
        <v>119</v>
      </c>
      <c r="C1149">
        <v>7</v>
      </c>
      <c r="D1149" t="s">
        <v>1196</v>
      </c>
      <c r="E1149">
        <v>12</v>
      </c>
      <c r="F1149">
        <v>1</v>
      </c>
      <c r="G1149">
        <v>3</v>
      </c>
      <c r="H1149" s="8">
        <v>271.67</v>
      </c>
      <c r="I1149" s="8">
        <v>38</v>
      </c>
      <c r="J1149" s="8">
        <v>0</v>
      </c>
      <c r="K1149" s="8">
        <f t="shared" si="104"/>
        <v>0.36809364302278497</v>
      </c>
      <c r="L1149" s="8">
        <f t="shared" si="109"/>
        <v>0.36809364302278497</v>
      </c>
      <c r="M1149" s="8">
        <f>INDEX(U:V,MATCH(A1149,U:U,0),2)</f>
        <v>104.09517109354412</v>
      </c>
      <c r="N1149" s="8">
        <f t="shared" si="105"/>
        <v>3.5361260196402496E-3</v>
      </c>
      <c r="O1149" s="8">
        <f t="shared" si="106"/>
        <v>3.5361260196402496E-3</v>
      </c>
      <c r="P1149" s="8">
        <f t="shared" si="107"/>
        <v>-3.5361260196402496E-3</v>
      </c>
      <c r="Q1149" s="8">
        <f t="shared" si="108"/>
        <v>-3.5361260196402496E-3</v>
      </c>
      <c r="R1149" s="8">
        <f>SUM(P$2:P1149)</f>
        <v>4.3820823170465895</v>
      </c>
      <c r="S1149" s="8">
        <f>SUM(Q$2:Q1149)</f>
        <v>-0.93257873989112161</v>
      </c>
    </row>
    <row r="1150" spans="1:19" x14ac:dyDescent="0.35">
      <c r="A1150" s="1">
        <v>43775.715277777781</v>
      </c>
      <c r="B1150" t="s">
        <v>119</v>
      </c>
      <c r="C1150">
        <v>6</v>
      </c>
      <c r="D1150" t="s">
        <v>1197</v>
      </c>
      <c r="E1150">
        <v>7</v>
      </c>
      <c r="F1150">
        <v>1</v>
      </c>
      <c r="G1150">
        <v>3</v>
      </c>
      <c r="H1150" s="8">
        <v>21.54</v>
      </c>
      <c r="I1150" s="8">
        <v>5.25</v>
      </c>
      <c r="J1150" s="8">
        <v>0</v>
      </c>
      <c r="K1150" s="8">
        <f t="shared" si="104"/>
        <v>4.6425255338904368</v>
      </c>
      <c r="L1150" s="8">
        <f t="shared" si="109"/>
        <v>4.6425255338904368</v>
      </c>
      <c r="M1150" s="8">
        <f>INDEX(U:V,MATCH(A1150,U:U,0),2)</f>
        <v>104.09517109354412</v>
      </c>
      <c r="N1150" s="8">
        <f t="shared" si="105"/>
        <v>4.4598855884664196E-2</v>
      </c>
      <c r="O1150" s="8">
        <f t="shared" si="106"/>
        <v>4.4598855884664196E-2</v>
      </c>
      <c r="P1150" s="8">
        <f t="shared" si="107"/>
        <v>-4.4598855884664196E-2</v>
      </c>
      <c r="Q1150" s="8">
        <f t="shared" si="108"/>
        <v>-4.4598855884664196E-2</v>
      </c>
      <c r="R1150" s="8">
        <f>SUM(P$2:P1150)</f>
        <v>4.3374834611619253</v>
      </c>
      <c r="S1150" s="8">
        <f>SUM(Q$2:Q1150)</f>
        <v>-0.97717759577578578</v>
      </c>
    </row>
    <row r="1151" spans="1:19" x14ac:dyDescent="0.35">
      <c r="A1151" s="1">
        <v>43775.715277777781</v>
      </c>
      <c r="B1151" t="s">
        <v>119</v>
      </c>
      <c r="C1151">
        <v>14</v>
      </c>
      <c r="D1151" t="s">
        <v>1198</v>
      </c>
      <c r="E1151">
        <v>9</v>
      </c>
      <c r="F1151">
        <v>1</v>
      </c>
      <c r="G1151">
        <v>3</v>
      </c>
      <c r="H1151" s="8">
        <v>44.18</v>
      </c>
      <c r="I1151" s="8">
        <v>11.27</v>
      </c>
      <c r="J1151" s="8">
        <v>0</v>
      </c>
      <c r="K1151" s="8">
        <f t="shared" si="104"/>
        <v>2.2634676324128566</v>
      </c>
      <c r="L1151" s="8">
        <f t="shared" si="109"/>
        <v>2.2634676324128566</v>
      </c>
      <c r="M1151" s="8">
        <f>INDEX(U:V,MATCH(A1151,U:U,0),2)</f>
        <v>104.09517109354412</v>
      </c>
      <c r="N1151" s="8">
        <f t="shared" si="105"/>
        <v>2.1744213575275392E-2</v>
      </c>
      <c r="O1151" s="8">
        <f t="shared" si="106"/>
        <v>2.1744213575275392E-2</v>
      </c>
      <c r="P1151" s="8">
        <f t="shared" si="107"/>
        <v>-2.1744213575275392E-2</v>
      </c>
      <c r="Q1151" s="8">
        <f t="shared" si="108"/>
        <v>-2.1744213575275392E-2</v>
      </c>
      <c r="R1151" s="8">
        <f>SUM(P$2:P1151)</f>
        <v>4.3157392475866496</v>
      </c>
      <c r="S1151" s="8">
        <f>SUM(Q$2:Q1151)</f>
        <v>-0.99892180935106112</v>
      </c>
    </row>
    <row r="1152" spans="1:19" x14ac:dyDescent="0.35">
      <c r="A1152" s="1">
        <v>43775.715277777781</v>
      </c>
      <c r="B1152" t="s">
        <v>119</v>
      </c>
      <c r="C1152">
        <v>2</v>
      </c>
      <c r="D1152" t="s">
        <v>1199</v>
      </c>
      <c r="E1152">
        <v>10</v>
      </c>
      <c r="F1152">
        <v>1</v>
      </c>
      <c r="G1152">
        <v>3</v>
      </c>
      <c r="H1152" s="8">
        <v>24.97</v>
      </c>
      <c r="I1152" s="8">
        <v>7.4</v>
      </c>
      <c r="J1152" s="8">
        <v>0</v>
      </c>
      <c r="K1152" s="8">
        <f t="shared" ref="K1152:K1215" si="110">100/H1152</f>
        <v>4.0048057669203043</v>
      </c>
      <c r="L1152" s="8">
        <f t="shared" si="109"/>
        <v>4.0048057669203043</v>
      </c>
      <c r="M1152" s="8">
        <f>INDEX(U:V,MATCH(A1152,U:U,0),2)</f>
        <v>104.09517109354412</v>
      </c>
      <c r="N1152" s="8">
        <f t="shared" si="105"/>
        <v>3.8472541279762386E-2</v>
      </c>
      <c r="O1152" s="8">
        <f t="shared" si="106"/>
        <v>3.8472541279762386E-2</v>
      </c>
      <c r="P1152" s="8">
        <f t="shared" si="107"/>
        <v>-3.8472541279762386E-2</v>
      </c>
      <c r="Q1152" s="8">
        <f t="shared" si="108"/>
        <v>-3.8472541279762386E-2</v>
      </c>
      <c r="R1152" s="8">
        <f>SUM(P$2:P1152)</f>
        <v>4.2772667063068877</v>
      </c>
      <c r="S1152" s="8">
        <f>SUM(Q$2:Q1152)</f>
        <v>-1.0373943506308234</v>
      </c>
    </row>
    <row r="1153" spans="1:19" x14ac:dyDescent="0.35">
      <c r="A1153" s="1">
        <v>43775.715277777781</v>
      </c>
      <c r="B1153" t="s">
        <v>119</v>
      </c>
      <c r="C1153">
        <v>4</v>
      </c>
      <c r="D1153" t="s">
        <v>1200</v>
      </c>
      <c r="E1153">
        <v>13</v>
      </c>
      <c r="F1153">
        <v>1</v>
      </c>
      <c r="G1153">
        <v>3</v>
      </c>
      <c r="H1153" s="8">
        <v>377.47</v>
      </c>
      <c r="I1153" s="8">
        <v>55</v>
      </c>
      <c r="J1153" s="8">
        <v>0</v>
      </c>
      <c r="K1153" s="8">
        <f t="shared" si="110"/>
        <v>0.26492171563303041</v>
      </c>
      <c r="L1153" s="8">
        <f t="shared" si="109"/>
        <v>0.26492171563303041</v>
      </c>
      <c r="M1153" s="8">
        <f>INDEX(U:V,MATCH(A1153,U:U,0),2)</f>
        <v>104.09517109354412</v>
      </c>
      <c r="N1153" s="8">
        <f t="shared" si="105"/>
        <v>2.5449952466571292E-3</v>
      </c>
      <c r="O1153" s="8">
        <f t="shared" si="106"/>
        <v>2.5449952466571292E-3</v>
      </c>
      <c r="P1153" s="8">
        <f t="shared" si="107"/>
        <v>-2.5449952466571292E-3</v>
      </c>
      <c r="Q1153" s="8">
        <f t="shared" si="108"/>
        <v>-2.5449952466571292E-3</v>
      </c>
      <c r="R1153" s="8">
        <f>SUM(P$2:P1153)</f>
        <v>4.2747217110602307</v>
      </c>
      <c r="S1153" s="8">
        <f>SUM(Q$2:Q1153)</f>
        <v>-1.0399393458774806</v>
      </c>
    </row>
    <row r="1154" spans="1:19" x14ac:dyDescent="0.35">
      <c r="A1154" s="1">
        <v>43775.715277777781</v>
      </c>
      <c r="B1154" t="s">
        <v>119</v>
      </c>
      <c r="C1154">
        <v>9</v>
      </c>
      <c r="D1154" t="s">
        <v>1201</v>
      </c>
      <c r="E1154">
        <v>5</v>
      </c>
      <c r="F1154">
        <v>1</v>
      </c>
      <c r="G1154">
        <v>3</v>
      </c>
      <c r="H1154" s="8">
        <v>5.97</v>
      </c>
      <c r="I1154" s="8">
        <v>1.95</v>
      </c>
      <c r="J1154" s="8">
        <v>0</v>
      </c>
      <c r="K1154" s="8">
        <f t="shared" si="110"/>
        <v>16.750418760469014</v>
      </c>
      <c r="L1154" s="8">
        <f t="shared" si="109"/>
        <v>16.750418760469014</v>
      </c>
      <c r="M1154" s="8">
        <f>INDEX(U:V,MATCH(A1154,U:U,0),2)</f>
        <v>104.09517109354412</v>
      </c>
      <c r="N1154" s="8">
        <f t="shared" ref="N1154:N1217" si="111">K1154/M1154</f>
        <v>0.16091446495069797</v>
      </c>
      <c r="O1154" s="8">
        <f t="shared" ref="O1154:O1217" si="112">L1154/M1154</f>
        <v>0.16091446495069797</v>
      </c>
      <c r="P1154" s="8">
        <f t="shared" ref="P1154:P1217" si="113">IF(AND(G1154&gt;0, H1154&gt;0),IF(E1154&lt;=F1154,(IF(F1154=1,H1154,I1154)-1)*0.98,-1),0)*N1154</f>
        <v>-0.16091446495069797</v>
      </c>
      <c r="Q1154" s="8">
        <f t="shared" si="108"/>
        <v>-0.16091446495069797</v>
      </c>
      <c r="R1154" s="8">
        <f>SUM(P$2:P1154)</f>
        <v>4.1138072461095323</v>
      </c>
      <c r="S1154" s="8">
        <f>SUM(Q$2:Q1154)</f>
        <v>-1.2008538108281785</v>
      </c>
    </row>
    <row r="1155" spans="1:19" x14ac:dyDescent="0.35">
      <c r="A1155" s="1">
        <v>43775.715277777781</v>
      </c>
      <c r="B1155" t="s">
        <v>119</v>
      </c>
      <c r="C1155">
        <v>5</v>
      </c>
      <c r="D1155" t="s">
        <v>1202</v>
      </c>
      <c r="E1155">
        <v>6</v>
      </c>
      <c r="F1155">
        <v>1</v>
      </c>
      <c r="G1155">
        <v>3</v>
      </c>
      <c r="H1155" s="8">
        <v>72.59</v>
      </c>
      <c r="I1155" s="8">
        <v>14.76</v>
      </c>
      <c r="J1155" s="8">
        <v>0</v>
      </c>
      <c r="K1155" s="8">
        <f t="shared" si="110"/>
        <v>1.3776002204160351</v>
      </c>
      <c r="L1155" s="8">
        <f t="shared" si="109"/>
        <v>1.3776002204160351</v>
      </c>
      <c r="M1155" s="8">
        <f>INDEX(U:V,MATCH(A1155,U:U,0),2)</f>
        <v>104.09517109354412</v>
      </c>
      <c r="N1155" s="8">
        <f t="shared" si="111"/>
        <v>1.3234045402337328E-2</v>
      </c>
      <c r="O1155" s="8">
        <f t="shared" si="112"/>
        <v>1.3234045402337328E-2</v>
      </c>
      <c r="P1155" s="8">
        <f t="shared" si="113"/>
        <v>-1.3234045402337328E-2</v>
      </c>
      <c r="Q1155" s="8">
        <f t="shared" si="108"/>
        <v>-1.3234045402337328E-2</v>
      </c>
      <c r="R1155" s="8">
        <f>SUM(P$2:P1155)</f>
        <v>4.1005732007071947</v>
      </c>
      <c r="S1155" s="8">
        <f>SUM(Q$2:Q1155)</f>
        <v>-1.214087856230516</v>
      </c>
    </row>
    <row r="1156" spans="1:19" x14ac:dyDescent="0.35">
      <c r="A1156" s="1">
        <v>43775.722222222219</v>
      </c>
      <c r="B1156" t="s">
        <v>1180</v>
      </c>
      <c r="C1156">
        <v>1</v>
      </c>
      <c r="D1156" t="s">
        <v>1203</v>
      </c>
      <c r="E1156">
        <v>9</v>
      </c>
      <c r="F1156">
        <v>1</v>
      </c>
      <c r="G1156">
        <v>3</v>
      </c>
      <c r="H1156" s="8">
        <v>27</v>
      </c>
      <c r="I1156" s="8">
        <v>6</v>
      </c>
      <c r="J1156" s="8">
        <v>33.64</v>
      </c>
      <c r="K1156" s="8">
        <f t="shared" si="110"/>
        <v>3.7037037037037037</v>
      </c>
      <c r="L1156" s="8">
        <f t="shared" si="109"/>
        <v>2.9726516052318668</v>
      </c>
      <c r="M1156" s="8">
        <f>INDEX(U:V,MATCH(A1156,U:U,0),2)</f>
        <v>57.642721311667927</v>
      </c>
      <c r="N1156" s="8">
        <f t="shared" si="111"/>
        <v>6.4252755932152836E-2</v>
      </c>
      <c r="O1156" s="8">
        <f t="shared" si="112"/>
        <v>5.1570285676817075E-2</v>
      </c>
      <c r="P1156" s="8">
        <f t="shared" si="113"/>
        <v>-6.4252755932152836E-2</v>
      </c>
      <c r="Q1156" s="8">
        <f t="shared" si="108"/>
        <v>-5.1570285676817075E-2</v>
      </c>
      <c r="R1156" s="8">
        <f>SUM(P$2:P1156)</f>
        <v>4.0363204447750416</v>
      </c>
      <c r="S1156" s="8">
        <f>SUM(Q$2:Q1156)</f>
        <v>-1.2656581419073329</v>
      </c>
    </row>
    <row r="1157" spans="1:19" x14ac:dyDescent="0.35">
      <c r="A1157" s="1">
        <v>43775.722222222219</v>
      </c>
      <c r="B1157" t="s">
        <v>1180</v>
      </c>
      <c r="C1157">
        <v>3</v>
      </c>
      <c r="D1157" t="s">
        <v>1204</v>
      </c>
      <c r="E1157">
        <v>10</v>
      </c>
      <c r="F1157">
        <v>1</v>
      </c>
      <c r="G1157">
        <v>3</v>
      </c>
      <c r="H1157" s="8">
        <v>7.2</v>
      </c>
      <c r="I1157" s="8">
        <v>2.2200000000000002</v>
      </c>
      <c r="J1157" s="8">
        <v>6.21999999999999</v>
      </c>
      <c r="K1157" s="8">
        <f t="shared" si="110"/>
        <v>13.888888888888889</v>
      </c>
      <c r="L1157" s="8">
        <f t="shared" si="109"/>
        <v>16.077170418006457</v>
      </c>
      <c r="M1157" s="8">
        <f>INDEX(U:V,MATCH(A1157,U:U,0),2)</f>
        <v>57.642721311667927</v>
      </c>
      <c r="N1157" s="8">
        <f t="shared" si="111"/>
        <v>0.2409478347455731</v>
      </c>
      <c r="O1157" s="8">
        <f t="shared" si="112"/>
        <v>0.27891067687590504</v>
      </c>
      <c r="P1157" s="8">
        <f t="shared" si="113"/>
        <v>-0.2409478347455731</v>
      </c>
      <c r="Q1157" s="8">
        <f t="shared" si="108"/>
        <v>-0.27891067687590504</v>
      </c>
      <c r="R1157" s="8">
        <f>SUM(P$2:P1157)</f>
        <v>3.7953726100294687</v>
      </c>
      <c r="S1157" s="8">
        <f>SUM(Q$2:Q1157)</f>
        <v>-1.544568818783238</v>
      </c>
    </row>
    <row r="1158" spans="1:19" x14ac:dyDescent="0.35">
      <c r="A1158" s="1">
        <v>43775.722222222219</v>
      </c>
      <c r="B1158" t="s">
        <v>1180</v>
      </c>
      <c r="C1158">
        <v>4</v>
      </c>
      <c r="D1158" t="s">
        <v>1205</v>
      </c>
      <c r="E1158">
        <v>2</v>
      </c>
      <c r="F1158">
        <v>1</v>
      </c>
      <c r="G1158">
        <v>3</v>
      </c>
      <c r="H1158" s="8">
        <v>6.59</v>
      </c>
      <c r="I1158" s="8">
        <v>2.08</v>
      </c>
      <c r="J1158" s="8">
        <v>8.06</v>
      </c>
      <c r="K1158" s="8">
        <f t="shared" si="110"/>
        <v>15.174506828528074</v>
      </c>
      <c r="L1158" s="8">
        <f t="shared" si="109"/>
        <v>12.406947890818858</v>
      </c>
      <c r="M1158" s="8">
        <f>INDEX(U:V,MATCH(A1158,U:U,0),2)</f>
        <v>57.642721311667927</v>
      </c>
      <c r="N1158" s="8">
        <f t="shared" si="111"/>
        <v>0.26325104858393422</v>
      </c>
      <c r="O1158" s="8">
        <f t="shared" si="112"/>
        <v>0.21523876056676505</v>
      </c>
      <c r="P1158" s="8">
        <f t="shared" si="113"/>
        <v>-0.26325104858393422</v>
      </c>
      <c r="Q1158" s="8">
        <f t="shared" si="108"/>
        <v>-0.21523876056676505</v>
      </c>
      <c r="R1158" s="8">
        <f>SUM(P$2:P1158)</f>
        <v>3.5321215614455346</v>
      </c>
      <c r="S1158" s="8">
        <f>SUM(Q$2:Q1158)</f>
        <v>-1.759807579350003</v>
      </c>
    </row>
    <row r="1159" spans="1:19" x14ac:dyDescent="0.35">
      <c r="A1159" s="1">
        <v>43775.722222222219</v>
      </c>
      <c r="B1159" t="s">
        <v>1180</v>
      </c>
      <c r="C1159">
        <v>10</v>
      </c>
      <c r="D1159" t="s">
        <v>1206</v>
      </c>
      <c r="E1159">
        <v>5</v>
      </c>
      <c r="F1159">
        <v>1</v>
      </c>
      <c r="G1159">
        <v>3</v>
      </c>
      <c r="H1159" s="8">
        <v>4.0199999999999996</v>
      </c>
      <c r="I1159" s="8">
        <v>1.73</v>
      </c>
      <c r="J1159" s="8">
        <v>3.68</v>
      </c>
      <c r="K1159" s="8">
        <f t="shared" si="110"/>
        <v>24.875621890547265</v>
      </c>
      <c r="L1159" s="8">
        <f t="shared" si="109"/>
        <v>27.173913043478258</v>
      </c>
      <c r="M1159" s="8">
        <f>INDEX(U:V,MATCH(A1159,U:U,0),2)</f>
        <v>57.642721311667927</v>
      </c>
      <c r="N1159" s="8">
        <f t="shared" si="111"/>
        <v>0.43154836073833991</v>
      </c>
      <c r="O1159" s="8">
        <f t="shared" si="112"/>
        <v>0.47141967667612128</v>
      </c>
      <c r="P1159" s="8">
        <f t="shared" si="113"/>
        <v>-0.43154836073833991</v>
      </c>
      <c r="Q1159" s="8">
        <f t="shared" si="108"/>
        <v>-0.47141967667612128</v>
      </c>
      <c r="R1159" s="8">
        <f>SUM(P$2:P1159)</f>
        <v>3.1005732007071947</v>
      </c>
      <c r="S1159" s="8">
        <f>SUM(Q$2:Q1159)</f>
        <v>-2.2312272560261244</v>
      </c>
    </row>
    <row r="1160" spans="1:19" x14ac:dyDescent="0.35">
      <c r="A1160" s="1">
        <v>43775.729166666664</v>
      </c>
      <c r="B1160" t="s">
        <v>385</v>
      </c>
      <c r="C1160">
        <v>7</v>
      </c>
      <c r="D1160" t="s">
        <v>1207</v>
      </c>
      <c r="E1160">
        <v>4</v>
      </c>
      <c r="F1160">
        <v>1</v>
      </c>
      <c r="G1160">
        <v>3</v>
      </c>
      <c r="H1160" s="8">
        <v>12.5</v>
      </c>
      <c r="I1160" s="8">
        <v>3.56</v>
      </c>
      <c r="J1160" s="8">
        <v>12.6099999999999</v>
      </c>
      <c r="K1160" s="8">
        <f t="shared" si="110"/>
        <v>8</v>
      </c>
      <c r="L1160" s="8">
        <f t="shared" si="109"/>
        <v>7.9302141157811894</v>
      </c>
      <c r="M1160" s="8">
        <f>INDEX(U:V,MATCH(A1160,U:U,0),2)</f>
        <v>19.147596978659649</v>
      </c>
      <c r="N1160" s="8">
        <f t="shared" si="111"/>
        <v>0.41780699734364307</v>
      </c>
      <c r="O1160" s="8">
        <f t="shared" si="112"/>
        <v>0.41416236850083898</v>
      </c>
      <c r="P1160" s="8">
        <f t="shared" si="113"/>
        <v>-0.41780699734364307</v>
      </c>
      <c r="Q1160" s="8">
        <f t="shared" ref="Q1160:Q1223" si="114">IF(J1160=0,P1160,IF(G1160&gt;0,IF(E1160&lt;=F1160,(J1160-1)*0.98,-1),0)*O1160)</f>
        <v>-0.41416236850083898</v>
      </c>
      <c r="R1160" s="8">
        <f>SUM(P$2:P1160)</f>
        <v>2.6827662033635518</v>
      </c>
      <c r="S1160" s="8">
        <f>SUM(Q$2:Q1160)</f>
        <v>-2.6453896245269632</v>
      </c>
    </row>
    <row r="1161" spans="1:19" x14ac:dyDescent="0.35">
      <c r="A1161" s="1">
        <v>43775.729166666664</v>
      </c>
      <c r="B1161" t="s">
        <v>385</v>
      </c>
      <c r="C1161">
        <v>2</v>
      </c>
      <c r="D1161" t="s">
        <v>1208</v>
      </c>
      <c r="E1161">
        <v>9</v>
      </c>
      <c r="F1161">
        <v>1</v>
      </c>
      <c r="G1161">
        <v>3</v>
      </c>
      <c r="H1161" s="8">
        <v>17.55</v>
      </c>
      <c r="I1161" s="8">
        <v>5.3</v>
      </c>
      <c r="J1161" s="8">
        <v>14.48</v>
      </c>
      <c r="K1161" s="8">
        <f t="shared" si="110"/>
        <v>5.6980056980056979</v>
      </c>
      <c r="L1161" s="8">
        <f t="shared" si="109"/>
        <v>6.9060773480662982</v>
      </c>
      <c r="M1161" s="8">
        <f>INDEX(U:V,MATCH(A1161,U:U,0),2)</f>
        <v>19.147596978659649</v>
      </c>
      <c r="N1161" s="8">
        <f t="shared" si="111"/>
        <v>0.29758333144134119</v>
      </c>
      <c r="O1161" s="8">
        <f t="shared" si="112"/>
        <v>0.36067593002731618</v>
      </c>
      <c r="P1161" s="8">
        <f t="shared" si="113"/>
        <v>-0.29758333144134119</v>
      </c>
      <c r="Q1161" s="8">
        <f t="shared" si="114"/>
        <v>-0.36067593002731618</v>
      </c>
      <c r="R1161" s="8">
        <f>SUM(P$2:P1161)</f>
        <v>2.3851828719222103</v>
      </c>
      <c r="S1161" s="8">
        <f>SUM(Q$2:Q1161)</f>
        <v>-3.0060655545542794</v>
      </c>
    </row>
    <row r="1162" spans="1:19" x14ac:dyDescent="0.35">
      <c r="A1162" s="1">
        <v>43775.729166666664</v>
      </c>
      <c r="B1162" t="s">
        <v>385</v>
      </c>
      <c r="C1162">
        <v>6</v>
      </c>
      <c r="D1162" t="s">
        <v>1209</v>
      </c>
      <c r="E1162">
        <v>3</v>
      </c>
      <c r="F1162">
        <v>1</v>
      </c>
      <c r="G1162">
        <v>3</v>
      </c>
      <c r="H1162" s="8">
        <v>18.350000000000001</v>
      </c>
      <c r="I1162" s="8">
        <v>5.8</v>
      </c>
      <c r="J1162" s="8">
        <v>11.6199999999999</v>
      </c>
      <c r="K1162" s="8">
        <f t="shared" si="110"/>
        <v>5.4495912806539506</v>
      </c>
      <c r="L1162" s="8">
        <f t="shared" si="109"/>
        <v>8.6058519793460295</v>
      </c>
      <c r="M1162" s="8">
        <f>INDEX(U:V,MATCH(A1162,U:U,0),2)</f>
        <v>19.147596978659649</v>
      </c>
      <c r="N1162" s="8">
        <f t="shared" si="111"/>
        <v>0.28460967121501568</v>
      </c>
      <c r="O1162" s="8">
        <f t="shared" si="112"/>
        <v>0.44944814688430151</v>
      </c>
      <c r="P1162" s="8">
        <f t="shared" si="113"/>
        <v>-0.28460967121501568</v>
      </c>
      <c r="Q1162" s="8">
        <f t="shared" si="114"/>
        <v>-0.44944814688430151</v>
      </c>
      <c r="R1162" s="8">
        <f>SUM(P$2:P1162)</f>
        <v>2.1005732007071947</v>
      </c>
      <c r="S1162" s="8">
        <f>SUM(Q$2:Q1162)</f>
        <v>-3.4555137014385808</v>
      </c>
    </row>
    <row r="1163" spans="1:19" x14ac:dyDescent="0.35">
      <c r="A1163" s="1">
        <v>43775.736111111109</v>
      </c>
      <c r="B1163" t="s">
        <v>119</v>
      </c>
      <c r="C1163">
        <v>4</v>
      </c>
      <c r="D1163" t="s">
        <v>1210</v>
      </c>
      <c r="E1163">
        <v>13</v>
      </c>
      <c r="F1163">
        <v>1</v>
      </c>
      <c r="G1163">
        <v>3</v>
      </c>
      <c r="H1163" s="8">
        <v>39.65</v>
      </c>
      <c r="I1163" s="8">
        <v>7.9</v>
      </c>
      <c r="J1163" s="8">
        <v>39.729999999999897</v>
      </c>
      <c r="K1163" s="8">
        <f t="shared" si="110"/>
        <v>2.5220680958385877</v>
      </c>
      <c r="L1163" s="8">
        <f t="shared" si="109"/>
        <v>2.5169896803423173</v>
      </c>
      <c r="M1163" s="8">
        <f>INDEX(U:V,MATCH(A1163,U:U,0),2)</f>
        <v>81.822186484051755</v>
      </c>
      <c r="N1163" s="8">
        <f t="shared" si="111"/>
        <v>3.0823768029349507E-2</v>
      </c>
      <c r="O1163" s="8">
        <f t="shared" si="112"/>
        <v>3.0761701544518277E-2</v>
      </c>
      <c r="P1163" s="8">
        <f t="shared" si="113"/>
        <v>-3.0823768029349507E-2</v>
      </c>
      <c r="Q1163" s="8">
        <f t="shared" si="114"/>
        <v>-3.0761701544518277E-2</v>
      </c>
      <c r="R1163" s="8">
        <f>SUM(P$2:P1163)</f>
        <v>2.0697494326778449</v>
      </c>
      <c r="S1163" s="8">
        <f>SUM(Q$2:Q1163)</f>
        <v>-3.4862754029830989</v>
      </c>
    </row>
    <row r="1164" spans="1:19" x14ac:dyDescent="0.35">
      <c r="A1164" s="1">
        <v>43775.736111111109</v>
      </c>
      <c r="B1164" t="s">
        <v>119</v>
      </c>
      <c r="C1164">
        <v>2</v>
      </c>
      <c r="D1164" t="s">
        <v>1211</v>
      </c>
      <c r="E1164">
        <v>11</v>
      </c>
      <c r="F1164">
        <v>1</v>
      </c>
      <c r="G1164">
        <v>3</v>
      </c>
      <c r="H1164" s="8">
        <v>350</v>
      </c>
      <c r="I1164" s="8">
        <v>50</v>
      </c>
      <c r="J1164" s="8">
        <v>0</v>
      </c>
      <c r="K1164" s="8">
        <f t="shared" si="110"/>
        <v>0.2857142857142857</v>
      </c>
      <c r="L1164" s="8">
        <f t="shared" ref="L1164:L1227" si="115">IF(J1164=0,K1164,100/J1164)</f>
        <v>0.2857142857142857</v>
      </c>
      <c r="M1164" s="8">
        <f>INDEX(U:V,MATCH(A1164,U:U,0),2)</f>
        <v>81.822186484051755</v>
      </c>
      <c r="N1164" s="8">
        <f t="shared" si="111"/>
        <v>3.4918925781820221E-3</v>
      </c>
      <c r="O1164" s="8">
        <f t="shared" si="112"/>
        <v>3.4918925781820221E-3</v>
      </c>
      <c r="P1164" s="8">
        <f t="shared" si="113"/>
        <v>-3.4918925781820221E-3</v>
      </c>
      <c r="Q1164" s="8">
        <f t="shared" si="114"/>
        <v>-3.4918925781820221E-3</v>
      </c>
      <c r="R1164" s="8">
        <f>SUM(P$2:P1164)</f>
        <v>2.066257540099663</v>
      </c>
      <c r="S1164" s="8">
        <f>SUM(Q$2:Q1164)</f>
        <v>-3.4897672955612808</v>
      </c>
    </row>
    <row r="1165" spans="1:19" x14ac:dyDescent="0.35">
      <c r="A1165" s="1">
        <v>43775.736111111109</v>
      </c>
      <c r="B1165" t="s">
        <v>119</v>
      </c>
      <c r="C1165">
        <v>8</v>
      </c>
      <c r="D1165" t="s">
        <v>1212</v>
      </c>
      <c r="E1165">
        <v>12</v>
      </c>
      <c r="F1165">
        <v>1</v>
      </c>
      <c r="G1165">
        <v>3</v>
      </c>
      <c r="H1165" s="8">
        <v>30.87</v>
      </c>
      <c r="I1165" s="8">
        <v>6.6</v>
      </c>
      <c r="J1165" s="8">
        <v>40</v>
      </c>
      <c r="K1165" s="8">
        <f t="shared" si="110"/>
        <v>3.2393909944930352</v>
      </c>
      <c r="L1165" s="8">
        <f t="shared" si="115"/>
        <v>2.5</v>
      </c>
      <c r="M1165" s="8">
        <f>INDEX(U:V,MATCH(A1165,U:U,0),2)</f>
        <v>81.822186484051755</v>
      </c>
      <c r="N1165" s="8">
        <f t="shared" si="111"/>
        <v>3.9590618800249687E-2</v>
      </c>
      <c r="O1165" s="8">
        <f t="shared" si="112"/>
        <v>3.0554060059092697E-2</v>
      </c>
      <c r="P1165" s="8">
        <f t="shared" si="113"/>
        <v>-3.9590618800249687E-2</v>
      </c>
      <c r="Q1165" s="8">
        <f t="shared" si="114"/>
        <v>-3.0554060059092697E-2</v>
      </c>
      <c r="R1165" s="8">
        <f>SUM(P$2:P1165)</f>
        <v>2.0266669212994133</v>
      </c>
      <c r="S1165" s="8">
        <f>SUM(Q$2:Q1165)</f>
        <v>-3.5203213556203736</v>
      </c>
    </row>
    <row r="1166" spans="1:19" x14ac:dyDescent="0.35">
      <c r="A1166" s="1">
        <v>43775.736111111109</v>
      </c>
      <c r="B1166" t="s">
        <v>119</v>
      </c>
      <c r="C1166">
        <v>5</v>
      </c>
      <c r="D1166" t="s">
        <v>1213</v>
      </c>
      <c r="E1166">
        <v>6</v>
      </c>
      <c r="F1166">
        <v>1</v>
      </c>
      <c r="G1166">
        <v>3</v>
      </c>
      <c r="H1166" s="8">
        <v>2.5</v>
      </c>
      <c r="I1166" s="8">
        <v>1.27</v>
      </c>
      <c r="J1166" s="8">
        <v>2.29</v>
      </c>
      <c r="K1166" s="8">
        <f t="shared" si="110"/>
        <v>40</v>
      </c>
      <c r="L1166" s="8">
        <f t="shared" si="115"/>
        <v>43.668122270742359</v>
      </c>
      <c r="M1166" s="8">
        <f>INDEX(U:V,MATCH(A1166,U:U,0),2)</f>
        <v>81.822186484051755</v>
      </c>
      <c r="N1166" s="8">
        <f t="shared" si="111"/>
        <v>0.48886496094548315</v>
      </c>
      <c r="O1166" s="8">
        <f t="shared" si="112"/>
        <v>0.53369537221122609</v>
      </c>
      <c r="P1166" s="8">
        <f t="shared" si="113"/>
        <v>-0.48886496094548315</v>
      </c>
      <c r="Q1166" s="8">
        <f t="shared" si="114"/>
        <v>-0.53369537221122609</v>
      </c>
      <c r="R1166" s="8">
        <f>SUM(P$2:P1166)</f>
        <v>1.5378019603539301</v>
      </c>
      <c r="S1166" s="8">
        <f>SUM(Q$2:Q1166)</f>
        <v>-4.0540167278316002</v>
      </c>
    </row>
    <row r="1167" spans="1:19" x14ac:dyDescent="0.35">
      <c r="A1167" s="1">
        <v>43775.736111111109</v>
      </c>
      <c r="B1167" t="s">
        <v>119</v>
      </c>
      <c r="C1167">
        <v>9</v>
      </c>
      <c r="D1167" t="s">
        <v>1214</v>
      </c>
      <c r="E1167">
        <v>3</v>
      </c>
      <c r="F1167">
        <v>1</v>
      </c>
      <c r="G1167">
        <v>3</v>
      </c>
      <c r="H1167" s="8">
        <v>157.99</v>
      </c>
      <c r="I1167" s="8">
        <v>24</v>
      </c>
      <c r="J1167" s="8">
        <v>0</v>
      </c>
      <c r="K1167" s="8">
        <f t="shared" si="110"/>
        <v>0.63295145262358377</v>
      </c>
      <c r="L1167" s="8">
        <f t="shared" si="115"/>
        <v>0.63295145262358377</v>
      </c>
      <c r="M1167" s="8">
        <f>INDEX(U:V,MATCH(A1167,U:U,0),2)</f>
        <v>81.822186484051755</v>
      </c>
      <c r="N1167" s="8">
        <f t="shared" si="111"/>
        <v>7.7356946791803773E-3</v>
      </c>
      <c r="O1167" s="8">
        <f t="shared" si="112"/>
        <v>7.7356946791803773E-3</v>
      </c>
      <c r="P1167" s="8">
        <f t="shared" si="113"/>
        <v>-7.7356946791803773E-3</v>
      </c>
      <c r="Q1167" s="8">
        <f t="shared" si="114"/>
        <v>-7.7356946791803773E-3</v>
      </c>
      <c r="R1167" s="8">
        <f>SUM(P$2:P1167)</f>
        <v>1.5300662656747497</v>
      </c>
      <c r="S1167" s="8">
        <f>SUM(Q$2:Q1167)</f>
        <v>-4.0617524225107804</v>
      </c>
    </row>
    <row r="1168" spans="1:19" x14ac:dyDescent="0.35">
      <c r="A1168" s="1">
        <v>43775.736111111109</v>
      </c>
      <c r="B1168" t="s">
        <v>119</v>
      </c>
      <c r="C1168">
        <v>6</v>
      </c>
      <c r="D1168" t="s">
        <v>1215</v>
      </c>
      <c r="E1168">
        <v>2</v>
      </c>
      <c r="F1168">
        <v>1</v>
      </c>
      <c r="G1168">
        <v>3</v>
      </c>
      <c r="H1168" s="8">
        <v>17</v>
      </c>
      <c r="I1168" s="8">
        <v>4.2</v>
      </c>
      <c r="J1168" s="8">
        <v>25.16</v>
      </c>
      <c r="K1168" s="8">
        <f t="shared" si="110"/>
        <v>5.882352941176471</v>
      </c>
      <c r="L1168" s="8">
        <f t="shared" si="115"/>
        <v>3.9745627980922098</v>
      </c>
      <c r="M1168" s="8">
        <f>INDEX(U:V,MATCH(A1168,U:U,0),2)</f>
        <v>81.822186484051755</v>
      </c>
      <c r="N1168" s="8">
        <f t="shared" si="111"/>
        <v>7.1891906021394586E-2</v>
      </c>
      <c r="O1168" s="8">
        <f t="shared" si="112"/>
        <v>4.857561217661796E-2</v>
      </c>
      <c r="P1168" s="8">
        <f t="shared" si="113"/>
        <v>-7.1891906021394586E-2</v>
      </c>
      <c r="Q1168" s="8">
        <f t="shared" si="114"/>
        <v>-4.857561217661796E-2</v>
      </c>
      <c r="R1168" s="8">
        <f>SUM(P$2:P1168)</f>
        <v>1.4581743596533552</v>
      </c>
      <c r="S1168" s="8">
        <f>SUM(Q$2:Q1168)</f>
        <v>-4.1103280346873987</v>
      </c>
    </row>
    <row r="1169" spans="1:19" x14ac:dyDescent="0.35">
      <c r="A1169" s="1">
        <v>43775.736111111109</v>
      </c>
      <c r="B1169" t="s">
        <v>119</v>
      </c>
      <c r="C1169">
        <v>11</v>
      </c>
      <c r="D1169" t="s">
        <v>1216</v>
      </c>
      <c r="E1169">
        <v>14</v>
      </c>
      <c r="F1169">
        <v>1</v>
      </c>
      <c r="G1169">
        <v>3</v>
      </c>
      <c r="H1169" s="8">
        <v>780</v>
      </c>
      <c r="I1169" s="8">
        <v>84.88</v>
      </c>
      <c r="J1169" s="8">
        <v>0</v>
      </c>
      <c r="K1169" s="8">
        <f t="shared" si="110"/>
        <v>0.12820512820512819</v>
      </c>
      <c r="L1169" s="8">
        <f t="shared" si="115"/>
        <v>0.12820512820512819</v>
      </c>
      <c r="M1169" s="8">
        <f>INDEX(U:V,MATCH(A1169,U:U,0),2)</f>
        <v>81.822186484051755</v>
      </c>
      <c r="N1169" s="8">
        <f t="shared" si="111"/>
        <v>1.5668748748252663E-3</v>
      </c>
      <c r="O1169" s="8">
        <f t="shared" si="112"/>
        <v>1.5668748748252663E-3</v>
      </c>
      <c r="P1169" s="8">
        <f t="shared" si="113"/>
        <v>-1.5668748748252663E-3</v>
      </c>
      <c r="Q1169" s="8">
        <f t="shared" si="114"/>
        <v>-1.5668748748252663E-3</v>
      </c>
      <c r="R1169" s="8">
        <f>SUM(P$2:P1169)</f>
        <v>1.45660748477853</v>
      </c>
      <c r="S1169" s="8">
        <f>SUM(Q$2:Q1169)</f>
        <v>-4.1118949095622241</v>
      </c>
    </row>
    <row r="1170" spans="1:19" x14ac:dyDescent="0.35">
      <c r="A1170" s="1">
        <v>43775.736111111109</v>
      </c>
      <c r="B1170" t="s">
        <v>119</v>
      </c>
      <c r="C1170">
        <v>1</v>
      </c>
      <c r="D1170" t="s">
        <v>1217</v>
      </c>
      <c r="E1170">
        <v>7</v>
      </c>
      <c r="F1170">
        <v>1</v>
      </c>
      <c r="G1170">
        <v>3</v>
      </c>
      <c r="H1170" s="8">
        <v>4.2</v>
      </c>
      <c r="I1170" s="8">
        <v>1.62</v>
      </c>
      <c r="J1170" s="8">
        <v>4.50999999999999</v>
      </c>
      <c r="K1170" s="8">
        <f t="shared" si="110"/>
        <v>23.80952380952381</v>
      </c>
      <c r="L1170" s="8">
        <f t="shared" si="115"/>
        <v>22.172949002217344</v>
      </c>
      <c r="M1170" s="8">
        <f>INDEX(U:V,MATCH(A1170,U:U,0),2)</f>
        <v>81.822186484051755</v>
      </c>
      <c r="N1170" s="8">
        <f t="shared" si="111"/>
        <v>0.29099104818183519</v>
      </c>
      <c r="O1170" s="8">
        <f t="shared" si="112"/>
        <v>0.27098944620037929</v>
      </c>
      <c r="P1170" s="8">
        <f t="shared" si="113"/>
        <v>-0.29099104818183519</v>
      </c>
      <c r="Q1170" s="8">
        <f t="shared" si="114"/>
        <v>-0.27098944620037929</v>
      </c>
      <c r="R1170" s="8">
        <f>SUM(P$2:P1170)</f>
        <v>1.1656164365966948</v>
      </c>
      <c r="S1170" s="8">
        <f>SUM(Q$2:Q1170)</f>
        <v>-4.3828843557626032</v>
      </c>
    </row>
    <row r="1171" spans="1:19" x14ac:dyDescent="0.35">
      <c r="A1171" s="1">
        <v>43775.736111111109</v>
      </c>
      <c r="B1171" t="s">
        <v>119</v>
      </c>
      <c r="C1171">
        <v>14</v>
      </c>
      <c r="D1171" t="s">
        <v>1218</v>
      </c>
      <c r="E1171">
        <v>8</v>
      </c>
      <c r="F1171">
        <v>1</v>
      </c>
      <c r="G1171">
        <v>3</v>
      </c>
      <c r="H1171" s="8">
        <v>18.79</v>
      </c>
      <c r="I1171" s="8">
        <v>4.62</v>
      </c>
      <c r="J1171" s="8">
        <v>17.6299999999999</v>
      </c>
      <c r="K1171" s="8">
        <f t="shared" si="110"/>
        <v>5.3219797764768497</v>
      </c>
      <c r="L1171" s="8">
        <f t="shared" si="115"/>
        <v>5.6721497447532938</v>
      </c>
      <c r="M1171" s="8">
        <f>INDEX(U:V,MATCH(A1171,U:U,0),2)</f>
        <v>81.822186484051755</v>
      </c>
      <c r="N1171" s="8">
        <f t="shared" si="111"/>
        <v>6.5043235889500159E-2</v>
      </c>
      <c r="O1171" s="8">
        <f t="shared" si="112"/>
        <v>6.9322881586143775E-2</v>
      </c>
      <c r="P1171" s="8">
        <f t="shared" si="113"/>
        <v>-6.5043235889500159E-2</v>
      </c>
      <c r="Q1171" s="8">
        <f t="shared" si="114"/>
        <v>-6.9322881586143775E-2</v>
      </c>
      <c r="R1171" s="8">
        <f>SUM(P$2:P1171)</f>
        <v>1.1005732007071947</v>
      </c>
      <c r="S1171" s="8">
        <f>SUM(Q$2:Q1171)</f>
        <v>-4.4522072373487473</v>
      </c>
    </row>
    <row r="1172" spans="1:19" x14ac:dyDescent="0.35">
      <c r="A1172" s="1">
        <v>43775.743055555555</v>
      </c>
      <c r="B1172" t="s">
        <v>1180</v>
      </c>
      <c r="C1172">
        <v>2</v>
      </c>
      <c r="D1172" t="s">
        <v>1219</v>
      </c>
      <c r="E1172">
        <v>6</v>
      </c>
      <c r="F1172">
        <v>1</v>
      </c>
      <c r="G1172">
        <v>3</v>
      </c>
      <c r="H1172" s="8">
        <v>7</v>
      </c>
      <c r="I1172" s="8">
        <v>2.12</v>
      </c>
      <c r="J1172" s="8">
        <v>4.8899999999999899</v>
      </c>
      <c r="K1172" s="8">
        <f t="shared" si="110"/>
        <v>14.285714285714286</v>
      </c>
      <c r="L1172" s="8">
        <f t="shared" si="115"/>
        <v>20.44989775051129</v>
      </c>
      <c r="M1172" s="8">
        <f>INDEX(U:V,MATCH(A1172,U:U,0),2)</f>
        <v>72.811582950200574</v>
      </c>
      <c r="N1172" s="8">
        <f t="shared" si="111"/>
        <v>0.19620112222371253</v>
      </c>
      <c r="O1172" s="8">
        <f t="shared" si="112"/>
        <v>0.28086050216073427</v>
      </c>
      <c r="P1172" s="8">
        <f t="shared" si="113"/>
        <v>-0.19620112222371253</v>
      </c>
      <c r="Q1172" s="8">
        <f t="shared" si="114"/>
        <v>-0.28086050216073427</v>
      </c>
      <c r="R1172" s="8">
        <f>SUM(P$2:P1172)</f>
        <v>0.90437207848348211</v>
      </c>
      <c r="S1172" s="8">
        <f>SUM(Q$2:Q1172)</f>
        <v>-4.7330677395094813</v>
      </c>
    </row>
    <row r="1173" spans="1:19" x14ac:dyDescent="0.35">
      <c r="A1173" s="1">
        <v>43775.743055555555</v>
      </c>
      <c r="B1173" t="s">
        <v>1180</v>
      </c>
      <c r="C1173">
        <v>6</v>
      </c>
      <c r="D1173" t="s">
        <v>1220</v>
      </c>
      <c r="E1173">
        <v>8</v>
      </c>
      <c r="F1173">
        <v>1</v>
      </c>
      <c r="G1173">
        <v>3</v>
      </c>
      <c r="H1173" s="8">
        <v>14.7</v>
      </c>
      <c r="I1173" s="8">
        <v>3.75</v>
      </c>
      <c r="J1173" s="8">
        <v>11.96</v>
      </c>
      <c r="K1173" s="8">
        <f t="shared" si="110"/>
        <v>6.8027210884353746</v>
      </c>
      <c r="L1173" s="8">
        <f t="shared" si="115"/>
        <v>8.3612040133779253</v>
      </c>
      <c r="M1173" s="8">
        <f>INDEX(U:V,MATCH(A1173,U:U,0),2)</f>
        <v>72.811582950200574</v>
      </c>
      <c r="N1173" s="8">
        <f t="shared" si="111"/>
        <v>9.3429105820815497E-2</v>
      </c>
      <c r="O1173" s="8">
        <f t="shared" si="112"/>
        <v>0.11483343273963106</v>
      </c>
      <c r="P1173" s="8">
        <f t="shared" si="113"/>
        <v>-9.3429105820815497E-2</v>
      </c>
      <c r="Q1173" s="8">
        <f t="shared" si="114"/>
        <v>-0.11483343273963106</v>
      </c>
      <c r="R1173" s="8">
        <f>SUM(P$2:P1173)</f>
        <v>0.81094297266266657</v>
      </c>
      <c r="S1173" s="8">
        <f>SUM(Q$2:Q1173)</f>
        <v>-4.8479011722491121</v>
      </c>
    </row>
    <row r="1174" spans="1:19" x14ac:dyDescent="0.35">
      <c r="A1174" s="1">
        <v>43775.743055555555</v>
      </c>
      <c r="B1174" t="s">
        <v>1180</v>
      </c>
      <c r="C1174">
        <v>11</v>
      </c>
      <c r="D1174" t="s">
        <v>1221</v>
      </c>
      <c r="E1174">
        <v>5</v>
      </c>
      <c r="F1174">
        <v>1</v>
      </c>
      <c r="G1174">
        <v>3</v>
      </c>
      <c r="H1174" s="8">
        <v>4.3</v>
      </c>
      <c r="I1174" s="8">
        <v>1.77</v>
      </c>
      <c r="J1174" s="8">
        <v>6.41</v>
      </c>
      <c r="K1174" s="8">
        <f t="shared" si="110"/>
        <v>23.255813953488374</v>
      </c>
      <c r="L1174" s="8">
        <f t="shared" si="115"/>
        <v>15.600624024960998</v>
      </c>
      <c r="M1174" s="8">
        <f>INDEX(U:V,MATCH(A1174,U:U,0),2)</f>
        <v>72.811582950200574</v>
      </c>
      <c r="N1174" s="8">
        <f t="shared" si="111"/>
        <v>0.3193971757130204</v>
      </c>
      <c r="O1174" s="8">
        <f t="shared" si="112"/>
        <v>0.21426019587612913</v>
      </c>
      <c r="P1174" s="8">
        <f t="shared" si="113"/>
        <v>-0.3193971757130204</v>
      </c>
      <c r="Q1174" s="8">
        <f t="shared" si="114"/>
        <v>-0.21426019587612913</v>
      </c>
      <c r="R1174" s="8">
        <f>SUM(P$2:P1174)</f>
        <v>0.49154579694964617</v>
      </c>
      <c r="S1174" s="8">
        <f>SUM(Q$2:Q1174)</f>
        <v>-5.0621613681252411</v>
      </c>
    </row>
    <row r="1175" spans="1:19" x14ac:dyDescent="0.35">
      <c r="A1175" s="1">
        <v>43775.743055555555</v>
      </c>
      <c r="B1175" t="s">
        <v>1180</v>
      </c>
      <c r="C1175">
        <v>9</v>
      </c>
      <c r="D1175" t="s">
        <v>1222</v>
      </c>
      <c r="E1175">
        <v>1</v>
      </c>
      <c r="F1175">
        <v>1</v>
      </c>
      <c r="G1175">
        <v>3</v>
      </c>
      <c r="H1175" s="8">
        <v>10</v>
      </c>
      <c r="I1175" s="8">
        <v>2.72</v>
      </c>
      <c r="J1175" s="8">
        <v>9.4</v>
      </c>
      <c r="K1175" s="8">
        <f t="shared" si="110"/>
        <v>10</v>
      </c>
      <c r="L1175" s="8">
        <f t="shared" si="115"/>
        <v>10.638297872340425</v>
      </c>
      <c r="M1175" s="8">
        <f>INDEX(U:V,MATCH(A1175,U:U,0),2)</f>
        <v>72.811582950200574</v>
      </c>
      <c r="N1175" s="8">
        <f t="shared" si="111"/>
        <v>0.13734078555659876</v>
      </c>
      <c r="O1175" s="8">
        <f t="shared" si="112"/>
        <v>0.14610721867723273</v>
      </c>
      <c r="P1175" s="8">
        <f t="shared" si="113"/>
        <v>1.2113457286092011</v>
      </c>
      <c r="Q1175" s="8">
        <f t="shared" si="114"/>
        <v>1.2027546241509797</v>
      </c>
      <c r="R1175" s="8">
        <f>SUM(P$2:P1175)</f>
        <v>1.7028915255588473</v>
      </c>
      <c r="S1175" s="8">
        <f>SUM(Q$2:Q1175)</f>
        <v>-3.8594067439742616</v>
      </c>
    </row>
    <row r="1176" spans="1:19" x14ac:dyDescent="0.35">
      <c r="A1176" s="1">
        <v>43775.743055555555</v>
      </c>
      <c r="B1176" t="s">
        <v>1180</v>
      </c>
      <c r="C1176">
        <v>4</v>
      </c>
      <c r="D1176" t="s">
        <v>1223</v>
      </c>
      <c r="E1176">
        <v>9</v>
      </c>
      <c r="F1176">
        <v>1</v>
      </c>
      <c r="G1176">
        <v>3</v>
      </c>
      <c r="H1176" s="8">
        <v>579.33000000000004</v>
      </c>
      <c r="I1176" s="8">
        <v>59.39</v>
      </c>
      <c r="J1176" s="8">
        <v>0</v>
      </c>
      <c r="K1176" s="8">
        <f t="shared" si="110"/>
        <v>0.17261319110006385</v>
      </c>
      <c r="L1176" s="8">
        <f t="shared" si="115"/>
        <v>0.17261319110006385</v>
      </c>
      <c r="M1176" s="8">
        <f>INDEX(U:V,MATCH(A1176,U:U,0),2)</f>
        <v>72.811582950200574</v>
      </c>
      <c r="N1176" s="8">
        <f t="shared" si="111"/>
        <v>2.3706831263114072E-3</v>
      </c>
      <c r="O1176" s="8">
        <f t="shared" si="112"/>
        <v>2.3706831263114072E-3</v>
      </c>
      <c r="P1176" s="8">
        <f t="shared" si="113"/>
        <v>-2.3706831263114072E-3</v>
      </c>
      <c r="Q1176" s="8">
        <f t="shared" si="114"/>
        <v>-2.3706831263114072E-3</v>
      </c>
      <c r="R1176" s="8">
        <f>SUM(P$2:P1176)</f>
        <v>1.7005208424325358</v>
      </c>
      <c r="S1176" s="8">
        <f>SUM(Q$2:Q1176)</f>
        <v>-3.8617774271005731</v>
      </c>
    </row>
    <row r="1177" spans="1:19" x14ac:dyDescent="0.35">
      <c r="A1177" s="1">
        <v>43775.743055555555</v>
      </c>
      <c r="B1177" t="s">
        <v>1180</v>
      </c>
      <c r="C1177">
        <v>12</v>
      </c>
      <c r="D1177" t="s">
        <v>1224</v>
      </c>
      <c r="E1177">
        <v>7</v>
      </c>
      <c r="F1177">
        <v>1</v>
      </c>
      <c r="G1177">
        <v>3</v>
      </c>
      <c r="H1177" s="8">
        <v>48</v>
      </c>
      <c r="I1177" s="8">
        <v>8.06</v>
      </c>
      <c r="J1177" s="8">
        <v>28.05</v>
      </c>
      <c r="K1177" s="8">
        <f t="shared" si="110"/>
        <v>2.0833333333333335</v>
      </c>
      <c r="L1177" s="8">
        <f t="shared" si="115"/>
        <v>3.5650623885918002</v>
      </c>
      <c r="M1177" s="8">
        <f>INDEX(U:V,MATCH(A1177,U:U,0),2)</f>
        <v>72.811582950200574</v>
      </c>
      <c r="N1177" s="8">
        <f t="shared" si="111"/>
        <v>2.8612663657624746E-2</v>
      </c>
      <c r="O1177" s="8">
        <f t="shared" si="112"/>
        <v>4.8962846900748223E-2</v>
      </c>
      <c r="P1177" s="8">
        <f t="shared" si="113"/>
        <v>-2.8612663657624746E-2</v>
      </c>
      <c r="Q1177" s="8">
        <f t="shared" si="114"/>
        <v>-4.8962846900748223E-2</v>
      </c>
      <c r="R1177" s="8">
        <f>SUM(P$2:P1177)</f>
        <v>1.671908178774911</v>
      </c>
      <c r="S1177" s="8">
        <f>SUM(Q$2:Q1177)</f>
        <v>-3.9107402740013213</v>
      </c>
    </row>
    <row r="1178" spans="1:19" x14ac:dyDescent="0.35">
      <c r="A1178" s="1">
        <v>43775.743055555555</v>
      </c>
      <c r="B1178" t="s">
        <v>1180</v>
      </c>
      <c r="C1178">
        <v>13</v>
      </c>
      <c r="D1178" t="s">
        <v>1225</v>
      </c>
      <c r="E1178">
        <v>11</v>
      </c>
      <c r="F1178">
        <v>1</v>
      </c>
      <c r="G1178">
        <v>3</v>
      </c>
      <c r="H1178" s="8">
        <v>354.44</v>
      </c>
      <c r="I1178" s="8">
        <v>65</v>
      </c>
      <c r="J1178" s="8">
        <v>0</v>
      </c>
      <c r="K1178" s="8">
        <f t="shared" si="110"/>
        <v>0.28213519918745061</v>
      </c>
      <c r="L1178" s="8">
        <f t="shared" si="115"/>
        <v>0.28213519918745061</v>
      </c>
      <c r="M1178" s="8">
        <f>INDEX(U:V,MATCH(A1178,U:U,0),2)</f>
        <v>72.811582950200574</v>
      </c>
      <c r="N1178" s="8">
        <f t="shared" si="111"/>
        <v>3.8748669889571933E-3</v>
      </c>
      <c r="O1178" s="8">
        <f t="shared" si="112"/>
        <v>3.8748669889571933E-3</v>
      </c>
      <c r="P1178" s="8">
        <f t="shared" si="113"/>
        <v>-3.8748669889571933E-3</v>
      </c>
      <c r="Q1178" s="8">
        <f t="shared" si="114"/>
        <v>-3.8748669889571933E-3</v>
      </c>
      <c r="R1178" s="8">
        <f>SUM(P$2:P1178)</f>
        <v>1.6680333117859538</v>
      </c>
      <c r="S1178" s="8">
        <f>SUM(Q$2:Q1178)</f>
        <v>-3.9146151409902785</v>
      </c>
    </row>
    <row r="1179" spans="1:19" x14ac:dyDescent="0.35">
      <c r="A1179" s="1">
        <v>43775.743055555555</v>
      </c>
      <c r="B1179" t="s">
        <v>1180</v>
      </c>
      <c r="C1179">
        <v>3</v>
      </c>
      <c r="D1179" t="s">
        <v>1226</v>
      </c>
      <c r="E1179">
        <v>3</v>
      </c>
      <c r="F1179">
        <v>1</v>
      </c>
      <c r="G1179">
        <v>3</v>
      </c>
      <c r="H1179" s="8">
        <v>26.78</v>
      </c>
      <c r="I1179" s="8">
        <v>6.2</v>
      </c>
      <c r="J1179" s="8">
        <v>23.89</v>
      </c>
      <c r="K1179" s="8">
        <f t="shared" si="110"/>
        <v>3.7341299477221805</v>
      </c>
      <c r="L1179" s="8">
        <f t="shared" si="115"/>
        <v>4.1858518208455422</v>
      </c>
      <c r="M1179" s="8">
        <f>INDEX(U:V,MATCH(A1179,U:U,0),2)</f>
        <v>72.811582950200574</v>
      </c>
      <c r="N1179" s="8">
        <f t="shared" si="111"/>
        <v>5.1284834039058536E-2</v>
      </c>
      <c r="O1179" s="8">
        <f t="shared" si="112"/>
        <v>5.7488817729844606E-2</v>
      </c>
      <c r="P1179" s="8">
        <f t="shared" si="113"/>
        <v>-5.1284834039058536E-2</v>
      </c>
      <c r="Q1179" s="8">
        <f t="shared" si="114"/>
        <v>-5.7488817729844606E-2</v>
      </c>
      <c r="R1179" s="8">
        <f>SUM(P$2:P1179)</f>
        <v>1.6167484777468952</v>
      </c>
      <c r="S1179" s="8">
        <f>SUM(Q$2:Q1179)</f>
        <v>-3.972103958720123</v>
      </c>
    </row>
    <row r="1180" spans="1:19" x14ac:dyDescent="0.35">
      <c r="A1180" s="1">
        <v>43775.743055555555</v>
      </c>
      <c r="B1180" t="s">
        <v>1180</v>
      </c>
      <c r="C1180">
        <v>7</v>
      </c>
      <c r="D1180" t="s">
        <v>1228</v>
      </c>
      <c r="E1180">
        <v>2</v>
      </c>
      <c r="F1180">
        <v>1</v>
      </c>
      <c r="G1180">
        <v>3</v>
      </c>
      <c r="H1180" s="8">
        <v>8.1999999999999993</v>
      </c>
      <c r="I1180" s="8">
        <v>2.62</v>
      </c>
      <c r="J1180" s="8">
        <v>9.4299999999999908</v>
      </c>
      <c r="K1180" s="8">
        <f t="shared" si="110"/>
        <v>12.195121951219512</v>
      </c>
      <c r="L1180" s="8">
        <f t="shared" si="115"/>
        <v>10.604453870625672</v>
      </c>
      <c r="M1180" s="8">
        <f>INDEX(U:V,MATCH(A1180,U:U,0),2)</f>
        <v>72.811582950200574</v>
      </c>
      <c r="N1180" s="8">
        <f t="shared" si="111"/>
        <v>0.16748876287390094</v>
      </c>
      <c r="O1180" s="8">
        <f t="shared" si="112"/>
        <v>0.14564240249904442</v>
      </c>
      <c r="P1180" s="8">
        <f t="shared" si="113"/>
        <v>-0.16748876287390094</v>
      </c>
      <c r="Q1180" s="8">
        <f t="shared" si="114"/>
        <v>-0.14564240249904442</v>
      </c>
      <c r="R1180" s="8">
        <f>SUM(P$2:P1180)</f>
        <v>1.4492597148729942</v>
      </c>
      <c r="S1180" s="8">
        <f>SUM(Q$2:Q1180)</f>
        <v>-4.1177463612191678</v>
      </c>
    </row>
    <row r="1181" spans="1:19" x14ac:dyDescent="0.35">
      <c r="A1181" s="1">
        <v>43775.75</v>
      </c>
      <c r="B1181" t="s">
        <v>385</v>
      </c>
      <c r="C1181">
        <v>4</v>
      </c>
      <c r="D1181" t="s">
        <v>1229</v>
      </c>
      <c r="E1181">
        <v>7</v>
      </c>
      <c r="F1181">
        <v>1</v>
      </c>
      <c r="G1181">
        <v>3</v>
      </c>
      <c r="H1181" s="8">
        <v>30</v>
      </c>
      <c r="I1181" s="8">
        <v>7</v>
      </c>
      <c r="J1181" s="8">
        <v>27.309999999999899</v>
      </c>
      <c r="K1181" s="8">
        <f t="shared" si="110"/>
        <v>3.3333333333333335</v>
      </c>
      <c r="L1181" s="8">
        <f t="shared" si="115"/>
        <v>3.6616623947272195</v>
      </c>
      <c r="M1181" s="8">
        <f>INDEX(U:V,MATCH(A1181,U:U,0),2)</f>
        <v>42.440787320689573</v>
      </c>
      <c r="N1181" s="8">
        <f t="shared" si="111"/>
        <v>7.8540798693156139E-2</v>
      </c>
      <c r="O1181" s="8">
        <f t="shared" si="112"/>
        <v>8.6276966707971178E-2</v>
      </c>
      <c r="P1181" s="8">
        <f t="shared" si="113"/>
        <v>-7.8540798693156139E-2</v>
      </c>
      <c r="Q1181" s="8">
        <f t="shared" si="114"/>
        <v>-8.6276966707971178E-2</v>
      </c>
      <c r="R1181" s="8">
        <f>SUM(P$2:P1181)</f>
        <v>1.3707189161798381</v>
      </c>
      <c r="S1181" s="8">
        <f>SUM(Q$2:Q1181)</f>
        <v>-4.2040233279271391</v>
      </c>
    </row>
    <row r="1182" spans="1:19" x14ac:dyDescent="0.35">
      <c r="A1182" s="1">
        <v>43775.75</v>
      </c>
      <c r="B1182" t="s">
        <v>385</v>
      </c>
      <c r="C1182">
        <v>12</v>
      </c>
      <c r="D1182" t="s">
        <v>1230</v>
      </c>
      <c r="E1182">
        <v>3</v>
      </c>
      <c r="F1182">
        <v>1</v>
      </c>
      <c r="G1182">
        <v>3</v>
      </c>
      <c r="H1182" s="8">
        <v>8.0399999999999991</v>
      </c>
      <c r="I1182" s="8">
        <v>2.68</v>
      </c>
      <c r="J1182" s="8">
        <v>11.57</v>
      </c>
      <c r="K1182" s="8">
        <f t="shared" si="110"/>
        <v>12.437810945273633</v>
      </c>
      <c r="L1182" s="8">
        <f t="shared" si="115"/>
        <v>8.6430423509075194</v>
      </c>
      <c r="M1182" s="8">
        <f>INDEX(U:V,MATCH(A1182,U:U,0),2)</f>
        <v>42.440787320689573</v>
      </c>
      <c r="N1182" s="8">
        <f t="shared" si="111"/>
        <v>0.29306268169088112</v>
      </c>
      <c r="O1182" s="8">
        <f t="shared" si="112"/>
        <v>0.20364943481371514</v>
      </c>
      <c r="P1182" s="8">
        <f t="shared" si="113"/>
        <v>-0.29306268169088112</v>
      </c>
      <c r="Q1182" s="8">
        <f t="shared" si="114"/>
        <v>-0.20364943481371514</v>
      </c>
      <c r="R1182" s="8">
        <f>SUM(P$2:P1182)</f>
        <v>1.0776562344889569</v>
      </c>
      <c r="S1182" s="8">
        <f>SUM(Q$2:Q1182)</f>
        <v>-4.4076727627408543</v>
      </c>
    </row>
    <row r="1183" spans="1:19" x14ac:dyDescent="0.35">
      <c r="A1183" s="1">
        <v>43775.75</v>
      </c>
      <c r="B1183" t="s">
        <v>385</v>
      </c>
      <c r="C1183">
        <v>1</v>
      </c>
      <c r="D1183" t="s">
        <v>1231</v>
      </c>
      <c r="E1183">
        <v>5</v>
      </c>
      <c r="F1183">
        <v>1</v>
      </c>
      <c r="G1183">
        <v>3</v>
      </c>
      <c r="H1183" s="8">
        <v>4.75</v>
      </c>
      <c r="I1183" s="8">
        <v>2.08</v>
      </c>
      <c r="J1183" s="8">
        <v>4.33</v>
      </c>
      <c r="K1183" s="8">
        <f t="shared" si="110"/>
        <v>21.05263157894737</v>
      </c>
      <c r="L1183" s="8">
        <f t="shared" si="115"/>
        <v>23.094688221709006</v>
      </c>
      <c r="M1183" s="8">
        <f>INDEX(U:V,MATCH(A1183,U:U,0),2)</f>
        <v>42.440787320689573</v>
      </c>
      <c r="N1183" s="8">
        <f t="shared" si="111"/>
        <v>0.49604714964098617</v>
      </c>
      <c r="O1183" s="8">
        <f t="shared" si="112"/>
        <v>0.54416257755073538</v>
      </c>
      <c r="P1183" s="8">
        <f t="shared" si="113"/>
        <v>-0.49604714964098617</v>
      </c>
      <c r="Q1183" s="8">
        <f t="shared" si="114"/>
        <v>-0.54416257755073538</v>
      </c>
      <c r="R1183" s="8">
        <f>SUM(P$2:P1183)</f>
        <v>0.58160908484797069</v>
      </c>
      <c r="S1183" s="8">
        <f>SUM(Q$2:Q1183)</f>
        <v>-4.9518353402915896</v>
      </c>
    </row>
    <row r="1184" spans="1:19" x14ac:dyDescent="0.35">
      <c r="A1184" s="1">
        <v>43775.75</v>
      </c>
      <c r="B1184" t="s">
        <v>385</v>
      </c>
      <c r="C1184">
        <v>14</v>
      </c>
      <c r="D1184" t="s">
        <v>1232</v>
      </c>
      <c r="E1184">
        <v>8</v>
      </c>
      <c r="F1184">
        <v>1</v>
      </c>
      <c r="G1184">
        <v>3</v>
      </c>
      <c r="H1184" s="8">
        <v>204.58</v>
      </c>
      <c r="I1184" s="8">
        <v>30.56</v>
      </c>
      <c r="J1184" s="8">
        <v>0</v>
      </c>
      <c r="K1184" s="8">
        <f t="shared" si="110"/>
        <v>0.48880633493010067</v>
      </c>
      <c r="L1184" s="8">
        <f t="shared" si="115"/>
        <v>0.48880633493010067</v>
      </c>
      <c r="M1184" s="8">
        <f>INDEX(U:V,MATCH(A1184,U:U,0),2)</f>
        <v>42.440787320689573</v>
      </c>
      <c r="N1184" s="8">
        <f t="shared" si="111"/>
        <v>1.1517371985505348E-2</v>
      </c>
      <c r="O1184" s="8">
        <f t="shared" si="112"/>
        <v>1.1517371985505348E-2</v>
      </c>
      <c r="P1184" s="8">
        <f t="shared" si="113"/>
        <v>-1.1517371985505348E-2</v>
      </c>
      <c r="Q1184" s="8">
        <f t="shared" si="114"/>
        <v>-1.1517371985505348E-2</v>
      </c>
      <c r="R1184" s="8">
        <f>SUM(P$2:P1184)</f>
        <v>0.57009171286246529</v>
      </c>
      <c r="S1184" s="8">
        <f>SUM(Q$2:Q1184)</f>
        <v>-4.9633527122770946</v>
      </c>
    </row>
    <row r="1185" spans="1:19" x14ac:dyDescent="0.35">
      <c r="A1185" s="1">
        <v>43775.75</v>
      </c>
      <c r="B1185" t="s">
        <v>385</v>
      </c>
      <c r="C1185">
        <v>3</v>
      </c>
      <c r="D1185" t="s">
        <v>1233</v>
      </c>
      <c r="E1185">
        <v>14</v>
      </c>
      <c r="F1185">
        <v>1</v>
      </c>
      <c r="G1185">
        <v>3</v>
      </c>
      <c r="H1185" s="8">
        <v>19.5</v>
      </c>
      <c r="I1185" s="8">
        <v>5.6</v>
      </c>
      <c r="J1185" s="8">
        <v>21.1299999999999</v>
      </c>
      <c r="K1185" s="8">
        <f t="shared" si="110"/>
        <v>5.1282051282051286</v>
      </c>
      <c r="L1185" s="8">
        <f t="shared" si="115"/>
        <v>4.7326076668244426</v>
      </c>
      <c r="M1185" s="8">
        <f>INDEX(U:V,MATCH(A1185,U:U,0),2)</f>
        <v>42.440787320689573</v>
      </c>
      <c r="N1185" s="8">
        <f t="shared" si="111"/>
        <v>0.120831997989471</v>
      </c>
      <c r="O1185" s="8">
        <f t="shared" si="112"/>
        <v>0.11151083581612377</v>
      </c>
      <c r="P1185" s="8">
        <f t="shared" si="113"/>
        <v>-0.120831997989471</v>
      </c>
      <c r="Q1185" s="8">
        <f t="shared" si="114"/>
        <v>-0.11151083581612377</v>
      </c>
      <c r="R1185" s="8">
        <f>SUM(P$2:P1185)</f>
        <v>0.44925971487299432</v>
      </c>
      <c r="S1185" s="8">
        <f>SUM(Q$2:Q1185)</f>
        <v>-5.0748635480932185</v>
      </c>
    </row>
    <row r="1186" spans="1:19" x14ac:dyDescent="0.35">
      <c r="A1186" s="1">
        <v>43775.756944444445</v>
      </c>
      <c r="B1186" t="s">
        <v>119</v>
      </c>
      <c r="C1186">
        <v>4</v>
      </c>
      <c r="D1186" t="s">
        <v>1234</v>
      </c>
      <c r="E1186">
        <v>2</v>
      </c>
      <c r="F1186">
        <v>1</v>
      </c>
      <c r="G1186">
        <v>3</v>
      </c>
      <c r="H1186" s="8">
        <v>4.95</v>
      </c>
      <c r="I1186" s="8">
        <v>1.95</v>
      </c>
      <c r="J1186" s="8">
        <v>0</v>
      </c>
      <c r="K1186" s="8">
        <f t="shared" si="110"/>
        <v>20.202020202020201</v>
      </c>
      <c r="L1186" s="8">
        <f t="shared" si="115"/>
        <v>20.202020202020201</v>
      </c>
      <c r="M1186" s="8">
        <f>INDEX(U:V,MATCH(A1186,U:U,0),2)</f>
        <v>95.587733785262429</v>
      </c>
      <c r="N1186" s="8">
        <f t="shared" si="111"/>
        <v>0.21134532017888386</v>
      </c>
      <c r="O1186" s="8">
        <f t="shared" si="112"/>
        <v>0.21134532017888386</v>
      </c>
      <c r="P1186" s="8">
        <f t="shared" si="113"/>
        <v>-0.21134532017888386</v>
      </c>
      <c r="Q1186" s="8">
        <f t="shared" si="114"/>
        <v>-0.21134532017888386</v>
      </c>
      <c r="R1186" s="8">
        <f>SUM(P$2:P1186)</f>
        <v>0.23791439469411046</v>
      </c>
      <c r="S1186" s="8">
        <f>SUM(Q$2:Q1186)</f>
        <v>-5.2862088682721025</v>
      </c>
    </row>
    <row r="1187" spans="1:19" x14ac:dyDescent="0.35">
      <c r="A1187" s="1">
        <v>43775.756944444445</v>
      </c>
      <c r="B1187" t="s">
        <v>119</v>
      </c>
      <c r="C1187">
        <v>3</v>
      </c>
      <c r="D1187" t="s">
        <v>1235</v>
      </c>
      <c r="E1187">
        <v>5</v>
      </c>
      <c r="F1187">
        <v>1</v>
      </c>
      <c r="G1187">
        <v>3</v>
      </c>
      <c r="H1187" s="8">
        <v>6.8</v>
      </c>
      <c r="I1187" s="8">
        <v>2.4700000000000002</v>
      </c>
      <c r="J1187" s="8">
        <v>0</v>
      </c>
      <c r="K1187" s="8">
        <f t="shared" si="110"/>
        <v>14.705882352941178</v>
      </c>
      <c r="L1187" s="8">
        <f t="shared" si="115"/>
        <v>14.705882352941178</v>
      </c>
      <c r="M1187" s="8">
        <f>INDEX(U:V,MATCH(A1187,U:U,0),2)</f>
        <v>95.587733785262429</v>
      </c>
      <c r="N1187" s="8">
        <f t="shared" si="111"/>
        <v>0.15384696101256987</v>
      </c>
      <c r="O1187" s="8">
        <f t="shared" si="112"/>
        <v>0.15384696101256987</v>
      </c>
      <c r="P1187" s="8">
        <f t="shared" si="113"/>
        <v>-0.15384696101256987</v>
      </c>
      <c r="Q1187" s="8">
        <f t="shared" si="114"/>
        <v>-0.15384696101256987</v>
      </c>
      <c r="R1187" s="8">
        <f>SUM(P$2:P1187)</f>
        <v>8.4067433681540599E-2</v>
      </c>
      <c r="S1187" s="8">
        <f>SUM(Q$2:Q1187)</f>
        <v>-5.4400558292846721</v>
      </c>
    </row>
    <row r="1188" spans="1:19" x14ac:dyDescent="0.35">
      <c r="A1188" s="1">
        <v>43775.756944444445</v>
      </c>
      <c r="B1188" t="s">
        <v>119</v>
      </c>
      <c r="C1188">
        <v>7</v>
      </c>
      <c r="D1188" t="s">
        <v>1236</v>
      </c>
      <c r="E1188">
        <v>3</v>
      </c>
      <c r="F1188">
        <v>1</v>
      </c>
      <c r="G1188">
        <v>3</v>
      </c>
      <c r="H1188" s="8">
        <v>15.5</v>
      </c>
      <c r="I1188" s="8">
        <v>4</v>
      </c>
      <c r="J1188" s="8">
        <v>0</v>
      </c>
      <c r="K1188" s="8">
        <f t="shared" si="110"/>
        <v>6.4516129032258061</v>
      </c>
      <c r="L1188" s="8">
        <f t="shared" si="115"/>
        <v>6.4516129032258061</v>
      </c>
      <c r="M1188" s="8">
        <f>INDEX(U:V,MATCH(A1188,U:U,0),2)</f>
        <v>95.587733785262429</v>
      </c>
      <c r="N1188" s="8">
        <f t="shared" si="111"/>
        <v>6.7494150637772587E-2</v>
      </c>
      <c r="O1188" s="8">
        <f t="shared" si="112"/>
        <v>6.7494150637772587E-2</v>
      </c>
      <c r="P1188" s="8">
        <f t="shared" si="113"/>
        <v>-6.7494150637772587E-2</v>
      </c>
      <c r="Q1188" s="8">
        <f t="shared" si="114"/>
        <v>-6.7494150637772587E-2</v>
      </c>
      <c r="R1188" s="8">
        <f>SUM(P$2:P1188)</f>
        <v>1.6573283043768011E-2</v>
      </c>
      <c r="S1188" s="8">
        <f>SUM(Q$2:Q1188)</f>
        <v>-5.5075499799224445</v>
      </c>
    </row>
    <row r="1189" spans="1:19" x14ac:dyDescent="0.35">
      <c r="A1189" s="1">
        <v>43775.756944444445</v>
      </c>
      <c r="B1189" t="s">
        <v>119</v>
      </c>
      <c r="C1189">
        <v>2</v>
      </c>
      <c r="D1189" t="s">
        <v>1237</v>
      </c>
      <c r="E1189">
        <v>7</v>
      </c>
      <c r="F1189">
        <v>1</v>
      </c>
      <c r="G1189">
        <v>3</v>
      </c>
      <c r="H1189" s="8">
        <v>6.68</v>
      </c>
      <c r="I1189" s="8">
        <v>2.2000000000000002</v>
      </c>
      <c r="J1189" s="8">
        <v>0</v>
      </c>
      <c r="K1189" s="8">
        <f t="shared" si="110"/>
        <v>14.970059880239521</v>
      </c>
      <c r="L1189" s="8">
        <f t="shared" si="115"/>
        <v>14.970059880239521</v>
      </c>
      <c r="M1189" s="8">
        <f>INDEX(U:V,MATCH(A1189,U:U,0),2)</f>
        <v>95.587733785262429</v>
      </c>
      <c r="N1189" s="8">
        <f t="shared" si="111"/>
        <v>0.15661067887507113</v>
      </c>
      <c r="O1189" s="8">
        <f t="shared" si="112"/>
        <v>0.15661067887507113</v>
      </c>
      <c r="P1189" s="8">
        <f t="shared" si="113"/>
        <v>-0.15661067887507113</v>
      </c>
      <c r="Q1189" s="8">
        <f t="shared" si="114"/>
        <v>-0.15661067887507113</v>
      </c>
      <c r="R1189" s="8">
        <f>SUM(P$2:P1189)</f>
        <v>-0.14003739583130312</v>
      </c>
      <c r="S1189" s="8">
        <f>SUM(Q$2:Q1189)</f>
        <v>-5.664160658797516</v>
      </c>
    </row>
    <row r="1190" spans="1:19" x14ac:dyDescent="0.35">
      <c r="A1190" s="1">
        <v>43775.756944444445</v>
      </c>
      <c r="B1190" t="s">
        <v>119</v>
      </c>
      <c r="C1190">
        <v>5</v>
      </c>
      <c r="D1190" t="s">
        <v>267</v>
      </c>
      <c r="E1190">
        <v>6</v>
      </c>
      <c r="F1190">
        <v>1</v>
      </c>
      <c r="G1190">
        <v>3</v>
      </c>
      <c r="H1190" s="8">
        <v>13.52</v>
      </c>
      <c r="I1190" s="8">
        <v>3.65</v>
      </c>
      <c r="J1190" s="8">
        <v>0</v>
      </c>
      <c r="K1190" s="8">
        <f t="shared" si="110"/>
        <v>7.3964497041420119</v>
      </c>
      <c r="L1190" s="8">
        <f t="shared" si="115"/>
        <v>7.3964497041420119</v>
      </c>
      <c r="M1190" s="8">
        <f>INDEX(U:V,MATCH(A1190,U:U,0),2)</f>
        <v>95.587733785262429</v>
      </c>
      <c r="N1190" s="8">
        <f t="shared" si="111"/>
        <v>7.7378649029990768E-2</v>
      </c>
      <c r="O1190" s="8">
        <f t="shared" si="112"/>
        <v>7.7378649029990768E-2</v>
      </c>
      <c r="P1190" s="8">
        <f t="shared" si="113"/>
        <v>-7.7378649029990768E-2</v>
      </c>
      <c r="Q1190" s="8">
        <f t="shared" si="114"/>
        <v>-7.7378649029990768E-2</v>
      </c>
      <c r="R1190" s="8">
        <f>SUM(P$2:P1190)</f>
        <v>-0.2174160448612939</v>
      </c>
      <c r="S1190" s="8">
        <f>SUM(Q$2:Q1190)</f>
        <v>-5.741539307827507</v>
      </c>
    </row>
    <row r="1191" spans="1:19" x14ac:dyDescent="0.35">
      <c r="A1191" s="1">
        <v>43775.756944444445</v>
      </c>
      <c r="B1191" t="s">
        <v>119</v>
      </c>
      <c r="C1191">
        <v>6</v>
      </c>
      <c r="D1191" t="s">
        <v>1238</v>
      </c>
      <c r="E1191">
        <v>4</v>
      </c>
      <c r="F1191">
        <v>1</v>
      </c>
      <c r="G1191">
        <v>3</v>
      </c>
      <c r="H1191" s="8">
        <v>7.31</v>
      </c>
      <c r="I1191" s="8">
        <v>2.2000000000000002</v>
      </c>
      <c r="J1191" s="8">
        <v>0</v>
      </c>
      <c r="K1191" s="8">
        <f t="shared" si="110"/>
        <v>13.679890560875513</v>
      </c>
      <c r="L1191" s="8">
        <f t="shared" si="115"/>
        <v>13.679890560875513</v>
      </c>
      <c r="M1191" s="8">
        <f>INDEX(U:V,MATCH(A1191,U:U,0),2)</f>
        <v>95.587733785262429</v>
      </c>
      <c r="N1191" s="8">
        <f t="shared" si="111"/>
        <v>0.14311345210471615</v>
      </c>
      <c r="O1191" s="8">
        <f t="shared" si="112"/>
        <v>0.14311345210471615</v>
      </c>
      <c r="P1191" s="8">
        <f t="shared" si="113"/>
        <v>-0.14311345210471615</v>
      </c>
      <c r="Q1191" s="8">
        <f t="shared" si="114"/>
        <v>-0.14311345210471615</v>
      </c>
      <c r="R1191" s="8">
        <f>SUM(P$2:P1191)</f>
        <v>-0.36052949696601005</v>
      </c>
      <c r="S1191" s="8">
        <f>SUM(Q$2:Q1191)</f>
        <v>-5.8846527599322229</v>
      </c>
    </row>
    <row r="1192" spans="1:19" x14ac:dyDescent="0.35">
      <c r="A1192" s="1">
        <v>43775.756944444445</v>
      </c>
      <c r="B1192" t="s">
        <v>119</v>
      </c>
      <c r="C1192">
        <v>1</v>
      </c>
      <c r="D1192" t="s">
        <v>1239</v>
      </c>
      <c r="E1192">
        <v>1</v>
      </c>
      <c r="F1192">
        <v>1</v>
      </c>
      <c r="G1192">
        <v>3</v>
      </c>
      <c r="H1192" s="8">
        <v>5.5</v>
      </c>
      <c r="I1192" s="8">
        <v>2.12</v>
      </c>
      <c r="J1192" s="8">
        <v>0</v>
      </c>
      <c r="K1192" s="8">
        <f t="shared" si="110"/>
        <v>18.181818181818183</v>
      </c>
      <c r="L1192" s="8">
        <f t="shared" si="115"/>
        <v>18.181818181818183</v>
      </c>
      <c r="M1192" s="8">
        <f>INDEX(U:V,MATCH(A1192,U:U,0),2)</f>
        <v>95.587733785262429</v>
      </c>
      <c r="N1192" s="8">
        <f t="shared" si="111"/>
        <v>0.19021078816099549</v>
      </c>
      <c r="O1192" s="8">
        <f t="shared" si="112"/>
        <v>0.19021078816099549</v>
      </c>
      <c r="P1192" s="8">
        <f t="shared" si="113"/>
        <v>0.83882957578999007</v>
      </c>
      <c r="Q1192" s="8">
        <f t="shared" si="114"/>
        <v>0.83882957578999007</v>
      </c>
      <c r="R1192" s="8">
        <f>SUM(P$2:P1192)</f>
        <v>0.47830007882398001</v>
      </c>
      <c r="S1192" s="8">
        <f>SUM(Q$2:Q1192)</f>
        <v>-5.0458231841422325</v>
      </c>
    </row>
    <row r="1193" spans="1:19" x14ac:dyDescent="0.35">
      <c r="A1193" s="1">
        <v>43775.767361111109</v>
      </c>
      <c r="B1193" t="s">
        <v>1180</v>
      </c>
      <c r="C1193">
        <v>7</v>
      </c>
      <c r="D1193" t="s">
        <v>1240</v>
      </c>
      <c r="E1193">
        <v>3</v>
      </c>
      <c r="F1193">
        <v>1</v>
      </c>
      <c r="G1193">
        <v>3</v>
      </c>
      <c r="H1193" s="8">
        <v>22.38</v>
      </c>
      <c r="I1193" s="8">
        <v>5.93</v>
      </c>
      <c r="J1193" s="8">
        <v>21.16</v>
      </c>
      <c r="K1193" s="8">
        <f t="shared" si="110"/>
        <v>4.4682752457551391</v>
      </c>
      <c r="L1193" s="8">
        <f t="shared" si="115"/>
        <v>4.7258979206049148</v>
      </c>
      <c r="M1193" s="8">
        <f>INDEX(U:V,MATCH(A1193,U:U,0),2)</f>
        <v>63.008446970342028</v>
      </c>
      <c r="N1193" s="8">
        <f t="shared" si="111"/>
        <v>7.0915495629631203E-2</v>
      </c>
      <c r="O1193" s="8">
        <f t="shared" si="112"/>
        <v>7.5004196228315029E-2</v>
      </c>
      <c r="P1193" s="8">
        <f t="shared" si="113"/>
        <v>-7.0915495629631203E-2</v>
      </c>
      <c r="Q1193" s="8">
        <f t="shared" si="114"/>
        <v>-7.5004196228315029E-2</v>
      </c>
      <c r="R1193" s="8">
        <f>SUM(P$2:P1193)</f>
        <v>0.40738458319434878</v>
      </c>
      <c r="S1193" s="8">
        <f>SUM(Q$2:Q1193)</f>
        <v>-5.1208273803705477</v>
      </c>
    </row>
    <row r="1194" spans="1:19" x14ac:dyDescent="0.35">
      <c r="A1194" s="1">
        <v>43775.767361111109</v>
      </c>
      <c r="B1194" t="s">
        <v>1180</v>
      </c>
      <c r="C1194">
        <v>2</v>
      </c>
      <c r="D1194" t="s">
        <v>1241</v>
      </c>
      <c r="E1194">
        <v>8</v>
      </c>
      <c r="F1194">
        <v>1</v>
      </c>
      <c r="G1194">
        <v>3</v>
      </c>
      <c r="H1194" s="8">
        <v>10.5</v>
      </c>
      <c r="I1194" s="8">
        <v>3.18</v>
      </c>
      <c r="J1194" s="8">
        <v>9.23</v>
      </c>
      <c r="K1194" s="8">
        <f t="shared" si="110"/>
        <v>9.5238095238095237</v>
      </c>
      <c r="L1194" s="8">
        <f t="shared" si="115"/>
        <v>10.834236186348862</v>
      </c>
      <c r="M1194" s="8">
        <f>INDEX(U:V,MATCH(A1194,U:U,0),2)</f>
        <v>63.008446970342028</v>
      </c>
      <c r="N1194" s="8">
        <f t="shared" si="111"/>
        <v>0.15115131354201389</v>
      </c>
      <c r="O1194" s="8">
        <f t="shared" si="112"/>
        <v>0.17194894823306023</v>
      </c>
      <c r="P1194" s="8">
        <f t="shared" si="113"/>
        <v>-0.15115131354201389</v>
      </c>
      <c r="Q1194" s="8">
        <f t="shared" si="114"/>
        <v>-0.17194894823306023</v>
      </c>
      <c r="R1194" s="8">
        <f>SUM(P$2:P1194)</f>
        <v>0.25623326965233489</v>
      </c>
      <c r="S1194" s="8">
        <f>SUM(Q$2:Q1194)</f>
        <v>-5.2927763286036082</v>
      </c>
    </row>
    <row r="1195" spans="1:19" x14ac:dyDescent="0.35">
      <c r="A1195" s="1">
        <v>43775.767361111109</v>
      </c>
      <c r="B1195" t="s">
        <v>1180</v>
      </c>
      <c r="C1195">
        <v>9</v>
      </c>
      <c r="D1195" t="s">
        <v>1242</v>
      </c>
      <c r="E1195">
        <v>1</v>
      </c>
      <c r="F1195">
        <v>1</v>
      </c>
      <c r="G1195">
        <v>3</v>
      </c>
      <c r="H1195" s="8">
        <v>6.68</v>
      </c>
      <c r="I1195" s="8">
        <v>2.37</v>
      </c>
      <c r="J1195" s="8">
        <v>5.54</v>
      </c>
      <c r="K1195" s="8">
        <f t="shared" si="110"/>
        <v>14.970059880239521</v>
      </c>
      <c r="L1195" s="8">
        <f t="shared" si="115"/>
        <v>18.050541516245488</v>
      </c>
      <c r="M1195" s="8">
        <f>INDEX(U:V,MATCH(A1195,U:U,0),2)</f>
        <v>63.008446970342028</v>
      </c>
      <c r="N1195" s="8">
        <f t="shared" si="111"/>
        <v>0.23758814254358473</v>
      </c>
      <c r="O1195" s="8">
        <f t="shared" si="112"/>
        <v>0.28647812133414186</v>
      </c>
      <c r="P1195" s="8">
        <f t="shared" si="113"/>
        <v>1.32251063665461</v>
      </c>
      <c r="Q1195" s="8">
        <f t="shared" si="114"/>
        <v>1.2745984574398641</v>
      </c>
      <c r="R1195" s="8">
        <f>SUM(P$2:P1195)</f>
        <v>1.5787439063069448</v>
      </c>
      <c r="S1195" s="8">
        <f>SUM(Q$2:Q1195)</f>
        <v>-4.0181778711637444</v>
      </c>
    </row>
    <row r="1196" spans="1:19" x14ac:dyDescent="0.35">
      <c r="A1196" s="1">
        <v>43775.767361111109</v>
      </c>
      <c r="B1196" t="s">
        <v>1180</v>
      </c>
      <c r="C1196">
        <v>3</v>
      </c>
      <c r="D1196" t="s">
        <v>1243</v>
      </c>
      <c r="E1196">
        <v>5</v>
      </c>
      <c r="F1196">
        <v>1</v>
      </c>
      <c r="G1196">
        <v>3</v>
      </c>
      <c r="H1196" s="8">
        <v>9.2799999999999994</v>
      </c>
      <c r="I1196" s="8">
        <v>3.27</v>
      </c>
      <c r="J1196" s="8">
        <v>8.4600000000000009</v>
      </c>
      <c r="K1196" s="8">
        <f t="shared" si="110"/>
        <v>10.775862068965518</v>
      </c>
      <c r="L1196" s="8">
        <f t="shared" si="115"/>
        <v>11.820330969267138</v>
      </c>
      <c r="M1196" s="8">
        <f>INDEX(U:V,MATCH(A1196,U:U,0),2)</f>
        <v>63.008446970342028</v>
      </c>
      <c r="N1196" s="8">
        <f t="shared" si="111"/>
        <v>0.17102249915852866</v>
      </c>
      <c r="O1196" s="8">
        <f t="shared" si="112"/>
        <v>0.18759914801313779</v>
      </c>
      <c r="P1196" s="8">
        <f t="shared" si="113"/>
        <v>-0.17102249915852866</v>
      </c>
      <c r="Q1196" s="8">
        <f t="shared" si="114"/>
        <v>-0.18759914801313779</v>
      </c>
      <c r="R1196" s="8">
        <f>SUM(P$2:P1196)</f>
        <v>1.4077214071484161</v>
      </c>
      <c r="S1196" s="8">
        <f>SUM(Q$2:Q1196)</f>
        <v>-4.2057770191768817</v>
      </c>
    </row>
    <row r="1197" spans="1:19" x14ac:dyDescent="0.35">
      <c r="A1197" s="1">
        <v>43775.767361111109</v>
      </c>
      <c r="B1197" t="s">
        <v>1180</v>
      </c>
      <c r="C1197">
        <v>5</v>
      </c>
      <c r="D1197" t="s">
        <v>1244</v>
      </c>
      <c r="E1197">
        <v>6</v>
      </c>
      <c r="F1197">
        <v>1</v>
      </c>
      <c r="G1197">
        <v>3</v>
      </c>
      <c r="H1197" s="8">
        <v>11.13</v>
      </c>
      <c r="I1197" s="8">
        <v>3.7</v>
      </c>
      <c r="J1197" s="8">
        <v>13.9</v>
      </c>
      <c r="K1197" s="8">
        <f t="shared" si="110"/>
        <v>8.9847259658580398</v>
      </c>
      <c r="L1197" s="8">
        <f t="shared" si="115"/>
        <v>7.1942446043165464</v>
      </c>
      <c r="M1197" s="8">
        <f>INDEX(U:V,MATCH(A1197,U:U,0),2)</f>
        <v>63.008446970342028</v>
      </c>
      <c r="N1197" s="8">
        <f t="shared" si="111"/>
        <v>0.14259557881322063</v>
      </c>
      <c r="O1197" s="8">
        <f t="shared" si="112"/>
        <v>0.11417904979792416</v>
      </c>
      <c r="P1197" s="8">
        <f t="shared" si="113"/>
        <v>-0.14259557881322063</v>
      </c>
      <c r="Q1197" s="8">
        <f t="shared" si="114"/>
        <v>-0.11417904979792416</v>
      </c>
      <c r="R1197" s="8">
        <f>SUM(P$2:P1197)</f>
        <v>1.2651258283351954</v>
      </c>
      <c r="S1197" s="8">
        <f>SUM(Q$2:Q1197)</f>
        <v>-4.3199560689748058</v>
      </c>
    </row>
    <row r="1198" spans="1:19" x14ac:dyDescent="0.35">
      <c r="A1198" s="1">
        <v>43775.767361111109</v>
      </c>
      <c r="B1198" t="s">
        <v>1180</v>
      </c>
      <c r="C1198">
        <v>6</v>
      </c>
      <c r="D1198" t="s">
        <v>1245</v>
      </c>
      <c r="E1198">
        <v>4</v>
      </c>
      <c r="F1198">
        <v>1</v>
      </c>
      <c r="G1198">
        <v>3</v>
      </c>
      <c r="H1198" s="8">
        <v>7</v>
      </c>
      <c r="I1198" s="8">
        <v>2.5</v>
      </c>
      <c r="J1198" s="8">
        <v>7.54</v>
      </c>
      <c r="K1198" s="8">
        <f t="shared" si="110"/>
        <v>14.285714285714286</v>
      </c>
      <c r="L1198" s="8">
        <f t="shared" si="115"/>
        <v>13.262599469496021</v>
      </c>
      <c r="M1198" s="8">
        <f>INDEX(U:V,MATCH(A1198,U:U,0),2)</f>
        <v>63.008446970342028</v>
      </c>
      <c r="N1198" s="8">
        <f t="shared" si="111"/>
        <v>0.22672697031302086</v>
      </c>
      <c r="O1198" s="8">
        <f t="shared" si="112"/>
        <v>0.21048922973357373</v>
      </c>
      <c r="P1198" s="8">
        <f t="shared" si="113"/>
        <v>-0.22672697031302086</v>
      </c>
      <c r="Q1198" s="8">
        <f t="shared" si="114"/>
        <v>-0.21048922973357373</v>
      </c>
      <c r="R1198" s="8">
        <f>SUM(P$2:P1198)</f>
        <v>1.0383988580221746</v>
      </c>
      <c r="S1198" s="8">
        <f>SUM(Q$2:Q1198)</f>
        <v>-4.5304452987083792</v>
      </c>
    </row>
    <row r="1199" spans="1:19" x14ac:dyDescent="0.35">
      <c r="A1199" s="1">
        <v>43775.777777777781</v>
      </c>
      <c r="B1199" t="s">
        <v>119</v>
      </c>
      <c r="C1199">
        <v>2</v>
      </c>
      <c r="D1199" t="s">
        <v>1246</v>
      </c>
      <c r="E1199">
        <v>6</v>
      </c>
      <c r="F1199">
        <v>1</v>
      </c>
      <c r="G1199">
        <v>3</v>
      </c>
      <c r="H1199" s="8">
        <v>17.89</v>
      </c>
      <c r="I1199" s="8">
        <v>5.34</v>
      </c>
      <c r="J1199" s="8">
        <v>15.3699999999999</v>
      </c>
      <c r="K1199" s="8">
        <f t="shared" si="110"/>
        <v>5.589714924538848</v>
      </c>
      <c r="L1199" s="8">
        <f t="shared" si="115"/>
        <v>6.5061808718282794</v>
      </c>
      <c r="M1199" s="8">
        <f>INDEX(U:V,MATCH(A1199,U:U,0),2)</f>
        <v>99.812591809630817</v>
      </c>
      <c r="N1199" s="8">
        <f t="shared" si="111"/>
        <v>5.6002101770886006E-2</v>
      </c>
      <c r="O1199" s="8">
        <f t="shared" si="112"/>
        <v>6.5183968814649135E-2</v>
      </c>
      <c r="P1199" s="8">
        <f t="shared" si="113"/>
        <v>-5.6002101770886006E-2</v>
      </c>
      <c r="Q1199" s="8">
        <f t="shared" si="114"/>
        <v>-6.5183968814649135E-2</v>
      </c>
      <c r="R1199" s="8">
        <f>SUM(P$2:P1199)</f>
        <v>0.98239675625128853</v>
      </c>
      <c r="S1199" s="8">
        <f>SUM(Q$2:Q1199)</f>
        <v>-4.5956292675230284</v>
      </c>
    </row>
    <row r="1200" spans="1:19" x14ac:dyDescent="0.35">
      <c r="A1200" s="1">
        <v>43775.777777777781</v>
      </c>
      <c r="B1200" t="s">
        <v>119</v>
      </c>
      <c r="C1200">
        <v>5</v>
      </c>
      <c r="D1200" t="s">
        <v>1247</v>
      </c>
      <c r="E1200">
        <v>9</v>
      </c>
      <c r="F1200">
        <v>1</v>
      </c>
      <c r="G1200">
        <v>3</v>
      </c>
      <c r="H1200" s="8">
        <v>13.93</v>
      </c>
      <c r="I1200" s="8">
        <v>3.62</v>
      </c>
      <c r="J1200" s="8">
        <v>15.55</v>
      </c>
      <c r="K1200" s="8">
        <f t="shared" si="110"/>
        <v>7.1787508973438623</v>
      </c>
      <c r="L1200" s="8">
        <f t="shared" si="115"/>
        <v>6.430868167202572</v>
      </c>
      <c r="M1200" s="8">
        <f>INDEX(U:V,MATCH(A1200,U:U,0),2)</f>
        <v>99.812591809630817</v>
      </c>
      <c r="N1200" s="8">
        <f t="shared" si="111"/>
        <v>7.1922297249185266E-2</v>
      </c>
      <c r="O1200" s="8">
        <f t="shared" si="112"/>
        <v>6.442942769653702E-2</v>
      </c>
      <c r="P1200" s="8">
        <f t="shared" si="113"/>
        <v>-7.1922297249185266E-2</v>
      </c>
      <c r="Q1200" s="8">
        <f t="shared" si="114"/>
        <v>-6.442942769653702E-2</v>
      </c>
      <c r="R1200" s="8">
        <f>SUM(P$2:P1200)</f>
        <v>0.91047445900210322</v>
      </c>
      <c r="S1200" s="8">
        <f>SUM(Q$2:Q1200)</f>
        <v>-4.6600586952195657</v>
      </c>
    </row>
    <row r="1201" spans="1:19" x14ac:dyDescent="0.35">
      <c r="A1201" s="1">
        <v>43775.777777777781</v>
      </c>
      <c r="B1201" t="s">
        <v>119</v>
      </c>
      <c r="C1201">
        <v>8</v>
      </c>
      <c r="D1201" t="s">
        <v>1248</v>
      </c>
      <c r="E1201">
        <v>2</v>
      </c>
      <c r="F1201">
        <v>1</v>
      </c>
      <c r="G1201">
        <v>3</v>
      </c>
      <c r="H1201" s="8">
        <v>7.63</v>
      </c>
      <c r="I1201" s="8">
        <v>2.79</v>
      </c>
      <c r="J1201" s="8">
        <v>8.39</v>
      </c>
      <c r="K1201" s="8">
        <f t="shared" si="110"/>
        <v>13.106159895150721</v>
      </c>
      <c r="L1201" s="8">
        <f t="shared" si="115"/>
        <v>11.918951132300357</v>
      </c>
      <c r="M1201" s="8">
        <f>INDEX(U:V,MATCH(A1201,U:U,0),2)</f>
        <v>99.812591809630817</v>
      </c>
      <c r="N1201" s="8">
        <f t="shared" si="111"/>
        <v>0.13130768029897127</v>
      </c>
      <c r="O1201" s="8">
        <f t="shared" si="112"/>
        <v>0.11941330163064967</v>
      </c>
      <c r="P1201" s="8">
        <f t="shared" si="113"/>
        <v>-0.13130768029897127</v>
      </c>
      <c r="Q1201" s="8">
        <f t="shared" si="114"/>
        <v>-0.11941330163064967</v>
      </c>
      <c r="R1201" s="8">
        <f>SUM(P$2:P1201)</f>
        <v>0.779166778703132</v>
      </c>
      <c r="S1201" s="8">
        <f>SUM(Q$2:Q1201)</f>
        <v>-4.7794719968502157</v>
      </c>
    </row>
    <row r="1202" spans="1:19" x14ac:dyDescent="0.35">
      <c r="A1202" s="1">
        <v>43775.777777777781</v>
      </c>
      <c r="B1202" t="s">
        <v>119</v>
      </c>
      <c r="C1202">
        <v>6</v>
      </c>
      <c r="D1202" t="s">
        <v>1249</v>
      </c>
      <c r="E1202">
        <v>1</v>
      </c>
      <c r="F1202">
        <v>1</v>
      </c>
      <c r="G1202">
        <v>3</v>
      </c>
      <c r="H1202" s="8">
        <v>11.68</v>
      </c>
      <c r="I1202" s="8">
        <v>3.49</v>
      </c>
      <c r="J1202" s="8">
        <v>9.2899999999999903</v>
      </c>
      <c r="K1202" s="8">
        <f t="shared" si="110"/>
        <v>8.5616438356164384</v>
      </c>
      <c r="L1202" s="8">
        <f t="shared" si="115"/>
        <v>10.764262648008623</v>
      </c>
      <c r="M1202" s="8">
        <f>INDEX(U:V,MATCH(A1202,U:U,0),2)</f>
        <v>99.812591809630817</v>
      </c>
      <c r="N1202" s="8">
        <f t="shared" si="111"/>
        <v>8.5777191839139622E-2</v>
      </c>
      <c r="O1202" s="8">
        <f t="shared" si="112"/>
        <v>0.1078447363488861</v>
      </c>
      <c r="P1202" s="8">
        <f t="shared" si="113"/>
        <v>0.89777840066517089</v>
      </c>
      <c r="Q1202" s="8">
        <f t="shared" si="114"/>
        <v>0.87615220704561925</v>
      </c>
      <c r="R1202" s="8">
        <f>SUM(P$2:P1202)</f>
        <v>1.6769451793683028</v>
      </c>
      <c r="S1202" s="8">
        <f>SUM(Q$2:Q1202)</f>
        <v>-3.9033197898045966</v>
      </c>
    </row>
    <row r="1203" spans="1:19" x14ac:dyDescent="0.35">
      <c r="A1203" s="1">
        <v>43775.777777777781</v>
      </c>
      <c r="B1203" t="s">
        <v>119</v>
      </c>
      <c r="C1203">
        <v>1</v>
      </c>
      <c r="D1203" t="s">
        <v>1250</v>
      </c>
      <c r="E1203">
        <v>4</v>
      </c>
      <c r="F1203">
        <v>1</v>
      </c>
      <c r="G1203">
        <v>3</v>
      </c>
      <c r="H1203" s="8">
        <v>23.72</v>
      </c>
      <c r="I1203" s="8">
        <v>5.64</v>
      </c>
      <c r="J1203" s="8">
        <v>23.1</v>
      </c>
      <c r="K1203" s="8">
        <f t="shared" si="110"/>
        <v>4.2158516020236085</v>
      </c>
      <c r="L1203" s="8">
        <f t="shared" si="115"/>
        <v>4.329004329004329</v>
      </c>
      <c r="M1203" s="8">
        <f>INDEX(U:V,MATCH(A1203,U:U,0),2)</f>
        <v>99.812591809630817</v>
      </c>
      <c r="N1203" s="8">
        <f t="shared" si="111"/>
        <v>4.2237672878631984E-2</v>
      </c>
      <c r="O1203" s="8">
        <f t="shared" si="112"/>
        <v>4.3371324704811719E-2</v>
      </c>
      <c r="P1203" s="8">
        <f t="shared" si="113"/>
        <v>-4.2237672878631984E-2</v>
      </c>
      <c r="Q1203" s="8">
        <f t="shared" si="114"/>
        <v>-4.3371324704811719E-2</v>
      </c>
      <c r="R1203" s="8">
        <f>SUM(P$2:P1203)</f>
        <v>1.6347075064896708</v>
      </c>
      <c r="S1203" s="8">
        <f>SUM(Q$2:Q1203)</f>
        <v>-3.9466911145094081</v>
      </c>
    </row>
    <row r="1204" spans="1:19" x14ac:dyDescent="0.35">
      <c r="A1204" s="1">
        <v>43775.777777777781</v>
      </c>
      <c r="B1204" t="s">
        <v>119</v>
      </c>
      <c r="C1204">
        <v>4</v>
      </c>
      <c r="D1204" t="s">
        <v>1251</v>
      </c>
      <c r="E1204">
        <v>7</v>
      </c>
      <c r="F1204">
        <v>1</v>
      </c>
      <c r="G1204">
        <v>3</v>
      </c>
      <c r="H1204" s="8">
        <v>6.77</v>
      </c>
      <c r="I1204" s="8">
        <v>2.4700000000000002</v>
      </c>
      <c r="J1204" s="8">
        <v>6.8499999999999899</v>
      </c>
      <c r="K1204" s="8">
        <f t="shared" si="110"/>
        <v>14.771048744460858</v>
      </c>
      <c r="L1204" s="8">
        <f t="shared" si="115"/>
        <v>14.598540145985423</v>
      </c>
      <c r="M1204" s="8">
        <f>INDEX(U:V,MATCH(A1204,U:U,0),2)</f>
        <v>99.812591809630817</v>
      </c>
      <c r="N1204" s="8">
        <f t="shared" si="111"/>
        <v>0.14798782875644767</v>
      </c>
      <c r="O1204" s="8">
        <f t="shared" si="112"/>
        <v>0.14625950374907332</v>
      </c>
      <c r="P1204" s="8">
        <f t="shared" si="113"/>
        <v>-0.14798782875644767</v>
      </c>
      <c r="Q1204" s="8">
        <f t="shared" si="114"/>
        <v>-0.14625950374907332</v>
      </c>
      <c r="R1204" s="8">
        <f>SUM(P$2:P1204)</f>
        <v>1.4867196777332232</v>
      </c>
      <c r="S1204" s="8">
        <f>SUM(Q$2:Q1204)</f>
        <v>-4.0929506182584818</v>
      </c>
    </row>
    <row r="1205" spans="1:19" x14ac:dyDescent="0.35">
      <c r="A1205" s="1">
        <v>43775.777777777781</v>
      </c>
      <c r="B1205" t="s">
        <v>119</v>
      </c>
      <c r="C1205">
        <v>10</v>
      </c>
      <c r="D1205" t="s">
        <v>1252</v>
      </c>
      <c r="E1205">
        <v>3</v>
      </c>
      <c r="F1205">
        <v>1</v>
      </c>
      <c r="G1205">
        <v>3</v>
      </c>
      <c r="H1205" s="8">
        <v>12.7</v>
      </c>
      <c r="I1205" s="8">
        <v>3.58</v>
      </c>
      <c r="J1205" s="8">
        <v>9.82</v>
      </c>
      <c r="K1205" s="8">
        <f t="shared" si="110"/>
        <v>7.8740157480314963</v>
      </c>
      <c r="L1205" s="8">
        <f t="shared" si="115"/>
        <v>10.183299389002036</v>
      </c>
      <c r="M1205" s="8">
        <f>INDEX(U:V,MATCH(A1205,U:U,0),2)</f>
        <v>99.812591809630817</v>
      </c>
      <c r="N1205" s="8">
        <f t="shared" si="111"/>
        <v>7.8888000053633917E-2</v>
      </c>
      <c r="O1205" s="8">
        <f t="shared" si="112"/>
        <v>0.10202419558871188</v>
      </c>
      <c r="P1205" s="8">
        <f t="shared" si="113"/>
        <v>-7.8888000053633917E-2</v>
      </c>
      <c r="Q1205" s="8">
        <f t="shared" si="114"/>
        <v>-0.10202419558871188</v>
      </c>
      <c r="R1205" s="8">
        <f>SUM(P$2:P1205)</f>
        <v>1.4078316776795894</v>
      </c>
      <c r="S1205" s="8">
        <f>SUM(Q$2:Q1205)</f>
        <v>-4.1949748138471934</v>
      </c>
    </row>
    <row r="1206" spans="1:19" x14ac:dyDescent="0.35">
      <c r="A1206" s="1">
        <v>43775.777777777781</v>
      </c>
      <c r="B1206" t="s">
        <v>119</v>
      </c>
      <c r="C1206">
        <v>9</v>
      </c>
      <c r="D1206" t="s">
        <v>1253</v>
      </c>
      <c r="E1206">
        <v>5</v>
      </c>
      <c r="F1206">
        <v>1</v>
      </c>
      <c r="G1206">
        <v>3</v>
      </c>
      <c r="H1206" s="8">
        <v>4.2</v>
      </c>
      <c r="I1206" s="8">
        <v>1.68</v>
      </c>
      <c r="J1206" s="8">
        <v>4.0899999999999901</v>
      </c>
      <c r="K1206" s="8">
        <f t="shared" si="110"/>
        <v>23.80952380952381</v>
      </c>
      <c r="L1206" s="8">
        <f t="shared" si="115"/>
        <v>24.449877750611307</v>
      </c>
      <c r="M1206" s="8">
        <f>INDEX(U:V,MATCH(A1206,U:U,0),2)</f>
        <v>99.812591809630817</v>
      </c>
      <c r="N1206" s="8">
        <f t="shared" si="111"/>
        <v>0.23854228587646448</v>
      </c>
      <c r="O1206" s="8">
        <f t="shared" si="112"/>
        <v>0.24495784857729908</v>
      </c>
      <c r="P1206" s="8">
        <f t="shared" si="113"/>
        <v>-0.23854228587646448</v>
      </c>
      <c r="Q1206" s="8">
        <f t="shared" si="114"/>
        <v>-0.24495784857729908</v>
      </c>
      <c r="R1206" s="8">
        <f>SUM(P$2:P1206)</f>
        <v>1.1692893918031249</v>
      </c>
      <c r="S1206" s="8">
        <f>SUM(Q$2:Q1206)</f>
        <v>-4.4399326624244928</v>
      </c>
    </row>
    <row r="1207" spans="1:19" x14ac:dyDescent="0.35">
      <c r="A1207" s="1">
        <v>43775.777777777781</v>
      </c>
      <c r="B1207" t="s">
        <v>119</v>
      </c>
      <c r="C1207">
        <v>3</v>
      </c>
      <c r="D1207" t="s">
        <v>1254</v>
      </c>
      <c r="E1207">
        <v>8</v>
      </c>
      <c r="F1207">
        <v>1</v>
      </c>
      <c r="G1207">
        <v>3</v>
      </c>
      <c r="H1207" s="8">
        <v>6.8</v>
      </c>
      <c r="I1207" s="8">
        <v>2.2799999999999998</v>
      </c>
      <c r="J1207" s="8">
        <v>8.16</v>
      </c>
      <c r="K1207" s="8">
        <f t="shared" si="110"/>
        <v>14.705882352941178</v>
      </c>
      <c r="L1207" s="8">
        <f t="shared" si="115"/>
        <v>12.254901960784313</v>
      </c>
      <c r="M1207" s="8">
        <f>INDEX(U:V,MATCH(A1207,U:U,0),2)</f>
        <v>99.812591809630817</v>
      </c>
      <c r="N1207" s="8">
        <f t="shared" si="111"/>
        <v>0.14733494127663982</v>
      </c>
      <c r="O1207" s="8">
        <f t="shared" si="112"/>
        <v>0.12277911773053317</v>
      </c>
      <c r="P1207" s="8">
        <f t="shared" si="113"/>
        <v>-0.14733494127663982</v>
      </c>
      <c r="Q1207" s="8">
        <f t="shared" si="114"/>
        <v>-0.12277911773053317</v>
      </c>
      <c r="R1207" s="8">
        <f>SUM(P$2:P1207)</f>
        <v>1.021954450526485</v>
      </c>
      <c r="S1207" s="8">
        <f>SUM(Q$2:Q1207)</f>
        <v>-4.5627117801550261</v>
      </c>
    </row>
    <row r="1208" spans="1:19" x14ac:dyDescent="0.35">
      <c r="A1208" s="1">
        <v>43775.788194444445</v>
      </c>
      <c r="B1208" t="s">
        <v>1180</v>
      </c>
      <c r="C1208">
        <v>9</v>
      </c>
      <c r="D1208" t="s">
        <v>1255</v>
      </c>
      <c r="E1208">
        <v>9</v>
      </c>
      <c r="F1208">
        <v>1</v>
      </c>
      <c r="G1208">
        <v>3</v>
      </c>
      <c r="H1208" s="8">
        <v>48.02</v>
      </c>
      <c r="I1208" s="8">
        <v>11</v>
      </c>
      <c r="J1208" s="8">
        <v>44.21</v>
      </c>
      <c r="K1208" s="8">
        <f t="shared" si="110"/>
        <v>2.0824656393169509</v>
      </c>
      <c r="L1208" s="8">
        <f t="shared" si="115"/>
        <v>2.2619316896629722</v>
      </c>
      <c r="M1208" s="8">
        <f>INDEX(U:V,MATCH(A1208,U:U,0),2)</f>
        <v>79.854880594497885</v>
      </c>
      <c r="N1208" s="8">
        <f t="shared" si="111"/>
        <v>2.6078126018266638E-2</v>
      </c>
      <c r="O1208" s="8">
        <f t="shared" si="112"/>
        <v>2.8325528418845603E-2</v>
      </c>
      <c r="P1208" s="8">
        <f t="shared" si="113"/>
        <v>-2.6078126018266638E-2</v>
      </c>
      <c r="Q1208" s="8">
        <f t="shared" si="114"/>
        <v>-2.8325528418845603E-2</v>
      </c>
      <c r="R1208" s="8">
        <f>SUM(P$2:P1208)</f>
        <v>0.99587632450821839</v>
      </c>
      <c r="S1208" s="8">
        <f>SUM(Q$2:Q1208)</f>
        <v>-4.5910373085738714</v>
      </c>
    </row>
    <row r="1209" spans="1:19" x14ac:dyDescent="0.35">
      <c r="A1209" s="1">
        <v>43775.788194444445</v>
      </c>
      <c r="B1209" t="s">
        <v>1180</v>
      </c>
      <c r="C1209">
        <v>1</v>
      </c>
      <c r="D1209" t="s">
        <v>1256</v>
      </c>
      <c r="E1209">
        <v>2</v>
      </c>
      <c r="F1209">
        <v>1</v>
      </c>
      <c r="G1209">
        <v>3</v>
      </c>
      <c r="H1209" s="8">
        <v>17.5</v>
      </c>
      <c r="I1209" s="8">
        <v>3.98</v>
      </c>
      <c r="J1209" s="8">
        <v>17.969999999999899</v>
      </c>
      <c r="K1209" s="8">
        <f t="shared" si="110"/>
        <v>5.7142857142857144</v>
      </c>
      <c r="L1209" s="8">
        <f t="shared" si="115"/>
        <v>5.5648302726767147</v>
      </c>
      <c r="M1209" s="8">
        <f>INDEX(U:V,MATCH(A1209,U:U,0),2)</f>
        <v>79.854880594497885</v>
      </c>
      <c r="N1209" s="8">
        <f t="shared" si="111"/>
        <v>7.1558377794123662E-2</v>
      </c>
      <c r="O1209" s="8">
        <f t="shared" si="112"/>
        <v>6.9686789727165896E-2</v>
      </c>
      <c r="P1209" s="8">
        <f t="shared" si="113"/>
        <v>-7.1558377794123662E-2</v>
      </c>
      <c r="Q1209" s="8">
        <f t="shared" si="114"/>
        <v>-6.9686789727165896E-2</v>
      </c>
      <c r="R1209" s="8">
        <f>SUM(P$2:P1209)</f>
        <v>0.92431794671409473</v>
      </c>
      <c r="S1209" s="8">
        <f>SUM(Q$2:Q1209)</f>
        <v>-4.6607240983010376</v>
      </c>
    </row>
    <row r="1210" spans="1:19" x14ac:dyDescent="0.35">
      <c r="A1210" s="1">
        <v>43775.788194444445</v>
      </c>
      <c r="B1210" t="s">
        <v>1180</v>
      </c>
      <c r="C1210">
        <v>3</v>
      </c>
      <c r="D1210" t="s">
        <v>1257</v>
      </c>
      <c r="E1210">
        <v>5</v>
      </c>
      <c r="F1210">
        <v>1</v>
      </c>
      <c r="G1210">
        <v>3</v>
      </c>
      <c r="H1210" s="8">
        <v>7.21</v>
      </c>
      <c r="I1210" s="8">
        <v>2.4</v>
      </c>
      <c r="J1210" s="8">
        <v>6.8499999999999899</v>
      </c>
      <c r="K1210" s="8">
        <f t="shared" si="110"/>
        <v>13.869625520110958</v>
      </c>
      <c r="L1210" s="8">
        <f t="shared" si="115"/>
        <v>14.598540145985423</v>
      </c>
      <c r="M1210" s="8">
        <f>INDEX(U:V,MATCH(A1210,U:U,0),2)</f>
        <v>79.854880594497885</v>
      </c>
      <c r="N1210" s="8">
        <f t="shared" si="111"/>
        <v>0.17368538299544581</v>
      </c>
      <c r="O1210" s="8">
        <f t="shared" si="112"/>
        <v>0.18281337392659358</v>
      </c>
      <c r="P1210" s="8">
        <f t="shared" si="113"/>
        <v>-0.17368538299544581</v>
      </c>
      <c r="Q1210" s="8">
        <f t="shared" si="114"/>
        <v>-0.18281337392659358</v>
      </c>
      <c r="R1210" s="8">
        <f>SUM(P$2:P1210)</f>
        <v>0.75063256371864895</v>
      </c>
      <c r="S1210" s="8">
        <f>SUM(Q$2:Q1210)</f>
        <v>-4.8435374722276308</v>
      </c>
    </row>
    <row r="1211" spans="1:19" x14ac:dyDescent="0.35">
      <c r="A1211" s="1">
        <v>43775.788194444445</v>
      </c>
      <c r="B1211" t="s">
        <v>1180</v>
      </c>
      <c r="C1211">
        <v>5</v>
      </c>
      <c r="D1211" t="s">
        <v>1258</v>
      </c>
      <c r="E1211">
        <v>7</v>
      </c>
      <c r="F1211">
        <v>1</v>
      </c>
      <c r="G1211">
        <v>3</v>
      </c>
      <c r="H1211" s="8">
        <v>6.8</v>
      </c>
      <c r="I1211" s="8">
        <v>2.2999999999999998</v>
      </c>
      <c r="J1211" s="8">
        <v>6.1399999999999899</v>
      </c>
      <c r="K1211" s="8">
        <f t="shared" si="110"/>
        <v>14.705882352941178</v>
      </c>
      <c r="L1211" s="8">
        <f t="shared" si="115"/>
        <v>16.28664495114009</v>
      </c>
      <c r="M1211" s="8">
        <f>INDEX(U:V,MATCH(A1211,U:U,0),2)</f>
        <v>79.854880594497885</v>
      </c>
      <c r="N1211" s="8">
        <f t="shared" si="111"/>
        <v>0.18415758991134767</v>
      </c>
      <c r="O1211" s="8">
        <f t="shared" si="112"/>
        <v>0.20395303117217689</v>
      </c>
      <c r="P1211" s="8">
        <f t="shared" si="113"/>
        <v>-0.18415758991134767</v>
      </c>
      <c r="Q1211" s="8">
        <f t="shared" si="114"/>
        <v>-0.20395303117217689</v>
      </c>
      <c r="R1211" s="8">
        <f>SUM(P$2:P1211)</f>
        <v>0.56647497380730127</v>
      </c>
      <c r="S1211" s="8">
        <f>SUM(Q$2:Q1211)</f>
        <v>-5.0474905033998079</v>
      </c>
    </row>
    <row r="1212" spans="1:19" x14ac:dyDescent="0.35">
      <c r="A1212" s="1">
        <v>43775.788194444445</v>
      </c>
      <c r="B1212" t="s">
        <v>1180</v>
      </c>
      <c r="C1212">
        <v>8</v>
      </c>
      <c r="D1212" t="s">
        <v>1259</v>
      </c>
      <c r="E1212">
        <v>8</v>
      </c>
      <c r="F1212">
        <v>1</v>
      </c>
      <c r="G1212">
        <v>3</v>
      </c>
      <c r="H1212" s="8">
        <v>21</v>
      </c>
      <c r="I1212" s="8">
        <v>5.0999999999999996</v>
      </c>
      <c r="J1212" s="8">
        <v>21.5399999999999</v>
      </c>
      <c r="K1212" s="8">
        <f t="shared" si="110"/>
        <v>4.7619047619047619</v>
      </c>
      <c r="L1212" s="8">
        <f t="shared" si="115"/>
        <v>4.6425255338904581</v>
      </c>
      <c r="M1212" s="8">
        <f>INDEX(U:V,MATCH(A1212,U:U,0),2)</f>
        <v>79.854880594497885</v>
      </c>
      <c r="N1212" s="8">
        <f t="shared" si="111"/>
        <v>5.9631981495103056E-2</v>
      </c>
      <c r="O1212" s="8">
        <f t="shared" si="112"/>
        <v>5.8137029312774841E-2</v>
      </c>
      <c r="P1212" s="8">
        <f t="shared" si="113"/>
        <v>-5.9631981495103056E-2</v>
      </c>
      <c r="Q1212" s="8">
        <f t="shared" si="114"/>
        <v>-5.8137029312774841E-2</v>
      </c>
      <c r="R1212" s="8">
        <f>SUM(P$2:P1212)</f>
        <v>0.5068429923121982</v>
      </c>
      <c r="S1212" s="8">
        <f>SUM(Q$2:Q1212)</f>
        <v>-5.1056275327125826</v>
      </c>
    </row>
    <row r="1213" spans="1:19" x14ac:dyDescent="0.35">
      <c r="A1213" s="1">
        <v>43775.788194444445</v>
      </c>
      <c r="B1213" t="s">
        <v>1180</v>
      </c>
      <c r="C1213">
        <v>6</v>
      </c>
      <c r="D1213" t="s">
        <v>1260</v>
      </c>
      <c r="E1213">
        <v>3</v>
      </c>
      <c r="F1213">
        <v>1</v>
      </c>
      <c r="G1213">
        <v>3</v>
      </c>
      <c r="H1213" s="8">
        <v>7.39</v>
      </c>
      <c r="I1213" s="8">
        <v>2.3199999999999998</v>
      </c>
      <c r="J1213" s="8">
        <v>6.9199999999999902</v>
      </c>
      <c r="K1213" s="8">
        <f t="shared" si="110"/>
        <v>13.531799729364007</v>
      </c>
      <c r="L1213" s="8">
        <f t="shared" si="115"/>
        <v>14.450867052023142</v>
      </c>
      <c r="M1213" s="8">
        <f>INDEX(U:V,MATCH(A1213,U:U,0),2)</f>
        <v>79.854880594497885</v>
      </c>
      <c r="N1213" s="8">
        <f t="shared" si="111"/>
        <v>0.16945488652194374</v>
      </c>
      <c r="O1213" s="8">
        <f t="shared" si="112"/>
        <v>0.18096410569323207</v>
      </c>
      <c r="P1213" s="8">
        <f t="shared" si="113"/>
        <v>-0.16945488652194374</v>
      </c>
      <c r="Q1213" s="8">
        <f t="shared" si="114"/>
        <v>-0.18096410569323207</v>
      </c>
      <c r="R1213" s="8">
        <f>SUM(P$2:P1213)</f>
        <v>0.33738810579025447</v>
      </c>
      <c r="S1213" s="8">
        <f>SUM(Q$2:Q1213)</f>
        <v>-5.2865916384058149</v>
      </c>
    </row>
    <row r="1214" spans="1:19" x14ac:dyDescent="0.35">
      <c r="A1214" s="1">
        <v>43775.788194444445</v>
      </c>
      <c r="B1214" t="s">
        <v>1180</v>
      </c>
      <c r="C1214">
        <v>11</v>
      </c>
      <c r="D1214" t="s">
        <v>1261</v>
      </c>
      <c r="E1214">
        <v>4</v>
      </c>
      <c r="F1214">
        <v>1</v>
      </c>
      <c r="G1214">
        <v>3</v>
      </c>
      <c r="H1214" s="8">
        <v>3.97</v>
      </c>
      <c r="I1214" s="8">
        <v>1.81</v>
      </c>
      <c r="J1214" s="8">
        <v>4.2</v>
      </c>
      <c r="K1214" s="8">
        <f t="shared" si="110"/>
        <v>25.188916876574307</v>
      </c>
      <c r="L1214" s="8">
        <f t="shared" si="115"/>
        <v>23.80952380952381</v>
      </c>
      <c r="M1214" s="8">
        <f>INDEX(U:V,MATCH(A1214,U:U,0),2)</f>
        <v>79.854880594497885</v>
      </c>
      <c r="N1214" s="8">
        <f t="shared" si="111"/>
        <v>0.31543365526376932</v>
      </c>
      <c r="O1214" s="8">
        <f t="shared" si="112"/>
        <v>0.2981599074755153</v>
      </c>
      <c r="P1214" s="8">
        <f t="shared" si="113"/>
        <v>-0.31543365526376932</v>
      </c>
      <c r="Q1214" s="8">
        <f t="shared" si="114"/>
        <v>-0.2981599074755153</v>
      </c>
      <c r="R1214" s="8">
        <f>SUM(P$2:P1214)</f>
        <v>2.1954450526485147E-2</v>
      </c>
      <c r="S1214" s="8">
        <f>SUM(Q$2:Q1214)</f>
        <v>-5.5847515458813302</v>
      </c>
    </row>
    <row r="1215" spans="1:19" x14ac:dyDescent="0.35">
      <c r="A1215" s="1">
        <v>43775.798611111109</v>
      </c>
      <c r="B1215" t="s">
        <v>119</v>
      </c>
      <c r="C1215">
        <v>5</v>
      </c>
      <c r="D1215" t="s">
        <v>1262</v>
      </c>
      <c r="E1215">
        <v>5</v>
      </c>
      <c r="F1215">
        <v>1</v>
      </c>
      <c r="G1215">
        <v>3</v>
      </c>
      <c r="H1215" s="8">
        <v>3.51</v>
      </c>
      <c r="I1215" s="8">
        <v>1.73</v>
      </c>
      <c r="J1215" s="8">
        <v>3.8399999999999901</v>
      </c>
      <c r="K1215" s="8">
        <f t="shared" si="110"/>
        <v>28.490028490028493</v>
      </c>
      <c r="L1215" s="8">
        <f t="shared" si="115"/>
        <v>26.041666666666735</v>
      </c>
      <c r="M1215" s="8">
        <f>INDEX(U:V,MATCH(A1215,U:U,0),2)</f>
        <v>63.680206166297445</v>
      </c>
      <c r="N1215" s="8">
        <f t="shared" si="111"/>
        <v>0.44739221502562837</v>
      </c>
      <c r="O1215" s="8">
        <f t="shared" si="112"/>
        <v>0.40894444654686446</v>
      </c>
      <c r="P1215" s="8">
        <f t="shared" si="113"/>
        <v>-0.44739221502562837</v>
      </c>
      <c r="Q1215" s="8">
        <f t="shared" si="114"/>
        <v>-0.40894444654686446</v>
      </c>
      <c r="R1215" s="8">
        <f>SUM(P$2:P1215)</f>
        <v>-0.42543776449914322</v>
      </c>
      <c r="S1215" s="8">
        <f>SUM(Q$2:Q1215)</f>
        <v>-5.9936959924281945</v>
      </c>
    </row>
    <row r="1216" spans="1:19" x14ac:dyDescent="0.35">
      <c r="A1216" s="1">
        <v>43775.798611111109</v>
      </c>
      <c r="B1216" t="s">
        <v>119</v>
      </c>
      <c r="C1216">
        <v>8</v>
      </c>
      <c r="D1216" t="s">
        <v>1263</v>
      </c>
      <c r="E1216">
        <v>3</v>
      </c>
      <c r="F1216">
        <v>1</v>
      </c>
      <c r="G1216">
        <v>3</v>
      </c>
      <c r="H1216" s="8">
        <v>27</v>
      </c>
      <c r="I1216" s="8">
        <v>5.9</v>
      </c>
      <c r="J1216" s="8">
        <v>15.7799999999999</v>
      </c>
      <c r="K1216" s="8">
        <f t="shared" ref="K1216:K1279" si="116">100/H1216</f>
        <v>3.7037037037037037</v>
      </c>
      <c r="L1216" s="8">
        <f t="shared" si="115"/>
        <v>6.3371356147021949</v>
      </c>
      <c r="M1216" s="8">
        <f>INDEX(U:V,MATCH(A1216,U:U,0),2)</f>
        <v>63.680206166297445</v>
      </c>
      <c r="N1216" s="8">
        <f t="shared" si="111"/>
        <v>5.8160987953331682E-2</v>
      </c>
      <c r="O1216" s="8">
        <f t="shared" si="112"/>
        <v>9.9514998399237359E-2</v>
      </c>
      <c r="P1216" s="8">
        <f t="shared" si="113"/>
        <v>-5.8160987953331682E-2</v>
      </c>
      <c r="Q1216" s="8">
        <f t="shared" si="114"/>
        <v>-9.9514998399237359E-2</v>
      </c>
      <c r="R1216" s="8">
        <f>SUM(P$2:P1216)</f>
        <v>-0.48359875245247491</v>
      </c>
      <c r="S1216" s="8">
        <f>SUM(Q$2:Q1216)</f>
        <v>-6.0932109908274317</v>
      </c>
    </row>
    <row r="1217" spans="1:19" x14ac:dyDescent="0.35">
      <c r="A1217" s="1">
        <v>43775.798611111109</v>
      </c>
      <c r="B1217" t="s">
        <v>119</v>
      </c>
      <c r="C1217">
        <v>6</v>
      </c>
      <c r="D1217" t="s">
        <v>1264</v>
      </c>
      <c r="E1217">
        <v>4</v>
      </c>
      <c r="F1217">
        <v>1</v>
      </c>
      <c r="G1217">
        <v>3</v>
      </c>
      <c r="H1217" s="8">
        <v>6.4</v>
      </c>
      <c r="I1217" s="8">
        <v>2.15</v>
      </c>
      <c r="J1217" s="8">
        <v>6.0499999999999901</v>
      </c>
      <c r="K1217" s="8">
        <f t="shared" si="116"/>
        <v>15.625</v>
      </c>
      <c r="L1217" s="8">
        <f t="shared" si="115"/>
        <v>16.528925619834737</v>
      </c>
      <c r="M1217" s="8">
        <f>INDEX(U:V,MATCH(A1217,U:U,0),2)</f>
        <v>63.680206166297445</v>
      </c>
      <c r="N1217" s="8">
        <f t="shared" si="111"/>
        <v>0.24536666792811804</v>
      </c>
      <c r="O1217" s="8">
        <f t="shared" si="112"/>
        <v>0.25956143384131536</v>
      </c>
      <c r="P1217" s="8">
        <f t="shared" si="113"/>
        <v>-0.24536666792811804</v>
      </c>
      <c r="Q1217" s="8">
        <f t="shared" si="114"/>
        <v>-0.25956143384131536</v>
      </c>
      <c r="R1217" s="8">
        <f>SUM(P$2:P1217)</f>
        <v>-0.72896542038059298</v>
      </c>
      <c r="S1217" s="8">
        <f>SUM(Q$2:Q1217)</f>
        <v>-6.3527724246687471</v>
      </c>
    </row>
    <row r="1218" spans="1:19" x14ac:dyDescent="0.35">
      <c r="A1218" s="1">
        <v>43775.798611111109</v>
      </c>
      <c r="B1218" t="s">
        <v>119</v>
      </c>
      <c r="C1218">
        <v>9</v>
      </c>
      <c r="D1218" t="s">
        <v>1265</v>
      </c>
      <c r="E1218">
        <v>9</v>
      </c>
      <c r="F1218">
        <v>1</v>
      </c>
      <c r="G1218">
        <v>3</v>
      </c>
      <c r="H1218" s="8">
        <v>11.41</v>
      </c>
      <c r="I1218" s="8">
        <v>3.35</v>
      </c>
      <c r="J1218" s="8">
        <v>11.41</v>
      </c>
      <c r="K1218" s="8">
        <f t="shared" si="116"/>
        <v>8.7642418930762496</v>
      </c>
      <c r="L1218" s="8">
        <f t="shared" si="115"/>
        <v>8.7642418930762496</v>
      </c>
      <c r="M1218" s="8">
        <f>INDEX(U:V,MATCH(A1218,U:U,0),2)</f>
        <v>63.680206166297445</v>
      </c>
      <c r="N1218" s="8">
        <f t="shared" ref="N1218:N1281" si="117">K1218/M1218</f>
        <v>0.137628981134089</v>
      </c>
      <c r="O1218" s="8">
        <f t="shared" ref="O1218:O1281" si="118">L1218/M1218</f>
        <v>0.137628981134089</v>
      </c>
      <c r="P1218" s="8">
        <f t="shared" ref="P1218:P1281" si="119">IF(AND(G1218&gt;0, H1218&gt;0),IF(E1218&lt;=F1218,(IF(F1218=1,H1218,I1218)-1)*0.98,-1),0)*N1218</f>
        <v>-0.137628981134089</v>
      </c>
      <c r="Q1218" s="8">
        <f t="shared" si="114"/>
        <v>-0.137628981134089</v>
      </c>
      <c r="R1218" s="8">
        <f>SUM(P$2:P1218)</f>
        <v>-0.86659440151468203</v>
      </c>
      <c r="S1218" s="8">
        <f>SUM(Q$2:Q1218)</f>
        <v>-6.4904014058028361</v>
      </c>
    </row>
    <row r="1219" spans="1:19" x14ac:dyDescent="0.35">
      <c r="A1219" s="1">
        <v>43775.798611111109</v>
      </c>
      <c r="B1219" t="s">
        <v>119</v>
      </c>
      <c r="C1219">
        <v>4</v>
      </c>
      <c r="D1219" t="s">
        <v>1266</v>
      </c>
      <c r="E1219">
        <v>7</v>
      </c>
      <c r="F1219">
        <v>1</v>
      </c>
      <c r="G1219">
        <v>3</v>
      </c>
      <c r="H1219" s="8">
        <v>14.09</v>
      </c>
      <c r="I1219" s="8">
        <v>4</v>
      </c>
      <c r="J1219" s="8">
        <v>16.34</v>
      </c>
      <c r="K1219" s="8">
        <f t="shared" si="116"/>
        <v>7.0972320794889994</v>
      </c>
      <c r="L1219" s="8">
        <f t="shared" si="115"/>
        <v>6.119951040391677</v>
      </c>
      <c r="M1219" s="8">
        <f>INDEX(U:V,MATCH(A1219,U:U,0),2)</f>
        <v>63.680206166297445</v>
      </c>
      <c r="N1219" s="8">
        <f t="shared" si="117"/>
        <v>0.11145114795883289</v>
      </c>
      <c r="O1219" s="8">
        <f t="shared" si="118"/>
        <v>9.6104447658504011E-2</v>
      </c>
      <c r="P1219" s="8">
        <f t="shared" si="119"/>
        <v>-0.11145114795883289</v>
      </c>
      <c r="Q1219" s="8">
        <f t="shared" si="114"/>
        <v>-9.6104447658504011E-2</v>
      </c>
      <c r="R1219" s="8">
        <f>SUM(P$2:P1219)</f>
        <v>-0.97804554947351496</v>
      </c>
      <c r="S1219" s="8">
        <f>SUM(Q$2:Q1219)</f>
        <v>-6.5865058534613397</v>
      </c>
    </row>
    <row r="1220" spans="1:19" x14ac:dyDescent="0.35">
      <c r="A1220" s="1">
        <v>43775.809027777781</v>
      </c>
      <c r="B1220" t="s">
        <v>1180</v>
      </c>
      <c r="C1220">
        <v>8</v>
      </c>
      <c r="D1220" t="s">
        <v>1267</v>
      </c>
      <c r="E1220">
        <v>12</v>
      </c>
      <c r="F1220">
        <v>1</v>
      </c>
      <c r="G1220">
        <v>3</v>
      </c>
      <c r="H1220" s="8">
        <v>15</v>
      </c>
      <c r="I1220" s="8">
        <v>4.0999999999999996</v>
      </c>
      <c r="J1220" s="8">
        <v>10.38</v>
      </c>
      <c r="K1220" s="8">
        <f t="shared" si="116"/>
        <v>6.666666666666667</v>
      </c>
      <c r="L1220" s="8">
        <f t="shared" si="115"/>
        <v>9.6339113680154131</v>
      </c>
      <c r="M1220" s="8">
        <f>INDEX(U:V,MATCH(A1220,U:U,0),2)</f>
        <v>65.767176906005531</v>
      </c>
      <c r="N1220" s="8">
        <f t="shared" si="117"/>
        <v>0.10136768796073867</v>
      </c>
      <c r="O1220" s="8">
        <f t="shared" si="118"/>
        <v>0.14648509820915989</v>
      </c>
      <c r="P1220" s="8">
        <f t="shared" si="119"/>
        <v>-0.10136768796073867</v>
      </c>
      <c r="Q1220" s="8">
        <f t="shared" si="114"/>
        <v>-0.14648509820915989</v>
      </c>
      <c r="R1220" s="8">
        <f>SUM(P$2:P1220)</f>
        <v>-1.0794132374342535</v>
      </c>
      <c r="S1220" s="8">
        <f>SUM(Q$2:Q1220)</f>
        <v>-6.7329909516704998</v>
      </c>
    </row>
    <row r="1221" spans="1:19" x14ac:dyDescent="0.35">
      <c r="A1221" s="1">
        <v>43775.809027777781</v>
      </c>
      <c r="B1221" t="s">
        <v>1180</v>
      </c>
      <c r="C1221">
        <v>2</v>
      </c>
      <c r="D1221" t="s">
        <v>1268</v>
      </c>
      <c r="E1221">
        <v>3</v>
      </c>
      <c r="F1221">
        <v>1</v>
      </c>
      <c r="G1221">
        <v>3</v>
      </c>
      <c r="H1221" s="8">
        <v>7</v>
      </c>
      <c r="I1221" s="8">
        <v>2.56</v>
      </c>
      <c r="J1221" s="8">
        <v>6.99</v>
      </c>
      <c r="K1221" s="8">
        <f t="shared" si="116"/>
        <v>14.285714285714286</v>
      </c>
      <c r="L1221" s="8">
        <f t="shared" si="115"/>
        <v>14.306151645207439</v>
      </c>
      <c r="M1221" s="8">
        <f>INDEX(U:V,MATCH(A1221,U:U,0),2)</f>
        <v>65.767176906005531</v>
      </c>
      <c r="N1221" s="8">
        <f t="shared" si="117"/>
        <v>0.21721647420158285</v>
      </c>
      <c r="O1221" s="8">
        <f t="shared" si="118"/>
        <v>0.21752722738355937</v>
      </c>
      <c r="P1221" s="8">
        <f t="shared" si="119"/>
        <v>-0.21721647420158285</v>
      </c>
      <c r="Q1221" s="8">
        <f t="shared" si="114"/>
        <v>-0.21752722738355937</v>
      </c>
      <c r="R1221" s="8">
        <f>SUM(P$2:P1221)</f>
        <v>-1.2966297116358363</v>
      </c>
      <c r="S1221" s="8">
        <f>SUM(Q$2:Q1221)</f>
        <v>-6.9505181790540593</v>
      </c>
    </row>
    <row r="1222" spans="1:19" x14ac:dyDescent="0.35">
      <c r="A1222" s="1">
        <v>43775.809027777781</v>
      </c>
      <c r="B1222" t="s">
        <v>1180</v>
      </c>
      <c r="C1222">
        <v>3</v>
      </c>
      <c r="D1222" t="s">
        <v>1269</v>
      </c>
      <c r="E1222">
        <v>7</v>
      </c>
      <c r="F1222">
        <v>1</v>
      </c>
      <c r="G1222">
        <v>3</v>
      </c>
      <c r="H1222" s="8">
        <v>15.84</v>
      </c>
      <c r="I1222" s="8">
        <v>4</v>
      </c>
      <c r="J1222" s="8">
        <v>22.829999999999899</v>
      </c>
      <c r="K1222" s="8">
        <f t="shared" si="116"/>
        <v>6.3131313131313131</v>
      </c>
      <c r="L1222" s="8">
        <f t="shared" si="115"/>
        <v>4.3802014892685257</v>
      </c>
      <c r="M1222" s="8">
        <f>INDEX(U:V,MATCH(A1222,U:U,0),2)</f>
        <v>65.767176906005531</v>
      </c>
      <c r="N1222" s="8">
        <f t="shared" si="117"/>
        <v>9.5992128750699485E-2</v>
      </c>
      <c r="O1222" s="8">
        <f t="shared" si="118"/>
        <v>6.66016346654002E-2</v>
      </c>
      <c r="P1222" s="8">
        <f t="shared" si="119"/>
        <v>-9.5992128750699485E-2</v>
      </c>
      <c r="Q1222" s="8">
        <f t="shared" si="114"/>
        <v>-6.66016346654002E-2</v>
      </c>
      <c r="R1222" s="8">
        <f>SUM(P$2:P1222)</f>
        <v>-1.3926218403865358</v>
      </c>
      <c r="S1222" s="8">
        <f>SUM(Q$2:Q1222)</f>
        <v>-7.0171198137194599</v>
      </c>
    </row>
    <row r="1223" spans="1:19" x14ac:dyDescent="0.35">
      <c r="A1223" s="1">
        <v>43775.809027777781</v>
      </c>
      <c r="B1223" t="s">
        <v>1180</v>
      </c>
      <c r="C1223">
        <v>7</v>
      </c>
      <c r="D1223" t="s">
        <v>1270</v>
      </c>
      <c r="E1223">
        <v>6</v>
      </c>
      <c r="F1223">
        <v>1</v>
      </c>
      <c r="G1223">
        <v>3</v>
      </c>
      <c r="H1223" s="8">
        <v>9.2200000000000006</v>
      </c>
      <c r="I1223" s="8">
        <v>2.86</v>
      </c>
      <c r="J1223" s="8">
        <v>8.0999999999999908</v>
      </c>
      <c r="K1223" s="8">
        <f t="shared" si="116"/>
        <v>10.845986984815617</v>
      </c>
      <c r="L1223" s="8">
        <f t="shared" si="115"/>
        <v>12.345679012345693</v>
      </c>
      <c r="M1223" s="8">
        <f>INDEX(U:V,MATCH(A1223,U:U,0),2)</f>
        <v>65.767176906005531</v>
      </c>
      <c r="N1223" s="8">
        <f t="shared" si="117"/>
        <v>0.16491489364545334</v>
      </c>
      <c r="O1223" s="8">
        <f t="shared" si="118"/>
        <v>0.18771794066803477</v>
      </c>
      <c r="P1223" s="8">
        <f t="shared" si="119"/>
        <v>-0.16491489364545334</v>
      </c>
      <c r="Q1223" s="8">
        <f t="shared" si="114"/>
        <v>-0.18771794066803477</v>
      </c>
      <c r="R1223" s="8">
        <f>SUM(P$2:P1223)</f>
        <v>-1.5575367340319892</v>
      </c>
      <c r="S1223" s="8">
        <f>SUM(Q$2:Q1223)</f>
        <v>-7.2048377543874951</v>
      </c>
    </row>
    <row r="1224" spans="1:19" x14ac:dyDescent="0.35">
      <c r="A1224" s="1">
        <v>43775.809027777781</v>
      </c>
      <c r="B1224" t="s">
        <v>1180</v>
      </c>
      <c r="C1224">
        <v>5</v>
      </c>
      <c r="D1224" t="s">
        <v>1271</v>
      </c>
      <c r="E1224">
        <v>4</v>
      </c>
      <c r="F1224">
        <v>1</v>
      </c>
      <c r="G1224">
        <v>3</v>
      </c>
      <c r="H1224" s="8">
        <v>4.2</v>
      </c>
      <c r="I1224" s="8">
        <v>1.88</v>
      </c>
      <c r="J1224" s="8">
        <v>4.6500000000000004</v>
      </c>
      <c r="K1224" s="8">
        <f t="shared" si="116"/>
        <v>23.80952380952381</v>
      </c>
      <c r="L1224" s="8">
        <f t="shared" si="115"/>
        <v>21.50537634408602</v>
      </c>
      <c r="M1224" s="8">
        <f>INDEX(U:V,MATCH(A1224,U:U,0),2)</f>
        <v>65.767176906005531</v>
      </c>
      <c r="N1224" s="8">
        <f t="shared" si="117"/>
        <v>0.36202745700263811</v>
      </c>
      <c r="O1224" s="8">
        <f t="shared" si="118"/>
        <v>0.32699254180883436</v>
      </c>
      <c r="P1224" s="8">
        <f t="shared" si="119"/>
        <v>-0.36202745700263811</v>
      </c>
      <c r="Q1224" s="8">
        <f t="shared" ref="Q1224:Q1287" si="120">IF(J1224=0,P1224,IF(G1224&gt;0,IF(E1224&lt;=F1224,(J1224-1)*0.98,-1),0)*O1224)</f>
        <v>-0.32699254180883436</v>
      </c>
      <c r="R1224" s="8">
        <f>SUM(P$2:P1224)</f>
        <v>-1.9195641910346273</v>
      </c>
      <c r="S1224" s="8">
        <f>SUM(Q$2:Q1224)</f>
        <v>-7.531830296196329</v>
      </c>
    </row>
    <row r="1225" spans="1:19" x14ac:dyDescent="0.35">
      <c r="A1225" s="1">
        <v>43775.809027777781</v>
      </c>
      <c r="B1225" t="s">
        <v>1180</v>
      </c>
      <c r="C1225">
        <v>4</v>
      </c>
      <c r="D1225" t="s">
        <v>1272</v>
      </c>
      <c r="E1225">
        <v>11</v>
      </c>
      <c r="F1225">
        <v>1</v>
      </c>
      <c r="G1225">
        <v>3</v>
      </c>
      <c r="H1225" s="8">
        <v>26</v>
      </c>
      <c r="I1225" s="8">
        <v>8</v>
      </c>
      <c r="J1225" s="8">
        <v>23.2899999999999</v>
      </c>
      <c r="K1225" s="8">
        <f t="shared" si="116"/>
        <v>3.8461538461538463</v>
      </c>
      <c r="L1225" s="8">
        <f t="shared" si="115"/>
        <v>4.2936882782310191</v>
      </c>
      <c r="M1225" s="8">
        <f>INDEX(U:V,MATCH(A1225,U:U,0),2)</f>
        <v>65.767176906005531</v>
      </c>
      <c r="N1225" s="8">
        <f t="shared" si="117"/>
        <v>5.8481358438887694E-2</v>
      </c>
      <c r="O1225" s="8">
        <f t="shared" si="118"/>
        <v>6.5286188038260473E-2</v>
      </c>
      <c r="P1225" s="8">
        <f t="shared" si="119"/>
        <v>-5.8481358438887694E-2</v>
      </c>
      <c r="Q1225" s="8">
        <f t="shared" si="120"/>
        <v>-6.5286188038260473E-2</v>
      </c>
      <c r="R1225" s="8">
        <f>SUM(P$2:P1225)</f>
        <v>-1.978045549473515</v>
      </c>
      <c r="S1225" s="8">
        <f>SUM(Q$2:Q1225)</f>
        <v>-7.59711648423459</v>
      </c>
    </row>
    <row r="1226" spans="1:19" x14ac:dyDescent="0.35">
      <c r="A1226" s="1">
        <v>43775.819444444445</v>
      </c>
      <c r="B1226" t="s">
        <v>119</v>
      </c>
      <c r="C1226">
        <v>3</v>
      </c>
      <c r="D1226" t="s">
        <v>1273</v>
      </c>
      <c r="E1226">
        <v>4</v>
      </c>
      <c r="F1226">
        <v>1</v>
      </c>
      <c r="G1226">
        <v>2</v>
      </c>
      <c r="H1226" s="8">
        <v>2.57</v>
      </c>
      <c r="I1226" s="8">
        <v>1.69</v>
      </c>
      <c r="J1226" s="8">
        <v>0</v>
      </c>
      <c r="K1226" s="8">
        <f t="shared" si="116"/>
        <v>38.910505836575879</v>
      </c>
      <c r="L1226" s="8">
        <f t="shared" si="115"/>
        <v>38.910505836575879</v>
      </c>
      <c r="M1226" s="8">
        <f>INDEX(U:V,MATCH(A1226,U:U,0),2)</f>
        <v>100.71619940848282</v>
      </c>
      <c r="N1226" s="8">
        <f t="shared" si="117"/>
        <v>0.38633810712776601</v>
      </c>
      <c r="O1226" s="8">
        <f t="shared" si="118"/>
        <v>0.38633810712776601</v>
      </c>
      <c r="P1226" s="8">
        <f t="shared" si="119"/>
        <v>-0.38633810712776601</v>
      </c>
      <c r="Q1226" s="8">
        <f t="shared" si="120"/>
        <v>-0.38633810712776601</v>
      </c>
      <c r="R1226" s="8">
        <f>SUM(P$2:P1226)</f>
        <v>-2.364383656601281</v>
      </c>
      <c r="S1226" s="8">
        <f>SUM(Q$2:Q1226)</f>
        <v>-7.9834545913623556</v>
      </c>
    </row>
    <row r="1227" spans="1:19" x14ac:dyDescent="0.35">
      <c r="A1227" s="1">
        <v>43775.819444444445</v>
      </c>
      <c r="B1227" t="s">
        <v>119</v>
      </c>
      <c r="C1227">
        <v>2</v>
      </c>
      <c r="D1227" t="s">
        <v>1274</v>
      </c>
      <c r="E1227">
        <v>6</v>
      </c>
      <c r="F1227">
        <v>1</v>
      </c>
      <c r="G1227">
        <v>2</v>
      </c>
      <c r="H1227" s="8">
        <v>13.18</v>
      </c>
      <c r="I1227" s="8">
        <v>5.51</v>
      </c>
      <c r="J1227" s="8">
        <v>0</v>
      </c>
      <c r="K1227" s="8">
        <f t="shared" si="116"/>
        <v>7.5872534142640369</v>
      </c>
      <c r="L1227" s="8">
        <f t="shared" si="115"/>
        <v>7.5872534142640369</v>
      </c>
      <c r="M1227" s="8">
        <f>INDEX(U:V,MATCH(A1227,U:U,0),2)</f>
        <v>100.71619940848282</v>
      </c>
      <c r="N1227" s="8">
        <f t="shared" si="117"/>
        <v>7.5332999644791995E-2</v>
      </c>
      <c r="O1227" s="8">
        <f t="shared" si="118"/>
        <v>7.5332999644791995E-2</v>
      </c>
      <c r="P1227" s="8">
        <f t="shared" si="119"/>
        <v>-7.5332999644791995E-2</v>
      </c>
      <c r="Q1227" s="8">
        <f t="shared" si="120"/>
        <v>-7.5332999644791995E-2</v>
      </c>
      <c r="R1227" s="8">
        <f>SUM(P$2:P1227)</f>
        <v>-2.4397166562460728</v>
      </c>
      <c r="S1227" s="8">
        <f>SUM(Q$2:Q1227)</f>
        <v>-8.0587875910071478</v>
      </c>
    </row>
    <row r="1228" spans="1:19" x14ac:dyDescent="0.35">
      <c r="A1228" s="1">
        <v>43775.819444444445</v>
      </c>
      <c r="B1228" t="s">
        <v>119</v>
      </c>
      <c r="C1228">
        <v>5</v>
      </c>
      <c r="D1228" t="s">
        <v>1275</v>
      </c>
      <c r="E1228">
        <v>2</v>
      </c>
      <c r="F1228">
        <v>1</v>
      </c>
      <c r="G1228">
        <v>2</v>
      </c>
      <c r="H1228" s="8">
        <v>7.8</v>
      </c>
      <c r="I1228" s="8">
        <v>3.4</v>
      </c>
      <c r="J1228" s="8">
        <v>0</v>
      </c>
      <c r="K1228" s="8">
        <f t="shared" si="116"/>
        <v>12.820512820512821</v>
      </c>
      <c r="L1228" s="8">
        <f t="shared" ref="L1228:L1291" si="121">IF(J1228=0,K1228,100/J1228)</f>
        <v>12.820512820512821</v>
      </c>
      <c r="M1228" s="8">
        <f>INDEX(U:V,MATCH(A1228,U:U,0),2)</f>
        <v>100.71619940848282</v>
      </c>
      <c r="N1228" s="8">
        <f t="shared" si="117"/>
        <v>0.12729345324594341</v>
      </c>
      <c r="O1228" s="8">
        <f t="shared" si="118"/>
        <v>0.12729345324594341</v>
      </c>
      <c r="P1228" s="8">
        <f t="shared" si="119"/>
        <v>-0.12729345324594341</v>
      </c>
      <c r="Q1228" s="8">
        <f t="shared" si="120"/>
        <v>-0.12729345324594341</v>
      </c>
      <c r="R1228" s="8">
        <f>SUM(P$2:P1228)</f>
        <v>-2.5670101094920161</v>
      </c>
      <c r="S1228" s="8">
        <f>SUM(Q$2:Q1228)</f>
        <v>-8.1860810442530916</v>
      </c>
    </row>
    <row r="1229" spans="1:19" x14ac:dyDescent="0.35">
      <c r="A1229" s="1">
        <v>43775.819444444445</v>
      </c>
      <c r="B1229" t="s">
        <v>119</v>
      </c>
      <c r="C1229">
        <v>7</v>
      </c>
      <c r="D1229" t="s">
        <v>1276</v>
      </c>
      <c r="E1229">
        <v>5</v>
      </c>
      <c r="F1229">
        <v>1</v>
      </c>
      <c r="G1229">
        <v>2</v>
      </c>
      <c r="H1229" s="8">
        <v>19.940000000000001</v>
      </c>
      <c r="I1229" s="8">
        <v>6.8</v>
      </c>
      <c r="J1229" s="8">
        <v>0</v>
      </c>
      <c r="K1229" s="8">
        <f t="shared" si="116"/>
        <v>5.0150451354062184</v>
      </c>
      <c r="L1229" s="8">
        <f t="shared" si="121"/>
        <v>5.0150451354062184</v>
      </c>
      <c r="M1229" s="8">
        <f>INDEX(U:V,MATCH(A1229,U:U,0),2)</f>
        <v>100.71619940848282</v>
      </c>
      <c r="N1229" s="8">
        <f t="shared" si="117"/>
        <v>4.9793828250669935E-2</v>
      </c>
      <c r="O1229" s="8">
        <f t="shared" si="118"/>
        <v>4.9793828250669935E-2</v>
      </c>
      <c r="P1229" s="8">
        <f t="shared" si="119"/>
        <v>-4.9793828250669935E-2</v>
      </c>
      <c r="Q1229" s="8">
        <f t="shared" si="120"/>
        <v>-4.9793828250669935E-2</v>
      </c>
      <c r="R1229" s="8">
        <f>SUM(P$2:P1229)</f>
        <v>-2.6168039377426862</v>
      </c>
      <c r="S1229" s="8">
        <f>SUM(Q$2:Q1229)</f>
        <v>-8.2358748725037607</v>
      </c>
    </row>
    <row r="1230" spans="1:19" x14ac:dyDescent="0.35">
      <c r="A1230" s="1">
        <v>43775.819444444445</v>
      </c>
      <c r="B1230" t="s">
        <v>119</v>
      </c>
      <c r="C1230">
        <v>1</v>
      </c>
      <c r="D1230" t="s">
        <v>1277</v>
      </c>
      <c r="E1230">
        <v>3</v>
      </c>
      <c r="F1230">
        <v>1</v>
      </c>
      <c r="G1230">
        <v>2</v>
      </c>
      <c r="H1230" s="8">
        <v>7.78</v>
      </c>
      <c r="I1230" s="8">
        <v>3.3</v>
      </c>
      <c r="J1230" s="8">
        <v>0</v>
      </c>
      <c r="K1230" s="8">
        <f t="shared" si="116"/>
        <v>12.853470437017995</v>
      </c>
      <c r="L1230" s="8">
        <f t="shared" si="121"/>
        <v>12.853470437017995</v>
      </c>
      <c r="M1230" s="8">
        <f>INDEX(U:V,MATCH(A1230,U:U,0),2)</f>
        <v>100.71619940848282</v>
      </c>
      <c r="N1230" s="8">
        <f t="shared" si="117"/>
        <v>0.12762068577356794</v>
      </c>
      <c r="O1230" s="8">
        <f t="shared" si="118"/>
        <v>0.12762068577356794</v>
      </c>
      <c r="P1230" s="8">
        <f t="shared" si="119"/>
        <v>-0.12762068577356794</v>
      </c>
      <c r="Q1230" s="8">
        <f t="shared" si="120"/>
        <v>-0.12762068577356794</v>
      </c>
      <c r="R1230" s="8">
        <f>SUM(P$2:P1230)</f>
        <v>-2.7444246235162542</v>
      </c>
      <c r="S1230" s="8">
        <f>SUM(Q$2:Q1230)</f>
        <v>-8.3634955582773287</v>
      </c>
    </row>
    <row r="1231" spans="1:19" x14ac:dyDescent="0.35">
      <c r="A1231" s="1">
        <v>43775.819444444445</v>
      </c>
      <c r="B1231" t="s">
        <v>119</v>
      </c>
      <c r="C1231">
        <v>4</v>
      </c>
      <c r="D1231" t="s">
        <v>1278</v>
      </c>
      <c r="E1231">
        <v>1</v>
      </c>
      <c r="F1231">
        <v>1</v>
      </c>
      <c r="G1231">
        <v>2</v>
      </c>
      <c r="H1231" s="8">
        <v>4.25</v>
      </c>
      <c r="I1231" s="8">
        <v>2.0499999999999998</v>
      </c>
      <c r="J1231" s="8">
        <v>0</v>
      </c>
      <c r="K1231" s="8">
        <f t="shared" si="116"/>
        <v>23.529411764705884</v>
      </c>
      <c r="L1231" s="8">
        <f t="shared" si="121"/>
        <v>23.529411764705884</v>
      </c>
      <c r="M1231" s="8">
        <f>INDEX(U:V,MATCH(A1231,U:U,0),2)</f>
        <v>100.71619940848282</v>
      </c>
      <c r="N1231" s="8">
        <f t="shared" si="117"/>
        <v>0.23362092595726083</v>
      </c>
      <c r="O1231" s="8">
        <f t="shared" si="118"/>
        <v>0.23362092595726083</v>
      </c>
      <c r="P1231" s="8">
        <f t="shared" si="119"/>
        <v>0.74408264917387579</v>
      </c>
      <c r="Q1231" s="8">
        <f t="shared" si="120"/>
        <v>0.74408264917387579</v>
      </c>
      <c r="R1231" s="8">
        <f>SUM(P$2:P1231)</f>
        <v>-2.0003419743423785</v>
      </c>
      <c r="S1231" s="8">
        <f>SUM(Q$2:Q1231)</f>
        <v>-7.6194129091034526</v>
      </c>
    </row>
    <row r="1232" spans="1:19" x14ac:dyDescent="0.35">
      <c r="A1232" s="1">
        <v>43775.829861111109</v>
      </c>
      <c r="B1232" t="s">
        <v>1180</v>
      </c>
      <c r="C1232">
        <v>11</v>
      </c>
      <c r="D1232" t="s">
        <v>1279</v>
      </c>
      <c r="E1232">
        <v>9</v>
      </c>
      <c r="F1232">
        <v>1</v>
      </c>
      <c r="G1232">
        <v>3</v>
      </c>
      <c r="H1232" s="8">
        <v>33.840000000000003</v>
      </c>
      <c r="I1232" s="8">
        <v>7.13</v>
      </c>
      <c r="J1232" s="8">
        <v>43.009999999999899</v>
      </c>
      <c r="K1232" s="8">
        <f t="shared" si="116"/>
        <v>2.9550827423167845</v>
      </c>
      <c r="L1232" s="8">
        <f t="shared" si="121"/>
        <v>2.3250406882120491</v>
      </c>
      <c r="M1232" s="8">
        <f>INDEX(U:V,MATCH(A1232,U:U,0),2)</f>
        <v>39.112847151231122</v>
      </c>
      <c r="N1232" s="8">
        <f t="shared" si="117"/>
        <v>7.5552739254466927E-2</v>
      </c>
      <c r="O1232" s="8">
        <f t="shared" si="118"/>
        <v>5.9444424468057824E-2</v>
      </c>
      <c r="P1232" s="8">
        <f t="shared" si="119"/>
        <v>-7.5552739254466927E-2</v>
      </c>
      <c r="Q1232" s="8">
        <f t="shared" si="120"/>
        <v>-5.9444424468057824E-2</v>
      </c>
      <c r="R1232" s="8">
        <f>SUM(P$2:P1232)</f>
        <v>-2.0758947135968455</v>
      </c>
      <c r="S1232" s="8">
        <f>SUM(Q$2:Q1232)</f>
        <v>-7.6788573335715107</v>
      </c>
    </row>
    <row r="1233" spans="1:19" x14ac:dyDescent="0.35">
      <c r="A1233" s="1">
        <v>43775.829861111109</v>
      </c>
      <c r="B1233" t="s">
        <v>1180</v>
      </c>
      <c r="C1233">
        <v>12</v>
      </c>
      <c r="D1233" t="s">
        <v>1280</v>
      </c>
      <c r="E1233">
        <v>12</v>
      </c>
      <c r="F1233">
        <v>1</v>
      </c>
      <c r="G1233">
        <v>3</v>
      </c>
      <c r="H1233" s="8">
        <v>55</v>
      </c>
      <c r="I1233" s="8">
        <v>16.5</v>
      </c>
      <c r="J1233" s="8">
        <v>38.649999999999899</v>
      </c>
      <c r="K1233" s="8">
        <f t="shared" si="116"/>
        <v>1.8181818181818181</v>
      </c>
      <c r="L1233" s="8">
        <f t="shared" si="121"/>
        <v>2.5873221216041467</v>
      </c>
      <c r="M1233" s="8">
        <f>INDEX(U:V,MATCH(A1233,U:U,0),2)</f>
        <v>39.112847151231122</v>
      </c>
      <c r="N1233" s="8">
        <f t="shared" si="117"/>
        <v>4.648553993402111E-2</v>
      </c>
      <c r="O1233" s="8">
        <f t="shared" si="118"/>
        <v>6.6150186193303179E-2</v>
      </c>
      <c r="P1233" s="8">
        <f t="shared" si="119"/>
        <v>-4.648553993402111E-2</v>
      </c>
      <c r="Q1233" s="8">
        <f t="shared" si="120"/>
        <v>-6.6150186193303179E-2</v>
      </c>
      <c r="R1233" s="8">
        <f>SUM(P$2:P1233)</f>
        <v>-2.1223802535308667</v>
      </c>
      <c r="S1233" s="8">
        <f>SUM(Q$2:Q1233)</f>
        <v>-7.7450075197648136</v>
      </c>
    </row>
    <row r="1234" spans="1:19" x14ac:dyDescent="0.35">
      <c r="A1234" s="1">
        <v>43775.829861111109</v>
      </c>
      <c r="B1234" t="s">
        <v>1180</v>
      </c>
      <c r="C1234">
        <v>4</v>
      </c>
      <c r="D1234" t="s">
        <v>1281</v>
      </c>
      <c r="E1234">
        <v>1</v>
      </c>
      <c r="F1234">
        <v>1</v>
      </c>
      <c r="G1234">
        <v>3</v>
      </c>
      <c r="H1234" s="8">
        <v>6.83</v>
      </c>
      <c r="I1234" s="8">
        <v>2.52</v>
      </c>
      <c r="J1234" s="8">
        <v>5.21</v>
      </c>
      <c r="K1234" s="8">
        <f t="shared" si="116"/>
        <v>14.641288433382137</v>
      </c>
      <c r="L1234" s="8">
        <f t="shared" si="121"/>
        <v>19.193857965451055</v>
      </c>
      <c r="M1234" s="8">
        <f>INDEX(U:V,MATCH(A1234,U:U,0),2)</f>
        <v>39.112847151231122</v>
      </c>
      <c r="N1234" s="8">
        <f t="shared" si="117"/>
        <v>0.37433450898552867</v>
      </c>
      <c r="O1234" s="8">
        <f t="shared" si="118"/>
        <v>0.49073026801749731</v>
      </c>
      <c r="P1234" s="8">
        <f t="shared" si="119"/>
        <v>2.1387227836379195</v>
      </c>
      <c r="Q1234" s="8">
        <f t="shared" si="120"/>
        <v>2.0246549397865903</v>
      </c>
      <c r="R1234" s="8">
        <f>SUM(P$2:P1234)</f>
        <v>1.6342530107052777E-2</v>
      </c>
      <c r="S1234" s="8">
        <f>SUM(Q$2:Q1234)</f>
        <v>-5.7203525799782238</v>
      </c>
    </row>
    <row r="1235" spans="1:19" x14ac:dyDescent="0.35">
      <c r="A1235" s="1">
        <v>43775.829861111109</v>
      </c>
      <c r="B1235" t="s">
        <v>1180</v>
      </c>
      <c r="C1235">
        <v>6</v>
      </c>
      <c r="D1235" t="s">
        <v>1282</v>
      </c>
      <c r="E1235">
        <v>11</v>
      </c>
      <c r="F1235">
        <v>1</v>
      </c>
      <c r="G1235">
        <v>3</v>
      </c>
      <c r="H1235" s="8">
        <v>47.37</v>
      </c>
      <c r="I1235" s="8">
        <v>11</v>
      </c>
      <c r="J1235" s="8">
        <v>54.53</v>
      </c>
      <c r="K1235" s="8">
        <f t="shared" si="116"/>
        <v>2.1110407430863418</v>
      </c>
      <c r="L1235" s="8">
        <f t="shared" si="121"/>
        <v>1.8338529249954154</v>
      </c>
      <c r="M1235" s="8">
        <f>INDEX(U:V,MATCH(A1235,U:U,0),2)</f>
        <v>39.112847151231122</v>
      </c>
      <c r="N1235" s="8">
        <f t="shared" si="117"/>
        <v>5.3973077820797161E-2</v>
      </c>
      <c r="O1235" s="8">
        <f t="shared" si="118"/>
        <v>4.6886203857897692E-2</v>
      </c>
      <c r="P1235" s="8">
        <f t="shared" si="119"/>
        <v>-5.3973077820797161E-2</v>
      </c>
      <c r="Q1235" s="8">
        <f t="shared" si="120"/>
        <v>-4.6886203857897692E-2</v>
      </c>
      <c r="R1235" s="8">
        <f>SUM(P$2:P1235)</f>
        <v>-3.7630547713744383E-2</v>
      </c>
      <c r="S1235" s="8">
        <f>SUM(Q$2:Q1235)</f>
        <v>-5.7672387838361212</v>
      </c>
    </row>
    <row r="1236" spans="1:19" x14ac:dyDescent="0.35">
      <c r="A1236" s="1">
        <v>43775.829861111109</v>
      </c>
      <c r="B1236" t="s">
        <v>1180</v>
      </c>
      <c r="C1236">
        <v>10</v>
      </c>
      <c r="D1236" t="s">
        <v>1283</v>
      </c>
      <c r="E1236">
        <v>8</v>
      </c>
      <c r="F1236">
        <v>1</v>
      </c>
      <c r="G1236">
        <v>3</v>
      </c>
      <c r="H1236" s="8">
        <v>10</v>
      </c>
      <c r="I1236" s="8">
        <v>4.2</v>
      </c>
      <c r="J1236" s="8">
        <v>11.6199999999999</v>
      </c>
      <c r="K1236" s="8">
        <f t="shared" si="116"/>
        <v>10</v>
      </c>
      <c r="L1236" s="8">
        <f t="shared" si="121"/>
        <v>8.6058519793460295</v>
      </c>
      <c r="M1236" s="8">
        <f>INDEX(U:V,MATCH(A1236,U:U,0),2)</f>
        <v>39.112847151231122</v>
      </c>
      <c r="N1236" s="8">
        <f t="shared" si="117"/>
        <v>0.25567046963711609</v>
      </c>
      <c r="O1236" s="8">
        <f t="shared" si="118"/>
        <v>0.22002622171869046</v>
      </c>
      <c r="P1236" s="8">
        <f t="shared" si="119"/>
        <v>-0.25567046963711609</v>
      </c>
      <c r="Q1236" s="8">
        <f t="shared" si="120"/>
        <v>-0.22002622171869046</v>
      </c>
      <c r="R1236" s="8">
        <f>SUM(P$2:P1236)</f>
        <v>-0.29330101735086045</v>
      </c>
      <c r="S1236" s="8">
        <f>SUM(Q$2:Q1236)</f>
        <v>-5.9872650055548116</v>
      </c>
    </row>
    <row r="1237" spans="1:19" x14ac:dyDescent="0.35">
      <c r="A1237" s="1">
        <v>43775.829861111109</v>
      </c>
      <c r="B1237" t="s">
        <v>1180</v>
      </c>
      <c r="C1237">
        <v>9</v>
      </c>
      <c r="D1237" t="s">
        <v>1284</v>
      </c>
      <c r="E1237">
        <v>6</v>
      </c>
      <c r="F1237">
        <v>1</v>
      </c>
      <c r="G1237">
        <v>3</v>
      </c>
      <c r="H1237" s="8">
        <v>13.18</v>
      </c>
      <c r="I1237" s="8">
        <v>4.8</v>
      </c>
      <c r="J1237" s="8">
        <v>13.6199999999999</v>
      </c>
      <c r="K1237" s="8">
        <f t="shared" si="116"/>
        <v>7.5872534142640369</v>
      </c>
      <c r="L1237" s="8">
        <f t="shared" si="121"/>
        <v>7.3421439060206124</v>
      </c>
      <c r="M1237" s="8">
        <f>INDEX(U:V,MATCH(A1237,U:U,0),2)</f>
        <v>39.112847151231122</v>
      </c>
      <c r="N1237" s="8">
        <f t="shared" si="117"/>
        <v>0.19398366436806991</v>
      </c>
      <c r="O1237" s="8">
        <f t="shared" si="118"/>
        <v>0.187716938059558</v>
      </c>
      <c r="P1237" s="8">
        <f t="shared" si="119"/>
        <v>-0.19398366436806991</v>
      </c>
      <c r="Q1237" s="8">
        <f t="shared" si="120"/>
        <v>-0.187716938059558</v>
      </c>
      <c r="R1237" s="8">
        <f>SUM(P$2:P1237)</f>
        <v>-0.48728468171893036</v>
      </c>
      <c r="S1237" s="8">
        <f>SUM(Q$2:Q1237)</f>
        <v>-6.1749819436143696</v>
      </c>
    </row>
    <row r="1238" spans="1:19" x14ac:dyDescent="0.35">
      <c r="A1238" s="1">
        <v>43775.840277777781</v>
      </c>
      <c r="B1238" t="s">
        <v>119</v>
      </c>
      <c r="C1238">
        <v>8</v>
      </c>
      <c r="D1238" t="s">
        <v>1285</v>
      </c>
      <c r="E1238">
        <v>1</v>
      </c>
      <c r="F1238">
        <v>1</v>
      </c>
      <c r="G1238">
        <v>3</v>
      </c>
      <c r="H1238" s="8">
        <v>11</v>
      </c>
      <c r="I1238" s="8">
        <v>3.55</v>
      </c>
      <c r="J1238" s="8">
        <v>11.75</v>
      </c>
      <c r="K1238" s="8">
        <f t="shared" si="116"/>
        <v>9.0909090909090917</v>
      </c>
      <c r="L1238" s="8">
        <f t="shared" si="121"/>
        <v>8.5106382978723403</v>
      </c>
      <c r="M1238" s="8">
        <f>INDEX(U:V,MATCH(A1238,U:U,0),2)</f>
        <v>46.969626418778958</v>
      </c>
      <c r="N1238" s="8">
        <f t="shared" si="117"/>
        <v>0.19354867781691465</v>
      </c>
      <c r="O1238" s="8">
        <f t="shared" si="118"/>
        <v>0.18119450689243072</v>
      </c>
      <c r="P1238" s="8">
        <f t="shared" si="119"/>
        <v>1.8967770426057637</v>
      </c>
      <c r="Q1238" s="8">
        <f t="shared" si="120"/>
        <v>1.9088841301117576</v>
      </c>
      <c r="R1238" s="8">
        <f>SUM(P$2:P1238)</f>
        <v>1.4094923608868335</v>
      </c>
      <c r="S1238" s="8">
        <f>SUM(Q$2:Q1238)</f>
        <v>-4.2660978135026122</v>
      </c>
    </row>
    <row r="1239" spans="1:19" x14ac:dyDescent="0.35">
      <c r="A1239" s="1">
        <v>43775.840277777781</v>
      </c>
      <c r="B1239" t="s">
        <v>119</v>
      </c>
      <c r="C1239">
        <v>10</v>
      </c>
      <c r="D1239" t="s">
        <v>1286</v>
      </c>
      <c r="E1239">
        <v>6</v>
      </c>
      <c r="F1239">
        <v>1</v>
      </c>
      <c r="G1239">
        <v>3</v>
      </c>
      <c r="H1239" s="8">
        <v>12.39</v>
      </c>
      <c r="I1239" s="8">
        <v>3.65</v>
      </c>
      <c r="J1239" s="8">
        <v>12.65</v>
      </c>
      <c r="K1239" s="8">
        <f t="shared" si="116"/>
        <v>8.0710250201775615</v>
      </c>
      <c r="L1239" s="8">
        <f t="shared" si="121"/>
        <v>7.9051383399209483</v>
      </c>
      <c r="M1239" s="8">
        <f>INDEX(U:V,MATCH(A1239,U:U,0),2)</f>
        <v>46.969626418778958</v>
      </c>
      <c r="N1239" s="8">
        <f t="shared" si="117"/>
        <v>0.17183498434108643</v>
      </c>
      <c r="O1239" s="8">
        <f t="shared" si="118"/>
        <v>0.16830319810166491</v>
      </c>
      <c r="P1239" s="8">
        <f t="shared" si="119"/>
        <v>-0.17183498434108643</v>
      </c>
      <c r="Q1239" s="8">
        <f t="shared" si="120"/>
        <v>-0.16830319810166491</v>
      </c>
      <c r="R1239" s="8">
        <f>SUM(P$2:P1239)</f>
        <v>1.237657376545747</v>
      </c>
      <c r="S1239" s="8">
        <f>SUM(Q$2:Q1239)</f>
        <v>-4.4344010116042769</v>
      </c>
    </row>
    <row r="1240" spans="1:19" x14ac:dyDescent="0.35">
      <c r="A1240" s="1">
        <v>43775.840277777781</v>
      </c>
      <c r="B1240" t="s">
        <v>119</v>
      </c>
      <c r="C1240">
        <v>6</v>
      </c>
      <c r="D1240" t="s">
        <v>1287</v>
      </c>
      <c r="E1240">
        <v>3</v>
      </c>
      <c r="F1240">
        <v>1</v>
      </c>
      <c r="G1240">
        <v>3</v>
      </c>
      <c r="H1240" s="8">
        <v>3.9</v>
      </c>
      <c r="I1240" s="8">
        <v>1.91</v>
      </c>
      <c r="J1240" s="8">
        <v>4</v>
      </c>
      <c r="K1240" s="8">
        <f t="shared" si="116"/>
        <v>25.641025641025642</v>
      </c>
      <c r="L1240" s="8">
        <f t="shared" si="121"/>
        <v>25</v>
      </c>
      <c r="M1240" s="8">
        <f>INDEX(U:V,MATCH(A1240,U:U,0),2)</f>
        <v>46.969626418778958</v>
      </c>
      <c r="N1240" s="8">
        <f t="shared" si="117"/>
        <v>0.54590652717591315</v>
      </c>
      <c r="O1240" s="8">
        <f t="shared" si="118"/>
        <v>0.53225886399651523</v>
      </c>
      <c r="P1240" s="8">
        <f t="shared" si="119"/>
        <v>-0.54590652717591315</v>
      </c>
      <c r="Q1240" s="8">
        <f t="shared" si="120"/>
        <v>-0.53225886399651523</v>
      </c>
      <c r="R1240" s="8">
        <f>SUM(P$2:P1240)</f>
        <v>0.69175084936983389</v>
      </c>
      <c r="S1240" s="8">
        <f>SUM(Q$2:Q1240)</f>
        <v>-4.9666598756007918</v>
      </c>
    </row>
    <row r="1241" spans="1:19" x14ac:dyDescent="0.35">
      <c r="A1241" s="1">
        <v>43775.840277777781</v>
      </c>
      <c r="B1241" t="s">
        <v>119</v>
      </c>
      <c r="C1241">
        <v>5</v>
      </c>
      <c r="D1241" t="s">
        <v>1288</v>
      </c>
      <c r="E1241">
        <v>13</v>
      </c>
      <c r="F1241">
        <v>1</v>
      </c>
      <c r="G1241">
        <v>3</v>
      </c>
      <c r="H1241" s="8">
        <v>24</v>
      </c>
      <c r="I1241" s="8">
        <v>6.2</v>
      </c>
      <c r="J1241" s="8">
        <v>22</v>
      </c>
      <c r="K1241" s="8">
        <f t="shared" si="116"/>
        <v>4.166666666666667</v>
      </c>
      <c r="L1241" s="8">
        <f t="shared" si="121"/>
        <v>4.5454545454545459</v>
      </c>
      <c r="M1241" s="8">
        <f>INDEX(U:V,MATCH(A1241,U:U,0),2)</f>
        <v>46.969626418778958</v>
      </c>
      <c r="N1241" s="8">
        <f t="shared" si="117"/>
        <v>8.8709810666085881E-2</v>
      </c>
      <c r="O1241" s="8">
        <f t="shared" si="118"/>
        <v>9.6774338908457325E-2</v>
      </c>
      <c r="P1241" s="8">
        <f t="shared" si="119"/>
        <v>-8.8709810666085881E-2</v>
      </c>
      <c r="Q1241" s="8">
        <f t="shared" si="120"/>
        <v>-9.6774338908457325E-2</v>
      </c>
      <c r="R1241" s="8">
        <f>SUM(P$2:P1241)</f>
        <v>0.60304103870374803</v>
      </c>
      <c r="S1241" s="8">
        <f>SUM(Q$2:Q1241)</f>
        <v>-5.0634342145092495</v>
      </c>
    </row>
    <row r="1242" spans="1:19" x14ac:dyDescent="0.35">
      <c r="A1242" s="1">
        <v>43775.850694444445</v>
      </c>
      <c r="B1242" t="s">
        <v>1180</v>
      </c>
      <c r="C1242">
        <v>9</v>
      </c>
      <c r="D1242" t="s">
        <v>1289</v>
      </c>
      <c r="E1242">
        <v>2</v>
      </c>
      <c r="F1242">
        <v>1</v>
      </c>
      <c r="G1242">
        <v>3</v>
      </c>
      <c r="H1242" s="8">
        <v>7.01</v>
      </c>
      <c r="I1242" s="8">
        <v>2.33</v>
      </c>
      <c r="J1242" s="8">
        <v>6.3799999999999901</v>
      </c>
      <c r="K1242" s="8">
        <f t="shared" si="116"/>
        <v>14.265335235378032</v>
      </c>
      <c r="L1242" s="8">
        <f t="shared" si="121"/>
        <v>15.673981191222595</v>
      </c>
      <c r="M1242" s="8">
        <f>INDEX(U:V,MATCH(A1242,U:U,0),2)</f>
        <v>64.980416098128131</v>
      </c>
      <c r="N1242" s="8">
        <f t="shared" si="117"/>
        <v>0.2195328391531948</v>
      </c>
      <c r="O1242" s="8">
        <f t="shared" si="118"/>
        <v>0.24121084678117519</v>
      </c>
      <c r="P1242" s="8">
        <f t="shared" si="119"/>
        <v>-0.2195328391531948</v>
      </c>
      <c r="Q1242" s="8">
        <f t="shared" si="120"/>
        <v>-0.24121084678117519</v>
      </c>
      <c r="R1242" s="8">
        <f>SUM(P$2:P1242)</f>
        <v>0.38350819955055326</v>
      </c>
      <c r="S1242" s="8">
        <f>SUM(Q$2:Q1242)</f>
        <v>-5.304645061290425</v>
      </c>
    </row>
    <row r="1243" spans="1:19" x14ac:dyDescent="0.35">
      <c r="A1243" s="1">
        <v>43775.850694444445</v>
      </c>
      <c r="B1243" t="s">
        <v>1180</v>
      </c>
      <c r="C1243">
        <v>1</v>
      </c>
      <c r="D1243" t="s">
        <v>1290</v>
      </c>
      <c r="E1243">
        <v>3</v>
      </c>
      <c r="F1243">
        <v>1</v>
      </c>
      <c r="G1243">
        <v>3</v>
      </c>
      <c r="H1243" s="8">
        <v>13</v>
      </c>
      <c r="I1243" s="8">
        <v>3.6</v>
      </c>
      <c r="J1243" s="8">
        <v>12.33</v>
      </c>
      <c r="K1243" s="8">
        <f t="shared" si="116"/>
        <v>7.6923076923076925</v>
      </c>
      <c r="L1243" s="8">
        <f t="shared" si="121"/>
        <v>8.1103000811030004</v>
      </c>
      <c r="M1243" s="8">
        <f>INDEX(U:V,MATCH(A1243,U:U,0),2)</f>
        <v>64.980416098128131</v>
      </c>
      <c r="N1243" s="8">
        <f t="shared" si="117"/>
        <v>0.11837886172799196</v>
      </c>
      <c r="O1243" s="8">
        <f t="shared" si="118"/>
        <v>0.12481145194354382</v>
      </c>
      <c r="P1243" s="8">
        <f t="shared" si="119"/>
        <v>-0.11837886172799196</v>
      </c>
      <c r="Q1243" s="8">
        <f t="shared" si="120"/>
        <v>-0.12481145194354382</v>
      </c>
      <c r="R1243" s="8">
        <f>SUM(P$2:P1243)</f>
        <v>0.26512933782256132</v>
      </c>
      <c r="S1243" s="8">
        <f>SUM(Q$2:Q1243)</f>
        <v>-5.4294565132339692</v>
      </c>
    </row>
    <row r="1244" spans="1:19" x14ac:dyDescent="0.35">
      <c r="A1244" s="1">
        <v>43775.850694444445</v>
      </c>
      <c r="B1244" t="s">
        <v>1180</v>
      </c>
      <c r="C1244">
        <v>8</v>
      </c>
      <c r="D1244" t="s">
        <v>1291</v>
      </c>
      <c r="E1244">
        <v>5</v>
      </c>
      <c r="F1244">
        <v>1</v>
      </c>
      <c r="G1244">
        <v>3</v>
      </c>
      <c r="H1244" s="8">
        <v>31.94</v>
      </c>
      <c r="I1244" s="8">
        <v>6.98</v>
      </c>
      <c r="J1244" s="8">
        <v>64.37</v>
      </c>
      <c r="K1244" s="8">
        <f t="shared" si="116"/>
        <v>3.1308703819661865</v>
      </c>
      <c r="L1244" s="8">
        <f t="shared" si="121"/>
        <v>1.5535187199005747</v>
      </c>
      <c r="M1244" s="8">
        <f>INDEX(U:V,MATCH(A1244,U:U,0),2)</f>
        <v>64.980416098128131</v>
      </c>
      <c r="N1244" s="8">
        <f t="shared" si="117"/>
        <v>4.8181753364555269E-2</v>
      </c>
      <c r="O1244" s="8">
        <f t="shared" si="118"/>
        <v>2.3907491105544434E-2</v>
      </c>
      <c r="P1244" s="8">
        <f t="shared" si="119"/>
        <v>-4.8181753364555269E-2</v>
      </c>
      <c r="Q1244" s="8">
        <f t="shared" si="120"/>
        <v>-2.3907491105544434E-2</v>
      </c>
      <c r="R1244" s="8">
        <f>SUM(P$2:P1244)</f>
        <v>0.21694758445800605</v>
      </c>
      <c r="S1244" s="8">
        <f>SUM(Q$2:Q1244)</f>
        <v>-5.4533640043395133</v>
      </c>
    </row>
    <row r="1245" spans="1:19" x14ac:dyDescent="0.35">
      <c r="A1245" s="1">
        <v>43775.850694444445</v>
      </c>
      <c r="B1245" t="s">
        <v>1180</v>
      </c>
      <c r="C1245">
        <v>11</v>
      </c>
      <c r="D1245" t="s">
        <v>1292</v>
      </c>
      <c r="E1245">
        <v>10</v>
      </c>
      <c r="F1245">
        <v>1</v>
      </c>
      <c r="G1245">
        <v>3</v>
      </c>
      <c r="H1245" s="8">
        <v>213.71</v>
      </c>
      <c r="I1245" s="8">
        <v>50</v>
      </c>
      <c r="J1245" s="8">
        <v>0</v>
      </c>
      <c r="K1245" s="8">
        <f t="shared" si="116"/>
        <v>0.46792382200177807</v>
      </c>
      <c r="L1245" s="8">
        <f t="shared" si="121"/>
        <v>0.46792382200177807</v>
      </c>
      <c r="M1245" s="8">
        <f>INDEX(U:V,MATCH(A1245,U:U,0),2)</f>
        <v>64.980416098128131</v>
      </c>
      <c r="N1245" s="8">
        <f t="shared" si="117"/>
        <v>7.2009976251176605E-3</v>
      </c>
      <c r="O1245" s="8">
        <f t="shared" si="118"/>
        <v>7.2009976251176605E-3</v>
      </c>
      <c r="P1245" s="8">
        <f t="shared" si="119"/>
        <v>-7.2009976251176605E-3</v>
      </c>
      <c r="Q1245" s="8">
        <f t="shared" si="120"/>
        <v>-7.2009976251176605E-3</v>
      </c>
      <c r="R1245" s="8">
        <f>SUM(P$2:P1245)</f>
        <v>0.20974658683288838</v>
      </c>
      <c r="S1245" s="8">
        <f>SUM(Q$2:Q1245)</f>
        <v>-5.460565001964631</v>
      </c>
    </row>
    <row r="1246" spans="1:19" x14ac:dyDescent="0.35">
      <c r="A1246" s="1">
        <v>43775.850694444445</v>
      </c>
      <c r="B1246" t="s">
        <v>1180</v>
      </c>
      <c r="C1246">
        <v>6</v>
      </c>
      <c r="D1246" t="s">
        <v>1293</v>
      </c>
      <c r="E1246">
        <v>8</v>
      </c>
      <c r="F1246">
        <v>1</v>
      </c>
      <c r="G1246">
        <v>3</v>
      </c>
      <c r="H1246" s="8">
        <v>8.1999999999999993</v>
      </c>
      <c r="I1246" s="8">
        <v>2.86</v>
      </c>
      <c r="J1246" s="8">
        <v>7.4299999999999899</v>
      </c>
      <c r="K1246" s="8">
        <f t="shared" si="116"/>
        <v>12.195121951219512</v>
      </c>
      <c r="L1246" s="8">
        <f t="shared" si="121"/>
        <v>13.458950201884271</v>
      </c>
      <c r="M1246" s="8">
        <f>INDEX(U:V,MATCH(A1246,U:U,0),2)</f>
        <v>64.980416098128131</v>
      </c>
      <c r="N1246" s="8">
        <f t="shared" si="117"/>
        <v>0.18767380517852383</v>
      </c>
      <c r="O1246" s="8">
        <f t="shared" si="118"/>
        <v>0.20712317664386237</v>
      </c>
      <c r="P1246" s="8">
        <f t="shared" si="119"/>
        <v>-0.18767380517852383</v>
      </c>
      <c r="Q1246" s="8">
        <f t="shared" si="120"/>
        <v>-0.20712317664386237</v>
      </c>
      <c r="R1246" s="8">
        <f>SUM(P$2:P1246)</f>
        <v>2.2072781654364548E-2</v>
      </c>
      <c r="S1246" s="8">
        <f>SUM(Q$2:Q1246)</f>
        <v>-5.6676881786084934</v>
      </c>
    </row>
    <row r="1247" spans="1:19" x14ac:dyDescent="0.35">
      <c r="A1247" s="1">
        <v>43775.850694444445</v>
      </c>
      <c r="B1247" t="s">
        <v>1180</v>
      </c>
      <c r="C1247">
        <v>13</v>
      </c>
      <c r="D1247" t="s">
        <v>1294</v>
      </c>
      <c r="E1247">
        <v>7</v>
      </c>
      <c r="F1247">
        <v>1</v>
      </c>
      <c r="G1247">
        <v>3</v>
      </c>
      <c r="H1247" s="8">
        <v>166.47</v>
      </c>
      <c r="I1247" s="8">
        <v>34.14</v>
      </c>
      <c r="J1247" s="8">
        <v>125.819999999999</v>
      </c>
      <c r="K1247" s="8">
        <f t="shared" si="116"/>
        <v>0.60070883642698381</v>
      </c>
      <c r="L1247" s="8">
        <f t="shared" si="121"/>
        <v>0.79478620251153076</v>
      </c>
      <c r="M1247" s="8">
        <f>INDEX(U:V,MATCH(A1247,U:U,0),2)</f>
        <v>64.980416098128131</v>
      </c>
      <c r="N1247" s="8">
        <f t="shared" si="117"/>
        <v>9.2444596772024712E-3</v>
      </c>
      <c r="O1247" s="8">
        <f t="shared" si="118"/>
        <v>1.2231165176155681E-2</v>
      </c>
      <c r="P1247" s="8">
        <f t="shared" si="119"/>
        <v>-9.2444596772024712E-3</v>
      </c>
      <c r="Q1247" s="8">
        <f t="shared" si="120"/>
        <v>-1.2231165176155681E-2</v>
      </c>
      <c r="R1247" s="8">
        <f>SUM(P$2:P1247)</f>
        <v>1.2828321977162077E-2</v>
      </c>
      <c r="S1247" s="8">
        <f>SUM(Q$2:Q1247)</f>
        <v>-5.6799193437846487</v>
      </c>
    </row>
    <row r="1248" spans="1:19" x14ac:dyDescent="0.35">
      <c r="A1248" s="1">
        <v>43775.850694444445</v>
      </c>
      <c r="B1248" t="s">
        <v>1180</v>
      </c>
      <c r="C1248">
        <v>4</v>
      </c>
      <c r="D1248" t="s">
        <v>1295</v>
      </c>
      <c r="E1248">
        <v>4</v>
      </c>
      <c r="F1248">
        <v>1</v>
      </c>
      <c r="G1248">
        <v>3</v>
      </c>
      <c r="H1248" s="8">
        <v>8.9700000000000006</v>
      </c>
      <c r="I1248" s="8">
        <v>3.05</v>
      </c>
      <c r="J1248" s="8">
        <v>10.85</v>
      </c>
      <c r="K1248" s="8">
        <f t="shared" si="116"/>
        <v>11.148272017837234</v>
      </c>
      <c r="L1248" s="8">
        <f t="shared" si="121"/>
        <v>9.216589861751153</v>
      </c>
      <c r="M1248" s="8">
        <f>INDEX(U:V,MATCH(A1248,U:U,0),2)</f>
        <v>64.980416098128131</v>
      </c>
      <c r="N1248" s="8">
        <f t="shared" si="117"/>
        <v>0.17156356772172746</v>
      </c>
      <c r="O1248" s="8">
        <f t="shared" si="118"/>
        <v>0.14183642419022077</v>
      </c>
      <c r="P1248" s="8">
        <f t="shared" si="119"/>
        <v>-0.17156356772172746</v>
      </c>
      <c r="Q1248" s="8">
        <f t="shared" si="120"/>
        <v>-0.14183642419022077</v>
      </c>
      <c r="R1248" s="8">
        <f>SUM(P$2:P1248)</f>
        <v>-0.15873524574456538</v>
      </c>
      <c r="S1248" s="8">
        <f>SUM(Q$2:Q1248)</f>
        <v>-5.821755767974869</v>
      </c>
    </row>
    <row r="1249" spans="1:19" x14ac:dyDescent="0.35">
      <c r="A1249" s="1">
        <v>43775.850694444445</v>
      </c>
      <c r="B1249" t="s">
        <v>1180</v>
      </c>
      <c r="C1249">
        <v>5</v>
      </c>
      <c r="D1249" t="s">
        <v>1296</v>
      </c>
      <c r="E1249">
        <v>9</v>
      </c>
      <c r="F1249">
        <v>1</v>
      </c>
      <c r="G1249">
        <v>3</v>
      </c>
      <c r="H1249" s="8">
        <v>6.46</v>
      </c>
      <c r="I1249" s="8">
        <v>2.38</v>
      </c>
      <c r="J1249" s="8">
        <v>5.36</v>
      </c>
      <c r="K1249" s="8">
        <f t="shared" si="116"/>
        <v>15.479876160990711</v>
      </c>
      <c r="L1249" s="8">
        <f t="shared" si="121"/>
        <v>18.656716417910445</v>
      </c>
      <c r="M1249" s="8">
        <f>INDEX(U:V,MATCH(A1249,U:U,0),2)</f>
        <v>64.980416098128131</v>
      </c>
      <c r="N1249" s="8">
        <f t="shared" si="117"/>
        <v>0.23822371555168659</v>
      </c>
      <c r="O1249" s="8">
        <f t="shared" si="118"/>
        <v>0.28711291090744312</v>
      </c>
      <c r="P1249" s="8">
        <f t="shared" si="119"/>
        <v>-0.23822371555168659</v>
      </c>
      <c r="Q1249" s="8">
        <f t="shared" si="120"/>
        <v>-0.28711291090744312</v>
      </c>
      <c r="R1249" s="8">
        <f>SUM(P$2:P1249)</f>
        <v>-0.39695896129625197</v>
      </c>
      <c r="S1249" s="8">
        <f>SUM(Q$2:Q1249)</f>
        <v>-6.1088686788823123</v>
      </c>
    </row>
    <row r="1250" spans="1:19" x14ac:dyDescent="0.35">
      <c r="A1250" s="1">
        <v>43776.534722222219</v>
      </c>
      <c r="B1250" t="s">
        <v>1297</v>
      </c>
      <c r="C1250">
        <v>16</v>
      </c>
      <c r="D1250" t="s">
        <v>1299</v>
      </c>
      <c r="E1250" t="s">
        <v>495</v>
      </c>
      <c r="F1250">
        <v>1</v>
      </c>
      <c r="G1250">
        <v>3</v>
      </c>
      <c r="H1250" s="8">
        <v>17</v>
      </c>
      <c r="I1250" s="8">
        <v>4.2</v>
      </c>
      <c r="J1250" s="8">
        <v>14.71</v>
      </c>
      <c r="K1250" s="8">
        <f t="shared" si="116"/>
        <v>5.882352941176471</v>
      </c>
      <c r="L1250" s="8">
        <f t="shared" si="121"/>
        <v>6.7980965329707681</v>
      </c>
      <c r="M1250" s="8">
        <f>INDEX(U:V,MATCH(A1250,U:U,0),2)</f>
        <v>38.671388756772465</v>
      </c>
      <c r="N1250" s="8">
        <f t="shared" si="117"/>
        <v>0.15211124116007607</v>
      </c>
      <c r="O1250" s="8">
        <f t="shared" si="118"/>
        <v>0.17579137319655289</v>
      </c>
      <c r="P1250" s="8">
        <f t="shared" si="119"/>
        <v>-0.15211124116007607</v>
      </c>
      <c r="Q1250" s="8">
        <f t="shared" si="120"/>
        <v>-0.17579137319655289</v>
      </c>
      <c r="R1250" s="8">
        <f>SUM(P$2:P1250)</f>
        <v>-0.54907020245632809</v>
      </c>
      <c r="S1250" s="8">
        <f>SUM(Q$2:Q1250)</f>
        <v>-6.2846600520788654</v>
      </c>
    </row>
    <row r="1251" spans="1:19" x14ac:dyDescent="0.35">
      <c r="A1251" s="1">
        <v>43776.534722222219</v>
      </c>
      <c r="B1251" t="s">
        <v>1297</v>
      </c>
      <c r="C1251">
        <v>14</v>
      </c>
      <c r="D1251" t="s">
        <v>1300</v>
      </c>
      <c r="E1251" t="s">
        <v>509</v>
      </c>
      <c r="F1251">
        <v>1</v>
      </c>
      <c r="G1251">
        <v>3</v>
      </c>
      <c r="H1251" s="8">
        <v>32</v>
      </c>
      <c r="I1251" s="8">
        <v>6.6</v>
      </c>
      <c r="J1251" s="8">
        <v>0</v>
      </c>
      <c r="K1251" s="8">
        <f t="shared" si="116"/>
        <v>3.125</v>
      </c>
      <c r="L1251" s="8">
        <f t="shared" si="121"/>
        <v>3.125</v>
      </c>
      <c r="M1251" s="8">
        <f>INDEX(U:V,MATCH(A1251,U:U,0),2)</f>
        <v>38.671388756772465</v>
      </c>
      <c r="N1251" s="8">
        <f t="shared" si="117"/>
        <v>8.0809096866290411E-2</v>
      </c>
      <c r="O1251" s="8">
        <f t="shared" si="118"/>
        <v>8.0809096866290411E-2</v>
      </c>
      <c r="P1251" s="8">
        <f t="shared" si="119"/>
        <v>-8.0809096866290411E-2</v>
      </c>
      <c r="Q1251" s="8">
        <f t="shared" si="120"/>
        <v>-8.0809096866290411E-2</v>
      </c>
      <c r="R1251" s="8">
        <f>SUM(P$2:P1251)</f>
        <v>-0.62987929932261855</v>
      </c>
      <c r="S1251" s="8">
        <f>SUM(Q$2:Q1251)</f>
        <v>-6.3654691489451558</v>
      </c>
    </row>
    <row r="1252" spans="1:19" x14ac:dyDescent="0.35">
      <c r="A1252" s="1">
        <v>43776.534722222219</v>
      </c>
      <c r="B1252" t="s">
        <v>1297</v>
      </c>
      <c r="C1252">
        <v>4</v>
      </c>
      <c r="D1252" t="s">
        <v>1301</v>
      </c>
      <c r="E1252" t="s">
        <v>495</v>
      </c>
      <c r="F1252">
        <v>1</v>
      </c>
      <c r="G1252">
        <v>3</v>
      </c>
      <c r="H1252" s="8">
        <v>6.73</v>
      </c>
      <c r="I1252" s="8">
        <v>2.61</v>
      </c>
      <c r="J1252" s="8">
        <v>7.8099999999999898</v>
      </c>
      <c r="K1252" s="8">
        <f t="shared" si="116"/>
        <v>14.858841010401187</v>
      </c>
      <c r="L1252" s="8">
        <f t="shared" si="121"/>
        <v>12.804097311139582</v>
      </c>
      <c r="M1252" s="8">
        <f>INDEX(U:V,MATCH(A1252,U:U,0),2)</f>
        <v>38.671388756772465</v>
      </c>
      <c r="N1252" s="8">
        <f t="shared" si="117"/>
        <v>0.38423344720970176</v>
      </c>
      <c r="O1252" s="8">
        <f t="shared" si="118"/>
        <v>0.33110001276841183</v>
      </c>
      <c r="P1252" s="8">
        <f t="shared" si="119"/>
        <v>-0.38423344720970176</v>
      </c>
      <c r="Q1252" s="8">
        <f t="shared" si="120"/>
        <v>-0.33110001276841183</v>
      </c>
      <c r="R1252" s="8">
        <f>SUM(P$2:P1252)</f>
        <v>-1.0141127465323203</v>
      </c>
      <c r="S1252" s="8">
        <f>SUM(Q$2:Q1252)</f>
        <v>-6.6965691617135672</v>
      </c>
    </row>
    <row r="1253" spans="1:19" x14ac:dyDescent="0.35">
      <c r="A1253" s="1">
        <v>43776.534722222219</v>
      </c>
      <c r="B1253" t="s">
        <v>1297</v>
      </c>
      <c r="C1253">
        <v>15</v>
      </c>
      <c r="D1253" t="s">
        <v>1302</v>
      </c>
      <c r="E1253">
        <v>6</v>
      </c>
      <c r="F1253">
        <v>1</v>
      </c>
      <c r="G1253">
        <v>3</v>
      </c>
      <c r="H1253" s="8">
        <v>17.5</v>
      </c>
      <c r="I1253" s="8">
        <v>5.36</v>
      </c>
      <c r="J1253" s="8">
        <v>21.239999999999899</v>
      </c>
      <c r="K1253" s="8">
        <f t="shared" si="116"/>
        <v>5.7142857142857144</v>
      </c>
      <c r="L1253" s="8">
        <f t="shared" si="121"/>
        <v>4.708097928436934</v>
      </c>
      <c r="M1253" s="8">
        <f>INDEX(U:V,MATCH(A1253,U:U,0),2)</f>
        <v>38.671388756772465</v>
      </c>
      <c r="N1253" s="8">
        <f t="shared" si="117"/>
        <v>0.1477652056983596</v>
      </c>
      <c r="O1253" s="8">
        <f t="shared" si="118"/>
        <v>0.12174628529761325</v>
      </c>
      <c r="P1253" s="8">
        <f t="shared" si="119"/>
        <v>-0.1477652056983596</v>
      </c>
      <c r="Q1253" s="8">
        <f t="shared" si="120"/>
        <v>-0.12174628529761325</v>
      </c>
      <c r="R1253" s="8">
        <f>SUM(P$2:P1253)</f>
        <v>-1.1618779522306799</v>
      </c>
      <c r="S1253" s="8">
        <f>SUM(Q$2:Q1253)</f>
        <v>-6.8183154470111802</v>
      </c>
    </row>
    <row r="1254" spans="1:19" x14ac:dyDescent="0.35">
      <c r="A1254" s="1">
        <v>43776.534722222219</v>
      </c>
      <c r="B1254" t="s">
        <v>1297</v>
      </c>
      <c r="C1254">
        <v>8</v>
      </c>
      <c r="D1254" t="s">
        <v>1303</v>
      </c>
      <c r="E1254">
        <v>9</v>
      </c>
      <c r="F1254">
        <v>1</v>
      </c>
      <c r="G1254">
        <v>3</v>
      </c>
      <c r="H1254" s="8">
        <v>11</v>
      </c>
      <c r="I1254" s="8">
        <v>3.15</v>
      </c>
      <c r="J1254" s="8">
        <v>11.72</v>
      </c>
      <c r="K1254" s="8">
        <f t="shared" si="116"/>
        <v>9.0909090909090917</v>
      </c>
      <c r="L1254" s="8">
        <f t="shared" si="121"/>
        <v>8.5324232081911262</v>
      </c>
      <c r="M1254" s="8">
        <f>INDEX(U:V,MATCH(A1254,U:U,0),2)</f>
        <v>38.671388756772465</v>
      </c>
      <c r="N1254" s="8">
        <f t="shared" si="117"/>
        <v>0.23508100906557211</v>
      </c>
      <c r="O1254" s="8">
        <f t="shared" si="118"/>
        <v>0.22063917233116834</v>
      </c>
      <c r="P1254" s="8">
        <f t="shared" si="119"/>
        <v>-0.23508100906557211</v>
      </c>
      <c r="Q1254" s="8">
        <f t="shared" si="120"/>
        <v>-0.22063917233116834</v>
      </c>
      <c r="R1254" s="8">
        <f>SUM(P$2:P1254)</f>
        <v>-1.3969589612962521</v>
      </c>
      <c r="S1254" s="8">
        <f>SUM(Q$2:Q1254)</f>
        <v>-7.0389546193423485</v>
      </c>
    </row>
    <row r="1255" spans="1:19" x14ac:dyDescent="0.35">
      <c r="A1255" s="1">
        <v>43776.538194444445</v>
      </c>
      <c r="B1255" t="s">
        <v>1304</v>
      </c>
      <c r="C1255">
        <v>4</v>
      </c>
      <c r="D1255" t="s">
        <v>1305</v>
      </c>
      <c r="E1255">
        <v>3</v>
      </c>
      <c r="F1255">
        <v>1</v>
      </c>
      <c r="G1255">
        <v>3</v>
      </c>
      <c r="H1255" s="8">
        <v>14</v>
      </c>
      <c r="I1255" s="8">
        <v>3.54</v>
      </c>
      <c r="J1255" s="8">
        <v>10.49</v>
      </c>
      <c r="K1255" s="8">
        <f t="shared" si="116"/>
        <v>7.1428571428571432</v>
      </c>
      <c r="L1255" s="8">
        <f t="shared" si="121"/>
        <v>9.532888465204957</v>
      </c>
      <c r="M1255" s="8">
        <f>INDEX(U:V,MATCH(A1255,U:U,0),2)</f>
        <v>14.811791383219955</v>
      </c>
      <c r="N1255" s="8">
        <f t="shared" si="117"/>
        <v>0.48224127372933256</v>
      </c>
      <c r="O1255" s="8">
        <f t="shared" si="118"/>
        <v>0.64360131860921399</v>
      </c>
      <c r="P1255" s="8">
        <f t="shared" si="119"/>
        <v>-0.48224127372933256</v>
      </c>
      <c r="Q1255" s="8">
        <f t="shared" si="120"/>
        <v>-0.64360131860921399</v>
      </c>
      <c r="R1255" s="8">
        <f>SUM(P$2:P1255)</f>
        <v>-1.8792002350255848</v>
      </c>
      <c r="S1255" s="8">
        <f>SUM(Q$2:Q1255)</f>
        <v>-7.6825559379515624</v>
      </c>
    </row>
    <row r="1256" spans="1:19" x14ac:dyDescent="0.35">
      <c r="A1256" s="1">
        <v>43776.538194444445</v>
      </c>
      <c r="B1256" t="s">
        <v>1304</v>
      </c>
      <c r="C1256">
        <v>5</v>
      </c>
      <c r="D1256" t="s">
        <v>1306</v>
      </c>
      <c r="E1256">
        <v>2</v>
      </c>
      <c r="F1256">
        <v>1</v>
      </c>
      <c r="G1256">
        <v>3</v>
      </c>
      <c r="H1256" s="8">
        <v>50</v>
      </c>
      <c r="I1256" s="8">
        <v>7.4</v>
      </c>
      <c r="J1256" s="8">
        <v>0</v>
      </c>
      <c r="K1256" s="8">
        <f t="shared" si="116"/>
        <v>2</v>
      </c>
      <c r="L1256" s="8">
        <f t="shared" si="121"/>
        <v>2</v>
      </c>
      <c r="M1256" s="8">
        <f>INDEX(U:V,MATCH(A1256,U:U,0),2)</f>
        <v>14.811791383219955</v>
      </c>
      <c r="N1256" s="8">
        <f t="shared" si="117"/>
        <v>0.13502755664421309</v>
      </c>
      <c r="O1256" s="8">
        <f t="shared" si="118"/>
        <v>0.13502755664421309</v>
      </c>
      <c r="P1256" s="8">
        <f t="shared" si="119"/>
        <v>-0.13502755664421309</v>
      </c>
      <c r="Q1256" s="8">
        <f t="shared" si="120"/>
        <v>-0.13502755664421309</v>
      </c>
      <c r="R1256" s="8">
        <f>SUM(P$2:P1256)</f>
        <v>-2.0142277916697977</v>
      </c>
      <c r="S1256" s="8">
        <f>SUM(Q$2:Q1256)</f>
        <v>-7.8175834945957758</v>
      </c>
    </row>
    <row r="1257" spans="1:19" x14ac:dyDescent="0.35">
      <c r="A1257" s="1">
        <v>43776.538194444445</v>
      </c>
      <c r="B1257" t="s">
        <v>1304</v>
      </c>
      <c r="C1257">
        <v>8</v>
      </c>
      <c r="D1257" t="s">
        <v>1307</v>
      </c>
      <c r="E1257">
        <v>8</v>
      </c>
      <c r="F1257">
        <v>1</v>
      </c>
      <c r="G1257">
        <v>3</v>
      </c>
      <c r="H1257" s="8">
        <v>17.64</v>
      </c>
      <c r="I1257" s="8">
        <v>5.57</v>
      </c>
      <c r="J1257" s="8">
        <v>13.4</v>
      </c>
      <c r="K1257" s="8">
        <f t="shared" si="116"/>
        <v>5.6689342403628116</v>
      </c>
      <c r="L1257" s="8">
        <f t="shared" si="121"/>
        <v>7.4626865671641793</v>
      </c>
      <c r="M1257" s="8">
        <f>INDEX(U:V,MATCH(A1257,U:U,0),2)</f>
        <v>14.811791383219955</v>
      </c>
      <c r="N1257" s="8">
        <f t="shared" si="117"/>
        <v>0.38273116962645437</v>
      </c>
      <c r="O1257" s="8">
        <f t="shared" si="118"/>
        <v>0.50383416658288471</v>
      </c>
      <c r="P1257" s="8">
        <f t="shared" si="119"/>
        <v>-0.38273116962645437</v>
      </c>
      <c r="Q1257" s="8">
        <f t="shared" si="120"/>
        <v>-0.50383416658288471</v>
      </c>
      <c r="R1257" s="8">
        <f>SUM(P$2:P1257)</f>
        <v>-2.3969589612962521</v>
      </c>
      <c r="S1257" s="8">
        <f>SUM(Q$2:Q1257)</f>
        <v>-8.3214176611786606</v>
      </c>
    </row>
    <row r="1258" spans="1:19" x14ac:dyDescent="0.35">
      <c r="A1258" s="1">
        <v>43776.545138888891</v>
      </c>
      <c r="B1258" t="s">
        <v>1308</v>
      </c>
      <c r="C1258">
        <v>1</v>
      </c>
      <c r="D1258" t="s">
        <v>1309</v>
      </c>
      <c r="E1258">
        <v>6</v>
      </c>
      <c r="F1258">
        <v>1</v>
      </c>
      <c r="G1258">
        <v>3</v>
      </c>
      <c r="H1258" s="8">
        <v>31.66</v>
      </c>
      <c r="I1258" s="8">
        <v>5.04</v>
      </c>
      <c r="J1258" s="8">
        <v>0</v>
      </c>
      <c r="K1258" s="8">
        <f t="shared" si="116"/>
        <v>3.1585596967782692</v>
      </c>
      <c r="L1258" s="8">
        <f t="shared" si="121"/>
        <v>3.1585596967782692</v>
      </c>
      <c r="M1258" s="8">
        <f>INDEX(U:V,MATCH(A1258,U:U,0),2)</f>
        <v>96.30839103737145</v>
      </c>
      <c r="N1258" s="8">
        <f t="shared" si="117"/>
        <v>3.2796308429165054E-2</v>
      </c>
      <c r="O1258" s="8">
        <f t="shared" si="118"/>
        <v>3.2796308429165054E-2</v>
      </c>
      <c r="P1258" s="8">
        <f t="shared" si="119"/>
        <v>-3.2796308429165054E-2</v>
      </c>
      <c r="Q1258" s="8">
        <f t="shared" si="120"/>
        <v>-3.2796308429165054E-2</v>
      </c>
      <c r="R1258" s="8">
        <f>SUM(P$2:P1258)</f>
        <v>-2.4297552697254172</v>
      </c>
      <c r="S1258" s="8">
        <f>SUM(Q$2:Q1258)</f>
        <v>-8.3542139696078248</v>
      </c>
    </row>
    <row r="1259" spans="1:19" x14ac:dyDescent="0.35">
      <c r="A1259" s="1">
        <v>43776.545138888891</v>
      </c>
      <c r="B1259" t="s">
        <v>1308</v>
      </c>
      <c r="C1259">
        <v>9</v>
      </c>
      <c r="D1259" t="s">
        <v>1310</v>
      </c>
      <c r="E1259">
        <v>3</v>
      </c>
      <c r="F1259">
        <v>1</v>
      </c>
      <c r="G1259">
        <v>3</v>
      </c>
      <c r="H1259" s="8">
        <v>45.44</v>
      </c>
      <c r="I1259" s="8">
        <v>8.3000000000000007</v>
      </c>
      <c r="J1259" s="8">
        <v>0</v>
      </c>
      <c r="K1259" s="8">
        <f t="shared" si="116"/>
        <v>2.200704225352113</v>
      </c>
      <c r="L1259" s="8">
        <f t="shared" si="121"/>
        <v>2.200704225352113</v>
      </c>
      <c r="M1259" s="8">
        <f>INDEX(U:V,MATCH(A1259,U:U,0),2)</f>
        <v>96.30839103737145</v>
      </c>
      <c r="N1259" s="8">
        <f t="shared" si="117"/>
        <v>2.2850596938102236E-2</v>
      </c>
      <c r="O1259" s="8">
        <f t="shared" si="118"/>
        <v>2.2850596938102236E-2</v>
      </c>
      <c r="P1259" s="8">
        <f t="shared" si="119"/>
        <v>-2.2850596938102236E-2</v>
      </c>
      <c r="Q1259" s="8">
        <f t="shared" si="120"/>
        <v>-2.2850596938102236E-2</v>
      </c>
      <c r="R1259" s="8">
        <f>SUM(P$2:P1259)</f>
        <v>-2.4526058666635193</v>
      </c>
      <c r="S1259" s="8">
        <f>SUM(Q$2:Q1259)</f>
        <v>-8.3770645665459273</v>
      </c>
    </row>
    <row r="1260" spans="1:19" x14ac:dyDescent="0.35">
      <c r="A1260" s="1">
        <v>43776.545138888891</v>
      </c>
      <c r="B1260" t="s">
        <v>1308</v>
      </c>
      <c r="C1260">
        <v>11</v>
      </c>
      <c r="D1260" t="s">
        <v>1311</v>
      </c>
      <c r="E1260">
        <v>7</v>
      </c>
      <c r="F1260">
        <v>1</v>
      </c>
      <c r="G1260">
        <v>3</v>
      </c>
      <c r="H1260" s="8">
        <v>36.64</v>
      </c>
      <c r="I1260" s="8">
        <v>5.8</v>
      </c>
      <c r="J1260" s="8">
        <v>0</v>
      </c>
      <c r="K1260" s="8">
        <f t="shared" si="116"/>
        <v>2.7292576419213974</v>
      </c>
      <c r="L1260" s="8">
        <f t="shared" si="121"/>
        <v>2.7292576419213974</v>
      </c>
      <c r="M1260" s="8">
        <f>INDEX(U:V,MATCH(A1260,U:U,0),2)</f>
        <v>96.30839103737145</v>
      </c>
      <c r="N1260" s="8">
        <f t="shared" si="117"/>
        <v>2.8338731573890979E-2</v>
      </c>
      <c r="O1260" s="8">
        <f t="shared" si="118"/>
        <v>2.8338731573890979E-2</v>
      </c>
      <c r="P1260" s="8">
        <f t="shared" si="119"/>
        <v>-2.8338731573890979E-2</v>
      </c>
      <c r="Q1260" s="8">
        <f t="shared" si="120"/>
        <v>-2.8338731573890979E-2</v>
      </c>
      <c r="R1260" s="8">
        <f>SUM(P$2:P1260)</f>
        <v>-2.4809445982374103</v>
      </c>
      <c r="S1260" s="8">
        <f>SUM(Q$2:Q1260)</f>
        <v>-8.4054032981198183</v>
      </c>
    </row>
    <row r="1261" spans="1:19" x14ac:dyDescent="0.35">
      <c r="A1261" s="1">
        <v>43776.545138888891</v>
      </c>
      <c r="B1261" t="s">
        <v>1308</v>
      </c>
      <c r="C1261">
        <v>12</v>
      </c>
      <c r="D1261" t="s">
        <v>1312</v>
      </c>
      <c r="E1261">
        <v>1</v>
      </c>
      <c r="F1261">
        <v>1</v>
      </c>
      <c r="G1261">
        <v>3</v>
      </c>
      <c r="H1261" s="8">
        <v>3.05</v>
      </c>
      <c r="I1261" s="8">
        <v>1.33</v>
      </c>
      <c r="J1261" s="8">
        <v>3.45</v>
      </c>
      <c r="K1261" s="8">
        <f t="shared" si="116"/>
        <v>32.786885245901644</v>
      </c>
      <c r="L1261" s="8">
        <f t="shared" si="121"/>
        <v>28.985507246376809</v>
      </c>
      <c r="M1261" s="8">
        <f>INDEX(U:V,MATCH(A1261,U:U,0),2)</f>
        <v>96.30839103737145</v>
      </c>
      <c r="N1261" s="8">
        <f t="shared" si="117"/>
        <v>0.34043643438274285</v>
      </c>
      <c r="O1261" s="8">
        <f t="shared" si="118"/>
        <v>0.30096554343981607</v>
      </c>
      <c r="P1261" s="8">
        <f t="shared" si="119"/>
        <v>0.68393679667493035</v>
      </c>
      <c r="Q1261" s="8">
        <f t="shared" si="120"/>
        <v>0.72261826979899846</v>
      </c>
      <c r="R1261" s="8">
        <f>SUM(P$2:P1261)</f>
        <v>-1.79700780156248</v>
      </c>
      <c r="S1261" s="8">
        <f>SUM(Q$2:Q1261)</f>
        <v>-7.6827850283208203</v>
      </c>
    </row>
    <row r="1262" spans="1:19" x14ac:dyDescent="0.35">
      <c r="A1262" s="1">
        <v>43776.545138888891</v>
      </c>
      <c r="B1262" t="s">
        <v>1308</v>
      </c>
      <c r="C1262">
        <v>7</v>
      </c>
      <c r="D1262" t="s">
        <v>1313</v>
      </c>
      <c r="E1262" t="s">
        <v>509</v>
      </c>
      <c r="F1262">
        <v>1</v>
      </c>
      <c r="G1262">
        <v>3</v>
      </c>
      <c r="H1262" s="8">
        <v>6</v>
      </c>
      <c r="I1262" s="8">
        <v>1.78</v>
      </c>
      <c r="J1262" s="8">
        <v>5.73</v>
      </c>
      <c r="K1262" s="8">
        <f t="shared" si="116"/>
        <v>16.666666666666668</v>
      </c>
      <c r="L1262" s="8">
        <f t="shared" si="121"/>
        <v>17.452006980802793</v>
      </c>
      <c r="M1262" s="8">
        <f>INDEX(U:V,MATCH(A1262,U:U,0),2)</f>
        <v>96.30839103737145</v>
      </c>
      <c r="N1262" s="8">
        <f t="shared" si="117"/>
        <v>0.17305518747789425</v>
      </c>
      <c r="O1262" s="8">
        <f t="shared" si="118"/>
        <v>0.18120962039570079</v>
      </c>
      <c r="P1262" s="8">
        <f t="shared" si="119"/>
        <v>-0.17305518747789425</v>
      </c>
      <c r="Q1262" s="8">
        <f t="shared" si="120"/>
        <v>-0.18120962039570079</v>
      </c>
      <c r="R1262" s="8">
        <f>SUM(P$2:P1262)</f>
        <v>-1.9700629890403742</v>
      </c>
      <c r="S1262" s="8">
        <f>SUM(Q$2:Q1262)</f>
        <v>-7.8639946487165213</v>
      </c>
    </row>
    <row r="1263" spans="1:19" x14ac:dyDescent="0.35">
      <c r="A1263" s="1">
        <v>43776.545138888891</v>
      </c>
      <c r="B1263" t="s">
        <v>1308</v>
      </c>
      <c r="C1263">
        <v>8</v>
      </c>
      <c r="D1263" t="s">
        <v>1314</v>
      </c>
      <c r="E1263">
        <v>2</v>
      </c>
      <c r="F1263">
        <v>1</v>
      </c>
      <c r="G1263">
        <v>3</v>
      </c>
      <c r="H1263" s="8">
        <v>2.69</v>
      </c>
      <c r="I1263" s="8">
        <v>1.31</v>
      </c>
      <c r="J1263" s="8">
        <v>2.5</v>
      </c>
      <c r="K1263" s="8">
        <f t="shared" si="116"/>
        <v>37.174721189591082</v>
      </c>
      <c r="L1263" s="8">
        <f t="shared" si="121"/>
        <v>40</v>
      </c>
      <c r="M1263" s="8">
        <f>INDEX(U:V,MATCH(A1263,U:U,0),2)</f>
        <v>96.30839103737145</v>
      </c>
      <c r="N1263" s="8">
        <f t="shared" si="117"/>
        <v>0.38599670069418796</v>
      </c>
      <c r="O1263" s="8">
        <f t="shared" si="118"/>
        <v>0.41533244994694618</v>
      </c>
      <c r="P1263" s="8">
        <f t="shared" si="119"/>
        <v>-0.38599670069418796</v>
      </c>
      <c r="Q1263" s="8">
        <f t="shared" si="120"/>
        <v>-0.41533244994694618</v>
      </c>
      <c r="R1263" s="8">
        <f>SUM(P$2:P1263)</f>
        <v>-2.356059689734562</v>
      </c>
      <c r="S1263" s="8">
        <f>SUM(Q$2:Q1263)</f>
        <v>-8.2793270986634671</v>
      </c>
    </row>
    <row r="1264" spans="1:19" x14ac:dyDescent="0.35">
      <c r="A1264" s="1">
        <v>43776.545138888891</v>
      </c>
      <c r="B1264" t="s">
        <v>1308</v>
      </c>
      <c r="C1264">
        <v>4</v>
      </c>
      <c r="D1264" t="s">
        <v>1315</v>
      </c>
      <c r="E1264">
        <v>4</v>
      </c>
      <c r="F1264">
        <v>1</v>
      </c>
      <c r="G1264">
        <v>3</v>
      </c>
      <c r="H1264" s="8">
        <v>62.83</v>
      </c>
      <c r="I1264" s="8">
        <v>7.2</v>
      </c>
      <c r="J1264" s="8">
        <v>0</v>
      </c>
      <c r="K1264" s="8">
        <f t="shared" si="116"/>
        <v>1.5915963711602739</v>
      </c>
      <c r="L1264" s="8">
        <f t="shared" si="121"/>
        <v>1.5915963711602739</v>
      </c>
      <c r="M1264" s="8">
        <f>INDEX(U:V,MATCH(A1264,U:U,0),2)</f>
        <v>96.30839103737145</v>
      </c>
      <c r="N1264" s="8">
        <f t="shared" si="117"/>
        <v>1.652604050401664E-2</v>
      </c>
      <c r="O1264" s="8">
        <f t="shared" si="118"/>
        <v>1.652604050401664E-2</v>
      </c>
      <c r="P1264" s="8">
        <f t="shared" si="119"/>
        <v>-1.652604050401664E-2</v>
      </c>
      <c r="Q1264" s="8">
        <f t="shared" si="120"/>
        <v>-1.652604050401664E-2</v>
      </c>
      <c r="R1264" s="8">
        <f>SUM(P$2:P1264)</f>
        <v>-2.3725857302385789</v>
      </c>
      <c r="S1264" s="8">
        <f>SUM(Q$2:Q1264)</f>
        <v>-8.2958531391674839</v>
      </c>
    </row>
    <row r="1265" spans="1:19" x14ac:dyDescent="0.35">
      <c r="A1265" s="1">
        <v>43776.552083333336</v>
      </c>
      <c r="B1265" t="s">
        <v>1316</v>
      </c>
      <c r="C1265">
        <v>7</v>
      </c>
      <c r="D1265" t="s">
        <v>1317</v>
      </c>
      <c r="E1265">
        <v>9</v>
      </c>
      <c r="F1265">
        <v>1</v>
      </c>
      <c r="G1265">
        <v>3</v>
      </c>
      <c r="H1265" s="8">
        <v>44</v>
      </c>
      <c r="I1265" s="8">
        <v>7.8</v>
      </c>
      <c r="J1265" s="8">
        <v>0</v>
      </c>
      <c r="K1265" s="8">
        <f t="shared" si="116"/>
        <v>2.2727272727272729</v>
      </c>
      <c r="L1265" s="8">
        <f t="shared" si="121"/>
        <v>2.2727272727272729</v>
      </c>
      <c r="M1265" s="8">
        <f>INDEX(U:V,MATCH(A1265,U:U,0),2)</f>
        <v>68.356564554721231</v>
      </c>
      <c r="N1265" s="8">
        <f t="shared" si="117"/>
        <v>3.324812017005177E-2</v>
      </c>
      <c r="O1265" s="8">
        <f t="shared" si="118"/>
        <v>3.324812017005177E-2</v>
      </c>
      <c r="P1265" s="8">
        <f t="shared" si="119"/>
        <v>-3.324812017005177E-2</v>
      </c>
      <c r="Q1265" s="8">
        <f t="shared" si="120"/>
        <v>-3.324812017005177E-2</v>
      </c>
      <c r="R1265" s="8">
        <f>SUM(P$2:P1265)</f>
        <v>-2.4058338504086305</v>
      </c>
      <c r="S1265" s="8">
        <f>SUM(Q$2:Q1265)</f>
        <v>-8.329101259337536</v>
      </c>
    </row>
    <row r="1266" spans="1:19" x14ac:dyDescent="0.35">
      <c r="A1266" s="1">
        <v>43776.552083333336</v>
      </c>
      <c r="B1266" t="s">
        <v>1316</v>
      </c>
      <c r="C1266">
        <v>9</v>
      </c>
      <c r="D1266" t="s">
        <v>1318</v>
      </c>
      <c r="E1266">
        <v>2</v>
      </c>
      <c r="F1266">
        <v>1</v>
      </c>
      <c r="G1266">
        <v>3</v>
      </c>
      <c r="H1266" s="8">
        <v>2.2200000000000002</v>
      </c>
      <c r="I1266" s="8">
        <v>1.44</v>
      </c>
      <c r="J1266" s="8">
        <v>2.2400000000000002</v>
      </c>
      <c r="K1266" s="8">
        <f t="shared" si="116"/>
        <v>45.045045045045043</v>
      </c>
      <c r="L1266" s="8">
        <f t="shared" si="121"/>
        <v>44.642857142857139</v>
      </c>
      <c r="M1266" s="8">
        <f>INDEX(U:V,MATCH(A1266,U:U,0),2)</f>
        <v>68.356564554721231</v>
      </c>
      <c r="N1266" s="8">
        <f t="shared" si="117"/>
        <v>0.6589717511181431</v>
      </c>
      <c r="O1266" s="8">
        <f t="shared" si="118"/>
        <v>0.65308807476887398</v>
      </c>
      <c r="P1266" s="8">
        <f t="shared" si="119"/>
        <v>-0.6589717511181431</v>
      </c>
      <c r="Q1266" s="8">
        <f t="shared" si="120"/>
        <v>-0.65308807476887398</v>
      </c>
      <c r="R1266" s="8">
        <f>SUM(P$2:P1266)</f>
        <v>-3.0648056015267735</v>
      </c>
      <c r="S1266" s="8">
        <f>SUM(Q$2:Q1266)</f>
        <v>-8.9821893341064101</v>
      </c>
    </row>
    <row r="1267" spans="1:19" x14ac:dyDescent="0.35">
      <c r="A1267" s="1">
        <v>43776.552083333336</v>
      </c>
      <c r="B1267" t="s">
        <v>1316</v>
      </c>
      <c r="C1267">
        <v>3</v>
      </c>
      <c r="D1267" t="s">
        <v>1319</v>
      </c>
      <c r="E1267">
        <v>4</v>
      </c>
      <c r="F1267">
        <v>1</v>
      </c>
      <c r="G1267">
        <v>3</v>
      </c>
      <c r="H1267" s="8">
        <v>27.28</v>
      </c>
      <c r="I1267" s="8">
        <v>4.8</v>
      </c>
      <c r="J1267" s="8">
        <v>0</v>
      </c>
      <c r="K1267" s="8">
        <f t="shared" si="116"/>
        <v>3.6656891495601172</v>
      </c>
      <c r="L1267" s="8">
        <f t="shared" si="121"/>
        <v>3.6656891495601172</v>
      </c>
      <c r="M1267" s="8">
        <f>INDEX(U:V,MATCH(A1267,U:U,0),2)</f>
        <v>68.356564554721231</v>
      </c>
      <c r="N1267" s="8">
        <f t="shared" si="117"/>
        <v>5.3626000274277046E-2</v>
      </c>
      <c r="O1267" s="8">
        <f t="shared" si="118"/>
        <v>5.3626000274277046E-2</v>
      </c>
      <c r="P1267" s="8">
        <f t="shared" si="119"/>
        <v>-5.3626000274277046E-2</v>
      </c>
      <c r="Q1267" s="8">
        <f t="shared" si="120"/>
        <v>-5.3626000274277046E-2</v>
      </c>
      <c r="R1267" s="8">
        <f>SUM(P$2:P1267)</f>
        <v>-3.1184316018010505</v>
      </c>
      <c r="S1267" s="8">
        <f>SUM(Q$2:Q1267)</f>
        <v>-9.035815334380688</v>
      </c>
    </row>
    <row r="1268" spans="1:19" x14ac:dyDescent="0.35">
      <c r="A1268" s="1">
        <v>43776.552083333336</v>
      </c>
      <c r="B1268" t="s">
        <v>1316</v>
      </c>
      <c r="C1268">
        <v>8</v>
      </c>
      <c r="D1268" t="s">
        <v>1320</v>
      </c>
      <c r="E1268">
        <v>3</v>
      </c>
      <c r="F1268">
        <v>1</v>
      </c>
      <c r="G1268">
        <v>3</v>
      </c>
      <c r="H1268" s="8">
        <v>10.5</v>
      </c>
      <c r="I1268" s="8">
        <v>3.16</v>
      </c>
      <c r="J1268" s="8">
        <v>9.64</v>
      </c>
      <c r="K1268" s="8">
        <f t="shared" si="116"/>
        <v>9.5238095238095237</v>
      </c>
      <c r="L1268" s="8">
        <f t="shared" si="121"/>
        <v>10.373443983402488</v>
      </c>
      <c r="M1268" s="8">
        <f>INDEX(U:V,MATCH(A1268,U:U,0),2)</f>
        <v>68.356564554721231</v>
      </c>
      <c r="N1268" s="8">
        <f t="shared" si="117"/>
        <v>0.13932545595069312</v>
      </c>
      <c r="O1268" s="8">
        <f t="shared" si="118"/>
        <v>0.15175490534048522</v>
      </c>
      <c r="P1268" s="8">
        <f t="shared" si="119"/>
        <v>-0.13932545595069312</v>
      </c>
      <c r="Q1268" s="8">
        <f t="shared" si="120"/>
        <v>-0.15175490534048522</v>
      </c>
      <c r="R1268" s="8">
        <f>SUM(P$2:P1268)</f>
        <v>-3.2577570577517436</v>
      </c>
      <c r="S1268" s="8">
        <f>SUM(Q$2:Q1268)</f>
        <v>-9.1875702397211736</v>
      </c>
    </row>
    <row r="1269" spans="1:19" x14ac:dyDescent="0.35">
      <c r="A1269" s="1">
        <v>43776.552083333336</v>
      </c>
      <c r="B1269" t="s">
        <v>1316</v>
      </c>
      <c r="C1269">
        <v>12</v>
      </c>
      <c r="D1269" t="s">
        <v>1321</v>
      </c>
      <c r="E1269" t="s">
        <v>39</v>
      </c>
      <c r="F1269">
        <v>1</v>
      </c>
      <c r="G1269">
        <v>3</v>
      </c>
      <c r="H1269" s="8">
        <v>12.74</v>
      </c>
      <c r="I1269" s="8">
        <v>4.4000000000000004</v>
      </c>
      <c r="J1269" s="8">
        <v>16.53</v>
      </c>
      <c r="K1269" s="8">
        <f t="shared" si="116"/>
        <v>7.8492935635792778</v>
      </c>
      <c r="L1269" s="8">
        <f t="shared" si="121"/>
        <v>6.0496067755595879</v>
      </c>
      <c r="M1269" s="8">
        <f>INDEX(U:V,MATCH(A1269,U:U,0),2)</f>
        <v>68.356564554721231</v>
      </c>
      <c r="N1269" s="8">
        <f t="shared" si="117"/>
        <v>0.114828672486835</v>
      </c>
      <c r="O1269" s="8">
        <f t="shared" si="118"/>
        <v>8.8500743344360408E-2</v>
      </c>
      <c r="P1269" s="8">
        <f t="shared" si="119"/>
        <v>-0.114828672486835</v>
      </c>
      <c r="Q1269" s="8">
        <f t="shared" si="120"/>
        <v>-8.8500743344360408E-2</v>
      </c>
      <c r="R1269" s="8">
        <f>SUM(P$2:P1269)</f>
        <v>-3.3725857302385784</v>
      </c>
      <c r="S1269" s="8">
        <f>SUM(Q$2:Q1269)</f>
        <v>-9.2760709830655337</v>
      </c>
    </row>
    <row r="1270" spans="1:19" x14ac:dyDescent="0.35">
      <c r="A1270" s="1">
        <v>43776.555555555555</v>
      </c>
      <c r="B1270" t="s">
        <v>1297</v>
      </c>
      <c r="C1270">
        <v>12</v>
      </c>
      <c r="D1270" t="s">
        <v>1322</v>
      </c>
      <c r="E1270" t="s">
        <v>495</v>
      </c>
      <c r="F1270">
        <v>1</v>
      </c>
      <c r="G1270">
        <v>3</v>
      </c>
      <c r="H1270" s="8">
        <v>13.5</v>
      </c>
      <c r="I1270" s="8">
        <v>3.85</v>
      </c>
      <c r="J1270" s="8">
        <v>13.35</v>
      </c>
      <c r="K1270" s="8">
        <f t="shared" si="116"/>
        <v>7.4074074074074074</v>
      </c>
      <c r="L1270" s="8">
        <f t="shared" si="121"/>
        <v>7.4906367041198507</v>
      </c>
      <c r="M1270" s="8">
        <f>INDEX(U:V,MATCH(A1270,U:U,0),2)</f>
        <v>76.105424593327825</v>
      </c>
      <c r="N1270" s="8">
        <f t="shared" si="117"/>
        <v>9.7330872890982023E-2</v>
      </c>
      <c r="O1270" s="8">
        <f t="shared" si="118"/>
        <v>9.8424478204363841E-2</v>
      </c>
      <c r="P1270" s="8">
        <f t="shared" si="119"/>
        <v>-9.7330872890982023E-2</v>
      </c>
      <c r="Q1270" s="8">
        <f t="shared" si="120"/>
        <v>-9.8424478204363841E-2</v>
      </c>
      <c r="R1270" s="8">
        <f>SUM(P$2:P1270)</f>
        <v>-3.4699166031295605</v>
      </c>
      <c r="S1270" s="8">
        <f>SUM(Q$2:Q1270)</f>
        <v>-9.3744954612698983</v>
      </c>
    </row>
    <row r="1271" spans="1:19" x14ac:dyDescent="0.35">
      <c r="A1271" s="1">
        <v>43776.555555555555</v>
      </c>
      <c r="B1271" t="s">
        <v>1297</v>
      </c>
      <c r="C1271">
        <v>6</v>
      </c>
      <c r="D1271" t="s">
        <v>1323</v>
      </c>
      <c r="E1271">
        <v>4</v>
      </c>
      <c r="F1271">
        <v>1</v>
      </c>
      <c r="G1271">
        <v>3</v>
      </c>
      <c r="H1271" s="8">
        <v>8.06</v>
      </c>
      <c r="I1271" s="8">
        <v>2.56</v>
      </c>
      <c r="J1271" s="8">
        <v>9.6300000000000008</v>
      </c>
      <c r="K1271" s="8">
        <f t="shared" si="116"/>
        <v>12.406947890818858</v>
      </c>
      <c r="L1271" s="8">
        <f t="shared" si="121"/>
        <v>10.384215991692626</v>
      </c>
      <c r="M1271" s="8">
        <f>INDEX(U:V,MATCH(A1271,U:U,0),2)</f>
        <v>76.105424593327825</v>
      </c>
      <c r="N1271" s="8">
        <f t="shared" si="117"/>
        <v>0.16302317419705423</v>
      </c>
      <c r="O1271" s="8">
        <f t="shared" si="118"/>
        <v>0.1364451489125916</v>
      </c>
      <c r="P1271" s="8">
        <f t="shared" si="119"/>
        <v>-0.16302317419705423</v>
      </c>
      <c r="Q1271" s="8">
        <f t="shared" si="120"/>
        <v>-0.1364451489125916</v>
      </c>
      <c r="R1271" s="8">
        <f>SUM(P$2:P1271)</f>
        <v>-3.6329397773266145</v>
      </c>
      <c r="S1271" s="8">
        <f>SUM(Q$2:Q1271)</f>
        <v>-9.5109406101824892</v>
      </c>
    </row>
    <row r="1272" spans="1:19" x14ac:dyDescent="0.35">
      <c r="A1272" s="1">
        <v>43776.555555555555</v>
      </c>
      <c r="B1272" t="s">
        <v>1297</v>
      </c>
      <c r="C1272">
        <v>1</v>
      </c>
      <c r="D1272" t="s">
        <v>1324</v>
      </c>
      <c r="E1272">
        <v>9</v>
      </c>
      <c r="F1272">
        <v>1</v>
      </c>
      <c r="G1272">
        <v>3</v>
      </c>
      <c r="H1272" s="8">
        <v>32</v>
      </c>
      <c r="I1272" s="8">
        <v>7.2</v>
      </c>
      <c r="J1272" s="8">
        <v>0</v>
      </c>
      <c r="K1272" s="8">
        <f t="shared" si="116"/>
        <v>3.125</v>
      </c>
      <c r="L1272" s="8">
        <f t="shared" si="121"/>
        <v>3.125</v>
      </c>
      <c r="M1272" s="8">
        <f>INDEX(U:V,MATCH(A1272,U:U,0),2)</f>
        <v>76.105424593327825</v>
      </c>
      <c r="N1272" s="8">
        <f t="shared" si="117"/>
        <v>4.1061462000883037E-2</v>
      </c>
      <c r="O1272" s="8">
        <f t="shared" si="118"/>
        <v>4.1061462000883037E-2</v>
      </c>
      <c r="P1272" s="8">
        <f t="shared" si="119"/>
        <v>-4.1061462000883037E-2</v>
      </c>
      <c r="Q1272" s="8">
        <f t="shared" si="120"/>
        <v>-4.1061462000883037E-2</v>
      </c>
      <c r="R1272" s="8">
        <f>SUM(P$2:P1272)</f>
        <v>-3.6740012393274974</v>
      </c>
      <c r="S1272" s="8">
        <f>SUM(Q$2:Q1272)</f>
        <v>-9.5520020721833721</v>
      </c>
    </row>
    <row r="1273" spans="1:19" x14ac:dyDescent="0.35">
      <c r="A1273" s="1">
        <v>43776.555555555555</v>
      </c>
      <c r="B1273" t="s">
        <v>1297</v>
      </c>
      <c r="C1273">
        <v>7</v>
      </c>
      <c r="D1273" t="s">
        <v>1325</v>
      </c>
      <c r="E1273">
        <v>3</v>
      </c>
      <c r="F1273">
        <v>1</v>
      </c>
      <c r="G1273">
        <v>3</v>
      </c>
      <c r="H1273" s="8">
        <v>6.2</v>
      </c>
      <c r="I1273" s="8">
        <v>2.2599999999999998</v>
      </c>
      <c r="J1273" s="8">
        <v>6</v>
      </c>
      <c r="K1273" s="8">
        <f t="shared" si="116"/>
        <v>16.129032258064516</v>
      </c>
      <c r="L1273" s="8">
        <f t="shared" si="121"/>
        <v>16.666666666666668</v>
      </c>
      <c r="M1273" s="8">
        <f>INDEX(U:V,MATCH(A1273,U:U,0),2)</f>
        <v>76.105424593327825</v>
      </c>
      <c r="N1273" s="8">
        <f t="shared" si="117"/>
        <v>0.21193012645617051</v>
      </c>
      <c r="O1273" s="8">
        <f t="shared" si="118"/>
        <v>0.21899446400470957</v>
      </c>
      <c r="P1273" s="8">
        <f t="shared" si="119"/>
        <v>-0.21193012645617051</v>
      </c>
      <c r="Q1273" s="8">
        <f t="shared" si="120"/>
        <v>-0.21899446400470957</v>
      </c>
      <c r="R1273" s="8">
        <f>SUM(P$2:P1273)</f>
        <v>-3.885931365783668</v>
      </c>
      <c r="S1273" s="8">
        <f>SUM(Q$2:Q1273)</f>
        <v>-9.7709965361880808</v>
      </c>
    </row>
    <row r="1274" spans="1:19" x14ac:dyDescent="0.35">
      <c r="A1274" s="1">
        <v>43776.555555555555</v>
      </c>
      <c r="B1274" t="s">
        <v>1297</v>
      </c>
      <c r="C1274">
        <v>8</v>
      </c>
      <c r="D1274" t="s">
        <v>1326</v>
      </c>
      <c r="E1274">
        <v>1</v>
      </c>
      <c r="F1274">
        <v>1</v>
      </c>
      <c r="G1274">
        <v>3</v>
      </c>
      <c r="H1274" s="8">
        <v>2.7</v>
      </c>
      <c r="I1274" s="8">
        <v>1.5</v>
      </c>
      <c r="J1274" s="8">
        <v>2.72</v>
      </c>
      <c r="K1274" s="8">
        <f t="shared" si="116"/>
        <v>37.037037037037038</v>
      </c>
      <c r="L1274" s="8">
        <f t="shared" si="121"/>
        <v>36.764705882352942</v>
      </c>
      <c r="M1274" s="8">
        <f>INDEX(U:V,MATCH(A1274,U:U,0),2)</f>
        <v>76.105424593327825</v>
      </c>
      <c r="N1274" s="8">
        <f t="shared" si="117"/>
        <v>0.48665436445491012</v>
      </c>
      <c r="O1274" s="8">
        <f t="shared" si="118"/>
        <v>0.48307602353980045</v>
      </c>
      <c r="P1274" s="8">
        <f t="shared" si="119"/>
        <v>0.81076617118188032</v>
      </c>
      <c r="Q1274" s="8">
        <f t="shared" si="120"/>
        <v>0.81427294527868777</v>
      </c>
      <c r="R1274" s="8">
        <f>SUM(P$2:P1274)</f>
        <v>-3.0751651946017877</v>
      </c>
      <c r="S1274" s="8">
        <f>SUM(Q$2:Q1274)</f>
        <v>-8.9567235909093927</v>
      </c>
    </row>
    <row r="1275" spans="1:19" x14ac:dyDescent="0.35">
      <c r="A1275" s="1">
        <v>43776.5625</v>
      </c>
      <c r="B1275" t="s">
        <v>1304</v>
      </c>
      <c r="C1275">
        <v>7</v>
      </c>
      <c r="D1275" t="s">
        <v>1327</v>
      </c>
      <c r="E1275">
        <v>1</v>
      </c>
      <c r="F1275">
        <v>1</v>
      </c>
      <c r="G1275">
        <v>3</v>
      </c>
      <c r="H1275" s="8">
        <v>5.9</v>
      </c>
      <c r="I1275" s="8">
        <v>1.64</v>
      </c>
      <c r="J1275" s="8">
        <v>5.37</v>
      </c>
      <c r="K1275" s="8">
        <f t="shared" si="116"/>
        <v>16.949152542372879</v>
      </c>
      <c r="L1275" s="8">
        <f t="shared" si="121"/>
        <v>18.6219739292365</v>
      </c>
      <c r="M1275" s="8">
        <f>INDEX(U:V,MATCH(A1275,U:U,0),2)</f>
        <v>81.153244710264701</v>
      </c>
      <c r="N1275" s="8">
        <f t="shared" si="117"/>
        <v>0.20885366448236492</v>
      </c>
      <c r="O1275" s="8">
        <f t="shared" si="118"/>
        <v>0.22946678220595032</v>
      </c>
      <c r="P1275" s="8">
        <f t="shared" si="119"/>
        <v>1.0029152968443165</v>
      </c>
      <c r="Q1275" s="8">
        <f t="shared" si="120"/>
        <v>0.98271444147520293</v>
      </c>
      <c r="R1275" s="8">
        <f>SUM(P$2:P1275)</f>
        <v>-2.0722498977574713</v>
      </c>
      <c r="S1275" s="8">
        <f>SUM(Q$2:Q1275)</f>
        <v>-7.97400914943419</v>
      </c>
    </row>
    <row r="1276" spans="1:19" x14ac:dyDescent="0.35">
      <c r="A1276" s="1">
        <v>43776.5625</v>
      </c>
      <c r="B1276" t="s">
        <v>1304</v>
      </c>
      <c r="C1276">
        <v>8</v>
      </c>
      <c r="D1276" t="s">
        <v>1328</v>
      </c>
      <c r="E1276">
        <v>4</v>
      </c>
      <c r="F1276">
        <v>1</v>
      </c>
      <c r="G1276">
        <v>3</v>
      </c>
      <c r="H1276" s="8">
        <v>8.4700000000000006</v>
      </c>
      <c r="I1276" s="8">
        <v>2.3199999999999998</v>
      </c>
      <c r="J1276" s="8">
        <v>8.16</v>
      </c>
      <c r="K1276" s="8">
        <f t="shared" si="116"/>
        <v>11.806375442739078</v>
      </c>
      <c r="L1276" s="8">
        <f t="shared" si="121"/>
        <v>12.254901960784313</v>
      </c>
      <c r="M1276" s="8">
        <f>INDEX(U:V,MATCH(A1276,U:U,0),2)</f>
        <v>81.153244710264701</v>
      </c>
      <c r="N1276" s="8">
        <f t="shared" si="117"/>
        <v>0.14548248175276896</v>
      </c>
      <c r="O1276" s="8">
        <f t="shared" si="118"/>
        <v>0.15100938976053346</v>
      </c>
      <c r="P1276" s="8">
        <f t="shared" si="119"/>
        <v>-0.14548248175276896</v>
      </c>
      <c r="Q1276" s="8">
        <f t="shared" si="120"/>
        <v>-0.15100938976053346</v>
      </c>
      <c r="R1276" s="8">
        <f>SUM(P$2:P1276)</f>
        <v>-2.2177323795102404</v>
      </c>
      <c r="S1276" s="8">
        <f>SUM(Q$2:Q1276)</f>
        <v>-8.1250185391947234</v>
      </c>
    </row>
    <row r="1277" spans="1:19" x14ac:dyDescent="0.35">
      <c r="A1277" s="1">
        <v>43776.5625</v>
      </c>
      <c r="B1277" t="s">
        <v>1304</v>
      </c>
      <c r="C1277">
        <v>4</v>
      </c>
      <c r="D1277" t="s">
        <v>1329</v>
      </c>
      <c r="E1277">
        <v>6</v>
      </c>
      <c r="F1277">
        <v>1</v>
      </c>
      <c r="G1277">
        <v>3</v>
      </c>
      <c r="H1277" s="8">
        <v>2.5299999999999998</v>
      </c>
      <c r="I1277" s="8">
        <v>1.43</v>
      </c>
      <c r="J1277" s="8">
        <v>2.48</v>
      </c>
      <c r="K1277" s="8">
        <f t="shared" si="116"/>
        <v>39.525691699604749</v>
      </c>
      <c r="L1277" s="8">
        <f t="shared" si="121"/>
        <v>40.322580645161288</v>
      </c>
      <c r="M1277" s="8">
        <f>INDEX(U:V,MATCH(A1277,U:U,0),2)</f>
        <v>81.153244710264701</v>
      </c>
      <c r="N1277" s="8">
        <f t="shared" si="117"/>
        <v>0.48705004760709619</v>
      </c>
      <c r="O1277" s="8">
        <f t="shared" si="118"/>
        <v>0.49686960501852945</v>
      </c>
      <c r="P1277" s="8">
        <f t="shared" si="119"/>
        <v>-0.48705004760709619</v>
      </c>
      <c r="Q1277" s="8">
        <f t="shared" si="120"/>
        <v>-0.49686960501852945</v>
      </c>
      <c r="R1277" s="8">
        <f>SUM(P$2:P1277)</f>
        <v>-2.7047824271173364</v>
      </c>
      <c r="S1277" s="8">
        <f>SUM(Q$2:Q1277)</f>
        <v>-8.6218881442132531</v>
      </c>
    </row>
    <row r="1278" spans="1:19" x14ac:dyDescent="0.35">
      <c r="A1278" s="1">
        <v>43776.5625</v>
      </c>
      <c r="B1278" t="s">
        <v>1304</v>
      </c>
      <c r="C1278">
        <v>1</v>
      </c>
      <c r="D1278" t="s">
        <v>1330</v>
      </c>
      <c r="E1278">
        <v>10</v>
      </c>
      <c r="F1278">
        <v>1</v>
      </c>
      <c r="G1278">
        <v>3</v>
      </c>
      <c r="H1278" s="8">
        <v>77.61</v>
      </c>
      <c r="I1278" s="8">
        <v>10.5</v>
      </c>
      <c r="J1278" s="8">
        <v>0</v>
      </c>
      <c r="K1278" s="8">
        <f t="shared" si="116"/>
        <v>1.2884937508053087</v>
      </c>
      <c r="L1278" s="8">
        <f t="shared" si="121"/>
        <v>1.2884937508053087</v>
      </c>
      <c r="M1278" s="8">
        <f>INDEX(U:V,MATCH(A1278,U:U,0),2)</f>
        <v>81.153244710264701</v>
      </c>
      <c r="N1278" s="8">
        <f t="shared" si="117"/>
        <v>1.5877291849580637E-2</v>
      </c>
      <c r="O1278" s="8">
        <f t="shared" si="118"/>
        <v>1.5877291849580637E-2</v>
      </c>
      <c r="P1278" s="8">
        <f t="shared" si="119"/>
        <v>-1.5877291849580637E-2</v>
      </c>
      <c r="Q1278" s="8">
        <f t="shared" si="120"/>
        <v>-1.5877291849580637E-2</v>
      </c>
      <c r="R1278" s="8">
        <f>SUM(P$2:P1278)</f>
        <v>-2.7206597189669171</v>
      </c>
      <c r="S1278" s="8">
        <f>SUM(Q$2:Q1278)</f>
        <v>-8.6377654360628338</v>
      </c>
    </row>
    <row r="1279" spans="1:19" x14ac:dyDescent="0.35">
      <c r="A1279" s="1">
        <v>43776.5625</v>
      </c>
      <c r="B1279" t="s">
        <v>1304</v>
      </c>
      <c r="C1279">
        <v>10</v>
      </c>
      <c r="D1279" t="s">
        <v>1331</v>
      </c>
      <c r="E1279">
        <v>2</v>
      </c>
      <c r="F1279">
        <v>1</v>
      </c>
      <c r="G1279">
        <v>3</v>
      </c>
      <c r="H1279" s="8">
        <v>10</v>
      </c>
      <c r="I1279" s="8">
        <v>2.76</v>
      </c>
      <c r="J1279" s="8">
        <v>9.1300000000000008</v>
      </c>
      <c r="K1279" s="8">
        <f t="shared" si="116"/>
        <v>10</v>
      </c>
      <c r="L1279" s="8">
        <f t="shared" si="121"/>
        <v>10.952902519167578</v>
      </c>
      <c r="M1279" s="8">
        <f>INDEX(U:V,MATCH(A1279,U:U,0),2)</f>
        <v>81.153244710264701</v>
      </c>
      <c r="N1279" s="8">
        <f t="shared" si="117"/>
        <v>0.12322366204459531</v>
      </c>
      <c r="O1279" s="8">
        <f t="shared" si="118"/>
        <v>0.13496567584293023</v>
      </c>
      <c r="P1279" s="8">
        <f t="shared" si="119"/>
        <v>-0.12322366204459531</v>
      </c>
      <c r="Q1279" s="8">
        <f t="shared" si="120"/>
        <v>-0.13496567584293023</v>
      </c>
      <c r="R1279" s="8">
        <f>SUM(P$2:P1279)</f>
        <v>-2.8438833810115125</v>
      </c>
      <c r="S1279" s="8">
        <f>SUM(Q$2:Q1279)</f>
        <v>-8.7727311119057632</v>
      </c>
    </row>
    <row r="1280" spans="1:19" x14ac:dyDescent="0.35">
      <c r="A1280" s="1">
        <v>43776.5625</v>
      </c>
      <c r="B1280" t="s">
        <v>1304</v>
      </c>
      <c r="C1280">
        <v>2</v>
      </c>
      <c r="D1280" t="s">
        <v>1332</v>
      </c>
      <c r="E1280">
        <v>9</v>
      </c>
      <c r="F1280">
        <v>1</v>
      </c>
      <c r="G1280">
        <v>3</v>
      </c>
      <c r="H1280" s="8">
        <v>63.15</v>
      </c>
      <c r="I1280" s="8">
        <v>11</v>
      </c>
      <c r="J1280" s="8">
        <v>0</v>
      </c>
      <c r="K1280" s="8">
        <f t="shared" ref="K1280:K1343" si="122">100/H1280</f>
        <v>1.5835312747426762</v>
      </c>
      <c r="L1280" s="8">
        <f t="shared" si="121"/>
        <v>1.5835312747426762</v>
      </c>
      <c r="M1280" s="8">
        <f>INDEX(U:V,MATCH(A1280,U:U,0),2)</f>
        <v>81.153244710264701</v>
      </c>
      <c r="N1280" s="8">
        <f t="shared" si="117"/>
        <v>1.9512852263593873E-2</v>
      </c>
      <c r="O1280" s="8">
        <f t="shared" si="118"/>
        <v>1.9512852263593873E-2</v>
      </c>
      <c r="P1280" s="8">
        <f t="shared" si="119"/>
        <v>-1.9512852263593873E-2</v>
      </c>
      <c r="Q1280" s="8">
        <f t="shared" si="120"/>
        <v>-1.9512852263593873E-2</v>
      </c>
      <c r="R1280" s="8">
        <f>SUM(P$2:P1280)</f>
        <v>-2.8633962332751062</v>
      </c>
      <c r="S1280" s="8">
        <f>SUM(Q$2:Q1280)</f>
        <v>-8.7922439641693568</v>
      </c>
    </row>
    <row r="1281" spans="1:19" x14ac:dyDescent="0.35">
      <c r="A1281" s="1">
        <v>43776.569444444445</v>
      </c>
      <c r="B1281" t="s">
        <v>1308</v>
      </c>
      <c r="C1281">
        <v>9</v>
      </c>
      <c r="D1281" t="s">
        <v>1333</v>
      </c>
      <c r="E1281">
        <v>3</v>
      </c>
      <c r="F1281">
        <v>1</v>
      </c>
      <c r="G1281">
        <v>3</v>
      </c>
      <c r="H1281" s="8">
        <v>3.6</v>
      </c>
      <c r="I1281" s="8">
        <v>1.58</v>
      </c>
      <c r="J1281" s="8">
        <v>0</v>
      </c>
      <c r="K1281" s="8">
        <f t="shared" si="122"/>
        <v>27.777777777777779</v>
      </c>
      <c r="L1281" s="8">
        <f t="shared" si="121"/>
        <v>27.777777777777779</v>
      </c>
      <c r="M1281" s="8">
        <f>INDEX(U:V,MATCH(A1281,U:U,0),2)</f>
        <v>99.730796997671263</v>
      </c>
      <c r="N1281" s="8">
        <f t="shared" si="117"/>
        <v>0.2785275823918904</v>
      </c>
      <c r="O1281" s="8">
        <f t="shared" si="118"/>
        <v>0.2785275823918904</v>
      </c>
      <c r="P1281" s="8">
        <f t="shared" si="119"/>
        <v>-0.2785275823918904</v>
      </c>
      <c r="Q1281" s="8">
        <f t="shared" si="120"/>
        <v>-0.2785275823918904</v>
      </c>
      <c r="R1281" s="8">
        <f>SUM(P$2:P1281)</f>
        <v>-3.1419238156669964</v>
      </c>
      <c r="S1281" s="8">
        <f>SUM(Q$2:Q1281)</f>
        <v>-9.0707715465612466</v>
      </c>
    </row>
    <row r="1282" spans="1:19" x14ac:dyDescent="0.35">
      <c r="A1282" s="1">
        <v>43776.569444444445</v>
      </c>
      <c r="B1282" t="s">
        <v>1308</v>
      </c>
      <c r="C1282">
        <v>2</v>
      </c>
      <c r="D1282" t="s">
        <v>1334</v>
      </c>
      <c r="E1282" t="s">
        <v>39</v>
      </c>
      <c r="F1282">
        <v>1</v>
      </c>
      <c r="G1282">
        <v>3</v>
      </c>
      <c r="H1282" s="8">
        <v>29.28</v>
      </c>
      <c r="I1282" s="8">
        <v>6.19</v>
      </c>
      <c r="J1282" s="8">
        <v>0</v>
      </c>
      <c r="K1282" s="8">
        <f t="shared" si="122"/>
        <v>3.4153005464480874</v>
      </c>
      <c r="L1282" s="8">
        <f t="shared" si="121"/>
        <v>3.4153005464480874</v>
      </c>
      <c r="M1282" s="8">
        <f>INDEX(U:V,MATCH(A1282,U:U,0),2)</f>
        <v>99.730796997671263</v>
      </c>
      <c r="N1282" s="8">
        <f t="shared" ref="N1282:N1345" si="123">K1282/M1282</f>
        <v>3.424519455637997E-2</v>
      </c>
      <c r="O1282" s="8">
        <f t="shared" ref="O1282:O1345" si="124">L1282/M1282</f>
        <v>3.424519455637997E-2</v>
      </c>
      <c r="P1282" s="8">
        <f t="shared" ref="P1282:P1345" si="125">IF(AND(G1282&gt;0, H1282&gt;0),IF(E1282&lt;=F1282,(IF(F1282=1,H1282,I1282)-1)*0.98,-1),0)*N1282</f>
        <v>-3.424519455637997E-2</v>
      </c>
      <c r="Q1282" s="8">
        <f t="shared" si="120"/>
        <v>-3.424519455637997E-2</v>
      </c>
      <c r="R1282" s="8">
        <f>SUM(P$2:P1282)</f>
        <v>-3.1761690102233762</v>
      </c>
      <c r="S1282" s="8">
        <f>SUM(Q$2:Q1282)</f>
        <v>-9.1050167411176268</v>
      </c>
    </row>
    <row r="1283" spans="1:19" x14ac:dyDescent="0.35">
      <c r="A1283" s="1">
        <v>43776.569444444445</v>
      </c>
      <c r="B1283" t="s">
        <v>1308</v>
      </c>
      <c r="C1283">
        <v>6</v>
      </c>
      <c r="D1283" t="s">
        <v>1335</v>
      </c>
      <c r="E1283" t="s">
        <v>39</v>
      </c>
      <c r="F1283">
        <v>1</v>
      </c>
      <c r="G1283">
        <v>3</v>
      </c>
      <c r="H1283" s="8">
        <v>7.46</v>
      </c>
      <c r="I1283" s="8">
        <v>2.2400000000000002</v>
      </c>
      <c r="J1283" s="8">
        <v>0</v>
      </c>
      <c r="K1283" s="8">
        <f t="shared" si="122"/>
        <v>13.404825737265416</v>
      </c>
      <c r="L1283" s="8">
        <f t="shared" si="121"/>
        <v>13.404825737265416</v>
      </c>
      <c r="M1283" s="8">
        <f>INDEX(U:V,MATCH(A1283,U:U,0),2)</f>
        <v>99.730796997671263</v>
      </c>
      <c r="N1283" s="8">
        <f t="shared" si="123"/>
        <v>0.13441009337946452</v>
      </c>
      <c r="O1283" s="8">
        <f t="shared" si="124"/>
        <v>0.13441009337946452</v>
      </c>
      <c r="P1283" s="8">
        <f t="shared" si="125"/>
        <v>-0.13441009337946452</v>
      </c>
      <c r="Q1283" s="8">
        <f t="shared" si="120"/>
        <v>-0.13441009337946452</v>
      </c>
      <c r="R1283" s="8">
        <f>SUM(P$2:P1283)</f>
        <v>-3.3105791036028407</v>
      </c>
      <c r="S1283" s="8">
        <f>SUM(Q$2:Q1283)</f>
        <v>-9.2394268344970918</v>
      </c>
    </row>
    <row r="1284" spans="1:19" x14ac:dyDescent="0.35">
      <c r="A1284" s="1">
        <v>43776.569444444445</v>
      </c>
      <c r="B1284" t="s">
        <v>1308</v>
      </c>
      <c r="C1284">
        <v>1</v>
      </c>
      <c r="D1284" t="s">
        <v>1337</v>
      </c>
      <c r="E1284">
        <v>1</v>
      </c>
      <c r="F1284">
        <v>1</v>
      </c>
      <c r="G1284">
        <v>3</v>
      </c>
      <c r="H1284" s="8">
        <v>5.6</v>
      </c>
      <c r="I1284" s="8">
        <v>1.82</v>
      </c>
      <c r="J1284" s="8">
        <v>0</v>
      </c>
      <c r="K1284" s="8">
        <f t="shared" si="122"/>
        <v>17.857142857142858</v>
      </c>
      <c r="L1284" s="8">
        <f t="shared" si="121"/>
        <v>17.857142857142858</v>
      </c>
      <c r="M1284" s="8">
        <f>INDEX(U:V,MATCH(A1284,U:U,0),2)</f>
        <v>99.730796997671263</v>
      </c>
      <c r="N1284" s="8">
        <f t="shared" si="123"/>
        <v>0.17905344582335811</v>
      </c>
      <c r="O1284" s="8">
        <f t="shared" si="124"/>
        <v>0.17905344582335811</v>
      </c>
      <c r="P1284" s="8">
        <f t="shared" si="125"/>
        <v>0.80717293377169841</v>
      </c>
      <c r="Q1284" s="8">
        <f t="shared" si="120"/>
        <v>0.80717293377169841</v>
      </c>
      <c r="R1284" s="8">
        <f>SUM(P$2:P1284)</f>
        <v>-2.5034061698311421</v>
      </c>
      <c r="S1284" s="8">
        <f>SUM(Q$2:Q1284)</f>
        <v>-8.432253900725394</v>
      </c>
    </row>
    <row r="1285" spans="1:19" x14ac:dyDescent="0.35">
      <c r="A1285" s="1">
        <v>43776.569444444445</v>
      </c>
      <c r="B1285" t="s">
        <v>1308</v>
      </c>
      <c r="C1285">
        <v>3</v>
      </c>
      <c r="D1285" t="s">
        <v>1338</v>
      </c>
      <c r="E1285">
        <v>2</v>
      </c>
      <c r="F1285">
        <v>1</v>
      </c>
      <c r="G1285">
        <v>3</v>
      </c>
      <c r="H1285" s="8">
        <v>34</v>
      </c>
      <c r="I1285" s="8">
        <v>6.8</v>
      </c>
      <c r="J1285" s="8">
        <v>0</v>
      </c>
      <c r="K1285" s="8">
        <f t="shared" si="122"/>
        <v>2.9411764705882355</v>
      </c>
      <c r="L1285" s="8">
        <f t="shared" si="121"/>
        <v>2.9411764705882355</v>
      </c>
      <c r="M1285" s="8">
        <f>INDEX(U:V,MATCH(A1285,U:U,0),2)</f>
        <v>99.730796997671263</v>
      </c>
      <c r="N1285" s="8">
        <f t="shared" si="123"/>
        <v>2.9491155782670749E-2</v>
      </c>
      <c r="O1285" s="8">
        <f t="shared" si="124"/>
        <v>2.9491155782670749E-2</v>
      </c>
      <c r="P1285" s="8">
        <f t="shared" si="125"/>
        <v>-2.9491155782670749E-2</v>
      </c>
      <c r="Q1285" s="8">
        <f t="shared" si="120"/>
        <v>-2.9491155782670749E-2</v>
      </c>
      <c r="R1285" s="8">
        <f>SUM(P$2:P1285)</f>
        <v>-2.532897325613813</v>
      </c>
      <c r="S1285" s="8">
        <f>SUM(Q$2:Q1285)</f>
        <v>-8.4617450565080645</v>
      </c>
    </row>
    <row r="1286" spans="1:19" x14ac:dyDescent="0.35">
      <c r="A1286" s="1">
        <v>43776.569444444445</v>
      </c>
      <c r="B1286" t="s">
        <v>1308</v>
      </c>
      <c r="C1286">
        <v>4</v>
      </c>
      <c r="D1286" t="s">
        <v>1339</v>
      </c>
      <c r="E1286" t="s">
        <v>39</v>
      </c>
      <c r="F1286">
        <v>1</v>
      </c>
      <c r="G1286">
        <v>3</v>
      </c>
      <c r="H1286" s="8">
        <v>17.5</v>
      </c>
      <c r="I1286" s="8">
        <v>4.93</v>
      </c>
      <c r="J1286" s="8">
        <v>0</v>
      </c>
      <c r="K1286" s="8">
        <f t="shared" si="122"/>
        <v>5.7142857142857144</v>
      </c>
      <c r="L1286" s="8">
        <f t="shared" si="121"/>
        <v>5.7142857142857144</v>
      </c>
      <c r="M1286" s="8">
        <f>INDEX(U:V,MATCH(A1286,U:U,0),2)</f>
        <v>99.730796997671263</v>
      </c>
      <c r="N1286" s="8">
        <f t="shared" si="123"/>
        <v>5.7297102663474597E-2</v>
      </c>
      <c r="O1286" s="8">
        <f t="shared" si="124"/>
        <v>5.7297102663474597E-2</v>
      </c>
      <c r="P1286" s="8">
        <f t="shared" si="125"/>
        <v>-5.7297102663474597E-2</v>
      </c>
      <c r="Q1286" s="8">
        <f t="shared" si="120"/>
        <v>-5.7297102663474597E-2</v>
      </c>
      <c r="R1286" s="8">
        <f>SUM(P$2:P1286)</f>
        <v>-2.5901944282772877</v>
      </c>
      <c r="S1286" s="8">
        <f>SUM(Q$2:Q1286)</f>
        <v>-8.5190421591715388</v>
      </c>
    </row>
    <row r="1287" spans="1:19" x14ac:dyDescent="0.35">
      <c r="A1287" s="1">
        <v>43776.569444444445</v>
      </c>
      <c r="B1287" t="s">
        <v>1308</v>
      </c>
      <c r="C1287">
        <v>7</v>
      </c>
      <c r="D1287" t="s">
        <v>1340</v>
      </c>
      <c r="E1287">
        <v>4</v>
      </c>
      <c r="F1287">
        <v>1</v>
      </c>
      <c r="G1287">
        <v>3</v>
      </c>
      <c r="H1287" s="8">
        <v>9.8000000000000007</v>
      </c>
      <c r="I1287" s="8">
        <v>2.96</v>
      </c>
      <c r="J1287" s="8">
        <v>0</v>
      </c>
      <c r="K1287" s="8">
        <f t="shared" si="122"/>
        <v>10.204081632653061</v>
      </c>
      <c r="L1287" s="8">
        <f t="shared" si="121"/>
        <v>10.204081632653061</v>
      </c>
      <c r="M1287" s="8">
        <f>INDEX(U:V,MATCH(A1287,U:U,0),2)</f>
        <v>99.730796997671263</v>
      </c>
      <c r="N1287" s="8">
        <f t="shared" si="123"/>
        <v>0.10231625475620464</v>
      </c>
      <c r="O1287" s="8">
        <f t="shared" si="124"/>
        <v>0.10231625475620464</v>
      </c>
      <c r="P1287" s="8">
        <f t="shared" si="125"/>
        <v>-0.10231625475620464</v>
      </c>
      <c r="Q1287" s="8">
        <f t="shared" si="120"/>
        <v>-0.10231625475620464</v>
      </c>
      <c r="R1287" s="8">
        <f>SUM(P$2:P1287)</f>
        <v>-2.6925106830334924</v>
      </c>
      <c r="S1287" s="8">
        <f>SUM(Q$2:Q1287)</f>
        <v>-8.6213584139277426</v>
      </c>
    </row>
    <row r="1288" spans="1:19" x14ac:dyDescent="0.35">
      <c r="A1288" s="1">
        <v>43776.569444444445</v>
      </c>
      <c r="B1288" t="s">
        <v>1308</v>
      </c>
      <c r="C1288">
        <v>8</v>
      </c>
      <c r="D1288" t="s">
        <v>1341</v>
      </c>
      <c r="E1288">
        <v>5</v>
      </c>
      <c r="F1288">
        <v>1</v>
      </c>
      <c r="G1288">
        <v>3</v>
      </c>
      <c r="H1288" s="8">
        <v>5.43</v>
      </c>
      <c r="I1288" s="8">
        <v>1.9</v>
      </c>
      <c r="J1288" s="8">
        <v>0</v>
      </c>
      <c r="K1288" s="8">
        <f t="shared" si="122"/>
        <v>18.41620626151013</v>
      </c>
      <c r="L1288" s="8">
        <f t="shared" si="121"/>
        <v>18.41620626151013</v>
      </c>
      <c r="M1288" s="8">
        <f>INDEX(U:V,MATCH(A1288,U:U,0),2)</f>
        <v>99.730796997671263</v>
      </c>
      <c r="N1288" s="8">
        <f t="shared" si="123"/>
        <v>0.18465917064655718</v>
      </c>
      <c r="O1288" s="8">
        <f t="shared" si="124"/>
        <v>0.18465917064655718</v>
      </c>
      <c r="P1288" s="8">
        <f t="shared" si="125"/>
        <v>-0.18465917064655718</v>
      </c>
      <c r="Q1288" s="8">
        <f t="shared" ref="Q1288:Q1351" si="126">IF(J1288=0,P1288,IF(G1288&gt;0,IF(E1288&lt;=F1288,(J1288-1)*0.98,-1),0)*O1288)</f>
        <v>-0.18465917064655718</v>
      </c>
      <c r="R1288" s="8">
        <f>SUM(P$2:P1288)</f>
        <v>-2.8771698536800496</v>
      </c>
      <c r="S1288" s="8">
        <f>SUM(Q$2:Q1288)</f>
        <v>-8.806017584574299</v>
      </c>
    </row>
    <row r="1289" spans="1:19" x14ac:dyDescent="0.35">
      <c r="A1289" s="1">
        <v>43776.576388888891</v>
      </c>
      <c r="B1289" t="s">
        <v>1316</v>
      </c>
      <c r="C1289">
        <v>4</v>
      </c>
      <c r="D1289" t="s">
        <v>1342</v>
      </c>
      <c r="E1289">
        <v>1</v>
      </c>
      <c r="F1289">
        <v>1</v>
      </c>
      <c r="G1289">
        <v>3</v>
      </c>
      <c r="H1289" s="8">
        <v>202.98</v>
      </c>
      <c r="I1289" s="8">
        <v>22</v>
      </c>
      <c r="J1289" s="8">
        <v>0</v>
      </c>
      <c r="K1289" s="8">
        <f t="shared" si="122"/>
        <v>0.49265937530791215</v>
      </c>
      <c r="L1289" s="8">
        <f t="shared" si="121"/>
        <v>0.49265937530791215</v>
      </c>
      <c r="M1289" s="8">
        <f>INDEX(U:V,MATCH(A1289,U:U,0),2)</f>
        <v>84.454484274976167</v>
      </c>
      <c r="N1289" s="8">
        <f t="shared" si="123"/>
        <v>5.8334306287852961E-3</v>
      </c>
      <c r="O1289" s="8">
        <f t="shared" si="124"/>
        <v>5.8334306287852961E-3</v>
      </c>
      <c r="P1289" s="8">
        <f t="shared" si="125"/>
        <v>1.1546715920340129</v>
      </c>
      <c r="Q1289" s="8">
        <f t="shared" si="126"/>
        <v>1.1546715920340129</v>
      </c>
      <c r="R1289" s="8">
        <f>SUM(P$2:P1289)</f>
        <v>-1.7224982616460367</v>
      </c>
      <c r="S1289" s="8">
        <f>SUM(Q$2:Q1289)</f>
        <v>-7.6513459925402856</v>
      </c>
    </row>
    <row r="1290" spans="1:19" x14ac:dyDescent="0.35">
      <c r="A1290" s="1">
        <v>43776.576388888891</v>
      </c>
      <c r="B1290" t="s">
        <v>1316</v>
      </c>
      <c r="C1290">
        <v>9</v>
      </c>
      <c r="D1290" t="s">
        <v>1343</v>
      </c>
      <c r="E1290">
        <v>2</v>
      </c>
      <c r="F1290">
        <v>1</v>
      </c>
      <c r="G1290">
        <v>3</v>
      </c>
      <c r="H1290" s="8">
        <v>10.5</v>
      </c>
      <c r="I1290" s="8">
        <v>2.4</v>
      </c>
      <c r="J1290" s="8">
        <v>9.8499999999999908</v>
      </c>
      <c r="K1290" s="8">
        <f t="shared" si="122"/>
        <v>9.5238095238095237</v>
      </c>
      <c r="L1290" s="8">
        <f t="shared" si="121"/>
        <v>10.1522842639594</v>
      </c>
      <c r="M1290" s="8">
        <f>INDEX(U:V,MATCH(A1290,U:U,0),2)</f>
        <v>84.454484274976167</v>
      </c>
      <c r="N1290" s="8">
        <f t="shared" si="123"/>
        <v>0.1127685475267466</v>
      </c>
      <c r="O1290" s="8">
        <f t="shared" si="124"/>
        <v>0.12021012680516147</v>
      </c>
      <c r="P1290" s="8">
        <f t="shared" si="125"/>
        <v>-0.1127685475267466</v>
      </c>
      <c r="Q1290" s="8">
        <f t="shared" si="126"/>
        <v>-0.12021012680516147</v>
      </c>
      <c r="R1290" s="8">
        <f>SUM(P$2:P1290)</f>
        <v>-1.8352668091727833</v>
      </c>
      <c r="S1290" s="8">
        <f>SUM(Q$2:Q1290)</f>
        <v>-7.7715561193454468</v>
      </c>
    </row>
    <row r="1291" spans="1:19" x14ac:dyDescent="0.35">
      <c r="A1291" s="1">
        <v>43776.576388888891</v>
      </c>
      <c r="B1291" t="s">
        <v>1316</v>
      </c>
      <c r="C1291">
        <v>6</v>
      </c>
      <c r="D1291" t="s">
        <v>1344</v>
      </c>
      <c r="E1291">
        <v>5</v>
      </c>
      <c r="F1291">
        <v>1</v>
      </c>
      <c r="G1291">
        <v>3</v>
      </c>
      <c r="H1291" s="8">
        <v>69.92</v>
      </c>
      <c r="I1291" s="8">
        <v>7.64</v>
      </c>
      <c r="J1291" s="8">
        <v>0</v>
      </c>
      <c r="K1291" s="8">
        <f t="shared" si="122"/>
        <v>1.4302059496567505</v>
      </c>
      <c r="L1291" s="8">
        <f t="shared" si="121"/>
        <v>1.4302059496567505</v>
      </c>
      <c r="M1291" s="8">
        <f>INDEX(U:V,MATCH(A1291,U:U,0),2)</f>
        <v>84.454484274976167</v>
      </c>
      <c r="N1291" s="8">
        <f t="shared" si="123"/>
        <v>1.6934635998724818E-2</v>
      </c>
      <c r="O1291" s="8">
        <f t="shared" si="124"/>
        <v>1.6934635998724818E-2</v>
      </c>
      <c r="P1291" s="8">
        <f t="shared" si="125"/>
        <v>-1.6934635998724818E-2</v>
      </c>
      <c r="Q1291" s="8">
        <f t="shared" si="126"/>
        <v>-1.6934635998724818E-2</v>
      </c>
      <c r="R1291" s="8">
        <f>SUM(P$2:P1291)</f>
        <v>-1.8522014451715081</v>
      </c>
      <c r="S1291" s="8">
        <f>SUM(Q$2:Q1291)</f>
        <v>-7.7884907553441716</v>
      </c>
    </row>
    <row r="1292" spans="1:19" x14ac:dyDescent="0.35">
      <c r="A1292" s="1">
        <v>43776.576388888891</v>
      </c>
      <c r="B1292" t="s">
        <v>1316</v>
      </c>
      <c r="C1292">
        <v>1</v>
      </c>
      <c r="D1292" t="s">
        <v>1345</v>
      </c>
      <c r="E1292">
        <v>4</v>
      </c>
      <c r="F1292">
        <v>1</v>
      </c>
      <c r="G1292">
        <v>3</v>
      </c>
      <c r="H1292" s="8">
        <v>2.2799999999999998</v>
      </c>
      <c r="I1292" s="8">
        <v>1.28</v>
      </c>
      <c r="J1292" s="8">
        <v>2.4399999999999902</v>
      </c>
      <c r="K1292" s="8">
        <f t="shared" si="122"/>
        <v>43.859649122807021</v>
      </c>
      <c r="L1292" s="8">
        <f t="shared" ref="L1292:L1355" si="127">IF(J1292=0,K1292,100/J1292)</f>
        <v>40.983606557377215</v>
      </c>
      <c r="M1292" s="8">
        <f>INDEX(U:V,MATCH(A1292,U:U,0),2)</f>
        <v>84.454484274976167</v>
      </c>
      <c r="N1292" s="8">
        <f t="shared" si="123"/>
        <v>0.51932883729422785</v>
      </c>
      <c r="O1292" s="8">
        <f t="shared" si="124"/>
        <v>0.48527448730772299</v>
      </c>
      <c r="P1292" s="8">
        <f t="shared" si="125"/>
        <v>-0.51932883729422785</v>
      </c>
      <c r="Q1292" s="8">
        <f t="shared" si="126"/>
        <v>-0.48527448730772299</v>
      </c>
      <c r="R1292" s="8">
        <f>SUM(P$2:P1292)</f>
        <v>-2.3715302824657361</v>
      </c>
      <c r="S1292" s="8">
        <f>SUM(Q$2:Q1292)</f>
        <v>-8.2737652426518942</v>
      </c>
    </row>
    <row r="1293" spans="1:19" x14ac:dyDescent="0.35">
      <c r="A1293" s="1">
        <v>43776.576388888891</v>
      </c>
      <c r="B1293" t="s">
        <v>1316</v>
      </c>
      <c r="C1293">
        <v>5</v>
      </c>
      <c r="D1293" t="s">
        <v>1346</v>
      </c>
      <c r="E1293">
        <v>3</v>
      </c>
      <c r="F1293">
        <v>1</v>
      </c>
      <c r="G1293">
        <v>3</v>
      </c>
      <c r="H1293" s="8">
        <v>16.62</v>
      </c>
      <c r="I1293" s="8">
        <v>3.25</v>
      </c>
      <c r="J1293" s="8">
        <v>18.09</v>
      </c>
      <c r="K1293" s="8">
        <f t="shared" si="122"/>
        <v>6.0168471720818291</v>
      </c>
      <c r="L1293" s="8">
        <f t="shared" si="127"/>
        <v>5.5279159756771694</v>
      </c>
      <c r="M1293" s="8">
        <f>INDEX(U:V,MATCH(A1293,U:U,0),2)</f>
        <v>84.454484274976167</v>
      </c>
      <c r="N1293" s="8">
        <f t="shared" si="123"/>
        <v>7.1243667210038469E-2</v>
      </c>
      <c r="O1293" s="8">
        <f t="shared" si="124"/>
        <v>6.545438081983633E-2</v>
      </c>
      <c r="P1293" s="8">
        <f t="shared" si="125"/>
        <v>-7.1243667210038469E-2</v>
      </c>
      <c r="Q1293" s="8">
        <f t="shared" si="126"/>
        <v>-6.545438081983633E-2</v>
      </c>
      <c r="R1293" s="8">
        <f>SUM(P$2:P1293)</f>
        <v>-2.4427739496757743</v>
      </c>
      <c r="S1293" s="8">
        <f>SUM(Q$2:Q1293)</f>
        <v>-8.3392196234717311</v>
      </c>
    </row>
    <row r="1294" spans="1:19" x14ac:dyDescent="0.35">
      <c r="A1294" s="1">
        <v>43776.576388888891</v>
      </c>
      <c r="B1294" t="s">
        <v>1316</v>
      </c>
      <c r="C1294">
        <v>10</v>
      </c>
      <c r="D1294" t="s">
        <v>1347</v>
      </c>
      <c r="E1294" t="s">
        <v>39</v>
      </c>
      <c r="F1294">
        <v>1</v>
      </c>
      <c r="G1294">
        <v>3</v>
      </c>
      <c r="H1294" s="8">
        <v>4.5</v>
      </c>
      <c r="I1294" s="8">
        <v>1.61</v>
      </c>
      <c r="J1294" s="8">
        <v>3.8199999999999901</v>
      </c>
      <c r="K1294" s="8">
        <f t="shared" si="122"/>
        <v>22.222222222222221</v>
      </c>
      <c r="L1294" s="8">
        <f t="shared" si="127"/>
        <v>26.178010471204257</v>
      </c>
      <c r="M1294" s="8">
        <f>INDEX(U:V,MATCH(A1294,U:U,0),2)</f>
        <v>84.454484274976167</v>
      </c>
      <c r="N1294" s="8">
        <f t="shared" si="123"/>
        <v>0.26312661089574207</v>
      </c>
      <c r="O1294" s="8">
        <f t="shared" si="124"/>
        <v>0.30996590288765508</v>
      </c>
      <c r="P1294" s="8">
        <f t="shared" si="125"/>
        <v>-0.26312661089574207</v>
      </c>
      <c r="Q1294" s="8">
        <f t="shared" si="126"/>
        <v>-0.30996590288765508</v>
      </c>
      <c r="R1294" s="8">
        <f>SUM(P$2:P1294)</f>
        <v>-2.7059005605715165</v>
      </c>
      <c r="S1294" s="8">
        <f>SUM(Q$2:Q1294)</f>
        <v>-8.6491855263593855</v>
      </c>
    </row>
    <row r="1295" spans="1:19" x14ac:dyDescent="0.35">
      <c r="A1295" s="1">
        <v>43776.576388888891</v>
      </c>
      <c r="B1295" t="s">
        <v>1316</v>
      </c>
      <c r="C1295">
        <v>7</v>
      </c>
      <c r="D1295" t="s">
        <v>1348</v>
      </c>
      <c r="E1295">
        <v>8</v>
      </c>
      <c r="F1295">
        <v>1</v>
      </c>
      <c r="G1295">
        <v>3</v>
      </c>
      <c r="H1295" s="8">
        <v>110</v>
      </c>
      <c r="I1295" s="8">
        <v>13.49</v>
      </c>
      <c r="J1295" s="8">
        <v>0</v>
      </c>
      <c r="K1295" s="8">
        <f t="shared" si="122"/>
        <v>0.90909090909090906</v>
      </c>
      <c r="L1295" s="8">
        <f t="shared" si="127"/>
        <v>0.90909090909090906</v>
      </c>
      <c r="M1295" s="8">
        <f>INDEX(U:V,MATCH(A1295,U:U,0),2)</f>
        <v>84.454484274976167</v>
      </c>
      <c r="N1295" s="8">
        <f t="shared" si="123"/>
        <v>1.0764270445734903E-2</v>
      </c>
      <c r="O1295" s="8">
        <f t="shared" si="124"/>
        <v>1.0764270445734903E-2</v>
      </c>
      <c r="P1295" s="8">
        <f t="shared" si="125"/>
        <v>-1.0764270445734903E-2</v>
      </c>
      <c r="Q1295" s="8">
        <f t="shared" si="126"/>
        <v>-1.0764270445734903E-2</v>
      </c>
      <c r="R1295" s="8">
        <f>SUM(P$2:P1295)</f>
        <v>-2.7166648310172512</v>
      </c>
      <c r="S1295" s="8">
        <f>SUM(Q$2:Q1295)</f>
        <v>-8.6599497968051207</v>
      </c>
    </row>
    <row r="1296" spans="1:19" x14ac:dyDescent="0.35">
      <c r="A1296" s="1">
        <v>43776.579861111109</v>
      </c>
      <c r="B1296" t="s">
        <v>1297</v>
      </c>
      <c r="C1296">
        <v>14</v>
      </c>
      <c r="D1296" t="s">
        <v>1349</v>
      </c>
      <c r="E1296" t="s">
        <v>1350</v>
      </c>
      <c r="F1296">
        <v>1</v>
      </c>
      <c r="G1296">
        <v>3</v>
      </c>
      <c r="H1296" s="8">
        <v>620</v>
      </c>
      <c r="I1296" s="8">
        <v>70</v>
      </c>
      <c r="J1296" s="8">
        <v>0</v>
      </c>
      <c r="K1296" s="8">
        <f t="shared" si="122"/>
        <v>0.16129032258064516</v>
      </c>
      <c r="L1296" s="8">
        <f t="shared" si="127"/>
        <v>0.16129032258064516</v>
      </c>
      <c r="M1296" s="8">
        <f>INDEX(U:V,MATCH(A1296,U:U,0),2)</f>
        <v>68.718892521226039</v>
      </c>
      <c r="N1296" s="8">
        <f t="shared" si="123"/>
        <v>2.3471030551143624E-3</v>
      </c>
      <c r="O1296" s="8">
        <f t="shared" si="124"/>
        <v>2.3471030551143624E-3</v>
      </c>
      <c r="P1296" s="8">
        <f t="shared" si="125"/>
        <v>-2.3471030551143624E-3</v>
      </c>
      <c r="Q1296" s="8">
        <f t="shared" si="126"/>
        <v>-2.3471030551143624E-3</v>
      </c>
      <c r="R1296" s="8">
        <f>SUM(P$2:P1296)</f>
        <v>-2.7190119340723657</v>
      </c>
      <c r="S1296" s="8">
        <f>SUM(Q$2:Q1296)</f>
        <v>-8.6622968998602357</v>
      </c>
    </row>
    <row r="1297" spans="1:19" x14ac:dyDescent="0.35">
      <c r="A1297" s="1">
        <v>43776.579861111109</v>
      </c>
      <c r="B1297" t="s">
        <v>1297</v>
      </c>
      <c r="C1297">
        <v>13</v>
      </c>
      <c r="D1297" t="s">
        <v>1351</v>
      </c>
      <c r="E1297">
        <v>7</v>
      </c>
      <c r="F1297">
        <v>1</v>
      </c>
      <c r="G1297">
        <v>3</v>
      </c>
      <c r="H1297" s="8">
        <v>6</v>
      </c>
      <c r="I1297" s="8">
        <v>2</v>
      </c>
      <c r="J1297" s="8">
        <v>5.58</v>
      </c>
      <c r="K1297" s="8">
        <f t="shared" si="122"/>
        <v>16.666666666666668</v>
      </c>
      <c r="L1297" s="8">
        <f t="shared" si="127"/>
        <v>17.921146953405017</v>
      </c>
      <c r="M1297" s="8">
        <f>INDEX(U:V,MATCH(A1297,U:U,0),2)</f>
        <v>68.718892521226039</v>
      </c>
      <c r="N1297" s="8">
        <f t="shared" si="123"/>
        <v>0.2425339823618175</v>
      </c>
      <c r="O1297" s="8">
        <f t="shared" si="124"/>
        <v>0.26078922834604029</v>
      </c>
      <c r="P1297" s="8">
        <f t="shared" si="125"/>
        <v>-0.2425339823618175</v>
      </c>
      <c r="Q1297" s="8">
        <f t="shared" si="126"/>
        <v>-0.26078922834604029</v>
      </c>
      <c r="R1297" s="8">
        <f>SUM(P$2:P1297)</f>
        <v>-2.9615459164341833</v>
      </c>
      <c r="S1297" s="8">
        <f>SUM(Q$2:Q1297)</f>
        <v>-8.9230861282062754</v>
      </c>
    </row>
    <row r="1298" spans="1:19" x14ac:dyDescent="0.35">
      <c r="A1298" s="1">
        <v>43776.579861111109</v>
      </c>
      <c r="B1298" t="s">
        <v>1297</v>
      </c>
      <c r="C1298">
        <v>1</v>
      </c>
      <c r="D1298" t="s">
        <v>1352</v>
      </c>
      <c r="E1298">
        <v>2</v>
      </c>
      <c r="F1298">
        <v>1</v>
      </c>
      <c r="G1298">
        <v>3</v>
      </c>
      <c r="H1298" s="8">
        <v>2.21</v>
      </c>
      <c r="I1298" s="8">
        <v>1.25</v>
      </c>
      <c r="J1298" s="8">
        <v>2.12</v>
      </c>
      <c r="K1298" s="8">
        <f t="shared" si="122"/>
        <v>45.248868778280546</v>
      </c>
      <c r="L1298" s="8">
        <f t="shared" si="127"/>
        <v>47.169811320754718</v>
      </c>
      <c r="M1298" s="8">
        <f>INDEX(U:V,MATCH(A1298,U:U,0),2)</f>
        <v>68.718892521226039</v>
      </c>
      <c r="N1298" s="8">
        <f t="shared" si="123"/>
        <v>0.65846330052982127</v>
      </c>
      <c r="O1298" s="8">
        <f t="shared" si="124"/>
        <v>0.68641693121269098</v>
      </c>
      <c r="P1298" s="8">
        <f t="shared" si="125"/>
        <v>-0.65846330052982127</v>
      </c>
      <c r="Q1298" s="8">
        <f t="shared" si="126"/>
        <v>-0.68641693121269098</v>
      </c>
      <c r="R1298" s="8">
        <f>SUM(P$2:P1298)</f>
        <v>-3.6200092169640046</v>
      </c>
      <c r="S1298" s="8">
        <f>SUM(Q$2:Q1298)</f>
        <v>-9.6095030594189659</v>
      </c>
    </row>
    <row r="1299" spans="1:19" x14ac:dyDescent="0.35">
      <c r="A1299" s="1">
        <v>43776.579861111109</v>
      </c>
      <c r="B1299" t="s">
        <v>1297</v>
      </c>
      <c r="C1299">
        <v>3</v>
      </c>
      <c r="D1299" t="s">
        <v>1353</v>
      </c>
      <c r="E1299" t="s">
        <v>495</v>
      </c>
      <c r="F1299">
        <v>1</v>
      </c>
      <c r="G1299">
        <v>3</v>
      </c>
      <c r="H1299" s="8">
        <v>295.33999999999997</v>
      </c>
      <c r="I1299" s="8">
        <v>29</v>
      </c>
      <c r="J1299" s="8">
        <v>0</v>
      </c>
      <c r="K1299" s="8">
        <f t="shared" si="122"/>
        <v>0.33859280828875199</v>
      </c>
      <c r="L1299" s="8">
        <f t="shared" si="127"/>
        <v>0.33859280828875199</v>
      </c>
      <c r="M1299" s="8">
        <f>INDEX(U:V,MATCH(A1299,U:U,0),2)</f>
        <v>68.718892521226039</v>
      </c>
      <c r="N1299" s="8">
        <f t="shared" si="123"/>
        <v>4.9272157316005453E-3</v>
      </c>
      <c r="O1299" s="8">
        <f t="shared" si="124"/>
        <v>4.9272157316005453E-3</v>
      </c>
      <c r="P1299" s="8">
        <f t="shared" si="125"/>
        <v>-4.9272157316005453E-3</v>
      </c>
      <c r="Q1299" s="8">
        <f t="shared" si="126"/>
        <v>-4.9272157316005453E-3</v>
      </c>
      <c r="R1299" s="8">
        <f>SUM(P$2:P1299)</f>
        <v>-3.6249364326956051</v>
      </c>
      <c r="S1299" s="8">
        <f>SUM(Q$2:Q1299)</f>
        <v>-9.6144302751505659</v>
      </c>
    </row>
    <row r="1300" spans="1:19" x14ac:dyDescent="0.35">
      <c r="A1300" s="1">
        <v>43776.579861111109</v>
      </c>
      <c r="B1300" t="s">
        <v>1297</v>
      </c>
      <c r="C1300">
        <v>18</v>
      </c>
      <c r="D1300" t="s">
        <v>1354</v>
      </c>
      <c r="E1300">
        <v>13</v>
      </c>
      <c r="F1300">
        <v>1</v>
      </c>
      <c r="G1300">
        <v>3</v>
      </c>
      <c r="H1300" s="8">
        <v>1000</v>
      </c>
      <c r="I1300" s="8">
        <v>82.55</v>
      </c>
      <c r="J1300" s="8">
        <v>0</v>
      </c>
      <c r="K1300" s="8">
        <f t="shared" si="122"/>
        <v>0.1</v>
      </c>
      <c r="L1300" s="8">
        <f t="shared" si="127"/>
        <v>0.1</v>
      </c>
      <c r="M1300" s="8">
        <f>INDEX(U:V,MATCH(A1300,U:U,0),2)</f>
        <v>68.718892521226039</v>
      </c>
      <c r="N1300" s="8">
        <f t="shared" si="123"/>
        <v>1.4552038941709048E-3</v>
      </c>
      <c r="O1300" s="8">
        <f t="shared" si="124"/>
        <v>1.4552038941709048E-3</v>
      </c>
      <c r="P1300" s="8">
        <f t="shared" si="125"/>
        <v>-1.4552038941709048E-3</v>
      </c>
      <c r="Q1300" s="8">
        <f t="shared" si="126"/>
        <v>-1.4552038941709048E-3</v>
      </c>
      <c r="R1300" s="8">
        <f>SUM(P$2:P1300)</f>
        <v>-3.6263916365897759</v>
      </c>
      <c r="S1300" s="8">
        <f>SUM(Q$2:Q1300)</f>
        <v>-9.6158854790447368</v>
      </c>
    </row>
    <row r="1301" spans="1:19" x14ac:dyDescent="0.35">
      <c r="A1301" s="1">
        <v>43776.579861111109</v>
      </c>
      <c r="B1301" t="s">
        <v>1297</v>
      </c>
      <c r="C1301">
        <v>9</v>
      </c>
      <c r="D1301" t="s">
        <v>1355</v>
      </c>
      <c r="E1301">
        <v>5</v>
      </c>
      <c r="F1301">
        <v>1</v>
      </c>
      <c r="G1301">
        <v>3</v>
      </c>
      <c r="H1301" s="8">
        <v>16.12</v>
      </c>
      <c r="I1301" s="8">
        <v>3.63</v>
      </c>
      <c r="J1301" s="8">
        <v>15.38</v>
      </c>
      <c r="K1301" s="8">
        <f t="shared" si="122"/>
        <v>6.2034739454094288</v>
      </c>
      <c r="L1301" s="8">
        <f t="shared" si="127"/>
        <v>6.5019505851755524</v>
      </c>
      <c r="M1301" s="8">
        <f>INDEX(U:V,MATCH(A1301,U:U,0),2)</f>
        <v>68.718892521226039</v>
      </c>
      <c r="N1301" s="8">
        <f t="shared" si="123"/>
        <v>9.0273194427475473E-2</v>
      </c>
      <c r="O1301" s="8">
        <f t="shared" si="124"/>
        <v>9.4616638112542575E-2</v>
      </c>
      <c r="P1301" s="8">
        <f t="shared" si="125"/>
        <v>-9.0273194427475473E-2</v>
      </c>
      <c r="Q1301" s="8">
        <f t="shared" si="126"/>
        <v>-9.4616638112542575E-2</v>
      </c>
      <c r="R1301" s="8">
        <f>SUM(P$2:P1301)</f>
        <v>-3.7166648310172512</v>
      </c>
      <c r="S1301" s="8">
        <f>SUM(Q$2:Q1301)</f>
        <v>-9.7105021171572794</v>
      </c>
    </row>
    <row r="1302" spans="1:19" x14ac:dyDescent="0.35">
      <c r="A1302" s="1">
        <v>43776.586805555555</v>
      </c>
      <c r="B1302" t="s">
        <v>1304</v>
      </c>
      <c r="C1302">
        <v>6</v>
      </c>
      <c r="D1302" t="s">
        <v>1356</v>
      </c>
      <c r="E1302" t="s">
        <v>495</v>
      </c>
      <c r="F1302">
        <v>1</v>
      </c>
      <c r="G1302">
        <v>2</v>
      </c>
      <c r="H1302" s="8">
        <v>19</v>
      </c>
      <c r="I1302" s="8">
        <v>5.41</v>
      </c>
      <c r="J1302" s="8">
        <v>0</v>
      </c>
      <c r="K1302" s="8">
        <f t="shared" si="122"/>
        <v>5.2631578947368425</v>
      </c>
      <c r="L1302" s="8">
        <f t="shared" si="127"/>
        <v>5.2631578947368425</v>
      </c>
      <c r="M1302" s="8">
        <f>INDEX(U:V,MATCH(A1302,U:U,0),2)</f>
        <v>101.05924853664244</v>
      </c>
      <c r="N1302" s="8">
        <f t="shared" si="123"/>
        <v>5.2079923123795113E-2</v>
      </c>
      <c r="O1302" s="8">
        <f t="shared" si="124"/>
        <v>5.2079923123795113E-2</v>
      </c>
      <c r="P1302" s="8">
        <f t="shared" si="125"/>
        <v>-5.2079923123795113E-2</v>
      </c>
      <c r="Q1302" s="8">
        <f t="shared" si="126"/>
        <v>-5.2079923123795113E-2</v>
      </c>
      <c r="R1302" s="8">
        <f>SUM(P$2:P1302)</f>
        <v>-3.7687447541410464</v>
      </c>
      <c r="S1302" s="8">
        <f>SUM(Q$2:Q1302)</f>
        <v>-9.7625820402810746</v>
      </c>
    </row>
    <row r="1303" spans="1:19" x14ac:dyDescent="0.35">
      <c r="A1303" s="1">
        <v>43776.586805555555</v>
      </c>
      <c r="B1303" t="s">
        <v>1304</v>
      </c>
      <c r="C1303">
        <v>2</v>
      </c>
      <c r="D1303" t="s">
        <v>1357</v>
      </c>
      <c r="E1303">
        <v>1</v>
      </c>
      <c r="F1303">
        <v>1</v>
      </c>
      <c r="G1303">
        <v>2</v>
      </c>
      <c r="H1303" s="8">
        <v>1.65</v>
      </c>
      <c r="I1303" s="8">
        <v>1.37</v>
      </c>
      <c r="J1303" s="8">
        <v>0</v>
      </c>
      <c r="K1303" s="8">
        <f t="shared" si="122"/>
        <v>60.606060606060609</v>
      </c>
      <c r="L1303" s="8">
        <f t="shared" si="127"/>
        <v>60.606060606060609</v>
      </c>
      <c r="M1303" s="8">
        <f>INDEX(U:V,MATCH(A1303,U:U,0),2)</f>
        <v>101.05924853664244</v>
      </c>
      <c r="N1303" s="8">
        <f t="shared" si="123"/>
        <v>0.59970820566794369</v>
      </c>
      <c r="O1303" s="8">
        <f t="shared" si="124"/>
        <v>0.59970820566794369</v>
      </c>
      <c r="P1303" s="8">
        <f t="shared" si="125"/>
        <v>0.3820141270104801</v>
      </c>
      <c r="Q1303" s="8">
        <f t="shared" si="126"/>
        <v>0.3820141270104801</v>
      </c>
      <c r="R1303" s="8">
        <f>SUM(P$2:P1303)</f>
        <v>-3.3867306271305662</v>
      </c>
      <c r="S1303" s="8">
        <f>SUM(Q$2:Q1303)</f>
        <v>-9.3805679132705944</v>
      </c>
    </row>
    <row r="1304" spans="1:19" x14ac:dyDescent="0.35">
      <c r="A1304" s="1">
        <v>43776.586805555555</v>
      </c>
      <c r="B1304" t="s">
        <v>1304</v>
      </c>
      <c r="C1304">
        <v>3</v>
      </c>
      <c r="D1304" t="s">
        <v>1358</v>
      </c>
      <c r="E1304">
        <v>2</v>
      </c>
      <c r="F1304">
        <v>1</v>
      </c>
      <c r="G1304">
        <v>2</v>
      </c>
      <c r="H1304" s="8">
        <v>5.18</v>
      </c>
      <c r="I1304" s="8">
        <v>2.02</v>
      </c>
      <c r="J1304" s="8">
        <v>0</v>
      </c>
      <c r="K1304" s="8">
        <f t="shared" si="122"/>
        <v>19.305019305019307</v>
      </c>
      <c r="L1304" s="8">
        <f t="shared" si="127"/>
        <v>19.305019305019307</v>
      </c>
      <c r="M1304" s="8">
        <f>INDEX(U:V,MATCH(A1304,U:U,0),2)</f>
        <v>101.05924853664244</v>
      </c>
      <c r="N1304" s="8">
        <f t="shared" si="123"/>
        <v>0.19102674504866934</v>
      </c>
      <c r="O1304" s="8">
        <f t="shared" si="124"/>
        <v>0.19102674504866934</v>
      </c>
      <c r="P1304" s="8">
        <f t="shared" si="125"/>
        <v>-0.19102674504866934</v>
      </c>
      <c r="Q1304" s="8">
        <f t="shared" si="126"/>
        <v>-0.19102674504866934</v>
      </c>
      <c r="R1304" s="8">
        <f>SUM(P$2:P1304)</f>
        <v>-3.5777573721792355</v>
      </c>
      <c r="S1304" s="8">
        <f>SUM(Q$2:Q1304)</f>
        <v>-9.5715946583192633</v>
      </c>
    </row>
    <row r="1305" spans="1:19" x14ac:dyDescent="0.35">
      <c r="A1305" s="1">
        <v>43776.586805555555</v>
      </c>
      <c r="B1305" t="s">
        <v>1304</v>
      </c>
      <c r="C1305">
        <v>4</v>
      </c>
      <c r="D1305" t="s">
        <v>1359</v>
      </c>
      <c r="E1305">
        <v>5</v>
      </c>
      <c r="F1305">
        <v>1</v>
      </c>
      <c r="G1305">
        <v>2</v>
      </c>
      <c r="H1305" s="8">
        <v>65</v>
      </c>
      <c r="I1305" s="8">
        <v>13.5</v>
      </c>
      <c r="J1305" s="8">
        <v>0</v>
      </c>
      <c r="K1305" s="8">
        <f t="shared" si="122"/>
        <v>1.5384615384615385</v>
      </c>
      <c r="L1305" s="8">
        <f t="shared" si="127"/>
        <v>1.5384615384615385</v>
      </c>
      <c r="M1305" s="8">
        <f>INDEX(U:V,MATCH(A1305,U:U,0),2)</f>
        <v>101.05924853664244</v>
      </c>
      <c r="N1305" s="8">
        <f t="shared" si="123"/>
        <v>1.5223362143878573E-2</v>
      </c>
      <c r="O1305" s="8">
        <f t="shared" si="124"/>
        <v>1.5223362143878573E-2</v>
      </c>
      <c r="P1305" s="8">
        <f t="shared" si="125"/>
        <v>-1.5223362143878573E-2</v>
      </c>
      <c r="Q1305" s="8">
        <f t="shared" si="126"/>
        <v>-1.5223362143878573E-2</v>
      </c>
      <c r="R1305" s="8">
        <f>SUM(P$2:P1305)</f>
        <v>-3.5929807343231142</v>
      </c>
      <c r="S1305" s="8">
        <f>SUM(Q$2:Q1305)</f>
        <v>-9.5868180204631415</v>
      </c>
    </row>
    <row r="1306" spans="1:19" x14ac:dyDescent="0.35">
      <c r="A1306" s="1">
        <v>43776.586805555555</v>
      </c>
      <c r="B1306" t="s">
        <v>1304</v>
      </c>
      <c r="C1306">
        <v>1</v>
      </c>
      <c r="D1306" t="s">
        <v>1360</v>
      </c>
      <c r="E1306">
        <v>4</v>
      </c>
      <c r="F1306">
        <v>1</v>
      </c>
      <c r="G1306">
        <v>2</v>
      </c>
      <c r="H1306" s="8">
        <v>9.08</v>
      </c>
      <c r="I1306" s="8">
        <v>2.8</v>
      </c>
      <c r="J1306" s="8">
        <v>0</v>
      </c>
      <c r="K1306" s="8">
        <f t="shared" si="122"/>
        <v>11.013215859030836</v>
      </c>
      <c r="L1306" s="8">
        <f t="shared" si="127"/>
        <v>11.013215859030836</v>
      </c>
      <c r="M1306" s="8">
        <f>INDEX(U:V,MATCH(A1306,U:U,0),2)</f>
        <v>101.05924853664244</v>
      </c>
      <c r="N1306" s="8">
        <f t="shared" si="123"/>
        <v>0.10897781270397655</v>
      </c>
      <c r="O1306" s="8">
        <f t="shared" si="124"/>
        <v>0.10897781270397655</v>
      </c>
      <c r="P1306" s="8">
        <f t="shared" si="125"/>
        <v>-0.10897781270397655</v>
      </c>
      <c r="Q1306" s="8">
        <f t="shared" si="126"/>
        <v>-0.10897781270397655</v>
      </c>
      <c r="R1306" s="8">
        <f>SUM(P$2:P1306)</f>
        <v>-3.7019585470270906</v>
      </c>
      <c r="S1306" s="8">
        <f>SUM(Q$2:Q1306)</f>
        <v>-9.6957958331671179</v>
      </c>
    </row>
    <row r="1307" spans="1:19" x14ac:dyDescent="0.35">
      <c r="A1307" s="1">
        <v>43776.586805555555</v>
      </c>
      <c r="B1307" t="s">
        <v>1304</v>
      </c>
      <c r="C1307">
        <v>5</v>
      </c>
      <c r="D1307" t="s">
        <v>1361</v>
      </c>
      <c r="E1307">
        <v>3</v>
      </c>
      <c r="F1307">
        <v>1</v>
      </c>
      <c r="G1307">
        <v>2</v>
      </c>
      <c r="H1307" s="8">
        <v>30</v>
      </c>
      <c r="I1307" s="8">
        <v>6.88</v>
      </c>
      <c r="J1307" s="8">
        <v>0</v>
      </c>
      <c r="K1307" s="8">
        <f t="shared" si="122"/>
        <v>3.3333333333333335</v>
      </c>
      <c r="L1307" s="8">
        <f t="shared" si="127"/>
        <v>3.3333333333333335</v>
      </c>
      <c r="M1307" s="8">
        <f>INDEX(U:V,MATCH(A1307,U:U,0),2)</f>
        <v>101.05924853664244</v>
      </c>
      <c r="N1307" s="8">
        <f t="shared" si="123"/>
        <v>3.2983951311736905E-2</v>
      </c>
      <c r="O1307" s="8">
        <f t="shared" si="124"/>
        <v>3.2983951311736905E-2</v>
      </c>
      <c r="P1307" s="8">
        <f t="shared" si="125"/>
        <v>-3.2983951311736905E-2</v>
      </c>
      <c r="Q1307" s="8">
        <f t="shared" si="126"/>
        <v>-3.2983951311736905E-2</v>
      </c>
      <c r="R1307" s="8">
        <f>SUM(P$2:P1307)</f>
        <v>-3.7349424983388273</v>
      </c>
      <c r="S1307" s="8">
        <f>SUM(Q$2:Q1307)</f>
        <v>-9.7287797844788546</v>
      </c>
    </row>
    <row r="1308" spans="1:19" x14ac:dyDescent="0.35">
      <c r="A1308" s="1">
        <v>43776.59375</v>
      </c>
      <c r="B1308" t="s">
        <v>1308</v>
      </c>
      <c r="C1308">
        <v>2</v>
      </c>
      <c r="D1308" t="s">
        <v>1362</v>
      </c>
      <c r="E1308">
        <v>3</v>
      </c>
      <c r="F1308">
        <v>1</v>
      </c>
      <c r="G1308">
        <v>2</v>
      </c>
      <c r="H1308" s="8">
        <v>9.1999999999999993</v>
      </c>
      <c r="I1308" s="8">
        <v>3.05</v>
      </c>
      <c r="J1308" s="8">
        <v>0</v>
      </c>
      <c r="K1308" s="8">
        <f t="shared" si="122"/>
        <v>10.869565217391305</v>
      </c>
      <c r="L1308" s="8">
        <f t="shared" si="127"/>
        <v>10.869565217391305</v>
      </c>
      <c r="M1308" s="8">
        <f>INDEX(U:V,MATCH(A1308,U:U,0),2)</f>
        <v>100.36988147292578</v>
      </c>
      <c r="N1308" s="8">
        <f t="shared" si="123"/>
        <v>0.10829508870470579</v>
      </c>
      <c r="O1308" s="8">
        <f t="shared" si="124"/>
        <v>0.10829508870470579</v>
      </c>
      <c r="P1308" s="8">
        <f t="shared" si="125"/>
        <v>-0.10829508870470579</v>
      </c>
      <c r="Q1308" s="8">
        <f t="shared" si="126"/>
        <v>-0.10829508870470579</v>
      </c>
      <c r="R1308" s="8">
        <f>SUM(P$2:P1308)</f>
        <v>-3.8432375870435331</v>
      </c>
      <c r="S1308" s="8">
        <f>SUM(Q$2:Q1308)</f>
        <v>-9.8370748731835604</v>
      </c>
    </row>
    <row r="1309" spans="1:19" x14ac:dyDescent="0.35">
      <c r="A1309" s="1">
        <v>43776.59375</v>
      </c>
      <c r="B1309" t="s">
        <v>1308</v>
      </c>
      <c r="C1309">
        <v>1</v>
      </c>
      <c r="D1309" t="s">
        <v>1363</v>
      </c>
      <c r="E1309">
        <v>1</v>
      </c>
      <c r="F1309">
        <v>1</v>
      </c>
      <c r="G1309">
        <v>2</v>
      </c>
      <c r="H1309" s="8">
        <v>5.0999999999999996</v>
      </c>
      <c r="I1309" s="8">
        <v>2.12</v>
      </c>
      <c r="J1309" s="8">
        <v>0</v>
      </c>
      <c r="K1309" s="8">
        <f t="shared" si="122"/>
        <v>19.607843137254903</v>
      </c>
      <c r="L1309" s="8">
        <f t="shared" si="127"/>
        <v>19.607843137254903</v>
      </c>
      <c r="M1309" s="8">
        <f>INDEX(U:V,MATCH(A1309,U:U,0),2)</f>
        <v>100.36988147292578</v>
      </c>
      <c r="N1309" s="8">
        <f t="shared" si="123"/>
        <v>0.19535584629084185</v>
      </c>
      <c r="O1309" s="8">
        <f t="shared" si="124"/>
        <v>0.19535584629084185</v>
      </c>
      <c r="P1309" s="8">
        <f t="shared" si="125"/>
        <v>0.78493979039660255</v>
      </c>
      <c r="Q1309" s="8">
        <f t="shared" si="126"/>
        <v>0.78493979039660255</v>
      </c>
      <c r="R1309" s="8">
        <f>SUM(P$2:P1309)</f>
        <v>-3.0582977966469307</v>
      </c>
      <c r="S1309" s="8">
        <f>SUM(Q$2:Q1309)</f>
        <v>-9.0521350827869576</v>
      </c>
    </row>
    <row r="1310" spans="1:19" x14ac:dyDescent="0.35">
      <c r="A1310" s="1">
        <v>43776.59375</v>
      </c>
      <c r="B1310" t="s">
        <v>1308</v>
      </c>
      <c r="C1310">
        <v>5</v>
      </c>
      <c r="D1310" t="s">
        <v>1364</v>
      </c>
      <c r="E1310">
        <v>4</v>
      </c>
      <c r="F1310">
        <v>1</v>
      </c>
      <c r="G1310">
        <v>2</v>
      </c>
      <c r="H1310" s="8">
        <v>2.17</v>
      </c>
      <c r="I1310" s="8">
        <v>1.43</v>
      </c>
      <c r="J1310" s="8">
        <v>0</v>
      </c>
      <c r="K1310" s="8">
        <f t="shared" si="122"/>
        <v>46.082949308755765</v>
      </c>
      <c r="L1310" s="8">
        <f t="shared" si="127"/>
        <v>46.082949308755765</v>
      </c>
      <c r="M1310" s="8">
        <f>INDEX(U:V,MATCH(A1310,U:U,0),2)</f>
        <v>100.36988147292578</v>
      </c>
      <c r="N1310" s="8">
        <f t="shared" si="123"/>
        <v>0.45913125165128726</v>
      </c>
      <c r="O1310" s="8">
        <f t="shared" si="124"/>
        <v>0.45913125165128726</v>
      </c>
      <c r="P1310" s="8">
        <f t="shared" si="125"/>
        <v>-0.45913125165128726</v>
      </c>
      <c r="Q1310" s="8">
        <f t="shared" si="126"/>
        <v>-0.45913125165128726</v>
      </c>
      <c r="R1310" s="8">
        <f>SUM(P$2:P1310)</f>
        <v>-3.5174290482982178</v>
      </c>
      <c r="S1310" s="8">
        <f>SUM(Q$2:Q1310)</f>
        <v>-9.5112663344382451</v>
      </c>
    </row>
    <row r="1311" spans="1:19" x14ac:dyDescent="0.35">
      <c r="A1311" s="1">
        <v>43776.59375</v>
      </c>
      <c r="B1311" t="s">
        <v>1308</v>
      </c>
      <c r="C1311">
        <v>3</v>
      </c>
      <c r="D1311" t="s">
        <v>1365</v>
      </c>
      <c r="E1311">
        <v>2</v>
      </c>
      <c r="F1311">
        <v>1</v>
      </c>
      <c r="G1311">
        <v>2</v>
      </c>
      <c r="H1311" s="8">
        <v>4.2</v>
      </c>
      <c r="I1311" s="8">
        <v>1.99</v>
      </c>
      <c r="J1311" s="8">
        <v>0</v>
      </c>
      <c r="K1311" s="8">
        <f t="shared" si="122"/>
        <v>23.80952380952381</v>
      </c>
      <c r="L1311" s="8">
        <f t="shared" si="127"/>
        <v>23.80952380952381</v>
      </c>
      <c r="M1311" s="8">
        <f>INDEX(U:V,MATCH(A1311,U:U,0),2)</f>
        <v>100.36988147292578</v>
      </c>
      <c r="N1311" s="8">
        <f t="shared" si="123"/>
        <v>0.23721781335316508</v>
      </c>
      <c r="O1311" s="8">
        <f t="shared" si="124"/>
        <v>0.23721781335316508</v>
      </c>
      <c r="P1311" s="8">
        <f t="shared" si="125"/>
        <v>-0.23721781335316508</v>
      </c>
      <c r="Q1311" s="8">
        <f t="shared" si="126"/>
        <v>-0.23721781335316508</v>
      </c>
      <c r="R1311" s="8">
        <f>SUM(P$2:P1311)</f>
        <v>-3.7546468616513828</v>
      </c>
      <c r="S1311" s="8">
        <f>SUM(Q$2:Q1311)</f>
        <v>-9.7484841477914106</v>
      </c>
    </row>
    <row r="1312" spans="1:19" x14ac:dyDescent="0.35">
      <c r="A1312" s="1">
        <v>43776.600694444445</v>
      </c>
      <c r="B1312" t="s">
        <v>1316</v>
      </c>
      <c r="C1312">
        <v>4</v>
      </c>
      <c r="D1312" t="s">
        <v>1366</v>
      </c>
      <c r="E1312">
        <v>1</v>
      </c>
      <c r="F1312">
        <v>1</v>
      </c>
      <c r="G1312">
        <v>2</v>
      </c>
      <c r="H1312" s="8">
        <v>4.3</v>
      </c>
      <c r="I1312" s="8">
        <v>2.2200000000000002</v>
      </c>
      <c r="J1312" s="8">
        <v>3.87</v>
      </c>
      <c r="K1312" s="8">
        <f t="shared" si="122"/>
        <v>23.255813953488374</v>
      </c>
      <c r="L1312" s="8">
        <f t="shared" si="127"/>
        <v>25.839793281653748</v>
      </c>
      <c r="M1312" s="8">
        <f>INDEX(U:V,MATCH(A1312,U:U,0),2)</f>
        <v>55.001845699520118</v>
      </c>
      <c r="N1312" s="8">
        <f t="shared" si="123"/>
        <v>0.42281879194630878</v>
      </c>
      <c r="O1312" s="8">
        <f t="shared" si="124"/>
        <v>0.46979865771812085</v>
      </c>
      <c r="P1312" s="8">
        <f t="shared" si="125"/>
        <v>1.3673959731543626</v>
      </c>
      <c r="Q1312" s="8">
        <f t="shared" si="126"/>
        <v>1.3213557046979867</v>
      </c>
      <c r="R1312" s="8">
        <f>SUM(P$2:P1312)</f>
        <v>-2.3872508884970203</v>
      </c>
      <c r="S1312" s="8">
        <f>SUM(Q$2:Q1312)</f>
        <v>-8.427128443093423</v>
      </c>
    </row>
    <row r="1313" spans="1:19" x14ac:dyDescent="0.35">
      <c r="A1313" s="1">
        <v>43776.600694444445</v>
      </c>
      <c r="B1313" t="s">
        <v>1316</v>
      </c>
      <c r="C1313">
        <v>2</v>
      </c>
      <c r="D1313" t="s">
        <v>1367</v>
      </c>
      <c r="E1313">
        <v>2</v>
      </c>
      <c r="F1313">
        <v>1</v>
      </c>
      <c r="G1313">
        <v>2</v>
      </c>
      <c r="H1313" s="8">
        <v>3.15</v>
      </c>
      <c r="I1313" s="8">
        <v>1.76</v>
      </c>
      <c r="J1313" s="8">
        <v>3.5</v>
      </c>
      <c r="K1313" s="8">
        <f t="shared" si="122"/>
        <v>31.746031746031747</v>
      </c>
      <c r="L1313" s="8">
        <f t="shared" si="127"/>
        <v>28.571428571428573</v>
      </c>
      <c r="M1313" s="8">
        <f>INDEX(U:V,MATCH(A1313,U:U,0),2)</f>
        <v>55.001845699520118</v>
      </c>
      <c r="N1313" s="8">
        <f t="shared" si="123"/>
        <v>0.57718120805369133</v>
      </c>
      <c r="O1313" s="8">
        <f t="shared" si="124"/>
        <v>0.51946308724832213</v>
      </c>
      <c r="P1313" s="8">
        <f t="shared" si="125"/>
        <v>-0.57718120805369133</v>
      </c>
      <c r="Q1313" s="8">
        <f t="shared" si="126"/>
        <v>-0.51946308724832213</v>
      </c>
      <c r="R1313" s="8">
        <f>SUM(P$2:P1313)</f>
        <v>-2.9644320965507118</v>
      </c>
      <c r="S1313" s="8">
        <f>SUM(Q$2:Q1313)</f>
        <v>-8.9465915303417454</v>
      </c>
    </row>
    <row r="1314" spans="1:19" x14ac:dyDescent="0.35">
      <c r="A1314" s="1">
        <v>43776.604166666664</v>
      </c>
      <c r="B1314" t="s">
        <v>1297</v>
      </c>
      <c r="C1314">
        <v>5</v>
      </c>
      <c r="D1314" t="s">
        <v>1368</v>
      </c>
      <c r="E1314">
        <v>6</v>
      </c>
      <c r="F1314">
        <v>1</v>
      </c>
      <c r="G1314">
        <v>3</v>
      </c>
      <c r="H1314" s="8">
        <v>17</v>
      </c>
      <c r="I1314" s="8">
        <v>5.0999999999999996</v>
      </c>
      <c r="J1314" s="8">
        <v>12.93</v>
      </c>
      <c r="K1314" s="8">
        <f t="shared" si="122"/>
        <v>5.882352941176471</v>
      </c>
      <c r="L1314" s="8">
        <f t="shared" si="127"/>
        <v>7.7339520494972929</v>
      </c>
      <c r="M1314" s="8">
        <f>INDEX(U:V,MATCH(A1314,U:U,0),2)</f>
        <v>33.973521857409096</v>
      </c>
      <c r="N1314" s="8">
        <f t="shared" si="123"/>
        <v>0.17314522073588379</v>
      </c>
      <c r="O1314" s="8">
        <f t="shared" si="124"/>
        <v>0.22764646191106144</v>
      </c>
      <c r="P1314" s="8">
        <f t="shared" si="125"/>
        <v>-0.17314522073588379</v>
      </c>
      <c r="Q1314" s="8">
        <f t="shared" si="126"/>
        <v>-0.22764646191106144</v>
      </c>
      <c r="R1314" s="8">
        <f>SUM(P$2:P1314)</f>
        <v>-3.1375773172865955</v>
      </c>
      <c r="S1314" s="8">
        <f>SUM(Q$2:Q1314)</f>
        <v>-9.1742379922528077</v>
      </c>
    </row>
    <row r="1315" spans="1:19" x14ac:dyDescent="0.35">
      <c r="A1315" s="1">
        <v>43776.604166666664</v>
      </c>
      <c r="B1315" t="s">
        <v>1297</v>
      </c>
      <c r="C1315">
        <v>3</v>
      </c>
      <c r="D1315" t="s">
        <v>1369</v>
      </c>
      <c r="E1315">
        <v>10</v>
      </c>
      <c r="F1315">
        <v>1</v>
      </c>
      <c r="G1315">
        <v>3</v>
      </c>
      <c r="H1315" s="8">
        <v>90</v>
      </c>
      <c r="I1315" s="8">
        <v>15.92</v>
      </c>
      <c r="J1315" s="8">
        <v>0</v>
      </c>
      <c r="K1315" s="8">
        <f t="shared" si="122"/>
        <v>1.1111111111111112</v>
      </c>
      <c r="L1315" s="8">
        <f t="shared" si="127"/>
        <v>1.1111111111111112</v>
      </c>
      <c r="M1315" s="8">
        <f>INDEX(U:V,MATCH(A1315,U:U,0),2)</f>
        <v>33.973521857409096</v>
      </c>
      <c r="N1315" s="8">
        <f t="shared" si="123"/>
        <v>3.2705208361222496E-2</v>
      </c>
      <c r="O1315" s="8">
        <f t="shared" si="124"/>
        <v>3.2705208361222496E-2</v>
      </c>
      <c r="P1315" s="8">
        <f t="shared" si="125"/>
        <v>-3.2705208361222496E-2</v>
      </c>
      <c r="Q1315" s="8">
        <f t="shared" si="126"/>
        <v>-3.2705208361222496E-2</v>
      </c>
      <c r="R1315" s="8">
        <f>SUM(P$2:P1315)</f>
        <v>-3.170282525647818</v>
      </c>
      <c r="S1315" s="8">
        <f>SUM(Q$2:Q1315)</f>
        <v>-9.206943200614031</v>
      </c>
    </row>
    <row r="1316" spans="1:19" x14ac:dyDescent="0.35">
      <c r="A1316" s="1">
        <v>43776.604166666664</v>
      </c>
      <c r="B1316" t="s">
        <v>1297</v>
      </c>
      <c r="C1316">
        <v>6</v>
      </c>
      <c r="D1316" t="s">
        <v>1370</v>
      </c>
      <c r="E1316">
        <v>7</v>
      </c>
      <c r="F1316">
        <v>1</v>
      </c>
      <c r="G1316">
        <v>3</v>
      </c>
      <c r="H1316" s="8">
        <v>80</v>
      </c>
      <c r="I1316" s="8">
        <v>20</v>
      </c>
      <c r="J1316" s="8">
        <v>0</v>
      </c>
      <c r="K1316" s="8">
        <f t="shared" si="122"/>
        <v>1.25</v>
      </c>
      <c r="L1316" s="8">
        <f t="shared" si="127"/>
        <v>1.25</v>
      </c>
      <c r="M1316" s="8">
        <f>INDEX(U:V,MATCH(A1316,U:U,0),2)</f>
        <v>33.973521857409096</v>
      </c>
      <c r="N1316" s="8">
        <f t="shared" si="123"/>
        <v>3.6793359406375306E-2</v>
      </c>
      <c r="O1316" s="8">
        <f t="shared" si="124"/>
        <v>3.6793359406375306E-2</v>
      </c>
      <c r="P1316" s="8">
        <f t="shared" si="125"/>
        <v>-3.6793359406375306E-2</v>
      </c>
      <c r="Q1316" s="8">
        <f t="shared" si="126"/>
        <v>-3.6793359406375306E-2</v>
      </c>
      <c r="R1316" s="8">
        <f>SUM(P$2:P1316)</f>
        <v>-3.2070758850541932</v>
      </c>
      <c r="S1316" s="8">
        <f>SUM(Q$2:Q1316)</f>
        <v>-9.2437365600204071</v>
      </c>
    </row>
    <row r="1317" spans="1:19" x14ac:dyDescent="0.35">
      <c r="A1317" s="1">
        <v>43776.604166666664</v>
      </c>
      <c r="B1317" t="s">
        <v>1297</v>
      </c>
      <c r="C1317">
        <v>12</v>
      </c>
      <c r="D1317" t="s">
        <v>1371</v>
      </c>
      <c r="E1317">
        <v>12</v>
      </c>
      <c r="F1317">
        <v>1</v>
      </c>
      <c r="G1317">
        <v>3</v>
      </c>
      <c r="H1317" s="8">
        <v>33.78</v>
      </c>
      <c r="I1317" s="8">
        <v>10.5</v>
      </c>
      <c r="J1317" s="8">
        <v>0</v>
      </c>
      <c r="K1317" s="8">
        <f t="shared" si="122"/>
        <v>2.9603315571343991</v>
      </c>
      <c r="L1317" s="8">
        <f t="shared" si="127"/>
        <v>2.9603315571343991</v>
      </c>
      <c r="M1317" s="8">
        <f>INDEX(U:V,MATCH(A1317,U:U,0),2)</f>
        <v>33.973521857409096</v>
      </c>
      <c r="N1317" s="8">
        <f t="shared" si="123"/>
        <v>8.7136434354944475E-2</v>
      </c>
      <c r="O1317" s="8">
        <f t="shared" si="124"/>
        <v>8.7136434354944475E-2</v>
      </c>
      <c r="P1317" s="8">
        <f t="shared" si="125"/>
        <v>-8.7136434354944475E-2</v>
      </c>
      <c r="Q1317" s="8">
        <f t="shared" si="126"/>
        <v>-8.7136434354944475E-2</v>
      </c>
      <c r="R1317" s="8">
        <f>SUM(P$2:P1317)</f>
        <v>-3.2942123194091377</v>
      </c>
      <c r="S1317" s="8">
        <f>SUM(Q$2:Q1317)</f>
        <v>-9.3308729943753512</v>
      </c>
    </row>
    <row r="1318" spans="1:19" x14ac:dyDescent="0.35">
      <c r="A1318" s="1">
        <v>43776.604166666664</v>
      </c>
      <c r="B1318" t="s">
        <v>1297</v>
      </c>
      <c r="C1318">
        <v>1</v>
      </c>
      <c r="D1318" t="s">
        <v>1372</v>
      </c>
      <c r="E1318">
        <v>3</v>
      </c>
      <c r="F1318">
        <v>1</v>
      </c>
      <c r="G1318">
        <v>3</v>
      </c>
      <c r="H1318" s="8">
        <v>11.5</v>
      </c>
      <c r="I1318" s="8">
        <v>3.93</v>
      </c>
      <c r="J1318" s="8">
        <v>11.88</v>
      </c>
      <c r="K1318" s="8">
        <f t="shared" si="122"/>
        <v>8.695652173913043</v>
      </c>
      <c r="L1318" s="8">
        <f t="shared" si="127"/>
        <v>8.4175084175084169</v>
      </c>
      <c r="M1318" s="8">
        <f>INDEX(U:V,MATCH(A1318,U:U,0),2)</f>
        <v>33.973521857409096</v>
      </c>
      <c r="N1318" s="8">
        <f t="shared" si="123"/>
        <v>0.25595380456608907</v>
      </c>
      <c r="O1318" s="8">
        <f t="shared" si="124"/>
        <v>0.2477667300092613</v>
      </c>
      <c r="P1318" s="8">
        <f t="shared" si="125"/>
        <v>-0.25595380456608907</v>
      </c>
      <c r="Q1318" s="8">
        <f t="shared" si="126"/>
        <v>-0.2477667300092613</v>
      </c>
      <c r="R1318" s="8">
        <f>SUM(P$2:P1318)</f>
        <v>-3.5501661239752269</v>
      </c>
      <c r="S1318" s="8">
        <f>SUM(Q$2:Q1318)</f>
        <v>-9.5786397243846118</v>
      </c>
    </row>
    <row r="1319" spans="1:19" x14ac:dyDescent="0.35">
      <c r="A1319" s="1">
        <v>43776.604166666664</v>
      </c>
      <c r="B1319" t="s">
        <v>1297</v>
      </c>
      <c r="C1319">
        <v>10</v>
      </c>
      <c r="D1319" t="s">
        <v>1373</v>
      </c>
      <c r="E1319">
        <v>13</v>
      </c>
      <c r="F1319">
        <v>1</v>
      </c>
      <c r="G1319">
        <v>3</v>
      </c>
      <c r="H1319" s="8">
        <v>13.5</v>
      </c>
      <c r="I1319" s="8">
        <v>4.4000000000000004</v>
      </c>
      <c r="J1319" s="8">
        <v>11.51</v>
      </c>
      <c r="K1319" s="8">
        <f t="shared" si="122"/>
        <v>7.4074074074074074</v>
      </c>
      <c r="L1319" s="8">
        <f t="shared" si="127"/>
        <v>8.6880973066898353</v>
      </c>
      <c r="M1319" s="8">
        <f>INDEX(U:V,MATCH(A1319,U:U,0),2)</f>
        <v>33.973521857409096</v>
      </c>
      <c r="N1319" s="8">
        <f t="shared" si="123"/>
        <v>0.21803472240814994</v>
      </c>
      <c r="O1319" s="8">
        <f t="shared" si="124"/>
        <v>0.25573142941008031</v>
      </c>
      <c r="P1319" s="8">
        <f t="shared" si="125"/>
        <v>-0.21803472240814994</v>
      </c>
      <c r="Q1319" s="8">
        <f t="shared" si="126"/>
        <v>-0.25573142941008031</v>
      </c>
      <c r="R1319" s="8">
        <f>SUM(P$2:P1319)</f>
        <v>-3.7682008463833769</v>
      </c>
      <c r="S1319" s="8">
        <f>SUM(Q$2:Q1319)</f>
        <v>-9.8343711537946916</v>
      </c>
    </row>
    <row r="1320" spans="1:19" x14ac:dyDescent="0.35">
      <c r="A1320" s="1">
        <v>43776.604166666664</v>
      </c>
      <c r="B1320" t="s">
        <v>1297</v>
      </c>
      <c r="C1320">
        <v>13</v>
      </c>
      <c r="D1320" t="s">
        <v>1374</v>
      </c>
      <c r="E1320">
        <v>2</v>
      </c>
      <c r="F1320">
        <v>1</v>
      </c>
      <c r="G1320">
        <v>3</v>
      </c>
      <c r="H1320" s="8">
        <v>15</v>
      </c>
      <c r="I1320" s="8">
        <v>4.2</v>
      </c>
      <c r="J1320" s="8">
        <v>15.6999999999999</v>
      </c>
      <c r="K1320" s="8">
        <f t="shared" si="122"/>
        <v>6.666666666666667</v>
      </c>
      <c r="L1320" s="8">
        <f t="shared" si="127"/>
        <v>6.369426751592397</v>
      </c>
      <c r="M1320" s="8">
        <f>INDEX(U:V,MATCH(A1320,U:U,0),2)</f>
        <v>33.973521857409096</v>
      </c>
      <c r="N1320" s="8">
        <f t="shared" si="123"/>
        <v>0.19623125016733498</v>
      </c>
      <c r="O1320" s="8">
        <f t="shared" si="124"/>
        <v>0.18748208614713649</v>
      </c>
      <c r="P1320" s="8">
        <f t="shared" si="125"/>
        <v>-0.19623125016733498</v>
      </c>
      <c r="Q1320" s="8">
        <f t="shared" si="126"/>
        <v>-0.18748208614713649</v>
      </c>
      <c r="R1320" s="8">
        <f>SUM(P$2:P1320)</f>
        <v>-3.9644320965507118</v>
      </c>
      <c r="S1320" s="8">
        <f>SUM(Q$2:Q1320)</f>
        <v>-10.021853239941828</v>
      </c>
    </row>
    <row r="1321" spans="1:19" x14ac:dyDescent="0.35">
      <c r="A1321" s="1">
        <v>43776.607638888891</v>
      </c>
      <c r="B1321" t="s">
        <v>1304</v>
      </c>
      <c r="C1321">
        <v>7</v>
      </c>
      <c r="D1321" t="s">
        <v>1375</v>
      </c>
      <c r="E1321">
        <v>4</v>
      </c>
      <c r="F1321">
        <v>1</v>
      </c>
      <c r="G1321">
        <v>3</v>
      </c>
      <c r="H1321" s="8">
        <v>110</v>
      </c>
      <c r="I1321" s="8">
        <v>12.5</v>
      </c>
      <c r="J1321" s="8">
        <v>0</v>
      </c>
      <c r="K1321" s="8">
        <f t="shared" si="122"/>
        <v>0.90909090909090906</v>
      </c>
      <c r="L1321" s="8">
        <f t="shared" si="127"/>
        <v>0.90909090909090906</v>
      </c>
      <c r="M1321" s="8">
        <f>INDEX(U:V,MATCH(A1321,U:U,0),2)</f>
        <v>100.73006665900665</v>
      </c>
      <c r="N1321" s="8">
        <f t="shared" si="123"/>
        <v>9.0250204258116983E-3</v>
      </c>
      <c r="O1321" s="8">
        <f t="shared" si="124"/>
        <v>9.0250204258116983E-3</v>
      </c>
      <c r="P1321" s="8">
        <f t="shared" si="125"/>
        <v>-9.0250204258116983E-3</v>
      </c>
      <c r="Q1321" s="8">
        <f t="shared" si="126"/>
        <v>-9.0250204258116983E-3</v>
      </c>
      <c r="R1321" s="8">
        <f>SUM(P$2:P1321)</f>
        <v>-3.9734571169765234</v>
      </c>
      <c r="S1321" s="8">
        <f>SUM(Q$2:Q1321)</f>
        <v>-10.03087826036764</v>
      </c>
    </row>
    <row r="1322" spans="1:19" x14ac:dyDescent="0.35">
      <c r="A1322" s="1">
        <v>43776.607638888891</v>
      </c>
      <c r="B1322" t="s">
        <v>1304</v>
      </c>
      <c r="C1322">
        <v>2</v>
      </c>
      <c r="D1322" t="s">
        <v>1376</v>
      </c>
      <c r="E1322">
        <v>3</v>
      </c>
      <c r="F1322">
        <v>1</v>
      </c>
      <c r="G1322">
        <v>3</v>
      </c>
      <c r="H1322" s="8">
        <v>30</v>
      </c>
      <c r="I1322" s="8">
        <v>4.5999999999999996</v>
      </c>
      <c r="J1322" s="8">
        <v>0</v>
      </c>
      <c r="K1322" s="8">
        <f t="shared" si="122"/>
        <v>3.3333333333333335</v>
      </c>
      <c r="L1322" s="8">
        <f t="shared" si="127"/>
        <v>3.3333333333333335</v>
      </c>
      <c r="M1322" s="8">
        <f>INDEX(U:V,MATCH(A1322,U:U,0),2)</f>
        <v>100.73006665900665</v>
      </c>
      <c r="N1322" s="8">
        <f t="shared" si="123"/>
        <v>3.3091741561309569E-2</v>
      </c>
      <c r="O1322" s="8">
        <f t="shared" si="124"/>
        <v>3.3091741561309569E-2</v>
      </c>
      <c r="P1322" s="8">
        <f t="shared" si="125"/>
        <v>-3.3091741561309569E-2</v>
      </c>
      <c r="Q1322" s="8">
        <f t="shared" si="126"/>
        <v>-3.3091741561309569E-2</v>
      </c>
      <c r="R1322" s="8">
        <f>SUM(P$2:P1322)</f>
        <v>-4.0065488585378333</v>
      </c>
      <c r="S1322" s="8">
        <f>SUM(Q$2:Q1322)</f>
        <v>-10.063970001928949</v>
      </c>
    </row>
    <row r="1323" spans="1:19" x14ac:dyDescent="0.35">
      <c r="A1323" s="1">
        <v>43776.607638888891</v>
      </c>
      <c r="B1323" t="s">
        <v>1304</v>
      </c>
      <c r="C1323">
        <v>5</v>
      </c>
      <c r="D1323" t="s">
        <v>1377</v>
      </c>
      <c r="E1323">
        <v>7</v>
      </c>
      <c r="F1323">
        <v>1</v>
      </c>
      <c r="G1323">
        <v>3</v>
      </c>
      <c r="H1323" s="8">
        <v>21</v>
      </c>
      <c r="I1323" s="8">
        <v>3.4</v>
      </c>
      <c r="J1323" s="8">
        <v>0</v>
      </c>
      <c r="K1323" s="8">
        <f t="shared" si="122"/>
        <v>4.7619047619047619</v>
      </c>
      <c r="L1323" s="8">
        <f t="shared" si="127"/>
        <v>4.7619047619047619</v>
      </c>
      <c r="M1323" s="8">
        <f>INDEX(U:V,MATCH(A1323,U:U,0),2)</f>
        <v>100.73006665900665</v>
      </c>
      <c r="N1323" s="8">
        <f t="shared" si="123"/>
        <v>4.7273916516156519E-2</v>
      </c>
      <c r="O1323" s="8">
        <f t="shared" si="124"/>
        <v>4.7273916516156519E-2</v>
      </c>
      <c r="P1323" s="8">
        <f t="shared" si="125"/>
        <v>-4.7273916516156519E-2</v>
      </c>
      <c r="Q1323" s="8">
        <f t="shared" si="126"/>
        <v>-4.7273916516156519E-2</v>
      </c>
      <c r="R1323" s="8">
        <f>SUM(P$2:P1323)</f>
        <v>-4.0538227750539901</v>
      </c>
      <c r="S1323" s="8">
        <f>SUM(Q$2:Q1323)</f>
        <v>-10.111243918445105</v>
      </c>
    </row>
    <row r="1324" spans="1:19" x14ac:dyDescent="0.35">
      <c r="A1324" s="1">
        <v>43776.607638888891</v>
      </c>
      <c r="B1324" t="s">
        <v>1304</v>
      </c>
      <c r="C1324">
        <v>3</v>
      </c>
      <c r="D1324" t="s">
        <v>1378</v>
      </c>
      <c r="E1324">
        <v>1</v>
      </c>
      <c r="F1324">
        <v>1</v>
      </c>
      <c r="G1324">
        <v>3</v>
      </c>
      <c r="H1324" s="8">
        <v>2.81</v>
      </c>
      <c r="I1324" s="8">
        <v>1.35</v>
      </c>
      <c r="J1324" s="8">
        <v>2.6299999999999901</v>
      </c>
      <c r="K1324" s="8">
        <f t="shared" si="122"/>
        <v>35.587188612099645</v>
      </c>
      <c r="L1324" s="8">
        <f t="shared" si="127"/>
        <v>38.02281368821307</v>
      </c>
      <c r="M1324" s="8">
        <f>INDEX(U:V,MATCH(A1324,U:U,0),2)</f>
        <v>100.73006665900665</v>
      </c>
      <c r="N1324" s="8">
        <f t="shared" si="123"/>
        <v>0.35329261453355409</v>
      </c>
      <c r="O1324" s="8">
        <f t="shared" si="124"/>
        <v>0.37747233720125117</v>
      </c>
      <c r="P1324" s="8">
        <f t="shared" si="125"/>
        <v>0.62667043965961822</v>
      </c>
      <c r="Q1324" s="8">
        <f t="shared" si="126"/>
        <v>0.60297431144527502</v>
      </c>
      <c r="R1324" s="8">
        <f>SUM(P$2:P1324)</f>
        <v>-3.4271523353943718</v>
      </c>
      <c r="S1324" s="8">
        <f>SUM(Q$2:Q1324)</f>
        <v>-9.5082696069998303</v>
      </c>
    </row>
    <row r="1325" spans="1:19" x14ac:dyDescent="0.35">
      <c r="A1325" s="1">
        <v>43776.607638888891</v>
      </c>
      <c r="B1325" t="s">
        <v>1304</v>
      </c>
      <c r="C1325">
        <v>8</v>
      </c>
      <c r="D1325" t="s">
        <v>1379</v>
      </c>
      <c r="E1325">
        <v>8</v>
      </c>
      <c r="F1325">
        <v>1</v>
      </c>
      <c r="G1325">
        <v>3</v>
      </c>
      <c r="H1325" s="8">
        <v>13</v>
      </c>
      <c r="I1325" s="8">
        <v>2.37</v>
      </c>
      <c r="J1325" s="8">
        <v>12.52</v>
      </c>
      <c r="K1325" s="8">
        <f t="shared" si="122"/>
        <v>7.6923076923076925</v>
      </c>
      <c r="L1325" s="8">
        <f t="shared" si="127"/>
        <v>7.9872204472843453</v>
      </c>
      <c r="M1325" s="8">
        <f>INDEX(U:V,MATCH(A1325,U:U,0),2)</f>
        <v>100.73006665900665</v>
      </c>
      <c r="N1325" s="8">
        <f t="shared" si="123"/>
        <v>7.6365557449175919E-2</v>
      </c>
      <c r="O1325" s="8">
        <f t="shared" si="124"/>
        <v>7.9293310450422289E-2</v>
      </c>
      <c r="P1325" s="8">
        <f t="shared" si="125"/>
        <v>-7.6365557449175919E-2</v>
      </c>
      <c r="Q1325" s="8">
        <f t="shared" si="126"/>
        <v>-7.9293310450422289E-2</v>
      </c>
      <c r="R1325" s="8">
        <f>SUM(P$2:P1325)</f>
        <v>-3.5035178928435475</v>
      </c>
      <c r="S1325" s="8">
        <f>SUM(Q$2:Q1325)</f>
        <v>-9.5875629174502528</v>
      </c>
    </row>
    <row r="1326" spans="1:19" x14ac:dyDescent="0.35">
      <c r="A1326" s="1">
        <v>43776.607638888891</v>
      </c>
      <c r="B1326" t="s">
        <v>1304</v>
      </c>
      <c r="C1326">
        <v>6</v>
      </c>
      <c r="D1326" t="s">
        <v>1380</v>
      </c>
      <c r="E1326">
        <v>5</v>
      </c>
      <c r="F1326">
        <v>1</v>
      </c>
      <c r="G1326">
        <v>3</v>
      </c>
      <c r="H1326" s="8">
        <v>145.33000000000001</v>
      </c>
      <c r="I1326" s="8">
        <v>18.77</v>
      </c>
      <c r="J1326" s="8">
        <v>0</v>
      </c>
      <c r="K1326" s="8">
        <f t="shared" si="122"/>
        <v>0.68808917635725586</v>
      </c>
      <c r="L1326" s="8">
        <f t="shared" si="127"/>
        <v>0.68808917635725586</v>
      </c>
      <c r="M1326" s="8">
        <f>INDEX(U:V,MATCH(A1326,U:U,0),2)</f>
        <v>100.73006665900665</v>
      </c>
      <c r="N1326" s="8">
        <f t="shared" si="123"/>
        <v>6.8310207585446014E-3</v>
      </c>
      <c r="O1326" s="8">
        <f t="shared" si="124"/>
        <v>6.8310207585446014E-3</v>
      </c>
      <c r="P1326" s="8">
        <f t="shared" si="125"/>
        <v>-6.8310207585446014E-3</v>
      </c>
      <c r="Q1326" s="8">
        <f t="shared" si="126"/>
        <v>-6.8310207585446014E-3</v>
      </c>
      <c r="R1326" s="8">
        <f>SUM(P$2:P1326)</f>
        <v>-3.5103489136020922</v>
      </c>
      <c r="S1326" s="8">
        <f>SUM(Q$2:Q1326)</f>
        <v>-9.5943939382087979</v>
      </c>
    </row>
    <row r="1327" spans="1:19" x14ac:dyDescent="0.35">
      <c r="A1327" s="1">
        <v>43776.607638888891</v>
      </c>
      <c r="B1327" t="s">
        <v>1304</v>
      </c>
      <c r="C1327">
        <v>1</v>
      </c>
      <c r="D1327" t="s">
        <v>1381</v>
      </c>
      <c r="E1327">
        <v>2</v>
      </c>
      <c r="F1327">
        <v>1</v>
      </c>
      <c r="G1327">
        <v>3</v>
      </c>
      <c r="H1327" s="8">
        <v>2.56</v>
      </c>
      <c r="I1327" s="8">
        <v>1.34</v>
      </c>
      <c r="J1327" s="8">
        <v>2.75999999999999</v>
      </c>
      <c r="K1327" s="8">
        <f t="shared" si="122"/>
        <v>39.0625</v>
      </c>
      <c r="L1327" s="8">
        <f t="shared" si="127"/>
        <v>36.231884057971143</v>
      </c>
      <c r="M1327" s="8">
        <f>INDEX(U:V,MATCH(A1327,U:U,0),2)</f>
        <v>100.73006665900665</v>
      </c>
      <c r="N1327" s="8">
        <f t="shared" si="123"/>
        <v>0.38779384642159648</v>
      </c>
      <c r="O1327" s="8">
        <f t="shared" si="124"/>
        <v>0.35969284305771393</v>
      </c>
      <c r="P1327" s="8">
        <f t="shared" si="125"/>
        <v>-0.38779384642159648</v>
      </c>
      <c r="Q1327" s="8">
        <f t="shared" si="126"/>
        <v>-0.35969284305771393</v>
      </c>
      <c r="R1327" s="8">
        <f>SUM(P$2:P1327)</f>
        <v>-3.8981427600236889</v>
      </c>
      <c r="S1327" s="8">
        <f>SUM(Q$2:Q1327)</f>
        <v>-9.9540867812665113</v>
      </c>
    </row>
    <row r="1328" spans="1:19" x14ac:dyDescent="0.35">
      <c r="A1328" s="1">
        <v>43776.607638888891</v>
      </c>
      <c r="B1328" t="s">
        <v>1304</v>
      </c>
      <c r="C1328">
        <v>4</v>
      </c>
      <c r="D1328" t="s">
        <v>1382</v>
      </c>
      <c r="E1328">
        <v>6</v>
      </c>
      <c r="F1328">
        <v>1</v>
      </c>
      <c r="G1328">
        <v>3</v>
      </c>
      <c r="H1328" s="8">
        <v>11.5</v>
      </c>
      <c r="I1328" s="8">
        <v>2.36</v>
      </c>
      <c r="J1328" s="8">
        <v>9.41</v>
      </c>
      <c r="K1328" s="8">
        <f t="shared" si="122"/>
        <v>8.695652173913043</v>
      </c>
      <c r="L1328" s="8">
        <f t="shared" si="127"/>
        <v>10.626992561105206</v>
      </c>
      <c r="M1328" s="8">
        <f>INDEX(U:V,MATCH(A1328,U:U,0),2)</f>
        <v>100.73006665900665</v>
      </c>
      <c r="N1328" s="8">
        <f t="shared" si="123"/>
        <v>8.6326282333851034E-2</v>
      </c>
      <c r="O1328" s="8">
        <f t="shared" si="124"/>
        <v>0.10549970742181582</v>
      </c>
      <c r="P1328" s="8">
        <f t="shared" si="125"/>
        <v>-8.6326282333851034E-2</v>
      </c>
      <c r="Q1328" s="8">
        <f t="shared" si="126"/>
        <v>-0.10549970742181582</v>
      </c>
      <c r="R1328" s="8">
        <f>SUM(P$2:P1328)</f>
        <v>-3.98446904235754</v>
      </c>
      <c r="S1328" s="8">
        <f>SUM(Q$2:Q1328)</f>
        <v>-10.059586488688327</v>
      </c>
    </row>
    <row r="1329" spans="1:19" x14ac:dyDescent="0.35">
      <c r="A1329" s="1">
        <v>43776.614583333336</v>
      </c>
      <c r="B1329" t="s">
        <v>1308</v>
      </c>
      <c r="C1329">
        <v>2</v>
      </c>
      <c r="D1329" t="s">
        <v>1383</v>
      </c>
      <c r="E1329">
        <v>1</v>
      </c>
      <c r="F1329">
        <v>1</v>
      </c>
      <c r="G1329">
        <v>2</v>
      </c>
      <c r="H1329" s="8">
        <v>4.4000000000000004</v>
      </c>
      <c r="I1329" s="8">
        <v>2.29</v>
      </c>
      <c r="J1329" s="8">
        <v>4.0999999999999899</v>
      </c>
      <c r="K1329" s="8">
        <f t="shared" si="122"/>
        <v>22.727272727272727</v>
      </c>
      <c r="L1329" s="8">
        <f t="shared" si="127"/>
        <v>24.390243902439085</v>
      </c>
      <c r="M1329" s="8">
        <f>INDEX(U:V,MATCH(A1329,U:U,0),2)</f>
        <v>44.090909090909093</v>
      </c>
      <c r="N1329" s="8">
        <f t="shared" si="123"/>
        <v>0.51546391752577314</v>
      </c>
      <c r="O1329" s="8">
        <f t="shared" si="124"/>
        <v>0.5531807895398555</v>
      </c>
      <c r="P1329" s="8">
        <f t="shared" si="125"/>
        <v>1.7175257731958762</v>
      </c>
      <c r="Q1329" s="8">
        <f t="shared" si="126"/>
        <v>1.6805632386220755</v>
      </c>
      <c r="R1329" s="8">
        <f>SUM(P$2:P1329)</f>
        <v>-2.266943269161664</v>
      </c>
      <c r="S1329" s="8">
        <f>SUM(Q$2:Q1329)</f>
        <v>-8.3790232500662505</v>
      </c>
    </row>
    <row r="1330" spans="1:19" x14ac:dyDescent="0.35">
      <c r="A1330" s="1">
        <v>43776.614583333336</v>
      </c>
      <c r="B1330" t="s">
        <v>1308</v>
      </c>
      <c r="C1330">
        <v>5</v>
      </c>
      <c r="D1330" t="s">
        <v>1384</v>
      </c>
      <c r="E1330">
        <v>3</v>
      </c>
      <c r="F1330">
        <v>1</v>
      </c>
      <c r="G1330">
        <v>2</v>
      </c>
      <c r="H1330" s="8">
        <v>8.8000000000000007</v>
      </c>
      <c r="I1330" s="8">
        <v>4.28</v>
      </c>
      <c r="J1330" s="8">
        <v>9.5</v>
      </c>
      <c r="K1330" s="8">
        <f t="shared" si="122"/>
        <v>11.363636363636363</v>
      </c>
      <c r="L1330" s="8">
        <f t="shared" si="127"/>
        <v>10.526315789473685</v>
      </c>
      <c r="M1330" s="8">
        <f>INDEX(U:V,MATCH(A1330,U:U,0),2)</f>
        <v>44.090909090909093</v>
      </c>
      <c r="N1330" s="8">
        <f t="shared" si="123"/>
        <v>0.25773195876288657</v>
      </c>
      <c r="O1330" s="8">
        <f t="shared" si="124"/>
        <v>0.23874118285404233</v>
      </c>
      <c r="P1330" s="8">
        <f t="shared" si="125"/>
        <v>-0.25773195876288657</v>
      </c>
      <c r="Q1330" s="8">
        <f t="shared" si="126"/>
        <v>-0.23874118285404233</v>
      </c>
      <c r="R1330" s="8">
        <f>SUM(P$2:P1330)</f>
        <v>-2.5246752279245506</v>
      </c>
      <c r="S1330" s="8">
        <f>SUM(Q$2:Q1330)</f>
        <v>-8.6177644329202927</v>
      </c>
    </row>
    <row r="1331" spans="1:19" x14ac:dyDescent="0.35">
      <c r="A1331" s="1">
        <v>43776.614583333336</v>
      </c>
      <c r="B1331" t="s">
        <v>1308</v>
      </c>
      <c r="C1331">
        <v>3</v>
      </c>
      <c r="D1331" t="s">
        <v>1385</v>
      </c>
      <c r="E1331">
        <v>2</v>
      </c>
      <c r="F1331">
        <v>1</v>
      </c>
      <c r="G1331">
        <v>2</v>
      </c>
      <c r="H1331" s="8">
        <v>10</v>
      </c>
      <c r="I1331" s="8">
        <v>4.4000000000000004</v>
      </c>
      <c r="J1331" s="8">
        <v>10.44</v>
      </c>
      <c r="K1331" s="8">
        <f t="shared" si="122"/>
        <v>10</v>
      </c>
      <c r="L1331" s="8">
        <f t="shared" si="127"/>
        <v>9.5785440613026829</v>
      </c>
      <c r="M1331" s="8">
        <f>INDEX(U:V,MATCH(A1331,U:U,0),2)</f>
        <v>44.090909090909093</v>
      </c>
      <c r="N1331" s="8">
        <f t="shared" si="123"/>
        <v>0.22680412371134021</v>
      </c>
      <c r="O1331" s="8">
        <f t="shared" si="124"/>
        <v>0.21724532922542167</v>
      </c>
      <c r="P1331" s="8">
        <f t="shared" si="125"/>
        <v>-0.22680412371134021</v>
      </c>
      <c r="Q1331" s="8">
        <f t="shared" si="126"/>
        <v>-0.21724532922542167</v>
      </c>
      <c r="R1331" s="8">
        <f>SUM(P$2:P1331)</f>
        <v>-2.7514793516358909</v>
      </c>
      <c r="S1331" s="8">
        <f>SUM(Q$2:Q1331)</f>
        <v>-8.8350097621457149</v>
      </c>
    </row>
    <row r="1332" spans="1:19" x14ac:dyDescent="0.35">
      <c r="A1332" s="1">
        <v>43776.621527777781</v>
      </c>
      <c r="B1332" t="s">
        <v>1316</v>
      </c>
      <c r="C1332">
        <v>4</v>
      </c>
      <c r="D1332" t="s">
        <v>1386</v>
      </c>
      <c r="E1332" t="s">
        <v>39</v>
      </c>
      <c r="F1332">
        <v>1</v>
      </c>
      <c r="G1332">
        <v>2</v>
      </c>
      <c r="H1332" s="8">
        <v>24.6</v>
      </c>
      <c r="I1332" s="8">
        <v>4.8</v>
      </c>
      <c r="J1332" s="8">
        <v>0</v>
      </c>
      <c r="K1332" s="8">
        <f t="shared" si="122"/>
        <v>4.0650406504065035</v>
      </c>
      <c r="L1332" s="8">
        <f t="shared" si="127"/>
        <v>4.0650406504065035</v>
      </c>
      <c r="M1332" s="8">
        <f>INDEX(U:V,MATCH(A1332,U:U,0),2)</f>
        <v>99.036887497253346</v>
      </c>
      <c r="N1332" s="8">
        <f t="shared" si="123"/>
        <v>4.1045722994063623E-2</v>
      </c>
      <c r="O1332" s="8">
        <f t="shared" si="124"/>
        <v>4.1045722994063623E-2</v>
      </c>
      <c r="P1332" s="8">
        <f t="shared" si="125"/>
        <v>-4.1045722994063623E-2</v>
      </c>
      <c r="Q1332" s="8">
        <f t="shared" si="126"/>
        <v>-4.1045722994063623E-2</v>
      </c>
      <c r="R1332" s="8">
        <f>SUM(P$2:P1332)</f>
        <v>-2.7925250746299546</v>
      </c>
      <c r="S1332" s="8">
        <f>SUM(Q$2:Q1332)</f>
        <v>-8.8760554851397782</v>
      </c>
    </row>
    <row r="1333" spans="1:19" x14ac:dyDescent="0.35">
      <c r="A1333" s="1">
        <v>43776.621527777781</v>
      </c>
      <c r="B1333" t="s">
        <v>1316</v>
      </c>
      <c r="C1333">
        <v>2</v>
      </c>
      <c r="D1333" t="s">
        <v>1387</v>
      </c>
      <c r="E1333">
        <v>4</v>
      </c>
      <c r="F1333">
        <v>1</v>
      </c>
      <c r="G1333">
        <v>2</v>
      </c>
      <c r="H1333" s="8">
        <v>7.4</v>
      </c>
      <c r="I1333" s="8">
        <v>1.84</v>
      </c>
      <c r="J1333" s="8">
        <v>7.25999999999999</v>
      </c>
      <c r="K1333" s="8">
        <f t="shared" si="122"/>
        <v>13.513513513513512</v>
      </c>
      <c r="L1333" s="8">
        <f t="shared" si="127"/>
        <v>13.774104683195612</v>
      </c>
      <c r="M1333" s="8">
        <f>INDEX(U:V,MATCH(A1333,U:U,0),2)</f>
        <v>99.036887497253346</v>
      </c>
      <c r="N1333" s="8">
        <f t="shared" si="123"/>
        <v>0.13644929535864392</v>
      </c>
      <c r="O1333" s="8">
        <f t="shared" si="124"/>
        <v>0.13908054898814967</v>
      </c>
      <c r="P1333" s="8">
        <f t="shared" si="125"/>
        <v>-0.13644929535864392</v>
      </c>
      <c r="Q1333" s="8">
        <f t="shared" si="126"/>
        <v>-0.13908054898814967</v>
      </c>
      <c r="R1333" s="8">
        <f>SUM(P$2:P1333)</f>
        <v>-2.9289743699885986</v>
      </c>
      <c r="S1333" s="8">
        <f>SUM(Q$2:Q1333)</f>
        <v>-9.0151360341279272</v>
      </c>
    </row>
    <row r="1334" spans="1:19" x14ac:dyDescent="0.35">
      <c r="A1334" s="1">
        <v>43776.621527777781</v>
      </c>
      <c r="B1334" t="s">
        <v>1316</v>
      </c>
      <c r="C1334">
        <v>3</v>
      </c>
      <c r="D1334" t="s">
        <v>1388</v>
      </c>
      <c r="E1334">
        <v>1</v>
      </c>
      <c r="F1334">
        <v>1</v>
      </c>
      <c r="G1334">
        <v>2</v>
      </c>
      <c r="H1334" s="8">
        <v>1.28</v>
      </c>
      <c r="I1334" s="8">
        <v>1.1000000000000001</v>
      </c>
      <c r="J1334" s="8">
        <v>1.28</v>
      </c>
      <c r="K1334" s="8">
        <f t="shared" si="122"/>
        <v>78.125</v>
      </c>
      <c r="L1334" s="8">
        <f t="shared" si="127"/>
        <v>78.125</v>
      </c>
      <c r="M1334" s="8">
        <f>INDEX(U:V,MATCH(A1334,U:U,0),2)</f>
        <v>99.036887497253346</v>
      </c>
      <c r="N1334" s="8">
        <f t="shared" si="123"/>
        <v>0.78884748879216027</v>
      </c>
      <c r="O1334" s="8">
        <f t="shared" si="124"/>
        <v>0.78884748879216027</v>
      </c>
      <c r="P1334" s="8">
        <f t="shared" si="125"/>
        <v>0.21645975092456882</v>
      </c>
      <c r="Q1334" s="8">
        <f t="shared" si="126"/>
        <v>0.21645975092456882</v>
      </c>
      <c r="R1334" s="8">
        <f>SUM(P$2:P1334)</f>
        <v>-2.7125146190640299</v>
      </c>
      <c r="S1334" s="8">
        <f>SUM(Q$2:Q1334)</f>
        <v>-8.798676283203358</v>
      </c>
    </row>
    <row r="1335" spans="1:19" x14ac:dyDescent="0.35">
      <c r="A1335" s="1">
        <v>43776.621527777781</v>
      </c>
      <c r="B1335" t="s">
        <v>1316</v>
      </c>
      <c r="C1335">
        <v>7</v>
      </c>
      <c r="D1335" t="s">
        <v>1389</v>
      </c>
      <c r="E1335">
        <v>5</v>
      </c>
      <c r="F1335">
        <v>1</v>
      </c>
      <c r="G1335">
        <v>2</v>
      </c>
      <c r="H1335" s="8">
        <v>30</v>
      </c>
      <c r="I1335" s="8">
        <v>5.24</v>
      </c>
      <c r="J1335" s="8">
        <v>0</v>
      </c>
      <c r="K1335" s="8">
        <f t="shared" si="122"/>
        <v>3.3333333333333335</v>
      </c>
      <c r="L1335" s="8">
        <f t="shared" si="127"/>
        <v>3.3333333333333335</v>
      </c>
      <c r="M1335" s="8">
        <f>INDEX(U:V,MATCH(A1335,U:U,0),2)</f>
        <v>99.036887497253346</v>
      </c>
      <c r="N1335" s="8">
        <f t="shared" si="123"/>
        <v>3.3657492855132178E-2</v>
      </c>
      <c r="O1335" s="8">
        <f t="shared" si="124"/>
        <v>3.3657492855132178E-2</v>
      </c>
      <c r="P1335" s="8">
        <f t="shared" si="125"/>
        <v>-3.3657492855132178E-2</v>
      </c>
      <c r="Q1335" s="8">
        <f t="shared" si="126"/>
        <v>-3.3657492855132178E-2</v>
      </c>
      <c r="R1335" s="8">
        <f>SUM(P$2:P1335)</f>
        <v>-2.746172111919162</v>
      </c>
      <c r="S1335" s="8">
        <f>SUM(Q$2:Q1335)</f>
        <v>-8.8323337760584906</v>
      </c>
    </row>
    <row r="1336" spans="1:19" x14ac:dyDescent="0.35">
      <c r="A1336" s="1">
        <v>43776.625</v>
      </c>
      <c r="B1336" t="s">
        <v>1297</v>
      </c>
      <c r="C1336">
        <v>2</v>
      </c>
      <c r="D1336" t="s">
        <v>1390</v>
      </c>
      <c r="E1336" t="s">
        <v>509</v>
      </c>
      <c r="F1336">
        <v>1</v>
      </c>
      <c r="G1336">
        <v>4</v>
      </c>
      <c r="H1336" s="8">
        <v>135.22999999999999</v>
      </c>
      <c r="I1336" s="8">
        <v>15</v>
      </c>
      <c r="J1336" s="8">
        <v>0</v>
      </c>
      <c r="K1336" s="8">
        <f t="shared" si="122"/>
        <v>0.73948088441913784</v>
      </c>
      <c r="L1336" s="8">
        <f t="shared" si="127"/>
        <v>0.73948088441913784</v>
      </c>
      <c r="M1336" s="8">
        <f>INDEX(U:V,MATCH(A1336,U:U,0),2)</f>
        <v>38.016308224331311</v>
      </c>
      <c r="N1336" s="8">
        <f t="shared" si="123"/>
        <v>1.9451675319326591E-2</v>
      </c>
      <c r="O1336" s="8">
        <f t="shared" si="124"/>
        <v>1.9451675319326591E-2</v>
      </c>
      <c r="P1336" s="8">
        <f t="shared" si="125"/>
        <v>-1.9451675319326591E-2</v>
      </c>
      <c r="Q1336" s="8">
        <f t="shared" si="126"/>
        <v>-1.9451675319326591E-2</v>
      </c>
      <c r="R1336" s="8">
        <f>SUM(P$2:P1336)</f>
        <v>-2.7656237872384888</v>
      </c>
      <c r="S1336" s="8">
        <f>SUM(Q$2:Q1336)</f>
        <v>-8.8517854513778165</v>
      </c>
    </row>
    <row r="1337" spans="1:19" x14ac:dyDescent="0.35">
      <c r="A1337" s="1">
        <v>43776.625</v>
      </c>
      <c r="B1337" t="s">
        <v>1297</v>
      </c>
      <c r="C1337">
        <v>9</v>
      </c>
      <c r="D1337" t="s">
        <v>1391</v>
      </c>
      <c r="E1337">
        <v>10</v>
      </c>
      <c r="F1337">
        <v>1</v>
      </c>
      <c r="G1337">
        <v>4</v>
      </c>
      <c r="H1337" s="8">
        <v>18.73</v>
      </c>
      <c r="I1337" s="8">
        <v>3.95</v>
      </c>
      <c r="J1337" s="8">
        <v>11.73</v>
      </c>
      <c r="K1337" s="8">
        <f t="shared" si="122"/>
        <v>5.3390282968499729</v>
      </c>
      <c r="L1337" s="8">
        <f t="shared" si="127"/>
        <v>8.5251491901108274</v>
      </c>
      <c r="M1337" s="8">
        <f>INDEX(U:V,MATCH(A1337,U:U,0),2)</f>
        <v>38.016308224331311</v>
      </c>
      <c r="N1337" s="8">
        <f t="shared" si="123"/>
        <v>0.14044047268726825</v>
      </c>
      <c r="O1337" s="8">
        <f t="shared" si="124"/>
        <v>0.22424979142647355</v>
      </c>
      <c r="P1337" s="8">
        <f t="shared" si="125"/>
        <v>-0.14044047268726825</v>
      </c>
      <c r="Q1337" s="8">
        <f t="shared" si="126"/>
        <v>-0.22424979142647355</v>
      </c>
      <c r="R1337" s="8">
        <f>SUM(P$2:P1337)</f>
        <v>-2.9060642599257571</v>
      </c>
      <c r="S1337" s="8">
        <f>SUM(Q$2:Q1337)</f>
        <v>-9.0760352428042896</v>
      </c>
    </row>
    <row r="1338" spans="1:19" x14ac:dyDescent="0.35">
      <c r="A1338" s="1">
        <v>43776.625</v>
      </c>
      <c r="B1338" t="s">
        <v>1297</v>
      </c>
      <c r="C1338">
        <v>1</v>
      </c>
      <c r="D1338" t="s">
        <v>1392</v>
      </c>
      <c r="E1338">
        <v>12</v>
      </c>
      <c r="F1338">
        <v>1</v>
      </c>
      <c r="G1338">
        <v>4</v>
      </c>
      <c r="H1338" s="8">
        <v>16.5</v>
      </c>
      <c r="I1338" s="8">
        <v>3.85</v>
      </c>
      <c r="J1338" s="8">
        <v>15.2899999999999</v>
      </c>
      <c r="K1338" s="8">
        <f t="shared" si="122"/>
        <v>6.0606060606060606</v>
      </c>
      <c r="L1338" s="8">
        <f t="shared" si="127"/>
        <v>6.5402223675605402</v>
      </c>
      <c r="M1338" s="8">
        <f>INDEX(U:V,MATCH(A1338,U:U,0),2)</f>
        <v>38.016308224331311</v>
      </c>
      <c r="N1338" s="8">
        <f t="shared" si="123"/>
        <v>0.15942121535954754</v>
      </c>
      <c r="O1338" s="8">
        <f t="shared" si="124"/>
        <v>0.17203728276210281</v>
      </c>
      <c r="P1338" s="8">
        <f t="shared" si="125"/>
        <v>-0.15942121535954754</v>
      </c>
      <c r="Q1338" s="8">
        <f t="shared" si="126"/>
        <v>-0.17203728276210281</v>
      </c>
      <c r="R1338" s="8">
        <f>SUM(P$2:P1338)</f>
        <v>-3.0654854752853047</v>
      </c>
      <c r="S1338" s="8">
        <f>SUM(Q$2:Q1338)</f>
        <v>-9.2480725255663927</v>
      </c>
    </row>
    <row r="1339" spans="1:19" x14ac:dyDescent="0.35">
      <c r="A1339" s="1">
        <v>43776.625</v>
      </c>
      <c r="B1339" t="s">
        <v>1297</v>
      </c>
      <c r="C1339">
        <v>3</v>
      </c>
      <c r="D1339" t="s">
        <v>1393</v>
      </c>
      <c r="E1339">
        <v>3</v>
      </c>
      <c r="F1339">
        <v>1</v>
      </c>
      <c r="G1339">
        <v>4</v>
      </c>
      <c r="H1339" s="8">
        <v>15</v>
      </c>
      <c r="I1339" s="8">
        <v>3.34</v>
      </c>
      <c r="J1339" s="8">
        <v>13.64</v>
      </c>
      <c r="K1339" s="8">
        <f t="shared" si="122"/>
        <v>6.666666666666667</v>
      </c>
      <c r="L1339" s="8">
        <f t="shared" si="127"/>
        <v>7.3313782991202343</v>
      </c>
      <c r="M1339" s="8">
        <f>INDEX(U:V,MATCH(A1339,U:U,0),2)</f>
        <v>38.016308224331311</v>
      </c>
      <c r="N1339" s="8">
        <f t="shared" si="123"/>
        <v>0.17536333689550232</v>
      </c>
      <c r="O1339" s="8">
        <f t="shared" si="124"/>
        <v>0.19284824438654943</v>
      </c>
      <c r="P1339" s="8">
        <f t="shared" si="125"/>
        <v>-0.17536333689550232</v>
      </c>
      <c r="Q1339" s="8">
        <f t="shared" si="126"/>
        <v>-0.19284824438654943</v>
      </c>
      <c r="R1339" s="8">
        <f>SUM(P$2:P1339)</f>
        <v>-3.2408488121808068</v>
      </c>
      <c r="S1339" s="8">
        <f>SUM(Q$2:Q1339)</f>
        <v>-9.4409207699529425</v>
      </c>
    </row>
    <row r="1340" spans="1:19" x14ac:dyDescent="0.35">
      <c r="A1340" s="1">
        <v>43776.625</v>
      </c>
      <c r="B1340" t="s">
        <v>1297</v>
      </c>
      <c r="C1340">
        <v>14</v>
      </c>
      <c r="D1340" t="s">
        <v>1394</v>
      </c>
      <c r="E1340">
        <v>14</v>
      </c>
      <c r="F1340">
        <v>1</v>
      </c>
      <c r="G1340">
        <v>4</v>
      </c>
      <c r="H1340" s="8">
        <v>95</v>
      </c>
      <c r="I1340" s="8">
        <v>15</v>
      </c>
      <c r="J1340" s="8">
        <v>0</v>
      </c>
      <c r="K1340" s="8">
        <f t="shared" si="122"/>
        <v>1.0526315789473684</v>
      </c>
      <c r="L1340" s="8">
        <f t="shared" si="127"/>
        <v>1.0526315789473684</v>
      </c>
      <c r="M1340" s="8">
        <f>INDEX(U:V,MATCH(A1340,U:U,0),2)</f>
        <v>38.016308224331311</v>
      </c>
      <c r="N1340" s="8">
        <f t="shared" si="123"/>
        <v>2.7688947930868783E-2</v>
      </c>
      <c r="O1340" s="8">
        <f t="shared" si="124"/>
        <v>2.7688947930868783E-2</v>
      </c>
      <c r="P1340" s="8">
        <f t="shared" si="125"/>
        <v>-2.7688947930868783E-2</v>
      </c>
      <c r="Q1340" s="8">
        <f t="shared" si="126"/>
        <v>-2.7688947930868783E-2</v>
      </c>
      <c r="R1340" s="8">
        <f>SUM(P$2:P1340)</f>
        <v>-3.2685377601116756</v>
      </c>
      <c r="S1340" s="8">
        <f>SUM(Q$2:Q1340)</f>
        <v>-9.4686097178838118</v>
      </c>
    </row>
    <row r="1341" spans="1:19" x14ac:dyDescent="0.35">
      <c r="A1341" s="1">
        <v>43776.625</v>
      </c>
      <c r="B1341" t="s">
        <v>1297</v>
      </c>
      <c r="C1341">
        <v>15</v>
      </c>
      <c r="D1341" t="s">
        <v>1395</v>
      </c>
      <c r="E1341">
        <v>2</v>
      </c>
      <c r="F1341">
        <v>1</v>
      </c>
      <c r="G1341">
        <v>4</v>
      </c>
      <c r="H1341" s="8">
        <v>7.6</v>
      </c>
      <c r="I1341" s="8">
        <v>2.46</v>
      </c>
      <c r="J1341" s="8">
        <v>9.98</v>
      </c>
      <c r="K1341" s="8">
        <f t="shared" si="122"/>
        <v>13.157894736842106</v>
      </c>
      <c r="L1341" s="8">
        <f t="shared" si="127"/>
        <v>10.020040080160321</v>
      </c>
      <c r="M1341" s="8">
        <f>INDEX(U:V,MATCH(A1341,U:U,0),2)</f>
        <v>38.016308224331311</v>
      </c>
      <c r="N1341" s="8">
        <f t="shared" si="123"/>
        <v>0.34611184913585985</v>
      </c>
      <c r="O1341" s="8">
        <f t="shared" si="124"/>
        <v>0.26357214964253856</v>
      </c>
      <c r="P1341" s="8">
        <f t="shared" si="125"/>
        <v>-0.34611184913585985</v>
      </c>
      <c r="Q1341" s="8">
        <f t="shared" si="126"/>
        <v>-0.26357214964253856</v>
      </c>
      <c r="R1341" s="8">
        <f>SUM(P$2:P1341)</f>
        <v>-3.6146496092475355</v>
      </c>
      <c r="S1341" s="8">
        <f>SUM(Q$2:Q1341)</f>
        <v>-9.7321818675263501</v>
      </c>
    </row>
    <row r="1342" spans="1:19" x14ac:dyDescent="0.35">
      <c r="A1342" s="1">
        <v>43776.625</v>
      </c>
      <c r="B1342" t="s">
        <v>1297</v>
      </c>
      <c r="C1342">
        <v>4</v>
      </c>
      <c r="D1342" t="s">
        <v>1396</v>
      </c>
      <c r="E1342">
        <v>9</v>
      </c>
      <c r="F1342">
        <v>1</v>
      </c>
      <c r="G1342">
        <v>4</v>
      </c>
      <c r="H1342" s="8">
        <v>20</v>
      </c>
      <c r="I1342" s="8">
        <v>5.23</v>
      </c>
      <c r="J1342" s="8">
        <v>18.079999999999899</v>
      </c>
      <c r="K1342" s="8">
        <f t="shared" si="122"/>
        <v>5</v>
      </c>
      <c r="L1342" s="8">
        <f t="shared" si="127"/>
        <v>5.5309734513274647</v>
      </c>
      <c r="M1342" s="8">
        <f>INDEX(U:V,MATCH(A1342,U:U,0),2)</f>
        <v>38.016308224331311</v>
      </c>
      <c r="N1342" s="8">
        <f t="shared" si="123"/>
        <v>0.13152250267162674</v>
      </c>
      <c r="O1342" s="8">
        <f t="shared" si="124"/>
        <v>0.1454894941057826</v>
      </c>
      <c r="P1342" s="8">
        <f t="shared" si="125"/>
        <v>-0.13152250267162674</v>
      </c>
      <c r="Q1342" s="8">
        <f t="shared" si="126"/>
        <v>-0.1454894941057826</v>
      </c>
      <c r="R1342" s="8">
        <f>SUM(P$2:P1342)</f>
        <v>-3.7461721119191624</v>
      </c>
      <c r="S1342" s="8">
        <f>SUM(Q$2:Q1342)</f>
        <v>-9.8776713616321334</v>
      </c>
    </row>
    <row r="1343" spans="1:19" x14ac:dyDescent="0.35">
      <c r="A1343" s="1">
        <v>43776.631944444445</v>
      </c>
      <c r="B1343" t="s">
        <v>1304</v>
      </c>
      <c r="C1343">
        <v>8</v>
      </c>
      <c r="D1343" t="s">
        <v>1397</v>
      </c>
      <c r="E1343">
        <v>9</v>
      </c>
      <c r="F1343">
        <v>1</v>
      </c>
      <c r="G1343">
        <v>3</v>
      </c>
      <c r="H1343" s="8">
        <v>28</v>
      </c>
      <c r="I1343" s="8">
        <v>6.2</v>
      </c>
      <c r="J1343" s="8">
        <v>0</v>
      </c>
      <c r="K1343" s="8">
        <f t="shared" si="122"/>
        <v>3.5714285714285716</v>
      </c>
      <c r="L1343" s="8">
        <f t="shared" si="127"/>
        <v>3.5714285714285716</v>
      </c>
      <c r="M1343" s="8">
        <f>INDEX(U:V,MATCH(A1343,U:U,0),2)</f>
        <v>99.877725303548658</v>
      </c>
      <c r="N1343" s="8">
        <f t="shared" si="123"/>
        <v>3.5758008710894004E-2</v>
      </c>
      <c r="O1343" s="8">
        <f t="shared" si="124"/>
        <v>3.5758008710894004E-2</v>
      </c>
      <c r="P1343" s="8">
        <f t="shared" si="125"/>
        <v>-3.5758008710894004E-2</v>
      </c>
      <c r="Q1343" s="8">
        <f t="shared" si="126"/>
        <v>-3.5758008710894004E-2</v>
      </c>
      <c r="R1343" s="8">
        <f>SUM(P$2:P1343)</f>
        <v>-3.7819301206300566</v>
      </c>
      <c r="S1343" s="8">
        <f>SUM(Q$2:Q1343)</f>
        <v>-9.9134293703430281</v>
      </c>
    </row>
    <row r="1344" spans="1:19" x14ac:dyDescent="0.35">
      <c r="A1344" s="1">
        <v>43776.631944444445</v>
      </c>
      <c r="B1344" t="s">
        <v>1304</v>
      </c>
      <c r="C1344">
        <v>5</v>
      </c>
      <c r="D1344" t="s">
        <v>1398</v>
      </c>
      <c r="E1344">
        <v>2</v>
      </c>
      <c r="F1344">
        <v>1</v>
      </c>
      <c r="G1344">
        <v>3</v>
      </c>
      <c r="H1344" s="8">
        <v>59.86</v>
      </c>
      <c r="I1344" s="8">
        <v>12</v>
      </c>
      <c r="J1344" s="8">
        <v>0</v>
      </c>
      <c r="K1344" s="8">
        <f t="shared" ref="K1344:K1407" si="128">100/H1344</f>
        <v>1.670564650851988</v>
      </c>
      <c r="L1344" s="8">
        <f t="shared" si="127"/>
        <v>1.670564650851988</v>
      </c>
      <c r="M1344" s="8">
        <f>INDEX(U:V,MATCH(A1344,U:U,0),2)</f>
        <v>99.877725303548658</v>
      </c>
      <c r="N1344" s="8">
        <f t="shared" si="123"/>
        <v>1.6726098294437556E-2</v>
      </c>
      <c r="O1344" s="8">
        <f t="shared" si="124"/>
        <v>1.6726098294437556E-2</v>
      </c>
      <c r="P1344" s="8">
        <f t="shared" si="125"/>
        <v>-1.6726098294437556E-2</v>
      </c>
      <c r="Q1344" s="8">
        <f t="shared" si="126"/>
        <v>-1.6726098294437556E-2</v>
      </c>
      <c r="R1344" s="8">
        <f>SUM(P$2:P1344)</f>
        <v>-3.7986562189244943</v>
      </c>
      <c r="S1344" s="8">
        <f>SUM(Q$2:Q1344)</f>
        <v>-9.9301554686374658</v>
      </c>
    </row>
    <row r="1345" spans="1:19" x14ac:dyDescent="0.35">
      <c r="A1345" s="1">
        <v>43776.631944444445</v>
      </c>
      <c r="B1345" t="s">
        <v>1304</v>
      </c>
      <c r="C1345">
        <v>2</v>
      </c>
      <c r="D1345" t="s">
        <v>1399</v>
      </c>
      <c r="E1345">
        <v>8</v>
      </c>
      <c r="F1345">
        <v>1</v>
      </c>
      <c r="G1345">
        <v>3</v>
      </c>
      <c r="H1345" s="8">
        <v>18.059999999999999</v>
      </c>
      <c r="I1345" s="8">
        <v>4.13</v>
      </c>
      <c r="J1345" s="8">
        <v>0</v>
      </c>
      <c r="K1345" s="8">
        <f t="shared" si="128"/>
        <v>5.5370985603543748</v>
      </c>
      <c r="L1345" s="8">
        <f t="shared" si="127"/>
        <v>5.5370985603543748</v>
      </c>
      <c r="M1345" s="8">
        <f>INDEX(U:V,MATCH(A1345,U:U,0),2)</f>
        <v>99.877725303548658</v>
      </c>
      <c r="N1345" s="8">
        <f t="shared" si="123"/>
        <v>5.5438773195184504E-2</v>
      </c>
      <c r="O1345" s="8">
        <f t="shared" si="124"/>
        <v>5.5438773195184504E-2</v>
      </c>
      <c r="P1345" s="8">
        <f t="shared" si="125"/>
        <v>-5.5438773195184504E-2</v>
      </c>
      <c r="Q1345" s="8">
        <f t="shared" si="126"/>
        <v>-5.5438773195184504E-2</v>
      </c>
      <c r="R1345" s="8">
        <f>SUM(P$2:P1345)</f>
        <v>-3.8540949921196788</v>
      </c>
      <c r="S1345" s="8">
        <f>SUM(Q$2:Q1345)</f>
        <v>-9.9855942418326507</v>
      </c>
    </row>
    <row r="1346" spans="1:19" x14ac:dyDescent="0.35">
      <c r="A1346" s="1">
        <v>43776.631944444445</v>
      </c>
      <c r="B1346" t="s">
        <v>1304</v>
      </c>
      <c r="C1346">
        <v>3</v>
      </c>
      <c r="D1346" t="s">
        <v>1400</v>
      </c>
      <c r="E1346">
        <v>3</v>
      </c>
      <c r="F1346">
        <v>1</v>
      </c>
      <c r="G1346">
        <v>3</v>
      </c>
      <c r="H1346" s="8">
        <v>15.5</v>
      </c>
      <c r="I1346" s="8">
        <v>4.1399999999999997</v>
      </c>
      <c r="J1346" s="8">
        <v>15.9</v>
      </c>
      <c r="K1346" s="8">
        <f t="shared" si="128"/>
        <v>6.4516129032258061</v>
      </c>
      <c r="L1346" s="8">
        <f t="shared" si="127"/>
        <v>6.2893081761006284</v>
      </c>
      <c r="M1346" s="8">
        <f>INDEX(U:V,MATCH(A1346,U:U,0),2)</f>
        <v>99.877725303548658</v>
      </c>
      <c r="N1346" s="8">
        <f t="shared" ref="N1346:N1409" si="129">K1346/M1346</f>
        <v>6.4595112510002065E-2</v>
      </c>
      <c r="O1346" s="8">
        <f t="shared" ref="O1346:O1409" si="130">L1346/M1346</f>
        <v>6.2970078233020879E-2</v>
      </c>
      <c r="P1346" s="8">
        <f t="shared" ref="P1346:P1409" si="131">IF(AND(G1346&gt;0, H1346&gt;0),IF(E1346&lt;=F1346,(IF(F1346=1,H1346,I1346)-1)*0.98,-1),0)*N1346</f>
        <v>-6.4595112510002065E-2</v>
      </c>
      <c r="Q1346" s="8">
        <f t="shared" si="126"/>
        <v>-6.2970078233020879E-2</v>
      </c>
      <c r="R1346" s="8">
        <f>SUM(P$2:P1346)</f>
        <v>-3.9186901046296807</v>
      </c>
      <c r="S1346" s="8">
        <f>SUM(Q$2:Q1346)</f>
        <v>-10.048564320065671</v>
      </c>
    </row>
    <row r="1347" spans="1:19" x14ac:dyDescent="0.35">
      <c r="A1347" s="1">
        <v>43776.631944444445</v>
      </c>
      <c r="B1347" t="s">
        <v>1304</v>
      </c>
      <c r="C1347">
        <v>7</v>
      </c>
      <c r="D1347" t="s">
        <v>1401</v>
      </c>
      <c r="E1347">
        <v>7</v>
      </c>
      <c r="F1347">
        <v>1</v>
      </c>
      <c r="G1347">
        <v>3</v>
      </c>
      <c r="H1347" s="8">
        <v>9.2200000000000006</v>
      </c>
      <c r="I1347" s="8">
        <v>2.38</v>
      </c>
      <c r="J1347" s="8">
        <v>7.50999999999999</v>
      </c>
      <c r="K1347" s="8">
        <f t="shared" si="128"/>
        <v>10.845986984815617</v>
      </c>
      <c r="L1347" s="8">
        <f t="shared" si="127"/>
        <v>13.315579227696423</v>
      </c>
      <c r="M1347" s="8">
        <f>INDEX(U:V,MATCH(A1347,U:U,0),2)</f>
        <v>99.877725303548658</v>
      </c>
      <c r="N1347" s="8">
        <f t="shared" si="129"/>
        <v>0.10859265118275836</v>
      </c>
      <c r="O1347" s="8">
        <f t="shared" si="130"/>
        <v>0.13331880744407903</v>
      </c>
      <c r="P1347" s="8">
        <f t="shared" si="131"/>
        <v>-0.10859265118275836</v>
      </c>
      <c r="Q1347" s="8">
        <f t="shared" si="126"/>
        <v>-0.13331880744407903</v>
      </c>
      <c r="R1347" s="8">
        <f>SUM(P$2:P1347)</f>
        <v>-4.0272827558124389</v>
      </c>
      <c r="S1347" s="8">
        <f>SUM(Q$2:Q1347)</f>
        <v>-10.181883127509749</v>
      </c>
    </row>
    <row r="1348" spans="1:19" x14ac:dyDescent="0.35">
      <c r="A1348" s="1">
        <v>43776.631944444445</v>
      </c>
      <c r="B1348" t="s">
        <v>1304</v>
      </c>
      <c r="C1348">
        <v>1</v>
      </c>
      <c r="D1348" t="s">
        <v>1402</v>
      </c>
      <c r="E1348">
        <v>6</v>
      </c>
      <c r="F1348">
        <v>1</v>
      </c>
      <c r="G1348">
        <v>3</v>
      </c>
      <c r="H1348" s="8">
        <v>23.23</v>
      </c>
      <c r="I1348" s="8">
        <v>4.49</v>
      </c>
      <c r="J1348" s="8">
        <v>24.719999999999899</v>
      </c>
      <c r="K1348" s="8">
        <f t="shared" si="128"/>
        <v>4.3047783039173479</v>
      </c>
      <c r="L1348" s="8">
        <f t="shared" si="127"/>
        <v>4.0453074433657124</v>
      </c>
      <c r="M1348" s="8">
        <f>INDEX(U:V,MATCH(A1348,U:U,0),2)</f>
        <v>99.877725303548658</v>
      </c>
      <c r="N1348" s="8">
        <f t="shared" si="129"/>
        <v>4.3100484025184335E-2</v>
      </c>
      <c r="O1348" s="8">
        <f t="shared" si="130"/>
        <v>4.0502598863472336E-2</v>
      </c>
      <c r="P1348" s="8">
        <f t="shared" si="131"/>
        <v>-4.3100484025184335E-2</v>
      </c>
      <c r="Q1348" s="8">
        <f t="shared" si="126"/>
        <v>-4.0502598863472336E-2</v>
      </c>
      <c r="R1348" s="8">
        <f>SUM(P$2:P1348)</f>
        <v>-4.0703832398376232</v>
      </c>
      <c r="S1348" s="8">
        <f>SUM(Q$2:Q1348)</f>
        <v>-10.222385726373222</v>
      </c>
    </row>
    <row r="1349" spans="1:19" x14ac:dyDescent="0.35">
      <c r="A1349" s="1">
        <v>43776.631944444445</v>
      </c>
      <c r="B1349" t="s">
        <v>1304</v>
      </c>
      <c r="C1349">
        <v>6</v>
      </c>
      <c r="D1349" t="s">
        <v>1403</v>
      </c>
      <c r="E1349">
        <v>1</v>
      </c>
      <c r="F1349">
        <v>1</v>
      </c>
      <c r="G1349">
        <v>3</v>
      </c>
      <c r="H1349" s="8">
        <v>3</v>
      </c>
      <c r="I1349" s="8">
        <v>1.55</v>
      </c>
      <c r="J1349" s="8">
        <v>3.08</v>
      </c>
      <c r="K1349" s="8">
        <f t="shared" si="128"/>
        <v>33.333333333333336</v>
      </c>
      <c r="L1349" s="8">
        <f t="shared" si="127"/>
        <v>32.467532467532465</v>
      </c>
      <c r="M1349" s="8">
        <f>INDEX(U:V,MATCH(A1349,U:U,0),2)</f>
        <v>99.877725303548658</v>
      </c>
      <c r="N1349" s="8">
        <f t="shared" si="129"/>
        <v>0.33374141463501072</v>
      </c>
      <c r="O1349" s="8">
        <f t="shared" si="130"/>
        <v>0.32507280646267273</v>
      </c>
      <c r="P1349" s="8">
        <f t="shared" si="131"/>
        <v>0.65413317268462101</v>
      </c>
      <c r="Q1349" s="8">
        <f t="shared" si="126"/>
        <v>0.66262840869351214</v>
      </c>
      <c r="R1349" s="8">
        <f>SUM(P$2:P1349)</f>
        <v>-3.4162500671530021</v>
      </c>
      <c r="S1349" s="8">
        <f>SUM(Q$2:Q1349)</f>
        <v>-9.5597573176797095</v>
      </c>
    </row>
    <row r="1350" spans="1:19" x14ac:dyDescent="0.35">
      <c r="A1350" s="1">
        <v>43776.631944444445</v>
      </c>
      <c r="B1350" t="s">
        <v>1304</v>
      </c>
      <c r="C1350">
        <v>4</v>
      </c>
      <c r="D1350" t="s">
        <v>1404</v>
      </c>
      <c r="E1350">
        <v>4</v>
      </c>
      <c r="F1350">
        <v>1</v>
      </c>
      <c r="G1350">
        <v>3</v>
      </c>
      <c r="H1350" s="8">
        <v>6.6</v>
      </c>
      <c r="I1350" s="8">
        <v>2.46</v>
      </c>
      <c r="J1350" s="8">
        <v>5.66</v>
      </c>
      <c r="K1350" s="8">
        <f t="shared" si="128"/>
        <v>15.151515151515152</v>
      </c>
      <c r="L1350" s="8">
        <f t="shared" si="127"/>
        <v>17.667844522968199</v>
      </c>
      <c r="M1350" s="8">
        <f>INDEX(U:V,MATCH(A1350,U:U,0),2)</f>
        <v>99.877725303548658</v>
      </c>
      <c r="N1350" s="8">
        <f t="shared" si="129"/>
        <v>0.15170064301591396</v>
      </c>
      <c r="O1350" s="8">
        <f t="shared" si="130"/>
        <v>0.17689474273940498</v>
      </c>
      <c r="P1350" s="8">
        <f t="shared" si="131"/>
        <v>-0.15170064301591396</v>
      </c>
      <c r="Q1350" s="8">
        <f t="shared" si="126"/>
        <v>-0.17689474273940498</v>
      </c>
      <c r="R1350" s="8">
        <f>SUM(P$2:P1350)</f>
        <v>-3.5679507101689159</v>
      </c>
      <c r="S1350" s="8">
        <f>SUM(Q$2:Q1350)</f>
        <v>-9.7366520604191145</v>
      </c>
    </row>
    <row r="1351" spans="1:19" x14ac:dyDescent="0.35">
      <c r="A1351" s="1">
        <v>43776.631944444445</v>
      </c>
      <c r="B1351" t="s">
        <v>1304</v>
      </c>
      <c r="C1351">
        <v>9</v>
      </c>
      <c r="D1351" t="s">
        <v>1405</v>
      </c>
      <c r="E1351">
        <v>5</v>
      </c>
      <c r="F1351">
        <v>1</v>
      </c>
      <c r="G1351">
        <v>3</v>
      </c>
      <c r="H1351" s="8">
        <v>5.26</v>
      </c>
      <c r="I1351" s="8">
        <v>1.65</v>
      </c>
      <c r="J1351" s="8">
        <v>5.5599999999999898</v>
      </c>
      <c r="K1351" s="8">
        <f t="shared" si="128"/>
        <v>19.011406844106464</v>
      </c>
      <c r="L1351" s="8">
        <f t="shared" si="127"/>
        <v>17.985611510791401</v>
      </c>
      <c r="M1351" s="8">
        <f>INDEX(U:V,MATCH(A1351,U:U,0),2)</f>
        <v>99.877725303548658</v>
      </c>
      <c r="N1351" s="8">
        <f t="shared" si="129"/>
        <v>0.19034681443061446</v>
      </c>
      <c r="O1351" s="8">
        <f t="shared" si="130"/>
        <v>0.18007630286061763</v>
      </c>
      <c r="P1351" s="8">
        <f t="shared" si="131"/>
        <v>-0.19034681443061446</v>
      </c>
      <c r="Q1351" s="8">
        <f t="shared" si="126"/>
        <v>-0.18007630286061763</v>
      </c>
      <c r="R1351" s="8">
        <f>SUM(P$2:P1351)</f>
        <v>-3.7582975245995303</v>
      </c>
      <c r="S1351" s="8">
        <f>SUM(Q$2:Q1351)</f>
        <v>-9.9167283632797325</v>
      </c>
    </row>
    <row r="1352" spans="1:19" x14ac:dyDescent="0.35">
      <c r="A1352" s="1">
        <v>43776.638888888891</v>
      </c>
      <c r="B1352" t="s">
        <v>1308</v>
      </c>
      <c r="C1352">
        <v>6</v>
      </c>
      <c r="D1352" t="s">
        <v>1406</v>
      </c>
      <c r="E1352">
        <v>4</v>
      </c>
      <c r="F1352">
        <v>1</v>
      </c>
      <c r="G1352">
        <v>2</v>
      </c>
      <c r="H1352" s="8">
        <v>9.41</v>
      </c>
      <c r="I1352" s="8">
        <v>3.9</v>
      </c>
      <c r="J1352" s="8">
        <v>11.0399999999999</v>
      </c>
      <c r="K1352" s="8">
        <f t="shared" si="128"/>
        <v>10.626992561105206</v>
      </c>
      <c r="L1352" s="8">
        <f t="shared" si="127"/>
        <v>9.0579710144928356</v>
      </c>
      <c r="M1352" s="8">
        <f>INDEX(U:V,MATCH(A1352,U:U,0),2)</f>
        <v>79.99839128796296</v>
      </c>
      <c r="N1352" s="8">
        <f t="shared" si="129"/>
        <v>0.13284007828172675</v>
      </c>
      <c r="O1352" s="8">
        <f t="shared" si="130"/>
        <v>0.11322691454991486</v>
      </c>
      <c r="P1352" s="8">
        <f t="shared" si="131"/>
        <v>-0.13284007828172675</v>
      </c>
      <c r="Q1352" s="8">
        <f t="shared" ref="Q1352:Q1415" si="132">IF(J1352=0,P1352,IF(G1352&gt;0,IF(E1352&lt;=F1352,(J1352-1)*0.98,-1),0)*O1352)</f>
        <v>-0.11322691454991486</v>
      </c>
      <c r="R1352" s="8">
        <f>SUM(P$2:P1352)</f>
        <v>-3.891137602881257</v>
      </c>
      <c r="S1352" s="8">
        <f>SUM(Q$2:Q1352)</f>
        <v>-10.029955277829647</v>
      </c>
    </row>
    <row r="1353" spans="1:19" x14ac:dyDescent="0.35">
      <c r="A1353" s="1">
        <v>43776.638888888891</v>
      </c>
      <c r="B1353" t="s">
        <v>1308</v>
      </c>
      <c r="C1353">
        <v>2</v>
      </c>
      <c r="D1353" t="s">
        <v>1407</v>
      </c>
      <c r="E1353" t="s">
        <v>39</v>
      </c>
      <c r="F1353">
        <v>1</v>
      </c>
      <c r="G1353">
        <v>2</v>
      </c>
      <c r="H1353" s="8">
        <v>5</v>
      </c>
      <c r="I1353" s="8">
        <v>2.84</v>
      </c>
      <c r="J1353" s="8">
        <v>5.4</v>
      </c>
      <c r="K1353" s="8">
        <f t="shared" si="128"/>
        <v>20</v>
      </c>
      <c r="L1353" s="8">
        <f t="shared" si="127"/>
        <v>18.518518518518519</v>
      </c>
      <c r="M1353" s="8">
        <f>INDEX(U:V,MATCH(A1353,U:U,0),2)</f>
        <v>79.99839128796296</v>
      </c>
      <c r="N1353" s="8">
        <f t="shared" si="129"/>
        <v>0.25000502732620977</v>
      </c>
      <c r="O1353" s="8">
        <f t="shared" si="130"/>
        <v>0.23148613641315718</v>
      </c>
      <c r="P1353" s="8">
        <f t="shared" si="131"/>
        <v>-0.25000502732620977</v>
      </c>
      <c r="Q1353" s="8">
        <f t="shared" si="132"/>
        <v>-0.23148613641315718</v>
      </c>
      <c r="R1353" s="8">
        <f>SUM(P$2:P1353)</f>
        <v>-4.141142630207467</v>
      </c>
      <c r="S1353" s="8">
        <f>SUM(Q$2:Q1353)</f>
        <v>-10.261441414242803</v>
      </c>
    </row>
    <row r="1354" spans="1:19" x14ac:dyDescent="0.35">
      <c r="A1354" s="1">
        <v>43776.638888888891</v>
      </c>
      <c r="B1354" t="s">
        <v>1308</v>
      </c>
      <c r="C1354">
        <v>1</v>
      </c>
      <c r="D1354" t="s">
        <v>1408</v>
      </c>
      <c r="E1354">
        <v>2</v>
      </c>
      <c r="F1354">
        <v>1</v>
      </c>
      <c r="G1354">
        <v>2</v>
      </c>
      <c r="H1354" s="8">
        <v>10.5</v>
      </c>
      <c r="I1354" s="8">
        <v>4.8</v>
      </c>
      <c r="J1354" s="8">
        <v>10.5</v>
      </c>
      <c r="K1354" s="8">
        <f t="shared" si="128"/>
        <v>9.5238095238095237</v>
      </c>
      <c r="L1354" s="8">
        <f t="shared" si="127"/>
        <v>9.5238095238095237</v>
      </c>
      <c r="M1354" s="8">
        <f>INDEX(U:V,MATCH(A1354,U:U,0),2)</f>
        <v>79.99839128796296</v>
      </c>
      <c r="N1354" s="8">
        <f t="shared" si="129"/>
        <v>0.11905001301248083</v>
      </c>
      <c r="O1354" s="8">
        <f t="shared" si="130"/>
        <v>0.11905001301248083</v>
      </c>
      <c r="P1354" s="8">
        <f t="shared" si="131"/>
        <v>-0.11905001301248083</v>
      </c>
      <c r="Q1354" s="8">
        <f t="shared" si="132"/>
        <v>-0.11905001301248083</v>
      </c>
      <c r="R1354" s="8">
        <f>SUM(P$2:P1354)</f>
        <v>-4.2601926432199475</v>
      </c>
      <c r="S1354" s="8">
        <f>SUM(Q$2:Q1354)</f>
        <v>-10.380491427255285</v>
      </c>
    </row>
    <row r="1355" spans="1:19" x14ac:dyDescent="0.35">
      <c r="A1355" s="1">
        <v>43776.638888888891</v>
      </c>
      <c r="B1355" t="s">
        <v>1308</v>
      </c>
      <c r="C1355">
        <v>4</v>
      </c>
      <c r="D1355" t="s">
        <v>1409</v>
      </c>
      <c r="E1355">
        <v>5</v>
      </c>
      <c r="F1355">
        <v>1</v>
      </c>
      <c r="G1355">
        <v>2</v>
      </c>
      <c r="H1355" s="8">
        <v>7.39</v>
      </c>
      <c r="I1355" s="8">
        <v>3.13</v>
      </c>
      <c r="J1355" s="8">
        <v>6.36</v>
      </c>
      <c r="K1355" s="8">
        <f t="shared" si="128"/>
        <v>13.531799729364007</v>
      </c>
      <c r="L1355" s="8">
        <f t="shared" si="127"/>
        <v>15.723270440251572</v>
      </c>
      <c r="M1355" s="8">
        <f>INDEX(U:V,MATCH(A1355,U:U,0),2)</f>
        <v>79.99839128796296</v>
      </c>
      <c r="N1355" s="8">
        <f t="shared" si="129"/>
        <v>0.16915089805562231</v>
      </c>
      <c r="O1355" s="8">
        <f t="shared" si="130"/>
        <v>0.196544832803624</v>
      </c>
      <c r="P1355" s="8">
        <f t="shared" si="131"/>
        <v>-0.16915089805562231</v>
      </c>
      <c r="Q1355" s="8">
        <f t="shared" si="132"/>
        <v>-0.196544832803624</v>
      </c>
      <c r="R1355" s="8">
        <f>SUM(P$2:P1355)</f>
        <v>-4.4293435412755695</v>
      </c>
      <c r="S1355" s="8">
        <f>SUM(Q$2:Q1355)</f>
        <v>-10.577036260058909</v>
      </c>
    </row>
    <row r="1356" spans="1:19" x14ac:dyDescent="0.35">
      <c r="A1356" s="1">
        <v>43776.638888888891</v>
      </c>
      <c r="B1356" t="s">
        <v>1308</v>
      </c>
      <c r="C1356">
        <v>3</v>
      </c>
      <c r="D1356" t="s">
        <v>1410</v>
      </c>
      <c r="E1356">
        <v>1</v>
      </c>
      <c r="F1356">
        <v>1</v>
      </c>
      <c r="G1356">
        <v>2</v>
      </c>
      <c r="H1356" s="8">
        <v>3.8</v>
      </c>
      <c r="I1356" s="8">
        <v>2.02</v>
      </c>
      <c r="J1356" s="8">
        <v>3.73</v>
      </c>
      <c r="K1356" s="8">
        <f t="shared" si="128"/>
        <v>26.315789473684212</v>
      </c>
      <c r="L1356" s="8">
        <f t="shared" ref="L1356:L1419" si="133">IF(J1356=0,K1356,100/J1356)</f>
        <v>26.809651474530831</v>
      </c>
      <c r="M1356" s="8">
        <f>INDEX(U:V,MATCH(A1356,U:U,0),2)</f>
        <v>79.99839128796296</v>
      </c>
      <c r="N1356" s="8">
        <f t="shared" si="129"/>
        <v>0.3289539833239602</v>
      </c>
      <c r="O1356" s="8">
        <f t="shared" si="130"/>
        <v>0.335127382474812</v>
      </c>
      <c r="P1356" s="8">
        <f t="shared" si="131"/>
        <v>0.90264973024094675</v>
      </c>
      <c r="Q1356" s="8">
        <f t="shared" si="132"/>
        <v>0.89659979907311194</v>
      </c>
      <c r="R1356" s="8">
        <f>SUM(P$2:P1356)</f>
        <v>-3.5266938110346229</v>
      </c>
      <c r="S1356" s="8">
        <f>SUM(Q$2:Q1356)</f>
        <v>-9.6804364609857974</v>
      </c>
    </row>
    <row r="1357" spans="1:19" x14ac:dyDescent="0.35">
      <c r="A1357" s="1">
        <v>43776.645833333336</v>
      </c>
      <c r="B1357" t="s">
        <v>1316</v>
      </c>
      <c r="C1357">
        <v>7</v>
      </c>
      <c r="D1357" t="s">
        <v>1411</v>
      </c>
      <c r="E1357">
        <v>7</v>
      </c>
      <c r="F1357">
        <v>1</v>
      </c>
      <c r="G1357">
        <v>3</v>
      </c>
      <c r="H1357" s="8">
        <v>8.82</v>
      </c>
      <c r="I1357" s="8">
        <v>2.88</v>
      </c>
      <c r="J1357" s="8">
        <v>9.0299999999999905</v>
      </c>
      <c r="K1357" s="8">
        <f t="shared" si="128"/>
        <v>11.337868480725623</v>
      </c>
      <c r="L1357" s="8">
        <f t="shared" si="133"/>
        <v>11.07419712070876</v>
      </c>
      <c r="M1357" s="8">
        <f>INDEX(U:V,MATCH(A1357,U:U,0),2)</f>
        <v>66.733774831075692</v>
      </c>
      <c r="N1357" s="8">
        <f t="shared" si="129"/>
        <v>0.16989700506865313</v>
      </c>
      <c r="O1357" s="8">
        <f t="shared" si="130"/>
        <v>0.16594591192752184</v>
      </c>
      <c r="P1357" s="8">
        <f t="shared" si="131"/>
        <v>-0.16989700506865313</v>
      </c>
      <c r="Q1357" s="8">
        <f t="shared" si="132"/>
        <v>-0.16594591192752184</v>
      </c>
      <c r="R1357" s="8">
        <f>SUM(P$2:P1357)</f>
        <v>-3.6965908161032761</v>
      </c>
      <c r="S1357" s="8">
        <f>SUM(Q$2:Q1357)</f>
        <v>-9.84638237291332</v>
      </c>
    </row>
    <row r="1358" spans="1:19" x14ac:dyDescent="0.35">
      <c r="A1358" s="1">
        <v>43776.645833333336</v>
      </c>
      <c r="B1358" t="s">
        <v>1316</v>
      </c>
      <c r="C1358">
        <v>4</v>
      </c>
      <c r="D1358" t="s">
        <v>1412</v>
      </c>
      <c r="E1358">
        <v>8</v>
      </c>
      <c r="F1358">
        <v>1</v>
      </c>
      <c r="G1358">
        <v>3</v>
      </c>
      <c r="H1358" s="8">
        <v>8.23</v>
      </c>
      <c r="I1358" s="8">
        <v>3.3</v>
      </c>
      <c r="J1358" s="8">
        <v>6.21999999999999</v>
      </c>
      <c r="K1358" s="8">
        <f t="shared" si="128"/>
        <v>12.150668286755771</v>
      </c>
      <c r="L1358" s="8">
        <f t="shared" si="133"/>
        <v>16.077170418006457</v>
      </c>
      <c r="M1358" s="8">
        <f>INDEX(U:V,MATCH(A1358,U:U,0),2)</f>
        <v>66.733774831075692</v>
      </c>
      <c r="N1358" s="8">
        <f t="shared" si="129"/>
        <v>0.18207674176251767</v>
      </c>
      <c r="O1358" s="8">
        <f t="shared" si="130"/>
        <v>0.24091504577259212</v>
      </c>
      <c r="P1358" s="8">
        <f t="shared" si="131"/>
        <v>-0.18207674176251767</v>
      </c>
      <c r="Q1358" s="8">
        <f t="shared" si="132"/>
        <v>-0.24091504577259212</v>
      </c>
      <c r="R1358" s="8">
        <f>SUM(P$2:P1358)</f>
        <v>-3.8786675578657936</v>
      </c>
      <c r="S1358" s="8">
        <f>SUM(Q$2:Q1358)</f>
        <v>-10.087297418685912</v>
      </c>
    </row>
    <row r="1359" spans="1:19" x14ac:dyDescent="0.35">
      <c r="A1359" s="1">
        <v>43776.645833333336</v>
      </c>
      <c r="B1359" t="s">
        <v>1316</v>
      </c>
      <c r="C1359">
        <v>5</v>
      </c>
      <c r="D1359" t="s">
        <v>1413</v>
      </c>
      <c r="E1359">
        <v>9</v>
      </c>
      <c r="F1359">
        <v>1</v>
      </c>
      <c r="G1359">
        <v>3</v>
      </c>
      <c r="H1359" s="8">
        <v>19</v>
      </c>
      <c r="I1359" s="8">
        <v>5.9</v>
      </c>
      <c r="J1359" s="8">
        <v>17.03</v>
      </c>
      <c r="K1359" s="8">
        <f t="shared" si="128"/>
        <v>5.2631578947368425</v>
      </c>
      <c r="L1359" s="8">
        <f t="shared" si="133"/>
        <v>5.8719906048150321</v>
      </c>
      <c r="M1359" s="8">
        <f>INDEX(U:V,MATCH(A1359,U:U,0),2)</f>
        <v>66.733774831075692</v>
      </c>
      <c r="N1359" s="8">
        <f t="shared" si="129"/>
        <v>7.8867978142395823E-2</v>
      </c>
      <c r="O1359" s="8">
        <f t="shared" si="130"/>
        <v>8.799128506785206E-2</v>
      </c>
      <c r="P1359" s="8">
        <f t="shared" si="131"/>
        <v>-7.8867978142395823E-2</v>
      </c>
      <c r="Q1359" s="8">
        <f t="shared" si="132"/>
        <v>-8.799128506785206E-2</v>
      </c>
      <c r="R1359" s="8">
        <f>SUM(P$2:P1359)</f>
        <v>-3.9575355360081894</v>
      </c>
      <c r="S1359" s="8">
        <f>SUM(Q$2:Q1359)</f>
        <v>-10.175288703753765</v>
      </c>
    </row>
    <row r="1360" spans="1:19" x14ac:dyDescent="0.35">
      <c r="A1360" s="1">
        <v>43776.645833333336</v>
      </c>
      <c r="B1360" t="s">
        <v>1316</v>
      </c>
      <c r="C1360">
        <v>1</v>
      </c>
      <c r="D1360" t="s">
        <v>1414</v>
      </c>
      <c r="E1360">
        <v>6</v>
      </c>
      <c r="F1360">
        <v>1</v>
      </c>
      <c r="G1360">
        <v>3</v>
      </c>
      <c r="H1360" s="8">
        <v>45.37</v>
      </c>
      <c r="I1360" s="8">
        <v>12.89</v>
      </c>
      <c r="J1360" s="8">
        <v>0</v>
      </c>
      <c r="K1360" s="8">
        <f t="shared" si="128"/>
        <v>2.2040996253030638</v>
      </c>
      <c r="L1360" s="8">
        <f t="shared" si="133"/>
        <v>2.2040996253030638</v>
      </c>
      <c r="M1360" s="8">
        <f>INDEX(U:V,MATCH(A1360,U:U,0),2)</f>
        <v>66.733774831075692</v>
      </c>
      <c r="N1360" s="8">
        <f t="shared" si="129"/>
        <v>3.3028247403692319E-2</v>
      </c>
      <c r="O1360" s="8">
        <f t="shared" si="130"/>
        <v>3.3028247403692319E-2</v>
      </c>
      <c r="P1360" s="8">
        <f t="shared" si="131"/>
        <v>-3.3028247403692319E-2</v>
      </c>
      <c r="Q1360" s="8">
        <f t="shared" si="132"/>
        <v>-3.3028247403692319E-2</v>
      </c>
      <c r="R1360" s="8">
        <f>SUM(P$2:P1360)</f>
        <v>-3.9905637834118819</v>
      </c>
      <c r="S1360" s="8">
        <f>SUM(Q$2:Q1360)</f>
        <v>-10.208316951157457</v>
      </c>
    </row>
    <row r="1361" spans="1:19" x14ac:dyDescent="0.35">
      <c r="A1361" s="1">
        <v>43776.645833333336</v>
      </c>
      <c r="B1361" t="s">
        <v>1316</v>
      </c>
      <c r="C1361">
        <v>3</v>
      </c>
      <c r="D1361" t="s">
        <v>1415</v>
      </c>
      <c r="E1361">
        <v>4</v>
      </c>
      <c r="F1361">
        <v>1</v>
      </c>
      <c r="G1361">
        <v>3</v>
      </c>
      <c r="H1361" s="8">
        <v>8.69</v>
      </c>
      <c r="I1361" s="8">
        <v>3</v>
      </c>
      <c r="J1361" s="8">
        <v>9.8499999999999908</v>
      </c>
      <c r="K1361" s="8">
        <f t="shared" si="128"/>
        <v>11.507479861910243</v>
      </c>
      <c r="L1361" s="8">
        <f t="shared" si="133"/>
        <v>10.1522842639594</v>
      </c>
      <c r="M1361" s="8">
        <f>INDEX(U:V,MATCH(A1361,U:U,0),2)</f>
        <v>66.733774831075692</v>
      </c>
      <c r="N1361" s="8">
        <f t="shared" si="129"/>
        <v>0.17243861734240745</v>
      </c>
      <c r="O1361" s="8">
        <f t="shared" si="130"/>
        <v>0.15213112535081441</v>
      </c>
      <c r="P1361" s="8">
        <f t="shared" si="131"/>
        <v>-0.17243861734240745</v>
      </c>
      <c r="Q1361" s="8">
        <f t="shared" si="132"/>
        <v>-0.15213112535081441</v>
      </c>
      <c r="R1361" s="8">
        <f>SUM(P$2:P1361)</f>
        <v>-4.163002400754289</v>
      </c>
      <c r="S1361" s="8">
        <f>SUM(Q$2:Q1361)</f>
        <v>-10.360448076508272</v>
      </c>
    </row>
    <row r="1362" spans="1:19" x14ac:dyDescent="0.35">
      <c r="A1362" s="1">
        <v>43776.645833333336</v>
      </c>
      <c r="B1362" t="s">
        <v>1316</v>
      </c>
      <c r="C1362">
        <v>10</v>
      </c>
      <c r="D1362" t="s">
        <v>1416</v>
      </c>
      <c r="E1362">
        <v>3</v>
      </c>
      <c r="F1362">
        <v>1</v>
      </c>
      <c r="G1362">
        <v>3</v>
      </c>
      <c r="H1362" s="8">
        <v>7.8</v>
      </c>
      <c r="I1362" s="8">
        <v>2.52</v>
      </c>
      <c r="J1362" s="8">
        <v>7.21</v>
      </c>
      <c r="K1362" s="8">
        <f t="shared" si="128"/>
        <v>12.820512820512821</v>
      </c>
      <c r="L1362" s="8">
        <f t="shared" si="133"/>
        <v>13.869625520110958</v>
      </c>
      <c r="M1362" s="8">
        <f>INDEX(U:V,MATCH(A1362,U:U,0),2)</f>
        <v>66.733774831075692</v>
      </c>
      <c r="N1362" s="8">
        <f t="shared" si="129"/>
        <v>0.192114305731477</v>
      </c>
      <c r="O1362" s="8">
        <f t="shared" si="130"/>
        <v>0.207835171249032</v>
      </c>
      <c r="P1362" s="8">
        <f t="shared" si="131"/>
        <v>-0.192114305731477</v>
      </c>
      <c r="Q1362" s="8">
        <f t="shared" si="132"/>
        <v>-0.207835171249032</v>
      </c>
      <c r="R1362" s="8">
        <f>SUM(P$2:P1362)</f>
        <v>-4.3551167064857657</v>
      </c>
      <c r="S1362" s="8">
        <f>SUM(Q$2:Q1362)</f>
        <v>-10.568283247757304</v>
      </c>
    </row>
    <row r="1363" spans="1:19" x14ac:dyDescent="0.35">
      <c r="A1363" s="1">
        <v>43776.645833333336</v>
      </c>
      <c r="B1363" t="s">
        <v>1316</v>
      </c>
      <c r="C1363">
        <v>9</v>
      </c>
      <c r="D1363" t="s">
        <v>1417</v>
      </c>
      <c r="E1363">
        <v>2</v>
      </c>
      <c r="F1363">
        <v>1</v>
      </c>
      <c r="G1363">
        <v>3</v>
      </c>
      <c r="H1363" s="8">
        <v>24</v>
      </c>
      <c r="I1363" s="8">
        <v>7.02</v>
      </c>
      <c r="J1363" s="8">
        <v>0</v>
      </c>
      <c r="K1363" s="8">
        <f t="shared" si="128"/>
        <v>4.166666666666667</v>
      </c>
      <c r="L1363" s="8">
        <f t="shared" si="133"/>
        <v>4.166666666666667</v>
      </c>
      <c r="M1363" s="8">
        <f>INDEX(U:V,MATCH(A1363,U:U,0),2)</f>
        <v>66.733774831075692</v>
      </c>
      <c r="N1363" s="8">
        <f t="shared" si="129"/>
        <v>6.2437149362730031E-2</v>
      </c>
      <c r="O1363" s="8">
        <f t="shared" si="130"/>
        <v>6.2437149362730031E-2</v>
      </c>
      <c r="P1363" s="8">
        <f t="shared" si="131"/>
        <v>-6.2437149362730031E-2</v>
      </c>
      <c r="Q1363" s="8">
        <f t="shared" si="132"/>
        <v>-6.2437149362730031E-2</v>
      </c>
      <c r="R1363" s="8">
        <f>SUM(P$2:P1363)</f>
        <v>-4.4175538558484959</v>
      </c>
      <c r="S1363" s="8">
        <f>SUM(Q$2:Q1363)</f>
        <v>-10.630720397120033</v>
      </c>
    </row>
    <row r="1364" spans="1:19" x14ac:dyDescent="0.35">
      <c r="A1364" s="1">
        <v>43776.645833333336</v>
      </c>
      <c r="B1364" t="s">
        <v>1316</v>
      </c>
      <c r="C1364">
        <v>11</v>
      </c>
      <c r="D1364" t="s">
        <v>1418</v>
      </c>
      <c r="E1364">
        <v>5</v>
      </c>
      <c r="F1364">
        <v>1</v>
      </c>
      <c r="G1364">
        <v>3</v>
      </c>
      <c r="H1364" s="8">
        <v>13.73</v>
      </c>
      <c r="I1364" s="8">
        <v>4.2</v>
      </c>
      <c r="J1364" s="8">
        <v>12.57</v>
      </c>
      <c r="K1364" s="8">
        <f t="shared" si="128"/>
        <v>7.2833211944646754</v>
      </c>
      <c r="L1364" s="8">
        <f t="shared" si="133"/>
        <v>7.9554494828957836</v>
      </c>
      <c r="M1364" s="8">
        <f>INDEX(U:V,MATCH(A1364,U:U,0),2)</f>
        <v>66.733774831075692</v>
      </c>
      <c r="N1364" s="8">
        <f t="shared" si="129"/>
        <v>0.10913995518612676</v>
      </c>
      <c r="O1364" s="8">
        <f t="shared" si="130"/>
        <v>0.11921174102669217</v>
      </c>
      <c r="P1364" s="8">
        <f t="shared" si="131"/>
        <v>-0.10913995518612676</v>
      </c>
      <c r="Q1364" s="8">
        <f t="shared" si="132"/>
        <v>-0.11921174102669217</v>
      </c>
      <c r="R1364" s="8">
        <f>SUM(P$2:P1364)</f>
        <v>-4.5266938110346224</v>
      </c>
      <c r="S1364" s="8">
        <f>SUM(Q$2:Q1364)</f>
        <v>-10.749932138146725</v>
      </c>
    </row>
    <row r="1365" spans="1:19" x14ac:dyDescent="0.35">
      <c r="A1365" s="1">
        <v>43776.649305555555</v>
      </c>
      <c r="B1365" t="s">
        <v>1297</v>
      </c>
      <c r="C1365">
        <v>6</v>
      </c>
      <c r="D1365" t="s">
        <v>1419</v>
      </c>
      <c r="E1365">
        <v>6</v>
      </c>
      <c r="F1365">
        <v>1</v>
      </c>
      <c r="G1365">
        <v>3</v>
      </c>
      <c r="H1365" s="8">
        <v>44</v>
      </c>
      <c r="I1365" s="8">
        <v>7</v>
      </c>
      <c r="J1365" s="8">
        <v>0</v>
      </c>
      <c r="K1365" s="8">
        <f t="shared" si="128"/>
        <v>2.2727272727272729</v>
      </c>
      <c r="L1365" s="8">
        <f t="shared" si="133"/>
        <v>2.2727272727272729</v>
      </c>
      <c r="M1365" s="8">
        <f>INDEX(U:V,MATCH(A1365,U:U,0),2)</f>
        <v>70.716767067921452</v>
      </c>
      <c r="N1365" s="8">
        <f t="shared" si="129"/>
        <v>3.2138449860757673E-2</v>
      </c>
      <c r="O1365" s="8">
        <f t="shared" si="130"/>
        <v>3.2138449860757673E-2</v>
      </c>
      <c r="P1365" s="8">
        <f t="shared" si="131"/>
        <v>-3.2138449860757673E-2</v>
      </c>
      <c r="Q1365" s="8">
        <f t="shared" si="132"/>
        <v>-3.2138449860757673E-2</v>
      </c>
      <c r="R1365" s="8">
        <f>SUM(P$2:P1365)</f>
        <v>-4.5588322608953797</v>
      </c>
      <c r="S1365" s="8">
        <f>SUM(Q$2:Q1365)</f>
        <v>-10.782070588007484</v>
      </c>
    </row>
    <row r="1366" spans="1:19" x14ac:dyDescent="0.35">
      <c r="A1366" s="1">
        <v>43776.649305555555</v>
      </c>
      <c r="B1366" t="s">
        <v>1297</v>
      </c>
      <c r="C1366">
        <v>2</v>
      </c>
      <c r="D1366" t="s">
        <v>1420</v>
      </c>
      <c r="E1366">
        <v>5</v>
      </c>
      <c r="F1366">
        <v>1</v>
      </c>
      <c r="G1366">
        <v>3</v>
      </c>
      <c r="H1366" s="8">
        <v>9.17</v>
      </c>
      <c r="I1366" s="8">
        <v>2.17</v>
      </c>
      <c r="J1366" s="8">
        <v>9.89</v>
      </c>
      <c r="K1366" s="8">
        <f t="shared" si="128"/>
        <v>10.905125408942203</v>
      </c>
      <c r="L1366" s="8">
        <f t="shared" si="133"/>
        <v>10.111223458038422</v>
      </c>
      <c r="M1366" s="8">
        <f>INDEX(U:V,MATCH(A1366,U:U,0),2)</f>
        <v>70.716767067921452</v>
      </c>
      <c r="N1366" s="8">
        <f t="shared" si="129"/>
        <v>0.15420848351944791</v>
      </c>
      <c r="O1366" s="8">
        <f t="shared" si="130"/>
        <v>0.14298198118031721</v>
      </c>
      <c r="P1366" s="8">
        <f t="shared" si="131"/>
        <v>-0.15420848351944791</v>
      </c>
      <c r="Q1366" s="8">
        <f t="shared" si="132"/>
        <v>-0.14298198118031721</v>
      </c>
      <c r="R1366" s="8">
        <f>SUM(P$2:P1366)</f>
        <v>-4.7130407444148279</v>
      </c>
      <c r="S1366" s="8">
        <f>SUM(Q$2:Q1366)</f>
        <v>-10.9250525691878</v>
      </c>
    </row>
    <row r="1367" spans="1:19" x14ac:dyDescent="0.35">
      <c r="A1367" s="1">
        <v>43776.649305555555</v>
      </c>
      <c r="B1367" t="s">
        <v>1297</v>
      </c>
      <c r="C1367">
        <v>5</v>
      </c>
      <c r="D1367" t="s">
        <v>1421</v>
      </c>
      <c r="E1367">
        <v>9</v>
      </c>
      <c r="F1367">
        <v>1</v>
      </c>
      <c r="G1367">
        <v>3</v>
      </c>
      <c r="H1367" s="8">
        <v>18.54</v>
      </c>
      <c r="I1367" s="8">
        <v>3.4</v>
      </c>
      <c r="J1367" s="8">
        <v>11.3</v>
      </c>
      <c r="K1367" s="8">
        <f t="shared" si="128"/>
        <v>5.3937432578209279</v>
      </c>
      <c r="L1367" s="8">
        <f t="shared" si="133"/>
        <v>8.8495575221238933</v>
      </c>
      <c r="M1367" s="8">
        <f>INDEX(U:V,MATCH(A1367,U:U,0),2)</f>
        <v>70.716767067921452</v>
      </c>
      <c r="N1367" s="8">
        <f t="shared" si="129"/>
        <v>7.6272480791442152E-2</v>
      </c>
      <c r="O1367" s="8">
        <f t="shared" si="130"/>
        <v>0.12514086671445462</v>
      </c>
      <c r="P1367" s="8">
        <f t="shared" si="131"/>
        <v>-7.6272480791442152E-2</v>
      </c>
      <c r="Q1367" s="8">
        <f t="shared" si="132"/>
        <v>-0.12514086671445462</v>
      </c>
      <c r="R1367" s="8">
        <f>SUM(P$2:P1367)</f>
        <v>-4.7893132252062705</v>
      </c>
      <c r="S1367" s="8">
        <f>SUM(Q$2:Q1367)</f>
        <v>-11.050193435902255</v>
      </c>
    </row>
    <row r="1368" spans="1:19" x14ac:dyDescent="0.35">
      <c r="A1368" s="1">
        <v>43776.649305555555</v>
      </c>
      <c r="B1368" t="s">
        <v>1297</v>
      </c>
      <c r="C1368">
        <v>9</v>
      </c>
      <c r="D1368" t="s">
        <v>1422</v>
      </c>
      <c r="E1368">
        <v>1</v>
      </c>
      <c r="F1368">
        <v>1</v>
      </c>
      <c r="G1368">
        <v>3</v>
      </c>
      <c r="H1368" s="8">
        <v>2.27</v>
      </c>
      <c r="I1368" s="8">
        <v>1.3</v>
      </c>
      <c r="J1368" s="8">
        <v>2.29</v>
      </c>
      <c r="K1368" s="8">
        <f t="shared" si="128"/>
        <v>44.052863436123346</v>
      </c>
      <c r="L1368" s="8">
        <f t="shared" si="133"/>
        <v>43.668122270742359</v>
      </c>
      <c r="M1368" s="8">
        <f>INDEX(U:V,MATCH(A1368,U:U,0),2)</f>
        <v>70.716767067921452</v>
      </c>
      <c r="N1368" s="8">
        <f t="shared" si="129"/>
        <v>0.62294792681644817</v>
      </c>
      <c r="O1368" s="8">
        <f t="shared" si="130"/>
        <v>0.617507333569143</v>
      </c>
      <c r="P1368" s="8">
        <f t="shared" si="131"/>
        <v>0.77532098971575136</v>
      </c>
      <c r="Q1368" s="8">
        <f t="shared" si="132"/>
        <v>0.7806527710981106</v>
      </c>
      <c r="R1368" s="8">
        <f>SUM(P$2:P1368)</f>
        <v>-4.0139922354905195</v>
      </c>
      <c r="S1368" s="8">
        <f>SUM(Q$2:Q1368)</f>
        <v>-10.269540664804143</v>
      </c>
    </row>
    <row r="1369" spans="1:19" x14ac:dyDescent="0.35">
      <c r="A1369" s="1">
        <v>43776.649305555555</v>
      </c>
      <c r="B1369" t="s">
        <v>1297</v>
      </c>
      <c r="C1369">
        <v>1</v>
      </c>
      <c r="D1369" t="s">
        <v>1423</v>
      </c>
      <c r="E1369">
        <v>7</v>
      </c>
      <c r="F1369">
        <v>1</v>
      </c>
      <c r="G1369">
        <v>3</v>
      </c>
      <c r="H1369" s="8">
        <v>13</v>
      </c>
      <c r="I1369" s="8">
        <v>2.63</v>
      </c>
      <c r="J1369" s="8">
        <v>14.6</v>
      </c>
      <c r="K1369" s="8">
        <f t="shared" si="128"/>
        <v>7.6923076923076925</v>
      </c>
      <c r="L1369" s="8">
        <f t="shared" si="133"/>
        <v>6.8493150684931505</v>
      </c>
      <c r="M1369" s="8">
        <f>INDEX(U:V,MATCH(A1369,U:U,0),2)</f>
        <v>70.716767067921452</v>
      </c>
      <c r="N1369" s="8">
        <f t="shared" si="129"/>
        <v>0.10877629183641058</v>
      </c>
      <c r="O1369" s="8">
        <f t="shared" si="130"/>
        <v>9.6855602320091605E-2</v>
      </c>
      <c r="P1369" s="8">
        <f t="shared" si="131"/>
        <v>-0.10877629183641058</v>
      </c>
      <c r="Q1369" s="8">
        <f t="shared" si="132"/>
        <v>-9.6855602320091605E-2</v>
      </c>
      <c r="R1369" s="8">
        <f>SUM(P$2:P1369)</f>
        <v>-4.1227685273269303</v>
      </c>
      <c r="S1369" s="8">
        <f>SUM(Q$2:Q1369)</f>
        <v>-10.366396267124236</v>
      </c>
    </row>
    <row r="1370" spans="1:19" x14ac:dyDescent="0.35">
      <c r="A1370" s="1">
        <v>43776.649305555555</v>
      </c>
      <c r="B1370" t="s">
        <v>1297</v>
      </c>
      <c r="C1370">
        <v>7</v>
      </c>
      <c r="D1370" t="s">
        <v>1424</v>
      </c>
      <c r="E1370">
        <v>2</v>
      </c>
      <c r="F1370">
        <v>1</v>
      </c>
      <c r="G1370">
        <v>3</v>
      </c>
      <c r="H1370" s="8">
        <v>250</v>
      </c>
      <c r="I1370" s="8">
        <v>22.96</v>
      </c>
      <c r="J1370" s="8">
        <v>0</v>
      </c>
      <c r="K1370" s="8">
        <f t="shared" si="128"/>
        <v>0.4</v>
      </c>
      <c r="L1370" s="8">
        <f t="shared" si="133"/>
        <v>0.4</v>
      </c>
      <c r="M1370" s="8">
        <f>INDEX(U:V,MATCH(A1370,U:U,0),2)</f>
        <v>70.716767067921452</v>
      </c>
      <c r="N1370" s="8">
        <f t="shared" si="129"/>
        <v>5.6563671754933497E-3</v>
      </c>
      <c r="O1370" s="8">
        <f t="shared" si="130"/>
        <v>5.6563671754933497E-3</v>
      </c>
      <c r="P1370" s="8">
        <f t="shared" si="131"/>
        <v>-5.6563671754933497E-3</v>
      </c>
      <c r="Q1370" s="8">
        <f t="shared" si="132"/>
        <v>-5.6563671754933497E-3</v>
      </c>
      <c r="R1370" s="8">
        <f>SUM(P$2:P1370)</f>
        <v>-4.128424894502424</v>
      </c>
      <c r="S1370" s="8">
        <f>SUM(Q$2:Q1370)</f>
        <v>-10.372052634299729</v>
      </c>
    </row>
    <row r="1371" spans="1:19" x14ac:dyDescent="0.35">
      <c r="A1371" s="1">
        <v>43776.652777777781</v>
      </c>
      <c r="B1371" t="s">
        <v>1304</v>
      </c>
      <c r="C1371">
        <v>8</v>
      </c>
      <c r="D1371" t="s">
        <v>1425</v>
      </c>
      <c r="E1371">
        <v>7</v>
      </c>
      <c r="F1371">
        <v>1</v>
      </c>
      <c r="G1371">
        <v>3</v>
      </c>
      <c r="H1371" s="8">
        <v>7</v>
      </c>
      <c r="I1371" s="8">
        <v>2.72</v>
      </c>
      <c r="J1371" s="8">
        <v>8.4399999999999906</v>
      </c>
      <c r="K1371" s="8">
        <f t="shared" si="128"/>
        <v>14.285714285714286</v>
      </c>
      <c r="L1371" s="8">
        <f t="shared" si="133"/>
        <v>11.848341232227501</v>
      </c>
      <c r="M1371" s="8">
        <f>INDEX(U:V,MATCH(A1371,U:U,0),2)</f>
        <v>80.583742152383309</v>
      </c>
      <c r="N1371" s="8">
        <f t="shared" si="129"/>
        <v>0.17727787149298799</v>
      </c>
      <c r="O1371" s="8">
        <f t="shared" si="130"/>
        <v>0.14703141000603284</v>
      </c>
      <c r="P1371" s="8">
        <f t="shared" si="131"/>
        <v>-0.17727787149298799</v>
      </c>
      <c r="Q1371" s="8">
        <f t="shared" si="132"/>
        <v>-0.14703141000603284</v>
      </c>
      <c r="R1371" s="8">
        <f>SUM(P$2:P1371)</f>
        <v>-4.3057027659954121</v>
      </c>
      <c r="S1371" s="8">
        <f>SUM(Q$2:Q1371)</f>
        <v>-10.519084044305762</v>
      </c>
    </row>
    <row r="1372" spans="1:19" x14ac:dyDescent="0.35">
      <c r="A1372" s="1">
        <v>43776.652777777781</v>
      </c>
      <c r="B1372" t="s">
        <v>1304</v>
      </c>
      <c r="C1372">
        <v>2</v>
      </c>
      <c r="D1372" t="s">
        <v>1426</v>
      </c>
      <c r="E1372">
        <v>9</v>
      </c>
      <c r="F1372">
        <v>1</v>
      </c>
      <c r="G1372">
        <v>3</v>
      </c>
      <c r="H1372" s="8">
        <v>11.93</v>
      </c>
      <c r="I1372" s="8">
        <v>3.65</v>
      </c>
      <c r="J1372" s="8">
        <v>14.48</v>
      </c>
      <c r="K1372" s="8">
        <f t="shared" si="128"/>
        <v>8.3822296730930432</v>
      </c>
      <c r="L1372" s="8">
        <f t="shared" si="133"/>
        <v>6.9060773480662982</v>
      </c>
      <c r="M1372" s="8">
        <f>INDEX(U:V,MATCH(A1372,U:U,0),2)</f>
        <v>80.583742152383309</v>
      </c>
      <c r="N1372" s="8">
        <f t="shared" si="129"/>
        <v>0.10401886843679094</v>
      </c>
      <c r="O1372" s="8">
        <f t="shared" si="130"/>
        <v>8.5700628484179267E-2</v>
      </c>
      <c r="P1372" s="8">
        <f t="shared" si="131"/>
        <v>-0.10401886843679094</v>
      </c>
      <c r="Q1372" s="8">
        <f t="shared" si="132"/>
        <v>-8.5700628484179267E-2</v>
      </c>
      <c r="R1372" s="8">
        <f>SUM(P$2:P1372)</f>
        <v>-4.409721634432203</v>
      </c>
      <c r="S1372" s="8">
        <f>SUM(Q$2:Q1372)</f>
        <v>-10.604784672789942</v>
      </c>
    </row>
    <row r="1373" spans="1:19" x14ac:dyDescent="0.35">
      <c r="A1373" s="1">
        <v>43776.652777777781</v>
      </c>
      <c r="B1373" t="s">
        <v>1304</v>
      </c>
      <c r="C1373">
        <v>10</v>
      </c>
      <c r="D1373" t="s">
        <v>1427</v>
      </c>
      <c r="E1373">
        <v>3</v>
      </c>
      <c r="F1373">
        <v>1</v>
      </c>
      <c r="G1373">
        <v>3</v>
      </c>
      <c r="H1373" s="8">
        <v>5.5</v>
      </c>
      <c r="I1373" s="8">
        <v>2.42</v>
      </c>
      <c r="J1373" s="8">
        <v>4.3600000000000003</v>
      </c>
      <c r="K1373" s="8">
        <f t="shared" si="128"/>
        <v>18.181818181818183</v>
      </c>
      <c r="L1373" s="8">
        <f t="shared" si="133"/>
        <v>22.935779816513758</v>
      </c>
      <c r="M1373" s="8">
        <f>INDEX(U:V,MATCH(A1373,U:U,0),2)</f>
        <v>80.583742152383309</v>
      </c>
      <c r="N1373" s="8">
        <f t="shared" si="129"/>
        <v>0.22562638190016651</v>
      </c>
      <c r="O1373" s="8">
        <f t="shared" si="130"/>
        <v>0.28462043588323754</v>
      </c>
      <c r="P1373" s="8">
        <f t="shared" si="131"/>
        <v>-0.22562638190016651</v>
      </c>
      <c r="Q1373" s="8">
        <f t="shared" si="132"/>
        <v>-0.28462043588323754</v>
      </c>
      <c r="R1373" s="8">
        <f>SUM(P$2:P1373)</f>
        <v>-4.6353480163323697</v>
      </c>
      <c r="S1373" s="8">
        <f>SUM(Q$2:Q1373)</f>
        <v>-10.889405108673179</v>
      </c>
    </row>
    <row r="1374" spans="1:19" x14ac:dyDescent="0.35">
      <c r="A1374" s="1">
        <v>43776.652777777781</v>
      </c>
      <c r="B1374" t="s">
        <v>1304</v>
      </c>
      <c r="C1374">
        <v>9</v>
      </c>
      <c r="D1374" t="s">
        <v>1428</v>
      </c>
      <c r="E1374">
        <v>10</v>
      </c>
      <c r="F1374">
        <v>1</v>
      </c>
      <c r="G1374">
        <v>3</v>
      </c>
      <c r="H1374" s="8">
        <v>8.4</v>
      </c>
      <c r="I1374" s="8">
        <v>2.92</v>
      </c>
      <c r="J1374" s="8">
        <v>8.0199999999999907</v>
      </c>
      <c r="K1374" s="8">
        <f t="shared" si="128"/>
        <v>11.904761904761905</v>
      </c>
      <c r="L1374" s="8">
        <f t="shared" si="133"/>
        <v>12.468827930174578</v>
      </c>
      <c r="M1374" s="8">
        <f>INDEX(U:V,MATCH(A1374,U:U,0),2)</f>
        <v>80.583742152383309</v>
      </c>
      <c r="N1374" s="8">
        <f t="shared" si="129"/>
        <v>0.14773155957748998</v>
      </c>
      <c r="O1374" s="8">
        <f t="shared" si="130"/>
        <v>0.15473130928315676</v>
      </c>
      <c r="P1374" s="8">
        <f t="shared" si="131"/>
        <v>-0.14773155957748998</v>
      </c>
      <c r="Q1374" s="8">
        <f t="shared" si="132"/>
        <v>-0.15473130928315676</v>
      </c>
      <c r="R1374" s="8">
        <f>SUM(P$2:P1374)</f>
        <v>-4.7830795759098601</v>
      </c>
      <c r="S1374" s="8">
        <f>SUM(Q$2:Q1374)</f>
        <v>-11.044136417956336</v>
      </c>
    </row>
    <row r="1375" spans="1:19" x14ac:dyDescent="0.35">
      <c r="A1375" s="1">
        <v>43776.652777777781</v>
      </c>
      <c r="B1375" t="s">
        <v>1304</v>
      </c>
      <c r="C1375">
        <v>1</v>
      </c>
      <c r="D1375" t="s">
        <v>1429</v>
      </c>
      <c r="E1375">
        <v>8</v>
      </c>
      <c r="F1375">
        <v>1</v>
      </c>
      <c r="G1375">
        <v>3</v>
      </c>
      <c r="H1375" s="8">
        <v>24</v>
      </c>
      <c r="I1375" s="8">
        <v>5.77</v>
      </c>
      <c r="J1375" s="8">
        <v>0</v>
      </c>
      <c r="K1375" s="8">
        <f t="shared" si="128"/>
        <v>4.166666666666667</v>
      </c>
      <c r="L1375" s="8">
        <f t="shared" si="133"/>
        <v>4.166666666666667</v>
      </c>
      <c r="M1375" s="8">
        <f>INDEX(U:V,MATCH(A1375,U:U,0),2)</f>
        <v>80.583742152383309</v>
      </c>
      <c r="N1375" s="8">
        <f t="shared" si="129"/>
        <v>5.1706045852121491E-2</v>
      </c>
      <c r="O1375" s="8">
        <f t="shared" si="130"/>
        <v>5.1706045852121491E-2</v>
      </c>
      <c r="P1375" s="8">
        <f t="shared" si="131"/>
        <v>-5.1706045852121491E-2</v>
      </c>
      <c r="Q1375" s="8">
        <f t="shared" si="132"/>
        <v>-5.1706045852121491E-2</v>
      </c>
      <c r="R1375" s="8">
        <f>SUM(P$2:P1375)</f>
        <v>-4.8347856217619816</v>
      </c>
      <c r="S1375" s="8">
        <f>SUM(Q$2:Q1375)</f>
        <v>-11.095842463808458</v>
      </c>
    </row>
    <row r="1376" spans="1:19" x14ac:dyDescent="0.35">
      <c r="A1376" s="1">
        <v>43776.652777777781</v>
      </c>
      <c r="B1376" t="s">
        <v>1304</v>
      </c>
      <c r="C1376">
        <v>7</v>
      </c>
      <c r="D1376" t="s">
        <v>1430</v>
      </c>
      <c r="E1376">
        <v>2</v>
      </c>
      <c r="F1376">
        <v>1</v>
      </c>
      <c r="G1376">
        <v>3</v>
      </c>
      <c r="H1376" s="8">
        <v>12.15</v>
      </c>
      <c r="I1376" s="8">
        <v>3.47</v>
      </c>
      <c r="J1376" s="8">
        <v>11.52</v>
      </c>
      <c r="K1376" s="8">
        <f t="shared" si="128"/>
        <v>8.2304526748971192</v>
      </c>
      <c r="L1376" s="8">
        <f t="shared" si="133"/>
        <v>8.6805555555555554</v>
      </c>
      <c r="M1376" s="8">
        <f>INDEX(U:V,MATCH(A1376,U:U,0),2)</f>
        <v>80.583742152383309</v>
      </c>
      <c r="N1376" s="8">
        <f t="shared" si="129"/>
        <v>0.10213539921406714</v>
      </c>
      <c r="O1376" s="8">
        <f t="shared" si="130"/>
        <v>0.10772092885858643</v>
      </c>
      <c r="P1376" s="8">
        <f t="shared" si="131"/>
        <v>-0.10213539921406714</v>
      </c>
      <c r="Q1376" s="8">
        <f t="shared" si="132"/>
        <v>-0.10772092885858643</v>
      </c>
      <c r="R1376" s="8">
        <f>SUM(P$2:P1376)</f>
        <v>-4.9369210209760483</v>
      </c>
      <c r="S1376" s="8">
        <f>SUM(Q$2:Q1376)</f>
        <v>-11.203563392667045</v>
      </c>
    </row>
    <row r="1377" spans="1:19" x14ac:dyDescent="0.35">
      <c r="A1377" s="1">
        <v>43776.652777777781</v>
      </c>
      <c r="B1377" t="s">
        <v>1304</v>
      </c>
      <c r="C1377">
        <v>4</v>
      </c>
      <c r="D1377" t="s">
        <v>1431</v>
      </c>
      <c r="E1377">
        <v>5</v>
      </c>
      <c r="F1377">
        <v>1</v>
      </c>
      <c r="G1377">
        <v>3</v>
      </c>
      <c r="H1377" s="8">
        <v>6.48</v>
      </c>
      <c r="I1377" s="8">
        <v>2.56</v>
      </c>
      <c r="J1377" s="8">
        <v>7.15</v>
      </c>
      <c r="K1377" s="8">
        <f t="shared" si="128"/>
        <v>15.432098765432098</v>
      </c>
      <c r="L1377" s="8">
        <f t="shared" si="133"/>
        <v>13.986013986013985</v>
      </c>
      <c r="M1377" s="8">
        <f>INDEX(U:V,MATCH(A1377,U:U,0),2)</f>
        <v>80.583742152383309</v>
      </c>
      <c r="N1377" s="8">
        <f t="shared" si="129"/>
        <v>0.19150387352637588</v>
      </c>
      <c r="O1377" s="8">
        <f t="shared" si="130"/>
        <v>0.17355875530782036</v>
      </c>
      <c r="P1377" s="8">
        <f t="shared" si="131"/>
        <v>-0.19150387352637588</v>
      </c>
      <c r="Q1377" s="8">
        <f t="shared" si="132"/>
        <v>-0.17355875530782036</v>
      </c>
      <c r="R1377" s="8">
        <f>SUM(P$2:P1377)</f>
        <v>-5.128424894502424</v>
      </c>
      <c r="S1377" s="8">
        <f>SUM(Q$2:Q1377)</f>
        <v>-11.377122147974864</v>
      </c>
    </row>
    <row r="1378" spans="1:19" x14ac:dyDescent="0.35">
      <c r="A1378" s="1">
        <v>43776.659722222219</v>
      </c>
      <c r="B1378" t="s">
        <v>1308</v>
      </c>
      <c r="C1378">
        <v>9</v>
      </c>
      <c r="D1378" t="s">
        <v>1432</v>
      </c>
      <c r="E1378">
        <v>5</v>
      </c>
      <c r="F1378">
        <v>1</v>
      </c>
      <c r="G1378">
        <v>3</v>
      </c>
      <c r="H1378" s="8">
        <v>32</v>
      </c>
      <c r="I1378" s="8">
        <v>6.6</v>
      </c>
      <c r="J1378" s="8">
        <v>0</v>
      </c>
      <c r="K1378" s="8">
        <f t="shared" si="128"/>
        <v>3.125</v>
      </c>
      <c r="L1378" s="8">
        <f t="shared" si="133"/>
        <v>3.125</v>
      </c>
      <c r="M1378" s="8">
        <f>INDEX(U:V,MATCH(A1378,U:U,0),2)</f>
        <v>78.27316556766317</v>
      </c>
      <c r="N1378" s="8">
        <f t="shared" si="129"/>
        <v>3.9924282828431114E-2</v>
      </c>
      <c r="O1378" s="8">
        <f t="shared" si="130"/>
        <v>3.9924282828431114E-2</v>
      </c>
      <c r="P1378" s="8">
        <f t="shared" si="131"/>
        <v>-3.9924282828431114E-2</v>
      </c>
      <c r="Q1378" s="8">
        <f t="shared" si="132"/>
        <v>-3.9924282828431114E-2</v>
      </c>
      <c r="R1378" s="8">
        <f>SUM(P$2:P1378)</f>
        <v>-5.168349177330855</v>
      </c>
      <c r="S1378" s="8">
        <f>SUM(Q$2:Q1378)</f>
        <v>-11.417046430803296</v>
      </c>
    </row>
    <row r="1379" spans="1:19" x14ac:dyDescent="0.35">
      <c r="A1379" s="1">
        <v>43776.659722222219</v>
      </c>
      <c r="B1379" t="s">
        <v>1308</v>
      </c>
      <c r="C1379">
        <v>1</v>
      </c>
      <c r="D1379" t="s">
        <v>1433</v>
      </c>
      <c r="E1379">
        <v>1</v>
      </c>
      <c r="F1379">
        <v>1</v>
      </c>
      <c r="G1379">
        <v>3</v>
      </c>
      <c r="H1379" s="8">
        <v>2.63</v>
      </c>
      <c r="I1379" s="8">
        <v>1.4</v>
      </c>
      <c r="J1379" s="8">
        <v>2.68</v>
      </c>
      <c r="K1379" s="8">
        <f t="shared" si="128"/>
        <v>38.022813688212928</v>
      </c>
      <c r="L1379" s="8">
        <f t="shared" si="133"/>
        <v>37.31343283582089</v>
      </c>
      <c r="M1379" s="8">
        <f>INDEX(U:V,MATCH(A1379,U:U,0),2)</f>
        <v>78.27316556766317</v>
      </c>
      <c r="N1379" s="8">
        <f t="shared" si="129"/>
        <v>0.48577074163870554</v>
      </c>
      <c r="O1379" s="8">
        <f t="shared" si="130"/>
        <v>0.47670785466783411</v>
      </c>
      <c r="P1379" s="8">
        <f t="shared" si="131"/>
        <v>0.77597018269366824</v>
      </c>
      <c r="Q1379" s="8">
        <f t="shared" si="132"/>
        <v>0.7848518119251221</v>
      </c>
      <c r="R1379" s="8">
        <f>SUM(P$2:P1379)</f>
        <v>-4.3923789946371867</v>
      </c>
      <c r="S1379" s="8">
        <f>SUM(Q$2:Q1379)</f>
        <v>-10.632194618878174</v>
      </c>
    </row>
    <row r="1380" spans="1:19" x14ac:dyDescent="0.35">
      <c r="A1380" s="1">
        <v>43776.659722222219</v>
      </c>
      <c r="B1380" t="s">
        <v>1308</v>
      </c>
      <c r="C1380">
        <v>6</v>
      </c>
      <c r="D1380" t="s">
        <v>1434</v>
      </c>
      <c r="E1380">
        <v>2</v>
      </c>
      <c r="F1380">
        <v>1</v>
      </c>
      <c r="G1380">
        <v>3</v>
      </c>
      <c r="H1380" s="8">
        <v>6.71</v>
      </c>
      <c r="I1380" s="8">
        <v>1.87</v>
      </c>
      <c r="J1380" s="8">
        <v>6</v>
      </c>
      <c r="K1380" s="8">
        <f t="shared" si="128"/>
        <v>14.903129657228018</v>
      </c>
      <c r="L1380" s="8">
        <f t="shared" si="133"/>
        <v>16.666666666666668</v>
      </c>
      <c r="M1380" s="8">
        <f>INDEX(U:V,MATCH(A1380,U:U,0),2)</f>
        <v>78.27316556766317</v>
      </c>
      <c r="N1380" s="8">
        <f t="shared" si="129"/>
        <v>0.19039896430846431</v>
      </c>
      <c r="O1380" s="8">
        <f t="shared" si="130"/>
        <v>0.21292950841829927</v>
      </c>
      <c r="P1380" s="8">
        <f t="shared" si="131"/>
        <v>-0.19039896430846431</v>
      </c>
      <c r="Q1380" s="8">
        <f t="shared" si="132"/>
        <v>-0.21292950841829927</v>
      </c>
      <c r="R1380" s="8">
        <f>SUM(P$2:P1380)</f>
        <v>-4.582777958945651</v>
      </c>
      <c r="S1380" s="8">
        <f>SUM(Q$2:Q1380)</f>
        <v>-10.845124127296472</v>
      </c>
    </row>
    <row r="1381" spans="1:19" x14ac:dyDescent="0.35">
      <c r="A1381" s="1">
        <v>43776.659722222219</v>
      </c>
      <c r="B1381" t="s">
        <v>1308</v>
      </c>
      <c r="C1381">
        <v>11</v>
      </c>
      <c r="D1381" t="s">
        <v>1435</v>
      </c>
      <c r="E1381">
        <v>3</v>
      </c>
      <c r="F1381">
        <v>1</v>
      </c>
      <c r="G1381">
        <v>3</v>
      </c>
      <c r="H1381" s="8">
        <v>4.5</v>
      </c>
      <c r="I1381" s="8">
        <v>1.69</v>
      </c>
      <c r="J1381" s="8">
        <v>4.6100000000000003</v>
      </c>
      <c r="K1381" s="8">
        <f t="shared" si="128"/>
        <v>22.222222222222221</v>
      </c>
      <c r="L1381" s="8">
        <f t="shared" si="133"/>
        <v>21.691973969631235</v>
      </c>
      <c r="M1381" s="8">
        <f>INDEX(U:V,MATCH(A1381,U:U,0),2)</f>
        <v>78.27316556766317</v>
      </c>
      <c r="N1381" s="8">
        <f t="shared" si="129"/>
        <v>0.28390601122439901</v>
      </c>
      <c r="O1381" s="8">
        <f t="shared" si="130"/>
        <v>0.27713168123856735</v>
      </c>
      <c r="P1381" s="8">
        <f t="shared" si="131"/>
        <v>-0.28390601122439901</v>
      </c>
      <c r="Q1381" s="8">
        <f t="shared" si="132"/>
        <v>-0.27713168123856735</v>
      </c>
      <c r="R1381" s="8">
        <f>SUM(P$2:P1381)</f>
        <v>-4.8666839701700502</v>
      </c>
      <c r="S1381" s="8">
        <f>SUM(Q$2:Q1381)</f>
        <v>-11.122255808535039</v>
      </c>
    </row>
    <row r="1382" spans="1:19" x14ac:dyDescent="0.35">
      <c r="A1382" s="1">
        <v>43776.666666666664</v>
      </c>
      <c r="B1382" t="s">
        <v>1316</v>
      </c>
      <c r="C1382">
        <v>5</v>
      </c>
      <c r="D1382" t="s">
        <v>1436</v>
      </c>
      <c r="E1382">
        <v>5</v>
      </c>
      <c r="F1382">
        <v>1</v>
      </c>
      <c r="G1382">
        <v>2</v>
      </c>
      <c r="H1382" s="8">
        <v>42</v>
      </c>
      <c r="I1382" s="8">
        <v>14.5</v>
      </c>
      <c r="J1382" s="8">
        <v>0</v>
      </c>
      <c r="K1382" s="8">
        <f t="shared" si="128"/>
        <v>2.3809523809523809</v>
      </c>
      <c r="L1382" s="8">
        <f t="shared" si="133"/>
        <v>2.3809523809523809</v>
      </c>
      <c r="M1382" s="8">
        <f>INDEX(U:V,MATCH(A1382,U:U,0),2)</f>
        <v>50.289857245306678</v>
      </c>
      <c r="N1382" s="8">
        <f t="shared" si="129"/>
        <v>4.7344584203896985E-2</v>
      </c>
      <c r="O1382" s="8">
        <f t="shared" si="130"/>
        <v>4.7344584203896985E-2</v>
      </c>
      <c r="P1382" s="8">
        <f t="shared" si="131"/>
        <v>-4.7344584203896985E-2</v>
      </c>
      <c r="Q1382" s="8">
        <f t="shared" si="132"/>
        <v>-4.7344584203896985E-2</v>
      </c>
      <c r="R1382" s="8">
        <f>SUM(P$2:P1382)</f>
        <v>-4.9140285543739468</v>
      </c>
      <c r="S1382" s="8">
        <f>SUM(Q$2:Q1382)</f>
        <v>-11.169600392738936</v>
      </c>
    </row>
    <row r="1383" spans="1:19" x14ac:dyDescent="0.35">
      <c r="A1383" s="1">
        <v>43776.666666666664</v>
      </c>
      <c r="B1383" t="s">
        <v>1316</v>
      </c>
      <c r="C1383">
        <v>1</v>
      </c>
      <c r="D1383" t="s">
        <v>1437</v>
      </c>
      <c r="E1383">
        <v>6</v>
      </c>
      <c r="F1383">
        <v>1</v>
      </c>
      <c r="G1383">
        <v>2</v>
      </c>
      <c r="H1383" s="8">
        <v>5.9</v>
      </c>
      <c r="I1383" s="8">
        <v>3.13</v>
      </c>
      <c r="J1383" s="8">
        <v>5.2699999999999898</v>
      </c>
      <c r="K1383" s="8">
        <f t="shared" si="128"/>
        <v>16.949152542372879</v>
      </c>
      <c r="L1383" s="8">
        <f t="shared" si="133"/>
        <v>18.975332068311232</v>
      </c>
      <c r="M1383" s="8">
        <f>INDEX(U:V,MATCH(A1383,U:U,0),2)</f>
        <v>50.289857245306678</v>
      </c>
      <c r="N1383" s="8">
        <f t="shared" si="129"/>
        <v>0.33702924348536833</v>
      </c>
      <c r="O1383" s="8">
        <f t="shared" si="130"/>
        <v>0.37731926690012851</v>
      </c>
      <c r="P1383" s="8">
        <f t="shared" si="131"/>
        <v>-0.33702924348536833</v>
      </c>
      <c r="Q1383" s="8">
        <f t="shared" si="132"/>
        <v>-0.37731926690012851</v>
      </c>
      <c r="R1383" s="8">
        <f>SUM(P$2:P1383)</f>
        <v>-5.2510577978593149</v>
      </c>
      <c r="S1383" s="8">
        <f>SUM(Q$2:Q1383)</f>
        <v>-11.546919659639064</v>
      </c>
    </row>
    <row r="1384" spans="1:19" x14ac:dyDescent="0.35">
      <c r="A1384" s="1">
        <v>43776.666666666664</v>
      </c>
      <c r="B1384" t="s">
        <v>1316</v>
      </c>
      <c r="C1384">
        <v>2</v>
      </c>
      <c r="D1384" t="s">
        <v>1438</v>
      </c>
      <c r="E1384">
        <v>3</v>
      </c>
      <c r="F1384">
        <v>1</v>
      </c>
      <c r="G1384">
        <v>2</v>
      </c>
      <c r="H1384" s="8">
        <v>3.23</v>
      </c>
      <c r="I1384" s="8">
        <v>1.79</v>
      </c>
      <c r="J1384" s="8">
        <v>3.49</v>
      </c>
      <c r="K1384" s="8">
        <f t="shared" si="128"/>
        <v>30.959752321981423</v>
      </c>
      <c r="L1384" s="8">
        <f t="shared" si="133"/>
        <v>28.653295128939828</v>
      </c>
      <c r="M1384" s="8">
        <f>INDEX(U:V,MATCH(A1384,U:U,0),2)</f>
        <v>50.289857245306678</v>
      </c>
      <c r="N1384" s="8">
        <f t="shared" si="129"/>
        <v>0.6156261723107348</v>
      </c>
      <c r="O1384" s="8">
        <f t="shared" si="130"/>
        <v>0.56976290445950528</v>
      </c>
      <c r="P1384" s="8">
        <f t="shared" si="131"/>
        <v>-0.6156261723107348</v>
      </c>
      <c r="Q1384" s="8">
        <f t="shared" si="132"/>
        <v>-0.56976290445950528</v>
      </c>
      <c r="R1384" s="8">
        <f>SUM(P$2:P1384)</f>
        <v>-5.8666839701700493</v>
      </c>
      <c r="S1384" s="8">
        <f>SUM(Q$2:Q1384)</f>
        <v>-12.11668256409857</v>
      </c>
    </row>
    <row r="1385" spans="1:19" x14ac:dyDescent="0.35">
      <c r="A1385" s="1">
        <v>43776.670138888891</v>
      </c>
      <c r="B1385" t="s">
        <v>1297</v>
      </c>
      <c r="C1385">
        <v>3</v>
      </c>
      <c r="D1385" t="s">
        <v>1439</v>
      </c>
      <c r="E1385">
        <v>11</v>
      </c>
      <c r="F1385">
        <v>1</v>
      </c>
      <c r="G1385">
        <v>3</v>
      </c>
      <c r="H1385" s="8">
        <v>10.5</v>
      </c>
      <c r="I1385" s="8">
        <v>3.55</v>
      </c>
      <c r="J1385" s="8">
        <v>9.91</v>
      </c>
      <c r="K1385" s="8">
        <f t="shared" si="128"/>
        <v>9.5238095238095237</v>
      </c>
      <c r="L1385" s="8">
        <f t="shared" si="133"/>
        <v>10.090817356205852</v>
      </c>
      <c r="M1385" s="8">
        <f>INDEX(U:V,MATCH(A1385,U:U,0),2)</f>
        <v>33.259745070413217</v>
      </c>
      <c r="N1385" s="8">
        <f t="shared" si="129"/>
        <v>0.28634643782286817</v>
      </c>
      <c r="O1385" s="8">
        <f t="shared" si="130"/>
        <v>0.30339430849042537</v>
      </c>
      <c r="P1385" s="8">
        <f t="shared" si="131"/>
        <v>-0.28634643782286817</v>
      </c>
      <c r="Q1385" s="8">
        <f t="shared" si="132"/>
        <v>-0.30339430849042537</v>
      </c>
      <c r="R1385" s="8">
        <f>SUM(P$2:P1385)</f>
        <v>-6.153030407992917</v>
      </c>
      <c r="S1385" s="8">
        <f>SUM(Q$2:Q1385)</f>
        <v>-12.420076872588995</v>
      </c>
    </row>
    <row r="1386" spans="1:19" x14ac:dyDescent="0.35">
      <c r="A1386" s="1">
        <v>43776.670138888891</v>
      </c>
      <c r="B1386" t="s">
        <v>1297</v>
      </c>
      <c r="C1386">
        <v>5</v>
      </c>
      <c r="D1386" t="s">
        <v>1440</v>
      </c>
      <c r="E1386">
        <v>4</v>
      </c>
      <c r="F1386">
        <v>1</v>
      </c>
      <c r="G1386">
        <v>3</v>
      </c>
      <c r="H1386" s="8">
        <v>50.08</v>
      </c>
      <c r="I1386" s="8">
        <v>10.5</v>
      </c>
      <c r="J1386" s="8">
        <v>0</v>
      </c>
      <c r="K1386" s="8">
        <f t="shared" si="128"/>
        <v>1.9968051118210863</v>
      </c>
      <c r="L1386" s="8">
        <f t="shared" si="133"/>
        <v>1.9968051118210863</v>
      </c>
      <c r="M1386" s="8">
        <f>INDEX(U:V,MATCH(A1386,U:U,0),2)</f>
        <v>33.259745070413217</v>
      </c>
      <c r="N1386" s="8">
        <f t="shared" si="129"/>
        <v>6.0036693233628508E-2</v>
      </c>
      <c r="O1386" s="8">
        <f t="shared" si="130"/>
        <v>6.0036693233628508E-2</v>
      </c>
      <c r="P1386" s="8">
        <f t="shared" si="131"/>
        <v>-6.0036693233628508E-2</v>
      </c>
      <c r="Q1386" s="8">
        <f t="shared" si="132"/>
        <v>-6.0036693233628508E-2</v>
      </c>
      <c r="R1386" s="8">
        <f>SUM(P$2:P1386)</f>
        <v>-6.2130671012265459</v>
      </c>
      <c r="S1386" s="8">
        <f>SUM(Q$2:Q1386)</f>
        <v>-12.480113565822624</v>
      </c>
    </row>
    <row r="1387" spans="1:19" x14ac:dyDescent="0.35">
      <c r="A1387" s="1">
        <v>43776.670138888891</v>
      </c>
      <c r="B1387" t="s">
        <v>1297</v>
      </c>
      <c r="C1387">
        <v>7</v>
      </c>
      <c r="D1387" t="s">
        <v>1441</v>
      </c>
      <c r="E1387">
        <v>6</v>
      </c>
      <c r="F1387">
        <v>1</v>
      </c>
      <c r="G1387">
        <v>3</v>
      </c>
      <c r="H1387" s="8">
        <v>4.5999999999999996</v>
      </c>
      <c r="I1387" s="8">
        <v>2.04</v>
      </c>
      <c r="J1387" s="8">
        <v>5.75999999999999</v>
      </c>
      <c r="K1387" s="8">
        <f t="shared" si="128"/>
        <v>21.739130434782609</v>
      </c>
      <c r="L1387" s="8">
        <f t="shared" si="133"/>
        <v>17.361111111111143</v>
      </c>
      <c r="M1387" s="8">
        <f>INDEX(U:V,MATCH(A1387,U:U,0),2)</f>
        <v>33.259745070413217</v>
      </c>
      <c r="N1387" s="8">
        <f t="shared" si="129"/>
        <v>0.65361686894350346</v>
      </c>
      <c r="O1387" s="8">
        <f t="shared" si="130"/>
        <v>0.5219856939479377</v>
      </c>
      <c r="P1387" s="8">
        <f t="shared" si="131"/>
        <v>-0.65361686894350346</v>
      </c>
      <c r="Q1387" s="8">
        <f t="shared" si="132"/>
        <v>-0.5219856939479377</v>
      </c>
      <c r="R1387" s="8">
        <f>SUM(P$2:P1387)</f>
        <v>-6.8666839701700493</v>
      </c>
      <c r="S1387" s="8">
        <f>SUM(Q$2:Q1387)</f>
        <v>-13.002099259770562</v>
      </c>
    </row>
    <row r="1388" spans="1:19" x14ac:dyDescent="0.35">
      <c r="A1388" s="1">
        <v>43776.677083333336</v>
      </c>
      <c r="B1388" t="s">
        <v>1304</v>
      </c>
      <c r="C1388">
        <v>10</v>
      </c>
      <c r="D1388" t="s">
        <v>1442</v>
      </c>
      <c r="E1388">
        <v>8</v>
      </c>
      <c r="F1388">
        <v>1</v>
      </c>
      <c r="G1388">
        <v>3</v>
      </c>
      <c r="H1388" s="8">
        <v>33.39</v>
      </c>
      <c r="I1388" s="8">
        <v>7.32</v>
      </c>
      <c r="J1388" s="8">
        <v>0</v>
      </c>
      <c r="K1388" s="8">
        <f t="shared" si="128"/>
        <v>2.9949086552860136</v>
      </c>
      <c r="L1388" s="8">
        <f t="shared" si="133"/>
        <v>2.9949086552860136</v>
      </c>
      <c r="M1388" s="8">
        <f>INDEX(U:V,MATCH(A1388,U:U,0),2)</f>
        <v>100.67008447435025</v>
      </c>
      <c r="N1388" s="8">
        <f t="shared" si="129"/>
        <v>2.9749738176181695E-2</v>
      </c>
      <c r="O1388" s="8">
        <f t="shared" si="130"/>
        <v>2.9749738176181695E-2</v>
      </c>
      <c r="P1388" s="8">
        <f t="shared" si="131"/>
        <v>-2.9749738176181695E-2</v>
      </c>
      <c r="Q1388" s="8">
        <f t="shared" si="132"/>
        <v>-2.9749738176181695E-2</v>
      </c>
      <c r="R1388" s="8">
        <f>SUM(P$2:P1388)</f>
        <v>-6.8964337083462306</v>
      </c>
      <c r="S1388" s="8">
        <f>SUM(Q$2:Q1388)</f>
        <v>-13.031848997946744</v>
      </c>
    </row>
    <row r="1389" spans="1:19" x14ac:dyDescent="0.35">
      <c r="A1389" s="1">
        <v>43776.677083333336</v>
      </c>
      <c r="B1389" t="s">
        <v>1304</v>
      </c>
      <c r="C1389">
        <v>6</v>
      </c>
      <c r="D1389" t="s">
        <v>1443</v>
      </c>
      <c r="E1389">
        <v>7</v>
      </c>
      <c r="F1389">
        <v>1</v>
      </c>
      <c r="G1389">
        <v>3</v>
      </c>
      <c r="H1389" s="8">
        <v>4.7</v>
      </c>
      <c r="I1389" s="8">
        <v>2.46</v>
      </c>
      <c r="J1389" s="8">
        <v>4.7999999999999901</v>
      </c>
      <c r="K1389" s="8">
        <f t="shared" si="128"/>
        <v>21.276595744680851</v>
      </c>
      <c r="L1389" s="8">
        <f t="shared" si="133"/>
        <v>20.833333333333375</v>
      </c>
      <c r="M1389" s="8">
        <f>INDEX(U:V,MATCH(A1389,U:U,0),2)</f>
        <v>100.67008447435025</v>
      </c>
      <c r="N1389" s="8">
        <f t="shared" si="129"/>
        <v>0.21134973568142698</v>
      </c>
      <c r="O1389" s="8">
        <f t="shared" si="130"/>
        <v>0.20694661618806434</v>
      </c>
      <c r="P1389" s="8">
        <f t="shared" si="131"/>
        <v>-0.21134973568142698</v>
      </c>
      <c r="Q1389" s="8">
        <f t="shared" si="132"/>
        <v>-0.20694661618806434</v>
      </c>
      <c r="R1389" s="8">
        <f>SUM(P$2:P1389)</f>
        <v>-7.1077834440276577</v>
      </c>
      <c r="S1389" s="8">
        <f>SUM(Q$2:Q1389)</f>
        <v>-13.238795614134808</v>
      </c>
    </row>
    <row r="1390" spans="1:19" x14ac:dyDescent="0.35">
      <c r="A1390" s="1">
        <v>43776.677083333336</v>
      </c>
      <c r="B1390" t="s">
        <v>1304</v>
      </c>
      <c r="C1390">
        <v>11</v>
      </c>
      <c r="D1390" t="s">
        <v>1444</v>
      </c>
      <c r="E1390">
        <v>1</v>
      </c>
      <c r="F1390">
        <v>1</v>
      </c>
      <c r="G1390">
        <v>3</v>
      </c>
      <c r="H1390" s="8">
        <v>10.7</v>
      </c>
      <c r="I1390" s="8">
        <v>3.8</v>
      </c>
      <c r="J1390" s="8">
        <v>11.47</v>
      </c>
      <c r="K1390" s="8">
        <f t="shared" si="128"/>
        <v>9.3457943925233646</v>
      </c>
      <c r="L1390" s="8">
        <f t="shared" si="133"/>
        <v>8.7183958151700089</v>
      </c>
      <c r="M1390" s="8">
        <f>INDEX(U:V,MATCH(A1390,U:U,0),2)</f>
        <v>100.67008447435025</v>
      </c>
      <c r="N1390" s="8">
        <f t="shared" si="129"/>
        <v>9.2835865205860457E-2</v>
      </c>
      <c r="O1390" s="8">
        <f t="shared" si="130"/>
        <v>8.660364060180531E-2</v>
      </c>
      <c r="P1390" s="8">
        <f t="shared" si="131"/>
        <v>0.88249773464690939</v>
      </c>
      <c r="Q1390" s="8">
        <f t="shared" si="132"/>
        <v>0.8886053147588836</v>
      </c>
      <c r="R1390" s="8">
        <f>SUM(P$2:P1390)</f>
        <v>-6.2252857093807483</v>
      </c>
      <c r="S1390" s="8">
        <f>SUM(Q$2:Q1390)</f>
        <v>-12.350190299375924</v>
      </c>
    </row>
    <row r="1391" spans="1:19" x14ac:dyDescent="0.35">
      <c r="A1391" s="1">
        <v>43776.677083333336</v>
      </c>
      <c r="B1391" t="s">
        <v>1304</v>
      </c>
      <c r="C1391">
        <v>5</v>
      </c>
      <c r="D1391" t="s">
        <v>1445</v>
      </c>
      <c r="E1391">
        <v>4</v>
      </c>
      <c r="F1391">
        <v>1</v>
      </c>
      <c r="G1391">
        <v>3</v>
      </c>
      <c r="H1391" s="8">
        <v>13.5</v>
      </c>
      <c r="I1391" s="8">
        <v>3.5</v>
      </c>
      <c r="J1391" s="8">
        <v>14.16</v>
      </c>
      <c r="K1391" s="8">
        <f t="shared" si="128"/>
        <v>7.4074074074074074</v>
      </c>
      <c r="L1391" s="8">
        <f t="shared" si="133"/>
        <v>7.0621468926553668</v>
      </c>
      <c r="M1391" s="8">
        <f>INDEX(U:V,MATCH(A1391,U:U,0),2)</f>
        <v>100.67008447435025</v>
      </c>
      <c r="N1391" s="8">
        <f t="shared" si="129"/>
        <v>7.35810190890894E-2</v>
      </c>
      <c r="O1391" s="8">
        <f t="shared" si="130"/>
        <v>7.0151395317987766E-2</v>
      </c>
      <c r="P1391" s="8">
        <f t="shared" si="131"/>
        <v>-7.35810190890894E-2</v>
      </c>
      <c r="Q1391" s="8">
        <f t="shared" si="132"/>
        <v>-7.0151395317987766E-2</v>
      </c>
      <c r="R1391" s="8">
        <f>SUM(P$2:P1391)</f>
        <v>-6.2988667284698376</v>
      </c>
      <c r="S1391" s="8">
        <f>SUM(Q$2:Q1391)</f>
        <v>-12.420341694693912</v>
      </c>
    </row>
    <row r="1392" spans="1:19" x14ac:dyDescent="0.35">
      <c r="A1392" s="1">
        <v>43776.677083333336</v>
      </c>
      <c r="B1392" t="s">
        <v>1304</v>
      </c>
      <c r="C1392">
        <v>1</v>
      </c>
      <c r="D1392" t="s">
        <v>1446</v>
      </c>
      <c r="E1392">
        <v>10</v>
      </c>
      <c r="F1392">
        <v>1</v>
      </c>
      <c r="G1392">
        <v>3</v>
      </c>
      <c r="H1392" s="8">
        <v>13</v>
      </c>
      <c r="I1392" s="8">
        <v>3.65</v>
      </c>
      <c r="J1392" s="8">
        <v>13.21</v>
      </c>
      <c r="K1392" s="8">
        <f t="shared" si="128"/>
        <v>7.6923076923076925</v>
      </c>
      <c r="L1392" s="8">
        <f t="shared" si="133"/>
        <v>7.5700227100681294</v>
      </c>
      <c r="M1392" s="8">
        <f>INDEX(U:V,MATCH(A1392,U:U,0),2)</f>
        <v>100.67008447435025</v>
      </c>
      <c r="N1392" s="8">
        <f t="shared" si="129"/>
        <v>7.6411058284823599E-2</v>
      </c>
      <c r="O1392" s="8">
        <f t="shared" si="130"/>
        <v>7.5196348047139039E-2</v>
      </c>
      <c r="P1392" s="8">
        <f t="shared" si="131"/>
        <v>-7.6411058284823599E-2</v>
      </c>
      <c r="Q1392" s="8">
        <f t="shared" si="132"/>
        <v>-7.5196348047139039E-2</v>
      </c>
      <c r="R1392" s="8">
        <f>SUM(P$2:P1392)</f>
        <v>-6.3752777867546611</v>
      </c>
      <c r="S1392" s="8">
        <f>SUM(Q$2:Q1392)</f>
        <v>-12.495538042741051</v>
      </c>
    </row>
    <row r="1393" spans="1:19" x14ac:dyDescent="0.35">
      <c r="A1393" s="1">
        <v>43776.677083333336</v>
      </c>
      <c r="B1393" t="s">
        <v>1304</v>
      </c>
      <c r="C1393">
        <v>2</v>
      </c>
      <c r="D1393" t="s">
        <v>1447</v>
      </c>
      <c r="E1393">
        <v>9</v>
      </c>
      <c r="F1393">
        <v>1</v>
      </c>
      <c r="G1393">
        <v>3</v>
      </c>
      <c r="H1393" s="8">
        <v>9.6</v>
      </c>
      <c r="I1393" s="8">
        <v>3.25</v>
      </c>
      <c r="J1393" s="8">
        <v>7.95</v>
      </c>
      <c r="K1393" s="8">
        <f t="shared" si="128"/>
        <v>10.416666666666668</v>
      </c>
      <c r="L1393" s="8">
        <f t="shared" si="133"/>
        <v>12.578616352201257</v>
      </c>
      <c r="M1393" s="8">
        <f>INDEX(U:V,MATCH(A1393,U:U,0),2)</f>
        <v>100.67008447435025</v>
      </c>
      <c r="N1393" s="8">
        <f t="shared" si="129"/>
        <v>0.10347330809403198</v>
      </c>
      <c r="O1393" s="8">
        <f t="shared" si="130"/>
        <v>0.12494890033996311</v>
      </c>
      <c r="P1393" s="8">
        <f t="shared" si="131"/>
        <v>-0.10347330809403198</v>
      </c>
      <c r="Q1393" s="8">
        <f t="shared" si="132"/>
        <v>-0.12494890033996311</v>
      </c>
      <c r="R1393" s="8">
        <f>SUM(P$2:P1393)</f>
        <v>-6.4787510948486933</v>
      </c>
      <c r="S1393" s="8">
        <f>SUM(Q$2:Q1393)</f>
        <v>-12.620486943081014</v>
      </c>
    </row>
    <row r="1394" spans="1:19" x14ac:dyDescent="0.35">
      <c r="A1394" s="1">
        <v>43776.677083333336</v>
      </c>
      <c r="B1394" t="s">
        <v>1304</v>
      </c>
      <c r="C1394">
        <v>14</v>
      </c>
      <c r="D1394" t="s">
        <v>1448</v>
      </c>
      <c r="E1394">
        <v>6</v>
      </c>
      <c r="F1394">
        <v>1</v>
      </c>
      <c r="G1394">
        <v>3</v>
      </c>
      <c r="H1394" s="8">
        <v>26</v>
      </c>
      <c r="I1394" s="8">
        <v>6.2</v>
      </c>
      <c r="J1394" s="8">
        <v>0</v>
      </c>
      <c r="K1394" s="8">
        <f t="shared" si="128"/>
        <v>3.8461538461538463</v>
      </c>
      <c r="L1394" s="8">
        <f t="shared" si="133"/>
        <v>3.8461538461538463</v>
      </c>
      <c r="M1394" s="8">
        <f>INDEX(U:V,MATCH(A1394,U:U,0),2)</f>
        <v>100.67008447435025</v>
      </c>
      <c r="N1394" s="8">
        <f t="shared" si="129"/>
        <v>3.82055291424118E-2</v>
      </c>
      <c r="O1394" s="8">
        <f t="shared" si="130"/>
        <v>3.82055291424118E-2</v>
      </c>
      <c r="P1394" s="8">
        <f t="shared" si="131"/>
        <v>-3.82055291424118E-2</v>
      </c>
      <c r="Q1394" s="8">
        <f t="shared" si="132"/>
        <v>-3.82055291424118E-2</v>
      </c>
      <c r="R1394" s="8">
        <f>SUM(P$2:P1394)</f>
        <v>-6.5169566239911054</v>
      </c>
      <c r="S1394" s="8">
        <f>SUM(Q$2:Q1394)</f>
        <v>-12.658692472223425</v>
      </c>
    </row>
    <row r="1395" spans="1:19" x14ac:dyDescent="0.35">
      <c r="A1395" s="1">
        <v>43776.677083333336</v>
      </c>
      <c r="B1395" t="s">
        <v>1304</v>
      </c>
      <c r="C1395">
        <v>3</v>
      </c>
      <c r="D1395" t="s">
        <v>1449</v>
      </c>
      <c r="E1395">
        <v>3</v>
      </c>
      <c r="F1395">
        <v>1</v>
      </c>
      <c r="G1395">
        <v>3</v>
      </c>
      <c r="H1395" s="8">
        <v>9.1999999999999993</v>
      </c>
      <c r="I1395" s="8">
        <v>2.98</v>
      </c>
      <c r="J1395" s="8">
        <v>12.6199999999999</v>
      </c>
      <c r="K1395" s="8">
        <f t="shared" si="128"/>
        <v>10.869565217391305</v>
      </c>
      <c r="L1395" s="8">
        <f t="shared" si="133"/>
        <v>7.9239302694136917</v>
      </c>
      <c r="M1395" s="8">
        <f>INDEX(U:V,MATCH(A1395,U:U,0),2)</f>
        <v>100.67008447435025</v>
      </c>
      <c r="N1395" s="8">
        <f t="shared" si="129"/>
        <v>0.10797214757638118</v>
      </c>
      <c r="O1395" s="8">
        <f t="shared" si="130"/>
        <v>7.8711866695936189E-2</v>
      </c>
      <c r="P1395" s="8">
        <f t="shared" si="131"/>
        <v>-0.10797214757638118</v>
      </c>
      <c r="Q1395" s="8">
        <f t="shared" si="132"/>
        <v>-7.8711866695936189E-2</v>
      </c>
      <c r="R1395" s="8">
        <f>SUM(P$2:P1395)</f>
        <v>-6.6249287715674869</v>
      </c>
      <c r="S1395" s="8">
        <f>SUM(Q$2:Q1395)</f>
        <v>-12.737404338919362</v>
      </c>
    </row>
    <row r="1396" spans="1:19" x14ac:dyDescent="0.35">
      <c r="A1396" s="1">
        <v>43776.677083333336</v>
      </c>
      <c r="B1396" t="s">
        <v>1304</v>
      </c>
      <c r="C1396">
        <v>8</v>
      </c>
      <c r="D1396" t="s">
        <v>1450</v>
      </c>
      <c r="E1396">
        <v>11</v>
      </c>
      <c r="F1396">
        <v>1</v>
      </c>
      <c r="G1396">
        <v>3</v>
      </c>
      <c r="H1396" s="8">
        <v>68.36</v>
      </c>
      <c r="I1396" s="8">
        <v>15</v>
      </c>
      <c r="J1396" s="8">
        <v>0</v>
      </c>
      <c r="K1396" s="8">
        <f t="shared" si="128"/>
        <v>1.4628437682855471</v>
      </c>
      <c r="L1396" s="8">
        <f t="shared" si="133"/>
        <v>1.4628437682855471</v>
      </c>
      <c r="M1396" s="8">
        <f>INDEX(U:V,MATCH(A1396,U:U,0),2)</f>
        <v>100.67008447435025</v>
      </c>
      <c r="N1396" s="8">
        <f t="shared" si="129"/>
        <v>1.4531067257207531E-2</v>
      </c>
      <c r="O1396" s="8">
        <f t="shared" si="130"/>
        <v>1.4531067257207531E-2</v>
      </c>
      <c r="P1396" s="8">
        <f t="shared" si="131"/>
        <v>-1.4531067257207531E-2</v>
      </c>
      <c r="Q1396" s="8">
        <f t="shared" si="132"/>
        <v>-1.4531067257207531E-2</v>
      </c>
      <c r="R1396" s="8">
        <f>SUM(P$2:P1396)</f>
        <v>-6.6394598388246946</v>
      </c>
      <c r="S1396" s="8">
        <f>SUM(Q$2:Q1396)</f>
        <v>-12.751935406176569</v>
      </c>
    </row>
    <row r="1397" spans="1:19" x14ac:dyDescent="0.35">
      <c r="A1397" s="1">
        <v>43776.677083333336</v>
      </c>
      <c r="B1397" t="s">
        <v>1304</v>
      </c>
      <c r="C1397">
        <v>9</v>
      </c>
      <c r="D1397" t="s">
        <v>1451</v>
      </c>
      <c r="E1397">
        <v>13</v>
      </c>
      <c r="F1397">
        <v>1</v>
      </c>
      <c r="G1397">
        <v>3</v>
      </c>
      <c r="H1397" s="8">
        <v>16.5</v>
      </c>
      <c r="I1397" s="8">
        <v>4.67</v>
      </c>
      <c r="J1397" s="8">
        <v>11.52</v>
      </c>
      <c r="K1397" s="8">
        <f t="shared" si="128"/>
        <v>6.0606060606060606</v>
      </c>
      <c r="L1397" s="8">
        <f t="shared" si="133"/>
        <v>8.6805555555555554</v>
      </c>
      <c r="M1397" s="8">
        <f>INDEX(U:V,MATCH(A1397,U:U,0),2)</f>
        <v>100.67008447435025</v>
      </c>
      <c r="N1397" s="8">
        <f t="shared" si="129"/>
        <v>6.0202651981982234E-2</v>
      </c>
      <c r="O1397" s="8">
        <f t="shared" si="130"/>
        <v>8.6227756745026626E-2</v>
      </c>
      <c r="P1397" s="8">
        <f t="shared" si="131"/>
        <v>-6.0202651981982234E-2</v>
      </c>
      <c r="Q1397" s="8">
        <f t="shared" si="132"/>
        <v>-8.6227756745026626E-2</v>
      </c>
      <c r="R1397" s="8">
        <f>SUM(P$2:P1397)</f>
        <v>-6.6996624908066771</v>
      </c>
      <c r="S1397" s="8">
        <f>SUM(Q$2:Q1397)</f>
        <v>-12.838163162921596</v>
      </c>
    </row>
    <row r="1398" spans="1:19" x14ac:dyDescent="0.35">
      <c r="A1398" s="1">
        <v>43776.677083333336</v>
      </c>
      <c r="B1398" t="s">
        <v>1304</v>
      </c>
      <c r="C1398">
        <v>12</v>
      </c>
      <c r="D1398" t="s">
        <v>1452</v>
      </c>
      <c r="E1398">
        <v>2</v>
      </c>
      <c r="F1398">
        <v>1</v>
      </c>
      <c r="G1398">
        <v>3</v>
      </c>
      <c r="H1398" s="8">
        <v>5.6</v>
      </c>
      <c r="I1398" s="8">
        <v>2.1800000000000002</v>
      </c>
      <c r="J1398" s="8">
        <v>5.25999999999999</v>
      </c>
      <c r="K1398" s="8">
        <f t="shared" si="128"/>
        <v>17.857142857142858</v>
      </c>
      <c r="L1398" s="8">
        <f t="shared" si="133"/>
        <v>19.011406844106499</v>
      </c>
      <c r="M1398" s="8">
        <f>INDEX(U:V,MATCH(A1398,U:U,0),2)</f>
        <v>100.67008447435025</v>
      </c>
      <c r="N1398" s="8">
        <f t="shared" si="129"/>
        <v>0.17738281387548335</v>
      </c>
      <c r="O1398" s="8">
        <f t="shared" si="130"/>
        <v>0.18884862313739709</v>
      </c>
      <c r="P1398" s="8">
        <f t="shared" si="131"/>
        <v>-0.17738281387548335</v>
      </c>
      <c r="Q1398" s="8">
        <f t="shared" si="132"/>
        <v>-0.18884862313739709</v>
      </c>
      <c r="R1398" s="8">
        <f>SUM(P$2:P1398)</f>
        <v>-6.8770453046821602</v>
      </c>
      <c r="S1398" s="8">
        <f>SUM(Q$2:Q1398)</f>
        <v>-13.027011786058994</v>
      </c>
    </row>
    <row r="1399" spans="1:19" x14ac:dyDescent="0.35">
      <c r="A1399" s="1">
        <v>43776.677083333336</v>
      </c>
      <c r="B1399" t="s">
        <v>1304</v>
      </c>
      <c r="C1399">
        <v>13</v>
      </c>
      <c r="D1399" t="s">
        <v>1453</v>
      </c>
      <c r="E1399">
        <v>5</v>
      </c>
      <c r="F1399">
        <v>1</v>
      </c>
      <c r="G1399">
        <v>3</v>
      </c>
      <c r="H1399" s="8">
        <v>69.44</v>
      </c>
      <c r="I1399" s="8">
        <v>14.53</v>
      </c>
      <c r="J1399" s="8">
        <v>0</v>
      </c>
      <c r="K1399" s="8">
        <f t="shared" si="128"/>
        <v>1.4400921658986177</v>
      </c>
      <c r="L1399" s="8">
        <f t="shared" si="133"/>
        <v>1.4400921658986177</v>
      </c>
      <c r="M1399" s="8">
        <f>INDEX(U:V,MATCH(A1399,U:U,0),2)</f>
        <v>100.67008447435025</v>
      </c>
      <c r="N1399" s="8">
        <f t="shared" si="129"/>
        <v>1.4305065635119628E-2</v>
      </c>
      <c r="O1399" s="8">
        <f t="shared" si="130"/>
        <v>1.4305065635119628E-2</v>
      </c>
      <c r="P1399" s="8">
        <f t="shared" si="131"/>
        <v>-1.4305065635119628E-2</v>
      </c>
      <c r="Q1399" s="8">
        <f t="shared" si="132"/>
        <v>-1.4305065635119628E-2</v>
      </c>
      <c r="R1399" s="8">
        <f>SUM(P$2:P1399)</f>
        <v>-6.89135037031728</v>
      </c>
      <c r="S1399" s="8">
        <f>SUM(Q$2:Q1399)</f>
        <v>-13.041316851694113</v>
      </c>
    </row>
    <row r="1400" spans="1:19" x14ac:dyDescent="0.35">
      <c r="A1400" s="1">
        <v>43776.684027777781</v>
      </c>
      <c r="B1400" t="s">
        <v>124</v>
      </c>
      <c r="C1400">
        <v>3</v>
      </c>
      <c r="D1400" t="s">
        <v>1454</v>
      </c>
      <c r="E1400">
        <v>1</v>
      </c>
      <c r="F1400">
        <v>1</v>
      </c>
      <c r="G1400">
        <v>3</v>
      </c>
      <c r="H1400" s="8">
        <v>3.42</v>
      </c>
      <c r="I1400" s="8">
        <v>1.59</v>
      </c>
      <c r="J1400" s="8">
        <v>0</v>
      </c>
      <c r="K1400" s="8">
        <f t="shared" si="128"/>
        <v>29.239766081871345</v>
      </c>
      <c r="L1400" s="8">
        <f t="shared" si="133"/>
        <v>29.239766081871345</v>
      </c>
      <c r="M1400" s="8">
        <f>INDEX(U:V,MATCH(A1400,U:U,0),2)</f>
        <v>100.67609403408078</v>
      </c>
      <c r="N1400" s="8">
        <f t="shared" si="129"/>
        <v>0.29043405350999341</v>
      </c>
      <c r="O1400" s="8">
        <f t="shared" si="130"/>
        <v>0.29043405350999341</v>
      </c>
      <c r="P1400" s="8">
        <f t="shared" si="131"/>
        <v>0.68879340130430033</v>
      </c>
      <c r="Q1400" s="8">
        <f t="shared" si="132"/>
        <v>0.68879340130430033</v>
      </c>
      <c r="R1400" s="8">
        <f>SUM(P$2:P1400)</f>
        <v>-6.2025569690129796</v>
      </c>
      <c r="S1400" s="8">
        <f>SUM(Q$2:Q1400)</f>
        <v>-12.352523450389812</v>
      </c>
    </row>
    <row r="1401" spans="1:19" x14ac:dyDescent="0.35">
      <c r="A1401" s="1">
        <v>43776.684027777781</v>
      </c>
      <c r="B1401" t="s">
        <v>124</v>
      </c>
      <c r="C1401">
        <v>9</v>
      </c>
      <c r="D1401" t="s">
        <v>1455</v>
      </c>
      <c r="E1401">
        <v>6</v>
      </c>
      <c r="F1401">
        <v>1</v>
      </c>
      <c r="G1401">
        <v>3</v>
      </c>
      <c r="H1401" s="8">
        <v>92.23</v>
      </c>
      <c r="I1401" s="8">
        <v>13.72</v>
      </c>
      <c r="J1401" s="8">
        <v>0</v>
      </c>
      <c r="K1401" s="8">
        <f t="shared" si="128"/>
        <v>1.0842459069717012</v>
      </c>
      <c r="L1401" s="8">
        <f t="shared" si="133"/>
        <v>1.0842459069717012</v>
      </c>
      <c r="M1401" s="8">
        <f>INDEX(U:V,MATCH(A1401,U:U,0),2)</f>
        <v>100.67609403408078</v>
      </c>
      <c r="N1401" s="8">
        <f t="shared" si="129"/>
        <v>1.0769646134708636E-2</v>
      </c>
      <c r="O1401" s="8">
        <f t="shared" si="130"/>
        <v>1.0769646134708636E-2</v>
      </c>
      <c r="P1401" s="8">
        <f t="shared" si="131"/>
        <v>-1.0769646134708636E-2</v>
      </c>
      <c r="Q1401" s="8">
        <f t="shared" si="132"/>
        <v>-1.0769646134708636E-2</v>
      </c>
      <c r="R1401" s="8">
        <f>SUM(P$2:P1401)</f>
        <v>-6.2133266151476878</v>
      </c>
      <c r="S1401" s="8">
        <f>SUM(Q$2:Q1401)</f>
        <v>-12.36329309652452</v>
      </c>
    </row>
    <row r="1402" spans="1:19" x14ac:dyDescent="0.35">
      <c r="A1402" s="1">
        <v>43776.684027777781</v>
      </c>
      <c r="B1402" t="s">
        <v>124</v>
      </c>
      <c r="C1402">
        <v>2</v>
      </c>
      <c r="D1402" t="s">
        <v>1456</v>
      </c>
      <c r="E1402">
        <v>8</v>
      </c>
      <c r="F1402">
        <v>1</v>
      </c>
      <c r="G1402">
        <v>3</v>
      </c>
      <c r="H1402" s="8">
        <v>443.07</v>
      </c>
      <c r="I1402" s="8">
        <v>42</v>
      </c>
      <c r="J1402" s="8">
        <v>0</v>
      </c>
      <c r="K1402" s="8">
        <f t="shared" si="128"/>
        <v>0.22569797097524094</v>
      </c>
      <c r="L1402" s="8">
        <f t="shared" si="133"/>
        <v>0.22569797097524094</v>
      </c>
      <c r="M1402" s="8">
        <f>INDEX(U:V,MATCH(A1402,U:U,0),2)</f>
        <v>100.67609403408078</v>
      </c>
      <c r="N1402" s="8">
        <f t="shared" si="129"/>
        <v>2.2418228790127464E-3</v>
      </c>
      <c r="O1402" s="8">
        <f t="shared" si="130"/>
        <v>2.2418228790127464E-3</v>
      </c>
      <c r="P1402" s="8">
        <f t="shared" si="131"/>
        <v>-2.2418228790127464E-3</v>
      </c>
      <c r="Q1402" s="8">
        <f t="shared" si="132"/>
        <v>-2.2418228790127464E-3</v>
      </c>
      <c r="R1402" s="8">
        <f>SUM(P$2:P1402)</f>
        <v>-6.2155684380267004</v>
      </c>
      <c r="S1402" s="8">
        <f>SUM(Q$2:Q1402)</f>
        <v>-12.365534919403533</v>
      </c>
    </row>
    <row r="1403" spans="1:19" x14ac:dyDescent="0.35">
      <c r="A1403" s="1">
        <v>43776.684027777781</v>
      </c>
      <c r="B1403" t="s">
        <v>124</v>
      </c>
      <c r="C1403">
        <v>6</v>
      </c>
      <c r="D1403" t="s">
        <v>1457</v>
      </c>
      <c r="E1403">
        <v>3</v>
      </c>
      <c r="F1403">
        <v>1</v>
      </c>
      <c r="G1403">
        <v>3</v>
      </c>
      <c r="H1403" s="8">
        <v>138.82</v>
      </c>
      <c r="I1403" s="8">
        <v>16.5</v>
      </c>
      <c r="J1403" s="8">
        <v>0</v>
      </c>
      <c r="K1403" s="8">
        <f t="shared" si="128"/>
        <v>0.72035729721942088</v>
      </c>
      <c r="L1403" s="8">
        <f t="shared" si="133"/>
        <v>0.72035729721942088</v>
      </c>
      <c r="M1403" s="8">
        <f>INDEX(U:V,MATCH(A1403,U:U,0),2)</f>
        <v>100.67609403408078</v>
      </c>
      <c r="N1403" s="8">
        <f t="shared" si="129"/>
        <v>7.1551971113973318E-3</v>
      </c>
      <c r="O1403" s="8">
        <f t="shared" si="130"/>
        <v>7.1551971113973318E-3</v>
      </c>
      <c r="P1403" s="8">
        <f t="shared" si="131"/>
        <v>-7.1551971113973318E-3</v>
      </c>
      <c r="Q1403" s="8">
        <f t="shared" si="132"/>
        <v>-7.1551971113973318E-3</v>
      </c>
      <c r="R1403" s="8">
        <f>SUM(P$2:P1403)</f>
        <v>-6.2227236351380979</v>
      </c>
      <c r="S1403" s="8">
        <f>SUM(Q$2:Q1403)</f>
        <v>-12.37269011651493</v>
      </c>
    </row>
    <row r="1404" spans="1:19" x14ac:dyDescent="0.35">
      <c r="A1404" s="1">
        <v>43776.684027777781</v>
      </c>
      <c r="B1404" t="s">
        <v>124</v>
      </c>
      <c r="C1404">
        <v>11</v>
      </c>
      <c r="D1404" t="s">
        <v>1458</v>
      </c>
      <c r="E1404">
        <v>9</v>
      </c>
      <c r="F1404">
        <v>1</v>
      </c>
      <c r="G1404">
        <v>3</v>
      </c>
      <c r="H1404" s="8">
        <v>6.6</v>
      </c>
      <c r="I1404" s="8">
        <v>1.86</v>
      </c>
      <c r="J1404" s="8">
        <v>0</v>
      </c>
      <c r="K1404" s="8">
        <f t="shared" si="128"/>
        <v>15.151515151515152</v>
      </c>
      <c r="L1404" s="8">
        <f t="shared" si="133"/>
        <v>15.151515151515152</v>
      </c>
      <c r="M1404" s="8">
        <f>INDEX(U:V,MATCH(A1404,U:U,0),2)</f>
        <v>100.67609403408078</v>
      </c>
      <c r="N1404" s="8">
        <f t="shared" si="129"/>
        <v>0.15049764590972387</v>
      </c>
      <c r="O1404" s="8">
        <f t="shared" si="130"/>
        <v>0.15049764590972387</v>
      </c>
      <c r="P1404" s="8">
        <f t="shared" si="131"/>
        <v>-0.15049764590972387</v>
      </c>
      <c r="Q1404" s="8">
        <f t="shared" si="132"/>
        <v>-0.15049764590972387</v>
      </c>
      <c r="R1404" s="8">
        <f>SUM(P$2:P1404)</f>
        <v>-6.3732212810478215</v>
      </c>
      <c r="S1404" s="8">
        <f>SUM(Q$2:Q1404)</f>
        <v>-12.523187762424653</v>
      </c>
    </row>
    <row r="1405" spans="1:19" x14ac:dyDescent="0.35">
      <c r="A1405" s="1">
        <v>43776.684027777781</v>
      </c>
      <c r="B1405" t="s">
        <v>124</v>
      </c>
      <c r="C1405">
        <v>7</v>
      </c>
      <c r="D1405" t="s">
        <v>1459</v>
      </c>
      <c r="E1405">
        <v>5</v>
      </c>
      <c r="F1405">
        <v>1</v>
      </c>
      <c r="G1405">
        <v>3</v>
      </c>
      <c r="H1405" s="8">
        <v>12.67</v>
      </c>
      <c r="I1405" s="8">
        <v>2.8</v>
      </c>
      <c r="J1405" s="8">
        <v>0</v>
      </c>
      <c r="K1405" s="8">
        <f t="shared" si="128"/>
        <v>7.8926598263614842</v>
      </c>
      <c r="L1405" s="8">
        <f t="shared" si="133"/>
        <v>7.8926598263614842</v>
      </c>
      <c r="M1405" s="8">
        <f>INDEX(U:V,MATCH(A1405,U:U,0),2)</f>
        <v>100.67609403408078</v>
      </c>
      <c r="N1405" s="8">
        <f t="shared" si="129"/>
        <v>7.8396563773021122E-2</v>
      </c>
      <c r="O1405" s="8">
        <f t="shared" si="130"/>
        <v>7.8396563773021122E-2</v>
      </c>
      <c r="P1405" s="8">
        <f t="shared" si="131"/>
        <v>-7.8396563773021122E-2</v>
      </c>
      <c r="Q1405" s="8">
        <f t="shared" si="132"/>
        <v>-7.8396563773021122E-2</v>
      </c>
      <c r="R1405" s="8">
        <f>SUM(P$2:P1405)</f>
        <v>-6.4516178448208423</v>
      </c>
      <c r="S1405" s="8">
        <f>SUM(Q$2:Q1405)</f>
        <v>-12.601584326197674</v>
      </c>
    </row>
    <row r="1406" spans="1:19" x14ac:dyDescent="0.35">
      <c r="A1406" s="1">
        <v>43776.684027777781</v>
      </c>
      <c r="B1406" t="s">
        <v>124</v>
      </c>
      <c r="C1406">
        <v>1</v>
      </c>
      <c r="D1406" t="s">
        <v>1460</v>
      </c>
      <c r="E1406">
        <v>11</v>
      </c>
      <c r="F1406">
        <v>1</v>
      </c>
      <c r="G1406">
        <v>3</v>
      </c>
      <c r="H1406" s="8">
        <v>16.79</v>
      </c>
      <c r="I1406" s="8">
        <v>3.55</v>
      </c>
      <c r="J1406" s="8">
        <v>0</v>
      </c>
      <c r="K1406" s="8">
        <f t="shared" si="128"/>
        <v>5.9559261465157833</v>
      </c>
      <c r="L1406" s="8">
        <f t="shared" si="133"/>
        <v>5.9559261465157833</v>
      </c>
      <c r="M1406" s="8">
        <f>INDEX(U:V,MATCH(A1406,U:U,0),2)</f>
        <v>100.67609403408078</v>
      </c>
      <c r="N1406" s="8">
        <f t="shared" si="129"/>
        <v>5.9159289041344702E-2</v>
      </c>
      <c r="O1406" s="8">
        <f t="shared" si="130"/>
        <v>5.9159289041344702E-2</v>
      </c>
      <c r="P1406" s="8">
        <f t="shared" si="131"/>
        <v>-5.9159289041344702E-2</v>
      </c>
      <c r="Q1406" s="8">
        <f t="shared" si="132"/>
        <v>-5.9159289041344702E-2</v>
      </c>
      <c r="R1406" s="8">
        <f>SUM(P$2:P1406)</f>
        <v>-6.5107771338621871</v>
      </c>
      <c r="S1406" s="8">
        <f>SUM(Q$2:Q1406)</f>
        <v>-12.660743615239019</v>
      </c>
    </row>
    <row r="1407" spans="1:19" x14ac:dyDescent="0.35">
      <c r="A1407" s="1">
        <v>43776.684027777781</v>
      </c>
      <c r="B1407" t="s">
        <v>124</v>
      </c>
      <c r="C1407">
        <v>8</v>
      </c>
      <c r="D1407" t="s">
        <v>1461</v>
      </c>
      <c r="E1407">
        <v>7</v>
      </c>
      <c r="F1407">
        <v>1</v>
      </c>
      <c r="G1407">
        <v>3</v>
      </c>
      <c r="H1407" s="8">
        <v>745.68</v>
      </c>
      <c r="I1407" s="8">
        <v>65</v>
      </c>
      <c r="J1407" s="8">
        <v>0</v>
      </c>
      <c r="K1407" s="8">
        <f t="shared" si="128"/>
        <v>0.13410578264134751</v>
      </c>
      <c r="L1407" s="8">
        <f t="shared" si="133"/>
        <v>0.13410578264134751</v>
      </c>
      <c r="M1407" s="8">
        <f>INDEX(U:V,MATCH(A1407,U:U,0),2)</f>
        <v>100.67609403408078</v>
      </c>
      <c r="N1407" s="8">
        <f t="shared" si="129"/>
        <v>1.3320519029666582E-3</v>
      </c>
      <c r="O1407" s="8">
        <f t="shared" si="130"/>
        <v>1.3320519029666582E-3</v>
      </c>
      <c r="P1407" s="8">
        <f t="shared" si="131"/>
        <v>-1.3320519029666582E-3</v>
      </c>
      <c r="Q1407" s="8">
        <f t="shared" si="132"/>
        <v>-1.3320519029666582E-3</v>
      </c>
      <c r="R1407" s="8">
        <f>SUM(P$2:P1407)</f>
        <v>-6.5121091857651541</v>
      </c>
      <c r="S1407" s="8">
        <f>SUM(Q$2:Q1407)</f>
        <v>-12.662075667141986</v>
      </c>
    </row>
    <row r="1408" spans="1:19" x14ac:dyDescent="0.35">
      <c r="A1408" s="1">
        <v>43776.684027777781</v>
      </c>
      <c r="B1408" t="s">
        <v>124</v>
      </c>
      <c r="C1408">
        <v>4</v>
      </c>
      <c r="D1408" t="s">
        <v>1462</v>
      </c>
      <c r="E1408">
        <v>2</v>
      </c>
      <c r="F1408">
        <v>1</v>
      </c>
      <c r="G1408">
        <v>3</v>
      </c>
      <c r="H1408" s="8">
        <v>50</v>
      </c>
      <c r="I1408" s="8">
        <v>8.6</v>
      </c>
      <c r="J1408" s="8">
        <v>0</v>
      </c>
      <c r="K1408" s="8">
        <f t="shared" ref="K1408:K1471" si="134">100/H1408</f>
        <v>2</v>
      </c>
      <c r="L1408" s="8">
        <f t="shared" si="133"/>
        <v>2</v>
      </c>
      <c r="M1408" s="8">
        <f>INDEX(U:V,MATCH(A1408,U:U,0),2)</f>
        <v>100.67609403408078</v>
      </c>
      <c r="N1408" s="8">
        <f t="shared" si="129"/>
        <v>1.9865689260083551E-2</v>
      </c>
      <c r="O1408" s="8">
        <f t="shared" si="130"/>
        <v>1.9865689260083551E-2</v>
      </c>
      <c r="P1408" s="8">
        <f t="shared" si="131"/>
        <v>-1.9865689260083551E-2</v>
      </c>
      <c r="Q1408" s="8">
        <f t="shared" si="132"/>
        <v>-1.9865689260083551E-2</v>
      </c>
      <c r="R1408" s="8">
        <f>SUM(P$2:P1408)</f>
        <v>-6.531974875025238</v>
      </c>
      <c r="S1408" s="8">
        <f>SUM(Q$2:Q1408)</f>
        <v>-12.681941356402069</v>
      </c>
    </row>
    <row r="1409" spans="1:19" x14ac:dyDescent="0.35">
      <c r="A1409" s="1">
        <v>43776.684027777781</v>
      </c>
      <c r="B1409" t="s">
        <v>124</v>
      </c>
      <c r="C1409">
        <v>5</v>
      </c>
      <c r="D1409" t="s">
        <v>1463</v>
      </c>
      <c r="E1409">
        <v>4</v>
      </c>
      <c r="F1409">
        <v>1</v>
      </c>
      <c r="G1409">
        <v>3</v>
      </c>
      <c r="H1409" s="8">
        <v>3.59</v>
      </c>
      <c r="I1409" s="8">
        <v>1.8</v>
      </c>
      <c r="J1409" s="8">
        <v>0</v>
      </c>
      <c r="K1409" s="8">
        <f t="shared" si="134"/>
        <v>27.855153203342621</v>
      </c>
      <c r="L1409" s="8">
        <f t="shared" si="133"/>
        <v>27.855153203342621</v>
      </c>
      <c r="M1409" s="8">
        <f>INDEX(U:V,MATCH(A1409,U:U,0),2)</f>
        <v>100.67609403408078</v>
      </c>
      <c r="N1409" s="8">
        <f t="shared" si="129"/>
        <v>0.27668090891481267</v>
      </c>
      <c r="O1409" s="8">
        <f t="shared" si="130"/>
        <v>0.27668090891481267</v>
      </c>
      <c r="P1409" s="8">
        <f t="shared" si="131"/>
        <v>-0.27668090891481267</v>
      </c>
      <c r="Q1409" s="8">
        <f t="shared" si="132"/>
        <v>-0.27668090891481267</v>
      </c>
      <c r="R1409" s="8">
        <f>SUM(P$2:P1409)</f>
        <v>-6.8086557839400506</v>
      </c>
      <c r="S1409" s="8">
        <f>SUM(Q$2:Q1409)</f>
        <v>-12.958622265316881</v>
      </c>
    </row>
    <row r="1410" spans="1:19" x14ac:dyDescent="0.35">
      <c r="A1410" s="1">
        <v>43776.684027777781</v>
      </c>
      <c r="B1410" t="s">
        <v>124</v>
      </c>
      <c r="C1410">
        <v>10</v>
      </c>
      <c r="D1410" t="s">
        <v>1464</v>
      </c>
      <c r="E1410">
        <v>10</v>
      </c>
      <c r="F1410">
        <v>1</v>
      </c>
      <c r="G1410">
        <v>3</v>
      </c>
      <c r="H1410" s="8">
        <v>9.6</v>
      </c>
      <c r="I1410" s="8">
        <v>2.92</v>
      </c>
      <c r="J1410" s="8">
        <v>0</v>
      </c>
      <c r="K1410" s="8">
        <f t="shared" si="134"/>
        <v>10.416666666666668</v>
      </c>
      <c r="L1410" s="8">
        <f t="shared" si="133"/>
        <v>10.416666666666668</v>
      </c>
      <c r="M1410" s="8">
        <f>INDEX(U:V,MATCH(A1410,U:U,0),2)</f>
        <v>100.67609403408078</v>
      </c>
      <c r="N1410" s="8">
        <f t="shared" ref="N1410:N1473" si="135">K1410/M1410</f>
        <v>0.10346713156293516</v>
      </c>
      <c r="O1410" s="8">
        <f t="shared" ref="O1410:O1473" si="136">L1410/M1410</f>
        <v>0.10346713156293516</v>
      </c>
      <c r="P1410" s="8">
        <f t="shared" ref="P1410:P1473" si="137">IF(AND(G1410&gt;0, H1410&gt;0),IF(E1410&lt;=F1410,(IF(F1410=1,H1410,I1410)-1)*0.98,-1),0)*N1410</f>
        <v>-0.10346713156293516</v>
      </c>
      <c r="Q1410" s="8">
        <f t="shared" si="132"/>
        <v>-0.10346713156293516</v>
      </c>
      <c r="R1410" s="8">
        <f>SUM(P$2:P1410)</f>
        <v>-6.9121229155029855</v>
      </c>
      <c r="S1410" s="8">
        <f>SUM(Q$2:Q1410)</f>
        <v>-13.062089396879816</v>
      </c>
    </row>
    <row r="1411" spans="1:19" x14ac:dyDescent="0.35">
      <c r="A1411" s="1">
        <v>43776.694444444445</v>
      </c>
      <c r="B1411" t="s">
        <v>906</v>
      </c>
      <c r="C1411">
        <v>2</v>
      </c>
      <c r="D1411" t="s">
        <v>1465</v>
      </c>
      <c r="E1411">
        <v>8</v>
      </c>
      <c r="F1411">
        <v>1</v>
      </c>
      <c r="G1411">
        <v>3</v>
      </c>
      <c r="H1411" s="8">
        <v>27.72</v>
      </c>
      <c r="I1411" s="8">
        <v>6.2</v>
      </c>
      <c r="J1411" s="8">
        <v>0</v>
      </c>
      <c r="K1411" s="8">
        <f t="shared" si="134"/>
        <v>3.6075036075036078</v>
      </c>
      <c r="L1411" s="8">
        <f t="shared" si="133"/>
        <v>3.6075036075036078</v>
      </c>
      <c r="M1411" s="8">
        <f>INDEX(U:V,MATCH(A1411,U:U,0),2)</f>
        <v>98.343409372393637</v>
      </c>
      <c r="N1411" s="8">
        <f t="shared" si="135"/>
        <v>3.6682718552528484E-2</v>
      </c>
      <c r="O1411" s="8">
        <f t="shared" si="136"/>
        <v>3.6682718552528484E-2</v>
      </c>
      <c r="P1411" s="8">
        <f t="shared" si="137"/>
        <v>-3.6682718552528484E-2</v>
      </c>
      <c r="Q1411" s="8">
        <f t="shared" si="132"/>
        <v>-3.6682718552528484E-2</v>
      </c>
      <c r="R1411" s="8">
        <f>SUM(P$2:P1411)</f>
        <v>-6.948805634055514</v>
      </c>
      <c r="S1411" s="8">
        <f>SUM(Q$2:Q1411)</f>
        <v>-13.098772115432345</v>
      </c>
    </row>
    <row r="1412" spans="1:19" x14ac:dyDescent="0.35">
      <c r="A1412" s="1">
        <v>43776.694444444445</v>
      </c>
      <c r="B1412" t="s">
        <v>906</v>
      </c>
      <c r="C1412">
        <v>8</v>
      </c>
      <c r="D1412" t="s">
        <v>1466</v>
      </c>
      <c r="E1412">
        <v>7</v>
      </c>
      <c r="F1412">
        <v>1</v>
      </c>
      <c r="G1412">
        <v>3</v>
      </c>
      <c r="H1412" s="8">
        <v>51.22</v>
      </c>
      <c r="I1412" s="8">
        <v>10.5</v>
      </c>
      <c r="J1412" s="8">
        <v>0</v>
      </c>
      <c r="K1412" s="8">
        <f t="shared" si="134"/>
        <v>1.9523623584537291</v>
      </c>
      <c r="L1412" s="8">
        <f t="shared" si="133"/>
        <v>1.9523623584537291</v>
      </c>
      <c r="M1412" s="8">
        <f>INDEX(U:V,MATCH(A1412,U:U,0),2)</f>
        <v>98.343409372393637</v>
      </c>
      <c r="N1412" s="8">
        <f t="shared" si="135"/>
        <v>1.98524982092169E-2</v>
      </c>
      <c r="O1412" s="8">
        <f t="shared" si="136"/>
        <v>1.98524982092169E-2</v>
      </c>
      <c r="P1412" s="8">
        <f t="shared" si="137"/>
        <v>-1.98524982092169E-2</v>
      </c>
      <c r="Q1412" s="8">
        <f t="shared" si="132"/>
        <v>-1.98524982092169E-2</v>
      </c>
      <c r="R1412" s="8">
        <f>SUM(P$2:P1412)</f>
        <v>-6.9686581322647312</v>
      </c>
      <c r="S1412" s="8">
        <f>SUM(Q$2:Q1412)</f>
        <v>-13.118624613641561</v>
      </c>
    </row>
    <row r="1413" spans="1:19" x14ac:dyDescent="0.35">
      <c r="A1413" s="1">
        <v>43776.694444444445</v>
      </c>
      <c r="B1413" t="s">
        <v>906</v>
      </c>
      <c r="C1413">
        <v>1</v>
      </c>
      <c r="D1413" t="s">
        <v>1467</v>
      </c>
      <c r="E1413">
        <v>2</v>
      </c>
      <c r="F1413">
        <v>1</v>
      </c>
      <c r="G1413">
        <v>3</v>
      </c>
      <c r="H1413" s="8">
        <v>13.98</v>
      </c>
      <c r="I1413" s="8">
        <v>3.7</v>
      </c>
      <c r="J1413" s="8">
        <v>12.82</v>
      </c>
      <c r="K1413" s="8">
        <f t="shared" si="134"/>
        <v>7.1530758226037197</v>
      </c>
      <c r="L1413" s="8">
        <f t="shared" si="133"/>
        <v>7.8003120124804992</v>
      </c>
      <c r="M1413" s="8">
        <f>INDEX(U:V,MATCH(A1413,U:U,0),2)</f>
        <v>98.343409372393637</v>
      </c>
      <c r="N1413" s="8">
        <f t="shared" si="135"/>
        <v>7.2735690863811847E-2</v>
      </c>
      <c r="O1413" s="8">
        <f t="shared" si="136"/>
        <v>7.9317079428712134E-2</v>
      </c>
      <c r="P1413" s="8">
        <f t="shared" si="137"/>
        <v>-7.2735690863811847E-2</v>
      </c>
      <c r="Q1413" s="8">
        <f t="shared" si="132"/>
        <v>-7.9317079428712134E-2</v>
      </c>
      <c r="R1413" s="8">
        <f>SUM(P$2:P1413)</f>
        <v>-7.0413938231285433</v>
      </c>
      <c r="S1413" s="8">
        <f>SUM(Q$2:Q1413)</f>
        <v>-13.197941693070273</v>
      </c>
    </row>
    <row r="1414" spans="1:19" x14ac:dyDescent="0.35">
      <c r="A1414" s="1">
        <v>43776.694444444445</v>
      </c>
      <c r="B1414" t="s">
        <v>906</v>
      </c>
      <c r="C1414">
        <v>4</v>
      </c>
      <c r="D1414" t="s">
        <v>1468</v>
      </c>
      <c r="E1414">
        <v>4</v>
      </c>
      <c r="F1414">
        <v>1</v>
      </c>
      <c r="G1414">
        <v>3</v>
      </c>
      <c r="H1414" s="8">
        <v>4.0999999999999996</v>
      </c>
      <c r="I1414" s="8">
        <v>1.66</v>
      </c>
      <c r="J1414" s="8">
        <v>4.5999999999999899</v>
      </c>
      <c r="K1414" s="8">
        <f t="shared" si="134"/>
        <v>24.390243902439025</v>
      </c>
      <c r="L1414" s="8">
        <f t="shared" si="133"/>
        <v>21.739130434782655</v>
      </c>
      <c r="M1414" s="8">
        <f>INDEX(U:V,MATCH(A1414,U:U,0),2)</f>
        <v>98.343409372393637</v>
      </c>
      <c r="N1414" s="8">
        <f t="shared" si="135"/>
        <v>0.24801096543319257</v>
      </c>
      <c r="O1414" s="8">
        <f t="shared" si="136"/>
        <v>0.22105325179915036</v>
      </c>
      <c r="P1414" s="8">
        <f t="shared" si="137"/>
        <v>-0.24801096543319257</v>
      </c>
      <c r="Q1414" s="8">
        <f t="shared" si="132"/>
        <v>-0.22105325179915036</v>
      </c>
      <c r="R1414" s="8">
        <f>SUM(P$2:P1414)</f>
        <v>-7.2894047885617361</v>
      </c>
      <c r="S1414" s="8">
        <f>SUM(Q$2:Q1414)</f>
        <v>-13.418994944869423</v>
      </c>
    </row>
    <row r="1415" spans="1:19" x14ac:dyDescent="0.35">
      <c r="A1415" s="1">
        <v>43776.694444444445</v>
      </c>
      <c r="B1415" t="s">
        <v>906</v>
      </c>
      <c r="C1415">
        <v>6</v>
      </c>
      <c r="D1415" t="s">
        <v>1469</v>
      </c>
      <c r="E1415">
        <v>6</v>
      </c>
      <c r="F1415">
        <v>1</v>
      </c>
      <c r="G1415">
        <v>3</v>
      </c>
      <c r="H1415" s="8">
        <v>8.2799999999999994</v>
      </c>
      <c r="I1415" s="8">
        <v>2.4900000000000002</v>
      </c>
      <c r="J1415" s="8">
        <v>8.57</v>
      </c>
      <c r="K1415" s="8">
        <f t="shared" si="134"/>
        <v>12.077294685990339</v>
      </c>
      <c r="L1415" s="8">
        <f t="shared" si="133"/>
        <v>11.668611435239207</v>
      </c>
      <c r="M1415" s="8">
        <f>INDEX(U:V,MATCH(A1415,U:U,0),2)</f>
        <v>98.343409372393637</v>
      </c>
      <c r="N1415" s="8">
        <f t="shared" si="135"/>
        <v>0.12280736211063883</v>
      </c>
      <c r="O1415" s="8">
        <f t="shared" si="136"/>
        <v>0.11865168708005712</v>
      </c>
      <c r="P1415" s="8">
        <f t="shared" si="137"/>
        <v>-0.12280736211063883</v>
      </c>
      <c r="Q1415" s="8">
        <f t="shared" si="132"/>
        <v>-0.11865168708005712</v>
      </c>
      <c r="R1415" s="8">
        <f>SUM(P$2:P1415)</f>
        <v>-7.4122121506723753</v>
      </c>
      <c r="S1415" s="8">
        <f>SUM(Q$2:Q1415)</f>
        <v>-13.53764663194948</v>
      </c>
    </row>
    <row r="1416" spans="1:19" x14ac:dyDescent="0.35">
      <c r="A1416" s="1">
        <v>43776.694444444445</v>
      </c>
      <c r="B1416" t="s">
        <v>906</v>
      </c>
      <c r="C1416">
        <v>9</v>
      </c>
      <c r="D1416" t="s">
        <v>1470</v>
      </c>
      <c r="E1416">
        <v>5</v>
      </c>
      <c r="F1416">
        <v>1</v>
      </c>
      <c r="G1416">
        <v>3</v>
      </c>
      <c r="H1416" s="8">
        <v>21.12</v>
      </c>
      <c r="I1416" s="8">
        <v>4.57</v>
      </c>
      <c r="J1416" s="8">
        <v>22</v>
      </c>
      <c r="K1416" s="8">
        <f t="shared" si="134"/>
        <v>4.7348484848484844</v>
      </c>
      <c r="L1416" s="8">
        <f t="shared" si="133"/>
        <v>4.5454545454545459</v>
      </c>
      <c r="M1416" s="8">
        <f>INDEX(U:V,MATCH(A1416,U:U,0),2)</f>
        <v>98.343409372393637</v>
      </c>
      <c r="N1416" s="8">
        <f t="shared" si="135"/>
        <v>4.8146068100193631E-2</v>
      </c>
      <c r="O1416" s="8">
        <f t="shared" si="136"/>
        <v>4.6220225376185892E-2</v>
      </c>
      <c r="P1416" s="8">
        <f t="shared" si="137"/>
        <v>-4.8146068100193631E-2</v>
      </c>
      <c r="Q1416" s="8">
        <f t="shared" ref="Q1416:Q1479" si="138">IF(J1416=0,P1416,IF(G1416&gt;0,IF(E1416&lt;=F1416,(J1416-1)*0.98,-1),0)*O1416)</f>
        <v>-4.6220225376185892E-2</v>
      </c>
      <c r="R1416" s="8">
        <f>SUM(P$2:P1416)</f>
        <v>-7.4603582187725692</v>
      </c>
      <c r="S1416" s="8">
        <f>SUM(Q$2:Q1416)</f>
        <v>-13.583866857325665</v>
      </c>
    </row>
    <row r="1417" spans="1:19" x14ac:dyDescent="0.35">
      <c r="A1417" s="1">
        <v>43776.694444444445</v>
      </c>
      <c r="B1417" t="s">
        <v>906</v>
      </c>
      <c r="C1417">
        <v>7</v>
      </c>
      <c r="D1417" t="s">
        <v>1471</v>
      </c>
      <c r="E1417">
        <v>3</v>
      </c>
      <c r="F1417">
        <v>1</v>
      </c>
      <c r="G1417">
        <v>3</v>
      </c>
      <c r="H1417" s="8">
        <v>4.8499999999999996</v>
      </c>
      <c r="I1417" s="8">
        <v>2.0299999999999998</v>
      </c>
      <c r="J1417" s="8">
        <v>4.7999999999999901</v>
      </c>
      <c r="K1417" s="8">
        <f t="shared" si="134"/>
        <v>20.618556701030929</v>
      </c>
      <c r="L1417" s="8">
        <f t="shared" si="133"/>
        <v>20.833333333333375</v>
      </c>
      <c r="M1417" s="8">
        <f>INDEX(U:V,MATCH(A1417,U:U,0),2)</f>
        <v>98.343409372393637</v>
      </c>
      <c r="N1417" s="8">
        <f t="shared" si="135"/>
        <v>0.20965875428372982</v>
      </c>
      <c r="O1417" s="8">
        <f t="shared" si="136"/>
        <v>0.21184269964085239</v>
      </c>
      <c r="P1417" s="8">
        <f t="shared" si="137"/>
        <v>-0.20965875428372982</v>
      </c>
      <c r="Q1417" s="8">
        <f t="shared" si="138"/>
        <v>-0.21184269964085239</v>
      </c>
      <c r="R1417" s="8">
        <f>SUM(P$2:P1417)</f>
        <v>-7.670016973056299</v>
      </c>
      <c r="S1417" s="8">
        <f>SUM(Q$2:Q1417)</f>
        <v>-13.795709556966518</v>
      </c>
    </row>
    <row r="1418" spans="1:19" x14ac:dyDescent="0.35">
      <c r="A1418" s="1">
        <v>43776.694444444445</v>
      </c>
      <c r="B1418" t="s">
        <v>906</v>
      </c>
      <c r="C1418">
        <v>3</v>
      </c>
      <c r="D1418" t="s">
        <v>1472</v>
      </c>
      <c r="E1418">
        <v>1</v>
      </c>
      <c r="F1418">
        <v>1</v>
      </c>
      <c r="G1418">
        <v>3</v>
      </c>
      <c r="H1418" s="8">
        <v>4.2</v>
      </c>
      <c r="I1418" s="8">
        <v>1.68</v>
      </c>
      <c r="J1418" s="8">
        <v>3.77</v>
      </c>
      <c r="K1418" s="8">
        <f t="shared" si="134"/>
        <v>23.80952380952381</v>
      </c>
      <c r="L1418" s="8">
        <f t="shared" si="133"/>
        <v>26.525198938992041</v>
      </c>
      <c r="M1418" s="8">
        <f>INDEX(U:V,MATCH(A1418,U:U,0),2)</f>
        <v>98.343409372393637</v>
      </c>
      <c r="N1418" s="8">
        <f t="shared" si="135"/>
        <v>0.24210594244668798</v>
      </c>
      <c r="O1418" s="8">
        <f t="shared" si="136"/>
        <v>0.26972014808384337</v>
      </c>
      <c r="P1418" s="8">
        <f t="shared" si="137"/>
        <v>0.7592442355128135</v>
      </c>
      <c r="Q1418" s="8">
        <f t="shared" si="138"/>
        <v>0.73218231398840117</v>
      </c>
      <c r="R1418" s="8">
        <f>SUM(P$2:P1418)</f>
        <v>-6.9107727375434855</v>
      </c>
      <c r="S1418" s="8">
        <f>SUM(Q$2:Q1418)</f>
        <v>-13.063527242978116</v>
      </c>
    </row>
    <row r="1419" spans="1:19" x14ac:dyDescent="0.35">
      <c r="A1419" s="1">
        <v>43776.704861111109</v>
      </c>
      <c r="B1419" t="s">
        <v>124</v>
      </c>
      <c r="C1419">
        <v>6</v>
      </c>
      <c r="D1419" t="s">
        <v>1473</v>
      </c>
      <c r="E1419">
        <v>7</v>
      </c>
      <c r="F1419">
        <v>1</v>
      </c>
      <c r="G1419">
        <v>3</v>
      </c>
      <c r="H1419" s="8">
        <v>10.5</v>
      </c>
      <c r="I1419" s="8">
        <v>3.4</v>
      </c>
      <c r="J1419" s="8">
        <v>11.49</v>
      </c>
      <c r="K1419" s="8">
        <f t="shared" si="134"/>
        <v>9.5238095238095237</v>
      </c>
      <c r="L1419" s="8">
        <f t="shared" si="133"/>
        <v>8.7032201914708445</v>
      </c>
      <c r="M1419" s="8">
        <f>INDEX(U:V,MATCH(A1419,U:U,0),2)</f>
        <v>93.20508020014141</v>
      </c>
      <c r="N1419" s="8">
        <f t="shared" si="135"/>
        <v>0.10218122771161002</v>
      </c>
      <c r="O1419" s="8">
        <f t="shared" si="136"/>
        <v>9.3377101041941274E-2</v>
      </c>
      <c r="P1419" s="8">
        <f t="shared" si="137"/>
        <v>-0.10218122771161002</v>
      </c>
      <c r="Q1419" s="8">
        <f t="shared" si="138"/>
        <v>-9.3377101041941274E-2</v>
      </c>
      <c r="R1419" s="8">
        <f>SUM(P$2:P1419)</f>
        <v>-7.0129539652550958</v>
      </c>
      <c r="S1419" s="8">
        <f>SUM(Q$2:Q1419)</f>
        <v>-13.156904344020058</v>
      </c>
    </row>
    <row r="1420" spans="1:19" x14ac:dyDescent="0.35">
      <c r="A1420" s="1">
        <v>43776.704861111109</v>
      </c>
      <c r="B1420" t="s">
        <v>124</v>
      </c>
      <c r="C1420">
        <v>4</v>
      </c>
      <c r="D1420" t="s">
        <v>1474</v>
      </c>
      <c r="E1420">
        <v>5</v>
      </c>
      <c r="F1420">
        <v>1</v>
      </c>
      <c r="G1420">
        <v>3</v>
      </c>
      <c r="H1420" s="8">
        <v>11.5</v>
      </c>
      <c r="I1420" s="8">
        <v>3.07</v>
      </c>
      <c r="J1420" s="8">
        <v>10.84</v>
      </c>
      <c r="K1420" s="8">
        <f t="shared" si="134"/>
        <v>8.695652173913043</v>
      </c>
      <c r="L1420" s="8">
        <f t="shared" ref="L1420:L1483" si="139">IF(J1420=0,K1420,100/J1420)</f>
        <v>9.2250922509225095</v>
      </c>
      <c r="M1420" s="8">
        <f>INDEX(U:V,MATCH(A1420,U:U,0),2)</f>
        <v>93.20508020014141</v>
      </c>
      <c r="N1420" s="8">
        <f t="shared" si="135"/>
        <v>9.3295903562774354E-2</v>
      </c>
      <c r="O1420" s="8">
        <f t="shared" si="136"/>
        <v>9.8976281454972809E-2</v>
      </c>
      <c r="P1420" s="8">
        <f t="shared" si="137"/>
        <v>-9.3295903562774354E-2</v>
      </c>
      <c r="Q1420" s="8">
        <f t="shared" si="138"/>
        <v>-9.8976281454972809E-2</v>
      </c>
      <c r="R1420" s="8">
        <f>SUM(P$2:P1420)</f>
        <v>-7.1062498688178701</v>
      </c>
      <c r="S1420" s="8">
        <f>SUM(Q$2:Q1420)</f>
        <v>-13.255880625475031</v>
      </c>
    </row>
    <row r="1421" spans="1:19" x14ac:dyDescent="0.35">
      <c r="A1421" s="1">
        <v>43776.704861111109</v>
      </c>
      <c r="B1421" t="s">
        <v>124</v>
      </c>
      <c r="C1421">
        <v>2</v>
      </c>
      <c r="D1421" t="s">
        <v>1475</v>
      </c>
      <c r="E1421">
        <v>6</v>
      </c>
      <c r="F1421">
        <v>1</v>
      </c>
      <c r="G1421">
        <v>3</v>
      </c>
      <c r="H1421" s="8">
        <v>6.09</v>
      </c>
      <c r="I1421" s="8">
        <v>2.2200000000000002</v>
      </c>
      <c r="J1421" s="8">
        <v>7.2999999999999901</v>
      </c>
      <c r="K1421" s="8">
        <f t="shared" si="134"/>
        <v>16.420361247947454</v>
      </c>
      <c r="L1421" s="8">
        <f t="shared" si="139"/>
        <v>13.698630136986321</v>
      </c>
      <c r="M1421" s="8">
        <f>INDEX(U:V,MATCH(A1421,U:U,0),2)</f>
        <v>93.20508020014141</v>
      </c>
      <c r="N1421" s="8">
        <f t="shared" si="135"/>
        <v>0.17617453053725865</v>
      </c>
      <c r="O1421" s="8">
        <f t="shared" si="136"/>
        <v>0.14697299876327488</v>
      </c>
      <c r="P1421" s="8">
        <f t="shared" si="137"/>
        <v>-0.17617453053725865</v>
      </c>
      <c r="Q1421" s="8">
        <f t="shared" si="138"/>
        <v>-0.14697299876327488</v>
      </c>
      <c r="R1421" s="8">
        <f>SUM(P$2:P1421)</f>
        <v>-7.2824243993551292</v>
      </c>
      <c r="S1421" s="8">
        <f>SUM(Q$2:Q1421)</f>
        <v>-13.402853624238306</v>
      </c>
    </row>
    <row r="1422" spans="1:19" x14ac:dyDescent="0.35">
      <c r="A1422" s="1">
        <v>43776.704861111109</v>
      </c>
      <c r="B1422" t="s">
        <v>124</v>
      </c>
      <c r="C1422">
        <v>5</v>
      </c>
      <c r="D1422" t="s">
        <v>1476</v>
      </c>
      <c r="E1422">
        <v>8</v>
      </c>
      <c r="F1422">
        <v>1</v>
      </c>
      <c r="G1422">
        <v>3</v>
      </c>
      <c r="H1422" s="8">
        <v>34.799999999999997</v>
      </c>
      <c r="I1422" s="8">
        <v>8.3000000000000007</v>
      </c>
      <c r="J1422" s="8">
        <v>0</v>
      </c>
      <c r="K1422" s="8">
        <f t="shared" si="134"/>
        <v>2.8735632183908049</v>
      </c>
      <c r="L1422" s="8">
        <f t="shared" si="139"/>
        <v>2.8735632183908049</v>
      </c>
      <c r="M1422" s="8">
        <f>INDEX(U:V,MATCH(A1422,U:U,0),2)</f>
        <v>93.20508020014141</v>
      </c>
      <c r="N1422" s="8">
        <f t="shared" si="135"/>
        <v>3.0830542844020266E-2</v>
      </c>
      <c r="O1422" s="8">
        <f t="shared" si="136"/>
        <v>3.0830542844020266E-2</v>
      </c>
      <c r="P1422" s="8">
        <f t="shared" si="137"/>
        <v>-3.0830542844020266E-2</v>
      </c>
      <c r="Q1422" s="8">
        <f t="shared" si="138"/>
        <v>-3.0830542844020266E-2</v>
      </c>
      <c r="R1422" s="8">
        <f>SUM(P$2:P1422)</f>
        <v>-7.3132549421991495</v>
      </c>
      <c r="S1422" s="8">
        <f>SUM(Q$2:Q1422)</f>
        <v>-13.433684167082326</v>
      </c>
    </row>
    <row r="1423" spans="1:19" x14ac:dyDescent="0.35">
      <c r="A1423" s="1">
        <v>43776.704861111109</v>
      </c>
      <c r="B1423" t="s">
        <v>124</v>
      </c>
      <c r="C1423">
        <v>1</v>
      </c>
      <c r="D1423" t="s">
        <v>1477</v>
      </c>
      <c r="E1423">
        <v>4</v>
      </c>
      <c r="F1423">
        <v>1</v>
      </c>
      <c r="G1423">
        <v>3</v>
      </c>
      <c r="H1423" s="8">
        <v>3.25</v>
      </c>
      <c r="I1423" s="8">
        <v>1.65</v>
      </c>
      <c r="J1423" s="8">
        <v>3.1699999999999902</v>
      </c>
      <c r="K1423" s="8">
        <f t="shared" si="134"/>
        <v>30.76923076923077</v>
      </c>
      <c r="L1423" s="8">
        <f t="shared" si="139"/>
        <v>31.545741324921234</v>
      </c>
      <c r="M1423" s="8">
        <f>INDEX(U:V,MATCH(A1423,U:U,0),2)</f>
        <v>93.20508020014141</v>
      </c>
      <c r="N1423" s="8">
        <f t="shared" si="135"/>
        <v>0.33012396645289394</v>
      </c>
      <c r="O1423" s="8">
        <f t="shared" si="136"/>
        <v>0.33845517065359892</v>
      </c>
      <c r="P1423" s="8">
        <f t="shared" si="137"/>
        <v>-0.33012396645289394</v>
      </c>
      <c r="Q1423" s="8">
        <f t="shared" si="138"/>
        <v>-0.33845517065359892</v>
      </c>
      <c r="R1423" s="8">
        <f>SUM(P$2:P1423)</f>
        <v>-7.6433789086520436</v>
      </c>
      <c r="S1423" s="8">
        <f>SUM(Q$2:Q1423)</f>
        <v>-13.772139337735926</v>
      </c>
    </row>
    <row r="1424" spans="1:19" x14ac:dyDescent="0.35">
      <c r="A1424" s="1">
        <v>43776.704861111109</v>
      </c>
      <c r="B1424" t="s">
        <v>124</v>
      </c>
      <c r="C1424">
        <v>10</v>
      </c>
      <c r="D1424" t="s">
        <v>1478</v>
      </c>
      <c r="E1424">
        <v>12</v>
      </c>
      <c r="F1424">
        <v>1</v>
      </c>
      <c r="G1424">
        <v>3</v>
      </c>
      <c r="H1424" s="8">
        <v>55</v>
      </c>
      <c r="I1424" s="8">
        <v>11</v>
      </c>
      <c r="J1424" s="8">
        <v>0</v>
      </c>
      <c r="K1424" s="8">
        <f t="shared" si="134"/>
        <v>1.8181818181818181</v>
      </c>
      <c r="L1424" s="8">
        <f t="shared" si="139"/>
        <v>1.8181818181818181</v>
      </c>
      <c r="M1424" s="8">
        <f>INDEX(U:V,MATCH(A1424,U:U,0),2)</f>
        <v>93.20508020014141</v>
      </c>
      <c r="N1424" s="8">
        <f t="shared" si="135"/>
        <v>1.9507325290398277E-2</v>
      </c>
      <c r="O1424" s="8">
        <f t="shared" si="136"/>
        <v>1.9507325290398277E-2</v>
      </c>
      <c r="P1424" s="8">
        <f t="shared" si="137"/>
        <v>-1.9507325290398277E-2</v>
      </c>
      <c r="Q1424" s="8">
        <f t="shared" si="138"/>
        <v>-1.9507325290398277E-2</v>
      </c>
      <c r="R1424" s="8">
        <f>SUM(P$2:P1424)</f>
        <v>-7.6628862339424417</v>
      </c>
      <c r="S1424" s="8">
        <f>SUM(Q$2:Q1424)</f>
        <v>-13.791646663026324</v>
      </c>
    </row>
    <row r="1425" spans="1:19" x14ac:dyDescent="0.35">
      <c r="A1425" s="1">
        <v>43776.704861111109</v>
      </c>
      <c r="B1425" t="s">
        <v>124</v>
      </c>
      <c r="C1425">
        <v>7</v>
      </c>
      <c r="D1425" t="s">
        <v>1479</v>
      </c>
      <c r="E1425">
        <v>1</v>
      </c>
      <c r="F1425">
        <v>1</v>
      </c>
      <c r="G1425">
        <v>3</v>
      </c>
      <c r="H1425" s="8">
        <v>18</v>
      </c>
      <c r="I1425" s="8">
        <v>4.0999999999999996</v>
      </c>
      <c r="J1425" s="8">
        <v>11.1199999999999</v>
      </c>
      <c r="K1425" s="8">
        <f t="shared" si="134"/>
        <v>5.5555555555555554</v>
      </c>
      <c r="L1425" s="8">
        <f t="shared" si="139"/>
        <v>8.9928057553957643</v>
      </c>
      <c r="M1425" s="8">
        <f>INDEX(U:V,MATCH(A1425,U:U,0),2)</f>
        <v>93.20508020014141</v>
      </c>
      <c r="N1425" s="8">
        <f t="shared" si="135"/>
        <v>5.9605716165105842E-2</v>
      </c>
      <c r="O1425" s="8">
        <f t="shared" si="136"/>
        <v>9.6484072929129028E-2</v>
      </c>
      <c r="P1425" s="8">
        <f t="shared" si="137"/>
        <v>0.99303123131066329</v>
      </c>
      <c r="Q1425" s="8">
        <f t="shared" si="138"/>
        <v>0.9568904416819205</v>
      </c>
      <c r="R1425" s="8">
        <f>SUM(P$2:P1425)</f>
        <v>-6.6698550026317784</v>
      </c>
      <c r="S1425" s="8">
        <f>SUM(Q$2:Q1425)</f>
        <v>-12.834756221344403</v>
      </c>
    </row>
    <row r="1426" spans="1:19" x14ac:dyDescent="0.35">
      <c r="A1426" s="1">
        <v>43776.704861111109</v>
      </c>
      <c r="B1426" t="s">
        <v>124</v>
      </c>
      <c r="C1426">
        <v>9</v>
      </c>
      <c r="D1426" t="s">
        <v>1480</v>
      </c>
      <c r="E1426">
        <v>9</v>
      </c>
      <c r="F1426">
        <v>1</v>
      </c>
      <c r="G1426">
        <v>3</v>
      </c>
      <c r="H1426" s="8">
        <v>42.22</v>
      </c>
      <c r="I1426" s="8">
        <v>10.5</v>
      </c>
      <c r="J1426" s="8">
        <v>0</v>
      </c>
      <c r="K1426" s="8">
        <f t="shared" si="134"/>
        <v>2.3685457129322596</v>
      </c>
      <c r="L1426" s="8">
        <f t="shared" si="139"/>
        <v>2.3685457129322596</v>
      </c>
      <c r="M1426" s="8">
        <f>INDEX(U:V,MATCH(A1426,U:U,0),2)</f>
        <v>93.20508020014141</v>
      </c>
      <c r="N1426" s="8">
        <f t="shared" si="135"/>
        <v>2.5412195428041337E-2</v>
      </c>
      <c r="O1426" s="8">
        <f t="shared" si="136"/>
        <v>2.5412195428041337E-2</v>
      </c>
      <c r="P1426" s="8">
        <f t="shared" si="137"/>
        <v>-2.5412195428041337E-2</v>
      </c>
      <c r="Q1426" s="8">
        <f t="shared" si="138"/>
        <v>-2.5412195428041337E-2</v>
      </c>
      <c r="R1426" s="8">
        <f>SUM(P$2:P1426)</f>
        <v>-6.6952671980598195</v>
      </c>
      <c r="S1426" s="8">
        <f>SUM(Q$2:Q1426)</f>
        <v>-12.860168416772444</v>
      </c>
    </row>
    <row r="1427" spans="1:19" x14ac:dyDescent="0.35">
      <c r="A1427" s="1">
        <v>43776.704861111109</v>
      </c>
      <c r="B1427" t="s">
        <v>124</v>
      </c>
      <c r="C1427">
        <v>3</v>
      </c>
      <c r="D1427" t="s">
        <v>1482</v>
      </c>
      <c r="E1427">
        <v>2</v>
      </c>
      <c r="F1427">
        <v>1</v>
      </c>
      <c r="G1427">
        <v>3</v>
      </c>
      <c r="H1427" s="8">
        <v>7.4</v>
      </c>
      <c r="I1427" s="8">
        <v>2.5299999999999998</v>
      </c>
      <c r="J1427" s="8">
        <v>6.44</v>
      </c>
      <c r="K1427" s="8">
        <f t="shared" si="134"/>
        <v>13.513513513513512</v>
      </c>
      <c r="L1427" s="8">
        <f t="shared" si="139"/>
        <v>15.527950310559005</v>
      </c>
      <c r="M1427" s="8">
        <f>INDEX(U:V,MATCH(A1427,U:U,0),2)</f>
        <v>93.20508020014141</v>
      </c>
      <c r="N1427" s="8">
        <f t="shared" si="135"/>
        <v>0.14498687715836556</v>
      </c>
      <c r="O1427" s="8">
        <f t="shared" si="136"/>
        <v>0.16659982779066851</v>
      </c>
      <c r="P1427" s="8">
        <f t="shared" si="137"/>
        <v>-0.14498687715836556</v>
      </c>
      <c r="Q1427" s="8">
        <f t="shared" si="138"/>
        <v>-0.16659982779066851</v>
      </c>
      <c r="R1427" s="8">
        <f>SUM(P$2:P1427)</f>
        <v>-6.8402540752181853</v>
      </c>
      <c r="S1427" s="8">
        <f>SUM(Q$2:Q1427)</f>
        <v>-13.026768244563112</v>
      </c>
    </row>
    <row r="1428" spans="1:19" x14ac:dyDescent="0.35">
      <c r="A1428" s="1">
        <v>43776.704861111109</v>
      </c>
      <c r="B1428" t="s">
        <v>124</v>
      </c>
      <c r="C1428">
        <v>11</v>
      </c>
      <c r="D1428" t="s">
        <v>1483</v>
      </c>
      <c r="E1428">
        <v>10</v>
      </c>
      <c r="F1428">
        <v>1</v>
      </c>
      <c r="G1428">
        <v>3</v>
      </c>
      <c r="H1428" s="8">
        <v>60</v>
      </c>
      <c r="I1428" s="8">
        <v>10.5</v>
      </c>
      <c r="J1428" s="8">
        <v>0</v>
      </c>
      <c r="K1428" s="8">
        <f t="shared" si="134"/>
        <v>1.6666666666666667</v>
      </c>
      <c r="L1428" s="8">
        <f t="shared" si="139"/>
        <v>1.6666666666666667</v>
      </c>
      <c r="M1428" s="8">
        <f>INDEX(U:V,MATCH(A1428,U:U,0),2)</f>
        <v>93.20508020014141</v>
      </c>
      <c r="N1428" s="8">
        <f t="shared" si="135"/>
        <v>1.7881714849531754E-2</v>
      </c>
      <c r="O1428" s="8">
        <f t="shared" si="136"/>
        <v>1.7881714849531754E-2</v>
      </c>
      <c r="P1428" s="8">
        <f t="shared" si="137"/>
        <v>-1.7881714849531754E-2</v>
      </c>
      <c r="Q1428" s="8">
        <f t="shared" si="138"/>
        <v>-1.7881714849531754E-2</v>
      </c>
      <c r="R1428" s="8">
        <f>SUM(P$2:P1428)</f>
        <v>-6.8581357900677169</v>
      </c>
      <c r="S1428" s="8">
        <f>SUM(Q$2:Q1428)</f>
        <v>-13.044649959412643</v>
      </c>
    </row>
    <row r="1429" spans="1:19" x14ac:dyDescent="0.35">
      <c r="A1429" s="1">
        <v>43776.715277777781</v>
      </c>
      <c r="B1429" t="s">
        <v>906</v>
      </c>
      <c r="C1429">
        <v>14</v>
      </c>
      <c r="D1429" t="s">
        <v>1484</v>
      </c>
      <c r="E1429">
        <v>10</v>
      </c>
      <c r="F1429">
        <v>1</v>
      </c>
      <c r="G1429">
        <v>3</v>
      </c>
      <c r="H1429" s="8">
        <v>71.3</v>
      </c>
      <c r="I1429" s="8">
        <v>11.77</v>
      </c>
      <c r="J1429" s="8">
        <v>0</v>
      </c>
      <c r="K1429" s="8">
        <f t="shared" si="134"/>
        <v>1.4025245441795231</v>
      </c>
      <c r="L1429" s="8">
        <f t="shared" si="139"/>
        <v>1.4025245441795231</v>
      </c>
      <c r="M1429" s="8">
        <f>INDEX(U:V,MATCH(A1429,U:U,0),2)</f>
        <v>94.979048723898956</v>
      </c>
      <c r="N1429" s="8">
        <f t="shared" si="135"/>
        <v>1.4766672892846262E-2</v>
      </c>
      <c r="O1429" s="8">
        <f t="shared" si="136"/>
        <v>1.4766672892846262E-2</v>
      </c>
      <c r="P1429" s="8">
        <f t="shared" si="137"/>
        <v>-1.4766672892846262E-2</v>
      </c>
      <c r="Q1429" s="8">
        <f t="shared" si="138"/>
        <v>-1.4766672892846262E-2</v>
      </c>
      <c r="R1429" s="8">
        <f>SUM(P$2:P1429)</f>
        <v>-6.8729024629605631</v>
      </c>
      <c r="S1429" s="8">
        <f>SUM(Q$2:Q1429)</f>
        <v>-13.05941663230549</v>
      </c>
    </row>
    <row r="1430" spans="1:19" x14ac:dyDescent="0.35">
      <c r="A1430" s="1">
        <v>43776.715277777781</v>
      </c>
      <c r="B1430" t="s">
        <v>906</v>
      </c>
      <c r="C1430">
        <v>2</v>
      </c>
      <c r="D1430" t="s">
        <v>1485</v>
      </c>
      <c r="E1430">
        <v>4</v>
      </c>
      <c r="F1430">
        <v>1</v>
      </c>
      <c r="G1430">
        <v>3</v>
      </c>
      <c r="H1430" s="8">
        <v>32</v>
      </c>
      <c r="I1430" s="8">
        <v>6.4</v>
      </c>
      <c r="J1430" s="8">
        <v>0</v>
      </c>
      <c r="K1430" s="8">
        <f t="shared" si="134"/>
        <v>3.125</v>
      </c>
      <c r="L1430" s="8">
        <f t="shared" si="139"/>
        <v>3.125</v>
      </c>
      <c r="M1430" s="8">
        <f>INDEX(U:V,MATCH(A1430,U:U,0),2)</f>
        <v>94.979048723898956</v>
      </c>
      <c r="N1430" s="8">
        <f t="shared" si="135"/>
        <v>3.2901993039373079E-2</v>
      </c>
      <c r="O1430" s="8">
        <f t="shared" si="136"/>
        <v>3.2901993039373079E-2</v>
      </c>
      <c r="P1430" s="8">
        <f t="shared" si="137"/>
        <v>-3.2901993039373079E-2</v>
      </c>
      <c r="Q1430" s="8">
        <f t="shared" si="138"/>
        <v>-3.2901993039373079E-2</v>
      </c>
      <c r="R1430" s="8">
        <f>SUM(P$2:P1430)</f>
        <v>-6.9058044559999363</v>
      </c>
      <c r="S1430" s="8">
        <f>SUM(Q$2:Q1430)</f>
        <v>-13.092318625344863</v>
      </c>
    </row>
    <row r="1431" spans="1:19" x14ac:dyDescent="0.35">
      <c r="A1431" s="1">
        <v>43776.715277777781</v>
      </c>
      <c r="B1431" t="s">
        <v>906</v>
      </c>
      <c r="C1431">
        <v>9</v>
      </c>
      <c r="D1431" t="s">
        <v>1486</v>
      </c>
      <c r="E1431">
        <v>1</v>
      </c>
      <c r="F1431">
        <v>1</v>
      </c>
      <c r="G1431">
        <v>3</v>
      </c>
      <c r="H1431" s="8">
        <v>12.73</v>
      </c>
      <c r="I1431" s="8">
        <v>3.2</v>
      </c>
      <c r="J1431" s="8">
        <v>11.84</v>
      </c>
      <c r="K1431" s="8">
        <f t="shared" si="134"/>
        <v>7.8554595443833461</v>
      </c>
      <c r="L1431" s="8">
        <f t="shared" si="139"/>
        <v>8.4459459459459456</v>
      </c>
      <c r="M1431" s="8">
        <f>INDEX(U:V,MATCH(A1431,U:U,0),2)</f>
        <v>94.979048723898956</v>
      </c>
      <c r="N1431" s="8">
        <f t="shared" si="135"/>
        <v>8.2707288080120858E-2</v>
      </c>
      <c r="O1431" s="8">
        <f t="shared" si="136"/>
        <v>8.8924305511819124E-2</v>
      </c>
      <c r="P1431" s="8">
        <f t="shared" si="137"/>
        <v>0.9507533593962213</v>
      </c>
      <c r="Q1431" s="8">
        <f t="shared" si="138"/>
        <v>0.94466068231315681</v>
      </c>
      <c r="R1431" s="8">
        <f>SUM(P$2:P1431)</f>
        <v>-5.9550510966037153</v>
      </c>
      <c r="S1431" s="8">
        <f>SUM(Q$2:Q1431)</f>
        <v>-12.147657943031707</v>
      </c>
    </row>
    <row r="1432" spans="1:19" x14ac:dyDescent="0.35">
      <c r="A1432" s="1">
        <v>43776.715277777781</v>
      </c>
      <c r="B1432" t="s">
        <v>906</v>
      </c>
      <c r="C1432">
        <v>1</v>
      </c>
      <c r="D1432" t="s">
        <v>1487</v>
      </c>
      <c r="E1432">
        <v>6</v>
      </c>
      <c r="F1432">
        <v>1</v>
      </c>
      <c r="G1432">
        <v>3</v>
      </c>
      <c r="H1432" s="8">
        <v>14.5</v>
      </c>
      <c r="I1432" s="8">
        <v>3.3</v>
      </c>
      <c r="J1432" s="8">
        <v>10.3599999999999</v>
      </c>
      <c r="K1432" s="8">
        <f t="shared" si="134"/>
        <v>6.8965517241379306</v>
      </c>
      <c r="L1432" s="8">
        <f t="shared" si="139"/>
        <v>9.652509652509746</v>
      </c>
      <c r="M1432" s="8">
        <f>INDEX(U:V,MATCH(A1432,U:U,0),2)</f>
        <v>94.979048723898956</v>
      </c>
      <c r="N1432" s="8">
        <f t="shared" si="135"/>
        <v>7.2611294983444027E-2</v>
      </c>
      <c r="O1432" s="8">
        <f t="shared" si="136"/>
        <v>0.10162777772779429</v>
      </c>
      <c r="P1432" s="8">
        <f t="shared" si="137"/>
        <v>-7.2611294983444027E-2</v>
      </c>
      <c r="Q1432" s="8">
        <f t="shared" si="138"/>
        <v>-0.10162777772779429</v>
      </c>
      <c r="R1432" s="8">
        <f>SUM(P$2:P1432)</f>
        <v>-6.0276623915871594</v>
      </c>
      <c r="S1432" s="8">
        <f>SUM(Q$2:Q1432)</f>
        <v>-12.249285720759501</v>
      </c>
    </row>
    <row r="1433" spans="1:19" x14ac:dyDescent="0.35">
      <c r="A1433" s="1">
        <v>43776.715277777781</v>
      </c>
      <c r="B1433" t="s">
        <v>906</v>
      </c>
      <c r="C1433">
        <v>10</v>
      </c>
      <c r="D1433" t="s">
        <v>1488</v>
      </c>
      <c r="E1433">
        <v>12</v>
      </c>
      <c r="F1433">
        <v>1</v>
      </c>
      <c r="G1433">
        <v>3</v>
      </c>
      <c r="H1433" s="8">
        <v>22</v>
      </c>
      <c r="I1433" s="8">
        <v>4.6100000000000003</v>
      </c>
      <c r="J1433" s="8">
        <v>16.690000000000001</v>
      </c>
      <c r="K1433" s="8">
        <f t="shared" si="134"/>
        <v>4.5454545454545459</v>
      </c>
      <c r="L1433" s="8">
        <f t="shared" si="139"/>
        <v>5.9916117435590168</v>
      </c>
      <c r="M1433" s="8">
        <f>INDEX(U:V,MATCH(A1433,U:U,0),2)</f>
        <v>94.979048723898956</v>
      </c>
      <c r="N1433" s="8">
        <f t="shared" si="135"/>
        <v>4.7857444420906302E-2</v>
      </c>
      <c r="O1433" s="8">
        <f t="shared" si="136"/>
        <v>6.3083509721985523E-2</v>
      </c>
      <c r="P1433" s="8">
        <f t="shared" si="137"/>
        <v>-4.7857444420906302E-2</v>
      </c>
      <c r="Q1433" s="8">
        <f t="shared" si="138"/>
        <v>-6.3083509721985523E-2</v>
      </c>
      <c r="R1433" s="8">
        <f>SUM(P$2:P1433)</f>
        <v>-6.0755198360080653</v>
      </c>
      <c r="S1433" s="8">
        <f>SUM(Q$2:Q1433)</f>
        <v>-12.312369230481487</v>
      </c>
    </row>
    <row r="1434" spans="1:19" x14ac:dyDescent="0.35">
      <c r="A1434" s="1">
        <v>43776.715277777781</v>
      </c>
      <c r="B1434" t="s">
        <v>906</v>
      </c>
      <c r="C1434">
        <v>4</v>
      </c>
      <c r="D1434" t="s">
        <v>1489</v>
      </c>
      <c r="E1434">
        <v>8</v>
      </c>
      <c r="F1434">
        <v>1</v>
      </c>
      <c r="G1434">
        <v>3</v>
      </c>
      <c r="H1434" s="8">
        <v>16.5</v>
      </c>
      <c r="I1434" s="8">
        <v>4.16</v>
      </c>
      <c r="J1434" s="8">
        <v>22.66</v>
      </c>
      <c r="K1434" s="8">
        <f t="shared" si="134"/>
        <v>6.0606060606060606</v>
      </c>
      <c r="L1434" s="8">
        <f t="shared" si="139"/>
        <v>4.4130626654898499</v>
      </c>
      <c r="M1434" s="8">
        <f>INDEX(U:V,MATCH(A1434,U:U,0),2)</f>
        <v>94.979048723898956</v>
      </c>
      <c r="N1434" s="8">
        <f t="shared" si="135"/>
        <v>6.3809925894541736E-2</v>
      </c>
      <c r="O1434" s="8">
        <f t="shared" si="136"/>
        <v>4.6463538272724557E-2</v>
      </c>
      <c r="P1434" s="8">
        <f t="shared" si="137"/>
        <v>-6.3809925894541736E-2</v>
      </c>
      <c r="Q1434" s="8">
        <f t="shared" si="138"/>
        <v>-4.6463538272724557E-2</v>
      </c>
      <c r="R1434" s="8">
        <f>SUM(P$2:P1434)</f>
        <v>-6.1393297619026068</v>
      </c>
      <c r="S1434" s="8">
        <f>SUM(Q$2:Q1434)</f>
        <v>-12.358832768754212</v>
      </c>
    </row>
    <row r="1435" spans="1:19" x14ac:dyDescent="0.35">
      <c r="A1435" s="1">
        <v>43776.715277777781</v>
      </c>
      <c r="B1435" t="s">
        <v>906</v>
      </c>
      <c r="C1435">
        <v>12</v>
      </c>
      <c r="D1435" t="s">
        <v>1490</v>
      </c>
      <c r="E1435">
        <v>13</v>
      </c>
      <c r="F1435">
        <v>1</v>
      </c>
      <c r="G1435">
        <v>3</v>
      </c>
      <c r="H1435" s="8">
        <v>116.4</v>
      </c>
      <c r="I1435" s="8">
        <v>18.91</v>
      </c>
      <c r="J1435" s="8">
        <v>0</v>
      </c>
      <c r="K1435" s="8">
        <f t="shared" si="134"/>
        <v>0.85910652920962194</v>
      </c>
      <c r="L1435" s="8">
        <f t="shared" si="139"/>
        <v>0.85910652920962194</v>
      </c>
      <c r="M1435" s="8">
        <f>INDEX(U:V,MATCH(A1435,U:U,0),2)</f>
        <v>94.979048723898956</v>
      </c>
      <c r="N1435" s="8">
        <f t="shared" si="135"/>
        <v>9.0452214541231826E-3</v>
      </c>
      <c r="O1435" s="8">
        <f t="shared" si="136"/>
        <v>9.0452214541231826E-3</v>
      </c>
      <c r="P1435" s="8">
        <f t="shared" si="137"/>
        <v>-9.0452214541231826E-3</v>
      </c>
      <c r="Q1435" s="8">
        <f t="shared" si="138"/>
        <v>-9.0452214541231826E-3</v>
      </c>
      <c r="R1435" s="8">
        <f>SUM(P$2:P1435)</f>
        <v>-6.1483749833567298</v>
      </c>
      <c r="S1435" s="8">
        <f>SUM(Q$2:Q1435)</f>
        <v>-12.367877990208335</v>
      </c>
    </row>
    <row r="1436" spans="1:19" x14ac:dyDescent="0.35">
      <c r="A1436" s="1">
        <v>43776.715277777781</v>
      </c>
      <c r="B1436" t="s">
        <v>906</v>
      </c>
      <c r="C1436">
        <v>3</v>
      </c>
      <c r="D1436" t="s">
        <v>1491</v>
      </c>
      <c r="E1436">
        <v>2</v>
      </c>
      <c r="F1436">
        <v>1</v>
      </c>
      <c r="G1436">
        <v>3</v>
      </c>
      <c r="H1436" s="8">
        <v>11</v>
      </c>
      <c r="I1436" s="8">
        <v>2.88</v>
      </c>
      <c r="J1436" s="8">
        <v>11.9</v>
      </c>
      <c r="K1436" s="8">
        <f t="shared" si="134"/>
        <v>9.0909090909090917</v>
      </c>
      <c r="L1436" s="8">
        <f t="shared" si="139"/>
        <v>8.4033613445378155</v>
      </c>
      <c r="M1436" s="8">
        <f>INDEX(U:V,MATCH(A1436,U:U,0),2)</f>
        <v>94.979048723898956</v>
      </c>
      <c r="N1436" s="8">
        <f t="shared" si="135"/>
        <v>9.5714888841812604E-2</v>
      </c>
      <c r="O1436" s="8">
        <f t="shared" si="136"/>
        <v>8.8475947668902405E-2</v>
      </c>
      <c r="P1436" s="8">
        <f t="shared" si="137"/>
        <v>-9.5714888841812604E-2</v>
      </c>
      <c r="Q1436" s="8">
        <f t="shared" si="138"/>
        <v>-8.8475947668902405E-2</v>
      </c>
      <c r="R1436" s="8">
        <f>SUM(P$2:P1436)</f>
        <v>-6.2440898721985425</v>
      </c>
      <c r="S1436" s="8">
        <f>SUM(Q$2:Q1436)</f>
        <v>-12.456353937877237</v>
      </c>
    </row>
    <row r="1437" spans="1:19" x14ac:dyDescent="0.35">
      <c r="A1437" s="1">
        <v>43776.715277777781</v>
      </c>
      <c r="B1437" t="s">
        <v>906</v>
      </c>
      <c r="C1437">
        <v>5</v>
      </c>
      <c r="D1437" t="s">
        <v>1492</v>
      </c>
      <c r="E1437">
        <v>7</v>
      </c>
      <c r="F1437">
        <v>1</v>
      </c>
      <c r="G1437">
        <v>3</v>
      </c>
      <c r="H1437" s="8">
        <v>17</v>
      </c>
      <c r="I1437" s="8">
        <v>4.25</v>
      </c>
      <c r="J1437" s="8">
        <v>14.68</v>
      </c>
      <c r="K1437" s="8">
        <f t="shared" si="134"/>
        <v>5.882352941176471</v>
      </c>
      <c r="L1437" s="8">
        <f t="shared" si="139"/>
        <v>6.8119891008174385</v>
      </c>
      <c r="M1437" s="8">
        <f>INDEX(U:V,MATCH(A1437,U:U,0),2)</f>
        <v>94.979048723898956</v>
      </c>
      <c r="N1437" s="8">
        <f t="shared" si="135"/>
        <v>6.1933163368231681E-2</v>
      </c>
      <c r="O1437" s="8">
        <f t="shared" si="136"/>
        <v>7.1720965753401811E-2</v>
      </c>
      <c r="P1437" s="8">
        <f t="shared" si="137"/>
        <v>-6.1933163368231681E-2</v>
      </c>
      <c r="Q1437" s="8">
        <f t="shared" si="138"/>
        <v>-7.1720965753401811E-2</v>
      </c>
      <c r="R1437" s="8">
        <f>SUM(P$2:P1437)</f>
        <v>-6.3060230355667741</v>
      </c>
      <c r="S1437" s="8">
        <f>SUM(Q$2:Q1437)</f>
        <v>-12.528074903630639</v>
      </c>
    </row>
    <row r="1438" spans="1:19" x14ac:dyDescent="0.35">
      <c r="A1438" s="1">
        <v>43776.715277777781</v>
      </c>
      <c r="B1438" t="s">
        <v>906</v>
      </c>
      <c r="C1438">
        <v>13</v>
      </c>
      <c r="D1438" t="s">
        <v>1493</v>
      </c>
      <c r="E1438">
        <v>3</v>
      </c>
      <c r="F1438">
        <v>1</v>
      </c>
      <c r="G1438">
        <v>3</v>
      </c>
      <c r="H1438" s="8">
        <v>2.0299999999999998</v>
      </c>
      <c r="I1438" s="8">
        <v>1.35</v>
      </c>
      <c r="J1438" s="8">
        <v>2.06</v>
      </c>
      <c r="K1438" s="8">
        <f t="shared" si="134"/>
        <v>49.26108374384237</v>
      </c>
      <c r="L1438" s="8">
        <f t="shared" si="139"/>
        <v>48.543689320388346</v>
      </c>
      <c r="M1438" s="8">
        <f>INDEX(U:V,MATCH(A1438,U:U,0),2)</f>
        <v>94.979048723898956</v>
      </c>
      <c r="N1438" s="8">
        <f t="shared" si="135"/>
        <v>0.5186521070246003</v>
      </c>
      <c r="O1438" s="8">
        <f t="shared" si="136"/>
        <v>0.51109892099997012</v>
      </c>
      <c r="P1438" s="8">
        <f t="shared" si="137"/>
        <v>-0.5186521070246003</v>
      </c>
      <c r="Q1438" s="8">
        <f t="shared" si="138"/>
        <v>-0.51109892099997012</v>
      </c>
      <c r="R1438" s="8">
        <f>SUM(P$2:P1438)</f>
        <v>-6.8246751425913743</v>
      </c>
      <c r="S1438" s="8">
        <f>SUM(Q$2:Q1438)</f>
        <v>-13.039173824630609</v>
      </c>
    </row>
    <row r="1439" spans="1:19" x14ac:dyDescent="0.35">
      <c r="A1439" s="1">
        <v>43776.725694444445</v>
      </c>
      <c r="B1439" t="s">
        <v>124</v>
      </c>
      <c r="C1439">
        <v>3</v>
      </c>
      <c r="D1439" t="s">
        <v>1494</v>
      </c>
      <c r="E1439">
        <v>6</v>
      </c>
      <c r="F1439">
        <v>1</v>
      </c>
      <c r="G1439">
        <v>3</v>
      </c>
      <c r="H1439" s="8">
        <v>24.2</v>
      </c>
      <c r="I1439" s="8">
        <v>7</v>
      </c>
      <c r="J1439" s="8">
        <v>0</v>
      </c>
      <c r="K1439" s="8">
        <f t="shared" si="134"/>
        <v>4.1322314049586781</v>
      </c>
      <c r="L1439" s="8">
        <f t="shared" si="139"/>
        <v>4.1322314049586781</v>
      </c>
      <c r="M1439" s="8">
        <f>INDEX(U:V,MATCH(A1439,U:U,0),2)</f>
        <v>99.801260619070661</v>
      </c>
      <c r="N1439" s="8">
        <f t="shared" si="135"/>
        <v>4.1404601297882454E-2</v>
      </c>
      <c r="O1439" s="8">
        <f t="shared" si="136"/>
        <v>4.1404601297882454E-2</v>
      </c>
      <c r="P1439" s="8">
        <f t="shared" si="137"/>
        <v>-4.1404601297882454E-2</v>
      </c>
      <c r="Q1439" s="8">
        <f t="shared" si="138"/>
        <v>-4.1404601297882454E-2</v>
      </c>
      <c r="R1439" s="8">
        <f>SUM(P$2:P1439)</f>
        <v>-6.8660797438892569</v>
      </c>
      <c r="S1439" s="8">
        <f>SUM(Q$2:Q1439)</f>
        <v>-13.080578425928492</v>
      </c>
    </row>
    <row r="1440" spans="1:19" x14ac:dyDescent="0.35">
      <c r="A1440" s="1">
        <v>43776.725694444445</v>
      </c>
      <c r="B1440" t="s">
        <v>124</v>
      </c>
      <c r="C1440">
        <v>7</v>
      </c>
      <c r="D1440" t="s">
        <v>1495</v>
      </c>
      <c r="E1440">
        <v>5</v>
      </c>
      <c r="F1440">
        <v>1</v>
      </c>
      <c r="G1440">
        <v>3</v>
      </c>
      <c r="H1440" s="8">
        <v>28.54</v>
      </c>
      <c r="I1440" s="8">
        <v>6.46</v>
      </c>
      <c r="J1440" s="8">
        <v>0</v>
      </c>
      <c r="K1440" s="8">
        <f t="shared" si="134"/>
        <v>3.5038542396636303</v>
      </c>
      <c r="L1440" s="8">
        <f t="shared" si="139"/>
        <v>3.5038542396636303</v>
      </c>
      <c r="M1440" s="8">
        <f>INDEX(U:V,MATCH(A1440,U:U,0),2)</f>
        <v>99.801260619070661</v>
      </c>
      <c r="N1440" s="8">
        <f t="shared" si="135"/>
        <v>3.5108316447398577E-2</v>
      </c>
      <c r="O1440" s="8">
        <f t="shared" si="136"/>
        <v>3.5108316447398577E-2</v>
      </c>
      <c r="P1440" s="8">
        <f t="shared" si="137"/>
        <v>-3.5108316447398577E-2</v>
      </c>
      <c r="Q1440" s="8">
        <f t="shared" si="138"/>
        <v>-3.5108316447398577E-2</v>
      </c>
      <c r="R1440" s="8">
        <f>SUM(P$2:P1440)</f>
        <v>-6.9011880603366551</v>
      </c>
      <c r="S1440" s="8">
        <f>SUM(Q$2:Q1440)</f>
        <v>-13.115686742375891</v>
      </c>
    </row>
    <row r="1441" spans="1:19" x14ac:dyDescent="0.35">
      <c r="A1441" s="1">
        <v>43776.725694444445</v>
      </c>
      <c r="B1441" t="s">
        <v>124</v>
      </c>
      <c r="C1441">
        <v>2</v>
      </c>
      <c r="D1441" t="s">
        <v>1496</v>
      </c>
      <c r="E1441">
        <v>11</v>
      </c>
      <c r="F1441">
        <v>1</v>
      </c>
      <c r="G1441">
        <v>3</v>
      </c>
      <c r="H1441" s="8">
        <v>5.2</v>
      </c>
      <c r="I1441" s="8">
        <v>1.85</v>
      </c>
      <c r="J1441" s="8">
        <v>5.08</v>
      </c>
      <c r="K1441" s="8">
        <f t="shared" si="134"/>
        <v>19.23076923076923</v>
      </c>
      <c r="L1441" s="8">
        <f t="shared" si="139"/>
        <v>19.685039370078741</v>
      </c>
      <c r="M1441" s="8">
        <f>INDEX(U:V,MATCH(A1441,U:U,0),2)</f>
        <v>99.801260619070661</v>
      </c>
      <c r="N1441" s="8">
        <f t="shared" si="135"/>
        <v>0.19269064450168369</v>
      </c>
      <c r="O1441" s="8">
        <f t="shared" si="136"/>
        <v>0.19724239200959751</v>
      </c>
      <c r="P1441" s="8">
        <f t="shared" si="137"/>
        <v>-0.19269064450168369</v>
      </c>
      <c r="Q1441" s="8">
        <f t="shared" si="138"/>
        <v>-0.19724239200959751</v>
      </c>
      <c r="R1441" s="8">
        <f>SUM(P$2:P1441)</f>
        <v>-7.0938787048383389</v>
      </c>
      <c r="S1441" s="8">
        <f>SUM(Q$2:Q1441)</f>
        <v>-13.312929134385488</v>
      </c>
    </row>
    <row r="1442" spans="1:19" x14ac:dyDescent="0.35">
      <c r="A1442" s="1">
        <v>43776.725694444445</v>
      </c>
      <c r="B1442" t="s">
        <v>124</v>
      </c>
      <c r="C1442">
        <v>5</v>
      </c>
      <c r="D1442" t="s">
        <v>1497</v>
      </c>
      <c r="E1442">
        <v>12</v>
      </c>
      <c r="F1442">
        <v>1</v>
      </c>
      <c r="G1442">
        <v>3</v>
      </c>
      <c r="H1442" s="8">
        <v>303.23</v>
      </c>
      <c r="I1442" s="8">
        <v>41.33</v>
      </c>
      <c r="J1442" s="8">
        <v>0</v>
      </c>
      <c r="K1442" s="8">
        <f t="shared" si="134"/>
        <v>0.32978267321834909</v>
      </c>
      <c r="L1442" s="8">
        <f t="shared" si="139"/>
        <v>0.32978267321834909</v>
      </c>
      <c r="M1442" s="8">
        <f>INDEX(U:V,MATCH(A1442,U:U,0),2)</f>
        <v>99.801260619070661</v>
      </c>
      <c r="N1442" s="8">
        <f t="shared" si="135"/>
        <v>3.3043938640924552E-3</v>
      </c>
      <c r="O1442" s="8">
        <f t="shared" si="136"/>
        <v>3.3043938640924552E-3</v>
      </c>
      <c r="P1442" s="8">
        <f t="shared" si="137"/>
        <v>-3.3043938640924552E-3</v>
      </c>
      <c r="Q1442" s="8">
        <f t="shared" si="138"/>
        <v>-3.3043938640924552E-3</v>
      </c>
      <c r="R1442" s="8">
        <f>SUM(P$2:P1442)</f>
        <v>-7.0971830987024314</v>
      </c>
      <c r="S1442" s="8">
        <f>SUM(Q$2:Q1442)</f>
        <v>-13.316233528249581</v>
      </c>
    </row>
    <row r="1443" spans="1:19" x14ac:dyDescent="0.35">
      <c r="A1443" s="1">
        <v>43776.725694444445</v>
      </c>
      <c r="B1443" t="s">
        <v>124</v>
      </c>
      <c r="C1443">
        <v>9</v>
      </c>
      <c r="D1443" t="s">
        <v>1498</v>
      </c>
      <c r="E1443">
        <v>2</v>
      </c>
      <c r="F1443">
        <v>1</v>
      </c>
      <c r="G1443">
        <v>3</v>
      </c>
      <c r="H1443" s="8">
        <v>26</v>
      </c>
      <c r="I1443" s="8">
        <v>6</v>
      </c>
      <c r="J1443" s="8">
        <v>0</v>
      </c>
      <c r="K1443" s="8">
        <f t="shared" si="134"/>
        <v>3.8461538461538463</v>
      </c>
      <c r="L1443" s="8">
        <f t="shared" si="139"/>
        <v>3.8461538461538463</v>
      </c>
      <c r="M1443" s="8">
        <f>INDEX(U:V,MATCH(A1443,U:U,0),2)</f>
        <v>99.801260619070661</v>
      </c>
      <c r="N1443" s="8">
        <f t="shared" si="135"/>
        <v>3.8538128900336741E-2</v>
      </c>
      <c r="O1443" s="8">
        <f t="shared" si="136"/>
        <v>3.8538128900336741E-2</v>
      </c>
      <c r="P1443" s="8">
        <f t="shared" si="137"/>
        <v>-3.8538128900336741E-2</v>
      </c>
      <c r="Q1443" s="8">
        <f t="shared" si="138"/>
        <v>-3.8538128900336741E-2</v>
      </c>
      <c r="R1443" s="8">
        <f>SUM(P$2:P1443)</f>
        <v>-7.1357212276027679</v>
      </c>
      <c r="S1443" s="8">
        <f>SUM(Q$2:Q1443)</f>
        <v>-13.354771657149918</v>
      </c>
    </row>
    <row r="1444" spans="1:19" x14ac:dyDescent="0.35">
      <c r="A1444" s="1">
        <v>43776.725694444445</v>
      </c>
      <c r="B1444" t="s">
        <v>124</v>
      </c>
      <c r="C1444">
        <v>1</v>
      </c>
      <c r="D1444" t="s">
        <v>1499</v>
      </c>
      <c r="E1444">
        <v>3</v>
      </c>
      <c r="F1444">
        <v>1</v>
      </c>
      <c r="G1444">
        <v>3</v>
      </c>
      <c r="H1444" s="8">
        <v>4</v>
      </c>
      <c r="I1444" s="8">
        <v>1.66</v>
      </c>
      <c r="J1444" s="8">
        <v>4.4800000000000004</v>
      </c>
      <c r="K1444" s="8">
        <f t="shared" si="134"/>
        <v>25</v>
      </c>
      <c r="L1444" s="8">
        <f t="shared" si="139"/>
        <v>22.321428571428569</v>
      </c>
      <c r="M1444" s="8">
        <f>INDEX(U:V,MATCH(A1444,U:U,0),2)</f>
        <v>99.801260619070661</v>
      </c>
      <c r="N1444" s="8">
        <f t="shared" si="135"/>
        <v>0.25049783785218882</v>
      </c>
      <c r="O1444" s="8">
        <f t="shared" si="136"/>
        <v>0.22365878379659715</v>
      </c>
      <c r="P1444" s="8">
        <f t="shared" si="137"/>
        <v>-0.25049783785218882</v>
      </c>
      <c r="Q1444" s="8">
        <f t="shared" si="138"/>
        <v>-0.22365878379659715</v>
      </c>
      <c r="R1444" s="8">
        <f>SUM(P$2:P1444)</f>
        <v>-7.3862190654549567</v>
      </c>
      <c r="S1444" s="8">
        <f>SUM(Q$2:Q1444)</f>
        <v>-13.578430440946516</v>
      </c>
    </row>
    <row r="1445" spans="1:19" x14ac:dyDescent="0.35">
      <c r="A1445" s="1">
        <v>43776.725694444445</v>
      </c>
      <c r="B1445" t="s">
        <v>124</v>
      </c>
      <c r="C1445">
        <v>4</v>
      </c>
      <c r="D1445" t="s">
        <v>1500</v>
      </c>
      <c r="E1445">
        <v>4</v>
      </c>
      <c r="F1445">
        <v>1</v>
      </c>
      <c r="G1445">
        <v>3</v>
      </c>
      <c r="H1445" s="8">
        <v>4.3</v>
      </c>
      <c r="I1445" s="8">
        <v>1.81</v>
      </c>
      <c r="J1445" s="8">
        <v>3.87</v>
      </c>
      <c r="K1445" s="8">
        <f t="shared" si="134"/>
        <v>23.255813953488374</v>
      </c>
      <c r="L1445" s="8">
        <f t="shared" si="139"/>
        <v>25.839793281653748</v>
      </c>
      <c r="M1445" s="8">
        <f>INDEX(U:V,MATCH(A1445,U:U,0),2)</f>
        <v>99.801260619070661</v>
      </c>
      <c r="N1445" s="8">
        <f t="shared" si="135"/>
        <v>0.23302124451366404</v>
      </c>
      <c r="O1445" s="8">
        <f t="shared" si="136"/>
        <v>0.25891249390407112</v>
      </c>
      <c r="P1445" s="8">
        <f t="shared" si="137"/>
        <v>-0.23302124451366404</v>
      </c>
      <c r="Q1445" s="8">
        <f t="shared" si="138"/>
        <v>-0.25891249390407112</v>
      </c>
      <c r="R1445" s="8">
        <f>SUM(P$2:P1445)</f>
        <v>-7.619240309968621</v>
      </c>
      <c r="S1445" s="8">
        <f>SUM(Q$2:Q1445)</f>
        <v>-13.837342934850588</v>
      </c>
    </row>
    <row r="1446" spans="1:19" x14ac:dyDescent="0.35">
      <c r="A1446" s="1">
        <v>43776.725694444445</v>
      </c>
      <c r="B1446" t="s">
        <v>124</v>
      </c>
      <c r="C1446">
        <v>8</v>
      </c>
      <c r="D1446" t="s">
        <v>1501</v>
      </c>
      <c r="E1446">
        <v>9</v>
      </c>
      <c r="F1446">
        <v>1</v>
      </c>
      <c r="G1446">
        <v>3</v>
      </c>
      <c r="H1446" s="8">
        <v>11.5</v>
      </c>
      <c r="I1446" s="8">
        <v>3.19</v>
      </c>
      <c r="J1446" s="8">
        <v>10.09</v>
      </c>
      <c r="K1446" s="8">
        <f t="shared" si="134"/>
        <v>8.695652173913043</v>
      </c>
      <c r="L1446" s="8">
        <f t="shared" si="139"/>
        <v>9.9108027750247771</v>
      </c>
      <c r="M1446" s="8">
        <f>INDEX(U:V,MATCH(A1446,U:U,0),2)</f>
        <v>99.801260619070661</v>
      </c>
      <c r="N1446" s="8">
        <f t="shared" si="135"/>
        <v>8.7129682731196104E-2</v>
      </c>
      <c r="O1446" s="8">
        <f t="shared" si="136"/>
        <v>9.9305386660927183E-2</v>
      </c>
      <c r="P1446" s="8">
        <f t="shared" si="137"/>
        <v>-8.7129682731196104E-2</v>
      </c>
      <c r="Q1446" s="8">
        <f t="shared" si="138"/>
        <v>-9.9305386660927183E-2</v>
      </c>
      <c r="R1446" s="8">
        <f>SUM(P$2:P1446)</f>
        <v>-7.706369992699817</v>
      </c>
      <c r="S1446" s="8">
        <f>SUM(Q$2:Q1446)</f>
        <v>-13.936648321511514</v>
      </c>
    </row>
    <row r="1447" spans="1:19" x14ac:dyDescent="0.35">
      <c r="A1447" s="1">
        <v>43776.725694444445</v>
      </c>
      <c r="B1447" t="s">
        <v>124</v>
      </c>
      <c r="C1447">
        <v>13</v>
      </c>
      <c r="D1447" t="s">
        <v>1502</v>
      </c>
      <c r="E1447">
        <v>7</v>
      </c>
      <c r="F1447">
        <v>1</v>
      </c>
      <c r="G1447">
        <v>3</v>
      </c>
      <c r="H1447" s="8">
        <v>130</v>
      </c>
      <c r="I1447" s="8">
        <v>19.829999999999998</v>
      </c>
      <c r="J1447" s="8">
        <v>0</v>
      </c>
      <c r="K1447" s="8">
        <f t="shared" si="134"/>
        <v>0.76923076923076927</v>
      </c>
      <c r="L1447" s="8">
        <f t="shared" si="139"/>
        <v>0.76923076923076927</v>
      </c>
      <c r="M1447" s="8">
        <f>INDEX(U:V,MATCH(A1447,U:U,0),2)</f>
        <v>99.801260619070661</v>
      </c>
      <c r="N1447" s="8">
        <f t="shared" si="135"/>
        <v>7.7076257800673485E-3</v>
      </c>
      <c r="O1447" s="8">
        <f t="shared" si="136"/>
        <v>7.7076257800673485E-3</v>
      </c>
      <c r="P1447" s="8">
        <f t="shared" si="137"/>
        <v>-7.7076257800673485E-3</v>
      </c>
      <c r="Q1447" s="8">
        <f t="shared" si="138"/>
        <v>-7.7076257800673485E-3</v>
      </c>
      <c r="R1447" s="8">
        <f>SUM(P$2:P1447)</f>
        <v>-7.7140776184798847</v>
      </c>
      <c r="S1447" s="8">
        <f>SUM(Q$2:Q1447)</f>
        <v>-13.944355947291582</v>
      </c>
    </row>
    <row r="1448" spans="1:19" x14ac:dyDescent="0.35">
      <c r="A1448" s="1">
        <v>43776.725694444445</v>
      </c>
      <c r="B1448" t="s">
        <v>124</v>
      </c>
      <c r="C1448">
        <v>6</v>
      </c>
      <c r="D1448" t="s">
        <v>1504</v>
      </c>
      <c r="E1448">
        <v>13</v>
      </c>
      <c r="F1448">
        <v>1</v>
      </c>
      <c r="G1448">
        <v>3</v>
      </c>
      <c r="H1448" s="8">
        <v>48.94</v>
      </c>
      <c r="I1448" s="8">
        <v>10.5</v>
      </c>
      <c r="J1448" s="8">
        <v>0</v>
      </c>
      <c r="K1448" s="8">
        <f t="shared" si="134"/>
        <v>2.0433183489987741</v>
      </c>
      <c r="L1448" s="8">
        <f t="shared" si="139"/>
        <v>2.0433183489987741</v>
      </c>
      <c r="M1448" s="8">
        <f>INDEX(U:V,MATCH(A1448,U:U,0),2)</f>
        <v>99.801260619070661</v>
      </c>
      <c r="N1448" s="8">
        <f t="shared" si="135"/>
        <v>2.0473873138715883E-2</v>
      </c>
      <c r="O1448" s="8">
        <f t="shared" si="136"/>
        <v>2.0473873138715883E-2</v>
      </c>
      <c r="P1448" s="8">
        <f t="shared" si="137"/>
        <v>-2.0473873138715883E-2</v>
      </c>
      <c r="Q1448" s="8">
        <f t="shared" si="138"/>
        <v>-2.0473873138715883E-2</v>
      </c>
      <c r="R1448" s="8">
        <f>SUM(P$2:P1448)</f>
        <v>-7.7345514916186007</v>
      </c>
      <c r="S1448" s="8">
        <f>SUM(Q$2:Q1448)</f>
        <v>-13.964829820430298</v>
      </c>
    </row>
    <row r="1449" spans="1:19" x14ac:dyDescent="0.35">
      <c r="A1449" s="1">
        <v>43776.725694444445</v>
      </c>
      <c r="B1449" t="s">
        <v>124</v>
      </c>
      <c r="C1449">
        <v>10</v>
      </c>
      <c r="D1449" t="s">
        <v>1505</v>
      </c>
      <c r="E1449">
        <v>8</v>
      </c>
      <c r="F1449">
        <v>1</v>
      </c>
      <c r="G1449">
        <v>3</v>
      </c>
      <c r="H1449" s="8">
        <v>334.67</v>
      </c>
      <c r="I1449" s="8">
        <v>60</v>
      </c>
      <c r="J1449" s="8">
        <v>0</v>
      </c>
      <c r="K1449" s="8">
        <f t="shared" si="134"/>
        <v>0.29880180476290075</v>
      </c>
      <c r="L1449" s="8">
        <f t="shared" si="139"/>
        <v>0.29880180476290075</v>
      </c>
      <c r="M1449" s="8">
        <f>INDEX(U:V,MATCH(A1449,U:U,0),2)</f>
        <v>99.801260619070661</v>
      </c>
      <c r="N1449" s="8">
        <f t="shared" si="135"/>
        <v>2.9939682415775397E-3</v>
      </c>
      <c r="O1449" s="8">
        <f t="shared" si="136"/>
        <v>2.9939682415775397E-3</v>
      </c>
      <c r="P1449" s="8">
        <f t="shared" si="137"/>
        <v>-2.9939682415775397E-3</v>
      </c>
      <c r="Q1449" s="8">
        <f t="shared" si="138"/>
        <v>-2.9939682415775397E-3</v>
      </c>
      <c r="R1449" s="8">
        <f>SUM(P$2:P1449)</f>
        <v>-7.7375454598601783</v>
      </c>
      <c r="S1449" s="8">
        <f>SUM(Q$2:Q1449)</f>
        <v>-13.967823788671875</v>
      </c>
    </row>
    <row r="1450" spans="1:19" x14ac:dyDescent="0.35">
      <c r="A1450" s="1">
        <v>43776.725694444445</v>
      </c>
      <c r="B1450" t="s">
        <v>124</v>
      </c>
      <c r="C1450">
        <v>11</v>
      </c>
      <c r="D1450" t="s">
        <v>1506</v>
      </c>
      <c r="E1450">
        <v>1</v>
      </c>
      <c r="F1450">
        <v>1</v>
      </c>
      <c r="G1450">
        <v>3</v>
      </c>
      <c r="H1450" s="8">
        <v>11.5</v>
      </c>
      <c r="I1450" s="8">
        <v>3.41</v>
      </c>
      <c r="J1450" s="8">
        <v>13.07</v>
      </c>
      <c r="K1450" s="8">
        <f t="shared" si="134"/>
        <v>8.695652173913043</v>
      </c>
      <c r="L1450" s="8">
        <f t="shared" si="139"/>
        <v>7.6511094108645752</v>
      </c>
      <c r="M1450" s="8">
        <f>INDEX(U:V,MATCH(A1450,U:U,0),2)</f>
        <v>99.801260619070661</v>
      </c>
      <c r="N1450" s="8">
        <f t="shared" si="135"/>
        <v>8.7129682731196104E-2</v>
      </c>
      <c r="O1450" s="8">
        <f t="shared" si="136"/>
        <v>7.6663454583684412E-2</v>
      </c>
      <c r="P1450" s="8">
        <f t="shared" si="137"/>
        <v>0.89656443530400787</v>
      </c>
      <c r="Q1450" s="8">
        <f t="shared" si="138"/>
        <v>0.90682133888856942</v>
      </c>
      <c r="R1450" s="8">
        <f>SUM(P$2:P1450)</f>
        <v>-6.8409810245561706</v>
      </c>
      <c r="S1450" s="8">
        <f>SUM(Q$2:Q1450)</f>
        <v>-13.061002449783306</v>
      </c>
    </row>
    <row r="1451" spans="1:19" x14ac:dyDescent="0.35">
      <c r="A1451" s="1">
        <v>43776.736111111109</v>
      </c>
      <c r="B1451" t="s">
        <v>906</v>
      </c>
      <c r="C1451">
        <v>2</v>
      </c>
      <c r="D1451" t="s">
        <v>1507</v>
      </c>
      <c r="E1451">
        <v>2</v>
      </c>
      <c r="F1451">
        <v>1</v>
      </c>
      <c r="G1451">
        <v>3</v>
      </c>
      <c r="H1451" s="8">
        <v>7.52</v>
      </c>
      <c r="I1451" s="8">
        <v>2.06</v>
      </c>
      <c r="J1451" s="8">
        <v>5.7699999999999898</v>
      </c>
      <c r="K1451" s="8">
        <f t="shared" si="134"/>
        <v>13.297872340425533</v>
      </c>
      <c r="L1451" s="8">
        <f t="shared" si="139"/>
        <v>17.331022530329321</v>
      </c>
      <c r="M1451" s="8">
        <f>INDEX(U:V,MATCH(A1451,U:U,0),2)</f>
        <v>50.19976025175346</v>
      </c>
      <c r="N1451" s="8">
        <f t="shared" si="135"/>
        <v>0.26489912050846981</v>
      </c>
      <c r="O1451" s="8">
        <f t="shared" si="136"/>
        <v>0.34524114145991275</v>
      </c>
      <c r="P1451" s="8">
        <f t="shared" si="137"/>
        <v>-0.26489912050846981</v>
      </c>
      <c r="Q1451" s="8">
        <f t="shared" si="138"/>
        <v>-0.34524114145991275</v>
      </c>
      <c r="R1451" s="8">
        <f>SUM(P$2:P1451)</f>
        <v>-7.1058801450646403</v>
      </c>
      <c r="S1451" s="8">
        <f>SUM(Q$2:Q1451)</f>
        <v>-13.406243591243218</v>
      </c>
    </row>
    <row r="1452" spans="1:19" x14ac:dyDescent="0.35">
      <c r="A1452" s="1">
        <v>43776.736111111109</v>
      </c>
      <c r="B1452" t="s">
        <v>906</v>
      </c>
      <c r="C1452">
        <v>9</v>
      </c>
      <c r="D1452" t="s">
        <v>1508</v>
      </c>
      <c r="E1452">
        <v>8</v>
      </c>
      <c r="F1452">
        <v>1</v>
      </c>
      <c r="G1452">
        <v>3</v>
      </c>
      <c r="H1452" s="8">
        <v>32</v>
      </c>
      <c r="I1452" s="8">
        <v>5.6</v>
      </c>
      <c r="J1452" s="8">
        <v>24.25</v>
      </c>
      <c r="K1452" s="8">
        <f t="shared" si="134"/>
        <v>3.125</v>
      </c>
      <c r="L1452" s="8">
        <f t="shared" si="139"/>
        <v>4.1237113402061851</v>
      </c>
      <c r="M1452" s="8">
        <f>INDEX(U:V,MATCH(A1452,U:U,0),2)</f>
        <v>50.19976025175346</v>
      </c>
      <c r="N1452" s="8">
        <f t="shared" si="135"/>
        <v>6.2251293319490399E-2</v>
      </c>
      <c r="O1452" s="8">
        <f t="shared" si="136"/>
        <v>8.2146036545306916E-2</v>
      </c>
      <c r="P1452" s="8">
        <f t="shared" si="137"/>
        <v>-6.2251293319490399E-2</v>
      </c>
      <c r="Q1452" s="8">
        <f t="shared" si="138"/>
        <v>-8.2146036545306916E-2</v>
      </c>
      <c r="R1452" s="8">
        <f>SUM(P$2:P1452)</f>
        <v>-7.1681314383841306</v>
      </c>
      <c r="S1452" s="8">
        <f>SUM(Q$2:Q1452)</f>
        <v>-13.488389627788525</v>
      </c>
    </row>
    <row r="1453" spans="1:19" x14ac:dyDescent="0.35">
      <c r="A1453" s="1">
        <v>43776.736111111109</v>
      </c>
      <c r="B1453" t="s">
        <v>906</v>
      </c>
      <c r="C1453">
        <v>5</v>
      </c>
      <c r="D1453" t="s">
        <v>1509</v>
      </c>
      <c r="E1453">
        <v>6</v>
      </c>
      <c r="F1453">
        <v>1</v>
      </c>
      <c r="G1453">
        <v>3</v>
      </c>
      <c r="H1453" s="8">
        <v>10.35</v>
      </c>
      <c r="I1453" s="8">
        <v>2.11</v>
      </c>
      <c r="J1453" s="8">
        <v>10.130000000000001</v>
      </c>
      <c r="K1453" s="8">
        <f t="shared" si="134"/>
        <v>9.6618357487922708</v>
      </c>
      <c r="L1453" s="8">
        <f t="shared" si="139"/>
        <v>9.8716683119447186</v>
      </c>
      <c r="M1453" s="8">
        <f>INDEX(U:V,MATCH(A1453,U:U,0),2)</f>
        <v>50.19976025175346</v>
      </c>
      <c r="N1453" s="8">
        <f t="shared" si="135"/>
        <v>0.19246776678489785</v>
      </c>
      <c r="O1453" s="8">
        <f t="shared" si="136"/>
        <v>0.19664771828466859</v>
      </c>
      <c r="P1453" s="8">
        <f t="shared" si="137"/>
        <v>-0.19246776678489785</v>
      </c>
      <c r="Q1453" s="8">
        <f t="shared" si="138"/>
        <v>-0.19664771828466859</v>
      </c>
      <c r="R1453" s="8">
        <f>SUM(P$2:P1453)</f>
        <v>-7.3605992051690281</v>
      </c>
      <c r="S1453" s="8">
        <f>SUM(Q$2:Q1453)</f>
        <v>-13.685037346073193</v>
      </c>
    </row>
    <row r="1454" spans="1:19" x14ac:dyDescent="0.35">
      <c r="A1454" s="1">
        <v>43776.736111111109</v>
      </c>
      <c r="B1454" t="s">
        <v>906</v>
      </c>
      <c r="C1454">
        <v>8</v>
      </c>
      <c r="D1454" t="s">
        <v>1510</v>
      </c>
      <c r="E1454">
        <v>4</v>
      </c>
      <c r="F1454">
        <v>1</v>
      </c>
      <c r="G1454">
        <v>3</v>
      </c>
      <c r="H1454" s="8">
        <v>101.33</v>
      </c>
      <c r="I1454" s="8">
        <v>11</v>
      </c>
      <c r="J1454" s="8">
        <v>0</v>
      </c>
      <c r="K1454" s="8">
        <f t="shared" si="134"/>
        <v>0.9868745682423764</v>
      </c>
      <c r="L1454" s="8">
        <f t="shared" si="139"/>
        <v>0.9868745682423764</v>
      </c>
      <c r="M1454" s="8">
        <f>INDEX(U:V,MATCH(A1454,U:U,0),2)</f>
        <v>50.19976025175346</v>
      </c>
      <c r="N1454" s="8">
        <f t="shared" si="135"/>
        <v>1.9658949829504519E-2</v>
      </c>
      <c r="O1454" s="8">
        <f t="shared" si="136"/>
        <v>1.9658949829504519E-2</v>
      </c>
      <c r="P1454" s="8">
        <f t="shared" si="137"/>
        <v>-1.9658949829504519E-2</v>
      </c>
      <c r="Q1454" s="8">
        <f t="shared" si="138"/>
        <v>-1.9658949829504519E-2</v>
      </c>
      <c r="R1454" s="8">
        <f>SUM(P$2:P1454)</f>
        <v>-7.3802581549985327</v>
      </c>
      <c r="S1454" s="8">
        <f>SUM(Q$2:Q1454)</f>
        <v>-13.704696295902696</v>
      </c>
    </row>
    <row r="1455" spans="1:19" x14ac:dyDescent="0.35">
      <c r="A1455" s="1">
        <v>43776.736111111109</v>
      </c>
      <c r="B1455" t="s">
        <v>906</v>
      </c>
      <c r="C1455">
        <v>4</v>
      </c>
      <c r="D1455" t="s">
        <v>1511</v>
      </c>
      <c r="E1455">
        <v>5</v>
      </c>
      <c r="F1455">
        <v>1</v>
      </c>
      <c r="G1455">
        <v>3</v>
      </c>
      <c r="H1455" s="8">
        <v>135.02000000000001</v>
      </c>
      <c r="I1455" s="8">
        <v>18</v>
      </c>
      <c r="J1455" s="8">
        <v>0</v>
      </c>
      <c r="K1455" s="8">
        <f t="shared" si="134"/>
        <v>0.74063101762701822</v>
      </c>
      <c r="L1455" s="8">
        <f t="shared" si="139"/>
        <v>0.74063101762701822</v>
      </c>
      <c r="M1455" s="8">
        <f>INDEX(U:V,MATCH(A1455,U:U,0),2)</f>
        <v>50.19976025175346</v>
      </c>
      <c r="N1455" s="8">
        <f t="shared" si="135"/>
        <v>1.4753676390339896E-2</v>
      </c>
      <c r="O1455" s="8">
        <f t="shared" si="136"/>
        <v>1.4753676390339896E-2</v>
      </c>
      <c r="P1455" s="8">
        <f t="shared" si="137"/>
        <v>-1.4753676390339896E-2</v>
      </c>
      <c r="Q1455" s="8">
        <f t="shared" si="138"/>
        <v>-1.4753676390339896E-2</v>
      </c>
      <c r="R1455" s="8">
        <f>SUM(P$2:P1455)</f>
        <v>-7.3950118313888726</v>
      </c>
      <c r="S1455" s="8">
        <f>SUM(Q$2:Q1455)</f>
        <v>-13.719449972293036</v>
      </c>
    </row>
    <row r="1456" spans="1:19" x14ac:dyDescent="0.35">
      <c r="A1456" s="1">
        <v>43776.736111111109</v>
      </c>
      <c r="B1456" t="s">
        <v>906</v>
      </c>
      <c r="C1456">
        <v>1</v>
      </c>
      <c r="D1456" t="s">
        <v>1512</v>
      </c>
      <c r="E1456">
        <v>3</v>
      </c>
      <c r="F1456">
        <v>1</v>
      </c>
      <c r="G1456">
        <v>3</v>
      </c>
      <c r="H1456" s="8">
        <v>5.63</v>
      </c>
      <c r="I1456" s="8">
        <v>1.5</v>
      </c>
      <c r="J1456" s="8">
        <v>5.07</v>
      </c>
      <c r="K1456" s="8">
        <f t="shared" si="134"/>
        <v>17.761989342806395</v>
      </c>
      <c r="L1456" s="8">
        <f t="shared" si="139"/>
        <v>19.723865877712029</v>
      </c>
      <c r="M1456" s="8">
        <f>INDEX(U:V,MATCH(A1456,U:U,0),2)</f>
        <v>50.19976025175346</v>
      </c>
      <c r="N1456" s="8">
        <f t="shared" si="135"/>
        <v>0.35382617872534511</v>
      </c>
      <c r="O1456" s="8">
        <f t="shared" si="136"/>
        <v>0.39290757124727665</v>
      </c>
      <c r="P1456" s="8">
        <f t="shared" si="137"/>
        <v>-0.35382617872534511</v>
      </c>
      <c r="Q1456" s="8">
        <f t="shared" si="138"/>
        <v>-0.39290757124727665</v>
      </c>
      <c r="R1456" s="8">
        <f>SUM(P$2:P1456)</f>
        <v>-7.748838010114218</v>
      </c>
      <c r="S1456" s="8">
        <f>SUM(Q$2:Q1456)</f>
        <v>-14.112357543540313</v>
      </c>
    </row>
    <row r="1457" spans="1:19" x14ac:dyDescent="0.35">
      <c r="A1457" s="1">
        <v>43776.736111111109</v>
      </c>
      <c r="B1457" t="s">
        <v>906</v>
      </c>
      <c r="C1457">
        <v>3</v>
      </c>
      <c r="D1457" t="s">
        <v>1513</v>
      </c>
      <c r="E1457">
        <v>9</v>
      </c>
      <c r="F1457">
        <v>1</v>
      </c>
      <c r="G1457">
        <v>3</v>
      </c>
      <c r="H1457" s="8">
        <v>233.01</v>
      </c>
      <c r="I1457" s="8">
        <v>32</v>
      </c>
      <c r="J1457" s="8">
        <v>0</v>
      </c>
      <c r="K1457" s="8">
        <f t="shared" si="134"/>
        <v>0.4291661302090039</v>
      </c>
      <c r="L1457" s="8">
        <f t="shared" si="139"/>
        <v>0.4291661302090039</v>
      </c>
      <c r="M1457" s="8">
        <f>INDEX(U:V,MATCH(A1457,U:U,0),2)</f>
        <v>50.19976025175346</v>
      </c>
      <c r="N1457" s="8">
        <f t="shared" si="135"/>
        <v>8.5491669294180204E-3</v>
      </c>
      <c r="O1457" s="8">
        <f t="shared" si="136"/>
        <v>8.5491669294180204E-3</v>
      </c>
      <c r="P1457" s="8">
        <f t="shared" si="137"/>
        <v>-8.5491669294180204E-3</v>
      </c>
      <c r="Q1457" s="8">
        <f t="shared" si="138"/>
        <v>-8.5491669294180204E-3</v>
      </c>
      <c r="R1457" s="8">
        <f>SUM(P$2:P1457)</f>
        <v>-7.7573871770436362</v>
      </c>
      <c r="S1457" s="8">
        <f>SUM(Q$2:Q1457)</f>
        <v>-14.120906710469731</v>
      </c>
    </row>
    <row r="1458" spans="1:19" x14ac:dyDescent="0.35">
      <c r="A1458" s="1">
        <v>43776.736111111109</v>
      </c>
      <c r="B1458" t="s">
        <v>906</v>
      </c>
      <c r="C1458">
        <v>7</v>
      </c>
      <c r="D1458" t="s">
        <v>1514</v>
      </c>
      <c r="E1458">
        <v>7</v>
      </c>
      <c r="F1458">
        <v>1</v>
      </c>
      <c r="G1458">
        <v>3</v>
      </c>
      <c r="H1458" s="8">
        <v>23.83</v>
      </c>
      <c r="I1458" s="8">
        <v>5.17</v>
      </c>
      <c r="J1458" s="8">
        <v>0</v>
      </c>
      <c r="K1458" s="8">
        <f t="shared" si="134"/>
        <v>4.1963911036508605</v>
      </c>
      <c r="L1458" s="8">
        <f t="shared" si="139"/>
        <v>4.1963911036508605</v>
      </c>
      <c r="M1458" s="8">
        <f>INDEX(U:V,MATCH(A1458,U:U,0),2)</f>
        <v>50.19976025175346</v>
      </c>
      <c r="N1458" s="8">
        <f t="shared" si="135"/>
        <v>8.3593847512534333E-2</v>
      </c>
      <c r="O1458" s="8">
        <f t="shared" si="136"/>
        <v>8.3593847512534333E-2</v>
      </c>
      <c r="P1458" s="8">
        <f t="shared" si="137"/>
        <v>-8.3593847512534333E-2</v>
      </c>
      <c r="Q1458" s="8">
        <f t="shared" si="138"/>
        <v>-8.3593847512534333E-2</v>
      </c>
      <c r="R1458" s="8">
        <f>SUM(P$2:P1458)</f>
        <v>-7.8409810245561706</v>
      </c>
      <c r="S1458" s="8">
        <f>SUM(Q$2:Q1458)</f>
        <v>-14.204500557982264</v>
      </c>
    </row>
    <row r="1459" spans="1:19" x14ac:dyDescent="0.35">
      <c r="A1459" s="1">
        <v>43776.746527777781</v>
      </c>
      <c r="B1459" t="s">
        <v>124</v>
      </c>
      <c r="C1459">
        <v>5</v>
      </c>
      <c r="D1459" t="s">
        <v>1515</v>
      </c>
      <c r="E1459">
        <v>5</v>
      </c>
      <c r="F1459">
        <v>1</v>
      </c>
      <c r="G1459">
        <v>2</v>
      </c>
      <c r="H1459" s="8">
        <v>35.43</v>
      </c>
      <c r="I1459" s="8">
        <v>12.5</v>
      </c>
      <c r="J1459" s="8">
        <v>0</v>
      </c>
      <c r="K1459" s="8">
        <f t="shared" si="134"/>
        <v>2.822466836014677</v>
      </c>
      <c r="L1459" s="8">
        <f t="shared" si="139"/>
        <v>2.822466836014677</v>
      </c>
      <c r="M1459" s="8">
        <f>INDEX(U:V,MATCH(A1459,U:U,0),2)</f>
        <v>100.46432451237311</v>
      </c>
      <c r="N1459" s="8">
        <f t="shared" si="135"/>
        <v>2.8094220010079936E-2</v>
      </c>
      <c r="O1459" s="8">
        <f t="shared" si="136"/>
        <v>2.8094220010079936E-2</v>
      </c>
      <c r="P1459" s="8">
        <f t="shared" si="137"/>
        <v>-2.8094220010079936E-2</v>
      </c>
      <c r="Q1459" s="8">
        <f t="shared" si="138"/>
        <v>-2.8094220010079936E-2</v>
      </c>
      <c r="R1459" s="8">
        <f>SUM(P$2:P1459)</f>
        <v>-7.8690752445662504</v>
      </c>
      <c r="S1459" s="8">
        <f>SUM(Q$2:Q1459)</f>
        <v>-14.232594777992345</v>
      </c>
    </row>
    <row r="1460" spans="1:19" x14ac:dyDescent="0.35">
      <c r="A1460" s="1">
        <v>43776.746527777781</v>
      </c>
      <c r="B1460" t="s">
        <v>124</v>
      </c>
      <c r="C1460">
        <v>2</v>
      </c>
      <c r="D1460" t="s">
        <v>1516</v>
      </c>
      <c r="E1460">
        <v>3</v>
      </c>
      <c r="F1460">
        <v>1</v>
      </c>
      <c r="G1460">
        <v>2</v>
      </c>
      <c r="H1460" s="8">
        <v>11.66</v>
      </c>
      <c r="I1460" s="8">
        <v>4.5</v>
      </c>
      <c r="J1460" s="8">
        <v>0</v>
      </c>
      <c r="K1460" s="8">
        <f t="shared" si="134"/>
        <v>8.5763293310463116</v>
      </c>
      <c r="L1460" s="8">
        <f t="shared" si="139"/>
        <v>8.5763293310463116</v>
      </c>
      <c r="M1460" s="8">
        <f>INDEX(U:V,MATCH(A1460,U:U,0),2)</f>
        <v>100.46432451237311</v>
      </c>
      <c r="N1460" s="8">
        <f t="shared" si="135"/>
        <v>8.5366913804213726E-2</v>
      </c>
      <c r="O1460" s="8">
        <f t="shared" si="136"/>
        <v>8.5366913804213726E-2</v>
      </c>
      <c r="P1460" s="8">
        <f t="shared" si="137"/>
        <v>-8.5366913804213726E-2</v>
      </c>
      <c r="Q1460" s="8">
        <f t="shared" si="138"/>
        <v>-8.5366913804213726E-2</v>
      </c>
      <c r="R1460" s="8">
        <f>SUM(P$2:P1460)</f>
        <v>-7.9544421583704645</v>
      </c>
      <c r="S1460" s="8">
        <f>SUM(Q$2:Q1460)</f>
        <v>-14.317961691796558</v>
      </c>
    </row>
    <row r="1461" spans="1:19" x14ac:dyDescent="0.35">
      <c r="A1461" s="1">
        <v>43776.746527777781</v>
      </c>
      <c r="B1461" t="s">
        <v>124</v>
      </c>
      <c r="C1461">
        <v>1</v>
      </c>
      <c r="D1461" t="s">
        <v>1517</v>
      </c>
      <c r="E1461">
        <v>6</v>
      </c>
      <c r="F1461">
        <v>1</v>
      </c>
      <c r="G1461">
        <v>2</v>
      </c>
      <c r="H1461" s="8">
        <v>3.66</v>
      </c>
      <c r="I1461" s="8">
        <v>2.1</v>
      </c>
      <c r="J1461" s="8">
        <v>0</v>
      </c>
      <c r="K1461" s="8">
        <f t="shared" si="134"/>
        <v>27.3224043715847</v>
      </c>
      <c r="L1461" s="8">
        <f t="shared" si="139"/>
        <v>27.3224043715847</v>
      </c>
      <c r="M1461" s="8">
        <f>INDEX(U:V,MATCH(A1461,U:U,0),2)</f>
        <v>100.46432451237311</v>
      </c>
      <c r="N1461" s="8">
        <f t="shared" si="135"/>
        <v>0.2719612609172492</v>
      </c>
      <c r="O1461" s="8">
        <f t="shared" si="136"/>
        <v>0.2719612609172492</v>
      </c>
      <c r="P1461" s="8">
        <f t="shared" si="137"/>
        <v>-0.2719612609172492</v>
      </c>
      <c r="Q1461" s="8">
        <f t="shared" si="138"/>
        <v>-0.2719612609172492</v>
      </c>
      <c r="R1461" s="8">
        <f>SUM(P$2:P1461)</f>
        <v>-8.2264034192877133</v>
      </c>
      <c r="S1461" s="8">
        <f>SUM(Q$2:Q1461)</f>
        <v>-14.589922952713808</v>
      </c>
    </row>
    <row r="1462" spans="1:19" x14ac:dyDescent="0.35">
      <c r="A1462" s="1">
        <v>43776.746527777781</v>
      </c>
      <c r="B1462" t="s">
        <v>124</v>
      </c>
      <c r="C1462">
        <v>4</v>
      </c>
      <c r="D1462" t="s">
        <v>1518</v>
      </c>
      <c r="E1462">
        <v>2</v>
      </c>
      <c r="F1462">
        <v>1</v>
      </c>
      <c r="G1462">
        <v>2</v>
      </c>
      <c r="H1462" s="8">
        <v>8.4</v>
      </c>
      <c r="I1462" s="8">
        <v>3.3</v>
      </c>
      <c r="J1462" s="8">
        <v>0</v>
      </c>
      <c r="K1462" s="8">
        <f t="shared" si="134"/>
        <v>11.904761904761905</v>
      </c>
      <c r="L1462" s="8">
        <f t="shared" si="139"/>
        <v>11.904761904761905</v>
      </c>
      <c r="M1462" s="8">
        <f>INDEX(U:V,MATCH(A1462,U:U,0),2)</f>
        <v>100.46432451237311</v>
      </c>
      <c r="N1462" s="8">
        <f t="shared" si="135"/>
        <v>0.11849740654251573</v>
      </c>
      <c r="O1462" s="8">
        <f t="shared" si="136"/>
        <v>0.11849740654251573</v>
      </c>
      <c r="P1462" s="8">
        <f t="shared" si="137"/>
        <v>-0.11849740654251573</v>
      </c>
      <c r="Q1462" s="8">
        <f t="shared" si="138"/>
        <v>-0.11849740654251573</v>
      </c>
      <c r="R1462" s="8">
        <f>SUM(P$2:P1462)</f>
        <v>-8.34490082583023</v>
      </c>
      <c r="S1462" s="8">
        <f>SUM(Q$2:Q1462)</f>
        <v>-14.708420359256323</v>
      </c>
    </row>
    <row r="1463" spans="1:19" x14ac:dyDescent="0.35">
      <c r="A1463" s="1">
        <v>43776.746527777781</v>
      </c>
      <c r="B1463" t="s">
        <v>124</v>
      </c>
      <c r="C1463">
        <v>6</v>
      </c>
      <c r="D1463" t="s">
        <v>1519</v>
      </c>
      <c r="E1463">
        <v>4</v>
      </c>
      <c r="F1463">
        <v>1</v>
      </c>
      <c r="G1463">
        <v>2</v>
      </c>
      <c r="H1463" s="8">
        <v>9.2799999999999994</v>
      </c>
      <c r="I1463" s="8">
        <v>3.65</v>
      </c>
      <c r="J1463" s="8">
        <v>0</v>
      </c>
      <c r="K1463" s="8">
        <f t="shared" si="134"/>
        <v>10.775862068965518</v>
      </c>
      <c r="L1463" s="8">
        <f t="shared" si="139"/>
        <v>10.775862068965518</v>
      </c>
      <c r="M1463" s="8">
        <f>INDEX(U:V,MATCH(A1463,U:U,0),2)</f>
        <v>100.46432451237311</v>
      </c>
      <c r="N1463" s="8">
        <f t="shared" si="135"/>
        <v>0.10726058350831166</v>
      </c>
      <c r="O1463" s="8">
        <f t="shared" si="136"/>
        <v>0.10726058350831166</v>
      </c>
      <c r="P1463" s="8">
        <f t="shared" si="137"/>
        <v>-0.10726058350831166</v>
      </c>
      <c r="Q1463" s="8">
        <f t="shared" si="138"/>
        <v>-0.10726058350831166</v>
      </c>
      <c r="R1463" s="8">
        <f>SUM(P$2:P1463)</f>
        <v>-8.452161409338542</v>
      </c>
      <c r="S1463" s="8">
        <f>SUM(Q$2:Q1463)</f>
        <v>-14.815680942764635</v>
      </c>
    </row>
    <row r="1464" spans="1:19" x14ac:dyDescent="0.35">
      <c r="A1464" s="1">
        <v>43776.746527777781</v>
      </c>
      <c r="B1464" t="s">
        <v>124</v>
      </c>
      <c r="C1464">
        <v>3</v>
      </c>
      <c r="D1464" t="s">
        <v>1520</v>
      </c>
      <c r="E1464">
        <v>1</v>
      </c>
      <c r="F1464">
        <v>1</v>
      </c>
      <c r="G1464">
        <v>2</v>
      </c>
      <c r="H1464" s="8">
        <v>2.56</v>
      </c>
      <c r="I1464" s="8">
        <v>1.53</v>
      </c>
      <c r="J1464" s="8">
        <v>0</v>
      </c>
      <c r="K1464" s="8">
        <f t="shared" si="134"/>
        <v>39.0625</v>
      </c>
      <c r="L1464" s="8">
        <f t="shared" si="139"/>
        <v>39.0625</v>
      </c>
      <c r="M1464" s="8">
        <f>INDEX(U:V,MATCH(A1464,U:U,0),2)</f>
        <v>100.46432451237311</v>
      </c>
      <c r="N1464" s="8">
        <f t="shared" si="135"/>
        <v>0.38881961521762975</v>
      </c>
      <c r="O1464" s="8">
        <f t="shared" si="136"/>
        <v>0.38881961521762975</v>
      </c>
      <c r="P1464" s="8">
        <f t="shared" si="137"/>
        <v>0.59442742774471236</v>
      </c>
      <c r="Q1464" s="8">
        <f t="shared" si="138"/>
        <v>0.59442742774471236</v>
      </c>
      <c r="R1464" s="8">
        <f>SUM(P$2:P1464)</f>
        <v>-7.8577339815938299</v>
      </c>
      <c r="S1464" s="8">
        <f>SUM(Q$2:Q1464)</f>
        <v>-14.221253515019923</v>
      </c>
    </row>
    <row r="1465" spans="1:19" x14ac:dyDescent="0.35">
      <c r="A1465" s="1">
        <v>43776.756944444445</v>
      </c>
      <c r="B1465" t="s">
        <v>906</v>
      </c>
      <c r="C1465">
        <v>2</v>
      </c>
      <c r="D1465" t="s">
        <v>1521</v>
      </c>
      <c r="E1465">
        <v>2</v>
      </c>
      <c r="F1465">
        <v>1</v>
      </c>
      <c r="G1465">
        <v>3</v>
      </c>
      <c r="H1465" s="8">
        <v>10.210000000000001</v>
      </c>
      <c r="I1465" s="8">
        <v>2.9</v>
      </c>
      <c r="J1465" s="8">
        <v>0</v>
      </c>
      <c r="K1465" s="8">
        <f t="shared" si="134"/>
        <v>9.7943192948090108</v>
      </c>
      <c r="L1465" s="8">
        <f t="shared" si="139"/>
        <v>9.7943192948090108</v>
      </c>
      <c r="M1465" s="8">
        <f>INDEX(U:V,MATCH(A1465,U:U,0),2)</f>
        <v>103.61496706990702</v>
      </c>
      <c r="N1465" s="8">
        <f t="shared" si="135"/>
        <v>9.4526105366621135E-2</v>
      </c>
      <c r="O1465" s="8">
        <f t="shared" si="136"/>
        <v>9.4526105366621135E-2</v>
      </c>
      <c r="P1465" s="8">
        <f t="shared" si="137"/>
        <v>-9.4526105366621135E-2</v>
      </c>
      <c r="Q1465" s="8">
        <f t="shared" si="138"/>
        <v>-9.4526105366621135E-2</v>
      </c>
      <c r="R1465" s="8">
        <f>SUM(P$2:P1465)</f>
        <v>-7.9522600869604512</v>
      </c>
      <c r="S1465" s="8">
        <f>SUM(Q$2:Q1465)</f>
        <v>-14.315779620386543</v>
      </c>
    </row>
    <row r="1466" spans="1:19" x14ac:dyDescent="0.35">
      <c r="A1466" s="1">
        <v>43776.756944444445</v>
      </c>
      <c r="B1466" t="s">
        <v>906</v>
      </c>
      <c r="C1466">
        <v>3</v>
      </c>
      <c r="D1466" t="s">
        <v>1522</v>
      </c>
      <c r="E1466">
        <v>8</v>
      </c>
      <c r="F1466">
        <v>1</v>
      </c>
      <c r="G1466">
        <v>3</v>
      </c>
      <c r="H1466" s="8">
        <v>50</v>
      </c>
      <c r="I1466" s="8">
        <v>11</v>
      </c>
      <c r="J1466" s="8">
        <v>0</v>
      </c>
      <c r="K1466" s="8">
        <f t="shared" si="134"/>
        <v>2</v>
      </c>
      <c r="L1466" s="8">
        <f t="shared" si="139"/>
        <v>2</v>
      </c>
      <c r="M1466" s="8">
        <f>INDEX(U:V,MATCH(A1466,U:U,0),2)</f>
        <v>103.61496706990702</v>
      </c>
      <c r="N1466" s="8">
        <f t="shared" si="135"/>
        <v>1.9302230715864035E-2</v>
      </c>
      <c r="O1466" s="8">
        <f t="shared" si="136"/>
        <v>1.9302230715864035E-2</v>
      </c>
      <c r="P1466" s="8">
        <f t="shared" si="137"/>
        <v>-1.9302230715864035E-2</v>
      </c>
      <c r="Q1466" s="8">
        <f t="shared" si="138"/>
        <v>-1.9302230715864035E-2</v>
      </c>
      <c r="R1466" s="8">
        <f>SUM(P$2:P1466)</f>
        <v>-7.9715623176763151</v>
      </c>
      <c r="S1466" s="8">
        <f>SUM(Q$2:Q1466)</f>
        <v>-14.335081851102407</v>
      </c>
    </row>
    <row r="1467" spans="1:19" x14ac:dyDescent="0.35">
      <c r="A1467" s="1">
        <v>43776.756944444445</v>
      </c>
      <c r="B1467" t="s">
        <v>906</v>
      </c>
      <c r="C1467">
        <v>4</v>
      </c>
      <c r="D1467" t="s">
        <v>1523</v>
      </c>
      <c r="E1467">
        <v>3</v>
      </c>
      <c r="F1467">
        <v>1</v>
      </c>
      <c r="G1467">
        <v>3</v>
      </c>
      <c r="H1467" s="8">
        <v>8.6</v>
      </c>
      <c r="I1467" s="8">
        <v>2.2799999999999998</v>
      </c>
      <c r="J1467" s="8">
        <v>0</v>
      </c>
      <c r="K1467" s="8">
        <f t="shared" si="134"/>
        <v>11.627906976744187</v>
      </c>
      <c r="L1467" s="8">
        <f t="shared" si="139"/>
        <v>11.627906976744187</v>
      </c>
      <c r="M1467" s="8">
        <f>INDEX(U:V,MATCH(A1467,U:U,0),2)</f>
        <v>103.61496706990702</v>
      </c>
      <c r="N1467" s="8">
        <f t="shared" si="135"/>
        <v>0.11222227160386068</v>
      </c>
      <c r="O1467" s="8">
        <f t="shared" si="136"/>
        <v>0.11222227160386068</v>
      </c>
      <c r="P1467" s="8">
        <f t="shared" si="137"/>
        <v>-0.11222227160386068</v>
      </c>
      <c r="Q1467" s="8">
        <f t="shared" si="138"/>
        <v>-0.11222227160386068</v>
      </c>
      <c r="R1467" s="8">
        <f>SUM(P$2:P1467)</f>
        <v>-8.0837845892801763</v>
      </c>
      <c r="S1467" s="8">
        <f>SUM(Q$2:Q1467)</f>
        <v>-14.447304122706267</v>
      </c>
    </row>
    <row r="1468" spans="1:19" x14ac:dyDescent="0.35">
      <c r="A1468" s="1">
        <v>43776.756944444445</v>
      </c>
      <c r="B1468" t="s">
        <v>906</v>
      </c>
      <c r="C1468">
        <v>6</v>
      </c>
      <c r="D1468" t="s">
        <v>1525</v>
      </c>
      <c r="E1468">
        <v>4</v>
      </c>
      <c r="F1468">
        <v>1</v>
      </c>
      <c r="G1468">
        <v>3</v>
      </c>
      <c r="H1468" s="8">
        <v>4.59</v>
      </c>
      <c r="I1468" s="8">
        <v>1.73</v>
      </c>
      <c r="J1468" s="8">
        <v>0</v>
      </c>
      <c r="K1468" s="8">
        <f t="shared" si="134"/>
        <v>21.786492374727668</v>
      </c>
      <c r="L1468" s="8">
        <f t="shared" si="139"/>
        <v>21.786492374727668</v>
      </c>
      <c r="M1468" s="8">
        <f>INDEX(U:V,MATCH(A1468,U:U,0),2)</f>
        <v>103.61496706990702</v>
      </c>
      <c r="N1468" s="8">
        <f t="shared" si="135"/>
        <v>0.21026395115320301</v>
      </c>
      <c r="O1468" s="8">
        <f t="shared" si="136"/>
        <v>0.21026395115320301</v>
      </c>
      <c r="P1468" s="8">
        <f t="shared" si="137"/>
        <v>-0.21026395115320301</v>
      </c>
      <c r="Q1468" s="8">
        <f t="shared" si="138"/>
        <v>-0.21026395115320301</v>
      </c>
      <c r="R1468" s="8">
        <f>SUM(P$2:P1468)</f>
        <v>-8.2940485404333799</v>
      </c>
      <c r="S1468" s="8">
        <f>SUM(Q$2:Q1468)</f>
        <v>-14.657568073859471</v>
      </c>
    </row>
    <row r="1469" spans="1:19" x14ac:dyDescent="0.35">
      <c r="A1469" s="1">
        <v>43776.756944444445</v>
      </c>
      <c r="B1469" t="s">
        <v>906</v>
      </c>
      <c r="C1469">
        <v>7</v>
      </c>
      <c r="D1469" t="s">
        <v>1526</v>
      </c>
      <c r="E1469">
        <v>6</v>
      </c>
      <c r="F1469">
        <v>1</v>
      </c>
      <c r="G1469">
        <v>3</v>
      </c>
      <c r="H1469" s="8">
        <v>16.739999999999998</v>
      </c>
      <c r="I1469" s="8">
        <v>4.04</v>
      </c>
      <c r="J1469" s="8">
        <v>0</v>
      </c>
      <c r="K1469" s="8">
        <f t="shared" si="134"/>
        <v>5.9737156511350067</v>
      </c>
      <c r="L1469" s="8">
        <f t="shared" si="139"/>
        <v>5.9737156511350067</v>
      </c>
      <c r="M1469" s="8">
        <f>INDEX(U:V,MATCH(A1469,U:U,0),2)</f>
        <v>103.61496706990702</v>
      </c>
      <c r="N1469" s="8">
        <f t="shared" si="135"/>
        <v>5.7653018864587929E-2</v>
      </c>
      <c r="O1469" s="8">
        <f t="shared" si="136"/>
        <v>5.7653018864587929E-2</v>
      </c>
      <c r="P1469" s="8">
        <f t="shared" si="137"/>
        <v>-5.7653018864587929E-2</v>
      </c>
      <c r="Q1469" s="8">
        <f t="shared" si="138"/>
        <v>-5.7653018864587929E-2</v>
      </c>
      <c r="R1469" s="8">
        <f>SUM(P$2:P1469)</f>
        <v>-8.3517015592979682</v>
      </c>
      <c r="S1469" s="8">
        <f>SUM(Q$2:Q1469)</f>
        <v>-14.715221092724059</v>
      </c>
    </row>
    <row r="1470" spans="1:19" x14ac:dyDescent="0.35">
      <c r="A1470" s="1">
        <v>43776.756944444445</v>
      </c>
      <c r="B1470" t="s">
        <v>906</v>
      </c>
      <c r="C1470">
        <v>5</v>
      </c>
      <c r="D1470" t="s">
        <v>1527</v>
      </c>
      <c r="E1470">
        <v>7</v>
      </c>
      <c r="F1470">
        <v>1</v>
      </c>
      <c r="G1470">
        <v>3</v>
      </c>
      <c r="H1470" s="8">
        <v>19.96</v>
      </c>
      <c r="I1470" s="8">
        <v>4.29</v>
      </c>
      <c r="J1470" s="8">
        <v>0</v>
      </c>
      <c r="K1470" s="8">
        <f t="shared" si="134"/>
        <v>5.0100200400801604</v>
      </c>
      <c r="L1470" s="8">
        <f t="shared" si="139"/>
        <v>5.0100200400801604</v>
      </c>
      <c r="M1470" s="8">
        <f>INDEX(U:V,MATCH(A1470,U:U,0),2)</f>
        <v>103.61496706990702</v>
      </c>
      <c r="N1470" s="8">
        <f t="shared" si="135"/>
        <v>4.8352281352364822E-2</v>
      </c>
      <c r="O1470" s="8">
        <f t="shared" si="136"/>
        <v>4.8352281352364822E-2</v>
      </c>
      <c r="P1470" s="8">
        <f t="shared" si="137"/>
        <v>-4.8352281352364822E-2</v>
      </c>
      <c r="Q1470" s="8">
        <f t="shared" si="138"/>
        <v>-4.8352281352364822E-2</v>
      </c>
      <c r="R1470" s="8">
        <f>SUM(P$2:P1470)</f>
        <v>-8.4000538406503331</v>
      </c>
      <c r="S1470" s="8">
        <f>SUM(Q$2:Q1470)</f>
        <v>-14.763573374076424</v>
      </c>
    </row>
    <row r="1471" spans="1:19" x14ac:dyDescent="0.35">
      <c r="A1471" s="1">
        <v>43776.756944444445</v>
      </c>
      <c r="B1471" t="s">
        <v>906</v>
      </c>
      <c r="C1471">
        <v>1</v>
      </c>
      <c r="D1471" t="s">
        <v>1528</v>
      </c>
      <c r="E1471">
        <v>5</v>
      </c>
      <c r="F1471">
        <v>1</v>
      </c>
      <c r="G1471">
        <v>3</v>
      </c>
      <c r="H1471" s="8">
        <v>6.11</v>
      </c>
      <c r="I1471" s="8">
        <v>2.14</v>
      </c>
      <c r="J1471" s="8">
        <v>0</v>
      </c>
      <c r="K1471" s="8">
        <f t="shared" si="134"/>
        <v>16.366612111292962</v>
      </c>
      <c r="L1471" s="8">
        <f t="shared" si="139"/>
        <v>16.366612111292962</v>
      </c>
      <c r="M1471" s="8">
        <f>INDEX(U:V,MATCH(A1471,U:U,0),2)</f>
        <v>103.61496706990702</v>
      </c>
      <c r="N1471" s="8">
        <f t="shared" si="135"/>
        <v>0.15795606150461569</v>
      </c>
      <c r="O1471" s="8">
        <f t="shared" si="136"/>
        <v>0.15795606150461569</v>
      </c>
      <c r="P1471" s="8">
        <f t="shared" si="137"/>
        <v>-0.15795606150461569</v>
      </c>
      <c r="Q1471" s="8">
        <f t="shared" si="138"/>
        <v>-0.15795606150461569</v>
      </c>
      <c r="R1471" s="8">
        <f>SUM(P$2:P1471)</f>
        <v>-8.5580099021549483</v>
      </c>
      <c r="S1471" s="8">
        <f>SUM(Q$2:Q1471)</f>
        <v>-14.921529435581039</v>
      </c>
    </row>
    <row r="1472" spans="1:19" x14ac:dyDescent="0.35">
      <c r="A1472" s="1">
        <v>43776.756944444445</v>
      </c>
      <c r="B1472" t="s">
        <v>906</v>
      </c>
      <c r="C1472">
        <v>9</v>
      </c>
      <c r="D1472" t="s">
        <v>1529</v>
      </c>
      <c r="E1472">
        <v>1</v>
      </c>
      <c r="F1472">
        <v>1</v>
      </c>
      <c r="G1472">
        <v>3</v>
      </c>
      <c r="H1472" s="8">
        <v>3.22</v>
      </c>
      <c r="I1472" s="8">
        <v>1.59</v>
      </c>
      <c r="J1472" s="8">
        <v>0</v>
      </c>
      <c r="K1472" s="8">
        <f t="shared" ref="K1472:K1535" si="140">100/H1472</f>
        <v>31.05590062111801</v>
      </c>
      <c r="L1472" s="8">
        <f t="shared" si="139"/>
        <v>31.05590062111801</v>
      </c>
      <c r="M1472" s="8">
        <f>INDEX(U:V,MATCH(A1472,U:U,0),2)</f>
        <v>103.61496706990702</v>
      </c>
      <c r="N1472" s="8">
        <f t="shared" si="135"/>
        <v>0.29972407943888252</v>
      </c>
      <c r="O1472" s="8">
        <f t="shared" si="136"/>
        <v>0.29972407943888252</v>
      </c>
      <c r="P1472" s="8">
        <f t="shared" si="137"/>
        <v>0.65207970722723285</v>
      </c>
      <c r="Q1472" s="8">
        <f t="shared" si="138"/>
        <v>0.65207970722723285</v>
      </c>
      <c r="R1472" s="8">
        <f>SUM(P$2:P1472)</f>
        <v>-7.9059301949277154</v>
      </c>
      <c r="S1472" s="8">
        <f>SUM(Q$2:Q1472)</f>
        <v>-14.269449728353806</v>
      </c>
    </row>
    <row r="1473" spans="1:19" x14ac:dyDescent="0.35">
      <c r="A1473" s="1">
        <v>43776.767361111109</v>
      </c>
      <c r="B1473" t="s">
        <v>124</v>
      </c>
      <c r="C1473">
        <v>1</v>
      </c>
      <c r="D1473" t="s">
        <v>1530</v>
      </c>
      <c r="E1473">
        <v>4</v>
      </c>
      <c r="F1473">
        <v>1</v>
      </c>
      <c r="G1473">
        <v>3</v>
      </c>
      <c r="H1473" s="8">
        <v>7.8</v>
      </c>
      <c r="I1473" s="8">
        <v>2.46</v>
      </c>
      <c r="J1473" s="8">
        <v>8.0199999999999907</v>
      </c>
      <c r="K1473" s="8">
        <f t="shared" si="140"/>
        <v>12.820512820512821</v>
      </c>
      <c r="L1473" s="8">
        <f t="shared" si="139"/>
        <v>12.468827930174578</v>
      </c>
      <c r="M1473" s="8">
        <f>INDEX(U:V,MATCH(A1473,U:U,0),2)</f>
        <v>83.838030219018322</v>
      </c>
      <c r="N1473" s="8">
        <f t="shared" si="135"/>
        <v>0.15292001478351216</v>
      </c>
      <c r="O1473" s="8">
        <f t="shared" si="136"/>
        <v>0.14872520141039852</v>
      </c>
      <c r="P1473" s="8">
        <f t="shared" si="137"/>
        <v>-0.15292001478351216</v>
      </c>
      <c r="Q1473" s="8">
        <f t="shared" si="138"/>
        <v>-0.14872520141039852</v>
      </c>
      <c r="R1473" s="8">
        <f>SUM(P$2:P1473)</f>
        <v>-8.0588502097112276</v>
      </c>
      <c r="S1473" s="8">
        <f>SUM(Q$2:Q1473)</f>
        <v>-14.418174929764204</v>
      </c>
    </row>
    <row r="1474" spans="1:19" x14ac:dyDescent="0.35">
      <c r="A1474" s="1">
        <v>43776.767361111109</v>
      </c>
      <c r="B1474" t="s">
        <v>124</v>
      </c>
      <c r="C1474">
        <v>2</v>
      </c>
      <c r="D1474" t="s">
        <v>1531</v>
      </c>
      <c r="E1474">
        <v>8</v>
      </c>
      <c r="F1474">
        <v>1</v>
      </c>
      <c r="G1474">
        <v>3</v>
      </c>
      <c r="H1474" s="8">
        <v>33.19</v>
      </c>
      <c r="I1474" s="8">
        <v>8.7200000000000006</v>
      </c>
      <c r="J1474" s="8">
        <v>29.92</v>
      </c>
      <c r="K1474" s="8">
        <f t="shared" si="140"/>
        <v>3.0129557095510697</v>
      </c>
      <c r="L1474" s="8">
        <f t="shared" si="139"/>
        <v>3.3422459893048124</v>
      </c>
      <c r="M1474" s="8">
        <f>INDEX(U:V,MATCH(A1474,U:U,0),2)</f>
        <v>83.838030219018322</v>
      </c>
      <c r="N1474" s="8">
        <f t="shared" ref="N1474:N1537" si="141">K1474/M1474</f>
        <v>3.5937816068436122E-2</v>
      </c>
      <c r="O1474" s="8">
        <f t="shared" ref="O1474:O1537" si="142">L1474/M1474</f>
        <v>3.9865511875380837E-2</v>
      </c>
      <c r="P1474" s="8">
        <f t="shared" ref="P1474:P1537" si="143">IF(AND(G1474&gt;0, H1474&gt;0),IF(E1474&lt;=F1474,(IF(F1474=1,H1474,I1474)-1)*0.98,-1),0)*N1474</f>
        <v>-3.5937816068436122E-2</v>
      </c>
      <c r="Q1474" s="8">
        <f t="shared" si="138"/>
        <v>-3.9865511875380837E-2</v>
      </c>
      <c r="R1474" s="8">
        <f>SUM(P$2:P1474)</f>
        <v>-8.0947880257796641</v>
      </c>
      <c r="S1474" s="8">
        <f>SUM(Q$2:Q1474)</f>
        <v>-14.458040441639584</v>
      </c>
    </row>
    <row r="1475" spans="1:19" x14ac:dyDescent="0.35">
      <c r="A1475" s="1">
        <v>43776.767361111109</v>
      </c>
      <c r="B1475" t="s">
        <v>124</v>
      </c>
      <c r="C1475">
        <v>6</v>
      </c>
      <c r="D1475" t="s">
        <v>1532</v>
      </c>
      <c r="E1475">
        <v>1</v>
      </c>
      <c r="F1475">
        <v>1</v>
      </c>
      <c r="G1475">
        <v>3</v>
      </c>
      <c r="H1475" s="8">
        <v>7.6</v>
      </c>
      <c r="I1475" s="8">
        <v>2.5499999999999998</v>
      </c>
      <c r="J1475" s="8">
        <v>6.2</v>
      </c>
      <c r="K1475" s="8">
        <f t="shared" si="140"/>
        <v>13.157894736842106</v>
      </c>
      <c r="L1475" s="8">
        <f t="shared" si="139"/>
        <v>16.129032258064516</v>
      </c>
      <c r="M1475" s="8">
        <f>INDEX(U:V,MATCH(A1475,U:U,0),2)</f>
        <v>83.838030219018322</v>
      </c>
      <c r="N1475" s="8">
        <f t="shared" si="141"/>
        <v>0.15694422569886776</v>
      </c>
      <c r="O1475" s="8">
        <f t="shared" si="142"/>
        <v>0.19238324440506369</v>
      </c>
      <c r="P1475" s="8">
        <f t="shared" si="143"/>
        <v>1.0151152518202766</v>
      </c>
      <c r="Q1475" s="8">
        <f t="shared" si="138"/>
        <v>0.9803850134882045</v>
      </c>
      <c r="R1475" s="8">
        <f>SUM(P$2:P1475)</f>
        <v>-7.0796727739593877</v>
      </c>
      <c r="S1475" s="8">
        <f>SUM(Q$2:Q1475)</f>
        <v>-13.47765542815138</v>
      </c>
    </row>
    <row r="1476" spans="1:19" x14ac:dyDescent="0.35">
      <c r="A1476" s="1">
        <v>43776.767361111109</v>
      </c>
      <c r="B1476" t="s">
        <v>124</v>
      </c>
      <c r="C1476">
        <v>8</v>
      </c>
      <c r="D1476" t="s">
        <v>1533</v>
      </c>
      <c r="E1476">
        <v>6</v>
      </c>
      <c r="F1476">
        <v>1</v>
      </c>
      <c r="G1476">
        <v>3</v>
      </c>
      <c r="H1476" s="8">
        <v>12</v>
      </c>
      <c r="I1476" s="8">
        <v>3.1</v>
      </c>
      <c r="J1476" s="8">
        <v>11.52</v>
      </c>
      <c r="K1476" s="8">
        <f t="shared" si="140"/>
        <v>8.3333333333333339</v>
      </c>
      <c r="L1476" s="8">
        <f t="shared" si="139"/>
        <v>8.6805555555555554</v>
      </c>
      <c r="M1476" s="8">
        <f>INDEX(U:V,MATCH(A1476,U:U,0),2)</f>
        <v>83.838030219018322</v>
      </c>
      <c r="N1476" s="8">
        <f t="shared" si="141"/>
        <v>9.9398009609282911E-2</v>
      </c>
      <c r="O1476" s="8">
        <f t="shared" si="142"/>
        <v>0.10353959334300301</v>
      </c>
      <c r="P1476" s="8">
        <f t="shared" si="143"/>
        <v>-9.9398009609282911E-2</v>
      </c>
      <c r="Q1476" s="8">
        <f t="shared" si="138"/>
        <v>-0.10353959334300301</v>
      </c>
      <c r="R1476" s="8">
        <f>SUM(P$2:P1476)</f>
        <v>-7.1790707835686707</v>
      </c>
      <c r="S1476" s="8">
        <f>SUM(Q$2:Q1476)</f>
        <v>-13.581195021494382</v>
      </c>
    </row>
    <row r="1477" spans="1:19" x14ac:dyDescent="0.35">
      <c r="A1477" s="1">
        <v>43776.767361111109</v>
      </c>
      <c r="B1477" t="s">
        <v>124</v>
      </c>
      <c r="C1477">
        <v>4</v>
      </c>
      <c r="D1477" t="s">
        <v>1534</v>
      </c>
      <c r="E1477">
        <v>5</v>
      </c>
      <c r="F1477">
        <v>1</v>
      </c>
      <c r="G1477">
        <v>3</v>
      </c>
      <c r="H1477" s="8">
        <v>9</v>
      </c>
      <c r="I1477" s="8">
        <v>3.21</v>
      </c>
      <c r="J1477" s="8">
        <v>8.3399999999999892</v>
      </c>
      <c r="K1477" s="8">
        <f t="shared" si="140"/>
        <v>11.111111111111111</v>
      </c>
      <c r="L1477" s="8">
        <f t="shared" si="139"/>
        <v>11.990407673860927</v>
      </c>
      <c r="M1477" s="8">
        <f>INDEX(U:V,MATCH(A1477,U:U,0),2)</f>
        <v>83.838030219018322</v>
      </c>
      <c r="N1477" s="8">
        <f t="shared" si="141"/>
        <v>0.13253067947904387</v>
      </c>
      <c r="O1477" s="8">
        <f t="shared" si="142"/>
        <v>0.14301871886227774</v>
      </c>
      <c r="P1477" s="8">
        <f t="shared" si="143"/>
        <v>-0.13253067947904387</v>
      </c>
      <c r="Q1477" s="8">
        <f t="shared" si="138"/>
        <v>-0.14301871886227774</v>
      </c>
      <c r="R1477" s="8">
        <f>SUM(P$2:P1477)</f>
        <v>-7.3116014630477144</v>
      </c>
      <c r="S1477" s="8">
        <f>SUM(Q$2:Q1477)</f>
        <v>-13.72421374035666</v>
      </c>
    </row>
    <row r="1478" spans="1:19" x14ac:dyDescent="0.35">
      <c r="A1478" s="1">
        <v>43776.767361111109</v>
      </c>
      <c r="B1478" t="s">
        <v>124</v>
      </c>
      <c r="C1478">
        <v>7</v>
      </c>
      <c r="D1478" t="s">
        <v>1535</v>
      </c>
      <c r="E1478">
        <v>2</v>
      </c>
      <c r="F1478">
        <v>1</v>
      </c>
      <c r="G1478">
        <v>3</v>
      </c>
      <c r="H1478" s="8">
        <v>5.71</v>
      </c>
      <c r="I1478" s="8">
        <v>1.96</v>
      </c>
      <c r="J1478" s="8">
        <v>6.5999999999999899</v>
      </c>
      <c r="K1478" s="8">
        <f t="shared" si="140"/>
        <v>17.513134851138354</v>
      </c>
      <c r="L1478" s="8">
        <f t="shared" si="139"/>
        <v>15.151515151515175</v>
      </c>
      <c r="M1478" s="8">
        <f>INDEX(U:V,MATCH(A1478,U:U,0),2)</f>
        <v>83.838030219018322</v>
      </c>
      <c r="N1478" s="8">
        <f t="shared" si="141"/>
        <v>0.20889248954665407</v>
      </c>
      <c r="O1478" s="8">
        <f t="shared" si="142"/>
        <v>0.18072365383506012</v>
      </c>
      <c r="P1478" s="8">
        <f t="shared" si="143"/>
        <v>-0.20889248954665407</v>
      </c>
      <c r="Q1478" s="8">
        <f t="shared" si="138"/>
        <v>-0.18072365383506012</v>
      </c>
      <c r="R1478" s="8">
        <f>SUM(P$2:P1478)</f>
        <v>-7.5204939525943688</v>
      </c>
      <c r="S1478" s="8">
        <f>SUM(Q$2:Q1478)</f>
        <v>-13.90493739419172</v>
      </c>
    </row>
    <row r="1479" spans="1:19" x14ac:dyDescent="0.35">
      <c r="A1479" s="1">
        <v>43776.767361111109</v>
      </c>
      <c r="B1479" t="s">
        <v>124</v>
      </c>
      <c r="C1479">
        <v>3</v>
      </c>
      <c r="D1479" t="s">
        <v>1536</v>
      </c>
      <c r="E1479">
        <v>7</v>
      </c>
      <c r="F1479">
        <v>1</v>
      </c>
      <c r="G1479">
        <v>3</v>
      </c>
      <c r="H1479" s="8">
        <v>5.59</v>
      </c>
      <c r="I1479" s="8">
        <v>2.16</v>
      </c>
      <c r="J1479" s="8">
        <v>6.36</v>
      </c>
      <c r="K1479" s="8">
        <f t="shared" si="140"/>
        <v>17.889087656529519</v>
      </c>
      <c r="L1479" s="8">
        <f t="shared" si="139"/>
        <v>15.723270440251572</v>
      </c>
      <c r="M1479" s="8">
        <f>INDEX(U:V,MATCH(A1479,U:U,0),2)</f>
        <v>83.838030219018322</v>
      </c>
      <c r="N1479" s="8">
        <f t="shared" si="141"/>
        <v>0.21337676481420303</v>
      </c>
      <c r="O1479" s="8">
        <f t="shared" si="142"/>
        <v>0.18754341435713753</v>
      </c>
      <c r="P1479" s="8">
        <f t="shared" si="143"/>
        <v>-0.21337676481420303</v>
      </c>
      <c r="Q1479" s="8">
        <f t="shared" si="138"/>
        <v>-0.18754341435713753</v>
      </c>
      <c r="R1479" s="8">
        <f>SUM(P$2:P1479)</f>
        <v>-7.7338707174085721</v>
      </c>
      <c r="S1479" s="8">
        <f>SUM(Q$2:Q1479)</f>
        <v>-14.092480808548856</v>
      </c>
    </row>
    <row r="1480" spans="1:19" x14ac:dyDescent="0.35">
      <c r="A1480" s="1">
        <v>43776.777777777781</v>
      </c>
      <c r="B1480" t="s">
        <v>906</v>
      </c>
      <c r="C1480">
        <v>10</v>
      </c>
      <c r="D1480" t="s">
        <v>1537</v>
      </c>
      <c r="E1480">
        <v>8</v>
      </c>
      <c r="F1480">
        <v>1</v>
      </c>
      <c r="G1480">
        <v>3</v>
      </c>
      <c r="H1480" s="8">
        <v>14.03</v>
      </c>
      <c r="I1480" s="8">
        <v>3.46</v>
      </c>
      <c r="J1480" s="8">
        <v>9.73</v>
      </c>
      <c r="K1480" s="8">
        <f t="shared" si="140"/>
        <v>7.1275837491090526</v>
      </c>
      <c r="L1480" s="8">
        <f t="shared" si="139"/>
        <v>10.277492291880781</v>
      </c>
      <c r="M1480" s="8">
        <f>INDEX(U:V,MATCH(A1480,U:U,0),2)</f>
        <v>68.290781902392325</v>
      </c>
      <c r="N1480" s="8">
        <f t="shared" si="141"/>
        <v>0.10437109593058215</v>
      </c>
      <c r="O1480" s="8">
        <f t="shared" si="142"/>
        <v>0.15049604068921557</v>
      </c>
      <c r="P1480" s="8">
        <f t="shared" si="143"/>
        <v>-0.10437109593058215</v>
      </c>
      <c r="Q1480" s="8">
        <f t="shared" ref="Q1480:Q1543" si="144">IF(J1480=0,P1480,IF(G1480&gt;0,IF(E1480&lt;=F1480,(J1480-1)*0.98,-1),0)*O1480)</f>
        <v>-0.15049604068921557</v>
      </c>
      <c r="R1480" s="8">
        <f>SUM(P$2:P1480)</f>
        <v>-7.8382418133391543</v>
      </c>
      <c r="S1480" s="8">
        <f>SUM(Q$2:Q1480)</f>
        <v>-14.242976849238072</v>
      </c>
    </row>
    <row r="1481" spans="1:19" x14ac:dyDescent="0.35">
      <c r="A1481" s="1">
        <v>43776.777777777781</v>
      </c>
      <c r="B1481" t="s">
        <v>906</v>
      </c>
      <c r="C1481">
        <v>12</v>
      </c>
      <c r="D1481" t="s">
        <v>1538</v>
      </c>
      <c r="E1481">
        <v>6</v>
      </c>
      <c r="F1481">
        <v>1</v>
      </c>
      <c r="G1481">
        <v>3</v>
      </c>
      <c r="H1481" s="8">
        <v>7.92</v>
      </c>
      <c r="I1481" s="8">
        <v>2.12</v>
      </c>
      <c r="J1481" s="8">
        <v>8.0500000000000007</v>
      </c>
      <c r="K1481" s="8">
        <f t="shared" si="140"/>
        <v>12.626262626262626</v>
      </c>
      <c r="L1481" s="8">
        <f t="shared" si="139"/>
        <v>12.422360248447204</v>
      </c>
      <c r="M1481" s="8">
        <f>INDEX(U:V,MATCH(A1481,U:U,0),2)</f>
        <v>68.290781902392325</v>
      </c>
      <c r="N1481" s="8">
        <f t="shared" si="141"/>
        <v>0.18488970655379638</v>
      </c>
      <c r="O1481" s="8">
        <f t="shared" si="142"/>
        <v>0.18190391005044312</v>
      </c>
      <c r="P1481" s="8">
        <f t="shared" si="143"/>
        <v>-0.18488970655379638</v>
      </c>
      <c r="Q1481" s="8">
        <f t="shared" si="144"/>
        <v>-0.18190391005044312</v>
      </c>
      <c r="R1481" s="8">
        <f>SUM(P$2:P1481)</f>
        <v>-8.0231315198929511</v>
      </c>
      <c r="S1481" s="8">
        <f>SUM(Q$2:Q1481)</f>
        <v>-14.424880759288515</v>
      </c>
    </row>
    <row r="1482" spans="1:19" x14ac:dyDescent="0.35">
      <c r="A1482" s="1">
        <v>43776.777777777781</v>
      </c>
      <c r="B1482" t="s">
        <v>906</v>
      </c>
      <c r="C1482">
        <v>9</v>
      </c>
      <c r="D1482" t="s">
        <v>1539</v>
      </c>
      <c r="E1482">
        <v>11</v>
      </c>
      <c r="F1482">
        <v>1</v>
      </c>
      <c r="G1482">
        <v>3</v>
      </c>
      <c r="H1482" s="8">
        <v>27.56</v>
      </c>
      <c r="I1482" s="8">
        <v>5.6</v>
      </c>
      <c r="J1482" s="8">
        <v>0</v>
      </c>
      <c r="K1482" s="8">
        <f t="shared" si="140"/>
        <v>3.6284470246734402</v>
      </c>
      <c r="L1482" s="8">
        <f t="shared" si="139"/>
        <v>3.6284470246734402</v>
      </c>
      <c r="M1482" s="8">
        <f>INDEX(U:V,MATCH(A1482,U:U,0),2)</f>
        <v>68.290781902392325</v>
      </c>
      <c r="N1482" s="8">
        <f t="shared" si="141"/>
        <v>5.3132310446519143E-2</v>
      </c>
      <c r="O1482" s="8">
        <f t="shared" si="142"/>
        <v>5.3132310446519143E-2</v>
      </c>
      <c r="P1482" s="8">
        <f t="shared" si="143"/>
        <v>-5.3132310446519143E-2</v>
      </c>
      <c r="Q1482" s="8">
        <f t="shared" si="144"/>
        <v>-5.3132310446519143E-2</v>
      </c>
      <c r="R1482" s="8">
        <f>SUM(P$2:P1482)</f>
        <v>-8.0762638303394709</v>
      </c>
      <c r="S1482" s="8">
        <f>SUM(Q$2:Q1482)</f>
        <v>-14.478013069735034</v>
      </c>
    </row>
    <row r="1483" spans="1:19" x14ac:dyDescent="0.35">
      <c r="A1483" s="1">
        <v>43776.777777777781</v>
      </c>
      <c r="B1483" t="s">
        <v>906</v>
      </c>
      <c r="C1483">
        <v>2</v>
      </c>
      <c r="D1483" t="s">
        <v>1540</v>
      </c>
      <c r="E1483">
        <v>9</v>
      </c>
      <c r="F1483">
        <v>1</v>
      </c>
      <c r="G1483">
        <v>3</v>
      </c>
      <c r="H1483" s="8">
        <v>3.17</v>
      </c>
      <c r="I1483" s="8">
        <v>2.2200000000000002</v>
      </c>
      <c r="J1483" s="8">
        <v>3.89</v>
      </c>
      <c r="K1483" s="8">
        <f t="shared" si="140"/>
        <v>31.545741324921135</v>
      </c>
      <c r="L1483" s="8">
        <f t="shared" si="139"/>
        <v>25.70694087403599</v>
      </c>
      <c r="M1483" s="8">
        <f>INDEX(U:V,MATCH(A1483,U:U,0),2)</f>
        <v>68.290781902392325</v>
      </c>
      <c r="N1483" s="8">
        <f t="shared" si="141"/>
        <v>0.46193264224166164</v>
      </c>
      <c r="O1483" s="8">
        <f t="shared" si="142"/>
        <v>0.37643354136402762</v>
      </c>
      <c r="P1483" s="8">
        <f t="shared" si="143"/>
        <v>-0.46193264224166164</v>
      </c>
      <c r="Q1483" s="8">
        <f t="shared" si="144"/>
        <v>-0.37643354136402762</v>
      </c>
      <c r="R1483" s="8">
        <f>SUM(P$2:P1483)</f>
        <v>-8.5381964725811326</v>
      </c>
      <c r="S1483" s="8">
        <f>SUM(Q$2:Q1483)</f>
        <v>-14.854446611099062</v>
      </c>
    </row>
    <row r="1484" spans="1:19" x14ac:dyDescent="0.35">
      <c r="A1484" s="1">
        <v>43776.777777777781</v>
      </c>
      <c r="B1484" t="s">
        <v>906</v>
      </c>
      <c r="C1484">
        <v>11</v>
      </c>
      <c r="D1484" t="s">
        <v>1541</v>
      </c>
      <c r="E1484">
        <v>5</v>
      </c>
      <c r="F1484">
        <v>1</v>
      </c>
      <c r="G1484">
        <v>3</v>
      </c>
      <c r="H1484" s="8">
        <v>10.41</v>
      </c>
      <c r="I1484" s="8">
        <v>3.06</v>
      </c>
      <c r="J1484" s="8">
        <v>9.4399999999999906</v>
      </c>
      <c r="K1484" s="8">
        <f t="shared" si="140"/>
        <v>9.6061479346781944</v>
      </c>
      <c r="L1484" s="8">
        <f t="shared" ref="L1484:L1547" si="145">IF(J1484=0,K1484,100/J1484)</f>
        <v>10.593220338983061</v>
      </c>
      <c r="M1484" s="8">
        <f>INDEX(U:V,MATCH(A1484,U:U,0),2)</f>
        <v>68.290781902392325</v>
      </c>
      <c r="N1484" s="8">
        <f t="shared" si="141"/>
        <v>0.14066536752219669</v>
      </c>
      <c r="O1484" s="8">
        <f t="shared" si="142"/>
        <v>0.15511933007479542</v>
      </c>
      <c r="P1484" s="8">
        <f t="shared" si="143"/>
        <v>-0.14066536752219669</v>
      </c>
      <c r="Q1484" s="8">
        <f t="shared" si="144"/>
        <v>-0.15511933007479542</v>
      </c>
      <c r="R1484" s="8">
        <f>SUM(P$2:P1484)</f>
        <v>-8.6788618401033286</v>
      </c>
      <c r="S1484" s="8">
        <f>SUM(Q$2:Q1484)</f>
        <v>-15.009565941173857</v>
      </c>
    </row>
    <row r="1485" spans="1:19" x14ac:dyDescent="0.35">
      <c r="A1485" s="1">
        <v>43776.777777777781</v>
      </c>
      <c r="B1485" t="s">
        <v>906</v>
      </c>
      <c r="C1485">
        <v>6</v>
      </c>
      <c r="D1485" t="s">
        <v>1542</v>
      </c>
      <c r="E1485">
        <v>3</v>
      </c>
      <c r="F1485">
        <v>1</v>
      </c>
      <c r="G1485">
        <v>3</v>
      </c>
      <c r="H1485" s="8">
        <v>345.79</v>
      </c>
      <c r="I1485" s="8">
        <v>85</v>
      </c>
      <c r="J1485" s="8">
        <v>0</v>
      </c>
      <c r="K1485" s="8">
        <f t="shared" si="140"/>
        <v>0.28919286272014805</v>
      </c>
      <c r="L1485" s="8">
        <f t="shared" si="145"/>
        <v>0.28919286272014805</v>
      </c>
      <c r="M1485" s="8">
        <f>INDEX(U:V,MATCH(A1485,U:U,0),2)</f>
        <v>68.290781902392325</v>
      </c>
      <c r="N1485" s="8">
        <f t="shared" si="141"/>
        <v>4.2347276552418154E-3</v>
      </c>
      <c r="O1485" s="8">
        <f t="shared" si="142"/>
        <v>4.2347276552418154E-3</v>
      </c>
      <c r="P1485" s="8">
        <f t="shared" si="143"/>
        <v>-4.2347276552418154E-3</v>
      </c>
      <c r="Q1485" s="8">
        <f t="shared" si="144"/>
        <v>-4.2347276552418154E-3</v>
      </c>
      <c r="R1485" s="8">
        <f>SUM(P$2:P1485)</f>
        <v>-8.6830965677585699</v>
      </c>
      <c r="S1485" s="8">
        <f>SUM(Q$2:Q1485)</f>
        <v>-15.013800668829099</v>
      </c>
    </row>
    <row r="1486" spans="1:19" x14ac:dyDescent="0.35">
      <c r="A1486" s="1">
        <v>43776.777777777781</v>
      </c>
      <c r="B1486" t="s">
        <v>906</v>
      </c>
      <c r="C1486">
        <v>3</v>
      </c>
      <c r="D1486" t="s">
        <v>1543</v>
      </c>
      <c r="E1486">
        <v>12</v>
      </c>
      <c r="F1486">
        <v>1</v>
      </c>
      <c r="G1486">
        <v>3</v>
      </c>
      <c r="H1486" s="8">
        <v>28.84</v>
      </c>
      <c r="I1486" s="8">
        <v>8.27</v>
      </c>
      <c r="J1486" s="8">
        <v>33.590000000000003</v>
      </c>
      <c r="K1486" s="8">
        <f t="shared" si="140"/>
        <v>3.4674063800277395</v>
      </c>
      <c r="L1486" s="8">
        <f t="shared" si="145"/>
        <v>2.9770765108663291</v>
      </c>
      <c r="M1486" s="8">
        <f>INDEX(U:V,MATCH(A1486,U:U,0),2)</f>
        <v>68.290781902392325</v>
      </c>
      <c r="N1486" s="8">
        <f t="shared" si="141"/>
        <v>5.0774149650002341E-2</v>
      </c>
      <c r="O1486" s="8">
        <f t="shared" si="142"/>
        <v>4.3594119556596228E-2</v>
      </c>
      <c r="P1486" s="8">
        <f t="shared" si="143"/>
        <v>-5.0774149650002341E-2</v>
      </c>
      <c r="Q1486" s="8">
        <f t="shared" si="144"/>
        <v>-4.3594119556596228E-2</v>
      </c>
      <c r="R1486" s="8">
        <f>SUM(P$2:P1486)</f>
        <v>-8.733870717408573</v>
      </c>
      <c r="S1486" s="8">
        <f>SUM(Q$2:Q1486)</f>
        <v>-15.057394788385695</v>
      </c>
    </row>
    <row r="1487" spans="1:19" x14ac:dyDescent="0.35">
      <c r="A1487" s="1">
        <v>43776.788194444445</v>
      </c>
      <c r="B1487" t="s">
        <v>124</v>
      </c>
      <c r="C1487">
        <v>5</v>
      </c>
      <c r="D1487" t="s">
        <v>1544</v>
      </c>
      <c r="E1487">
        <v>5</v>
      </c>
      <c r="F1487">
        <v>1</v>
      </c>
      <c r="G1487">
        <v>2</v>
      </c>
      <c r="H1487" s="8">
        <v>49.07</v>
      </c>
      <c r="I1487" s="8">
        <v>16.5</v>
      </c>
      <c r="J1487" s="8">
        <v>0</v>
      </c>
      <c r="K1487" s="8">
        <f t="shared" si="140"/>
        <v>2.037905033625433</v>
      </c>
      <c r="L1487" s="8">
        <f t="shared" si="145"/>
        <v>2.037905033625433</v>
      </c>
      <c r="M1487" s="8">
        <f>INDEX(U:V,MATCH(A1487,U:U,0),2)</f>
        <v>40.631481999295424</v>
      </c>
      <c r="N1487" s="8">
        <f t="shared" si="141"/>
        <v>5.01558135059108E-2</v>
      </c>
      <c r="O1487" s="8">
        <f t="shared" si="142"/>
        <v>5.01558135059108E-2</v>
      </c>
      <c r="P1487" s="8">
        <f t="shared" si="143"/>
        <v>-5.01558135059108E-2</v>
      </c>
      <c r="Q1487" s="8">
        <f t="shared" si="144"/>
        <v>-5.01558135059108E-2</v>
      </c>
      <c r="R1487" s="8">
        <f>SUM(P$2:P1487)</f>
        <v>-8.7840265309144829</v>
      </c>
      <c r="S1487" s="8">
        <f>SUM(Q$2:Q1487)</f>
        <v>-15.107550601891605</v>
      </c>
    </row>
    <row r="1488" spans="1:19" x14ac:dyDescent="0.35">
      <c r="A1488" s="1">
        <v>43776.788194444445</v>
      </c>
      <c r="B1488" t="s">
        <v>124</v>
      </c>
      <c r="C1488">
        <v>4</v>
      </c>
      <c r="D1488" t="s">
        <v>1545</v>
      </c>
      <c r="E1488">
        <v>2</v>
      </c>
      <c r="F1488">
        <v>1</v>
      </c>
      <c r="G1488">
        <v>2</v>
      </c>
      <c r="H1488" s="8">
        <v>3.44</v>
      </c>
      <c r="I1488" s="8">
        <v>1.57</v>
      </c>
      <c r="J1488" s="8">
        <v>3.39</v>
      </c>
      <c r="K1488" s="8">
        <f t="shared" si="140"/>
        <v>29.069767441860467</v>
      </c>
      <c r="L1488" s="8">
        <f t="shared" si="145"/>
        <v>29.498525073746311</v>
      </c>
      <c r="M1488" s="8">
        <f>INDEX(U:V,MATCH(A1488,U:U,0),2)</f>
        <v>40.631481999295424</v>
      </c>
      <c r="N1488" s="8">
        <f t="shared" si="141"/>
        <v>0.71544935137646604</v>
      </c>
      <c r="O1488" s="8">
        <f t="shared" si="142"/>
        <v>0.72600170169175304</v>
      </c>
      <c r="P1488" s="8">
        <f t="shared" si="143"/>
        <v>-0.71544935137646604</v>
      </c>
      <c r="Q1488" s="8">
        <f t="shared" si="144"/>
        <v>-0.72600170169175304</v>
      </c>
      <c r="R1488" s="8">
        <f>SUM(P$2:P1488)</f>
        <v>-9.4994758822909482</v>
      </c>
      <c r="S1488" s="8">
        <f>SUM(Q$2:Q1488)</f>
        <v>-15.833552303583359</v>
      </c>
    </row>
    <row r="1489" spans="1:19" x14ac:dyDescent="0.35">
      <c r="A1489" s="1">
        <v>43776.788194444445</v>
      </c>
      <c r="B1489" t="s">
        <v>124</v>
      </c>
      <c r="C1489">
        <v>1</v>
      </c>
      <c r="D1489" t="s">
        <v>1546</v>
      </c>
      <c r="E1489">
        <v>3</v>
      </c>
      <c r="F1489">
        <v>1</v>
      </c>
      <c r="G1489">
        <v>2</v>
      </c>
      <c r="H1489" s="8">
        <v>10.5</v>
      </c>
      <c r="I1489" s="8">
        <v>2.54</v>
      </c>
      <c r="J1489" s="8">
        <v>8.7899999999999903</v>
      </c>
      <c r="K1489" s="8">
        <f t="shared" si="140"/>
        <v>9.5238095238095237</v>
      </c>
      <c r="L1489" s="8">
        <f t="shared" si="145"/>
        <v>11.37656427758818</v>
      </c>
      <c r="M1489" s="8">
        <f>INDEX(U:V,MATCH(A1489,U:U,0),2)</f>
        <v>40.631481999295424</v>
      </c>
      <c r="N1489" s="8">
        <f t="shared" si="141"/>
        <v>0.23439483511762316</v>
      </c>
      <c r="O1489" s="8">
        <f t="shared" si="142"/>
        <v>0.27999383034528391</v>
      </c>
      <c r="P1489" s="8">
        <f t="shared" si="143"/>
        <v>-0.23439483511762316</v>
      </c>
      <c r="Q1489" s="8">
        <f t="shared" si="144"/>
        <v>-0.27999383034528391</v>
      </c>
      <c r="R1489" s="8">
        <f>SUM(P$2:P1489)</f>
        <v>-9.7338707174085712</v>
      </c>
      <c r="S1489" s="8">
        <f>SUM(Q$2:Q1489)</f>
        <v>-16.113546133928644</v>
      </c>
    </row>
    <row r="1490" spans="1:19" x14ac:dyDescent="0.35">
      <c r="A1490" s="1">
        <v>43777.527777777781</v>
      </c>
      <c r="B1490" t="s">
        <v>1547</v>
      </c>
      <c r="C1490">
        <v>3</v>
      </c>
      <c r="D1490" t="s">
        <v>1548</v>
      </c>
      <c r="E1490">
        <v>5</v>
      </c>
      <c r="F1490">
        <v>1</v>
      </c>
      <c r="G1490">
        <v>2</v>
      </c>
      <c r="H1490" s="8">
        <v>7.8</v>
      </c>
      <c r="I1490" s="8">
        <v>2.98</v>
      </c>
      <c r="J1490" s="8">
        <v>6.7699999999999898</v>
      </c>
      <c r="K1490" s="8">
        <f t="shared" si="140"/>
        <v>12.820512820512821</v>
      </c>
      <c r="L1490" s="8">
        <f t="shared" si="145"/>
        <v>14.771048744460879</v>
      </c>
      <c r="M1490" s="8">
        <f>INDEX(U:V,MATCH(A1490,U:U,0),2)</f>
        <v>60.922794668924702</v>
      </c>
      <c r="N1490" s="8">
        <f t="shared" si="141"/>
        <v>0.21043868539163169</v>
      </c>
      <c r="O1490" s="8">
        <f t="shared" si="142"/>
        <v>0.2424552062119246</v>
      </c>
      <c r="P1490" s="8">
        <f t="shared" si="143"/>
        <v>-0.21043868539163169</v>
      </c>
      <c r="Q1490" s="8">
        <f t="shared" si="144"/>
        <v>-0.2424552062119246</v>
      </c>
      <c r="R1490" s="8">
        <f>SUM(P$2:P1490)</f>
        <v>-9.9443094028002026</v>
      </c>
      <c r="S1490" s="8">
        <f>SUM(Q$2:Q1490)</f>
        <v>-16.356001340140569</v>
      </c>
    </row>
    <row r="1491" spans="1:19" x14ac:dyDescent="0.35">
      <c r="A1491" s="1">
        <v>43777.527777777781</v>
      </c>
      <c r="B1491" t="s">
        <v>1547</v>
      </c>
      <c r="C1491">
        <v>4</v>
      </c>
      <c r="D1491" t="s">
        <v>1549</v>
      </c>
      <c r="E1491">
        <v>3</v>
      </c>
      <c r="F1491">
        <v>1</v>
      </c>
      <c r="G1491">
        <v>2</v>
      </c>
      <c r="H1491" s="8">
        <v>4.59</v>
      </c>
      <c r="I1491" s="8">
        <v>2.12</v>
      </c>
      <c r="J1491" s="8">
        <v>3.75</v>
      </c>
      <c r="K1491" s="8">
        <f t="shared" si="140"/>
        <v>21.786492374727668</v>
      </c>
      <c r="L1491" s="8">
        <f t="shared" si="145"/>
        <v>26.666666666666668</v>
      </c>
      <c r="M1491" s="8">
        <f>INDEX(U:V,MATCH(A1491,U:U,0),2)</f>
        <v>60.922794668924702</v>
      </c>
      <c r="N1491" s="8">
        <f t="shared" si="141"/>
        <v>0.35760822354133487</v>
      </c>
      <c r="O1491" s="8">
        <f t="shared" si="142"/>
        <v>0.43771246561459387</v>
      </c>
      <c r="P1491" s="8">
        <f t="shared" si="143"/>
        <v>-0.35760822354133487</v>
      </c>
      <c r="Q1491" s="8">
        <f t="shared" si="144"/>
        <v>-0.43771246561459387</v>
      </c>
      <c r="R1491" s="8">
        <f>SUM(P$2:P1491)</f>
        <v>-10.301917626341538</v>
      </c>
      <c r="S1491" s="8">
        <f>SUM(Q$2:Q1491)</f>
        <v>-16.793713805755164</v>
      </c>
    </row>
    <row r="1492" spans="1:19" x14ac:dyDescent="0.35">
      <c r="A1492" s="1">
        <v>43777.527777777781</v>
      </c>
      <c r="B1492" t="s">
        <v>1547</v>
      </c>
      <c r="C1492">
        <v>1</v>
      </c>
      <c r="D1492" t="s">
        <v>1550</v>
      </c>
      <c r="E1492">
        <v>1</v>
      </c>
      <c r="F1492">
        <v>1</v>
      </c>
      <c r="G1492">
        <v>2</v>
      </c>
      <c r="H1492" s="8">
        <v>3.8</v>
      </c>
      <c r="I1492" s="8">
        <v>2.0299999999999998</v>
      </c>
      <c r="J1492" s="8">
        <v>3.98</v>
      </c>
      <c r="K1492" s="8">
        <f t="shared" si="140"/>
        <v>26.315789473684212</v>
      </c>
      <c r="L1492" s="8">
        <f t="shared" si="145"/>
        <v>25.125628140703519</v>
      </c>
      <c r="M1492" s="8">
        <f>INDEX(U:V,MATCH(A1492,U:U,0),2)</f>
        <v>60.922794668924702</v>
      </c>
      <c r="N1492" s="8">
        <f t="shared" si="141"/>
        <v>0.43195309106703345</v>
      </c>
      <c r="O1492" s="8">
        <f t="shared" si="142"/>
        <v>0.41241752413435356</v>
      </c>
      <c r="P1492" s="8">
        <f t="shared" si="143"/>
        <v>1.1852792818879396</v>
      </c>
      <c r="Q1492" s="8">
        <f t="shared" si="144"/>
        <v>1.2044241374819662</v>
      </c>
      <c r="R1492" s="8">
        <f>SUM(P$2:P1492)</f>
        <v>-9.1166383444535981</v>
      </c>
      <c r="S1492" s="8">
        <f>SUM(Q$2:Q1492)</f>
        <v>-15.589289668273198</v>
      </c>
    </row>
    <row r="1493" spans="1:19" x14ac:dyDescent="0.35">
      <c r="A1493" s="1">
        <v>43777.541666666664</v>
      </c>
      <c r="B1493" t="s">
        <v>1551</v>
      </c>
      <c r="C1493">
        <v>2</v>
      </c>
      <c r="D1493" t="s">
        <v>1552</v>
      </c>
      <c r="E1493">
        <v>5</v>
      </c>
      <c r="F1493">
        <v>1</v>
      </c>
      <c r="G1493">
        <v>3</v>
      </c>
      <c r="H1493" s="8">
        <v>12.5</v>
      </c>
      <c r="I1493" s="8">
        <v>2.3199999999999998</v>
      </c>
      <c r="J1493" s="8">
        <v>12.17</v>
      </c>
      <c r="K1493" s="8">
        <f t="shared" si="140"/>
        <v>8</v>
      </c>
      <c r="L1493" s="8">
        <f t="shared" si="145"/>
        <v>8.2169268693508624</v>
      </c>
      <c r="M1493" s="8">
        <f>INDEX(U:V,MATCH(A1493,U:U,0),2)</f>
        <v>95.616674783845582</v>
      </c>
      <c r="N1493" s="8">
        <f t="shared" si="141"/>
        <v>8.3667414894787767E-2</v>
      </c>
      <c r="O1493" s="8">
        <f t="shared" si="142"/>
        <v>8.5936128692263525E-2</v>
      </c>
      <c r="P1493" s="8">
        <f t="shared" si="143"/>
        <v>-8.3667414894787767E-2</v>
      </c>
      <c r="Q1493" s="8">
        <f t="shared" si="144"/>
        <v>-8.5936128692263525E-2</v>
      </c>
      <c r="R1493" s="8">
        <f>SUM(P$2:P1493)</f>
        <v>-9.2003057593483852</v>
      </c>
      <c r="S1493" s="8">
        <f>SUM(Q$2:Q1493)</f>
        <v>-15.675225796965462</v>
      </c>
    </row>
    <row r="1494" spans="1:19" x14ac:dyDescent="0.35">
      <c r="A1494" s="1">
        <v>43777.541666666664</v>
      </c>
      <c r="B1494" t="s">
        <v>1551</v>
      </c>
      <c r="C1494">
        <v>8</v>
      </c>
      <c r="D1494" t="s">
        <v>1553</v>
      </c>
      <c r="E1494">
        <v>1</v>
      </c>
      <c r="F1494">
        <v>1</v>
      </c>
      <c r="G1494">
        <v>3</v>
      </c>
      <c r="H1494" s="8">
        <v>1.32</v>
      </c>
      <c r="I1494" s="8">
        <v>1.0900000000000001</v>
      </c>
      <c r="J1494" s="8">
        <v>1.34</v>
      </c>
      <c r="K1494" s="8">
        <f t="shared" si="140"/>
        <v>75.757575757575751</v>
      </c>
      <c r="L1494" s="8">
        <f t="shared" si="145"/>
        <v>74.626865671641781</v>
      </c>
      <c r="M1494" s="8">
        <f>INDEX(U:V,MATCH(A1494,U:U,0),2)</f>
        <v>95.616674783845582</v>
      </c>
      <c r="N1494" s="8">
        <f t="shared" si="141"/>
        <v>0.79230506529155076</v>
      </c>
      <c r="O1494" s="8">
        <f t="shared" si="142"/>
        <v>0.78047961655585596</v>
      </c>
      <c r="P1494" s="8">
        <f t="shared" si="143"/>
        <v>0.24846686847543034</v>
      </c>
      <c r="Q1494" s="8">
        <f t="shared" si="144"/>
        <v>0.26005580823641122</v>
      </c>
      <c r="R1494" s="8">
        <f>SUM(P$2:P1494)</f>
        <v>-8.9518388908729545</v>
      </c>
      <c r="S1494" s="8">
        <f>SUM(Q$2:Q1494)</f>
        <v>-15.415169988729051</v>
      </c>
    </row>
    <row r="1495" spans="1:19" x14ac:dyDescent="0.35">
      <c r="A1495" s="1">
        <v>43777.541666666664</v>
      </c>
      <c r="B1495" t="s">
        <v>1551</v>
      </c>
      <c r="C1495">
        <v>5</v>
      </c>
      <c r="D1495" t="s">
        <v>1554</v>
      </c>
      <c r="E1495">
        <v>9</v>
      </c>
      <c r="F1495">
        <v>1</v>
      </c>
      <c r="G1495">
        <v>3</v>
      </c>
      <c r="H1495" s="8">
        <v>55</v>
      </c>
      <c r="I1495" s="8">
        <v>4.71</v>
      </c>
      <c r="J1495" s="8">
        <v>0</v>
      </c>
      <c r="K1495" s="8">
        <f t="shared" si="140"/>
        <v>1.8181818181818181</v>
      </c>
      <c r="L1495" s="8">
        <f t="shared" si="145"/>
        <v>1.8181818181818181</v>
      </c>
      <c r="M1495" s="8">
        <f>INDEX(U:V,MATCH(A1495,U:U,0),2)</f>
        <v>95.616674783845582</v>
      </c>
      <c r="N1495" s="8">
        <f t="shared" si="141"/>
        <v>1.9015321566997218E-2</v>
      </c>
      <c r="O1495" s="8">
        <f t="shared" si="142"/>
        <v>1.9015321566997218E-2</v>
      </c>
      <c r="P1495" s="8">
        <f t="shared" si="143"/>
        <v>-1.9015321566997218E-2</v>
      </c>
      <c r="Q1495" s="8">
        <f t="shared" si="144"/>
        <v>-1.9015321566997218E-2</v>
      </c>
      <c r="R1495" s="8">
        <f>SUM(P$2:P1495)</f>
        <v>-8.9708542124399511</v>
      </c>
      <c r="S1495" s="8">
        <f>SUM(Q$2:Q1495)</f>
        <v>-15.434185310296048</v>
      </c>
    </row>
    <row r="1496" spans="1:19" x14ac:dyDescent="0.35">
      <c r="A1496" s="1">
        <v>43777.541666666664</v>
      </c>
      <c r="B1496" t="s">
        <v>1551</v>
      </c>
      <c r="C1496">
        <v>1</v>
      </c>
      <c r="D1496" t="s">
        <v>1555</v>
      </c>
      <c r="E1496" t="s">
        <v>495</v>
      </c>
      <c r="F1496">
        <v>1</v>
      </c>
      <c r="G1496">
        <v>3</v>
      </c>
      <c r="H1496" s="8">
        <v>23.86</v>
      </c>
      <c r="I1496" s="8">
        <v>2.62</v>
      </c>
      <c r="J1496" s="8">
        <v>22.1</v>
      </c>
      <c r="K1496" s="8">
        <f t="shared" si="140"/>
        <v>4.1911148365465216</v>
      </c>
      <c r="L1496" s="8">
        <f t="shared" si="145"/>
        <v>4.5248868778280542</v>
      </c>
      <c r="M1496" s="8">
        <f>INDEX(U:V,MATCH(A1496,U:U,0),2)</f>
        <v>95.616674783845582</v>
      </c>
      <c r="N1496" s="8">
        <f t="shared" si="141"/>
        <v>4.3832467987629804E-2</v>
      </c>
      <c r="O1496" s="8">
        <f t="shared" si="142"/>
        <v>4.7323198469902586E-2</v>
      </c>
      <c r="P1496" s="8">
        <f t="shared" si="143"/>
        <v>-4.3832467987629804E-2</v>
      </c>
      <c r="Q1496" s="8">
        <f t="shared" si="144"/>
        <v>-4.7323198469902586E-2</v>
      </c>
      <c r="R1496" s="8">
        <f>SUM(P$2:P1496)</f>
        <v>-9.0146866804275803</v>
      </c>
      <c r="S1496" s="8">
        <f>SUM(Q$2:Q1496)</f>
        <v>-15.48150850876595</v>
      </c>
    </row>
    <row r="1497" spans="1:19" x14ac:dyDescent="0.35">
      <c r="A1497" s="1">
        <v>43777.541666666664</v>
      </c>
      <c r="B1497" t="s">
        <v>1551</v>
      </c>
      <c r="C1497">
        <v>3</v>
      </c>
      <c r="D1497" t="s">
        <v>1556</v>
      </c>
      <c r="E1497">
        <v>3</v>
      </c>
      <c r="F1497">
        <v>1</v>
      </c>
      <c r="G1497">
        <v>3</v>
      </c>
      <c r="H1497" s="8">
        <v>20.239999999999998</v>
      </c>
      <c r="I1497" s="8">
        <v>2.46</v>
      </c>
      <c r="J1497" s="8">
        <v>16.41</v>
      </c>
      <c r="K1497" s="8">
        <f t="shared" si="140"/>
        <v>4.9407114624505937</v>
      </c>
      <c r="L1497" s="8">
        <f t="shared" si="145"/>
        <v>6.0938452163315056</v>
      </c>
      <c r="M1497" s="8">
        <f>INDEX(U:V,MATCH(A1497,U:U,0),2)</f>
        <v>95.616674783845582</v>
      </c>
      <c r="N1497" s="8">
        <f t="shared" si="141"/>
        <v>5.1672069475535931E-2</v>
      </c>
      <c r="O1497" s="8">
        <f t="shared" si="142"/>
        <v>6.3732034502428231E-2</v>
      </c>
      <c r="P1497" s="8">
        <f t="shared" si="143"/>
        <v>-5.1672069475535931E-2</v>
      </c>
      <c r="Q1497" s="8">
        <f t="shared" si="144"/>
        <v>-6.3732034502428231E-2</v>
      </c>
      <c r="R1497" s="8">
        <f>SUM(P$2:P1497)</f>
        <v>-9.0663587499031166</v>
      </c>
      <c r="S1497" s="8">
        <f>SUM(Q$2:Q1497)</f>
        <v>-15.545240543268378</v>
      </c>
    </row>
    <row r="1498" spans="1:19" x14ac:dyDescent="0.35">
      <c r="A1498" s="1">
        <v>43777.541666666664</v>
      </c>
      <c r="B1498" t="s">
        <v>1551</v>
      </c>
      <c r="C1498">
        <v>6</v>
      </c>
      <c r="D1498" t="s">
        <v>1557</v>
      </c>
      <c r="E1498">
        <v>2</v>
      </c>
      <c r="F1498">
        <v>1</v>
      </c>
      <c r="G1498">
        <v>3</v>
      </c>
      <c r="H1498" s="8">
        <v>110</v>
      </c>
      <c r="I1498" s="8">
        <v>8.84</v>
      </c>
      <c r="J1498" s="8">
        <v>0</v>
      </c>
      <c r="K1498" s="8">
        <f t="shared" si="140"/>
        <v>0.90909090909090906</v>
      </c>
      <c r="L1498" s="8">
        <f t="shared" si="145"/>
        <v>0.90909090909090906</v>
      </c>
      <c r="M1498" s="8">
        <f>INDEX(U:V,MATCH(A1498,U:U,0),2)</f>
        <v>95.616674783845582</v>
      </c>
      <c r="N1498" s="8">
        <f t="shared" si="141"/>
        <v>9.5076607834986091E-3</v>
      </c>
      <c r="O1498" s="8">
        <f t="shared" si="142"/>
        <v>9.5076607834986091E-3</v>
      </c>
      <c r="P1498" s="8">
        <f t="shared" si="143"/>
        <v>-9.5076607834986091E-3</v>
      </c>
      <c r="Q1498" s="8">
        <f t="shared" si="144"/>
        <v>-9.5076607834986091E-3</v>
      </c>
      <c r="R1498" s="8">
        <f>SUM(P$2:P1498)</f>
        <v>-9.0758664106866149</v>
      </c>
      <c r="S1498" s="8">
        <f>SUM(Q$2:Q1498)</f>
        <v>-15.554748204051876</v>
      </c>
    </row>
    <row r="1499" spans="1:19" x14ac:dyDescent="0.35">
      <c r="A1499" s="1">
        <v>43777.552083333336</v>
      </c>
      <c r="B1499" t="s">
        <v>1547</v>
      </c>
      <c r="C1499">
        <v>2</v>
      </c>
      <c r="D1499" t="s">
        <v>1558</v>
      </c>
      <c r="E1499">
        <v>9</v>
      </c>
      <c r="F1499">
        <v>1</v>
      </c>
      <c r="G1499">
        <v>3</v>
      </c>
      <c r="H1499" s="8">
        <v>9.8000000000000007</v>
      </c>
      <c r="I1499" s="8">
        <v>2.74</v>
      </c>
      <c r="J1499" s="8">
        <v>6.23</v>
      </c>
      <c r="K1499" s="8">
        <f t="shared" si="140"/>
        <v>10.204081632653061</v>
      </c>
      <c r="L1499" s="8">
        <f t="shared" si="145"/>
        <v>16.051364365971107</v>
      </c>
      <c r="M1499" s="8">
        <f>INDEX(U:V,MATCH(A1499,U:U,0),2)</f>
        <v>87.902373607309329</v>
      </c>
      <c r="N1499" s="8">
        <f t="shared" si="141"/>
        <v>0.11608425590687989</v>
      </c>
      <c r="O1499" s="8">
        <f t="shared" si="142"/>
        <v>0.18260444749396837</v>
      </c>
      <c r="P1499" s="8">
        <f t="shared" si="143"/>
        <v>-0.11608425590687989</v>
      </c>
      <c r="Q1499" s="8">
        <f t="shared" si="144"/>
        <v>-0.18260444749396837</v>
      </c>
      <c r="R1499" s="8">
        <f>SUM(P$2:P1499)</f>
        <v>-9.1919506665934954</v>
      </c>
      <c r="S1499" s="8">
        <f>SUM(Q$2:Q1499)</f>
        <v>-15.737352651545844</v>
      </c>
    </row>
    <row r="1500" spans="1:19" x14ac:dyDescent="0.35">
      <c r="A1500" s="1">
        <v>43777.552083333336</v>
      </c>
      <c r="B1500" t="s">
        <v>1547</v>
      </c>
      <c r="C1500">
        <v>11</v>
      </c>
      <c r="D1500" t="s">
        <v>1559</v>
      </c>
      <c r="E1500">
        <v>12</v>
      </c>
      <c r="F1500">
        <v>1</v>
      </c>
      <c r="G1500">
        <v>3</v>
      </c>
      <c r="H1500" s="8">
        <v>620</v>
      </c>
      <c r="I1500" s="8">
        <v>63.64</v>
      </c>
      <c r="J1500" s="8">
        <v>0</v>
      </c>
      <c r="K1500" s="8">
        <f t="shared" si="140"/>
        <v>0.16129032258064516</v>
      </c>
      <c r="L1500" s="8">
        <f t="shared" si="145"/>
        <v>0.16129032258064516</v>
      </c>
      <c r="M1500" s="8">
        <f>INDEX(U:V,MATCH(A1500,U:U,0),2)</f>
        <v>87.902373607309329</v>
      </c>
      <c r="N1500" s="8">
        <f t="shared" si="141"/>
        <v>1.8348801740119725E-3</v>
      </c>
      <c r="O1500" s="8">
        <f t="shared" si="142"/>
        <v>1.8348801740119725E-3</v>
      </c>
      <c r="P1500" s="8">
        <f t="shared" si="143"/>
        <v>-1.8348801740119725E-3</v>
      </c>
      <c r="Q1500" s="8">
        <f t="shared" si="144"/>
        <v>-1.8348801740119725E-3</v>
      </c>
      <c r="R1500" s="8">
        <f>SUM(P$2:P1500)</f>
        <v>-9.1937855467675078</v>
      </c>
      <c r="S1500" s="8">
        <f>SUM(Q$2:Q1500)</f>
        <v>-15.739187531719857</v>
      </c>
    </row>
    <row r="1501" spans="1:19" x14ac:dyDescent="0.35">
      <c r="A1501" s="1">
        <v>43777.552083333336</v>
      </c>
      <c r="B1501" t="s">
        <v>1547</v>
      </c>
      <c r="C1501">
        <v>1</v>
      </c>
      <c r="D1501" t="s">
        <v>1560</v>
      </c>
      <c r="E1501">
        <v>5</v>
      </c>
      <c r="F1501">
        <v>1</v>
      </c>
      <c r="G1501">
        <v>3</v>
      </c>
      <c r="H1501" s="8">
        <v>6.98</v>
      </c>
      <c r="I1501" s="8">
        <v>2.2599999999999998</v>
      </c>
      <c r="J1501" s="8">
        <v>11.06</v>
      </c>
      <c r="K1501" s="8">
        <f t="shared" si="140"/>
        <v>14.326647564469914</v>
      </c>
      <c r="L1501" s="8">
        <f t="shared" si="145"/>
        <v>9.0415913200723317</v>
      </c>
      <c r="M1501" s="8">
        <f>INDEX(U:V,MATCH(A1501,U:U,0),2)</f>
        <v>87.902373607309329</v>
      </c>
      <c r="N1501" s="8">
        <f t="shared" si="141"/>
        <v>0.16298362577183709</v>
      </c>
      <c r="O1501" s="8">
        <f t="shared" si="142"/>
        <v>0.10285946725926065</v>
      </c>
      <c r="P1501" s="8">
        <f t="shared" si="143"/>
        <v>-0.16298362577183709</v>
      </c>
      <c r="Q1501" s="8">
        <f t="shared" si="144"/>
        <v>-0.10285946725926065</v>
      </c>
      <c r="R1501" s="8">
        <f>SUM(P$2:P1501)</f>
        <v>-9.3567691725393445</v>
      </c>
      <c r="S1501" s="8">
        <f>SUM(Q$2:Q1501)</f>
        <v>-15.842046998979118</v>
      </c>
    </row>
    <row r="1502" spans="1:19" x14ac:dyDescent="0.35">
      <c r="A1502" s="1">
        <v>43777.552083333336</v>
      </c>
      <c r="B1502" t="s">
        <v>1547</v>
      </c>
      <c r="C1502">
        <v>9</v>
      </c>
      <c r="D1502" t="s">
        <v>1561</v>
      </c>
      <c r="E1502">
        <v>4</v>
      </c>
      <c r="F1502">
        <v>1</v>
      </c>
      <c r="G1502">
        <v>3</v>
      </c>
      <c r="H1502" s="8">
        <v>7.2</v>
      </c>
      <c r="I1502" s="8">
        <v>2.37</v>
      </c>
      <c r="J1502" s="8">
        <v>7.71</v>
      </c>
      <c r="K1502" s="8">
        <f t="shared" si="140"/>
        <v>13.888888888888889</v>
      </c>
      <c r="L1502" s="8">
        <f t="shared" si="145"/>
        <v>12.970168612191959</v>
      </c>
      <c r="M1502" s="8">
        <f>INDEX(U:V,MATCH(A1502,U:U,0),2)</f>
        <v>87.902373607309329</v>
      </c>
      <c r="N1502" s="8">
        <f t="shared" si="141"/>
        <v>0.15800357053991987</v>
      </c>
      <c r="O1502" s="8">
        <f t="shared" si="142"/>
        <v>0.1475519724886411</v>
      </c>
      <c r="P1502" s="8">
        <f t="shared" si="143"/>
        <v>-0.15800357053991987</v>
      </c>
      <c r="Q1502" s="8">
        <f t="shared" si="144"/>
        <v>-0.1475519724886411</v>
      </c>
      <c r="R1502" s="8">
        <f>SUM(P$2:P1502)</f>
        <v>-9.5147727430792646</v>
      </c>
      <c r="S1502" s="8">
        <f>SUM(Q$2:Q1502)</f>
        <v>-15.989598971467759</v>
      </c>
    </row>
    <row r="1503" spans="1:19" x14ac:dyDescent="0.35">
      <c r="A1503" s="1">
        <v>43777.552083333336</v>
      </c>
      <c r="B1503" t="s">
        <v>1547</v>
      </c>
      <c r="C1503">
        <v>10</v>
      </c>
      <c r="D1503" t="s">
        <v>1562</v>
      </c>
      <c r="E1503">
        <v>6</v>
      </c>
      <c r="F1503">
        <v>1</v>
      </c>
      <c r="G1503">
        <v>3</v>
      </c>
      <c r="H1503" s="8">
        <v>18.5</v>
      </c>
      <c r="I1503" s="8">
        <v>3.87</v>
      </c>
      <c r="J1503" s="8">
        <v>15.88</v>
      </c>
      <c r="K1503" s="8">
        <f t="shared" si="140"/>
        <v>5.4054054054054053</v>
      </c>
      <c r="L1503" s="8">
        <f t="shared" si="145"/>
        <v>6.2972292191435768</v>
      </c>
      <c r="M1503" s="8">
        <f>INDEX(U:V,MATCH(A1503,U:U,0),2)</f>
        <v>87.902373607309329</v>
      </c>
      <c r="N1503" s="8">
        <f t="shared" si="141"/>
        <v>6.1493281507428263E-2</v>
      </c>
      <c r="O1503" s="8">
        <f t="shared" si="142"/>
        <v>7.1638898481575758E-2</v>
      </c>
      <c r="P1503" s="8">
        <f t="shared" si="143"/>
        <v>-6.1493281507428263E-2</v>
      </c>
      <c r="Q1503" s="8">
        <f t="shared" si="144"/>
        <v>-7.1638898481575758E-2</v>
      </c>
      <c r="R1503" s="8">
        <f>SUM(P$2:P1503)</f>
        <v>-9.5762660245866922</v>
      </c>
      <c r="S1503" s="8">
        <f>SUM(Q$2:Q1503)</f>
        <v>-16.061237869949334</v>
      </c>
    </row>
    <row r="1504" spans="1:19" x14ac:dyDescent="0.35">
      <c r="A1504" s="1">
        <v>43777.552083333336</v>
      </c>
      <c r="B1504" t="s">
        <v>1547</v>
      </c>
      <c r="C1504">
        <v>12</v>
      </c>
      <c r="D1504" t="s">
        <v>1563</v>
      </c>
      <c r="E1504">
        <v>7</v>
      </c>
      <c r="F1504">
        <v>1</v>
      </c>
      <c r="G1504">
        <v>3</v>
      </c>
      <c r="H1504" s="8">
        <v>22.66</v>
      </c>
      <c r="I1504" s="8">
        <v>4.91</v>
      </c>
      <c r="J1504" s="8">
        <v>24.87</v>
      </c>
      <c r="K1504" s="8">
        <f t="shared" si="140"/>
        <v>4.4130626654898499</v>
      </c>
      <c r="L1504" s="8">
        <f t="shared" si="145"/>
        <v>4.0209087253719336</v>
      </c>
      <c r="M1504" s="8">
        <f>INDEX(U:V,MATCH(A1504,U:U,0),2)</f>
        <v>87.902373607309329</v>
      </c>
      <c r="N1504" s="8">
        <f t="shared" si="141"/>
        <v>5.0204135387794481E-2</v>
      </c>
      <c r="O1504" s="8">
        <f t="shared" si="142"/>
        <v>4.5742891350519614E-2</v>
      </c>
      <c r="P1504" s="8">
        <f t="shared" si="143"/>
        <v>-5.0204135387794481E-2</v>
      </c>
      <c r="Q1504" s="8">
        <f t="shared" si="144"/>
        <v>-4.5742891350519614E-2</v>
      </c>
      <c r="R1504" s="8">
        <f>SUM(P$2:P1504)</f>
        <v>-9.6264701599744864</v>
      </c>
      <c r="S1504" s="8">
        <f>SUM(Q$2:Q1504)</f>
        <v>-16.106980761299855</v>
      </c>
    </row>
    <row r="1505" spans="1:19" x14ac:dyDescent="0.35">
      <c r="A1505" s="1">
        <v>43777.552083333336</v>
      </c>
      <c r="B1505" t="s">
        <v>1547</v>
      </c>
      <c r="C1505">
        <v>7</v>
      </c>
      <c r="D1505" t="s">
        <v>1564</v>
      </c>
      <c r="E1505">
        <v>3</v>
      </c>
      <c r="F1505">
        <v>1</v>
      </c>
      <c r="G1505">
        <v>3</v>
      </c>
      <c r="H1505" s="8">
        <v>31.31</v>
      </c>
      <c r="I1505" s="8">
        <v>5.8</v>
      </c>
      <c r="J1505" s="8">
        <v>0</v>
      </c>
      <c r="K1505" s="8">
        <f t="shared" si="140"/>
        <v>3.1938677738741617</v>
      </c>
      <c r="L1505" s="8">
        <f t="shared" si="145"/>
        <v>3.1938677738741617</v>
      </c>
      <c r="M1505" s="8">
        <f>INDEX(U:V,MATCH(A1505,U:U,0),2)</f>
        <v>87.902373607309329</v>
      </c>
      <c r="N1505" s="8">
        <f t="shared" si="141"/>
        <v>3.6334260871524207E-2</v>
      </c>
      <c r="O1505" s="8">
        <f t="shared" si="142"/>
        <v>3.6334260871524207E-2</v>
      </c>
      <c r="P1505" s="8">
        <f t="shared" si="143"/>
        <v>-3.6334260871524207E-2</v>
      </c>
      <c r="Q1505" s="8">
        <f t="shared" si="144"/>
        <v>-3.6334260871524207E-2</v>
      </c>
      <c r="R1505" s="8">
        <f>SUM(P$2:P1505)</f>
        <v>-9.66280442084601</v>
      </c>
      <c r="S1505" s="8">
        <f>SUM(Q$2:Q1505)</f>
        <v>-16.143315022171379</v>
      </c>
    </row>
    <row r="1506" spans="1:19" x14ac:dyDescent="0.35">
      <c r="A1506" s="1">
        <v>43777.552083333336</v>
      </c>
      <c r="B1506" t="s">
        <v>1547</v>
      </c>
      <c r="C1506">
        <v>13</v>
      </c>
      <c r="D1506" t="s">
        <v>1565</v>
      </c>
      <c r="E1506">
        <v>2</v>
      </c>
      <c r="F1506">
        <v>1</v>
      </c>
      <c r="G1506">
        <v>3</v>
      </c>
      <c r="H1506" s="8">
        <v>2.78</v>
      </c>
      <c r="I1506" s="8">
        <v>1.37</v>
      </c>
      <c r="J1506" s="8">
        <v>2.5</v>
      </c>
      <c r="K1506" s="8">
        <f t="shared" si="140"/>
        <v>35.971223021582738</v>
      </c>
      <c r="L1506" s="8">
        <f t="shared" si="145"/>
        <v>40</v>
      </c>
      <c r="M1506" s="8">
        <f>INDEX(U:V,MATCH(A1506,U:U,0),2)</f>
        <v>87.902373607309329</v>
      </c>
      <c r="N1506" s="8">
        <f t="shared" si="141"/>
        <v>0.40921788053504426</v>
      </c>
      <c r="O1506" s="8">
        <f t="shared" si="142"/>
        <v>0.4550502831549692</v>
      </c>
      <c r="P1506" s="8">
        <f t="shared" si="143"/>
        <v>-0.40921788053504426</v>
      </c>
      <c r="Q1506" s="8">
        <f t="shared" si="144"/>
        <v>-0.4550502831549692</v>
      </c>
      <c r="R1506" s="8">
        <f>SUM(P$2:P1506)</f>
        <v>-10.072022301381054</v>
      </c>
      <c r="S1506" s="8">
        <f>SUM(Q$2:Q1506)</f>
        <v>-16.598365305326347</v>
      </c>
    </row>
    <row r="1507" spans="1:19" x14ac:dyDescent="0.35">
      <c r="A1507" s="1">
        <v>43777.552083333336</v>
      </c>
      <c r="B1507" t="s">
        <v>1547</v>
      </c>
      <c r="C1507">
        <v>5</v>
      </c>
      <c r="D1507" t="s">
        <v>1566</v>
      </c>
      <c r="E1507">
        <v>10</v>
      </c>
      <c r="F1507">
        <v>1</v>
      </c>
      <c r="G1507">
        <v>3</v>
      </c>
      <c r="H1507" s="8">
        <v>295.94</v>
      </c>
      <c r="I1507" s="8">
        <v>40.54</v>
      </c>
      <c r="J1507" s="8">
        <v>0</v>
      </c>
      <c r="K1507" s="8">
        <f t="shared" si="140"/>
        <v>0.33790633236466849</v>
      </c>
      <c r="L1507" s="8">
        <f t="shared" si="145"/>
        <v>0.33790633236466849</v>
      </c>
      <c r="M1507" s="8">
        <f>INDEX(U:V,MATCH(A1507,U:U,0),2)</f>
        <v>87.902373607309329</v>
      </c>
      <c r="N1507" s="8">
        <f t="shared" si="141"/>
        <v>3.844109305559988E-3</v>
      </c>
      <c r="O1507" s="8">
        <f t="shared" si="142"/>
        <v>3.844109305559988E-3</v>
      </c>
      <c r="P1507" s="8">
        <f t="shared" si="143"/>
        <v>-3.844109305559988E-3</v>
      </c>
      <c r="Q1507" s="8">
        <f t="shared" si="144"/>
        <v>-3.844109305559988E-3</v>
      </c>
      <c r="R1507" s="8">
        <f>SUM(P$2:P1507)</f>
        <v>-10.075866410686613</v>
      </c>
      <c r="S1507" s="8">
        <f>SUM(Q$2:Q1507)</f>
        <v>-16.602209414631908</v>
      </c>
    </row>
    <row r="1508" spans="1:19" x14ac:dyDescent="0.35">
      <c r="A1508" s="1">
        <v>43777.559027777781</v>
      </c>
      <c r="B1508" t="s">
        <v>1567</v>
      </c>
      <c r="C1508">
        <v>3</v>
      </c>
      <c r="D1508" t="s">
        <v>1568</v>
      </c>
      <c r="E1508">
        <v>1</v>
      </c>
      <c r="F1508">
        <v>1</v>
      </c>
      <c r="G1508">
        <v>3</v>
      </c>
      <c r="H1508" s="8">
        <v>10</v>
      </c>
      <c r="I1508" s="8">
        <v>2.54</v>
      </c>
      <c r="J1508" s="8">
        <v>8.74</v>
      </c>
      <c r="K1508" s="8">
        <f t="shared" si="140"/>
        <v>10</v>
      </c>
      <c r="L1508" s="8">
        <f t="shared" si="145"/>
        <v>11.441647597254004</v>
      </c>
      <c r="M1508" s="8">
        <f>INDEX(U:V,MATCH(A1508,U:U,0),2)</f>
        <v>85.331783281488654</v>
      </c>
      <c r="N1508" s="8">
        <f t="shared" si="141"/>
        <v>0.11718962871093938</v>
      </c>
      <c r="O1508" s="8">
        <f t="shared" si="142"/>
        <v>0.13408424337636085</v>
      </c>
      <c r="P1508" s="8">
        <f t="shared" si="143"/>
        <v>1.0336125252304853</v>
      </c>
      <c r="Q1508" s="8">
        <f t="shared" si="144"/>
        <v>1.0170558028583723</v>
      </c>
      <c r="R1508" s="8">
        <f>SUM(P$2:P1508)</f>
        <v>-9.0422538854561285</v>
      </c>
      <c r="S1508" s="8">
        <f>SUM(Q$2:Q1508)</f>
        <v>-15.585153611773535</v>
      </c>
    </row>
    <row r="1509" spans="1:19" x14ac:dyDescent="0.35">
      <c r="A1509" s="1">
        <v>43777.559027777781</v>
      </c>
      <c r="B1509" t="s">
        <v>1567</v>
      </c>
      <c r="C1509">
        <v>5</v>
      </c>
      <c r="D1509" t="s">
        <v>1569</v>
      </c>
      <c r="E1509">
        <v>2</v>
      </c>
      <c r="F1509">
        <v>1</v>
      </c>
      <c r="G1509">
        <v>3</v>
      </c>
      <c r="H1509" s="8">
        <v>12</v>
      </c>
      <c r="I1509" s="8">
        <v>2.86</v>
      </c>
      <c r="J1509" s="8">
        <v>12.81</v>
      </c>
      <c r="K1509" s="8">
        <f t="shared" si="140"/>
        <v>8.3333333333333339</v>
      </c>
      <c r="L1509" s="8">
        <f t="shared" si="145"/>
        <v>7.8064012490241996</v>
      </c>
      <c r="M1509" s="8">
        <f>INDEX(U:V,MATCH(A1509,U:U,0),2)</f>
        <v>85.331783281488654</v>
      </c>
      <c r="N1509" s="8">
        <f t="shared" si="141"/>
        <v>9.7658023925782822E-2</v>
      </c>
      <c r="O1509" s="8">
        <f t="shared" si="142"/>
        <v>9.1482926394175934E-2</v>
      </c>
      <c r="P1509" s="8">
        <f t="shared" si="143"/>
        <v>-9.7658023925782822E-2</v>
      </c>
      <c r="Q1509" s="8">
        <f t="shared" si="144"/>
        <v>-9.1482926394175934E-2</v>
      </c>
      <c r="R1509" s="8">
        <f>SUM(P$2:P1509)</f>
        <v>-9.1399119093819117</v>
      </c>
      <c r="S1509" s="8">
        <f>SUM(Q$2:Q1509)</f>
        <v>-15.676636538167712</v>
      </c>
    </row>
    <row r="1510" spans="1:19" x14ac:dyDescent="0.35">
      <c r="A1510" s="1">
        <v>43777.559027777781</v>
      </c>
      <c r="B1510" t="s">
        <v>1567</v>
      </c>
      <c r="C1510">
        <v>1</v>
      </c>
      <c r="D1510" t="s">
        <v>1570</v>
      </c>
      <c r="E1510" t="s">
        <v>39</v>
      </c>
      <c r="F1510">
        <v>1</v>
      </c>
      <c r="G1510">
        <v>3</v>
      </c>
      <c r="H1510" s="8">
        <v>7.91</v>
      </c>
      <c r="I1510" s="8">
        <v>2.4500000000000002</v>
      </c>
      <c r="J1510" s="8">
        <v>7.82</v>
      </c>
      <c r="K1510" s="8">
        <f t="shared" si="140"/>
        <v>12.642225031605562</v>
      </c>
      <c r="L1510" s="8">
        <f t="shared" si="145"/>
        <v>12.787723785166239</v>
      </c>
      <c r="M1510" s="8">
        <f>INDEX(U:V,MATCH(A1510,U:U,0),2)</f>
        <v>85.331783281488654</v>
      </c>
      <c r="N1510" s="8">
        <f t="shared" si="141"/>
        <v>0.14815376575339997</v>
      </c>
      <c r="O1510" s="8">
        <f t="shared" si="142"/>
        <v>0.149858860244168</v>
      </c>
      <c r="P1510" s="8">
        <f t="shared" si="143"/>
        <v>-0.14815376575339997</v>
      </c>
      <c r="Q1510" s="8">
        <f t="shared" si="144"/>
        <v>-0.149858860244168</v>
      </c>
      <c r="R1510" s="8">
        <f>SUM(P$2:P1510)</f>
        <v>-9.2880656751353108</v>
      </c>
      <c r="S1510" s="8">
        <f>SUM(Q$2:Q1510)</f>
        <v>-15.826495398411879</v>
      </c>
    </row>
    <row r="1511" spans="1:19" x14ac:dyDescent="0.35">
      <c r="A1511" s="1">
        <v>43777.559027777781</v>
      </c>
      <c r="B1511" t="s">
        <v>1567</v>
      </c>
      <c r="C1511">
        <v>7</v>
      </c>
      <c r="D1511" t="s">
        <v>1572</v>
      </c>
      <c r="E1511">
        <v>5</v>
      </c>
      <c r="F1511">
        <v>1</v>
      </c>
      <c r="G1511">
        <v>3</v>
      </c>
      <c r="H1511" s="8">
        <v>4.9400000000000004</v>
      </c>
      <c r="I1511" s="8">
        <v>1.74</v>
      </c>
      <c r="J1511" s="8">
        <v>5.54</v>
      </c>
      <c r="K1511" s="8">
        <f t="shared" si="140"/>
        <v>20.242914979757085</v>
      </c>
      <c r="L1511" s="8">
        <f t="shared" si="145"/>
        <v>18.050541516245488</v>
      </c>
      <c r="M1511" s="8">
        <f>INDEX(U:V,MATCH(A1511,U:U,0),2)</f>
        <v>85.331783281488654</v>
      </c>
      <c r="N1511" s="8">
        <f t="shared" si="141"/>
        <v>0.23722596905048457</v>
      </c>
      <c r="O1511" s="8">
        <f t="shared" si="142"/>
        <v>0.21153362583202057</v>
      </c>
      <c r="P1511" s="8">
        <f t="shared" si="143"/>
        <v>-0.23722596905048457</v>
      </c>
      <c r="Q1511" s="8">
        <f t="shared" si="144"/>
        <v>-0.21153362583202057</v>
      </c>
      <c r="R1511" s="8">
        <f>SUM(P$2:P1511)</f>
        <v>-9.5252916441857955</v>
      </c>
      <c r="S1511" s="8">
        <f>SUM(Q$2:Q1511)</f>
        <v>-16.038029024243901</v>
      </c>
    </row>
    <row r="1512" spans="1:19" x14ac:dyDescent="0.35">
      <c r="A1512" s="1">
        <v>43777.559027777781</v>
      </c>
      <c r="B1512" t="s">
        <v>1567</v>
      </c>
      <c r="C1512">
        <v>2</v>
      </c>
      <c r="D1512" t="s">
        <v>1573</v>
      </c>
      <c r="E1512">
        <v>4</v>
      </c>
      <c r="F1512">
        <v>1</v>
      </c>
      <c r="G1512">
        <v>3</v>
      </c>
      <c r="H1512" s="8">
        <v>2.99</v>
      </c>
      <c r="I1512" s="8">
        <v>1.55</v>
      </c>
      <c r="J1512" s="8">
        <v>2.8399999999999901</v>
      </c>
      <c r="K1512" s="8">
        <f t="shared" si="140"/>
        <v>33.444816053511701</v>
      </c>
      <c r="L1512" s="8">
        <f t="shared" si="145"/>
        <v>35.211267605633928</v>
      </c>
      <c r="M1512" s="8">
        <f>INDEX(U:V,MATCH(A1512,U:U,0),2)</f>
        <v>85.331783281488654</v>
      </c>
      <c r="N1512" s="8">
        <f t="shared" si="141"/>
        <v>0.39193855756167012</v>
      </c>
      <c r="O1512" s="8">
        <f t="shared" si="142"/>
        <v>0.41263953771457679</v>
      </c>
      <c r="P1512" s="8">
        <f t="shared" si="143"/>
        <v>-0.39193855756167012</v>
      </c>
      <c r="Q1512" s="8">
        <f t="shared" si="144"/>
        <v>-0.41263953771457679</v>
      </c>
      <c r="R1512" s="8">
        <f>SUM(P$2:P1512)</f>
        <v>-9.9172302017474649</v>
      </c>
      <c r="S1512" s="8">
        <f>SUM(Q$2:Q1512)</f>
        <v>-16.450668561958476</v>
      </c>
    </row>
    <row r="1513" spans="1:19" x14ac:dyDescent="0.35">
      <c r="A1513" s="1">
        <v>43777.559027777781</v>
      </c>
      <c r="B1513" t="s">
        <v>1567</v>
      </c>
      <c r="C1513">
        <v>8</v>
      </c>
      <c r="D1513" t="s">
        <v>1574</v>
      </c>
      <c r="E1513" t="s">
        <v>39</v>
      </c>
      <c r="F1513">
        <v>1</v>
      </c>
      <c r="G1513">
        <v>3</v>
      </c>
      <c r="H1513" s="8">
        <v>149.59</v>
      </c>
      <c r="I1513" s="8">
        <v>21</v>
      </c>
      <c r="J1513" s="8">
        <v>0</v>
      </c>
      <c r="K1513" s="8">
        <f t="shared" si="140"/>
        <v>0.66849388328096793</v>
      </c>
      <c r="L1513" s="8">
        <f t="shared" si="145"/>
        <v>0.66849388328096793</v>
      </c>
      <c r="M1513" s="8">
        <f>INDEX(U:V,MATCH(A1513,U:U,0),2)</f>
        <v>85.331783281488654</v>
      </c>
      <c r="N1513" s="8">
        <f t="shared" si="141"/>
        <v>7.8340549977230674E-3</v>
      </c>
      <c r="O1513" s="8">
        <f t="shared" si="142"/>
        <v>7.8340549977230674E-3</v>
      </c>
      <c r="P1513" s="8">
        <f t="shared" si="143"/>
        <v>-7.8340549977230674E-3</v>
      </c>
      <c r="Q1513" s="8">
        <f t="shared" si="144"/>
        <v>-7.8340549977230674E-3</v>
      </c>
      <c r="R1513" s="8">
        <f>SUM(P$2:P1513)</f>
        <v>-9.9250642567451877</v>
      </c>
      <c r="S1513" s="8">
        <f>SUM(Q$2:Q1513)</f>
        <v>-16.458502616956199</v>
      </c>
    </row>
    <row r="1514" spans="1:19" x14ac:dyDescent="0.35">
      <c r="A1514" s="1">
        <v>43777.565972222219</v>
      </c>
      <c r="B1514" t="s">
        <v>1551</v>
      </c>
      <c r="C1514">
        <v>3</v>
      </c>
      <c r="D1514" t="s">
        <v>1575</v>
      </c>
      <c r="E1514">
        <v>6</v>
      </c>
      <c r="F1514">
        <v>1</v>
      </c>
      <c r="G1514">
        <v>3</v>
      </c>
      <c r="H1514" s="8">
        <v>9.01</v>
      </c>
      <c r="I1514" s="8">
        <v>2.37</v>
      </c>
      <c r="J1514" s="8">
        <v>7.0499999999999901</v>
      </c>
      <c r="K1514" s="8">
        <f t="shared" si="140"/>
        <v>11.098779134295228</v>
      </c>
      <c r="L1514" s="8">
        <f t="shared" si="145"/>
        <v>14.184397163120588</v>
      </c>
      <c r="M1514" s="8">
        <f>INDEX(U:V,MATCH(A1514,U:U,0),2)</f>
        <v>32.527350562866658</v>
      </c>
      <c r="N1514" s="8">
        <f t="shared" si="141"/>
        <v>0.34121374603948329</v>
      </c>
      <c r="O1514" s="8">
        <f t="shared" si="142"/>
        <v>0.4360760073497516</v>
      </c>
      <c r="P1514" s="8">
        <f t="shared" si="143"/>
        <v>-0.34121374603948329</v>
      </c>
      <c r="Q1514" s="8">
        <f t="shared" si="144"/>
        <v>-0.4360760073497516</v>
      </c>
      <c r="R1514" s="8">
        <f>SUM(P$2:P1514)</f>
        <v>-10.26627800278467</v>
      </c>
      <c r="S1514" s="8">
        <f>SUM(Q$2:Q1514)</f>
        <v>-16.89457862430595</v>
      </c>
    </row>
    <row r="1515" spans="1:19" x14ac:dyDescent="0.35">
      <c r="A1515" s="1">
        <v>43777.565972222219</v>
      </c>
      <c r="B1515" t="s">
        <v>1551</v>
      </c>
      <c r="C1515">
        <v>6</v>
      </c>
      <c r="D1515" t="s">
        <v>1576</v>
      </c>
      <c r="E1515">
        <v>3</v>
      </c>
      <c r="F1515">
        <v>1</v>
      </c>
      <c r="G1515">
        <v>3</v>
      </c>
      <c r="H1515" s="8">
        <v>14</v>
      </c>
      <c r="I1515" s="8">
        <v>3.64</v>
      </c>
      <c r="J1515" s="8">
        <v>11.82</v>
      </c>
      <c r="K1515" s="8">
        <f t="shared" si="140"/>
        <v>7.1428571428571432</v>
      </c>
      <c r="L1515" s="8">
        <f t="shared" si="145"/>
        <v>8.4602368866328259</v>
      </c>
      <c r="M1515" s="8">
        <f>INDEX(U:V,MATCH(A1515,U:U,0),2)</f>
        <v>32.527350562866658</v>
      </c>
      <c r="N1515" s="8">
        <f t="shared" si="141"/>
        <v>0.2195954179868389</v>
      </c>
      <c r="O1515" s="8">
        <f t="shared" si="142"/>
        <v>0.2600960957542931</v>
      </c>
      <c r="P1515" s="8">
        <f t="shared" si="143"/>
        <v>-0.2195954179868389</v>
      </c>
      <c r="Q1515" s="8">
        <f t="shared" si="144"/>
        <v>-0.2600960957542931</v>
      </c>
      <c r="R1515" s="8">
        <f>SUM(P$2:P1515)</f>
        <v>-10.485873420771508</v>
      </c>
      <c r="S1515" s="8">
        <f>SUM(Q$2:Q1515)</f>
        <v>-17.154674720060243</v>
      </c>
    </row>
    <row r="1516" spans="1:19" x14ac:dyDescent="0.35">
      <c r="A1516" s="1">
        <v>43777.565972222219</v>
      </c>
      <c r="B1516" t="s">
        <v>1551</v>
      </c>
      <c r="C1516">
        <v>1</v>
      </c>
      <c r="D1516" t="s">
        <v>1577</v>
      </c>
      <c r="E1516" t="s">
        <v>495</v>
      </c>
      <c r="F1516">
        <v>1</v>
      </c>
      <c r="G1516">
        <v>3</v>
      </c>
      <c r="H1516" s="8">
        <v>7</v>
      </c>
      <c r="I1516" s="8">
        <v>2.2200000000000002</v>
      </c>
      <c r="J1516" s="8">
        <v>8.07</v>
      </c>
      <c r="K1516" s="8">
        <f t="shared" si="140"/>
        <v>14.285714285714286</v>
      </c>
      <c r="L1516" s="8">
        <f t="shared" si="145"/>
        <v>12.391573729863692</v>
      </c>
      <c r="M1516" s="8">
        <f>INDEX(U:V,MATCH(A1516,U:U,0),2)</f>
        <v>32.527350562866658</v>
      </c>
      <c r="N1516" s="8">
        <f t="shared" si="141"/>
        <v>0.43919083597367781</v>
      </c>
      <c r="O1516" s="8">
        <f t="shared" si="142"/>
        <v>0.38095859378138097</v>
      </c>
      <c r="P1516" s="8">
        <f t="shared" si="143"/>
        <v>-0.43919083597367781</v>
      </c>
      <c r="Q1516" s="8">
        <f t="shared" si="144"/>
        <v>-0.38095859378138097</v>
      </c>
      <c r="R1516" s="8">
        <f>SUM(P$2:P1516)</f>
        <v>-10.925064256745186</v>
      </c>
      <c r="S1516" s="8">
        <f>SUM(Q$2:Q1516)</f>
        <v>-17.535633313841622</v>
      </c>
    </row>
    <row r="1517" spans="1:19" x14ac:dyDescent="0.35">
      <c r="A1517" s="1">
        <v>43777.576388888891</v>
      </c>
      <c r="B1517" t="s">
        <v>1547</v>
      </c>
      <c r="C1517">
        <v>1</v>
      </c>
      <c r="D1517" t="s">
        <v>1578</v>
      </c>
      <c r="E1517">
        <v>3</v>
      </c>
      <c r="F1517">
        <v>1</v>
      </c>
      <c r="G1517">
        <v>2</v>
      </c>
      <c r="H1517" s="8">
        <v>26.42</v>
      </c>
      <c r="I1517" s="8">
        <v>4.8</v>
      </c>
      <c r="J1517" s="8">
        <v>0</v>
      </c>
      <c r="K1517" s="8">
        <f t="shared" si="140"/>
        <v>3.7850113550340647</v>
      </c>
      <c r="L1517" s="8">
        <f t="shared" si="145"/>
        <v>3.7850113550340647</v>
      </c>
      <c r="M1517" s="8">
        <f>INDEX(U:V,MATCH(A1517,U:U,0),2)</f>
        <v>97.028951530382187</v>
      </c>
      <c r="N1517" s="8">
        <f t="shared" si="141"/>
        <v>3.9009092599015492E-2</v>
      </c>
      <c r="O1517" s="8">
        <f t="shared" si="142"/>
        <v>3.9009092599015492E-2</v>
      </c>
      <c r="P1517" s="8">
        <f t="shared" si="143"/>
        <v>-3.9009092599015492E-2</v>
      </c>
      <c r="Q1517" s="8">
        <f t="shared" si="144"/>
        <v>-3.9009092599015492E-2</v>
      </c>
      <c r="R1517" s="8">
        <f>SUM(P$2:P1517)</f>
        <v>-10.964073349344201</v>
      </c>
      <c r="S1517" s="8">
        <f>SUM(Q$2:Q1517)</f>
        <v>-17.574642406440638</v>
      </c>
    </row>
    <row r="1518" spans="1:19" x14ac:dyDescent="0.35">
      <c r="A1518" s="1">
        <v>43777.576388888891</v>
      </c>
      <c r="B1518" t="s">
        <v>1547</v>
      </c>
      <c r="C1518">
        <v>4</v>
      </c>
      <c r="D1518" t="s">
        <v>1579</v>
      </c>
      <c r="E1518">
        <v>1</v>
      </c>
      <c r="F1518">
        <v>1</v>
      </c>
      <c r="G1518">
        <v>2</v>
      </c>
      <c r="H1518" s="8">
        <v>2.77</v>
      </c>
      <c r="I1518" s="8">
        <v>1.32</v>
      </c>
      <c r="J1518" s="8">
        <v>2.62</v>
      </c>
      <c r="K1518" s="8">
        <f t="shared" si="140"/>
        <v>36.101083032490976</v>
      </c>
      <c r="L1518" s="8">
        <f t="shared" si="145"/>
        <v>38.167938931297705</v>
      </c>
      <c r="M1518" s="8">
        <f>INDEX(U:V,MATCH(A1518,U:U,0),2)</f>
        <v>97.028951530382187</v>
      </c>
      <c r="N1518" s="8">
        <f t="shared" si="141"/>
        <v>0.3720650637061334</v>
      </c>
      <c r="O1518" s="8">
        <f t="shared" si="142"/>
        <v>0.39336649865114093</v>
      </c>
      <c r="P1518" s="8">
        <f t="shared" si="143"/>
        <v>0.64538405950465894</v>
      </c>
      <c r="Q1518" s="8">
        <f t="shared" si="144"/>
        <v>0.62450865325855143</v>
      </c>
      <c r="R1518" s="8">
        <f>SUM(P$2:P1518)</f>
        <v>-10.318689289839542</v>
      </c>
      <c r="S1518" s="8">
        <f>SUM(Q$2:Q1518)</f>
        <v>-16.950133753182087</v>
      </c>
    </row>
    <row r="1519" spans="1:19" x14ac:dyDescent="0.35">
      <c r="A1519" s="1">
        <v>43777.576388888891</v>
      </c>
      <c r="B1519" t="s">
        <v>1547</v>
      </c>
      <c r="C1519">
        <v>3</v>
      </c>
      <c r="D1519" t="s">
        <v>305</v>
      </c>
      <c r="E1519">
        <v>2</v>
      </c>
      <c r="F1519">
        <v>1</v>
      </c>
      <c r="G1519">
        <v>2</v>
      </c>
      <c r="H1519" s="8">
        <v>1.75</v>
      </c>
      <c r="I1519" s="8">
        <v>1.23</v>
      </c>
      <c r="J1519" s="8">
        <v>1.8</v>
      </c>
      <c r="K1519" s="8">
        <f t="shared" si="140"/>
        <v>57.142857142857146</v>
      </c>
      <c r="L1519" s="8">
        <f t="shared" si="145"/>
        <v>55.555555555555557</v>
      </c>
      <c r="M1519" s="8">
        <f>INDEX(U:V,MATCH(A1519,U:U,0),2)</f>
        <v>97.028951530382187</v>
      </c>
      <c r="N1519" s="8">
        <f t="shared" si="141"/>
        <v>0.58892584369485113</v>
      </c>
      <c r="O1519" s="8">
        <f t="shared" si="142"/>
        <v>0.5725667924811052</v>
      </c>
      <c r="P1519" s="8">
        <f t="shared" si="143"/>
        <v>-0.58892584369485113</v>
      </c>
      <c r="Q1519" s="8">
        <f t="shared" si="144"/>
        <v>-0.5725667924811052</v>
      </c>
      <c r="R1519" s="8">
        <f>SUM(P$2:P1519)</f>
        <v>-10.907615133534392</v>
      </c>
      <c r="S1519" s="8">
        <f>SUM(Q$2:Q1519)</f>
        <v>-17.522700545663191</v>
      </c>
    </row>
    <row r="1520" spans="1:19" x14ac:dyDescent="0.35">
      <c r="A1520" s="1">
        <v>43777.583333333336</v>
      </c>
      <c r="B1520" t="s">
        <v>1567</v>
      </c>
      <c r="C1520">
        <v>1</v>
      </c>
      <c r="D1520" t="s">
        <v>1580</v>
      </c>
      <c r="E1520">
        <v>2</v>
      </c>
      <c r="F1520">
        <v>1</v>
      </c>
      <c r="G1520">
        <v>2</v>
      </c>
      <c r="H1520" s="8">
        <v>2.44</v>
      </c>
      <c r="I1520" s="8">
        <v>1.31</v>
      </c>
      <c r="J1520" s="8">
        <v>2.4900000000000002</v>
      </c>
      <c r="K1520" s="8">
        <f t="shared" si="140"/>
        <v>40.983606557377051</v>
      </c>
      <c r="L1520" s="8">
        <f t="shared" si="145"/>
        <v>40.160642570281119</v>
      </c>
      <c r="M1520" s="8">
        <f>INDEX(U:V,MATCH(A1520,U:U,0),2)</f>
        <v>100.47624756554059</v>
      </c>
      <c r="N1520" s="8">
        <f t="shared" si="141"/>
        <v>0.40789348279197502</v>
      </c>
      <c r="O1520" s="8">
        <f t="shared" si="142"/>
        <v>0.39970285060739713</v>
      </c>
      <c r="P1520" s="8">
        <f t="shared" si="143"/>
        <v>-0.40789348279197502</v>
      </c>
      <c r="Q1520" s="8">
        <f t="shared" si="144"/>
        <v>-0.39970285060739713</v>
      </c>
      <c r="R1520" s="8">
        <f>SUM(P$2:P1520)</f>
        <v>-11.315508616326367</v>
      </c>
      <c r="S1520" s="8">
        <f>SUM(Q$2:Q1520)</f>
        <v>-17.922403396270589</v>
      </c>
    </row>
    <row r="1521" spans="1:19" x14ac:dyDescent="0.35">
      <c r="A1521" s="1">
        <v>43777.583333333336</v>
      </c>
      <c r="B1521" t="s">
        <v>1567</v>
      </c>
      <c r="C1521">
        <v>6</v>
      </c>
      <c r="D1521" t="s">
        <v>1581</v>
      </c>
      <c r="E1521" t="s">
        <v>39</v>
      </c>
      <c r="F1521">
        <v>1</v>
      </c>
      <c r="G1521">
        <v>2</v>
      </c>
      <c r="H1521" s="8">
        <v>33.32</v>
      </c>
      <c r="I1521" s="8">
        <v>6.6</v>
      </c>
      <c r="J1521" s="8">
        <v>20.260000000000002</v>
      </c>
      <c r="K1521" s="8">
        <f t="shared" si="140"/>
        <v>3.0012004801920766</v>
      </c>
      <c r="L1521" s="8">
        <f t="shared" si="145"/>
        <v>4.9358341559723593</v>
      </c>
      <c r="M1521" s="8">
        <f>INDEX(U:V,MATCH(A1521,U:U,0),2)</f>
        <v>100.47624756554059</v>
      </c>
      <c r="N1521" s="8">
        <f t="shared" si="141"/>
        <v>2.986975084070885E-2</v>
      </c>
      <c r="O1521" s="8">
        <f t="shared" si="142"/>
        <v>4.9124387858460954E-2</v>
      </c>
      <c r="P1521" s="8">
        <f t="shared" si="143"/>
        <v>-2.986975084070885E-2</v>
      </c>
      <c r="Q1521" s="8">
        <f t="shared" si="144"/>
        <v>-4.9124387858460954E-2</v>
      </c>
      <c r="R1521" s="8">
        <f>SUM(P$2:P1521)</f>
        <v>-11.345378367167076</v>
      </c>
      <c r="S1521" s="8">
        <f>SUM(Q$2:Q1521)</f>
        <v>-17.971527784129051</v>
      </c>
    </row>
    <row r="1522" spans="1:19" x14ac:dyDescent="0.35">
      <c r="A1522" s="1">
        <v>43777.583333333336</v>
      </c>
      <c r="B1522" t="s">
        <v>1567</v>
      </c>
      <c r="C1522">
        <v>4</v>
      </c>
      <c r="D1522" t="s">
        <v>1582</v>
      </c>
      <c r="E1522">
        <v>1</v>
      </c>
      <c r="F1522">
        <v>1</v>
      </c>
      <c r="G1522">
        <v>2</v>
      </c>
      <c r="H1522" s="8">
        <v>2</v>
      </c>
      <c r="I1522" s="8">
        <v>1.24</v>
      </c>
      <c r="J1522" s="8">
        <v>2</v>
      </c>
      <c r="K1522" s="8">
        <f t="shared" si="140"/>
        <v>50</v>
      </c>
      <c r="L1522" s="8">
        <f t="shared" si="145"/>
        <v>50</v>
      </c>
      <c r="M1522" s="8">
        <f>INDEX(U:V,MATCH(A1522,U:U,0),2)</f>
        <v>100.47624756554059</v>
      </c>
      <c r="N1522" s="8">
        <f t="shared" si="141"/>
        <v>0.4976300490062095</v>
      </c>
      <c r="O1522" s="8">
        <f t="shared" si="142"/>
        <v>0.4976300490062095</v>
      </c>
      <c r="P1522" s="8">
        <f t="shared" si="143"/>
        <v>0.48767744802608531</v>
      </c>
      <c r="Q1522" s="8">
        <f t="shared" si="144"/>
        <v>0.48767744802608531</v>
      </c>
      <c r="R1522" s="8">
        <f>SUM(P$2:P1522)</f>
        <v>-10.85770091914099</v>
      </c>
      <c r="S1522" s="8">
        <f>SUM(Q$2:Q1522)</f>
        <v>-17.483850336102964</v>
      </c>
    </row>
    <row r="1523" spans="1:19" x14ac:dyDescent="0.35">
      <c r="A1523" s="1">
        <v>43777.583333333336</v>
      </c>
      <c r="B1523" t="s">
        <v>1567</v>
      </c>
      <c r="C1523">
        <v>2</v>
      </c>
      <c r="D1523" t="s">
        <v>1583</v>
      </c>
      <c r="E1523">
        <v>3</v>
      </c>
      <c r="F1523">
        <v>1</v>
      </c>
      <c r="G1523">
        <v>2</v>
      </c>
      <c r="H1523" s="8">
        <v>17</v>
      </c>
      <c r="I1523" s="8">
        <v>4.0999999999999996</v>
      </c>
      <c r="J1523" s="8">
        <v>0</v>
      </c>
      <c r="K1523" s="8">
        <f t="shared" si="140"/>
        <v>5.882352941176471</v>
      </c>
      <c r="L1523" s="8">
        <f t="shared" si="145"/>
        <v>5.882352941176471</v>
      </c>
      <c r="M1523" s="8">
        <f>INDEX(U:V,MATCH(A1523,U:U,0),2)</f>
        <v>100.47624756554059</v>
      </c>
      <c r="N1523" s="8">
        <f t="shared" si="141"/>
        <v>5.8544711647789356E-2</v>
      </c>
      <c r="O1523" s="8">
        <f t="shared" si="142"/>
        <v>5.8544711647789356E-2</v>
      </c>
      <c r="P1523" s="8">
        <f t="shared" si="143"/>
        <v>-5.8544711647789356E-2</v>
      </c>
      <c r="Q1523" s="8">
        <f t="shared" si="144"/>
        <v>-5.8544711647789356E-2</v>
      </c>
      <c r="R1523" s="8">
        <f>SUM(P$2:P1523)</f>
        <v>-10.916245630788779</v>
      </c>
      <c r="S1523" s="8">
        <f>SUM(Q$2:Q1523)</f>
        <v>-17.542395047750755</v>
      </c>
    </row>
    <row r="1524" spans="1:19" x14ac:dyDescent="0.35">
      <c r="A1524" s="1">
        <v>43777.583333333336</v>
      </c>
      <c r="B1524" t="s">
        <v>1567</v>
      </c>
      <c r="C1524">
        <v>5</v>
      </c>
      <c r="D1524" t="s">
        <v>1584</v>
      </c>
      <c r="E1524" t="s">
        <v>39</v>
      </c>
      <c r="F1524">
        <v>1</v>
      </c>
      <c r="G1524">
        <v>2</v>
      </c>
      <c r="H1524" s="8">
        <v>164.18</v>
      </c>
      <c r="I1524" s="8">
        <v>25</v>
      </c>
      <c r="J1524" s="8">
        <v>0</v>
      </c>
      <c r="K1524" s="8">
        <f t="shared" si="140"/>
        <v>0.6090875867949811</v>
      </c>
      <c r="L1524" s="8">
        <f t="shared" si="145"/>
        <v>0.6090875867949811</v>
      </c>
      <c r="M1524" s="8">
        <f>INDEX(U:V,MATCH(A1524,U:U,0),2)</f>
        <v>100.47624756554059</v>
      </c>
      <c r="N1524" s="8">
        <f t="shared" si="141"/>
        <v>6.0620057133172062E-3</v>
      </c>
      <c r="O1524" s="8">
        <f t="shared" si="142"/>
        <v>6.0620057133172062E-3</v>
      </c>
      <c r="P1524" s="8">
        <f t="shared" si="143"/>
        <v>-6.0620057133172062E-3</v>
      </c>
      <c r="Q1524" s="8">
        <f t="shared" si="144"/>
        <v>-6.0620057133172062E-3</v>
      </c>
      <c r="R1524" s="8">
        <f>SUM(P$2:P1524)</f>
        <v>-10.922307636502097</v>
      </c>
      <c r="S1524" s="8">
        <f>SUM(Q$2:Q1524)</f>
        <v>-17.548457053464073</v>
      </c>
    </row>
    <row r="1525" spans="1:19" x14ac:dyDescent="0.35">
      <c r="A1525" s="1">
        <v>43777.590277777781</v>
      </c>
      <c r="B1525" t="s">
        <v>1551</v>
      </c>
      <c r="C1525">
        <v>5</v>
      </c>
      <c r="D1525" t="s">
        <v>1585</v>
      </c>
      <c r="E1525">
        <v>3</v>
      </c>
      <c r="F1525">
        <v>1</v>
      </c>
      <c r="G1525">
        <v>2</v>
      </c>
      <c r="H1525" s="8">
        <v>5.01</v>
      </c>
      <c r="I1525" s="8">
        <v>1.93</v>
      </c>
      <c r="J1525" s="8">
        <v>4.24</v>
      </c>
      <c r="K1525" s="8">
        <f t="shared" si="140"/>
        <v>19.960079840319363</v>
      </c>
      <c r="L1525" s="8">
        <f t="shared" si="145"/>
        <v>23.584905660377359</v>
      </c>
      <c r="M1525" s="8">
        <f>INDEX(U:V,MATCH(A1525,U:U,0),2)</f>
        <v>60.33184258050315</v>
      </c>
      <c r="N1525" s="8">
        <f t="shared" si="141"/>
        <v>0.3308382271548535</v>
      </c>
      <c r="O1525" s="8">
        <f t="shared" si="142"/>
        <v>0.39091969765231505</v>
      </c>
      <c r="P1525" s="8">
        <f t="shared" si="143"/>
        <v>-0.3308382271548535</v>
      </c>
      <c r="Q1525" s="8">
        <f t="shared" si="144"/>
        <v>-0.39091969765231505</v>
      </c>
      <c r="R1525" s="8">
        <f>SUM(P$2:P1525)</f>
        <v>-11.25314586365695</v>
      </c>
      <c r="S1525" s="8">
        <f>SUM(Q$2:Q1525)</f>
        <v>-17.939376751116388</v>
      </c>
    </row>
    <row r="1526" spans="1:19" x14ac:dyDescent="0.35">
      <c r="A1526" s="1">
        <v>43777.590277777781</v>
      </c>
      <c r="B1526" t="s">
        <v>1551</v>
      </c>
      <c r="C1526">
        <v>2</v>
      </c>
      <c r="D1526" t="s">
        <v>1587</v>
      </c>
      <c r="E1526">
        <v>5</v>
      </c>
      <c r="F1526">
        <v>1</v>
      </c>
      <c r="G1526">
        <v>2</v>
      </c>
      <c r="H1526" s="8">
        <v>36</v>
      </c>
      <c r="I1526" s="8">
        <v>8.48</v>
      </c>
      <c r="J1526" s="8">
        <v>0</v>
      </c>
      <c r="K1526" s="8">
        <f t="shared" si="140"/>
        <v>2.7777777777777777</v>
      </c>
      <c r="L1526" s="8">
        <f t="shared" si="145"/>
        <v>2.7777777777777777</v>
      </c>
      <c r="M1526" s="8">
        <f>INDEX(U:V,MATCH(A1526,U:U,0),2)</f>
        <v>60.33184258050315</v>
      </c>
      <c r="N1526" s="8">
        <f t="shared" si="141"/>
        <v>4.6041653279050437E-2</v>
      </c>
      <c r="O1526" s="8">
        <f t="shared" si="142"/>
        <v>4.6041653279050437E-2</v>
      </c>
      <c r="P1526" s="8">
        <f t="shared" si="143"/>
        <v>-4.6041653279050437E-2</v>
      </c>
      <c r="Q1526" s="8">
        <f t="shared" si="144"/>
        <v>-4.6041653279050437E-2</v>
      </c>
      <c r="R1526" s="8">
        <f>SUM(P$2:P1526)</f>
        <v>-11.299187516936001</v>
      </c>
      <c r="S1526" s="8">
        <f>SUM(Q$2:Q1526)</f>
        <v>-17.985418404395439</v>
      </c>
    </row>
    <row r="1527" spans="1:19" x14ac:dyDescent="0.35">
      <c r="A1527" s="1">
        <v>43777.590277777781</v>
      </c>
      <c r="B1527" t="s">
        <v>1551</v>
      </c>
      <c r="C1527">
        <v>3</v>
      </c>
      <c r="D1527" t="s">
        <v>1588</v>
      </c>
      <c r="E1527">
        <v>2</v>
      </c>
      <c r="F1527">
        <v>1</v>
      </c>
      <c r="G1527">
        <v>2</v>
      </c>
      <c r="H1527" s="8">
        <v>2.66</v>
      </c>
      <c r="I1527" s="8">
        <v>1.68</v>
      </c>
      <c r="J1527" s="8">
        <v>2.79</v>
      </c>
      <c r="K1527" s="8">
        <f t="shared" si="140"/>
        <v>37.593984962406012</v>
      </c>
      <c r="L1527" s="8">
        <f t="shared" si="145"/>
        <v>35.842293906810035</v>
      </c>
      <c r="M1527" s="8">
        <f>INDEX(U:V,MATCH(A1527,U:U,0),2)</f>
        <v>60.33184258050315</v>
      </c>
      <c r="N1527" s="8">
        <f t="shared" si="141"/>
        <v>0.62312011956609614</v>
      </c>
      <c r="O1527" s="8">
        <f t="shared" si="142"/>
        <v>0.59408584876194115</v>
      </c>
      <c r="P1527" s="8">
        <f t="shared" si="143"/>
        <v>-0.62312011956609614</v>
      </c>
      <c r="Q1527" s="8">
        <f t="shared" si="144"/>
        <v>-0.59408584876194115</v>
      </c>
      <c r="R1527" s="8">
        <f>SUM(P$2:P1527)</f>
        <v>-11.922307636502097</v>
      </c>
      <c r="S1527" s="8">
        <f>SUM(Q$2:Q1527)</f>
        <v>-18.579504253157381</v>
      </c>
    </row>
    <row r="1528" spans="1:19" x14ac:dyDescent="0.35">
      <c r="A1528" s="1">
        <v>43777.600694444445</v>
      </c>
      <c r="B1528" t="s">
        <v>1547</v>
      </c>
      <c r="C1528">
        <v>11</v>
      </c>
      <c r="D1528" t="s">
        <v>1589</v>
      </c>
      <c r="E1528">
        <v>4</v>
      </c>
      <c r="F1528">
        <v>1</v>
      </c>
      <c r="G1528">
        <v>3</v>
      </c>
      <c r="H1528" s="8">
        <v>133.53</v>
      </c>
      <c r="I1528" s="8">
        <v>24.44</v>
      </c>
      <c r="J1528" s="8">
        <v>0</v>
      </c>
      <c r="K1528" s="8">
        <f t="shared" si="140"/>
        <v>0.74889537931550965</v>
      </c>
      <c r="L1528" s="8">
        <f t="shared" si="145"/>
        <v>0.74889537931550965</v>
      </c>
      <c r="M1528" s="8">
        <f>INDEX(U:V,MATCH(A1528,U:U,0),2)</f>
        <v>91.526455454441916</v>
      </c>
      <c r="N1528" s="8">
        <f t="shared" si="141"/>
        <v>8.1822832054091587E-3</v>
      </c>
      <c r="O1528" s="8">
        <f t="shared" si="142"/>
        <v>8.1822832054091587E-3</v>
      </c>
      <c r="P1528" s="8">
        <f t="shared" si="143"/>
        <v>-8.1822832054091587E-3</v>
      </c>
      <c r="Q1528" s="8">
        <f t="shared" si="144"/>
        <v>-8.1822832054091587E-3</v>
      </c>
      <c r="R1528" s="8">
        <f>SUM(P$2:P1528)</f>
        <v>-11.930489919707506</v>
      </c>
      <c r="S1528" s="8">
        <f>SUM(Q$2:Q1528)</f>
        <v>-18.587686536362792</v>
      </c>
    </row>
    <row r="1529" spans="1:19" x14ac:dyDescent="0.35">
      <c r="A1529" s="1">
        <v>43777.600694444445</v>
      </c>
      <c r="B1529" t="s">
        <v>1547</v>
      </c>
      <c r="C1529">
        <v>6</v>
      </c>
      <c r="D1529" t="s">
        <v>1590</v>
      </c>
      <c r="E1529">
        <v>5</v>
      </c>
      <c r="F1529">
        <v>1</v>
      </c>
      <c r="G1529">
        <v>3</v>
      </c>
      <c r="H1529" s="8">
        <v>34</v>
      </c>
      <c r="I1529" s="8">
        <v>8.4</v>
      </c>
      <c r="J1529" s="8">
        <v>24.18</v>
      </c>
      <c r="K1529" s="8">
        <f t="shared" si="140"/>
        <v>2.9411764705882355</v>
      </c>
      <c r="L1529" s="8">
        <f t="shared" si="145"/>
        <v>4.1356492969396195</v>
      </c>
      <c r="M1529" s="8">
        <f>INDEX(U:V,MATCH(A1529,U:U,0),2)</f>
        <v>91.526455454441916</v>
      </c>
      <c r="N1529" s="8">
        <f t="shared" si="141"/>
        <v>3.2134714012302501E-2</v>
      </c>
      <c r="O1529" s="8">
        <f t="shared" si="142"/>
        <v>4.5185288520193753E-2</v>
      </c>
      <c r="P1529" s="8">
        <f t="shared" si="143"/>
        <v>-3.2134714012302501E-2</v>
      </c>
      <c r="Q1529" s="8">
        <f t="shared" si="144"/>
        <v>-4.5185288520193753E-2</v>
      </c>
      <c r="R1529" s="8">
        <f>SUM(P$2:P1529)</f>
        <v>-11.962624633719809</v>
      </c>
      <c r="S1529" s="8">
        <f>SUM(Q$2:Q1529)</f>
        <v>-18.632871824882987</v>
      </c>
    </row>
    <row r="1530" spans="1:19" x14ac:dyDescent="0.35">
      <c r="A1530" s="1">
        <v>43777.600694444445</v>
      </c>
      <c r="B1530" t="s">
        <v>1547</v>
      </c>
      <c r="C1530">
        <v>8</v>
      </c>
      <c r="D1530" t="s">
        <v>1591</v>
      </c>
      <c r="E1530">
        <v>2</v>
      </c>
      <c r="F1530">
        <v>1</v>
      </c>
      <c r="G1530">
        <v>3</v>
      </c>
      <c r="H1530" s="8">
        <v>3.38</v>
      </c>
      <c r="I1530" s="8">
        <v>1.64</v>
      </c>
      <c r="J1530" s="8">
        <v>3.31</v>
      </c>
      <c r="K1530" s="8">
        <f t="shared" si="140"/>
        <v>29.585798816568047</v>
      </c>
      <c r="L1530" s="8">
        <f t="shared" si="145"/>
        <v>30.211480362537763</v>
      </c>
      <c r="M1530" s="8">
        <f>INDEX(U:V,MATCH(A1530,U:U,0),2)</f>
        <v>91.526455454441916</v>
      </c>
      <c r="N1530" s="8">
        <f t="shared" si="141"/>
        <v>0.32324860249061688</v>
      </c>
      <c r="O1530" s="8">
        <f t="shared" si="142"/>
        <v>0.33008467565507099</v>
      </c>
      <c r="P1530" s="8">
        <f t="shared" si="143"/>
        <v>-0.32324860249061688</v>
      </c>
      <c r="Q1530" s="8">
        <f t="shared" si="144"/>
        <v>-0.33008467565507099</v>
      </c>
      <c r="R1530" s="8">
        <f>SUM(P$2:P1530)</f>
        <v>-12.285873236210426</v>
      </c>
      <c r="S1530" s="8">
        <f>SUM(Q$2:Q1530)</f>
        <v>-18.962956500538059</v>
      </c>
    </row>
    <row r="1531" spans="1:19" x14ac:dyDescent="0.35">
      <c r="A1531" s="1">
        <v>43777.600694444445</v>
      </c>
      <c r="B1531" t="s">
        <v>1547</v>
      </c>
      <c r="C1531">
        <v>7</v>
      </c>
      <c r="D1531" t="s">
        <v>1592</v>
      </c>
      <c r="E1531">
        <v>12</v>
      </c>
      <c r="F1531">
        <v>1</v>
      </c>
      <c r="G1531">
        <v>3</v>
      </c>
      <c r="H1531" s="8">
        <v>28.48</v>
      </c>
      <c r="I1531" s="8">
        <v>6.6</v>
      </c>
      <c r="J1531" s="8">
        <v>24.39</v>
      </c>
      <c r="K1531" s="8">
        <f t="shared" si="140"/>
        <v>3.5112359550561796</v>
      </c>
      <c r="L1531" s="8">
        <f t="shared" si="145"/>
        <v>4.1000410004100036</v>
      </c>
      <c r="M1531" s="8">
        <f>INDEX(U:V,MATCH(A1531,U:U,0),2)</f>
        <v>91.526455454441916</v>
      </c>
      <c r="N1531" s="8">
        <f t="shared" si="141"/>
        <v>3.8363071503451016E-2</v>
      </c>
      <c r="O1531" s="8">
        <f t="shared" si="142"/>
        <v>4.4796239295542634E-2</v>
      </c>
      <c r="P1531" s="8">
        <f t="shared" si="143"/>
        <v>-3.8363071503451016E-2</v>
      </c>
      <c r="Q1531" s="8">
        <f t="shared" si="144"/>
        <v>-4.4796239295542634E-2</v>
      </c>
      <c r="R1531" s="8">
        <f>SUM(P$2:P1531)</f>
        <v>-12.324236307713877</v>
      </c>
      <c r="S1531" s="8">
        <f>SUM(Q$2:Q1531)</f>
        <v>-19.007752739833602</v>
      </c>
    </row>
    <row r="1532" spans="1:19" x14ac:dyDescent="0.35">
      <c r="A1532" s="1">
        <v>43777.600694444445</v>
      </c>
      <c r="B1532" t="s">
        <v>1547</v>
      </c>
      <c r="C1532">
        <v>4</v>
      </c>
      <c r="D1532" t="s">
        <v>1593</v>
      </c>
      <c r="E1532">
        <v>13</v>
      </c>
      <c r="F1532">
        <v>1</v>
      </c>
      <c r="G1532">
        <v>3</v>
      </c>
      <c r="H1532" s="8">
        <v>8.57</v>
      </c>
      <c r="I1532" s="8">
        <v>3.08</v>
      </c>
      <c r="J1532" s="8">
        <v>7.75999999999999</v>
      </c>
      <c r="K1532" s="8">
        <f t="shared" si="140"/>
        <v>11.668611435239207</v>
      </c>
      <c r="L1532" s="8">
        <f t="shared" si="145"/>
        <v>12.886597938144346</v>
      </c>
      <c r="M1532" s="8">
        <f>INDEX(U:V,MATCH(A1532,U:U,0),2)</f>
        <v>91.526455454441916</v>
      </c>
      <c r="N1532" s="8">
        <f t="shared" si="141"/>
        <v>0.12748894707331215</v>
      </c>
      <c r="O1532" s="8">
        <f t="shared" si="142"/>
        <v>0.14079642737349052</v>
      </c>
      <c r="P1532" s="8">
        <f t="shared" si="143"/>
        <v>-0.12748894707331215</v>
      </c>
      <c r="Q1532" s="8">
        <f t="shared" si="144"/>
        <v>-0.14079642737349052</v>
      </c>
      <c r="R1532" s="8">
        <f>SUM(P$2:P1532)</f>
        <v>-12.451725254787188</v>
      </c>
      <c r="S1532" s="8">
        <f>SUM(Q$2:Q1532)</f>
        <v>-19.148549167207094</v>
      </c>
    </row>
    <row r="1533" spans="1:19" x14ac:dyDescent="0.35">
      <c r="A1533" s="1">
        <v>43777.600694444445</v>
      </c>
      <c r="B1533" t="s">
        <v>1547</v>
      </c>
      <c r="C1533">
        <v>12</v>
      </c>
      <c r="D1533" t="s">
        <v>1594</v>
      </c>
      <c r="E1533">
        <v>9</v>
      </c>
      <c r="F1533">
        <v>1</v>
      </c>
      <c r="G1533">
        <v>3</v>
      </c>
      <c r="H1533" s="8">
        <v>61.42</v>
      </c>
      <c r="I1533" s="8">
        <v>11</v>
      </c>
      <c r="J1533" s="8">
        <v>0</v>
      </c>
      <c r="K1533" s="8">
        <f t="shared" si="140"/>
        <v>1.62813415825464</v>
      </c>
      <c r="L1533" s="8">
        <f t="shared" si="145"/>
        <v>1.62813415825464</v>
      </c>
      <c r="M1533" s="8">
        <f>INDEX(U:V,MATCH(A1533,U:U,0),2)</f>
        <v>91.526455454441916</v>
      </c>
      <c r="N1533" s="8">
        <f t="shared" si="141"/>
        <v>1.7788672686719065E-2</v>
      </c>
      <c r="O1533" s="8">
        <f t="shared" si="142"/>
        <v>1.7788672686719065E-2</v>
      </c>
      <c r="P1533" s="8">
        <f t="shared" si="143"/>
        <v>-1.7788672686719065E-2</v>
      </c>
      <c r="Q1533" s="8">
        <f t="shared" si="144"/>
        <v>-1.7788672686719065E-2</v>
      </c>
      <c r="R1533" s="8">
        <f>SUM(P$2:P1533)</f>
        <v>-12.469513927473907</v>
      </c>
      <c r="S1533" s="8">
        <f>SUM(Q$2:Q1533)</f>
        <v>-19.166337839893814</v>
      </c>
    </row>
    <row r="1534" spans="1:19" x14ac:dyDescent="0.35">
      <c r="A1534" s="1">
        <v>43777.600694444445</v>
      </c>
      <c r="B1534" t="s">
        <v>1547</v>
      </c>
      <c r="C1534">
        <v>2</v>
      </c>
      <c r="D1534" t="s">
        <v>1595</v>
      </c>
      <c r="E1534">
        <v>3</v>
      </c>
      <c r="F1534">
        <v>1</v>
      </c>
      <c r="G1534">
        <v>3</v>
      </c>
      <c r="H1534" s="8">
        <v>6.48</v>
      </c>
      <c r="I1534" s="8">
        <v>2.04</v>
      </c>
      <c r="J1534" s="8">
        <v>6.98</v>
      </c>
      <c r="K1534" s="8">
        <f t="shared" si="140"/>
        <v>15.432098765432098</v>
      </c>
      <c r="L1534" s="8">
        <f t="shared" si="145"/>
        <v>14.326647564469914</v>
      </c>
      <c r="M1534" s="8">
        <f>INDEX(U:V,MATCH(A1534,U:U,0),2)</f>
        <v>91.526455454441916</v>
      </c>
      <c r="N1534" s="8">
        <f t="shared" si="141"/>
        <v>0.16860806734850076</v>
      </c>
      <c r="O1534" s="8">
        <f t="shared" si="142"/>
        <v>0.1565301255613589</v>
      </c>
      <c r="P1534" s="8">
        <f t="shared" si="143"/>
        <v>-0.16860806734850076</v>
      </c>
      <c r="Q1534" s="8">
        <f t="shared" si="144"/>
        <v>-0.1565301255613589</v>
      </c>
      <c r="R1534" s="8">
        <f>SUM(P$2:P1534)</f>
        <v>-12.638121994822408</v>
      </c>
      <c r="S1534" s="8">
        <f>SUM(Q$2:Q1534)</f>
        <v>-19.322867965455174</v>
      </c>
    </row>
    <row r="1535" spans="1:19" x14ac:dyDescent="0.35">
      <c r="A1535" s="1">
        <v>43777.600694444445</v>
      </c>
      <c r="B1535" t="s">
        <v>1547</v>
      </c>
      <c r="C1535">
        <v>9</v>
      </c>
      <c r="D1535" t="s">
        <v>1596</v>
      </c>
      <c r="E1535">
        <v>7</v>
      </c>
      <c r="F1535">
        <v>1</v>
      </c>
      <c r="G1535">
        <v>3</v>
      </c>
      <c r="H1535" s="8">
        <v>21.8</v>
      </c>
      <c r="I1535" s="8">
        <v>5.4</v>
      </c>
      <c r="J1535" s="8">
        <v>18.14</v>
      </c>
      <c r="K1535" s="8">
        <f t="shared" si="140"/>
        <v>4.5871559633027523</v>
      </c>
      <c r="L1535" s="8">
        <f t="shared" si="145"/>
        <v>5.5126791620727671</v>
      </c>
      <c r="M1535" s="8">
        <f>INDEX(U:V,MATCH(A1535,U:U,0),2)</f>
        <v>91.526455454441916</v>
      </c>
      <c r="N1535" s="8">
        <f t="shared" si="141"/>
        <v>5.0118361303591055E-2</v>
      </c>
      <c r="O1535" s="8">
        <f t="shared" si="142"/>
        <v>6.0230445227027835E-2</v>
      </c>
      <c r="P1535" s="8">
        <f t="shared" si="143"/>
        <v>-5.0118361303591055E-2</v>
      </c>
      <c r="Q1535" s="8">
        <f t="shared" si="144"/>
        <v>-6.0230445227027835E-2</v>
      </c>
      <c r="R1535" s="8">
        <f>SUM(P$2:P1535)</f>
        <v>-12.688240356125998</v>
      </c>
      <c r="S1535" s="8">
        <f>SUM(Q$2:Q1535)</f>
        <v>-19.383098410682202</v>
      </c>
    </row>
    <row r="1536" spans="1:19" x14ac:dyDescent="0.35">
      <c r="A1536" s="1">
        <v>43777.600694444445</v>
      </c>
      <c r="B1536" t="s">
        <v>1547</v>
      </c>
      <c r="C1536">
        <v>3</v>
      </c>
      <c r="D1536" t="s">
        <v>1597</v>
      </c>
      <c r="E1536" t="s">
        <v>39</v>
      </c>
      <c r="F1536">
        <v>1</v>
      </c>
      <c r="G1536">
        <v>3</v>
      </c>
      <c r="H1536" s="8">
        <v>8.8000000000000007</v>
      </c>
      <c r="I1536" s="8">
        <v>3.4</v>
      </c>
      <c r="J1536" s="8">
        <v>10.0299999999999</v>
      </c>
      <c r="K1536" s="8">
        <f t="shared" ref="K1536:K1599" si="146">100/H1536</f>
        <v>11.363636363636363</v>
      </c>
      <c r="L1536" s="8">
        <f t="shared" si="145"/>
        <v>9.9700897308076772</v>
      </c>
      <c r="M1536" s="8">
        <f>INDEX(U:V,MATCH(A1536,U:U,0),2)</f>
        <v>91.526455454441916</v>
      </c>
      <c r="N1536" s="8">
        <f t="shared" si="141"/>
        <v>0.12415684959298694</v>
      </c>
      <c r="O1536" s="8">
        <f t="shared" si="142"/>
        <v>0.10893123394000957</v>
      </c>
      <c r="P1536" s="8">
        <f t="shared" si="143"/>
        <v>-0.12415684959298694</v>
      </c>
      <c r="Q1536" s="8">
        <f t="shared" si="144"/>
        <v>-0.10893123394000957</v>
      </c>
      <c r="R1536" s="8">
        <f>SUM(P$2:P1536)</f>
        <v>-12.812397205718986</v>
      </c>
      <c r="S1536" s="8">
        <f>SUM(Q$2:Q1536)</f>
        <v>-19.49202964462221</v>
      </c>
    </row>
    <row r="1537" spans="1:19" x14ac:dyDescent="0.35">
      <c r="A1537" s="1">
        <v>43777.600694444445</v>
      </c>
      <c r="B1537" t="s">
        <v>1547</v>
      </c>
      <c r="C1537">
        <v>1</v>
      </c>
      <c r="D1537" t="s">
        <v>1598</v>
      </c>
      <c r="E1537">
        <v>1</v>
      </c>
      <c r="F1537">
        <v>1</v>
      </c>
      <c r="G1537">
        <v>3</v>
      </c>
      <c r="H1537" s="8">
        <v>13.43</v>
      </c>
      <c r="I1537" s="8">
        <v>4.0999999999999996</v>
      </c>
      <c r="J1537" s="8">
        <v>14.09</v>
      </c>
      <c r="K1537" s="8">
        <f t="shared" si="146"/>
        <v>7.4460163812360385</v>
      </c>
      <c r="L1537" s="8">
        <f t="shared" si="145"/>
        <v>7.0972320794889994</v>
      </c>
      <c r="M1537" s="8">
        <f>INDEX(U:V,MATCH(A1537,U:U,0),2)</f>
        <v>91.526455454441916</v>
      </c>
      <c r="N1537" s="8">
        <f t="shared" si="141"/>
        <v>8.1353706360259487E-2</v>
      </c>
      <c r="O1537" s="8">
        <f t="shared" si="142"/>
        <v>7.7542957872128102E-2</v>
      </c>
      <c r="P1537" s="8">
        <f t="shared" si="143"/>
        <v>0.99100203865686487</v>
      </c>
      <c r="Q1537" s="8">
        <f t="shared" si="144"/>
        <v>0.99473657217523359</v>
      </c>
      <c r="R1537" s="8">
        <f>SUM(P$2:P1537)</f>
        <v>-11.821395167062121</v>
      </c>
      <c r="S1537" s="8">
        <f>SUM(Q$2:Q1537)</f>
        <v>-18.497293072446976</v>
      </c>
    </row>
    <row r="1538" spans="1:19" x14ac:dyDescent="0.35">
      <c r="A1538" s="1">
        <v>43777.600694444445</v>
      </c>
      <c r="B1538" t="s">
        <v>1547</v>
      </c>
      <c r="C1538">
        <v>14</v>
      </c>
      <c r="D1538" t="s">
        <v>1599</v>
      </c>
      <c r="E1538">
        <v>8</v>
      </c>
      <c r="F1538">
        <v>1</v>
      </c>
      <c r="G1538">
        <v>3</v>
      </c>
      <c r="H1538" s="8">
        <v>38.26</v>
      </c>
      <c r="I1538" s="8">
        <v>8</v>
      </c>
      <c r="J1538" s="8">
        <v>0</v>
      </c>
      <c r="K1538" s="8">
        <f t="shared" si="146"/>
        <v>2.6136957658128597</v>
      </c>
      <c r="L1538" s="8">
        <f t="shared" si="145"/>
        <v>2.6136957658128597</v>
      </c>
      <c r="M1538" s="8">
        <f>INDEX(U:V,MATCH(A1538,U:U,0),2)</f>
        <v>91.526455454441916</v>
      </c>
      <c r="N1538" s="8">
        <f t="shared" ref="N1538:N1601" si="147">K1538/M1538</f>
        <v>2.8556724422851155E-2</v>
      </c>
      <c r="O1538" s="8">
        <f t="shared" ref="O1538:O1601" si="148">L1538/M1538</f>
        <v>2.8556724422851155E-2</v>
      </c>
      <c r="P1538" s="8">
        <f t="shared" ref="P1538:P1601" si="149">IF(AND(G1538&gt;0, H1538&gt;0),IF(E1538&lt;=F1538,(IF(F1538=1,H1538,I1538)-1)*0.98,-1),0)*N1538</f>
        <v>-2.8556724422851155E-2</v>
      </c>
      <c r="Q1538" s="8">
        <f t="shared" si="144"/>
        <v>-2.8556724422851155E-2</v>
      </c>
      <c r="R1538" s="8">
        <f>SUM(P$2:P1538)</f>
        <v>-11.849951891484972</v>
      </c>
      <c r="S1538" s="8">
        <f>SUM(Q$2:Q1538)</f>
        <v>-18.525849796869828</v>
      </c>
    </row>
    <row r="1539" spans="1:19" x14ac:dyDescent="0.35">
      <c r="A1539" s="1">
        <v>43777.607638888891</v>
      </c>
      <c r="B1539" t="s">
        <v>1567</v>
      </c>
      <c r="C1539">
        <v>5</v>
      </c>
      <c r="D1539" t="s">
        <v>1601</v>
      </c>
      <c r="E1539">
        <v>8</v>
      </c>
      <c r="F1539">
        <v>1</v>
      </c>
      <c r="G1539">
        <v>3</v>
      </c>
      <c r="H1539" s="8">
        <v>90</v>
      </c>
      <c r="I1539" s="8">
        <v>11</v>
      </c>
      <c r="J1539" s="8">
        <v>0</v>
      </c>
      <c r="K1539" s="8">
        <f t="shared" si="146"/>
        <v>1.1111111111111112</v>
      </c>
      <c r="L1539" s="8">
        <f t="shared" si="145"/>
        <v>1.1111111111111112</v>
      </c>
      <c r="M1539" s="8">
        <f>INDEX(U:V,MATCH(A1539,U:U,0),2)</f>
        <v>73.569379998096068</v>
      </c>
      <c r="N1539" s="8">
        <f t="shared" si="147"/>
        <v>1.5102901657454039E-2</v>
      </c>
      <c r="O1539" s="8">
        <f t="shared" si="148"/>
        <v>1.5102901657454039E-2</v>
      </c>
      <c r="P1539" s="8">
        <f t="shared" si="149"/>
        <v>-1.5102901657454039E-2</v>
      </c>
      <c r="Q1539" s="8">
        <f t="shared" si="144"/>
        <v>-1.5102901657454039E-2</v>
      </c>
      <c r="R1539" s="8">
        <f>SUM(P$2:P1539)</f>
        <v>-11.865054793142425</v>
      </c>
      <c r="S1539" s="8">
        <f>SUM(Q$2:Q1539)</f>
        <v>-18.540952698527281</v>
      </c>
    </row>
    <row r="1540" spans="1:19" x14ac:dyDescent="0.35">
      <c r="A1540" s="1">
        <v>43777.607638888891</v>
      </c>
      <c r="B1540" t="s">
        <v>1567</v>
      </c>
      <c r="C1540">
        <v>4</v>
      </c>
      <c r="D1540" t="s">
        <v>1602</v>
      </c>
      <c r="E1540">
        <v>7</v>
      </c>
      <c r="F1540">
        <v>1</v>
      </c>
      <c r="G1540">
        <v>3</v>
      </c>
      <c r="H1540" s="8">
        <v>90</v>
      </c>
      <c r="I1540" s="8">
        <v>9.0299999999999994</v>
      </c>
      <c r="J1540" s="8">
        <v>0</v>
      </c>
      <c r="K1540" s="8">
        <f t="shared" si="146"/>
        <v>1.1111111111111112</v>
      </c>
      <c r="L1540" s="8">
        <f t="shared" si="145"/>
        <v>1.1111111111111112</v>
      </c>
      <c r="M1540" s="8">
        <f>INDEX(U:V,MATCH(A1540,U:U,0),2)</f>
        <v>73.569379998096068</v>
      </c>
      <c r="N1540" s="8">
        <f t="shared" si="147"/>
        <v>1.5102901657454039E-2</v>
      </c>
      <c r="O1540" s="8">
        <f t="shared" si="148"/>
        <v>1.5102901657454039E-2</v>
      </c>
      <c r="P1540" s="8">
        <f t="shared" si="149"/>
        <v>-1.5102901657454039E-2</v>
      </c>
      <c r="Q1540" s="8">
        <f t="shared" si="144"/>
        <v>-1.5102901657454039E-2</v>
      </c>
      <c r="R1540" s="8">
        <f>SUM(P$2:P1540)</f>
        <v>-11.880157694799879</v>
      </c>
      <c r="S1540" s="8">
        <f>SUM(Q$2:Q1540)</f>
        <v>-18.556055600184735</v>
      </c>
    </row>
    <row r="1541" spans="1:19" x14ac:dyDescent="0.35">
      <c r="A1541" s="1">
        <v>43777.607638888891</v>
      </c>
      <c r="B1541" t="s">
        <v>1567</v>
      </c>
      <c r="C1541">
        <v>2</v>
      </c>
      <c r="D1541" t="s">
        <v>1603</v>
      </c>
      <c r="E1541" t="s">
        <v>39</v>
      </c>
      <c r="F1541">
        <v>1</v>
      </c>
      <c r="G1541">
        <v>3</v>
      </c>
      <c r="H1541" s="8">
        <v>9.98</v>
      </c>
      <c r="I1541" s="8">
        <v>2.12</v>
      </c>
      <c r="J1541" s="8">
        <v>8.7899999999999903</v>
      </c>
      <c r="K1541" s="8">
        <f t="shared" si="146"/>
        <v>10.020040080160321</v>
      </c>
      <c r="L1541" s="8">
        <f t="shared" si="145"/>
        <v>11.37656427758818</v>
      </c>
      <c r="M1541" s="8">
        <f>INDEX(U:V,MATCH(A1541,U:U,0),2)</f>
        <v>73.569379998096068</v>
      </c>
      <c r="N1541" s="8">
        <f t="shared" si="147"/>
        <v>0.1361985119409683</v>
      </c>
      <c r="O1541" s="8">
        <f t="shared" si="148"/>
        <v>0.15463721833570704</v>
      </c>
      <c r="P1541" s="8">
        <f t="shared" si="149"/>
        <v>-0.1361985119409683</v>
      </c>
      <c r="Q1541" s="8">
        <f t="shared" si="144"/>
        <v>-0.15463721833570704</v>
      </c>
      <c r="R1541" s="8">
        <f>SUM(P$2:P1541)</f>
        <v>-12.016356206740847</v>
      </c>
      <c r="S1541" s="8">
        <f>SUM(Q$2:Q1541)</f>
        <v>-18.710692818520442</v>
      </c>
    </row>
    <row r="1542" spans="1:19" x14ac:dyDescent="0.35">
      <c r="A1542" s="1">
        <v>43777.607638888891</v>
      </c>
      <c r="B1542" t="s">
        <v>1567</v>
      </c>
      <c r="C1542">
        <v>6</v>
      </c>
      <c r="D1542" t="s">
        <v>1604</v>
      </c>
      <c r="E1542">
        <v>3</v>
      </c>
      <c r="F1542">
        <v>1</v>
      </c>
      <c r="G1542">
        <v>3</v>
      </c>
      <c r="H1542" s="8">
        <v>26.35</v>
      </c>
      <c r="I1542" s="8">
        <v>4.4000000000000004</v>
      </c>
      <c r="J1542" s="8">
        <v>0</v>
      </c>
      <c r="K1542" s="8">
        <f t="shared" si="146"/>
        <v>3.795066413662239</v>
      </c>
      <c r="L1542" s="8">
        <f t="shared" si="145"/>
        <v>3.795066413662239</v>
      </c>
      <c r="M1542" s="8">
        <f>INDEX(U:V,MATCH(A1542,U:U,0),2)</f>
        <v>73.569379998096068</v>
      </c>
      <c r="N1542" s="8">
        <f t="shared" si="147"/>
        <v>5.1584863346142824E-2</v>
      </c>
      <c r="O1542" s="8">
        <f t="shared" si="148"/>
        <v>5.1584863346142824E-2</v>
      </c>
      <c r="P1542" s="8">
        <f t="shared" si="149"/>
        <v>-5.1584863346142824E-2</v>
      </c>
      <c r="Q1542" s="8">
        <f t="shared" si="144"/>
        <v>-5.1584863346142824E-2</v>
      </c>
      <c r="R1542" s="8">
        <f>SUM(P$2:P1542)</f>
        <v>-12.06794107008699</v>
      </c>
      <c r="S1542" s="8">
        <f>SUM(Q$2:Q1542)</f>
        <v>-18.762277681866586</v>
      </c>
    </row>
    <row r="1543" spans="1:19" x14ac:dyDescent="0.35">
      <c r="A1543" s="1">
        <v>43777.607638888891</v>
      </c>
      <c r="B1543" t="s">
        <v>1567</v>
      </c>
      <c r="C1543">
        <v>1</v>
      </c>
      <c r="D1543" t="s">
        <v>1605</v>
      </c>
      <c r="E1543">
        <v>6</v>
      </c>
      <c r="F1543">
        <v>1</v>
      </c>
      <c r="G1543">
        <v>3</v>
      </c>
      <c r="H1543" s="8">
        <v>1.95</v>
      </c>
      <c r="I1543" s="8">
        <v>1.26</v>
      </c>
      <c r="J1543" s="8">
        <v>1.98</v>
      </c>
      <c r="K1543" s="8">
        <f t="shared" si="146"/>
        <v>51.282051282051285</v>
      </c>
      <c r="L1543" s="8">
        <f t="shared" si="145"/>
        <v>50.505050505050505</v>
      </c>
      <c r="M1543" s="8">
        <f>INDEX(U:V,MATCH(A1543,U:U,0),2)</f>
        <v>73.569379998096068</v>
      </c>
      <c r="N1543" s="8">
        <f t="shared" si="147"/>
        <v>0.69705699957480183</v>
      </c>
      <c r="O1543" s="8">
        <f t="shared" si="148"/>
        <v>0.68649552988427454</v>
      </c>
      <c r="P1543" s="8">
        <f t="shared" si="149"/>
        <v>-0.69705699957480183</v>
      </c>
      <c r="Q1543" s="8">
        <f t="shared" si="144"/>
        <v>-0.68649552988427454</v>
      </c>
      <c r="R1543" s="8">
        <f>SUM(P$2:P1543)</f>
        <v>-12.764998069661791</v>
      </c>
      <c r="S1543" s="8">
        <f>SUM(Q$2:Q1543)</f>
        <v>-19.448773211750861</v>
      </c>
    </row>
    <row r="1544" spans="1:19" x14ac:dyDescent="0.35">
      <c r="A1544" s="1">
        <v>43777.607638888891</v>
      </c>
      <c r="B1544" t="s">
        <v>1567</v>
      </c>
      <c r="C1544">
        <v>7</v>
      </c>
      <c r="D1544" t="s">
        <v>1606</v>
      </c>
      <c r="E1544">
        <v>1</v>
      </c>
      <c r="F1544">
        <v>1</v>
      </c>
      <c r="G1544">
        <v>3</v>
      </c>
      <c r="H1544" s="8">
        <v>16</v>
      </c>
      <c r="I1544" s="8">
        <v>2.93</v>
      </c>
      <c r="J1544" s="8">
        <v>14.82</v>
      </c>
      <c r="K1544" s="8">
        <f t="shared" si="146"/>
        <v>6.25</v>
      </c>
      <c r="L1544" s="8">
        <f t="shared" si="145"/>
        <v>6.7476383265856947</v>
      </c>
      <c r="M1544" s="8">
        <f>INDEX(U:V,MATCH(A1544,U:U,0),2)</f>
        <v>73.569379998096068</v>
      </c>
      <c r="N1544" s="8">
        <f t="shared" si="147"/>
        <v>8.4953821823178968E-2</v>
      </c>
      <c r="O1544" s="8">
        <f t="shared" si="148"/>
        <v>9.1718026259842336E-2</v>
      </c>
      <c r="P1544" s="8">
        <f t="shared" si="149"/>
        <v>1.2488211808007308</v>
      </c>
      <c r="Q1544" s="8">
        <f t="shared" ref="Q1544:Q1607" si="150">IF(J1544=0,P1544,IF(G1544&gt;0,IF(E1544&lt;=F1544,(J1544-1)*0.98,-1),0)*O1544)</f>
        <v>1.2421922604528006</v>
      </c>
      <c r="R1544" s="8">
        <f>SUM(P$2:P1544)</f>
        <v>-11.516176888861061</v>
      </c>
      <c r="S1544" s="8">
        <f>SUM(Q$2:Q1544)</f>
        <v>-18.206580951298061</v>
      </c>
    </row>
    <row r="1545" spans="1:19" x14ac:dyDescent="0.35">
      <c r="A1545" s="1">
        <v>43777.614583333336</v>
      </c>
      <c r="B1545" t="s">
        <v>1551</v>
      </c>
      <c r="C1545">
        <v>2</v>
      </c>
      <c r="D1545" t="s">
        <v>1607</v>
      </c>
      <c r="E1545">
        <v>6</v>
      </c>
      <c r="F1545">
        <v>1</v>
      </c>
      <c r="G1545">
        <v>3</v>
      </c>
      <c r="H1545" s="8">
        <v>25.6</v>
      </c>
      <c r="I1545" s="8">
        <v>4.2</v>
      </c>
      <c r="J1545" s="8">
        <v>16.41</v>
      </c>
      <c r="K1545" s="8">
        <f t="shared" si="146"/>
        <v>3.90625</v>
      </c>
      <c r="L1545" s="8">
        <f t="shared" si="145"/>
        <v>6.0938452163315056</v>
      </c>
      <c r="M1545" s="8">
        <f>INDEX(U:V,MATCH(A1545,U:U,0),2)</f>
        <v>28.94826083541421</v>
      </c>
      <c r="N1545" s="8">
        <f t="shared" si="147"/>
        <v>0.13493902180200204</v>
      </c>
      <c r="O1545" s="8">
        <f t="shared" si="148"/>
        <v>0.21050816320117322</v>
      </c>
      <c r="P1545" s="8">
        <f t="shared" si="149"/>
        <v>-0.13493902180200204</v>
      </c>
      <c r="Q1545" s="8">
        <f t="shared" si="150"/>
        <v>-0.21050816320117322</v>
      </c>
      <c r="R1545" s="8">
        <f>SUM(P$2:P1545)</f>
        <v>-11.651115910663062</v>
      </c>
      <c r="S1545" s="8">
        <f>SUM(Q$2:Q1545)</f>
        <v>-18.417089114499234</v>
      </c>
    </row>
    <row r="1546" spans="1:19" x14ac:dyDescent="0.35">
      <c r="A1546" s="1">
        <v>43777.614583333336</v>
      </c>
      <c r="B1546" t="s">
        <v>1551</v>
      </c>
      <c r="C1546">
        <v>1</v>
      </c>
      <c r="D1546" t="s">
        <v>1608</v>
      </c>
      <c r="E1546" t="s">
        <v>39</v>
      </c>
      <c r="F1546">
        <v>1</v>
      </c>
      <c r="G1546">
        <v>3</v>
      </c>
      <c r="H1546" s="8">
        <v>33.380000000000003</v>
      </c>
      <c r="I1546" s="8">
        <v>7</v>
      </c>
      <c r="J1546" s="8">
        <v>0</v>
      </c>
      <c r="K1546" s="8">
        <f t="shared" si="146"/>
        <v>2.9958058717795084</v>
      </c>
      <c r="L1546" s="8">
        <f t="shared" si="145"/>
        <v>2.9958058717795084</v>
      </c>
      <c r="M1546" s="8">
        <f>INDEX(U:V,MATCH(A1546,U:U,0),2)</f>
        <v>28.94826083541421</v>
      </c>
      <c r="N1546" s="8">
        <f t="shared" si="147"/>
        <v>0.10348828514473493</v>
      </c>
      <c r="O1546" s="8">
        <f t="shared" si="148"/>
        <v>0.10348828514473493</v>
      </c>
      <c r="P1546" s="8">
        <f t="shared" si="149"/>
        <v>-0.10348828514473493</v>
      </c>
      <c r="Q1546" s="8">
        <f t="shared" si="150"/>
        <v>-0.10348828514473493</v>
      </c>
      <c r="R1546" s="8">
        <f>SUM(P$2:P1546)</f>
        <v>-11.754604195807797</v>
      </c>
      <c r="S1546" s="8">
        <f>SUM(Q$2:Q1546)</f>
        <v>-18.520577399643969</v>
      </c>
    </row>
    <row r="1547" spans="1:19" x14ac:dyDescent="0.35">
      <c r="A1547" s="1">
        <v>43777.614583333336</v>
      </c>
      <c r="B1547" t="s">
        <v>1551</v>
      </c>
      <c r="C1547">
        <v>7</v>
      </c>
      <c r="D1547" t="s">
        <v>1609</v>
      </c>
      <c r="E1547">
        <v>8</v>
      </c>
      <c r="F1547">
        <v>1</v>
      </c>
      <c r="G1547">
        <v>3</v>
      </c>
      <c r="H1547" s="8">
        <v>43.36</v>
      </c>
      <c r="I1547" s="8">
        <v>7.44</v>
      </c>
      <c r="J1547" s="8">
        <v>0</v>
      </c>
      <c r="K1547" s="8">
        <f t="shared" si="146"/>
        <v>2.3062730627306274</v>
      </c>
      <c r="L1547" s="8">
        <f t="shared" si="145"/>
        <v>2.3062730627306274</v>
      </c>
      <c r="M1547" s="8">
        <f>INDEX(U:V,MATCH(A1547,U:U,0),2)</f>
        <v>28.94826083541421</v>
      </c>
      <c r="N1547" s="8">
        <f t="shared" si="147"/>
        <v>7.9668795159853603E-2</v>
      </c>
      <c r="O1547" s="8">
        <f t="shared" si="148"/>
        <v>7.9668795159853603E-2</v>
      </c>
      <c r="P1547" s="8">
        <f t="shared" si="149"/>
        <v>-7.9668795159853603E-2</v>
      </c>
      <c r="Q1547" s="8">
        <f t="shared" si="150"/>
        <v>-7.9668795159853603E-2</v>
      </c>
      <c r="R1547" s="8">
        <f>SUM(P$2:P1547)</f>
        <v>-11.834272990967651</v>
      </c>
      <c r="S1547" s="8">
        <f>SUM(Q$2:Q1547)</f>
        <v>-18.600246194803823</v>
      </c>
    </row>
    <row r="1548" spans="1:19" x14ac:dyDescent="0.35">
      <c r="A1548" s="1">
        <v>43777.614583333336</v>
      </c>
      <c r="B1548" t="s">
        <v>1551</v>
      </c>
      <c r="C1548">
        <v>8</v>
      </c>
      <c r="D1548" t="s">
        <v>1610</v>
      </c>
      <c r="E1548">
        <v>3</v>
      </c>
      <c r="F1548">
        <v>1</v>
      </c>
      <c r="G1548">
        <v>3</v>
      </c>
      <c r="H1548" s="8">
        <v>8.16</v>
      </c>
      <c r="I1548" s="8">
        <v>2.63</v>
      </c>
      <c r="J1548" s="8">
        <v>8.0999999999999908</v>
      </c>
      <c r="K1548" s="8">
        <f t="shared" si="146"/>
        <v>12.254901960784313</v>
      </c>
      <c r="L1548" s="8">
        <f t="shared" ref="L1548:L1611" si="151">IF(J1548=0,K1548,100/J1548)</f>
        <v>12.345679012345693</v>
      </c>
      <c r="M1548" s="8">
        <f>INDEX(U:V,MATCH(A1548,U:U,0),2)</f>
        <v>28.94826083541421</v>
      </c>
      <c r="N1548" s="8">
        <f t="shared" si="147"/>
        <v>0.42333810761412405</v>
      </c>
      <c r="O1548" s="8">
        <f t="shared" si="148"/>
        <v>0.42647394544830325</v>
      </c>
      <c r="P1548" s="8">
        <f t="shared" si="149"/>
        <v>-0.42333810761412405</v>
      </c>
      <c r="Q1548" s="8">
        <f t="shared" si="150"/>
        <v>-0.42647394544830325</v>
      </c>
      <c r="R1548" s="8">
        <f>SUM(P$2:P1548)</f>
        <v>-12.257611098581776</v>
      </c>
      <c r="S1548" s="8">
        <f>SUM(Q$2:Q1548)</f>
        <v>-19.026720140252127</v>
      </c>
    </row>
    <row r="1549" spans="1:19" x14ac:dyDescent="0.35">
      <c r="A1549" s="1">
        <v>43777.614583333336</v>
      </c>
      <c r="B1549" t="s">
        <v>1551</v>
      </c>
      <c r="C1549">
        <v>9</v>
      </c>
      <c r="D1549" t="s">
        <v>1611</v>
      </c>
      <c r="E1549">
        <v>2</v>
      </c>
      <c r="F1549">
        <v>1</v>
      </c>
      <c r="G1549">
        <v>3</v>
      </c>
      <c r="H1549" s="8">
        <v>13.36</v>
      </c>
      <c r="I1549" s="8">
        <v>3.35</v>
      </c>
      <c r="J1549" s="8">
        <v>12.7899999999999</v>
      </c>
      <c r="K1549" s="8">
        <f t="shared" si="146"/>
        <v>7.4850299401197606</v>
      </c>
      <c r="L1549" s="8">
        <f t="shared" si="151"/>
        <v>7.818608287724846</v>
      </c>
      <c r="M1549" s="8">
        <f>INDEX(U:V,MATCH(A1549,U:U,0),2)</f>
        <v>28.94826083541421</v>
      </c>
      <c r="N1549" s="8">
        <f t="shared" si="147"/>
        <v>0.25856579027928533</v>
      </c>
      <c r="O1549" s="8">
        <f t="shared" si="148"/>
        <v>0.2700890506748459</v>
      </c>
      <c r="P1549" s="8">
        <f t="shared" si="149"/>
        <v>-0.25856579027928533</v>
      </c>
      <c r="Q1549" s="8">
        <f t="shared" si="150"/>
        <v>-0.2700890506748459</v>
      </c>
      <c r="R1549" s="8">
        <f>SUM(P$2:P1549)</f>
        <v>-12.516176888861061</v>
      </c>
      <c r="S1549" s="8">
        <f>SUM(Q$2:Q1549)</f>
        <v>-19.296809190926972</v>
      </c>
    </row>
    <row r="1550" spans="1:19" x14ac:dyDescent="0.35">
      <c r="A1550" s="1">
        <v>43777.621527777781</v>
      </c>
      <c r="B1550" t="s">
        <v>1547</v>
      </c>
      <c r="C1550">
        <v>6</v>
      </c>
      <c r="D1550" t="s">
        <v>1612</v>
      </c>
      <c r="E1550">
        <v>4</v>
      </c>
      <c r="F1550">
        <v>1</v>
      </c>
      <c r="G1550">
        <v>3</v>
      </c>
      <c r="H1550" s="8">
        <v>15.65</v>
      </c>
      <c r="I1550" s="8">
        <v>3.5</v>
      </c>
      <c r="J1550" s="8">
        <v>13.38</v>
      </c>
      <c r="K1550" s="8">
        <f t="shared" si="146"/>
        <v>6.3897763578274756</v>
      </c>
      <c r="L1550" s="8">
        <f t="shared" si="151"/>
        <v>7.4738415545590433</v>
      </c>
      <c r="M1550" s="8">
        <f>INDEX(U:V,MATCH(A1550,U:U,0),2)</f>
        <v>75.652723721075091</v>
      </c>
      <c r="N1550" s="8">
        <f t="shared" si="147"/>
        <v>8.4461947218001251E-2</v>
      </c>
      <c r="O1550" s="8">
        <f t="shared" si="148"/>
        <v>9.879144050536022E-2</v>
      </c>
      <c r="P1550" s="8">
        <f t="shared" si="149"/>
        <v>-8.4461947218001251E-2</v>
      </c>
      <c r="Q1550" s="8">
        <f t="shared" si="150"/>
        <v>-9.879144050536022E-2</v>
      </c>
      <c r="R1550" s="8">
        <f>SUM(P$2:P1550)</f>
        <v>-12.600638836079062</v>
      </c>
      <c r="S1550" s="8">
        <f>SUM(Q$2:Q1550)</f>
        <v>-19.39560063143233</v>
      </c>
    </row>
    <row r="1551" spans="1:19" x14ac:dyDescent="0.35">
      <c r="A1551" s="1">
        <v>43777.621527777781</v>
      </c>
      <c r="B1551" t="s">
        <v>1547</v>
      </c>
      <c r="C1551">
        <v>10</v>
      </c>
      <c r="D1551" t="s">
        <v>1613</v>
      </c>
      <c r="E1551">
        <v>6</v>
      </c>
      <c r="F1551">
        <v>1</v>
      </c>
      <c r="G1551">
        <v>3</v>
      </c>
      <c r="H1551" s="8">
        <v>57.03</v>
      </c>
      <c r="I1551" s="8">
        <v>8.4</v>
      </c>
      <c r="J1551" s="8">
        <v>0</v>
      </c>
      <c r="K1551" s="8">
        <f t="shared" si="146"/>
        <v>1.7534630896019638</v>
      </c>
      <c r="L1551" s="8">
        <f t="shared" si="151"/>
        <v>1.7534630896019638</v>
      </c>
      <c r="M1551" s="8">
        <f>INDEX(U:V,MATCH(A1551,U:U,0),2)</f>
        <v>75.652723721075091</v>
      </c>
      <c r="N1551" s="8">
        <f t="shared" si="147"/>
        <v>2.3177791933398556E-2</v>
      </c>
      <c r="O1551" s="8">
        <f t="shared" si="148"/>
        <v>2.3177791933398556E-2</v>
      </c>
      <c r="P1551" s="8">
        <f t="shared" si="149"/>
        <v>-2.3177791933398556E-2</v>
      </c>
      <c r="Q1551" s="8">
        <f t="shared" si="150"/>
        <v>-2.3177791933398556E-2</v>
      </c>
      <c r="R1551" s="8">
        <f>SUM(P$2:P1551)</f>
        <v>-12.623816628012461</v>
      </c>
      <c r="S1551" s="8">
        <f>SUM(Q$2:Q1551)</f>
        <v>-19.41877842336573</v>
      </c>
    </row>
    <row r="1552" spans="1:19" x14ac:dyDescent="0.35">
      <c r="A1552" s="1">
        <v>43777.621527777781</v>
      </c>
      <c r="B1552" t="s">
        <v>1547</v>
      </c>
      <c r="C1552">
        <v>1</v>
      </c>
      <c r="D1552" t="s">
        <v>1614</v>
      </c>
      <c r="E1552" t="s">
        <v>39</v>
      </c>
      <c r="F1552">
        <v>1</v>
      </c>
      <c r="G1552">
        <v>3</v>
      </c>
      <c r="H1552" s="8">
        <v>48.86</v>
      </c>
      <c r="I1552" s="8">
        <v>8.51</v>
      </c>
      <c r="J1552" s="8">
        <v>0</v>
      </c>
      <c r="K1552" s="8">
        <f t="shared" si="146"/>
        <v>2.0466639377814162</v>
      </c>
      <c r="L1552" s="8">
        <f t="shared" si="151"/>
        <v>2.0466639377814162</v>
      </c>
      <c r="M1552" s="8">
        <f>INDEX(U:V,MATCH(A1552,U:U,0),2)</f>
        <v>75.652723721075091</v>
      </c>
      <c r="N1552" s="8">
        <f t="shared" si="147"/>
        <v>2.7053407162540313E-2</v>
      </c>
      <c r="O1552" s="8">
        <f t="shared" si="148"/>
        <v>2.7053407162540313E-2</v>
      </c>
      <c r="P1552" s="8">
        <f t="shared" si="149"/>
        <v>-2.7053407162540313E-2</v>
      </c>
      <c r="Q1552" s="8">
        <f t="shared" si="150"/>
        <v>-2.7053407162540313E-2</v>
      </c>
      <c r="R1552" s="8">
        <f>SUM(P$2:P1552)</f>
        <v>-12.650870035175002</v>
      </c>
      <c r="S1552" s="8">
        <f>SUM(Q$2:Q1552)</f>
        <v>-19.44583183052827</v>
      </c>
    </row>
    <row r="1553" spans="1:19" x14ac:dyDescent="0.35">
      <c r="A1553" s="1">
        <v>43777.621527777781</v>
      </c>
      <c r="B1553" t="s">
        <v>1547</v>
      </c>
      <c r="C1553">
        <v>5</v>
      </c>
      <c r="D1553" t="s">
        <v>1615</v>
      </c>
      <c r="E1553">
        <v>8</v>
      </c>
      <c r="F1553">
        <v>1</v>
      </c>
      <c r="G1553">
        <v>3</v>
      </c>
      <c r="H1553" s="8">
        <v>24.53</v>
      </c>
      <c r="I1553" s="8">
        <v>4.5</v>
      </c>
      <c r="J1553" s="8">
        <v>19.3</v>
      </c>
      <c r="K1553" s="8">
        <f t="shared" si="146"/>
        <v>4.0766408479412961</v>
      </c>
      <c r="L1553" s="8">
        <f t="shared" si="151"/>
        <v>5.1813471502590671</v>
      </c>
      <c r="M1553" s="8">
        <f>INDEX(U:V,MATCH(A1553,U:U,0),2)</f>
        <v>75.652723721075091</v>
      </c>
      <c r="N1553" s="8">
        <f t="shared" si="147"/>
        <v>5.3886240275651025E-2</v>
      </c>
      <c r="O1553" s="8">
        <f t="shared" si="148"/>
        <v>6.8488573780399978E-2</v>
      </c>
      <c r="P1553" s="8">
        <f t="shared" si="149"/>
        <v>-5.3886240275651025E-2</v>
      </c>
      <c r="Q1553" s="8">
        <f t="shared" si="150"/>
        <v>-6.8488573780399978E-2</v>
      </c>
      <c r="R1553" s="8">
        <f>SUM(P$2:P1553)</f>
        <v>-12.704756275450652</v>
      </c>
      <c r="S1553" s="8">
        <f>SUM(Q$2:Q1553)</f>
        <v>-19.51432040430867</v>
      </c>
    </row>
    <row r="1554" spans="1:19" x14ac:dyDescent="0.35">
      <c r="A1554" s="1">
        <v>43777.621527777781</v>
      </c>
      <c r="B1554" t="s">
        <v>1547</v>
      </c>
      <c r="C1554">
        <v>3</v>
      </c>
      <c r="D1554" t="s">
        <v>1616</v>
      </c>
      <c r="E1554">
        <v>1</v>
      </c>
      <c r="F1554">
        <v>1</v>
      </c>
      <c r="G1554">
        <v>3</v>
      </c>
      <c r="H1554" s="8">
        <v>6.92</v>
      </c>
      <c r="I1554" s="8">
        <v>1.95</v>
      </c>
      <c r="J1554" s="8">
        <v>6.6399999999999899</v>
      </c>
      <c r="K1554" s="8">
        <f t="shared" si="146"/>
        <v>14.450867052023122</v>
      </c>
      <c r="L1554" s="8">
        <f t="shared" si="151"/>
        <v>15.060240963855444</v>
      </c>
      <c r="M1554" s="8">
        <f>INDEX(U:V,MATCH(A1554,U:U,0),2)</f>
        <v>75.652723721075091</v>
      </c>
      <c r="N1554" s="8">
        <f t="shared" si="147"/>
        <v>0.19101581993666469</v>
      </c>
      <c r="O1554" s="8">
        <f t="shared" si="148"/>
        <v>0.19907070390989784</v>
      </c>
      <c r="P1554" s="8">
        <f t="shared" si="149"/>
        <v>1.1081973809445538</v>
      </c>
      <c r="Q1554" s="8">
        <f t="shared" si="150"/>
        <v>1.1003035946507853</v>
      </c>
      <c r="R1554" s="8">
        <f>SUM(P$2:P1554)</f>
        <v>-11.596558894506099</v>
      </c>
      <c r="S1554" s="8">
        <f>SUM(Q$2:Q1554)</f>
        <v>-18.414016809657884</v>
      </c>
    </row>
    <row r="1555" spans="1:19" x14ac:dyDescent="0.35">
      <c r="A1555" s="1">
        <v>43777.621527777781</v>
      </c>
      <c r="B1555" t="s">
        <v>1547</v>
      </c>
      <c r="C1555">
        <v>8</v>
      </c>
      <c r="D1555" t="s">
        <v>1617</v>
      </c>
      <c r="E1555" t="s">
        <v>509</v>
      </c>
      <c r="F1555">
        <v>1</v>
      </c>
      <c r="G1555">
        <v>3</v>
      </c>
      <c r="H1555" s="8">
        <v>2.35</v>
      </c>
      <c r="I1555" s="8">
        <v>1.48</v>
      </c>
      <c r="J1555" s="8">
        <v>2.27</v>
      </c>
      <c r="K1555" s="8">
        <f t="shared" si="146"/>
        <v>42.553191489361701</v>
      </c>
      <c r="L1555" s="8">
        <f t="shared" si="151"/>
        <v>44.052863436123346</v>
      </c>
      <c r="M1555" s="8">
        <f>INDEX(U:V,MATCH(A1555,U:U,0),2)</f>
        <v>75.652723721075091</v>
      </c>
      <c r="N1555" s="8">
        <f t="shared" si="147"/>
        <v>0.56248062721775305</v>
      </c>
      <c r="O1555" s="8">
        <f t="shared" si="148"/>
        <v>0.58230373302278393</v>
      </c>
      <c r="P1555" s="8">
        <f t="shared" si="149"/>
        <v>-0.56248062721775305</v>
      </c>
      <c r="Q1555" s="8">
        <f t="shared" si="150"/>
        <v>-0.58230373302278393</v>
      </c>
      <c r="R1555" s="8">
        <f>SUM(P$2:P1555)</f>
        <v>-12.159039521723852</v>
      </c>
      <c r="S1555" s="8">
        <f>SUM(Q$2:Q1555)</f>
        <v>-18.996320542680667</v>
      </c>
    </row>
    <row r="1556" spans="1:19" x14ac:dyDescent="0.35">
      <c r="A1556" s="1">
        <v>43777.621527777781</v>
      </c>
      <c r="B1556" t="s">
        <v>1547</v>
      </c>
      <c r="C1556">
        <v>4</v>
      </c>
      <c r="D1556" t="s">
        <v>1618</v>
      </c>
      <c r="E1556">
        <v>5</v>
      </c>
      <c r="F1556">
        <v>1</v>
      </c>
      <c r="G1556">
        <v>3</v>
      </c>
      <c r="H1556" s="8">
        <v>22.82</v>
      </c>
      <c r="I1556" s="8">
        <v>4.7</v>
      </c>
      <c r="J1556" s="8">
        <v>0</v>
      </c>
      <c r="K1556" s="8">
        <f t="shared" si="146"/>
        <v>4.3821209465381248</v>
      </c>
      <c r="L1556" s="8">
        <f t="shared" si="151"/>
        <v>4.3821209465381248</v>
      </c>
      <c r="M1556" s="8">
        <f>INDEX(U:V,MATCH(A1556,U:U,0),2)</f>
        <v>75.652723721075091</v>
      </c>
      <c r="N1556" s="8">
        <f t="shared" si="147"/>
        <v>5.7924166255991227E-2</v>
      </c>
      <c r="O1556" s="8">
        <f t="shared" si="148"/>
        <v>5.7924166255991227E-2</v>
      </c>
      <c r="P1556" s="8">
        <f t="shared" si="149"/>
        <v>-5.7924166255991227E-2</v>
      </c>
      <c r="Q1556" s="8">
        <f t="shared" si="150"/>
        <v>-5.7924166255991227E-2</v>
      </c>
      <c r="R1556" s="8">
        <f>SUM(P$2:P1556)</f>
        <v>-12.216963687979844</v>
      </c>
      <c r="S1556" s="8">
        <f>SUM(Q$2:Q1556)</f>
        <v>-19.054244708936658</v>
      </c>
    </row>
    <row r="1557" spans="1:19" x14ac:dyDescent="0.35">
      <c r="A1557" s="1">
        <v>43777.628472222219</v>
      </c>
      <c r="B1557" t="s">
        <v>1567</v>
      </c>
      <c r="C1557">
        <v>2</v>
      </c>
      <c r="D1557" t="s">
        <v>1619</v>
      </c>
      <c r="E1557">
        <v>1</v>
      </c>
      <c r="F1557">
        <v>1</v>
      </c>
      <c r="G1557">
        <v>2</v>
      </c>
      <c r="H1557" s="8">
        <v>5.39</v>
      </c>
      <c r="I1557" s="8">
        <v>2.58</v>
      </c>
      <c r="J1557" s="8">
        <v>5.29</v>
      </c>
      <c r="K1557" s="8">
        <f t="shared" si="146"/>
        <v>18.55287569573284</v>
      </c>
      <c r="L1557" s="8">
        <f t="shared" si="151"/>
        <v>18.903591682419659</v>
      </c>
      <c r="M1557" s="8">
        <f>INDEX(U:V,MATCH(A1557,U:U,0),2)</f>
        <v>71.520086612941157</v>
      </c>
      <c r="N1557" s="8">
        <f t="shared" si="147"/>
        <v>0.25940790307118844</v>
      </c>
      <c r="O1557" s="8">
        <f t="shared" si="148"/>
        <v>0.26431164415003883</v>
      </c>
      <c r="P1557" s="8">
        <f t="shared" si="149"/>
        <v>1.1160246805928669</v>
      </c>
      <c r="Q1557" s="8">
        <f t="shared" si="150"/>
        <v>1.1112190143355933</v>
      </c>
      <c r="R1557" s="8">
        <f>SUM(P$2:P1557)</f>
        <v>-11.100939007386977</v>
      </c>
      <c r="S1557" s="8">
        <f>SUM(Q$2:Q1557)</f>
        <v>-17.943025694601065</v>
      </c>
    </row>
    <row r="1558" spans="1:19" x14ac:dyDescent="0.35">
      <c r="A1558" s="1">
        <v>43777.628472222219</v>
      </c>
      <c r="B1558" t="s">
        <v>1567</v>
      </c>
      <c r="C1558">
        <v>4</v>
      </c>
      <c r="D1558" t="s">
        <v>1620</v>
      </c>
      <c r="E1558">
        <v>5</v>
      </c>
      <c r="F1558">
        <v>1</v>
      </c>
      <c r="G1558">
        <v>2</v>
      </c>
      <c r="H1558" s="8">
        <v>9.31</v>
      </c>
      <c r="I1558" s="8">
        <v>3.82</v>
      </c>
      <c r="J1558" s="8">
        <v>9.89</v>
      </c>
      <c r="K1558" s="8">
        <f t="shared" si="146"/>
        <v>10.741138560687432</v>
      </c>
      <c r="L1558" s="8">
        <f t="shared" si="151"/>
        <v>10.111223458038422</v>
      </c>
      <c r="M1558" s="8">
        <f>INDEX(U:V,MATCH(A1558,U:U,0),2)</f>
        <v>71.520086612941157</v>
      </c>
      <c r="N1558" s="8">
        <f t="shared" si="147"/>
        <v>0.150183522830688</v>
      </c>
      <c r="O1558" s="8">
        <f t="shared" si="148"/>
        <v>0.14137599570816031</v>
      </c>
      <c r="P1558" s="8">
        <f t="shared" si="149"/>
        <v>-0.150183522830688</v>
      </c>
      <c r="Q1558" s="8">
        <f t="shared" si="150"/>
        <v>-0.14137599570816031</v>
      </c>
      <c r="R1558" s="8">
        <f>SUM(P$2:P1558)</f>
        <v>-11.251122530217664</v>
      </c>
      <c r="S1558" s="8">
        <f>SUM(Q$2:Q1558)</f>
        <v>-18.084401690309225</v>
      </c>
    </row>
    <row r="1559" spans="1:19" x14ac:dyDescent="0.35">
      <c r="A1559" s="1">
        <v>43777.628472222219</v>
      </c>
      <c r="B1559" t="s">
        <v>1567</v>
      </c>
      <c r="C1559">
        <v>5</v>
      </c>
      <c r="D1559" t="s">
        <v>1621</v>
      </c>
      <c r="E1559" t="s">
        <v>39</v>
      </c>
      <c r="F1559">
        <v>1</v>
      </c>
      <c r="G1559">
        <v>2</v>
      </c>
      <c r="H1559" s="8">
        <v>15</v>
      </c>
      <c r="I1559" s="8">
        <v>5.68</v>
      </c>
      <c r="J1559" s="8">
        <v>12.67</v>
      </c>
      <c r="K1559" s="8">
        <f t="shared" si="146"/>
        <v>6.666666666666667</v>
      </c>
      <c r="L1559" s="8">
        <f t="shared" si="151"/>
        <v>7.8926598263614842</v>
      </c>
      <c r="M1559" s="8">
        <f>INDEX(U:V,MATCH(A1559,U:U,0),2)</f>
        <v>71.520086612941157</v>
      </c>
      <c r="N1559" s="8">
        <f t="shared" si="147"/>
        <v>9.3213906503580371E-2</v>
      </c>
      <c r="O1559" s="8">
        <f t="shared" si="148"/>
        <v>0.11035584826785363</v>
      </c>
      <c r="P1559" s="8">
        <f t="shared" si="149"/>
        <v>-9.3213906503580371E-2</v>
      </c>
      <c r="Q1559" s="8">
        <f t="shared" si="150"/>
        <v>-0.11035584826785363</v>
      </c>
      <c r="R1559" s="8">
        <f>SUM(P$2:P1559)</f>
        <v>-11.344336436721244</v>
      </c>
      <c r="S1559" s="8">
        <f>SUM(Q$2:Q1559)</f>
        <v>-18.194757538577079</v>
      </c>
    </row>
    <row r="1560" spans="1:19" x14ac:dyDescent="0.35">
      <c r="A1560" s="1">
        <v>43777.628472222219</v>
      </c>
      <c r="B1560" t="s">
        <v>1567</v>
      </c>
      <c r="C1560">
        <v>1</v>
      </c>
      <c r="D1560" t="s">
        <v>1622</v>
      </c>
      <c r="E1560">
        <v>2</v>
      </c>
      <c r="F1560">
        <v>1</v>
      </c>
      <c r="G1560">
        <v>2</v>
      </c>
      <c r="H1560" s="8">
        <v>3.37</v>
      </c>
      <c r="I1560" s="8">
        <v>1.98</v>
      </c>
      <c r="J1560" s="8">
        <v>3.3999999999999901</v>
      </c>
      <c r="K1560" s="8">
        <f t="shared" si="146"/>
        <v>29.673590504451038</v>
      </c>
      <c r="L1560" s="8">
        <f t="shared" si="151"/>
        <v>29.411764705882437</v>
      </c>
      <c r="M1560" s="8">
        <f>INDEX(U:V,MATCH(A1560,U:U,0),2)</f>
        <v>71.520086612941157</v>
      </c>
      <c r="N1560" s="8">
        <f t="shared" si="147"/>
        <v>0.41489869363611437</v>
      </c>
      <c r="O1560" s="8">
        <f t="shared" si="148"/>
        <v>0.41123782280991455</v>
      </c>
      <c r="P1560" s="8">
        <f t="shared" si="149"/>
        <v>-0.41489869363611437</v>
      </c>
      <c r="Q1560" s="8">
        <f t="shared" si="150"/>
        <v>-0.41123782280991455</v>
      </c>
      <c r="R1560" s="8">
        <f>SUM(P$2:P1560)</f>
        <v>-11.759235130357359</v>
      </c>
      <c r="S1560" s="8">
        <f>SUM(Q$2:Q1560)</f>
        <v>-18.605995361386995</v>
      </c>
    </row>
    <row r="1561" spans="1:19" x14ac:dyDescent="0.35">
      <c r="A1561" s="1">
        <v>43777.628472222219</v>
      </c>
      <c r="B1561" t="s">
        <v>1567</v>
      </c>
      <c r="C1561">
        <v>3</v>
      </c>
      <c r="D1561" t="s">
        <v>1623</v>
      </c>
      <c r="E1561">
        <v>4</v>
      </c>
      <c r="F1561">
        <v>1</v>
      </c>
      <c r="G1561">
        <v>2</v>
      </c>
      <c r="H1561" s="8">
        <v>16.989999999999998</v>
      </c>
      <c r="I1561" s="8">
        <v>7.6</v>
      </c>
      <c r="J1561" s="8">
        <v>0</v>
      </c>
      <c r="K1561" s="8">
        <f t="shared" si="146"/>
        <v>5.8858151854031791</v>
      </c>
      <c r="L1561" s="8">
        <f t="shared" si="151"/>
        <v>5.8858151854031791</v>
      </c>
      <c r="M1561" s="8">
        <f>INDEX(U:V,MATCH(A1561,U:U,0),2)</f>
        <v>71.520086612941157</v>
      </c>
      <c r="N1561" s="8">
        <f t="shared" si="147"/>
        <v>8.2295973958428817E-2</v>
      </c>
      <c r="O1561" s="8">
        <f t="shared" si="148"/>
        <v>8.2295973958428817E-2</v>
      </c>
      <c r="P1561" s="8">
        <f t="shared" si="149"/>
        <v>-8.2295973958428817E-2</v>
      </c>
      <c r="Q1561" s="8">
        <f t="shared" si="150"/>
        <v>-8.2295973958428817E-2</v>
      </c>
      <c r="R1561" s="8">
        <f>SUM(P$2:P1561)</f>
        <v>-11.841531104315788</v>
      </c>
      <c r="S1561" s="8">
        <f>SUM(Q$2:Q1561)</f>
        <v>-18.688291335345426</v>
      </c>
    </row>
    <row r="1562" spans="1:19" x14ac:dyDescent="0.35">
      <c r="A1562" s="1">
        <v>43777.635416666664</v>
      </c>
      <c r="B1562" t="s">
        <v>1551</v>
      </c>
      <c r="C1562">
        <v>3</v>
      </c>
      <c r="D1562" t="s">
        <v>1624</v>
      </c>
      <c r="E1562">
        <v>4</v>
      </c>
      <c r="F1562">
        <v>1</v>
      </c>
      <c r="G1562">
        <v>2</v>
      </c>
      <c r="H1562" s="8">
        <v>8.08</v>
      </c>
      <c r="I1562" s="8">
        <v>3.12</v>
      </c>
      <c r="J1562" s="8">
        <v>6.7</v>
      </c>
      <c r="K1562" s="8">
        <f t="shared" si="146"/>
        <v>12.376237623762377</v>
      </c>
      <c r="L1562" s="8">
        <f t="shared" si="151"/>
        <v>14.925373134328359</v>
      </c>
      <c r="M1562" s="8">
        <f>INDEX(U:V,MATCH(A1562,U:U,0),2)</f>
        <v>25.363250610775363</v>
      </c>
      <c r="N1562" s="8">
        <f t="shared" si="147"/>
        <v>0.4879594423320659</v>
      </c>
      <c r="O1562" s="8">
        <f t="shared" si="148"/>
        <v>0.588464521498969</v>
      </c>
      <c r="P1562" s="8">
        <f t="shared" si="149"/>
        <v>-0.4879594423320659</v>
      </c>
      <c r="Q1562" s="8">
        <f t="shared" si="150"/>
        <v>-0.588464521498969</v>
      </c>
      <c r="R1562" s="8">
        <f>SUM(P$2:P1562)</f>
        <v>-12.329490546647854</v>
      </c>
      <c r="S1562" s="8">
        <f>SUM(Q$2:Q1562)</f>
        <v>-19.276755856844396</v>
      </c>
    </row>
    <row r="1563" spans="1:19" x14ac:dyDescent="0.35">
      <c r="A1563" s="1">
        <v>43777.635416666664</v>
      </c>
      <c r="B1563" t="s">
        <v>1551</v>
      </c>
      <c r="C1563">
        <v>4</v>
      </c>
      <c r="D1563" t="s">
        <v>1625</v>
      </c>
      <c r="E1563">
        <v>1</v>
      </c>
      <c r="F1563">
        <v>1</v>
      </c>
      <c r="G1563">
        <v>2</v>
      </c>
      <c r="H1563" s="8">
        <v>7.7</v>
      </c>
      <c r="I1563" s="8">
        <v>3.4</v>
      </c>
      <c r="J1563" s="8">
        <v>7.71999999999999</v>
      </c>
      <c r="K1563" s="8">
        <f t="shared" si="146"/>
        <v>12.987012987012987</v>
      </c>
      <c r="L1563" s="8">
        <f t="shared" si="151"/>
        <v>12.953367875647686</v>
      </c>
      <c r="M1563" s="8">
        <f>INDEX(U:V,MATCH(A1563,U:U,0),2)</f>
        <v>25.363250610775363</v>
      </c>
      <c r="N1563" s="8">
        <f t="shared" si="147"/>
        <v>0.5120405576679341</v>
      </c>
      <c r="O1563" s="8">
        <f t="shared" si="148"/>
        <v>0.51071402772578989</v>
      </c>
      <c r="P1563" s="8">
        <f t="shared" si="149"/>
        <v>3.3620583016476551</v>
      </c>
      <c r="Q1563" s="8">
        <f t="shared" si="150"/>
        <v>3.3633583009909565</v>
      </c>
      <c r="R1563" s="8">
        <f>SUM(P$2:P1563)</f>
        <v>-8.9674322450001984</v>
      </c>
      <c r="S1563" s="8">
        <f>SUM(Q$2:Q1563)</f>
        <v>-15.91339755585344</v>
      </c>
    </row>
    <row r="1564" spans="1:19" x14ac:dyDescent="0.35">
      <c r="A1564" s="1">
        <v>43777.645833333336</v>
      </c>
      <c r="B1564" t="s">
        <v>1547</v>
      </c>
      <c r="C1564">
        <v>5</v>
      </c>
      <c r="D1564" t="s">
        <v>1626</v>
      </c>
      <c r="E1564">
        <v>3</v>
      </c>
      <c r="F1564">
        <v>1</v>
      </c>
      <c r="G1564">
        <v>2</v>
      </c>
      <c r="H1564" s="8">
        <v>9</v>
      </c>
      <c r="I1564" s="8">
        <v>4.0999999999999996</v>
      </c>
      <c r="J1564" s="8">
        <v>8.8399999999999892</v>
      </c>
      <c r="K1564" s="8">
        <f t="shared" si="146"/>
        <v>11.111111111111111</v>
      </c>
      <c r="L1564" s="8">
        <f t="shared" si="151"/>
        <v>11.312217194570149</v>
      </c>
      <c r="M1564" s="8">
        <f>INDEX(U:V,MATCH(A1564,U:U,0),2)</f>
        <v>36.961059986366735</v>
      </c>
      <c r="N1564" s="8">
        <f t="shared" si="147"/>
        <v>0.30061667915393925</v>
      </c>
      <c r="O1564" s="8">
        <f t="shared" si="148"/>
        <v>0.30605770502097923</v>
      </c>
      <c r="P1564" s="8">
        <f t="shared" si="149"/>
        <v>-0.30061667915393925</v>
      </c>
      <c r="Q1564" s="8">
        <f t="shared" si="150"/>
        <v>-0.30605770502097923</v>
      </c>
      <c r="R1564" s="8">
        <f>SUM(P$2:P1564)</f>
        <v>-9.2680489241541384</v>
      </c>
      <c r="S1564" s="8">
        <f>SUM(Q$2:Q1564)</f>
        <v>-16.219455260874419</v>
      </c>
    </row>
    <row r="1565" spans="1:19" x14ac:dyDescent="0.35">
      <c r="A1565" s="1">
        <v>43777.645833333336</v>
      </c>
      <c r="B1565" t="s">
        <v>1547</v>
      </c>
      <c r="C1565">
        <v>6</v>
      </c>
      <c r="D1565" t="s">
        <v>1627</v>
      </c>
      <c r="E1565">
        <v>4</v>
      </c>
      <c r="F1565">
        <v>1</v>
      </c>
      <c r="G1565">
        <v>2</v>
      </c>
      <c r="H1565" s="8">
        <v>9.7799999999999994</v>
      </c>
      <c r="I1565" s="8">
        <v>4.38</v>
      </c>
      <c r="J1565" s="8">
        <v>14.99</v>
      </c>
      <c r="K1565" s="8">
        <f t="shared" si="146"/>
        <v>10.224948875255624</v>
      </c>
      <c r="L1565" s="8">
        <f t="shared" si="151"/>
        <v>6.6711140760507002</v>
      </c>
      <c r="M1565" s="8">
        <f>INDEX(U:V,MATCH(A1565,U:U,0),2)</f>
        <v>36.961059986366735</v>
      </c>
      <c r="N1565" s="8">
        <f t="shared" si="147"/>
        <v>0.27664111578583367</v>
      </c>
      <c r="O1565" s="8">
        <f t="shared" si="148"/>
        <v>0.1804903343819515</v>
      </c>
      <c r="P1565" s="8">
        <f t="shared" si="149"/>
        <v>-0.27664111578583367</v>
      </c>
      <c r="Q1565" s="8">
        <f t="shared" si="150"/>
        <v>-0.1804903343819515</v>
      </c>
      <c r="R1565" s="8">
        <f>SUM(P$2:P1565)</f>
        <v>-9.5446900399399723</v>
      </c>
      <c r="S1565" s="8">
        <f>SUM(Q$2:Q1565)</f>
        <v>-16.399945595256369</v>
      </c>
    </row>
    <row r="1566" spans="1:19" x14ac:dyDescent="0.35">
      <c r="A1566" s="1">
        <v>43777.645833333336</v>
      </c>
      <c r="B1566" t="s">
        <v>1547</v>
      </c>
      <c r="C1566">
        <v>3</v>
      </c>
      <c r="D1566" t="s">
        <v>1628</v>
      </c>
      <c r="E1566" t="s">
        <v>39</v>
      </c>
      <c r="F1566">
        <v>1</v>
      </c>
      <c r="G1566">
        <v>2</v>
      </c>
      <c r="H1566" s="8">
        <v>6.4</v>
      </c>
      <c r="I1566" s="8">
        <v>3</v>
      </c>
      <c r="J1566" s="8">
        <v>7.0199999999999898</v>
      </c>
      <c r="K1566" s="8">
        <f t="shared" si="146"/>
        <v>15.625</v>
      </c>
      <c r="L1566" s="8">
        <f t="shared" si="151"/>
        <v>14.245014245014266</v>
      </c>
      <c r="M1566" s="8">
        <f>INDEX(U:V,MATCH(A1566,U:U,0),2)</f>
        <v>36.961059986366735</v>
      </c>
      <c r="N1566" s="8">
        <f t="shared" si="147"/>
        <v>0.42274220506022708</v>
      </c>
      <c r="O1566" s="8">
        <f t="shared" si="148"/>
        <v>0.3854059989153073</v>
      </c>
      <c r="P1566" s="8">
        <f t="shared" si="149"/>
        <v>-0.42274220506022708</v>
      </c>
      <c r="Q1566" s="8">
        <f t="shared" si="150"/>
        <v>-0.3854059989153073</v>
      </c>
      <c r="R1566" s="8">
        <f>SUM(P$2:P1566)</f>
        <v>-9.9674322450002002</v>
      </c>
      <c r="S1566" s="8">
        <f>SUM(Q$2:Q1566)</f>
        <v>-16.785351594171676</v>
      </c>
    </row>
    <row r="1567" spans="1:19" x14ac:dyDescent="0.35">
      <c r="A1567" s="1">
        <v>43777.652777777781</v>
      </c>
      <c r="B1567" t="s">
        <v>1567</v>
      </c>
      <c r="C1567">
        <v>2</v>
      </c>
      <c r="D1567" t="s">
        <v>1629</v>
      </c>
      <c r="E1567">
        <v>2</v>
      </c>
      <c r="F1567">
        <v>1</v>
      </c>
      <c r="G1567">
        <v>3</v>
      </c>
      <c r="H1567" s="8">
        <v>15.39</v>
      </c>
      <c r="I1567" s="8">
        <v>3.05</v>
      </c>
      <c r="J1567" s="8">
        <v>13.98</v>
      </c>
      <c r="K1567" s="8">
        <f t="shared" si="146"/>
        <v>6.4977257959714096</v>
      </c>
      <c r="L1567" s="8">
        <f t="shared" si="151"/>
        <v>7.1530758226037197</v>
      </c>
      <c r="M1567" s="8">
        <f>INDEX(U:V,MATCH(A1567,U:U,0),2)</f>
        <v>86.442125401387955</v>
      </c>
      <c r="N1567" s="8">
        <f t="shared" si="147"/>
        <v>7.5168510327570909E-2</v>
      </c>
      <c r="O1567" s="8">
        <f t="shared" si="148"/>
        <v>8.2749883686789427E-2</v>
      </c>
      <c r="P1567" s="8">
        <f t="shared" si="149"/>
        <v>-7.5168510327570909E-2</v>
      </c>
      <c r="Q1567" s="8">
        <f t="shared" si="150"/>
        <v>-8.2749883686789427E-2</v>
      </c>
      <c r="R1567" s="8">
        <f>SUM(P$2:P1567)</f>
        <v>-10.04260075532777</v>
      </c>
      <c r="S1567" s="8">
        <f>SUM(Q$2:Q1567)</f>
        <v>-16.868101477858467</v>
      </c>
    </row>
    <row r="1568" spans="1:19" x14ac:dyDescent="0.35">
      <c r="A1568" s="1">
        <v>43777.652777777781</v>
      </c>
      <c r="B1568" t="s">
        <v>1567</v>
      </c>
      <c r="C1568">
        <v>7</v>
      </c>
      <c r="D1568" t="s">
        <v>1630</v>
      </c>
      <c r="E1568">
        <v>3</v>
      </c>
      <c r="F1568">
        <v>1</v>
      </c>
      <c r="G1568">
        <v>3</v>
      </c>
      <c r="H1568" s="8">
        <v>2.16</v>
      </c>
      <c r="I1568" s="8">
        <v>1.41</v>
      </c>
      <c r="J1568" s="8">
        <v>2.4199999999999902</v>
      </c>
      <c r="K1568" s="8">
        <f t="shared" si="146"/>
        <v>46.296296296296291</v>
      </c>
      <c r="L1568" s="8">
        <f t="shared" si="151"/>
        <v>41.322314049586943</v>
      </c>
      <c r="M1568" s="8">
        <f>INDEX(U:V,MATCH(A1568,U:U,0),2)</f>
        <v>86.442125401387955</v>
      </c>
      <c r="N1568" s="8">
        <f t="shared" si="147"/>
        <v>0.53557563608394265</v>
      </c>
      <c r="O1568" s="8">
        <f t="shared" si="148"/>
        <v>0.47803445204186817</v>
      </c>
      <c r="P1568" s="8">
        <f t="shared" si="149"/>
        <v>-0.53557563608394265</v>
      </c>
      <c r="Q1568" s="8">
        <f t="shared" si="150"/>
        <v>-0.47803445204186817</v>
      </c>
      <c r="R1568" s="8">
        <f>SUM(P$2:P1568)</f>
        <v>-10.578176391411713</v>
      </c>
      <c r="S1568" s="8">
        <f>SUM(Q$2:Q1568)</f>
        <v>-17.346135929900335</v>
      </c>
    </row>
    <row r="1569" spans="1:19" x14ac:dyDescent="0.35">
      <c r="A1569" s="1">
        <v>43777.652777777781</v>
      </c>
      <c r="B1569" t="s">
        <v>1567</v>
      </c>
      <c r="C1569">
        <v>1</v>
      </c>
      <c r="D1569" t="s">
        <v>1631</v>
      </c>
      <c r="E1569" t="s">
        <v>39</v>
      </c>
      <c r="F1569">
        <v>1</v>
      </c>
      <c r="G1569">
        <v>3</v>
      </c>
      <c r="H1569" s="8">
        <v>10</v>
      </c>
      <c r="I1569" s="8">
        <v>2.44</v>
      </c>
      <c r="J1569" s="8">
        <v>10.15</v>
      </c>
      <c r="K1569" s="8">
        <f t="shared" si="146"/>
        <v>10</v>
      </c>
      <c r="L1569" s="8">
        <f t="shared" si="151"/>
        <v>9.8522167487684733</v>
      </c>
      <c r="M1569" s="8">
        <f>INDEX(U:V,MATCH(A1569,U:U,0),2)</f>
        <v>86.442125401387955</v>
      </c>
      <c r="N1569" s="8">
        <f t="shared" si="147"/>
        <v>0.11568433739413163</v>
      </c>
      <c r="O1569" s="8">
        <f t="shared" si="148"/>
        <v>0.11397471664446467</v>
      </c>
      <c r="P1569" s="8">
        <f t="shared" si="149"/>
        <v>-0.11568433739413163</v>
      </c>
      <c r="Q1569" s="8">
        <f t="shared" si="150"/>
        <v>-0.11397471664446467</v>
      </c>
      <c r="R1569" s="8">
        <f>SUM(P$2:P1569)</f>
        <v>-10.693860728805845</v>
      </c>
      <c r="S1569" s="8">
        <f>SUM(Q$2:Q1569)</f>
        <v>-17.460110646544798</v>
      </c>
    </row>
    <row r="1570" spans="1:19" x14ac:dyDescent="0.35">
      <c r="A1570" s="1">
        <v>43777.652777777781</v>
      </c>
      <c r="B1570" t="s">
        <v>1567</v>
      </c>
      <c r="C1570">
        <v>5</v>
      </c>
      <c r="D1570" t="s">
        <v>1632</v>
      </c>
      <c r="E1570" t="s">
        <v>509</v>
      </c>
      <c r="F1570">
        <v>1</v>
      </c>
      <c r="G1570">
        <v>3</v>
      </c>
      <c r="H1570" s="8">
        <v>10.5</v>
      </c>
      <c r="I1570" s="8">
        <v>2.46</v>
      </c>
      <c r="J1570" s="8">
        <v>7.98</v>
      </c>
      <c r="K1570" s="8">
        <f t="shared" si="146"/>
        <v>9.5238095238095237</v>
      </c>
      <c r="L1570" s="8">
        <f t="shared" si="151"/>
        <v>12.531328320802004</v>
      </c>
      <c r="M1570" s="8">
        <f>INDEX(U:V,MATCH(A1570,U:U,0),2)</f>
        <v>86.442125401387955</v>
      </c>
      <c r="N1570" s="8">
        <f t="shared" si="147"/>
        <v>0.1101755594229825</v>
      </c>
      <c r="O1570" s="8">
        <f t="shared" si="148"/>
        <v>0.14496784134602961</v>
      </c>
      <c r="P1570" s="8">
        <f t="shared" si="149"/>
        <v>-0.1101755594229825</v>
      </c>
      <c r="Q1570" s="8">
        <f t="shared" si="150"/>
        <v>-0.14496784134602961</v>
      </c>
      <c r="R1570" s="8">
        <f>SUM(P$2:P1570)</f>
        <v>-10.804036288228827</v>
      </c>
      <c r="S1570" s="8">
        <f>SUM(Q$2:Q1570)</f>
        <v>-17.605078487890829</v>
      </c>
    </row>
    <row r="1571" spans="1:19" x14ac:dyDescent="0.35">
      <c r="A1571" s="1">
        <v>43777.652777777781</v>
      </c>
      <c r="B1571" t="s">
        <v>1567</v>
      </c>
      <c r="C1571">
        <v>3</v>
      </c>
      <c r="D1571" t="s">
        <v>1633</v>
      </c>
      <c r="E1571" t="s">
        <v>39</v>
      </c>
      <c r="F1571">
        <v>1</v>
      </c>
      <c r="G1571">
        <v>3</v>
      </c>
      <c r="H1571" s="8">
        <v>7.08</v>
      </c>
      <c r="I1571" s="8">
        <v>2.12</v>
      </c>
      <c r="J1571" s="8">
        <v>7.8499999999999899</v>
      </c>
      <c r="K1571" s="8">
        <f t="shared" si="146"/>
        <v>14.124293785310734</v>
      </c>
      <c r="L1571" s="8">
        <f t="shared" si="151"/>
        <v>12.73885350318473</v>
      </c>
      <c r="M1571" s="8">
        <f>INDEX(U:V,MATCH(A1571,U:U,0),2)</f>
        <v>86.442125401387955</v>
      </c>
      <c r="N1571" s="8">
        <f t="shared" si="147"/>
        <v>0.16339595677137234</v>
      </c>
      <c r="O1571" s="8">
        <f t="shared" si="148"/>
        <v>0.1473685826676838</v>
      </c>
      <c r="P1571" s="8">
        <f t="shared" si="149"/>
        <v>-0.16339595677137234</v>
      </c>
      <c r="Q1571" s="8">
        <f t="shared" si="150"/>
        <v>-0.1473685826676838</v>
      </c>
      <c r="R1571" s="8">
        <f>SUM(P$2:P1571)</f>
        <v>-10.9674322450002</v>
      </c>
      <c r="S1571" s="8">
        <f>SUM(Q$2:Q1571)</f>
        <v>-17.752447070558514</v>
      </c>
    </row>
    <row r="1572" spans="1:19" x14ac:dyDescent="0.35">
      <c r="A1572" s="1">
        <v>43777.659722222219</v>
      </c>
      <c r="B1572" t="s">
        <v>1551</v>
      </c>
      <c r="C1572">
        <v>5</v>
      </c>
      <c r="D1572" t="s">
        <v>1634</v>
      </c>
      <c r="E1572">
        <v>4</v>
      </c>
      <c r="F1572">
        <v>1</v>
      </c>
      <c r="G1572">
        <v>3</v>
      </c>
      <c r="H1572" s="8">
        <v>3.8</v>
      </c>
      <c r="I1572" s="8">
        <v>1.41</v>
      </c>
      <c r="J1572" s="8">
        <v>3.74</v>
      </c>
      <c r="K1572" s="8">
        <f t="shared" si="146"/>
        <v>26.315789473684212</v>
      </c>
      <c r="L1572" s="8">
        <f t="shared" si="151"/>
        <v>26.737967914438499</v>
      </c>
      <c r="M1572" s="8">
        <f>INDEX(U:V,MATCH(A1572,U:U,0),2)</f>
        <v>81.454279697182159</v>
      </c>
      <c r="N1572" s="8">
        <f t="shared" si="147"/>
        <v>0.32307436234801773</v>
      </c>
      <c r="O1572" s="8">
        <f t="shared" si="148"/>
        <v>0.32825737350868106</v>
      </c>
      <c r="P1572" s="8">
        <f t="shared" si="149"/>
        <v>-0.32307436234801773</v>
      </c>
      <c r="Q1572" s="8">
        <f t="shared" si="150"/>
        <v>-0.32825737350868106</v>
      </c>
      <c r="R1572" s="8">
        <f>SUM(P$2:P1572)</f>
        <v>-11.290506607348219</v>
      </c>
      <c r="S1572" s="8">
        <f>SUM(Q$2:Q1572)</f>
        <v>-18.080704444067194</v>
      </c>
    </row>
    <row r="1573" spans="1:19" x14ac:dyDescent="0.35">
      <c r="A1573" s="1">
        <v>43777.659722222219</v>
      </c>
      <c r="B1573" t="s">
        <v>1551</v>
      </c>
      <c r="C1573">
        <v>7</v>
      </c>
      <c r="D1573" t="s">
        <v>1635</v>
      </c>
      <c r="E1573">
        <v>1</v>
      </c>
      <c r="F1573">
        <v>1</v>
      </c>
      <c r="G1573">
        <v>3</v>
      </c>
      <c r="H1573" s="8">
        <v>2.52</v>
      </c>
      <c r="I1573" s="8">
        <v>1.26</v>
      </c>
      <c r="J1573" s="8">
        <v>2.5</v>
      </c>
      <c r="K1573" s="8">
        <f t="shared" si="146"/>
        <v>39.682539682539684</v>
      </c>
      <c r="L1573" s="8">
        <f t="shared" si="151"/>
        <v>40</v>
      </c>
      <c r="M1573" s="8">
        <f>INDEX(U:V,MATCH(A1573,U:U,0),2)</f>
        <v>81.454279697182159</v>
      </c>
      <c r="N1573" s="8">
        <f t="shared" si="147"/>
        <v>0.48717562576288387</v>
      </c>
      <c r="O1573" s="8">
        <f t="shared" si="148"/>
        <v>0.4910730307689869</v>
      </c>
      <c r="P1573" s="8">
        <f t="shared" si="149"/>
        <v>0.72569681213639181</v>
      </c>
      <c r="Q1573" s="8">
        <f t="shared" si="150"/>
        <v>0.72187735523041074</v>
      </c>
      <c r="R1573" s="8">
        <f>SUM(P$2:P1573)</f>
        <v>-10.564809795211827</v>
      </c>
      <c r="S1573" s="8">
        <f>SUM(Q$2:Q1573)</f>
        <v>-17.358827088836783</v>
      </c>
    </row>
    <row r="1574" spans="1:19" x14ac:dyDescent="0.35">
      <c r="A1574" s="1">
        <v>43777.659722222219</v>
      </c>
      <c r="B1574" t="s">
        <v>1551</v>
      </c>
      <c r="C1574">
        <v>6</v>
      </c>
      <c r="D1574" t="s">
        <v>1637</v>
      </c>
      <c r="E1574">
        <v>2</v>
      </c>
      <c r="F1574">
        <v>1</v>
      </c>
      <c r="G1574">
        <v>3</v>
      </c>
      <c r="H1574" s="8">
        <v>6.47</v>
      </c>
      <c r="I1574" s="8">
        <v>1.55</v>
      </c>
      <c r="J1574" s="8">
        <v>7.08</v>
      </c>
      <c r="K1574" s="8">
        <f t="shared" si="146"/>
        <v>15.45595054095827</v>
      </c>
      <c r="L1574" s="8">
        <f t="shared" si="151"/>
        <v>14.124293785310734</v>
      </c>
      <c r="M1574" s="8">
        <f>INDEX(U:V,MATCH(A1574,U:U,0),2)</f>
        <v>81.454279697182159</v>
      </c>
      <c r="N1574" s="8">
        <f t="shared" si="147"/>
        <v>0.18975001188909851</v>
      </c>
      <c r="O1574" s="8">
        <f t="shared" si="148"/>
        <v>0.17340149391560272</v>
      </c>
      <c r="P1574" s="8">
        <f t="shared" si="149"/>
        <v>-0.18975001188909851</v>
      </c>
      <c r="Q1574" s="8">
        <f t="shared" si="150"/>
        <v>-0.17340149391560272</v>
      </c>
      <c r="R1574" s="8">
        <f>SUM(P$2:P1574)</f>
        <v>-10.754559807100925</v>
      </c>
      <c r="S1574" s="8">
        <f>SUM(Q$2:Q1574)</f>
        <v>-17.532228582752385</v>
      </c>
    </row>
    <row r="1575" spans="1:19" x14ac:dyDescent="0.35">
      <c r="A1575" s="1">
        <v>43777.666666666664</v>
      </c>
      <c r="B1575" t="s">
        <v>1547</v>
      </c>
      <c r="C1575">
        <v>15</v>
      </c>
      <c r="D1575" t="s">
        <v>1638</v>
      </c>
      <c r="E1575">
        <v>6</v>
      </c>
      <c r="F1575">
        <v>1</v>
      </c>
      <c r="G1575">
        <v>3</v>
      </c>
      <c r="H1575" s="8">
        <v>50.85</v>
      </c>
      <c r="I1575" s="8">
        <v>11.17</v>
      </c>
      <c r="J1575" s="8">
        <v>0</v>
      </c>
      <c r="K1575" s="8">
        <f t="shared" si="146"/>
        <v>1.9665683382497541</v>
      </c>
      <c r="L1575" s="8">
        <f t="shared" si="151"/>
        <v>1.9665683382497541</v>
      </c>
      <c r="M1575" s="8">
        <f>INDEX(U:V,MATCH(A1575,U:U,0),2)</f>
        <v>78.088120785808144</v>
      </c>
      <c r="N1575" s="8">
        <f t="shared" si="147"/>
        <v>2.518396291855907E-2</v>
      </c>
      <c r="O1575" s="8">
        <f t="shared" si="148"/>
        <v>2.518396291855907E-2</v>
      </c>
      <c r="P1575" s="8">
        <f t="shared" si="149"/>
        <v>-2.518396291855907E-2</v>
      </c>
      <c r="Q1575" s="8">
        <f t="shared" si="150"/>
        <v>-2.518396291855907E-2</v>
      </c>
      <c r="R1575" s="8">
        <f>SUM(P$2:P1575)</f>
        <v>-10.779743770019484</v>
      </c>
      <c r="S1575" s="8">
        <f>SUM(Q$2:Q1575)</f>
        <v>-17.557412545670942</v>
      </c>
    </row>
    <row r="1576" spans="1:19" x14ac:dyDescent="0.35">
      <c r="A1576" s="1">
        <v>43777.666666666664</v>
      </c>
      <c r="B1576" t="s">
        <v>1547</v>
      </c>
      <c r="C1576">
        <v>14</v>
      </c>
      <c r="D1576" t="s">
        <v>1639</v>
      </c>
      <c r="E1576">
        <v>10</v>
      </c>
      <c r="F1576">
        <v>1</v>
      </c>
      <c r="G1576">
        <v>3</v>
      </c>
      <c r="H1576" s="8">
        <v>780</v>
      </c>
      <c r="I1576" s="8">
        <v>110</v>
      </c>
      <c r="J1576" s="8">
        <v>0</v>
      </c>
      <c r="K1576" s="8">
        <f t="shared" si="146"/>
        <v>0.12820512820512819</v>
      </c>
      <c r="L1576" s="8">
        <f t="shared" si="151"/>
        <v>0.12820512820512819</v>
      </c>
      <c r="M1576" s="8">
        <f>INDEX(U:V,MATCH(A1576,U:U,0),2)</f>
        <v>78.088120785808144</v>
      </c>
      <c r="N1576" s="8">
        <f t="shared" si="147"/>
        <v>1.6418006594983701E-3</v>
      </c>
      <c r="O1576" s="8">
        <f t="shared" si="148"/>
        <v>1.6418006594983701E-3</v>
      </c>
      <c r="P1576" s="8">
        <f t="shared" si="149"/>
        <v>-1.6418006594983701E-3</v>
      </c>
      <c r="Q1576" s="8">
        <f t="shared" si="150"/>
        <v>-1.6418006594983701E-3</v>
      </c>
      <c r="R1576" s="8">
        <f>SUM(P$2:P1576)</f>
        <v>-10.781385570678983</v>
      </c>
      <c r="S1576" s="8">
        <f>SUM(Q$2:Q1576)</f>
        <v>-17.559054346330441</v>
      </c>
    </row>
    <row r="1577" spans="1:19" x14ac:dyDescent="0.35">
      <c r="A1577" s="1">
        <v>43777.666666666664</v>
      </c>
      <c r="B1577" t="s">
        <v>1547</v>
      </c>
      <c r="C1577">
        <v>1</v>
      </c>
      <c r="D1577" t="s">
        <v>1640</v>
      </c>
      <c r="E1577">
        <v>2</v>
      </c>
      <c r="F1577">
        <v>1</v>
      </c>
      <c r="G1577">
        <v>3</v>
      </c>
      <c r="H1577" s="8">
        <v>3.8</v>
      </c>
      <c r="I1577" s="8">
        <v>1.68</v>
      </c>
      <c r="J1577" s="8">
        <v>4.2699999999999898</v>
      </c>
      <c r="K1577" s="8">
        <f t="shared" si="146"/>
        <v>26.315789473684212</v>
      </c>
      <c r="L1577" s="8">
        <f t="shared" si="151"/>
        <v>23.419203747072654</v>
      </c>
      <c r="M1577" s="8">
        <f>INDEX(U:V,MATCH(A1577,U:U,0),2)</f>
        <v>78.088120785808144</v>
      </c>
      <c r="N1577" s="8">
        <f t="shared" si="147"/>
        <v>0.33700118800229706</v>
      </c>
      <c r="O1577" s="8">
        <f t="shared" si="148"/>
        <v>0.29990738042359055</v>
      </c>
      <c r="P1577" s="8">
        <f t="shared" si="149"/>
        <v>-0.33700118800229706</v>
      </c>
      <c r="Q1577" s="8">
        <f t="shared" si="150"/>
        <v>-0.29990738042359055</v>
      </c>
      <c r="R1577" s="8">
        <f>SUM(P$2:P1577)</f>
        <v>-11.118386758681281</v>
      </c>
      <c r="S1577" s="8">
        <f>SUM(Q$2:Q1577)</f>
        <v>-17.858961726754032</v>
      </c>
    </row>
    <row r="1578" spans="1:19" x14ac:dyDescent="0.35">
      <c r="A1578" s="1">
        <v>43777.666666666664</v>
      </c>
      <c r="B1578" t="s">
        <v>1547</v>
      </c>
      <c r="C1578">
        <v>11</v>
      </c>
      <c r="D1578" t="s">
        <v>1641</v>
      </c>
      <c r="E1578">
        <v>4</v>
      </c>
      <c r="F1578">
        <v>1</v>
      </c>
      <c r="G1578">
        <v>3</v>
      </c>
      <c r="H1578" s="8">
        <v>7.65</v>
      </c>
      <c r="I1578" s="8">
        <v>2.7</v>
      </c>
      <c r="J1578" s="8">
        <v>5.48</v>
      </c>
      <c r="K1578" s="8">
        <f t="shared" si="146"/>
        <v>13.071895424836601</v>
      </c>
      <c r="L1578" s="8">
        <f t="shared" si="151"/>
        <v>18.248175182481749</v>
      </c>
      <c r="M1578" s="8">
        <f>INDEX(U:V,MATCH(A1578,U:U,0),2)</f>
        <v>78.088120785808144</v>
      </c>
      <c r="N1578" s="8">
        <f t="shared" si="147"/>
        <v>0.16739928292924558</v>
      </c>
      <c r="O1578" s="8">
        <f t="shared" si="148"/>
        <v>0.23368695518407456</v>
      </c>
      <c r="P1578" s="8">
        <f t="shared" si="149"/>
        <v>-0.16739928292924558</v>
      </c>
      <c r="Q1578" s="8">
        <f t="shared" si="150"/>
        <v>-0.23368695518407456</v>
      </c>
      <c r="R1578" s="8">
        <f>SUM(P$2:P1578)</f>
        <v>-11.285786041610526</v>
      </c>
      <c r="S1578" s="8">
        <f>SUM(Q$2:Q1578)</f>
        <v>-18.092648681938108</v>
      </c>
    </row>
    <row r="1579" spans="1:19" x14ac:dyDescent="0.35">
      <c r="A1579" s="1">
        <v>43777.666666666664</v>
      </c>
      <c r="B1579" t="s">
        <v>1547</v>
      </c>
      <c r="C1579">
        <v>2</v>
      </c>
      <c r="D1579" t="s">
        <v>1642</v>
      </c>
      <c r="E1579">
        <v>14</v>
      </c>
      <c r="F1579">
        <v>1</v>
      </c>
      <c r="G1579">
        <v>3</v>
      </c>
      <c r="H1579" s="8">
        <v>270</v>
      </c>
      <c r="I1579" s="8">
        <v>38</v>
      </c>
      <c r="J1579" s="8">
        <v>0</v>
      </c>
      <c r="K1579" s="8">
        <f t="shared" si="146"/>
        <v>0.37037037037037035</v>
      </c>
      <c r="L1579" s="8">
        <f t="shared" si="151"/>
        <v>0.37037037037037035</v>
      </c>
      <c r="M1579" s="8">
        <f>INDEX(U:V,MATCH(A1579,U:U,0),2)</f>
        <v>78.088120785808144</v>
      </c>
      <c r="N1579" s="8">
        <f t="shared" si="147"/>
        <v>4.7429796829952919E-3</v>
      </c>
      <c r="O1579" s="8">
        <f t="shared" si="148"/>
        <v>4.7429796829952919E-3</v>
      </c>
      <c r="P1579" s="8">
        <f t="shared" si="149"/>
        <v>-4.7429796829952919E-3</v>
      </c>
      <c r="Q1579" s="8">
        <f t="shared" si="150"/>
        <v>-4.7429796829952919E-3</v>
      </c>
      <c r="R1579" s="8">
        <f>SUM(P$2:P1579)</f>
        <v>-11.290529021293521</v>
      </c>
      <c r="S1579" s="8">
        <f>SUM(Q$2:Q1579)</f>
        <v>-18.097391661621103</v>
      </c>
    </row>
    <row r="1580" spans="1:19" x14ac:dyDescent="0.35">
      <c r="A1580" s="1">
        <v>43777.666666666664</v>
      </c>
      <c r="B1580" t="s">
        <v>1547</v>
      </c>
      <c r="C1580">
        <v>4</v>
      </c>
      <c r="D1580" t="s">
        <v>1643</v>
      </c>
      <c r="E1580">
        <v>13</v>
      </c>
      <c r="F1580">
        <v>1</v>
      </c>
      <c r="G1580">
        <v>3</v>
      </c>
      <c r="H1580" s="8">
        <v>129.86000000000001</v>
      </c>
      <c r="I1580" s="8">
        <v>21</v>
      </c>
      <c r="J1580" s="8">
        <v>0</v>
      </c>
      <c r="K1580" s="8">
        <f t="shared" si="146"/>
        <v>0.7700600646850454</v>
      </c>
      <c r="L1580" s="8">
        <f t="shared" si="151"/>
        <v>0.7700600646850454</v>
      </c>
      <c r="M1580" s="8">
        <f>INDEX(U:V,MATCH(A1580,U:U,0),2)</f>
        <v>78.088120785808144</v>
      </c>
      <c r="N1580" s="8">
        <f t="shared" si="147"/>
        <v>9.8614239520154693E-3</v>
      </c>
      <c r="O1580" s="8">
        <f t="shared" si="148"/>
        <v>9.8614239520154693E-3</v>
      </c>
      <c r="P1580" s="8">
        <f t="shared" si="149"/>
        <v>-9.8614239520154693E-3</v>
      </c>
      <c r="Q1580" s="8">
        <f t="shared" si="150"/>
        <v>-9.8614239520154693E-3</v>
      </c>
      <c r="R1580" s="8">
        <f>SUM(P$2:P1580)</f>
        <v>-11.300390445245537</v>
      </c>
      <c r="S1580" s="8">
        <f>SUM(Q$2:Q1580)</f>
        <v>-18.107253085573117</v>
      </c>
    </row>
    <row r="1581" spans="1:19" x14ac:dyDescent="0.35">
      <c r="A1581" s="1">
        <v>43777.666666666664</v>
      </c>
      <c r="B1581" t="s">
        <v>1547</v>
      </c>
      <c r="C1581">
        <v>6</v>
      </c>
      <c r="D1581" t="s">
        <v>1644</v>
      </c>
      <c r="E1581">
        <v>7</v>
      </c>
      <c r="F1581">
        <v>1</v>
      </c>
      <c r="G1581">
        <v>3</v>
      </c>
      <c r="H1581" s="8">
        <v>14.5</v>
      </c>
      <c r="I1581" s="8">
        <v>4.4000000000000004</v>
      </c>
      <c r="J1581" s="8">
        <v>11.47</v>
      </c>
      <c r="K1581" s="8">
        <f t="shared" si="146"/>
        <v>6.8965517241379306</v>
      </c>
      <c r="L1581" s="8">
        <f t="shared" si="151"/>
        <v>8.7183958151700089</v>
      </c>
      <c r="M1581" s="8">
        <f>INDEX(U:V,MATCH(A1581,U:U,0),2)</f>
        <v>78.088120785808144</v>
      </c>
      <c r="N1581" s="8">
        <f t="shared" si="147"/>
        <v>8.8317552717843362E-2</v>
      </c>
      <c r="O1581" s="8">
        <f t="shared" si="148"/>
        <v>0.11164817039308883</v>
      </c>
      <c r="P1581" s="8">
        <f t="shared" si="149"/>
        <v>-8.8317552717843362E-2</v>
      </c>
      <c r="Q1581" s="8">
        <f t="shared" si="150"/>
        <v>-0.11164817039308883</v>
      </c>
      <c r="R1581" s="8">
        <f>SUM(P$2:P1581)</f>
        <v>-11.38870799796338</v>
      </c>
      <c r="S1581" s="8">
        <f>SUM(Q$2:Q1581)</f>
        <v>-18.218901255966205</v>
      </c>
    </row>
    <row r="1582" spans="1:19" x14ac:dyDescent="0.35">
      <c r="A1582" s="1">
        <v>43777.666666666664</v>
      </c>
      <c r="B1582" t="s">
        <v>1547</v>
      </c>
      <c r="C1582">
        <v>9</v>
      </c>
      <c r="D1582" t="s">
        <v>1645</v>
      </c>
      <c r="E1582">
        <v>8</v>
      </c>
      <c r="F1582">
        <v>1</v>
      </c>
      <c r="G1582">
        <v>3</v>
      </c>
      <c r="H1582" s="8">
        <v>9.1999999999999993</v>
      </c>
      <c r="I1582" s="8">
        <v>3.05</v>
      </c>
      <c r="J1582" s="8">
        <v>6.79</v>
      </c>
      <c r="K1582" s="8">
        <f t="shared" si="146"/>
        <v>10.869565217391305</v>
      </c>
      <c r="L1582" s="8">
        <f t="shared" si="151"/>
        <v>14.727540500736376</v>
      </c>
      <c r="M1582" s="8">
        <f>INDEX(U:V,MATCH(A1582,U:U,0),2)</f>
        <v>78.088120785808144</v>
      </c>
      <c r="N1582" s="8">
        <f t="shared" si="147"/>
        <v>0.13919614287051402</v>
      </c>
      <c r="O1582" s="8">
        <f t="shared" si="148"/>
        <v>0.18860154851380392</v>
      </c>
      <c r="P1582" s="8">
        <f t="shared" si="149"/>
        <v>-0.13919614287051402</v>
      </c>
      <c r="Q1582" s="8">
        <f t="shared" si="150"/>
        <v>-0.18860154851380392</v>
      </c>
      <c r="R1582" s="8">
        <f>SUM(P$2:P1582)</f>
        <v>-11.527904140833893</v>
      </c>
      <c r="S1582" s="8">
        <f>SUM(Q$2:Q1582)</f>
        <v>-18.407502804480011</v>
      </c>
    </row>
    <row r="1583" spans="1:19" x14ac:dyDescent="0.35">
      <c r="A1583" s="1">
        <v>43777.666666666664</v>
      </c>
      <c r="B1583" t="s">
        <v>1547</v>
      </c>
      <c r="C1583">
        <v>13</v>
      </c>
      <c r="D1583" t="s">
        <v>1646</v>
      </c>
      <c r="E1583">
        <v>3</v>
      </c>
      <c r="F1583">
        <v>1</v>
      </c>
      <c r="G1583">
        <v>3</v>
      </c>
      <c r="H1583" s="8">
        <v>5.65</v>
      </c>
      <c r="I1583" s="8">
        <v>2.16</v>
      </c>
      <c r="J1583" s="8">
        <v>5.8899999999999899</v>
      </c>
      <c r="K1583" s="8">
        <f t="shared" si="146"/>
        <v>17.699115044247787</v>
      </c>
      <c r="L1583" s="8">
        <f t="shared" si="151"/>
        <v>16.977928692699521</v>
      </c>
      <c r="M1583" s="8">
        <f>INDEX(U:V,MATCH(A1583,U:U,0),2)</f>
        <v>78.088120785808144</v>
      </c>
      <c r="N1583" s="8">
        <f t="shared" si="147"/>
        <v>0.22665566626703162</v>
      </c>
      <c r="O1583" s="8">
        <f t="shared" si="148"/>
        <v>0.21742012129180494</v>
      </c>
      <c r="P1583" s="8">
        <f t="shared" si="149"/>
        <v>-0.22665566626703162</v>
      </c>
      <c r="Q1583" s="8">
        <f t="shared" si="150"/>
        <v>-0.21742012129180494</v>
      </c>
      <c r="R1583" s="8">
        <f>SUM(P$2:P1583)</f>
        <v>-11.754559807100925</v>
      </c>
      <c r="S1583" s="8">
        <f>SUM(Q$2:Q1583)</f>
        <v>-18.624922925771816</v>
      </c>
    </row>
    <row r="1584" spans="1:19" x14ac:dyDescent="0.35">
      <c r="A1584" s="1">
        <v>43777.673611111109</v>
      </c>
      <c r="B1584" t="s">
        <v>1567</v>
      </c>
      <c r="C1584">
        <v>9</v>
      </c>
      <c r="D1584" t="s">
        <v>1647</v>
      </c>
      <c r="E1584">
        <v>8</v>
      </c>
      <c r="F1584">
        <v>1</v>
      </c>
      <c r="G1584">
        <v>3</v>
      </c>
      <c r="H1584" s="8">
        <v>89.61</v>
      </c>
      <c r="I1584" s="8">
        <v>10.33</v>
      </c>
      <c r="J1584" s="8">
        <v>0</v>
      </c>
      <c r="K1584" s="8">
        <f t="shared" si="146"/>
        <v>1.1159468809284678</v>
      </c>
      <c r="L1584" s="8">
        <f t="shared" si="151"/>
        <v>1.1159468809284678</v>
      </c>
      <c r="M1584" s="8">
        <f>INDEX(U:V,MATCH(A1584,U:U,0),2)</f>
        <v>65.834562467490315</v>
      </c>
      <c r="N1584" s="8">
        <f t="shared" si="147"/>
        <v>1.6950775384579068E-2</v>
      </c>
      <c r="O1584" s="8">
        <f t="shared" si="148"/>
        <v>1.6950775384579068E-2</v>
      </c>
      <c r="P1584" s="8">
        <f t="shared" si="149"/>
        <v>-1.6950775384579068E-2</v>
      </c>
      <c r="Q1584" s="8">
        <f t="shared" si="150"/>
        <v>-1.6950775384579068E-2</v>
      </c>
      <c r="R1584" s="8">
        <f>SUM(P$2:P1584)</f>
        <v>-11.771510582485504</v>
      </c>
      <c r="S1584" s="8">
        <f>SUM(Q$2:Q1584)</f>
        <v>-18.641873701156396</v>
      </c>
    </row>
    <row r="1585" spans="1:19" x14ac:dyDescent="0.35">
      <c r="A1585" s="1">
        <v>43777.673611111109</v>
      </c>
      <c r="B1585" t="s">
        <v>1567</v>
      </c>
      <c r="C1585">
        <v>4</v>
      </c>
      <c r="D1585" t="s">
        <v>1648</v>
      </c>
      <c r="E1585">
        <v>3</v>
      </c>
      <c r="F1585">
        <v>1</v>
      </c>
      <c r="G1585">
        <v>3</v>
      </c>
      <c r="H1585" s="8">
        <v>22.16</v>
      </c>
      <c r="I1585" s="8">
        <v>5.1100000000000003</v>
      </c>
      <c r="J1585" s="8">
        <v>0</v>
      </c>
      <c r="K1585" s="8">
        <f t="shared" si="146"/>
        <v>4.512635379061372</v>
      </c>
      <c r="L1585" s="8">
        <f t="shared" si="151"/>
        <v>4.512635379061372</v>
      </c>
      <c r="M1585" s="8">
        <f>INDEX(U:V,MATCH(A1585,U:U,0),2)</f>
        <v>65.834562467490315</v>
      </c>
      <c r="N1585" s="8">
        <f t="shared" si="147"/>
        <v>6.8545080424735116E-2</v>
      </c>
      <c r="O1585" s="8">
        <f t="shared" si="148"/>
        <v>6.8545080424735116E-2</v>
      </c>
      <c r="P1585" s="8">
        <f t="shared" si="149"/>
        <v>-6.8545080424735116E-2</v>
      </c>
      <c r="Q1585" s="8">
        <f t="shared" si="150"/>
        <v>-6.8545080424735116E-2</v>
      </c>
      <c r="R1585" s="8">
        <f>SUM(P$2:P1585)</f>
        <v>-11.84005566291024</v>
      </c>
      <c r="S1585" s="8">
        <f>SUM(Q$2:Q1585)</f>
        <v>-18.710418781581129</v>
      </c>
    </row>
    <row r="1586" spans="1:19" x14ac:dyDescent="0.35">
      <c r="A1586" s="1">
        <v>43777.673611111109</v>
      </c>
      <c r="B1586" t="s">
        <v>1567</v>
      </c>
      <c r="C1586">
        <v>2</v>
      </c>
      <c r="D1586" t="s">
        <v>1649</v>
      </c>
      <c r="E1586">
        <v>1</v>
      </c>
      <c r="F1586">
        <v>1</v>
      </c>
      <c r="G1586">
        <v>3</v>
      </c>
      <c r="H1586" s="8">
        <v>3.05</v>
      </c>
      <c r="I1586" s="8">
        <v>1.5</v>
      </c>
      <c r="J1586" s="8">
        <v>2.6299999999999901</v>
      </c>
      <c r="K1586" s="8">
        <f t="shared" si="146"/>
        <v>32.786885245901644</v>
      </c>
      <c r="L1586" s="8">
        <f t="shared" si="151"/>
        <v>38.02281368821307</v>
      </c>
      <c r="M1586" s="8">
        <f>INDEX(U:V,MATCH(A1586,U:U,0),2)</f>
        <v>65.834562467490315</v>
      </c>
      <c r="N1586" s="8">
        <f t="shared" si="147"/>
        <v>0.49801933843020674</v>
      </c>
      <c r="O1586" s="8">
        <f t="shared" si="148"/>
        <v>0.57755094380689576</v>
      </c>
      <c r="P1586" s="8">
        <f t="shared" si="149"/>
        <v>1.0005208509062853</v>
      </c>
      <c r="Q1586" s="8">
        <f t="shared" si="150"/>
        <v>0.92257987763712967</v>
      </c>
      <c r="R1586" s="8">
        <f>SUM(P$2:P1586)</f>
        <v>-10.839534812003954</v>
      </c>
      <c r="S1586" s="8">
        <f>SUM(Q$2:Q1586)</f>
        <v>-17.787838903943999</v>
      </c>
    </row>
    <row r="1587" spans="1:19" x14ac:dyDescent="0.35">
      <c r="A1587" s="1">
        <v>43777.673611111109</v>
      </c>
      <c r="B1587" t="s">
        <v>1567</v>
      </c>
      <c r="C1587">
        <v>3</v>
      </c>
      <c r="D1587" t="s">
        <v>1650</v>
      </c>
      <c r="E1587">
        <v>6</v>
      </c>
      <c r="F1587">
        <v>1</v>
      </c>
      <c r="G1587">
        <v>3</v>
      </c>
      <c r="H1587" s="8">
        <v>7</v>
      </c>
      <c r="I1587" s="8">
        <v>2.14</v>
      </c>
      <c r="J1587" s="8">
        <v>8.9</v>
      </c>
      <c r="K1587" s="8">
        <f t="shared" si="146"/>
        <v>14.285714285714286</v>
      </c>
      <c r="L1587" s="8">
        <f t="shared" si="151"/>
        <v>11.235955056179774</v>
      </c>
      <c r="M1587" s="8">
        <f>INDEX(U:V,MATCH(A1587,U:U,0),2)</f>
        <v>65.834562467490315</v>
      </c>
      <c r="N1587" s="8">
        <f t="shared" si="147"/>
        <v>0.21699414031601863</v>
      </c>
      <c r="O1587" s="8">
        <f t="shared" si="148"/>
        <v>0.17066954856316069</v>
      </c>
      <c r="P1587" s="8">
        <f t="shared" si="149"/>
        <v>-0.21699414031601863</v>
      </c>
      <c r="Q1587" s="8">
        <f t="shared" si="150"/>
        <v>-0.17066954856316069</v>
      </c>
      <c r="R1587" s="8">
        <f>SUM(P$2:P1587)</f>
        <v>-11.056528952319972</v>
      </c>
      <c r="S1587" s="8">
        <f>SUM(Q$2:Q1587)</f>
        <v>-17.958508452507161</v>
      </c>
    </row>
    <row r="1588" spans="1:19" x14ac:dyDescent="0.35">
      <c r="A1588" s="1">
        <v>43777.673611111109</v>
      </c>
      <c r="B1588" t="s">
        <v>1567</v>
      </c>
      <c r="C1588">
        <v>5</v>
      </c>
      <c r="D1588" t="s">
        <v>1651</v>
      </c>
      <c r="E1588">
        <v>4</v>
      </c>
      <c r="F1588">
        <v>1</v>
      </c>
      <c r="G1588">
        <v>3</v>
      </c>
      <c r="H1588" s="8">
        <v>18.5</v>
      </c>
      <c r="I1588" s="8">
        <v>4.5</v>
      </c>
      <c r="J1588" s="8">
        <v>18.34</v>
      </c>
      <c r="K1588" s="8">
        <f t="shared" si="146"/>
        <v>5.4054054054054053</v>
      </c>
      <c r="L1588" s="8">
        <f t="shared" si="151"/>
        <v>5.4525627044711014</v>
      </c>
      <c r="M1588" s="8">
        <f>INDEX(U:V,MATCH(A1588,U:U,0),2)</f>
        <v>65.834562467490315</v>
      </c>
      <c r="N1588" s="8">
        <f t="shared" si="147"/>
        <v>8.2105890930385422E-2</v>
      </c>
      <c r="O1588" s="8">
        <f t="shared" si="148"/>
        <v>8.2822190960312445E-2</v>
      </c>
      <c r="P1588" s="8">
        <f t="shared" si="149"/>
        <v>-8.2105890930385422E-2</v>
      </c>
      <c r="Q1588" s="8">
        <f t="shared" si="150"/>
        <v>-8.2822190960312445E-2</v>
      </c>
      <c r="R1588" s="8">
        <f>SUM(P$2:P1588)</f>
        <v>-11.138634843250358</v>
      </c>
      <c r="S1588" s="8">
        <f>SUM(Q$2:Q1588)</f>
        <v>-18.041330643467472</v>
      </c>
    </row>
    <row r="1589" spans="1:19" x14ac:dyDescent="0.35">
      <c r="A1589" s="1">
        <v>43777.673611111109</v>
      </c>
      <c r="B1589" t="s">
        <v>1567</v>
      </c>
      <c r="C1589">
        <v>8</v>
      </c>
      <c r="D1589" t="s">
        <v>1652</v>
      </c>
      <c r="E1589" t="s">
        <v>39</v>
      </c>
      <c r="F1589">
        <v>1</v>
      </c>
      <c r="G1589">
        <v>3</v>
      </c>
      <c r="H1589" s="8">
        <v>12.94</v>
      </c>
      <c r="I1589" s="8">
        <v>2.9</v>
      </c>
      <c r="J1589" s="8">
        <v>12.5299999999999</v>
      </c>
      <c r="K1589" s="8">
        <f t="shared" si="146"/>
        <v>7.7279752704791349</v>
      </c>
      <c r="L1589" s="8">
        <f t="shared" si="151"/>
        <v>7.9808459696728491</v>
      </c>
      <c r="M1589" s="8">
        <f>INDEX(U:V,MATCH(A1589,U:U,0),2)</f>
        <v>65.834562467490315</v>
      </c>
      <c r="N1589" s="8">
        <f t="shared" si="147"/>
        <v>0.11738477451407499</v>
      </c>
      <c r="O1589" s="8">
        <f t="shared" si="148"/>
        <v>0.12122577671286053</v>
      </c>
      <c r="P1589" s="8">
        <f t="shared" si="149"/>
        <v>-0.11738477451407499</v>
      </c>
      <c r="Q1589" s="8">
        <f t="shared" si="150"/>
        <v>-0.12122577671286053</v>
      </c>
      <c r="R1589" s="8">
        <f>SUM(P$2:P1589)</f>
        <v>-11.256019617764434</v>
      </c>
      <c r="S1589" s="8">
        <f>SUM(Q$2:Q1589)</f>
        <v>-18.162556420180334</v>
      </c>
    </row>
    <row r="1590" spans="1:19" x14ac:dyDescent="0.35">
      <c r="A1590" s="1">
        <v>43777.690972222219</v>
      </c>
      <c r="B1590" t="s">
        <v>340</v>
      </c>
      <c r="C1590">
        <v>12</v>
      </c>
      <c r="D1590" t="s">
        <v>1653</v>
      </c>
      <c r="E1590">
        <v>1</v>
      </c>
      <c r="F1590">
        <v>1</v>
      </c>
      <c r="G1590">
        <v>3</v>
      </c>
      <c r="H1590" s="8">
        <v>30</v>
      </c>
      <c r="I1590" s="8">
        <v>8.6</v>
      </c>
      <c r="J1590" s="8">
        <v>25.67</v>
      </c>
      <c r="K1590" s="8">
        <f t="shared" si="146"/>
        <v>3.3333333333333335</v>
      </c>
      <c r="L1590" s="8">
        <f t="shared" si="151"/>
        <v>3.895597974289053</v>
      </c>
      <c r="M1590" s="8">
        <f>INDEX(U:V,MATCH(A1590,U:U,0),2)</f>
        <v>82.196710085644128</v>
      </c>
      <c r="N1590" s="8">
        <f t="shared" si="147"/>
        <v>4.055312347489573E-2</v>
      </c>
      <c r="O1590" s="8">
        <f t="shared" si="148"/>
        <v>4.7393599697969295E-2</v>
      </c>
      <c r="P1590" s="8">
        <f t="shared" si="149"/>
        <v>1.1525197691565365</v>
      </c>
      <c r="Q1590" s="8">
        <f t="shared" si="150"/>
        <v>1.1458161024579245</v>
      </c>
      <c r="R1590" s="8">
        <f>SUM(P$2:P1590)</f>
        <v>-10.103499848607896</v>
      </c>
      <c r="S1590" s="8">
        <f>SUM(Q$2:Q1590)</f>
        <v>-17.016740317722409</v>
      </c>
    </row>
    <row r="1591" spans="1:19" x14ac:dyDescent="0.35">
      <c r="A1591" s="1">
        <v>43777.690972222219</v>
      </c>
      <c r="B1591" t="s">
        <v>340</v>
      </c>
      <c r="C1591">
        <v>2</v>
      </c>
      <c r="D1591" t="s">
        <v>1654</v>
      </c>
      <c r="E1591">
        <v>12</v>
      </c>
      <c r="F1591">
        <v>1</v>
      </c>
      <c r="G1591">
        <v>3</v>
      </c>
      <c r="H1591" s="8">
        <v>100</v>
      </c>
      <c r="I1591" s="8">
        <v>19.5</v>
      </c>
      <c r="J1591" s="8">
        <v>0</v>
      </c>
      <c r="K1591" s="8">
        <f t="shared" si="146"/>
        <v>1</v>
      </c>
      <c r="L1591" s="8">
        <f t="shared" si="151"/>
        <v>1</v>
      </c>
      <c r="M1591" s="8">
        <f>INDEX(U:V,MATCH(A1591,U:U,0),2)</f>
        <v>82.196710085644128</v>
      </c>
      <c r="N1591" s="8">
        <f t="shared" si="147"/>
        <v>1.2165937042468718E-2</v>
      </c>
      <c r="O1591" s="8">
        <f t="shared" si="148"/>
        <v>1.2165937042468718E-2</v>
      </c>
      <c r="P1591" s="8">
        <f t="shared" si="149"/>
        <v>-1.2165937042468718E-2</v>
      </c>
      <c r="Q1591" s="8">
        <f t="shared" si="150"/>
        <v>-1.2165937042468718E-2</v>
      </c>
      <c r="R1591" s="8">
        <f>SUM(P$2:P1591)</f>
        <v>-10.115665785650364</v>
      </c>
      <c r="S1591" s="8">
        <f>SUM(Q$2:Q1591)</f>
        <v>-17.028906254764877</v>
      </c>
    </row>
    <row r="1592" spans="1:19" x14ac:dyDescent="0.35">
      <c r="A1592" s="1">
        <v>43777.690972222219</v>
      </c>
      <c r="B1592" t="s">
        <v>340</v>
      </c>
      <c r="C1592">
        <v>5</v>
      </c>
      <c r="D1592" t="s">
        <v>1655</v>
      </c>
      <c r="E1592" t="s">
        <v>39</v>
      </c>
      <c r="F1592">
        <v>1</v>
      </c>
      <c r="G1592">
        <v>3</v>
      </c>
      <c r="H1592" s="8">
        <v>37.090000000000003</v>
      </c>
      <c r="I1592" s="8">
        <v>9.2899999999999991</v>
      </c>
      <c r="J1592" s="8">
        <v>0</v>
      </c>
      <c r="K1592" s="8">
        <f t="shared" si="146"/>
        <v>2.696144513345915</v>
      </c>
      <c r="L1592" s="8">
        <f t="shared" si="151"/>
        <v>2.696144513345915</v>
      </c>
      <c r="M1592" s="8">
        <f>INDEX(U:V,MATCH(A1592,U:U,0),2)</f>
        <v>82.196710085644128</v>
      </c>
      <c r="N1592" s="8">
        <f t="shared" si="147"/>
        <v>3.280112440676386E-2</v>
      </c>
      <c r="O1592" s="8">
        <f t="shared" si="148"/>
        <v>3.280112440676386E-2</v>
      </c>
      <c r="P1592" s="8">
        <f t="shared" si="149"/>
        <v>-3.280112440676386E-2</v>
      </c>
      <c r="Q1592" s="8">
        <f t="shared" si="150"/>
        <v>-3.280112440676386E-2</v>
      </c>
      <c r="R1592" s="8">
        <f>SUM(P$2:P1592)</f>
        <v>-10.148466910057127</v>
      </c>
      <c r="S1592" s="8">
        <f>SUM(Q$2:Q1592)</f>
        <v>-17.06170737917164</v>
      </c>
    </row>
    <row r="1593" spans="1:19" x14ac:dyDescent="0.35">
      <c r="A1593" s="1">
        <v>43777.690972222219</v>
      </c>
      <c r="B1593" t="s">
        <v>340</v>
      </c>
      <c r="C1593">
        <v>4</v>
      </c>
      <c r="D1593" t="s">
        <v>1656</v>
      </c>
      <c r="E1593">
        <v>8</v>
      </c>
      <c r="F1593">
        <v>1</v>
      </c>
      <c r="G1593">
        <v>3</v>
      </c>
      <c r="H1593" s="8">
        <v>32</v>
      </c>
      <c r="I1593" s="8">
        <v>8.1999999999999993</v>
      </c>
      <c r="J1593" s="8">
        <v>0</v>
      </c>
      <c r="K1593" s="8">
        <f t="shared" si="146"/>
        <v>3.125</v>
      </c>
      <c r="L1593" s="8">
        <f t="shared" si="151"/>
        <v>3.125</v>
      </c>
      <c r="M1593" s="8">
        <f>INDEX(U:V,MATCH(A1593,U:U,0),2)</f>
        <v>82.196710085644128</v>
      </c>
      <c r="N1593" s="8">
        <f t="shared" si="147"/>
        <v>3.8018553257714742E-2</v>
      </c>
      <c r="O1593" s="8">
        <f t="shared" si="148"/>
        <v>3.8018553257714742E-2</v>
      </c>
      <c r="P1593" s="8">
        <f t="shared" si="149"/>
        <v>-3.8018553257714742E-2</v>
      </c>
      <c r="Q1593" s="8">
        <f t="shared" si="150"/>
        <v>-3.8018553257714742E-2</v>
      </c>
      <c r="R1593" s="8">
        <f>SUM(P$2:P1593)</f>
        <v>-10.186485463314842</v>
      </c>
      <c r="S1593" s="8">
        <f>SUM(Q$2:Q1593)</f>
        <v>-17.099725932429354</v>
      </c>
    </row>
    <row r="1594" spans="1:19" x14ac:dyDescent="0.35">
      <c r="A1594" s="1">
        <v>43777.690972222219</v>
      </c>
      <c r="B1594" t="s">
        <v>340</v>
      </c>
      <c r="C1594">
        <v>7</v>
      </c>
      <c r="D1594" t="s">
        <v>1657</v>
      </c>
      <c r="E1594">
        <v>11</v>
      </c>
      <c r="F1594">
        <v>1</v>
      </c>
      <c r="G1594">
        <v>3</v>
      </c>
      <c r="H1594" s="8">
        <v>24</v>
      </c>
      <c r="I1594" s="8">
        <v>5.98</v>
      </c>
      <c r="J1594" s="8">
        <v>0</v>
      </c>
      <c r="K1594" s="8">
        <f t="shared" si="146"/>
        <v>4.166666666666667</v>
      </c>
      <c r="L1594" s="8">
        <f t="shared" si="151"/>
        <v>4.166666666666667</v>
      </c>
      <c r="M1594" s="8">
        <f>INDEX(U:V,MATCH(A1594,U:U,0),2)</f>
        <v>82.196710085644128</v>
      </c>
      <c r="N1594" s="8">
        <f t="shared" si="147"/>
        <v>5.0691404343619663E-2</v>
      </c>
      <c r="O1594" s="8">
        <f t="shared" si="148"/>
        <v>5.0691404343619663E-2</v>
      </c>
      <c r="P1594" s="8">
        <f t="shared" si="149"/>
        <v>-5.0691404343619663E-2</v>
      </c>
      <c r="Q1594" s="8">
        <f t="shared" si="150"/>
        <v>-5.0691404343619663E-2</v>
      </c>
      <c r="R1594" s="8">
        <f>SUM(P$2:P1594)</f>
        <v>-10.237176867658462</v>
      </c>
      <c r="S1594" s="8">
        <f>SUM(Q$2:Q1594)</f>
        <v>-17.150417336772975</v>
      </c>
    </row>
    <row r="1595" spans="1:19" x14ac:dyDescent="0.35">
      <c r="A1595" s="1">
        <v>43777.690972222219</v>
      </c>
      <c r="B1595" t="s">
        <v>340</v>
      </c>
      <c r="C1595">
        <v>6</v>
      </c>
      <c r="D1595" t="s">
        <v>1658</v>
      </c>
      <c r="E1595">
        <v>9</v>
      </c>
      <c r="F1595">
        <v>1</v>
      </c>
      <c r="G1595">
        <v>3</v>
      </c>
      <c r="H1595" s="8">
        <v>7.8</v>
      </c>
      <c r="I1595" s="8">
        <v>2.74</v>
      </c>
      <c r="J1595" s="8">
        <v>7.2699999999999898</v>
      </c>
      <c r="K1595" s="8">
        <f t="shared" si="146"/>
        <v>12.820512820512821</v>
      </c>
      <c r="L1595" s="8">
        <f t="shared" si="151"/>
        <v>13.755158184319139</v>
      </c>
      <c r="M1595" s="8">
        <f>INDEX(U:V,MATCH(A1595,U:U,0),2)</f>
        <v>82.196710085644128</v>
      </c>
      <c r="N1595" s="8">
        <f t="shared" si="147"/>
        <v>0.15597355182652203</v>
      </c>
      <c r="O1595" s="8">
        <f t="shared" si="148"/>
        <v>0.16734438847962499</v>
      </c>
      <c r="P1595" s="8">
        <f t="shared" si="149"/>
        <v>-0.15597355182652203</v>
      </c>
      <c r="Q1595" s="8">
        <f t="shared" si="150"/>
        <v>-0.16734438847962499</v>
      </c>
      <c r="R1595" s="8">
        <f>SUM(P$2:P1595)</f>
        <v>-10.393150419484984</v>
      </c>
      <c r="S1595" s="8">
        <f>SUM(Q$2:Q1595)</f>
        <v>-17.317761725252598</v>
      </c>
    </row>
    <row r="1596" spans="1:19" x14ac:dyDescent="0.35">
      <c r="A1596" s="1">
        <v>43777.690972222219</v>
      </c>
      <c r="B1596" t="s">
        <v>340</v>
      </c>
      <c r="C1596">
        <v>14</v>
      </c>
      <c r="D1596" t="s">
        <v>1659</v>
      </c>
      <c r="E1596">
        <v>4</v>
      </c>
      <c r="F1596">
        <v>1</v>
      </c>
      <c r="G1596">
        <v>3</v>
      </c>
      <c r="H1596" s="8">
        <v>5.4</v>
      </c>
      <c r="I1596" s="8">
        <v>2.17</v>
      </c>
      <c r="J1596" s="8">
        <v>5.29</v>
      </c>
      <c r="K1596" s="8">
        <f t="shared" si="146"/>
        <v>18.518518518518519</v>
      </c>
      <c r="L1596" s="8">
        <f t="shared" si="151"/>
        <v>18.903591682419659</v>
      </c>
      <c r="M1596" s="8">
        <f>INDEX(U:V,MATCH(A1596,U:U,0),2)</f>
        <v>82.196710085644128</v>
      </c>
      <c r="N1596" s="8">
        <f t="shared" si="147"/>
        <v>0.2252951304160874</v>
      </c>
      <c r="O1596" s="8">
        <f t="shared" si="148"/>
        <v>0.2299799062848529</v>
      </c>
      <c r="P1596" s="8">
        <f t="shared" si="149"/>
        <v>-0.2252951304160874</v>
      </c>
      <c r="Q1596" s="8">
        <f t="shared" si="150"/>
        <v>-0.2299799062848529</v>
      </c>
      <c r="R1596" s="8">
        <f>SUM(P$2:P1596)</f>
        <v>-10.618445549901072</v>
      </c>
      <c r="S1596" s="8">
        <f>SUM(Q$2:Q1596)</f>
        <v>-17.547741631537452</v>
      </c>
    </row>
    <row r="1597" spans="1:19" x14ac:dyDescent="0.35">
      <c r="A1597" s="1">
        <v>43777.690972222219</v>
      </c>
      <c r="B1597" t="s">
        <v>340</v>
      </c>
      <c r="C1597">
        <v>3</v>
      </c>
      <c r="D1597" t="s">
        <v>1660</v>
      </c>
      <c r="E1597">
        <v>3</v>
      </c>
      <c r="F1597">
        <v>1</v>
      </c>
      <c r="G1597">
        <v>3</v>
      </c>
      <c r="H1597" s="8">
        <v>10.5</v>
      </c>
      <c r="I1597" s="8">
        <v>3.6</v>
      </c>
      <c r="J1597" s="8">
        <v>10</v>
      </c>
      <c r="K1597" s="8">
        <f t="shared" si="146"/>
        <v>9.5238095238095237</v>
      </c>
      <c r="L1597" s="8">
        <f t="shared" si="151"/>
        <v>10</v>
      </c>
      <c r="M1597" s="8">
        <f>INDEX(U:V,MATCH(A1597,U:U,0),2)</f>
        <v>82.196710085644128</v>
      </c>
      <c r="N1597" s="8">
        <f t="shared" si="147"/>
        <v>0.11586606707113065</v>
      </c>
      <c r="O1597" s="8">
        <f t="shared" si="148"/>
        <v>0.12165937042468719</v>
      </c>
      <c r="P1597" s="8">
        <f t="shared" si="149"/>
        <v>-0.11586606707113065</v>
      </c>
      <c r="Q1597" s="8">
        <f t="shared" si="150"/>
        <v>-0.12165937042468719</v>
      </c>
      <c r="R1597" s="8">
        <f>SUM(P$2:P1597)</f>
        <v>-10.734311616972203</v>
      </c>
      <c r="S1597" s="8">
        <f>SUM(Q$2:Q1597)</f>
        <v>-17.669401001962139</v>
      </c>
    </row>
    <row r="1598" spans="1:19" x14ac:dyDescent="0.35">
      <c r="A1598" s="1">
        <v>43777.690972222219</v>
      </c>
      <c r="B1598" t="s">
        <v>340</v>
      </c>
      <c r="C1598">
        <v>8</v>
      </c>
      <c r="D1598" t="s">
        <v>1661</v>
      </c>
      <c r="E1598">
        <v>13</v>
      </c>
      <c r="F1598">
        <v>1</v>
      </c>
      <c r="G1598">
        <v>3</v>
      </c>
      <c r="H1598" s="8">
        <v>66.25</v>
      </c>
      <c r="I1598" s="8">
        <v>17</v>
      </c>
      <c r="J1598" s="8">
        <v>0</v>
      </c>
      <c r="K1598" s="8">
        <f t="shared" si="146"/>
        <v>1.5094339622641511</v>
      </c>
      <c r="L1598" s="8">
        <f t="shared" si="151"/>
        <v>1.5094339622641511</v>
      </c>
      <c r="M1598" s="8">
        <f>INDEX(U:V,MATCH(A1598,U:U,0),2)</f>
        <v>82.196710085644128</v>
      </c>
      <c r="N1598" s="8">
        <f t="shared" si="147"/>
        <v>1.8363678554669766E-2</v>
      </c>
      <c r="O1598" s="8">
        <f t="shared" si="148"/>
        <v>1.8363678554669766E-2</v>
      </c>
      <c r="P1598" s="8">
        <f t="shared" si="149"/>
        <v>-1.8363678554669766E-2</v>
      </c>
      <c r="Q1598" s="8">
        <f t="shared" si="150"/>
        <v>-1.8363678554669766E-2</v>
      </c>
      <c r="R1598" s="8">
        <f>SUM(P$2:P1598)</f>
        <v>-10.752675295526872</v>
      </c>
      <c r="S1598" s="8">
        <f>SUM(Q$2:Q1598)</f>
        <v>-17.687764680516811</v>
      </c>
    </row>
    <row r="1599" spans="1:19" x14ac:dyDescent="0.35">
      <c r="A1599" s="1">
        <v>43777.690972222219</v>
      </c>
      <c r="B1599" t="s">
        <v>340</v>
      </c>
      <c r="C1599">
        <v>1</v>
      </c>
      <c r="D1599" t="s">
        <v>1662</v>
      </c>
      <c r="E1599">
        <v>6</v>
      </c>
      <c r="F1599">
        <v>1</v>
      </c>
      <c r="G1599">
        <v>3</v>
      </c>
      <c r="H1599" s="8">
        <v>7.2</v>
      </c>
      <c r="I1599" s="8">
        <v>2.52</v>
      </c>
      <c r="J1599" s="8">
        <v>7.32</v>
      </c>
      <c r="K1599" s="8">
        <f t="shared" si="146"/>
        <v>13.888888888888889</v>
      </c>
      <c r="L1599" s="8">
        <f t="shared" si="151"/>
        <v>13.66120218579235</v>
      </c>
      <c r="M1599" s="8">
        <f>INDEX(U:V,MATCH(A1599,U:U,0),2)</f>
        <v>82.196710085644128</v>
      </c>
      <c r="N1599" s="8">
        <f t="shared" si="147"/>
        <v>0.16897134781206555</v>
      </c>
      <c r="O1599" s="8">
        <f t="shared" si="148"/>
        <v>0.16620132571678578</v>
      </c>
      <c r="P1599" s="8">
        <f t="shared" si="149"/>
        <v>-0.16897134781206555</v>
      </c>
      <c r="Q1599" s="8">
        <f t="shared" si="150"/>
        <v>-0.16620132571678578</v>
      </c>
      <c r="R1599" s="8">
        <f>SUM(P$2:P1599)</f>
        <v>-10.921646643338939</v>
      </c>
      <c r="S1599" s="8">
        <f>SUM(Q$2:Q1599)</f>
        <v>-17.853966006233595</v>
      </c>
    </row>
    <row r="1600" spans="1:19" x14ac:dyDescent="0.35">
      <c r="A1600" s="1">
        <v>43777.690972222219</v>
      </c>
      <c r="B1600" t="s">
        <v>340</v>
      </c>
      <c r="C1600">
        <v>10</v>
      </c>
      <c r="D1600" t="s">
        <v>1663</v>
      </c>
      <c r="E1600">
        <v>5</v>
      </c>
      <c r="F1600">
        <v>1</v>
      </c>
      <c r="G1600">
        <v>3</v>
      </c>
      <c r="H1600" s="8">
        <v>8.61</v>
      </c>
      <c r="I1600" s="8">
        <v>4.16</v>
      </c>
      <c r="J1600" s="8">
        <v>10.99</v>
      </c>
      <c r="K1600" s="8">
        <f t="shared" ref="K1600:K1663" si="152">100/H1600</f>
        <v>11.614401858304298</v>
      </c>
      <c r="L1600" s="8">
        <f t="shared" si="151"/>
        <v>9.0991810737033667</v>
      </c>
      <c r="M1600" s="8">
        <f>INDEX(U:V,MATCH(A1600,U:U,0),2)</f>
        <v>82.196710085644128</v>
      </c>
      <c r="N1600" s="8">
        <f t="shared" si="147"/>
        <v>0.14130008179406178</v>
      </c>
      <c r="O1600" s="8">
        <f t="shared" si="148"/>
        <v>0.11070006408069807</v>
      </c>
      <c r="P1600" s="8">
        <f t="shared" si="149"/>
        <v>-0.14130008179406178</v>
      </c>
      <c r="Q1600" s="8">
        <f t="shared" si="150"/>
        <v>-0.11070006408069807</v>
      </c>
      <c r="R1600" s="8">
        <f>SUM(P$2:P1600)</f>
        <v>-11.062946725133001</v>
      </c>
      <c r="S1600" s="8">
        <f>SUM(Q$2:Q1600)</f>
        <v>-17.964666070314294</v>
      </c>
    </row>
    <row r="1601" spans="1:19" x14ac:dyDescent="0.35">
      <c r="A1601" s="1">
        <v>43777.711805555555</v>
      </c>
      <c r="B1601" t="s">
        <v>340</v>
      </c>
      <c r="C1601">
        <v>8</v>
      </c>
      <c r="D1601" t="s">
        <v>1664</v>
      </c>
      <c r="E1601">
        <v>10</v>
      </c>
      <c r="F1601">
        <v>1</v>
      </c>
      <c r="G1601">
        <v>3</v>
      </c>
      <c r="H1601" s="8">
        <v>38</v>
      </c>
      <c r="I1601" s="8">
        <v>8.1999999999999993</v>
      </c>
      <c r="J1601" s="8">
        <v>0</v>
      </c>
      <c r="K1601" s="8">
        <f t="shared" si="152"/>
        <v>2.6315789473684212</v>
      </c>
      <c r="L1601" s="8">
        <f t="shared" si="151"/>
        <v>2.6315789473684212</v>
      </c>
      <c r="M1601" s="8">
        <f>INDEX(U:V,MATCH(A1601,U:U,0),2)</f>
        <v>76.276621089732132</v>
      </c>
      <c r="N1601" s="8">
        <f t="shared" si="147"/>
        <v>3.4500465670505E-2</v>
      </c>
      <c r="O1601" s="8">
        <f t="shared" si="148"/>
        <v>3.4500465670505E-2</v>
      </c>
      <c r="P1601" s="8">
        <f t="shared" si="149"/>
        <v>-3.4500465670505E-2</v>
      </c>
      <c r="Q1601" s="8">
        <f t="shared" si="150"/>
        <v>-3.4500465670505E-2</v>
      </c>
      <c r="R1601" s="8">
        <f>SUM(P$2:P1601)</f>
        <v>-11.097447190803505</v>
      </c>
      <c r="S1601" s="8">
        <f>SUM(Q$2:Q1601)</f>
        <v>-17.999166535984799</v>
      </c>
    </row>
    <row r="1602" spans="1:19" x14ac:dyDescent="0.35">
      <c r="A1602" s="1">
        <v>43777.711805555555</v>
      </c>
      <c r="B1602" t="s">
        <v>340</v>
      </c>
      <c r="C1602">
        <v>7</v>
      </c>
      <c r="D1602" t="s">
        <v>1665</v>
      </c>
      <c r="E1602">
        <v>1</v>
      </c>
      <c r="F1602">
        <v>1</v>
      </c>
      <c r="G1602">
        <v>3</v>
      </c>
      <c r="H1602" s="8">
        <v>4.7</v>
      </c>
      <c r="I1602" s="8">
        <v>1.87</v>
      </c>
      <c r="J1602" s="8">
        <v>4.9299999999999899</v>
      </c>
      <c r="K1602" s="8">
        <f t="shared" si="152"/>
        <v>21.276595744680851</v>
      </c>
      <c r="L1602" s="8">
        <f t="shared" si="151"/>
        <v>20.283975659229249</v>
      </c>
      <c r="M1602" s="8">
        <f>INDEX(U:V,MATCH(A1602,U:U,0),2)</f>
        <v>76.276621089732132</v>
      </c>
      <c r="N1602" s="8">
        <f t="shared" ref="N1602:N1665" si="153">K1602/M1602</f>
        <v>0.27893993520833826</v>
      </c>
      <c r="O1602" s="8">
        <f t="shared" ref="O1602:O1665" si="154">L1602/M1602</f>
        <v>0.26592651023918712</v>
      </c>
      <c r="P1602" s="8">
        <f t="shared" ref="P1602:P1665" si="155">IF(AND(G1602&gt;0, H1602&gt;0),IF(E1602&lt;=F1602,(IF(F1602=1,H1602,I1602)-1)*0.98,-1),0)*N1602</f>
        <v>1.0114362050654344</v>
      </c>
      <c r="Q1602" s="8">
        <f t="shared" si="150"/>
        <v>1.0241893615352027</v>
      </c>
      <c r="R1602" s="8">
        <f>SUM(P$2:P1602)</f>
        <v>-10.086010985738071</v>
      </c>
      <c r="S1602" s="8">
        <f>SUM(Q$2:Q1602)</f>
        <v>-16.974977174449595</v>
      </c>
    </row>
    <row r="1603" spans="1:19" x14ac:dyDescent="0.35">
      <c r="A1603" s="1">
        <v>43777.711805555555</v>
      </c>
      <c r="B1603" t="s">
        <v>340</v>
      </c>
      <c r="C1603">
        <v>11</v>
      </c>
      <c r="D1603" t="s">
        <v>1666</v>
      </c>
      <c r="E1603">
        <v>13</v>
      </c>
      <c r="F1603">
        <v>1</v>
      </c>
      <c r="G1603">
        <v>3</v>
      </c>
      <c r="H1603" s="8">
        <v>71.08</v>
      </c>
      <c r="I1603" s="8">
        <v>14.73</v>
      </c>
      <c r="J1603" s="8">
        <v>0</v>
      </c>
      <c r="K1603" s="8">
        <f t="shared" si="152"/>
        <v>1.4068655036578503</v>
      </c>
      <c r="L1603" s="8">
        <f t="shared" si="151"/>
        <v>1.4068655036578503</v>
      </c>
      <c r="M1603" s="8">
        <f>INDEX(U:V,MATCH(A1603,U:U,0),2)</f>
        <v>76.276621089732132</v>
      </c>
      <c r="N1603" s="8">
        <f t="shared" si="153"/>
        <v>1.8444255704546848E-2</v>
      </c>
      <c r="O1603" s="8">
        <f t="shared" si="154"/>
        <v>1.8444255704546848E-2</v>
      </c>
      <c r="P1603" s="8">
        <f t="shared" si="155"/>
        <v>-1.8444255704546848E-2</v>
      </c>
      <c r="Q1603" s="8">
        <f t="shared" si="150"/>
        <v>-1.8444255704546848E-2</v>
      </c>
      <c r="R1603" s="8">
        <f>SUM(P$2:P1603)</f>
        <v>-10.104455241442617</v>
      </c>
      <c r="S1603" s="8">
        <f>SUM(Q$2:Q1603)</f>
        <v>-16.993421430154143</v>
      </c>
    </row>
    <row r="1604" spans="1:19" x14ac:dyDescent="0.35">
      <c r="A1604" s="1">
        <v>43777.711805555555</v>
      </c>
      <c r="B1604" t="s">
        <v>340</v>
      </c>
      <c r="C1604">
        <v>13</v>
      </c>
      <c r="D1604" t="s">
        <v>1667</v>
      </c>
      <c r="E1604">
        <v>4</v>
      </c>
      <c r="F1604">
        <v>1</v>
      </c>
      <c r="G1604">
        <v>3</v>
      </c>
      <c r="H1604" s="8">
        <v>3.88</v>
      </c>
      <c r="I1604" s="8">
        <v>1.53</v>
      </c>
      <c r="J1604" s="8">
        <v>3.75</v>
      </c>
      <c r="K1604" s="8">
        <f t="shared" si="152"/>
        <v>25.773195876288661</v>
      </c>
      <c r="L1604" s="8">
        <f t="shared" si="151"/>
        <v>26.666666666666668</v>
      </c>
      <c r="M1604" s="8">
        <f>INDEX(U:V,MATCH(A1604,U:U,0),2)</f>
        <v>76.276621089732132</v>
      </c>
      <c r="N1604" s="8">
        <f t="shared" si="153"/>
        <v>0.33789115862865721</v>
      </c>
      <c r="O1604" s="8">
        <f t="shared" si="154"/>
        <v>0.34960471879445065</v>
      </c>
      <c r="P1604" s="8">
        <f t="shared" si="155"/>
        <v>-0.33789115862865721</v>
      </c>
      <c r="Q1604" s="8">
        <f t="shared" si="150"/>
        <v>-0.34960471879445065</v>
      </c>
      <c r="R1604" s="8">
        <f>SUM(P$2:P1604)</f>
        <v>-10.442346400071274</v>
      </c>
      <c r="S1604" s="8">
        <f>SUM(Q$2:Q1604)</f>
        <v>-17.343026148948592</v>
      </c>
    </row>
    <row r="1605" spans="1:19" x14ac:dyDescent="0.35">
      <c r="A1605" s="1">
        <v>43777.711805555555</v>
      </c>
      <c r="B1605" t="s">
        <v>340</v>
      </c>
      <c r="C1605">
        <v>12</v>
      </c>
      <c r="D1605" t="s">
        <v>1668</v>
      </c>
      <c r="E1605">
        <v>9</v>
      </c>
      <c r="F1605">
        <v>1</v>
      </c>
      <c r="G1605">
        <v>3</v>
      </c>
      <c r="H1605" s="8">
        <v>139.1</v>
      </c>
      <c r="I1605" s="8">
        <v>28</v>
      </c>
      <c r="J1605" s="8">
        <v>0</v>
      </c>
      <c r="K1605" s="8">
        <f t="shared" si="152"/>
        <v>0.71890726096333579</v>
      </c>
      <c r="L1605" s="8">
        <f t="shared" si="151"/>
        <v>0.71890726096333579</v>
      </c>
      <c r="M1605" s="8">
        <f>INDEX(U:V,MATCH(A1605,U:U,0),2)</f>
        <v>76.276621089732132</v>
      </c>
      <c r="N1605" s="8">
        <f t="shared" si="153"/>
        <v>9.4250014053140919E-3</v>
      </c>
      <c r="O1605" s="8">
        <f t="shared" si="154"/>
        <v>9.4250014053140919E-3</v>
      </c>
      <c r="P1605" s="8">
        <f t="shared" si="155"/>
        <v>-9.4250014053140919E-3</v>
      </c>
      <c r="Q1605" s="8">
        <f t="shared" si="150"/>
        <v>-9.4250014053140919E-3</v>
      </c>
      <c r="R1605" s="8">
        <f>SUM(P$2:P1605)</f>
        <v>-10.451771401476588</v>
      </c>
      <c r="S1605" s="8">
        <f>SUM(Q$2:Q1605)</f>
        <v>-17.352451150353907</v>
      </c>
    </row>
    <row r="1606" spans="1:19" x14ac:dyDescent="0.35">
      <c r="A1606" s="1">
        <v>43777.711805555555</v>
      </c>
      <c r="B1606" t="s">
        <v>340</v>
      </c>
      <c r="C1606">
        <v>14</v>
      </c>
      <c r="D1606" t="s">
        <v>1669</v>
      </c>
      <c r="E1606">
        <v>14</v>
      </c>
      <c r="F1606">
        <v>1</v>
      </c>
      <c r="G1606">
        <v>3</v>
      </c>
      <c r="H1606" s="8">
        <v>781.86</v>
      </c>
      <c r="I1606" s="8">
        <v>110</v>
      </c>
      <c r="J1606" s="8">
        <v>0</v>
      </c>
      <c r="K1606" s="8">
        <f t="shared" si="152"/>
        <v>0.1279001355741437</v>
      </c>
      <c r="L1606" s="8">
        <f t="shared" si="151"/>
        <v>0.1279001355741437</v>
      </c>
      <c r="M1606" s="8">
        <f>INDEX(U:V,MATCH(A1606,U:U,0),2)</f>
        <v>76.276621089732132</v>
      </c>
      <c r="N1606" s="8">
        <f t="shared" si="153"/>
        <v>1.6767934099188985E-3</v>
      </c>
      <c r="O1606" s="8">
        <f t="shared" si="154"/>
        <v>1.6767934099188985E-3</v>
      </c>
      <c r="P1606" s="8">
        <f t="shared" si="155"/>
        <v>-1.6767934099188985E-3</v>
      </c>
      <c r="Q1606" s="8">
        <f t="shared" si="150"/>
        <v>-1.6767934099188985E-3</v>
      </c>
      <c r="R1606" s="8">
        <f>SUM(P$2:P1606)</f>
        <v>-10.453448194886507</v>
      </c>
      <c r="S1606" s="8">
        <f>SUM(Q$2:Q1606)</f>
        <v>-17.354127943763828</v>
      </c>
    </row>
    <row r="1607" spans="1:19" x14ac:dyDescent="0.35">
      <c r="A1607" s="1">
        <v>43777.711805555555</v>
      </c>
      <c r="B1607" t="s">
        <v>340</v>
      </c>
      <c r="C1607">
        <v>6</v>
      </c>
      <c r="D1607" t="s">
        <v>1670</v>
      </c>
      <c r="E1607">
        <v>2</v>
      </c>
      <c r="F1607">
        <v>1</v>
      </c>
      <c r="G1607">
        <v>3</v>
      </c>
      <c r="H1607" s="8">
        <v>12</v>
      </c>
      <c r="I1607" s="8">
        <v>3.2</v>
      </c>
      <c r="J1607" s="8">
        <v>10.8699999999999</v>
      </c>
      <c r="K1607" s="8">
        <f t="shared" si="152"/>
        <v>8.3333333333333339</v>
      </c>
      <c r="L1607" s="8">
        <f t="shared" si="151"/>
        <v>9.1996320147194961</v>
      </c>
      <c r="M1607" s="8">
        <f>INDEX(U:V,MATCH(A1607,U:U,0),2)</f>
        <v>76.276621089732132</v>
      </c>
      <c r="N1607" s="8">
        <f t="shared" si="153"/>
        <v>0.10925147462326584</v>
      </c>
      <c r="O1607" s="8">
        <f t="shared" si="154"/>
        <v>0.12060880363194132</v>
      </c>
      <c r="P1607" s="8">
        <f t="shared" si="155"/>
        <v>-0.10925147462326584</v>
      </c>
      <c r="Q1607" s="8">
        <f t="shared" si="150"/>
        <v>-0.12060880363194132</v>
      </c>
      <c r="R1607" s="8">
        <f>SUM(P$2:P1607)</f>
        <v>-10.562699669509772</v>
      </c>
      <c r="S1607" s="8">
        <f>SUM(Q$2:Q1607)</f>
        <v>-17.47473674739577</v>
      </c>
    </row>
    <row r="1608" spans="1:19" x14ac:dyDescent="0.35">
      <c r="A1608" s="1">
        <v>43777.711805555555</v>
      </c>
      <c r="B1608" t="s">
        <v>340</v>
      </c>
      <c r="C1608">
        <v>10</v>
      </c>
      <c r="D1608" t="s">
        <v>1671</v>
      </c>
      <c r="E1608">
        <v>11</v>
      </c>
      <c r="F1608">
        <v>1</v>
      </c>
      <c r="G1608">
        <v>3</v>
      </c>
      <c r="H1608" s="8">
        <v>65</v>
      </c>
      <c r="I1608" s="8">
        <v>14.01</v>
      </c>
      <c r="J1608" s="8">
        <v>0</v>
      </c>
      <c r="K1608" s="8">
        <f t="shared" si="152"/>
        <v>1.5384615384615385</v>
      </c>
      <c r="L1608" s="8">
        <f t="shared" si="151"/>
        <v>1.5384615384615385</v>
      </c>
      <c r="M1608" s="8">
        <f>INDEX(U:V,MATCH(A1608,U:U,0),2)</f>
        <v>76.276621089732132</v>
      </c>
      <c r="N1608" s="8">
        <f t="shared" si="153"/>
        <v>2.0169503007372153E-2</v>
      </c>
      <c r="O1608" s="8">
        <f t="shared" si="154"/>
        <v>2.0169503007372153E-2</v>
      </c>
      <c r="P1608" s="8">
        <f t="shared" si="155"/>
        <v>-2.0169503007372153E-2</v>
      </c>
      <c r="Q1608" s="8">
        <f t="shared" ref="Q1608:Q1671" si="156">IF(J1608=0,P1608,IF(G1608&gt;0,IF(E1608&lt;=F1608,(J1608-1)*0.98,-1),0)*O1608)</f>
        <v>-2.0169503007372153E-2</v>
      </c>
      <c r="R1608" s="8">
        <f>SUM(P$2:P1608)</f>
        <v>-10.582869172517144</v>
      </c>
      <c r="S1608" s="8">
        <f>SUM(Q$2:Q1608)</f>
        <v>-17.494906250403144</v>
      </c>
    </row>
    <row r="1609" spans="1:19" x14ac:dyDescent="0.35">
      <c r="A1609" s="1">
        <v>43777.711805555555</v>
      </c>
      <c r="B1609" t="s">
        <v>340</v>
      </c>
      <c r="C1609">
        <v>9</v>
      </c>
      <c r="D1609" t="s">
        <v>1672</v>
      </c>
      <c r="E1609">
        <v>6</v>
      </c>
      <c r="F1609">
        <v>1</v>
      </c>
      <c r="G1609">
        <v>3</v>
      </c>
      <c r="H1609" s="8">
        <v>178.07</v>
      </c>
      <c r="I1609" s="8">
        <v>28</v>
      </c>
      <c r="J1609" s="8">
        <v>0</v>
      </c>
      <c r="K1609" s="8">
        <f t="shared" si="152"/>
        <v>0.56157690795754478</v>
      </c>
      <c r="L1609" s="8">
        <f t="shared" si="151"/>
        <v>0.56157690795754478</v>
      </c>
      <c r="M1609" s="8">
        <f>INDEX(U:V,MATCH(A1609,U:U,0),2)</f>
        <v>76.276621089732132</v>
      </c>
      <c r="N1609" s="8">
        <f t="shared" si="153"/>
        <v>7.362372637048295E-3</v>
      </c>
      <c r="O1609" s="8">
        <f t="shared" si="154"/>
        <v>7.362372637048295E-3</v>
      </c>
      <c r="P1609" s="8">
        <f t="shared" si="155"/>
        <v>-7.362372637048295E-3</v>
      </c>
      <c r="Q1609" s="8">
        <f t="shared" si="156"/>
        <v>-7.362372637048295E-3</v>
      </c>
      <c r="R1609" s="8">
        <f>SUM(P$2:P1609)</f>
        <v>-10.590231545154193</v>
      </c>
      <c r="S1609" s="8">
        <f>SUM(Q$2:Q1609)</f>
        <v>-17.502268623040191</v>
      </c>
    </row>
    <row r="1610" spans="1:19" x14ac:dyDescent="0.35">
      <c r="A1610" s="1">
        <v>43777.711805555555</v>
      </c>
      <c r="B1610" t="s">
        <v>340</v>
      </c>
      <c r="C1610">
        <v>5</v>
      </c>
      <c r="D1610" t="s">
        <v>1673</v>
      </c>
      <c r="E1610">
        <v>3</v>
      </c>
      <c r="F1610">
        <v>1</v>
      </c>
      <c r="G1610">
        <v>3</v>
      </c>
      <c r="H1610" s="8">
        <v>7.19</v>
      </c>
      <c r="I1610" s="8">
        <v>2.62</v>
      </c>
      <c r="J1610" s="8">
        <v>7.41</v>
      </c>
      <c r="K1610" s="8">
        <f t="shared" si="152"/>
        <v>13.908205841446453</v>
      </c>
      <c r="L1610" s="8">
        <f t="shared" si="151"/>
        <v>13.495276653171389</v>
      </c>
      <c r="M1610" s="8">
        <f>INDEX(U:V,MATCH(A1610,U:U,0),2)</f>
        <v>76.276621089732132</v>
      </c>
      <c r="N1610" s="8">
        <f t="shared" si="153"/>
        <v>0.18233903970503337</v>
      </c>
      <c r="O1610" s="8">
        <f t="shared" si="154"/>
        <v>0.17692546497694872</v>
      </c>
      <c r="P1610" s="8">
        <f t="shared" si="155"/>
        <v>-0.18233903970503337</v>
      </c>
      <c r="Q1610" s="8">
        <f t="shared" si="156"/>
        <v>-0.17692546497694872</v>
      </c>
      <c r="R1610" s="8">
        <f>SUM(P$2:P1610)</f>
        <v>-10.772570584859226</v>
      </c>
      <c r="S1610" s="8">
        <f>SUM(Q$2:Q1610)</f>
        <v>-17.679194088017141</v>
      </c>
    </row>
    <row r="1611" spans="1:19" x14ac:dyDescent="0.35">
      <c r="A1611" s="1">
        <v>43777.71875</v>
      </c>
      <c r="B1611" t="s">
        <v>385</v>
      </c>
      <c r="C1611">
        <v>12</v>
      </c>
      <c r="D1611" t="s">
        <v>1674</v>
      </c>
      <c r="E1611">
        <v>1</v>
      </c>
      <c r="F1611">
        <v>1</v>
      </c>
      <c r="G1611">
        <v>3</v>
      </c>
      <c r="H1611" s="8">
        <v>3.92</v>
      </c>
      <c r="I1611" s="8">
        <v>1.54</v>
      </c>
      <c r="J1611" s="8">
        <v>5.0999999999999899</v>
      </c>
      <c r="K1611" s="8">
        <f t="shared" si="152"/>
        <v>25.510204081632654</v>
      </c>
      <c r="L1611" s="8">
        <f t="shared" si="151"/>
        <v>19.607843137254942</v>
      </c>
      <c r="M1611" s="8">
        <f>INDEX(U:V,MATCH(A1611,U:U,0),2)</f>
        <v>77.602843598895078</v>
      </c>
      <c r="N1611" s="8">
        <f t="shared" si="153"/>
        <v>0.32872769731850232</v>
      </c>
      <c r="O1611" s="8">
        <f t="shared" si="154"/>
        <v>0.25266913205657482</v>
      </c>
      <c r="P1611" s="8">
        <f t="shared" si="155"/>
        <v>0.9406871786466261</v>
      </c>
      <c r="Q1611" s="8">
        <f t="shared" si="156"/>
        <v>1.0152245726033151</v>
      </c>
      <c r="R1611" s="8">
        <f>SUM(P$2:P1611)</f>
        <v>-9.831883406212599</v>
      </c>
      <c r="S1611" s="8">
        <f>SUM(Q$2:Q1611)</f>
        <v>-16.663969515413825</v>
      </c>
    </row>
    <row r="1612" spans="1:19" x14ac:dyDescent="0.35">
      <c r="A1612" s="1">
        <v>43777.71875</v>
      </c>
      <c r="B1612" t="s">
        <v>385</v>
      </c>
      <c r="C1612">
        <v>11</v>
      </c>
      <c r="D1612" t="s">
        <v>1675</v>
      </c>
      <c r="E1612">
        <v>9</v>
      </c>
      <c r="F1612">
        <v>1</v>
      </c>
      <c r="G1612">
        <v>3</v>
      </c>
      <c r="H1612" s="8">
        <v>396.13</v>
      </c>
      <c r="I1612" s="8">
        <v>54.16</v>
      </c>
      <c r="J1612" s="8">
        <v>0</v>
      </c>
      <c r="K1612" s="8">
        <f t="shared" si="152"/>
        <v>0.25244238002675889</v>
      </c>
      <c r="L1612" s="8">
        <f t="shared" ref="L1612:L1675" si="157">IF(J1612=0,K1612,100/J1612)</f>
        <v>0.25244238002675889</v>
      </c>
      <c r="M1612" s="8">
        <f>INDEX(U:V,MATCH(A1612,U:U,0),2)</f>
        <v>77.602843598895078</v>
      </c>
      <c r="N1612" s="8">
        <f t="shared" si="153"/>
        <v>3.25300424983851E-3</v>
      </c>
      <c r="O1612" s="8">
        <f t="shared" si="154"/>
        <v>3.25300424983851E-3</v>
      </c>
      <c r="P1612" s="8">
        <f t="shared" si="155"/>
        <v>-3.25300424983851E-3</v>
      </c>
      <c r="Q1612" s="8">
        <f t="shared" si="156"/>
        <v>-3.25300424983851E-3</v>
      </c>
      <c r="R1612" s="8">
        <f>SUM(P$2:P1612)</f>
        <v>-9.8351364104624377</v>
      </c>
      <c r="S1612" s="8">
        <f>SUM(Q$2:Q1612)</f>
        <v>-16.667222519663664</v>
      </c>
    </row>
    <row r="1613" spans="1:19" x14ac:dyDescent="0.35">
      <c r="A1613" s="1">
        <v>43777.71875</v>
      </c>
      <c r="B1613" t="s">
        <v>385</v>
      </c>
      <c r="C1613">
        <v>1</v>
      </c>
      <c r="D1613" t="s">
        <v>1676</v>
      </c>
      <c r="E1613">
        <v>10</v>
      </c>
      <c r="F1613">
        <v>1</v>
      </c>
      <c r="G1613">
        <v>3</v>
      </c>
      <c r="H1613" s="8">
        <v>38.85</v>
      </c>
      <c r="I1613" s="8">
        <v>9.5299999999999994</v>
      </c>
      <c r="J1613" s="8">
        <v>0</v>
      </c>
      <c r="K1613" s="8">
        <f t="shared" si="152"/>
        <v>2.574002574002574</v>
      </c>
      <c r="L1613" s="8">
        <f t="shared" si="157"/>
        <v>2.574002574002574</v>
      </c>
      <c r="M1613" s="8">
        <f>INDEX(U:V,MATCH(A1613,U:U,0),2)</f>
        <v>77.602843598895078</v>
      </c>
      <c r="N1613" s="8">
        <f t="shared" si="153"/>
        <v>3.3168920810515548E-2</v>
      </c>
      <c r="O1613" s="8">
        <f t="shared" si="154"/>
        <v>3.3168920810515548E-2</v>
      </c>
      <c r="P1613" s="8">
        <f t="shared" si="155"/>
        <v>-3.3168920810515548E-2</v>
      </c>
      <c r="Q1613" s="8">
        <f t="shared" si="156"/>
        <v>-3.3168920810515548E-2</v>
      </c>
      <c r="R1613" s="8">
        <f>SUM(P$2:P1613)</f>
        <v>-9.8683053312729534</v>
      </c>
      <c r="S1613" s="8">
        <f>SUM(Q$2:Q1613)</f>
        <v>-16.700391440474178</v>
      </c>
    </row>
    <row r="1614" spans="1:19" x14ac:dyDescent="0.35">
      <c r="A1614" s="1">
        <v>43777.71875</v>
      </c>
      <c r="B1614" t="s">
        <v>385</v>
      </c>
      <c r="C1614">
        <v>3</v>
      </c>
      <c r="D1614" t="s">
        <v>1677</v>
      </c>
      <c r="E1614">
        <v>8</v>
      </c>
      <c r="F1614">
        <v>1</v>
      </c>
      <c r="G1614">
        <v>3</v>
      </c>
      <c r="H1614" s="8">
        <v>3.59</v>
      </c>
      <c r="I1614" s="8">
        <v>1.6</v>
      </c>
      <c r="J1614" s="8">
        <v>3.50999999999999</v>
      </c>
      <c r="K1614" s="8">
        <f t="shared" si="152"/>
        <v>27.855153203342621</v>
      </c>
      <c r="L1614" s="8">
        <f t="shared" si="157"/>
        <v>28.490028490028571</v>
      </c>
      <c r="M1614" s="8">
        <f>INDEX(U:V,MATCH(A1614,U:U,0),2)</f>
        <v>77.602843598895078</v>
      </c>
      <c r="N1614" s="8">
        <f t="shared" si="153"/>
        <v>0.35894500654276573</v>
      </c>
      <c r="O1614" s="8">
        <f t="shared" si="154"/>
        <v>0.36712608931297225</v>
      </c>
      <c r="P1614" s="8">
        <f t="shared" si="155"/>
        <v>-0.35894500654276573</v>
      </c>
      <c r="Q1614" s="8">
        <f t="shared" si="156"/>
        <v>-0.36712608931297225</v>
      </c>
      <c r="R1614" s="8">
        <f>SUM(P$2:P1614)</f>
        <v>-10.227250337815718</v>
      </c>
      <c r="S1614" s="8">
        <f>SUM(Q$2:Q1614)</f>
        <v>-17.06751752978715</v>
      </c>
    </row>
    <row r="1615" spans="1:19" x14ac:dyDescent="0.35">
      <c r="A1615" s="1">
        <v>43777.71875</v>
      </c>
      <c r="B1615" t="s">
        <v>385</v>
      </c>
      <c r="C1615">
        <v>7</v>
      </c>
      <c r="D1615" t="s">
        <v>1678</v>
      </c>
      <c r="E1615">
        <v>2</v>
      </c>
      <c r="F1615">
        <v>1</v>
      </c>
      <c r="G1615">
        <v>3</v>
      </c>
      <c r="H1615" s="8">
        <v>11.5</v>
      </c>
      <c r="I1615" s="8">
        <v>3.26</v>
      </c>
      <c r="J1615" s="8">
        <v>11.76</v>
      </c>
      <c r="K1615" s="8">
        <f t="shared" si="152"/>
        <v>8.695652173913043</v>
      </c>
      <c r="L1615" s="8">
        <f t="shared" si="157"/>
        <v>8.5034013605442187</v>
      </c>
      <c r="M1615" s="8">
        <f>INDEX(U:V,MATCH(A1615,U:U,0),2)</f>
        <v>77.602843598895078</v>
      </c>
      <c r="N1615" s="8">
        <f t="shared" si="153"/>
        <v>0.11205326725987208</v>
      </c>
      <c r="O1615" s="8">
        <f t="shared" si="154"/>
        <v>0.10957589910616744</v>
      </c>
      <c r="P1615" s="8">
        <f t="shared" si="155"/>
        <v>-0.11205326725987208</v>
      </c>
      <c r="Q1615" s="8">
        <f t="shared" si="156"/>
        <v>-0.10957589910616744</v>
      </c>
      <c r="R1615" s="8">
        <f>SUM(P$2:P1615)</f>
        <v>-10.339303605075591</v>
      </c>
      <c r="S1615" s="8">
        <f>SUM(Q$2:Q1615)</f>
        <v>-17.177093428893318</v>
      </c>
    </row>
    <row r="1616" spans="1:19" x14ac:dyDescent="0.35">
      <c r="A1616" s="1">
        <v>43777.71875</v>
      </c>
      <c r="B1616" t="s">
        <v>385</v>
      </c>
      <c r="C1616">
        <v>10</v>
      </c>
      <c r="D1616" t="s">
        <v>1679</v>
      </c>
      <c r="E1616">
        <v>5</v>
      </c>
      <c r="F1616">
        <v>1</v>
      </c>
      <c r="G1616">
        <v>3</v>
      </c>
      <c r="H1616" s="8">
        <v>22</v>
      </c>
      <c r="I1616" s="8">
        <v>5.92</v>
      </c>
      <c r="J1616" s="8">
        <v>0</v>
      </c>
      <c r="K1616" s="8">
        <f t="shared" si="152"/>
        <v>4.5454545454545459</v>
      </c>
      <c r="L1616" s="8">
        <f t="shared" si="157"/>
        <v>4.5454545454545459</v>
      </c>
      <c r="M1616" s="8">
        <f>INDEX(U:V,MATCH(A1616,U:U,0),2)</f>
        <v>77.602843598895078</v>
      </c>
      <c r="N1616" s="8">
        <f t="shared" si="153"/>
        <v>5.8573298794933136E-2</v>
      </c>
      <c r="O1616" s="8">
        <f t="shared" si="154"/>
        <v>5.8573298794933136E-2</v>
      </c>
      <c r="P1616" s="8">
        <f t="shared" si="155"/>
        <v>-5.8573298794933136E-2</v>
      </c>
      <c r="Q1616" s="8">
        <f t="shared" si="156"/>
        <v>-5.8573298794933136E-2</v>
      </c>
      <c r="R1616" s="8">
        <f>SUM(P$2:P1616)</f>
        <v>-10.397876903870523</v>
      </c>
      <c r="S1616" s="8">
        <f>SUM(Q$2:Q1616)</f>
        <v>-17.235666727688251</v>
      </c>
    </row>
    <row r="1617" spans="1:19" x14ac:dyDescent="0.35">
      <c r="A1617" s="1">
        <v>43777.71875</v>
      </c>
      <c r="B1617" t="s">
        <v>385</v>
      </c>
      <c r="C1617">
        <v>14</v>
      </c>
      <c r="D1617" t="s">
        <v>1680</v>
      </c>
      <c r="E1617">
        <v>3</v>
      </c>
      <c r="F1617">
        <v>1</v>
      </c>
      <c r="G1617">
        <v>3</v>
      </c>
      <c r="H1617" s="8">
        <v>12.24</v>
      </c>
      <c r="I1617" s="8">
        <v>3.53</v>
      </c>
      <c r="J1617" s="8">
        <v>8.7899999999999903</v>
      </c>
      <c r="K1617" s="8">
        <f t="shared" si="152"/>
        <v>8.1699346405228752</v>
      </c>
      <c r="L1617" s="8">
        <f t="shared" si="157"/>
        <v>11.37656427758818</v>
      </c>
      <c r="M1617" s="8">
        <f>INDEX(U:V,MATCH(A1617,U:U,0),2)</f>
        <v>77.602843598895078</v>
      </c>
      <c r="N1617" s="8">
        <f t="shared" si="153"/>
        <v>0.10527880502357262</v>
      </c>
      <c r="O1617" s="8">
        <f t="shared" si="154"/>
        <v>0.14659983771200572</v>
      </c>
      <c r="P1617" s="8">
        <f t="shared" si="155"/>
        <v>-0.10527880502357262</v>
      </c>
      <c r="Q1617" s="8">
        <f t="shared" si="156"/>
        <v>-0.14659983771200572</v>
      </c>
      <c r="R1617" s="8">
        <f>SUM(P$2:P1617)</f>
        <v>-10.503155708894097</v>
      </c>
      <c r="S1617" s="8">
        <f>SUM(Q$2:Q1617)</f>
        <v>-17.382266565400258</v>
      </c>
    </row>
    <row r="1618" spans="1:19" x14ac:dyDescent="0.35">
      <c r="A1618" s="1">
        <v>43777.725694444445</v>
      </c>
      <c r="B1618" t="s">
        <v>124</v>
      </c>
      <c r="C1618">
        <v>3</v>
      </c>
      <c r="D1618" t="s">
        <v>1681</v>
      </c>
      <c r="E1618">
        <v>2</v>
      </c>
      <c r="F1618">
        <v>1</v>
      </c>
      <c r="G1618">
        <v>3</v>
      </c>
      <c r="H1618" s="8">
        <v>2.12</v>
      </c>
      <c r="I1618" s="8">
        <v>1.1599999999999999</v>
      </c>
      <c r="J1618" s="8">
        <v>0</v>
      </c>
      <c r="K1618" s="8">
        <f t="shared" si="152"/>
        <v>47.169811320754718</v>
      </c>
      <c r="L1618" s="8">
        <f t="shared" si="157"/>
        <v>47.169811320754718</v>
      </c>
      <c r="M1618" s="8">
        <f>INDEX(U:V,MATCH(A1618,U:U,0),2)</f>
        <v>96.847259431986444</v>
      </c>
      <c r="N1618" s="8">
        <f t="shared" si="153"/>
        <v>0.48705365125877381</v>
      </c>
      <c r="O1618" s="8">
        <f t="shared" si="154"/>
        <v>0.48705365125877381</v>
      </c>
      <c r="P1618" s="8">
        <f t="shared" si="155"/>
        <v>-0.48705365125877381</v>
      </c>
      <c r="Q1618" s="8">
        <f t="shared" si="156"/>
        <v>-0.48705365125877381</v>
      </c>
      <c r="R1618" s="8">
        <f>SUM(P$2:P1618)</f>
        <v>-10.990209360152871</v>
      </c>
      <c r="S1618" s="8">
        <f>SUM(Q$2:Q1618)</f>
        <v>-17.86932021665903</v>
      </c>
    </row>
    <row r="1619" spans="1:19" x14ac:dyDescent="0.35">
      <c r="A1619" s="1">
        <v>43777.725694444445</v>
      </c>
      <c r="B1619" t="s">
        <v>124</v>
      </c>
      <c r="C1619">
        <v>4</v>
      </c>
      <c r="D1619" t="s">
        <v>1682</v>
      </c>
      <c r="E1619">
        <v>1</v>
      </c>
      <c r="F1619">
        <v>1</v>
      </c>
      <c r="G1619">
        <v>3</v>
      </c>
      <c r="H1619" s="8">
        <v>2.73</v>
      </c>
      <c r="I1619" s="8">
        <v>1.1499999999999999</v>
      </c>
      <c r="J1619" s="8">
        <v>0</v>
      </c>
      <c r="K1619" s="8">
        <f t="shared" si="152"/>
        <v>36.630036630036628</v>
      </c>
      <c r="L1619" s="8">
        <f t="shared" si="157"/>
        <v>36.630036630036628</v>
      </c>
      <c r="M1619" s="8">
        <f>INDEX(U:V,MATCH(A1619,U:U,0),2)</f>
        <v>96.847259431986444</v>
      </c>
      <c r="N1619" s="8">
        <f t="shared" si="153"/>
        <v>0.37822481343172176</v>
      </c>
      <c r="O1619" s="8">
        <f t="shared" si="154"/>
        <v>0.37822481343172176</v>
      </c>
      <c r="P1619" s="8">
        <f t="shared" si="155"/>
        <v>0.64124234869214103</v>
      </c>
      <c r="Q1619" s="8">
        <f t="shared" si="156"/>
        <v>0.64124234869214103</v>
      </c>
      <c r="R1619" s="8">
        <f>SUM(P$2:P1619)</f>
        <v>-10.348967011460729</v>
      </c>
      <c r="S1619" s="8">
        <f>SUM(Q$2:Q1619)</f>
        <v>-17.228077867966888</v>
      </c>
    </row>
    <row r="1620" spans="1:19" x14ac:dyDescent="0.35">
      <c r="A1620" s="1">
        <v>43777.725694444445</v>
      </c>
      <c r="B1620" t="s">
        <v>124</v>
      </c>
      <c r="C1620">
        <v>9</v>
      </c>
      <c r="D1620" t="s">
        <v>1683</v>
      </c>
      <c r="E1620">
        <v>9</v>
      </c>
      <c r="F1620">
        <v>1</v>
      </c>
      <c r="G1620">
        <v>3</v>
      </c>
      <c r="H1620" s="8">
        <v>468.85</v>
      </c>
      <c r="I1620" s="8">
        <v>22</v>
      </c>
      <c r="J1620" s="8">
        <v>0</v>
      </c>
      <c r="K1620" s="8">
        <f t="shared" si="152"/>
        <v>0.21328783192918843</v>
      </c>
      <c r="L1620" s="8">
        <f t="shared" si="157"/>
        <v>0.21328783192918843</v>
      </c>
      <c r="M1620" s="8">
        <f>INDEX(U:V,MATCH(A1620,U:U,0),2)</f>
        <v>96.847259431986444</v>
      </c>
      <c r="N1620" s="8">
        <f t="shared" si="153"/>
        <v>2.2023114869757928E-3</v>
      </c>
      <c r="O1620" s="8">
        <f t="shared" si="154"/>
        <v>2.2023114869757928E-3</v>
      </c>
      <c r="P1620" s="8">
        <f t="shared" si="155"/>
        <v>-2.2023114869757928E-3</v>
      </c>
      <c r="Q1620" s="8">
        <f t="shared" si="156"/>
        <v>-2.2023114869757928E-3</v>
      </c>
      <c r="R1620" s="8">
        <f>SUM(P$2:P1620)</f>
        <v>-10.351169322947705</v>
      </c>
      <c r="S1620" s="8">
        <f>SUM(Q$2:Q1620)</f>
        <v>-17.230280179453864</v>
      </c>
    </row>
    <row r="1621" spans="1:19" x14ac:dyDescent="0.35">
      <c r="A1621" s="1">
        <v>43777.725694444445</v>
      </c>
      <c r="B1621" t="s">
        <v>124</v>
      </c>
      <c r="C1621">
        <v>6</v>
      </c>
      <c r="D1621" t="s">
        <v>1684</v>
      </c>
      <c r="E1621">
        <v>5</v>
      </c>
      <c r="F1621">
        <v>1</v>
      </c>
      <c r="G1621">
        <v>3</v>
      </c>
      <c r="H1621" s="8">
        <v>41.33</v>
      </c>
      <c r="I1621" s="8">
        <v>5.25</v>
      </c>
      <c r="J1621" s="8">
        <v>0</v>
      </c>
      <c r="K1621" s="8">
        <f t="shared" si="152"/>
        <v>2.4195499637067508</v>
      </c>
      <c r="L1621" s="8">
        <f t="shared" si="157"/>
        <v>2.4195499637067508</v>
      </c>
      <c r="M1621" s="8">
        <f>INDEX(U:V,MATCH(A1621,U:U,0),2)</f>
        <v>96.847259431986444</v>
      </c>
      <c r="N1621" s="8">
        <f t="shared" si="153"/>
        <v>2.4983153657599819E-2</v>
      </c>
      <c r="O1621" s="8">
        <f t="shared" si="154"/>
        <v>2.4983153657599819E-2</v>
      </c>
      <c r="P1621" s="8">
        <f t="shared" si="155"/>
        <v>-2.4983153657599819E-2</v>
      </c>
      <c r="Q1621" s="8">
        <f t="shared" si="156"/>
        <v>-2.4983153657599819E-2</v>
      </c>
      <c r="R1621" s="8">
        <f>SUM(P$2:P1621)</f>
        <v>-10.376152476605304</v>
      </c>
      <c r="S1621" s="8">
        <f>SUM(Q$2:Q1621)</f>
        <v>-17.255263333111465</v>
      </c>
    </row>
    <row r="1622" spans="1:19" x14ac:dyDescent="0.35">
      <c r="A1622" s="1">
        <v>43777.725694444445</v>
      </c>
      <c r="B1622" t="s">
        <v>124</v>
      </c>
      <c r="C1622">
        <v>1</v>
      </c>
      <c r="D1622" t="s">
        <v>1685</v>
      </c>
      <c r="E1622">
        <v>7</v>
      </c>
      <c r="F1622">
        <v>1</v>
      </c>
      <c r="G1622">
        <v>3</v>
      </c>
      <c r="H1622" s="8">
        <v>353.53</v>
      </c>
      <c r="I1622" s="8">
        <v>18.71</v>
      </c>
      <c r="J1622" s="8">
        <v>0</v>
      </c>
      <c r="K1622" s="8">
        <f t="shared" si="152"/>
        <v>0.28286142618731086</v>
      </c>
      <c r="L1622" s="8">
        <f t="shared" si="157"/>
        <v>0.28286142618731086</v>
      </c>
      <c r="M1622" s="8">
        <f>INDEX(U:V,MATCH(A1622,U:U,0),2)</f>
        <v>96.847259431986444</v>
      </c>
      <c r="N1622" s="8">
        <f t="shared" si="153"/>
        <v>2.9206962370056304E-3</v>
      </c>
      <c r="O1622" s="8">
        <f t="shared" si="154"/>
        <v>2.9206962370056304E-3</v>
      </c>
      <c r="P1622" s="8">
        <f t="shared" si="155"/>
        <v>-2.9206962370056304E-3</v>
      </c>
      <c r="Q1622" s="8">
        <f t="shared" si="156"/>
        <v>-2.9206962370056304E-3</v>
      </c>
      <c r="R1622" s="8">
        <f>SUM(P$2:P1622)</f>
        <v>-10.379073172842309</v>
      </c>
      <c r="S1622" s="8">
        <f>SUM(Q$2:Q1622)</f>
        <v>-17.25818402934847</v>
      </c>
    </row>
    <row r="1623" spans="1:19" x14ac:dyDescent="0.35">
      <c r="A1623" s="1">
        <v>43777.725694444445</v>
      </c>
      <c r="B1623" t="s">
        <v>124</v>
      </c>
      <c r="C1623">
        <v>2</v>
      </c>
      <c r="D1623" t="s">
        <v>1686</v>
      </c>
      <c r="E1623">
        <v>3</v>
      </c>
      <c r="F1623">
        <v>1</v>
      </c>
      <c r="G1623">
        <v>3</v>
      </c>
      <c r="H1623" s="8">
        <v>9.8699999999999992</v>
      </c>
      <c r="I1623" s="8">
        <v>1.48</v>
      </c>
      <c r="J1623" s="8">
        <v>0</v>
      </c>
      <c r="K1623" s="8">
        <f t="shared" si="152"/>
        <v>10.131712259371835</v>
      </c>
      <c r="L1623" s="8">
        <f t="shared" si="157"/>
        <v>10.131712259371835</v>
      </c>
      <c r="M1623" s="8">
        <f>INDEX(U:V,MATCH(A1623,U:U,0),2)</f>
        <v>96.847259431986444</v>
      </c>
      <c r="N1623" s="8">
        <f t="shared" si="153"/>
        <v>0.10461537392792306</v>
      </c>
      <c r="O1623" s="8">
        <f t="shared" si="154"/>
        <v>0.10461537392792306</v>
      </c>
      <c r="P1623" s="8">
        <f t="shared" si="155"/>
        <v>-0.10461537392792306</v>
      </c>
      <c r="Q1623" s="8">
        <f t="shared" si="156"/>
        <v>-0.10461537392792306</v>
      </c>
      <c r="R1623" s="8">
        <f>SUM(P$2:P1623)</f>
        <v>-10.483688546770232</v>
      </c>
      <c r="S1623" s="8">
        <f>SUM(Q$2:Q1623)</f>
        <v>-17.362799403276394</v>
      </c>
    </row>
    <row r="1624" spans="1:19" x14ac:dyDescent="0.35">
      <c r="A1624" s="1">
        <v>43777.732638888891</v>
      </c>
      <c r="B1624" t="s">
        <v>340</v>
      </c>
      <c r="C1624">
        <v>4</v>
      </c>
      <c r="D1624" t="s">
        <v>1687</v>
      </c>
      <c r="E1624">
        <v>4</v>
      </c>
      <c r="F1624">
        <v>1</v>
      </c>
      <c r="G1624">
        <v>2</v>
      </c>
      <c r="H1624" s="8">
        <v>2.1</v>
      </c>
      <c r="I1624" s="8">
        <v>1.45</v>
      </c>
      <c r="J1624" s="8">
        <v>0</v>
      </c>
      <c r="K1624" s="8">
        <f t="shared" si="152"/>
        <v>47.61904761904762</v>
      </c>
      <c r="L1624" s="8">
        <f t="shared" si="157"/>
        <v>47.61904761904762</v>
      </c>
      <c r="M1624" s="8">
        <f>INDEX(U:V,MATCH(A1624,U:U,0),2)</f>
        <v>99.743213683620468</v>
      </c>
      <c r="N1624" s="8">
        <f t="shared" si="153"/>
        <v>0.47741641621947739</v>
      </c>
      <c r="O1624" s="8">
        <f t="shared" si="154"/>
        <v>0.47741641621947739</v>
      </c>
      <c r="P1624" s="8">
        <f t="shared" si="155"/>
        <v>-0.47741641621947739</v>
      </c>
      <c r="Q1624" s="8">
        <f t="shared" si="156"/>
        <v>-0.47741641621947739</v>
      </c>
      <c r="R1624" s="8">
        <f>SUM(P$2:P1624)</f>
        <v>-10.961104962989708</v>
      </c>
      <c r="S1624" s="8">
        <f>SUM(Q$2:Q1624)</f>
        <v>-17.840215819495871</v>
      </c>
    </row>
    <row r="1625" spans="1:19" x14ac:dyDescent="0.35">
      <c r="A1625" s="1">
        <v>43777.732638888891</v>
      </c>
      <c r="B1625" t="s">
        <v>340</v>
      </c>
      <c r="C1625">
        <v>5</v>
      </c>
      <c r="D1625" t="s">
        <v>1688</v>
      </c>
      <c r="E1625">
        <v>2</v>
      </c>
      <c r="F1625">
        <v>1</v>
      </c>
      <c r="G1625">
        <v>2</v>
      </c>
      <c r="H1625" s="8">
        <v>4.1100000000000003</v>
      </c>
      <c r="I1625" s="8">
        <v>1.71</v>
      </c>
      <c r="J1625" s="8">
        <v>0</v>
      </c>
      <c r="K1625" s="8">
        <f t="shared" si="152"/>
        <v>24.330900243308999</v>
      </c>
      <c r="L1625" s="8">
        <f t="shared" si="157"/>
        <v>24.330900243308999</v>
      </c>
      <c r="M1625" s="8">
        <f>INDEX(U:V,MATCH(A1625,U:U,0),2)</f>
        <v>99.743213683620468</v>
      </c>
      <c r="N1625" s="8">
        <f t="shared" si="153"/>
        <v>0.24393539514863805</v>
      </c>
      <c r="O1625" s="8">
        <f t="shared" si="154"/>
        <v>0.24393539514863805</v>
      </c>
      <c r="P1625" s="8">
        <f t="shared" si="155"/>
        <v>-0.24393539514863805</v>
      </c>
      <c r="Q1625" s="8">
        <f t="shared" si="156"/>
        <v>-0.24393539514863805</v>
      </c>
      <c r="R1625" s="8">
        <f>SUM(P$2:P1625)</f>
        <v>-11.205040358138346</v>
      </c>
      <c r="S1625" s="8">
        <f>SUM(Q$2:Q1625)</f>
        <v>-18.08415121464451</v>
      </c>
    </row>
    <row r="1626" spans="1:19" x14ac:dyDescent="0.35">
      <c r="A1626" s="1">
        <v>43777.732638888891</v>
      </c>
      <c r="B1626" t="s">
        <v>340</v>
      </c>
      <c r="C1626">
        <v>3</v>
      </c>
      <c r="D1626" t="s">
        <v>1689</v>
      </c>
      <c r="E1626">
        <v>3</v>
      </c>
      <c r="F1626">
        <v>1</v>
      </c>
      <c r="G1626">
        <v>2</v>
      </c>
      <c r="H1626" s="8">
        <v>43.62</v>
      </c>
      <c r="I1626" s="8">
        <v>10.5</v>
      </c>
      <c r="J1626" s="8">
        <v>0</v>
      </c>
      <c r="K1626" s="8">
        <f t="shared" si="152"/>
        <v>2.2925263640531868</v>
      </c>
      <c r="L1626" s="8">
        <f t="shared" si="157"/>
        <v>2.2925263640531868</v>
      </c>
      <c r="M1626" s="8">
        <f>INDEX(U:V,MATCH(A1626,U:U,0),2)</f>
        <v>99.743213683620468</v>
      </c>
      <c r="N1626" s="8">
        <f t="shared" si="153"/>
        <v>2.2984284137113769E-2</v>
      </c>
      <c r="O1626" s="8">
        <f t="shared" si="154"/>
        <v>2.2984284137113769E-2</v>
      </c>
      <c r="P1626" s="8">
        <f t="shared" si="155"/>
        <v>-2.2984284137113769E-2</v>
      </c>
      <c r="Q1626" s="8">
        <f t="shared" si="156"/>
        <v>-2.2984284137113769E-2</v>
      </c>
      <c r="R1626" s="8">
        <f>SUM(P$2:P1626)</f>
        <v>-11.228024642275459</v>
      </c>
      <c r="S1626" s="8">
        <f>SUM(Q$2:Q1626)</f>
        <v>-18.107135498781624</v>
      </c>
    </row>
    <row r="1627" spans="1:19" x14ac:dyDescent="0.35">
      <c r="A1627" s="1">
        <v>43777.732638888891</v>
      </c>
      <c r="B1627" t="s">
        <v>340</v>
      </c>
      <c r="C1627">
        <v>1</v>
      </c>
      <c r="D1627" t="s">
        <v>1690</v>
      </c>
      <c r="E1627">
        <v>5</v>
      </c>
      <c r="F1627">
        <v>1</v>
      </c>
      <c r="G1627">
        <v>2</v>
      </c>
      <c r="H1627" s="8">
        <v>95.16</v>
      </c>
      <c r="I1627" s="8">
        <v>25</v>
      </c>
      <c r="J1627" s="8">
        <v>0</v>
      </c>
      <c r="K1627" s="8">
        <f t="shared" si="152"/>
        <v>1.0508617065994115</v>
      </c>
      <c r="L1627" s="8">
        <f t="shared" si="157"/>
        <v>1.0508617065994115</v>
      </c>
      <c r="M1627" s="8">
        <f>INDEX(U:V,MATCH(A1627,U:U,0),2)</f>
        <v>99.743213683620468</v>
      </c>
      <c r="N1627" s="8">
        <f t="shared" si="153"/>
        <v>1.0535671228046474E-2</v>
      </c>
      <c r="O1627" s="8">
        <f t="shared" si="154"/>
        <v>1.0535671228046474E-2</v>
      </c>
      <c r="P1627" s="8">
        <f t="shared" si="155"/>
        <v>-1.0535671228046474E-2</v>
      </c>
      <c r="Q1627" s="8">
        <f t="shared" si="156"/>
        <v>-1.0535671228046474E-2</v>
      </c>
      <c r="R1627" s="8">
        <f>SUM(P$2:P1627)</f>
        <v>-11.238560313503505</v>
      </c>
      <c r="S1627" s="8">
        <f>SUM(Q$2:Q1627)</f>
        <v>-18.117671170009672</v>
      </c>
    </row>
    <row r="1628" spans="1:19" x14ac:dyDescent="0.35">
      <c r="A1628" s="1">
        <v>43777.732638888891</v>
      </c>
      <c r="B1628" t="s">
        <v>340</v>
      </c>
      <c r="C1628">
        <v>6</v>
      </c>
      <c r="D1628" t="s">
        <v>1691</v>
      </c>
      <c r="E1628">
        <v>1</v>
      </c>
      <c r="F1628">
        <v>1</v>
      </c>
      <c r="G1628">
        <v>2</v>
      </c>
      <c r="H1628" s="8">
        <v>4.09</v>
      </c>
      <c r="I1628" s="8">
        <v>1.7</v>
      </c>
      <c r="J1628" s="8">
        <v>0</v>
      </c>
      <c r="K1628" s="8">
        <f t="shared" si="152"/>
        <v>24.449877750611247</v>
      </c>
      <c r="L1628" s="8">
        <f t="shared" si="157"/>
        <v>24.449877750611247</v>
      </c>
      <c r="M1628" s="8">
        <f>INDEX(U:V,MATCH(A1628,U:U,0),2)</f>
        <v>99.743213683620468</v>
      </c>
      <c r="N1628" s="8">
        <f t="shared" si="153"/>
        <v>0.24512823326672431</v>
      </c>
      <c r="O1628" s="8">
        <f t="shared" si="154"/>
        <v>0.24512823326672431</v>
      </c>
      <c r="P1628" s="8">
        <f t="shared" si="155"/>
        <v>0.74229731597829451</v>
      </c>
      <c r="Q1628" s="8">
        <f t="shared" si="156"/>
        <v>0.74229731597829451</v>
      </c>
      <c r="R1628" s="8">
        <f>SUM(P$2:P1628)</f>
        <v>-10.496262997525211</v>
      </c>
      <c r="S1628" s="8">
        <f>SUM(Q$2:Q1628)</f>
        <v>-17.375373854031377</v>
      </c>
    </row>
    <row r="1629" spans="1:19" x14ac:dyDescent="0.35">
      <c r="A1629" s="1">
        <v>43777.739583333336</v>
      </c>
      <c r="B1629" t="s">
        <v>385</v>
      </c>
      <c r="C1629">
        <v>6</v>
      </c>
      <c r="D1629" t="s">
        <v>1692</v>
      </c>
      <c r="E1629">
        <v>13</v>
      </c>
      <c r="F1629">
        <v>1</v>
      </c>
      <c r="G1629">
        <v>3</v>
      </c>
      <c r="H1629" s="8">
        <v>1000</v>
      </c>
      <c r="I1629" s="8">
        <v>80</v>
      </c>
      <c r="J1629" s="8">
        <v>0</v>
      </c>
      <c r="K1629" s="8">
        <f t="shared" si="152"/>
        <v>0.1</v>
      </c>
      <c r="L1629" s="8">
        <f t="shared" si="157"/>
        <v>0.1</v>
      </c>
      <c r="M1629" s="8">
        <f>INDEX(U:V,MATCH(A1629,U:U,0),2)</f>
        <v>81.883321222961115</v>
      </c>
      <c r="N1629" s="8">
        <f t="shared" si="153"/>
        <v>1.2212499261932568E-3</v>
      </c>
      <c r="O1629" s="8">
        <f t="shared" si="154"/>
        <v>1.2212499261932568E-3</v>
      </c>
      <c r="P1629" s="8">
        <f t="shared" si="155"/>
        <v>-1.2212499261932568E-3</v>
      </c>
      <c r="Q1629" s="8">
        <f t="shared" si="156"/>
        <v>-1.2212499261932568E-3</v>
      </c>
      <c r="R1629" s="8">
        <f>SUM(P$2:P1629)</f>
        <v>-10.497484247451403</v>
      </c>
      <c r="S1629" s="8">
        <f>SUM(Q$2:Q1629)</f>
        <v>-17.37659510395757</v>
      </c>
    </row>
    <row r="1630" spans="1:19" x14ac:dyDescent="0.35">
      <c r="A1630" s="1">
        <v>43777.739583333336</v>
      </c>
      <c r="B1630" t="s">
        <v>385</v>
      </c>
      <c r="C1630">
        <v>4</v>
      </c>
      <c r="D1630" t="s">
        <v>1693</v>
      </c>
      <c r="E1630">
        <v>14</v>
      </c>
      <c r="F1630">
        <v>1</v>
      </c>
      <c r="G1630">
        <v>3</v>
      </c>
      <c r="H1630" s="8">
        <v>36</v>
      </c>
      <c r="I1630" s="8">
        <v>5.9</v>
      </c>
      <c r="J1630" s="8">
        <v>0</v>
      </c>
      <c r="K1630" s="8">
        <f t="shared" si="152"/>
        <v>2.7777777777777777</v>
      </c>
      <c r="L1630" s="8">
        <f t="shared" si="157"/>
        <v>2.7777777777777777</v>
      </c>
      <c r="M1630" s="8">
        <f>INDEX(U:V,MATCH(A1630,U:U,0),2)</f>
        <v>81.883321222961115</v>
      </c>
      <c r="N1630" s="8">
        <f t="shared" si="153"/>
        <v>3.3923609060923801E-2</v>
      </c>
      <c r="O1630" s="8">
        <f t="shared" si="154"/>
        <v>3.3923609060923801E-2</v>
      </c>
      <c r="P1630" s="8">
        <f t="shared" si="155"/>
        <v>-3.3923609060923801E-2</v>
      </c>
      <c r="Q1630" s="8">
        <f t="shared" si="156"/>
        <v>-3.3923609060923801E-2</v>
      </c>
      <c r="R1630" s="8">
        <f>SUM(P$2:P1630)</f>
        <v>-10.531407856512327</v>
      </c>
      <c r="S1630" s="8">
        <f>SUM(Q$2:Q1630)</f>
        <v>-17.410518713018494</v>
      </c>
    </row>
    <row r="1631" spans="1:19" x14ac:dyDescent="0.35">
      <c r="A1631" s="1">
        <v>43777.739583333336</v>
      </c>
      <c r="B1631" t="s">
        <v>385</v>
      </c>
      <c r="C1631">
        <v>7</v>
      </c>
      <c r="D1631" t="s">
        <v>1694</v>
      </c>
      <c r="E1631">
        <v>10</v>
      </c>
      <c r="F1631">
        <v>1</v>
      </c>
      <c r="G1631">
        <v>3</v>
      </c>
      <c r="H1631" s="8">
        <v>1000</v>
      </c>
      <c r="I1631" s="8">
        <v>90</v>
      </c>
      <c r="J1631" s="8">
        <v>0</v>
      </c>
      <c r="K1631" s="8">
        <f t="shared" si="152"/>
        <v>0.1</v>
      </c>
      <c r="L1631" s="8">
        <f t="shared" si="157"/>
        <v>0.1</v>
      </c>
      <c r="M1631" s="8">
        <f>INDEX(U:V,MATCH(A1631,U:U,0),2)</f>
        <v>81.883321222961115</v>
      </c>
      <c r="N1631" s="8">
        <f t="shared" si="153"/>
        <v>1.2212499261932568E-3</v>
      </c>
      <c r="O1631" s="8">
        <f t="shared" si="154"/>
        <v>1.2212499261932568E-3</v>
      </c>
      <c r="P1631" s="8">
        <f t="shared" si="155"/>
        <v>-1.2212499261932568E-3</v>
      </c>
      <c r="Q1631" s="8">
        <f t="shared" si="156"/>
        <v>-1.2212499261932568E-3</v>
      </c>
      <c r="R1631" s="8">
        <f>SUM(P$2:P1631)</f>
        <v>-10.53262910643852</v>
      </c>
      <c r="S1631" s="8">
        <f>SUM(Q$2:Q1631)</f>
        <v>-17.411739962944687</v>
      </c>
    </row>
    <row r="1632" spans="1:19" x14ac:dyDescent="0.35">
      <c r="A1632" s="1">
        <v>43777.739583333336</v>
      </c>
      <c r="B1632" t="s">
        <v>385</v>
      </c>
      <c r="C1632">
        <v>9</v>
      </c>
      <c r="D1632" t="s">
        <v>1695</v>
      </c>
      <c r="E1632">
        <v>6</v>
      </c>
      <c r="F1632">
        <v>1</v>
      </c>
      <c r="G1632">
        <v>3</v>
      </c>
      <c r="H1632" s="8">
        <v>12.84</v>
      </c>
      <c r="I1632" s="8">
        <v>2.4900000000000002</v>
      </c>
      <c r="J1632" s="8">
        <v>10.92</v>
      </c>
      <c r="K1632" s="8">
        <f t="shared" si="152"/>
        <v>7.7881619937694708</v>
      </c>
      <c r="L1632" s="8">
        <f t="shared" si="157"/>
        <v>9.1575091575091569</v>
      </c>
      <c r="M1632" s="8">
        <f>INDEX(U:V,MATCH(A1632,U:U,0),2)</f>
        <v>81.883321222961115</v>
      </c>
      <c r="N1632" s="8">
        <f t="shared" si="153"/>
        <v>9.5112922600720934E-2</v>
      </c>
      <c r="O1632" s="8">
        <f t="shared" si="154"/>
        <v>0.11183607382722131</v>
      </c>
      <c r="P1632" s="8">
        <f t="shared" si="155"/>
        <v>-9.5112922600720934E-2</v>
      </c>
      <c r="Q1632" s="8">
        <f t="shared" si="156"/>
        <v>-0.11183607382722131</v>
      </c>
      <c r="R1632" s="8">
        <f>SUM(P$2:P1632)</f>
        <v>-10.627742029039242</v>
      </c>
      <c r="S1632" s="8">
        <f>SUM(Q$2:Q1632)</f>
        <v>-17.523576036771907</v>
      </c>
    </row>
    <row r="1633" spans="1:19" x14ac:dyDescent="0.35">
      <c r="A1633" s="1">
        <v>43777.739583333336</v>
      </c>
      <c r="B1633" t="s">
        <v>385</v>
      </c>
      <c r="C1633">
        <v>13</v>
      </c>
      <c r="D1633" t="s">
        <v>453</v>
      </c>
      <c r="E1633">
        <v>2</v>
      </c>
      <c r="F1633">
        <v>1</v>
      </c>
      <c r="G1633">
        <v>3</v>
      </c>
      <c r="H1633" s="8">
        <v>3.84</v>
      </c>
      <c r="I1633" s="8">
        <v>1.39</v>
      </c>
      <c r="J1633" s="8">
        <v>4.0599999999999898</v>
      </c>
      <c r="K1633" s="8">
        <f t="shared" si="152"/>
        <v>26.041666666666668</v>
      </c>
      <c r="L1633" s="8">
        <f t="shared" si="157"/>
        <v>24.630541871921245</v>
      </c>
      <c r="M1633" s="8">
        <f>INDEX(U:V,MATCH(A1633,U:U,0),2)</f>
        <v>81.883321222961115</v>
      </c>
      <c r="N1633" s="8">
        <f t="shared" si="153"/>
        <v>0.31803383494616067</v>
      </c>
      <c r="O1633" s="8">
        <f t="shared" si="154"/>
        <v>0.30080047443183744</v>
      </c>
      <c r="P1633" s="8">
        <f t="shared" si="155"/>
        <v>-0.31803383494616067</v>
      </c>
      <c r="Q1633" s="8">
        <f t="shared" si="156"/>
        <v>-0.30080047443183744</v>
      </c>
      <c r="R1633" s="8">
        <f>SUM(P$2:P1633)</f>
        <v>-10.945775863985402</v>
      </c>
      <c r="S1633" s="8">
        <f>SUM(Q$2:Q1633)</f>
        <v>-17.824376511203745</v>
      </c>
    </row>
    <row r="1634" spans="1:19" x14ac:dyDescent="0.35">
      <c r="A1634" s="1">
        <v>43777.739583333336</v>
      </c>
      <c r="B1634" t="s">
        <v>385</v>
      </c>
      <c r="C1634">
        <v>8</v>
      </c>
      <c r="D1634" t="s">
        <v>1696</v>
      </c>
      <c r="E1634">
        <v>12</v>
      </c>
      <c r="F1634">
        <v>1</v>
      </c>
      <c r="G1634">
        <v>3</v>
      </c>
      <c r="H1634" s="8">
        <v>447.91</v>
      </c>
      <c r="I1634" s="8">
        <v>48</v>
      </c>
      <c r="J1634" s="8">
        <v>0</v>
      </c>
      <c r="K1634" s="8">
        <f t="shared" si="152"/>
        <v>0.22325913688017682</v>
      </c>
      <c r="L1634" s="8">
        <f t="shared" si="157"/>
        <v>0.22325913688017682</v>
      </c>
      <c r="M1634" s="8">
        <f>INDEX(U:V,MATCH(A1634,U:U,0),2)</f>
        <v>81.883321222961115</v>
      </c>
      <c r="N1634" s="8">
        <f t="shared" si="153"/>
        <v>2.7265520443688616E-3</v>
      </c>
      <c r="O1634" s="8">
        <f t="shared" si="154"/>
        <v>2.7265520443688616E-3</v>
      </c>
      <c r="P1634" s="8">
        <f t="shared" si="155"/>
        <v>-2.7265520443688616E-3</v>
      </c>
      <c r="Q1634" s="8">
        <f t="shared" si="156"/>
        <v>-2.7265520443688616E-3</v>
      </c>
      <c r="R1634" s="8">
        <f>SUM(P$2:P1634)</f>
        <v>-10.94850241602977</v>
      </c>
      <c r="S1634" s="8">
        <f>SUM(Q$2:Q1634)</f>
        <v>-17.827103063248114</v>
      </c>
    </row>
    <row r="1635" spans="1:19" x14ac:dyDescent="0.35">
      <c r="A1635" s="1">
        <v>43777.739583333336</v>
      </c>
      <c r="B1635" t="s">
        <v>385</v>
      </c>
      <c r="C1635">
        <v>14</v>
      </c>
      <c r="D1635" t="s">
        <v>1697</v>
      </c>
      <c r="E1635">
        <v>9</v>
      </c>
      <c r="F1635">
        <v>1</v>
      </c>
      <c r="G1635">
        <v>3</v>
      </c>
      <c r="H1635" s="8">
        <v>2.2599999999999998</v>
      </c>
      <c r="I1635" s="8">
        <v>1.21</v>
      </c>
      <c r="J1635" s="8">
        <v>2.2000000000000002</v>
      </c>
      <c r="K1635" s="8">
        <f t="shared" si="152"/>
        <v>44.247787610619476</v>
      </c>
      <c r="L1635" s="8">
        <f t="shared" si="157"/>
        <v>45.454545454545453</v>
      </c>
      <c r="M1635" s="8">
        <f>INDEX(U:V,MATCH(A1635,U:U,0),2)</f>
        <v>81.883321222961115</v>
      </c>
      <c r="N1635" s="8">
        <f t="shared" si="153"/>
        <v>0.54037607353683936</v>
      </c>
      <c r="O1635" s="8">
        <f t="shared" si="154"/>
        <v>0.55511360281511668</v>
      </c>
      <c r="P1635" s="8">
        <f t="shared" si="155"/>
        <v>-0.54037607353683936</v>
      </c>
      <c r="Q1635" s="8">
        <f t="shared" si="156"/>
        <v>-0.55511360281511668</v>
      </c>
      <c r="R1635" s="8">
        <f>SUM(P$2:P1635)</f>
        <v>-11.488878489566609</v>
      </c>
      <c r="S1635" s="8">
        <f>SUM(Q$2:Q1635)</f>
        <v>-18.382216666063229</v>
      </c>
    </row>
    <row r="1636" spans="1:19" x14ac:dyDescent="0.35">
      <c r="A1636" s="1">
        <v>43777.739583333336</v>
      </c>
      <c r="B1636" t="s">
        <v>385</v>
      </c>
      <c r="C1636">
        <v>11</v>
      </c>
      <c r="D1636" t="s">
        <v>1698</v>
      </c>
      <c r="E1636">
        <v>11</v>
      </c>
      <c r="F1636">
        <v>1</v>
      </c>
      <c r="G1636">
        <v>3</v>
      </c>
      <c r="H1636" s="8">
        <v>165.38</v>
      </c>
      <c r="I1636" s="8">
        <v>20</v>
      </c>
      <c r="J1636" s="8">
        <v>0</v>
      </c>
      <c r="K1636" s="8">
        <f t="shared" si="152"/>
        <v>0.60466803724755114</v>
      </c>
      <c r="L1636" s="8">
        <f t="shared" si="157"/>
        <v>0.60466803724755114</v>
      </c>
      <c r="M1636" s="8">
        <f>INDEX(U:V,MATCH(A1636,U:U,0),2)</f>
        <v>81.883321222961115</v>
      </c>
      <c r="N1636" s="8">
        <f t="shared" si="153"/>
        <v>7.3845079585999332E-3</v>
      </c>
      <c r="O1636" s="8">
        <f t="shared" si="154"/>
        <v>7.3845079585999332E-3</v>
      </c>
      <c r="P1636" s="8">
        <f t="shared" si="155"/>
        <v>-7.3845079585999332E-3</v>
      </c>
      <c r="Q1636" s="8">
        <f t="shared" si="156"/>
        <v>-7.3845079585999332E-3</v>
      </c>
      <c r="R1636" s="8">
        <f>SUM(P$2:P1636)</f>
        <v>-11.496262997525209</v>
      </c>
      <c r="S1636" s="8">
        <f>SUM(Q$2:Q1636)</f>
        <v>-18.389601174021831</v>
      </c>
    </row>
    <row r="1637" spans="1:19" x14ac:dyDescent="0.35">
      <c r="A1637" s="1">
        <v>43777.746527777781</v>
      </c>
      <c r="B1637" t="s">
        <v>124</v>
      </c>
      <c r="C1637">
        <v>4</v>
      </c>
      <c r="D1637" t="s">
        <v>1699</v>
      </c>
      <c r="E1637">
        <v>11</v>
      </c>
      <c r="F1637">
        <v>1</v>
      </c>
      <c r="G1637">
        <v>3</v>
      </c>
      <c r="H1637" s="8">
        <v>13</v>
      </c>
      <c r="I1637" s="8">
        <v>3.6</v>
      </c>
      <c r="J1637" s="8">
        <v>12.02</v>
      </c>
      <c r="K1637" s="8">
        <f t="shared" si="152"/>
        <v>7.6923076923076925</v>
      </c>
      <c r="L1637" s="8">
        <f t="shared" si="157"/>
        <v>8.3194675540765388</v>
      </c>
      <c r="M1637" s="8">
        <f>INDEX(U:V,MATCH(A1637,U:U,0),2)</f>
        <v>89.438402814328214</v>
      </c>
      <c r="N1637" s="8">
        <f t="shared" si="153"/>
        <v>8.6006764994190715E-2</v>
      </c>
      <c r="O1637" s="8">
        <f t="shared" si="154"/>
        <v>9.3018963804033211E-2</v>
      </c>
      <c r="P1637" s="8">
        <f t="shared" si="155"/>
        <v>-8.6006764994190715E-2</v>
      </c>
      <c r="Q1637" s="8">
        <f t="shared" si="156"/>
        <v>-9.3018963804033211E-2</v>
      </c>
      <c r="R1637" s="8">
        <f>SUM(P$2:P1637)</f>
        <v>-11.582269762519399</v>
      </c>
      <c r="S1637" s="8">
        <f>SUM(Q$2:Q1637)</f>
        <v>-18.482620137825865</v>
      </c>
    </row>
    <row r="1638" spans="1:19" x14ac:dyDescent="0.35">
      <c r="A1638" s="1">
        <v>43777.746527777781</v>
      </c>
      <c r="B1638" t="s">
        <v>124</v>
      </c>
      <c r="C1638">
        <v>7</v>
      </c>
      <c r="D1638" t="s">
        <v>1700</v>
      </c>
      <c r="E1638">
        <v>9</v>
      </c>
      <c r="F1638">
        <v>1</v>
      </c>
      <c r="G1638">
        <v>3</v>
      </c>
      <c r="H1638" s="8">
        <v>9.4</v>
      </c>
      <c r="I1638" s="8">
        <v>2.92</v>
      </c>
      <c r="J1638" s="8">
        <v>11.23</v>
      </c>
      <c r="K1638" s="8">
        <f t="shared" si="152"/>
        <v>10.638297872340425</v>
      </c>
      <c r="L1638" s="8">
        <f t="shared" si="157"/>
        <v>8.9047195013357072</v>
      </c>
      <c r="M1638" s="8">
        <f>INDEX(U:V,MATCH(A1638,U:U,0),2)</f>
        <v>89.438402814328214</v>
      </c>
      <c r="N1638" s="8">
        <f t="shared" si="153"/>
        <v>0.11894552605579567</v>
      </c>
      <c r="O1638" s="8">
        <f t="shared" si="154"/>
        <v>9.9562595273773757E-2</v>
      </c>
      <c r="P1638" s="8">
        <f t="shared" si="155"/>
        <v>-0.11894552605579567</v>
      </c>
      <c r="Q1638" s="8">
        <f t="shared" si="156"/>
        <v>-9.9562595273773757E-2</v>
      </c>
      <c r="R1638" s="8">
        <f>SUM(P$2:P1638)</f>
        <v>-11.701215288575195</v>
      </c>
      <c r="S1638" s="8">
        <f>SUM(Q$2:Q1638)</f>
        <v>-18.582182733099639</v>
      </c>
    </row>
    <row r="1639" spans="1:19" x14ac:dyDescent="0.35">
      <c r="A1639" s="1">
        <v>43777.746527777781</v>
      </c>
      <c r="B1639" t="s">
        <v>124</v>
      </c>
      <c r="C1639">
        <v>13</v>
      </c>
      <c r="D1639" t="s">
        <v>1701</v>
      </c>
      <c r="E1639">
        <v>7</v>
      </c>
      <c r="F1639">
        <v>1</v>
      </c>
      <c r="G1639">
        <v>3</v>
      </c>
      <c r="H1639" s="8">
        <v>119</v>
      </c>
      <c r="I1639" s="8">
        <v>23</v>
      </c>
      <c r="J1639" s="8">
        <v>0</v>
      </c>
      <c r="K1639" s="8">
        <f t="shared" si="152"/>
        <v>0.84033613445378152</v>
      </c>
      <c r="L1639" s="8">
        <f t="shared" si="157"/>
        <v>0.84033613445378152</v>
      </c>
      <c r="M1639" s="8">
        <f>INDEX(U:V,MATCH(A1639,U:U,0),2)</f>
        <v>89.438402814328214</v>
      </c>
      <c r="N1639" s="8">
        <f t="shared" si="153"/>
        <v>9.3956970161720946E-3</v>
      </c>
      <c r="O1639" s="8">
        <f t="shared" si="154"/>
        <v>9.3956970161720946E-3</v>
      </c>
      <c r="P1639" s="8">
        <f t="shared" si="155"/>
        <v>-9.3956970161720946E-3</v>
      </c>
      <c r="Q1639" s="8">
        <f t="shared" si="156"/>
        <v>-9.3956970161720946E-3</v>
      </c>
      <c r="R1639" s="8">
        <f>SUM(P$2:P1639)</f>
        <v>-11.710610985591368</v>
      </c>
      <c r="S1639" s="8">
        <f>SUM(Q$2:Q1639)</f>
        <v>-18.59157843011581</v>
      </c>
    </row>
    <row r="1640" spans="1:19" x14ac:dyDescent="0.35">
      <c r="A1640" s="1">
        <v>43777.746527777781</v>
      </c>
      <c r="B1640" t="s">
        <v>124</v>
      </c>
      <c r="C1640">
        <v>10</v>
      </c>
      <c r="D1640" t="s">
        <v>1702</v>
      </c>
      <c r="E1640">
        <v>6</v>
      </c>
      <c r="F1640">
        <v>1</v>
      </c>
      <c r="G1640">
        <v>3</v>
      </c>
      <c r="H1640" s="8">
        <v>46</v>
      </c>
      <c r="I1640" s="8">
        <v>8</v>
      </c>
      <c r="J1640" s="8">
        <v>0</v>
      </c>
      <c r="K1640" s="8">
        <f t="shared" si="152"/>
        <v>2.1739130434782608</v>
      </c>
      <c r="L1640" s="8">
        <f t="shared" si="157"/>
        <v>2.1739130434782608</v>
      </c>
      <c r="M1640" s="8">
        <f>INDEX(U:V,MATCH(A1640,U:U,0),2)</f>
        <v>89.438402814328214</v>
      </c>
      <c r="N1640" s="8">
        <f t="shared" si="153"/>
        <v>2.4306259672271287E-2</v>
      </c>
      <c r="O1640" s="8">
        <f t="shared" si="154"/>
        <v>2.4306259672271287E-2</v>
      </c>
      <c r="P1640" s="8">
        <f t="shared" si="155"/>
        <v>-2.4306259672271287E-2</v>
      </c>
      <c r="Q1640" s="8">
        <f t="shared" si="156"/>
        <v>-2.4306259672271287E-2</v>
      </c>
      <c r="R1640" s="8">
        <f>SUM(P$2:P1640)</f>
        <v>-11.734917245263638</v>
      </c>
      <c r="S1640" s="8">
        <f>SUM(Q$2:Q1640)</f>
        <v>-18.615884689788082</v>
      </c>
    </row>
    <row r="1641" spans="1:19" x14ac:dyDescent="0.35">
      <c r="A1641" s="1">
        <v>43777.746527777781</v>
      </c>
      <c r="B1641" t="s">
        <v>124</v>
      </c>
      <c r="C1641">
        <v>14</v>
      </c>
      <c r="D1641" t="s">
        <v>147</v>
      </c>
      <c r="E1641">
        <v>4</v>
      </c>
      <c r="F1641">
        <v>1</v>
      </c>
      <c r="G1641">
        <v>3</v>
      </c>
      <c r="H1641" s="8">
        <v>34.42</v>
      </c>
      <c r="I1641" s="8">
        <v>6</v>
      </c>
      <c r="J1641" s="8">
        <v>0</v>
      </c>
      <c r="K1641" s="8">
        <f t="shared" si="152"/>
        <v>2.9052876234747238</v>
      </c>
      <c r="L1641" s="8">
        <f t="shared" si="157"/>
        <v>2.9052876234747238</v>
      </c>
      <c r="M1641" s="8">
        <f>INDEX(U:V,MATCH(A1641,U:U,0),2)</f>
        <v>89.438402814328214</v>
      </c>
      <c r="N1641" s="8">
        <f t="shared" si="153"/>
        <v>3.2483670683453786E-2</v>
      </c>
      <c r="O1641" s="8">
        <f t="shared" si="154"/>
        <v>3.2483670683453786E-2</v>
      </c>
      <c r="P1641" s="8">
        <f t="shared" si="155"/>
        <v>-3.2483670683453786E-2</v>
      </c>
      <c r="Q1641" s="8">
        <f t="shared" si="156"/>
        <v>-3.2483670683453786E-2</v>
      </c>
      <c r="R1641" s="8">
        <f>SUM(P$2:P1641)</f>
        <v>-11.767400915947093</v>
      </c>
      <c r="S1641" s="8">
        <f>SUM(Q$2:Q1641)</f>
        <v>-18.648368360471537</v>
      </c>
    </row>
    <row r="1642" spans="1:19" x14ac:dyDescent="0.35">
      <c r="A1642" s="1">
        <v>43777.746527777781</v>
      </c>
      <c r="B1642" t="s">
        <v>124</v>
      </c>
      <c r="C1642">
        <v>8</v>
      </c>
      <c r="D1642" t="s">
        <v>1703</v>
      </c>
      <c r="E1642">
        <v>3</v>
      </c>
      <c r="F1642">
        <v>1</v>
      </c>
      <c r="G1642">
        <v>3</v>
      </c>
      <c r="H1642" s="8">
        <v>3.55</v>
      </c>
      <c r="I1642" s="8">
        <v>1.64</v>
      </c>
      <c r="J1642" s="8">
        <v>3.27</v>
      </c>
      <c r="K1642" s="8">
        <f t="shared" si="152"/>
        <v>28.169014084507044</v>
      </c>
      <c r="L1642" s="8">
        <f t="shared" si="157"/>
        <v>30.581039755351682</v>
      </c>
      <c r="M1642" s="8">
        <f>INDEX(U:V,MATCH(A1642,U:U,0),2)</f>
        <v>89.438402814328214</v>
      </c>
      <c r="N1642" s="8">
        <f t="shared" si="153"/>
        <v>0.31495435068295191</v>
      </c>
      <c r="O1642" s="8">
        <f t="shared" si="154"/>
        <v>0.34192291893714966</v>
      </c>
      <c r="P1642" s="8">
        <f t="shared" si="155"/>
        <v>-0.31495435068295191</v>
      </c>
      <c r="Q1642" s="8">
        <f t="shared" si="156"/>
        <v>-0.34192291893714966</v>
      </c>
      <c r="R1642" s="8">
        <f>SUM(P$2:P1642)</f>
        <v>-12.082355266630044</v>
      </c>
      <c r="S1642" s="8">
        <f>SUM(Q$2:Q1642)</f>
        <v>-18.990291279408687</v>
      </c>
    </row>
    <row r="1643" spans="1:19" x14ac:dyDescent="0.35">
      <c r="A1643" s="1">
        <v>43777.746527777781</v>
      </c>
      <c r="B1643" t="s">
        <v>124</v>
      </c>
      <c r="C1643">
        <v>5</v>
      </c>
      <c r="D1643" t="s">
        <v>1704</v>
      </c>
      <c r="E1643">
        <v>8</v>
      </c>
      <c r="F1643">
        <v>1</v>
      </c>
      <c r="G1643">
        <v>3</v>
      </c>
      <c r="H1643" s="8">
        <v>137.34</v>
      </c>
      <c r="I1643" s="8">
        <v>18.649999999999999</v>
      </c>
      <c r="J1643" s="8">
        <v>0</v>
      </c>
      <c r="K1643" s="8">
        <f t="shared" si="152"/>
        <v>0.72811999417504003</v>
      </c>
      <c r="L1643" s="8">
        <f t="shared" si="157"/>
        <v>0.72811999417504003</v>
      </c>
      <c r="M1643" s="8">
        <f>INDEX(U:V,MATCH(A1643,U:U,0),2)</f>
        <v>89.438402814328214</v>
      </c>
      <c r="N1643" s="8">
        <f t="shared" si="153"/>
        <v>8.1410218794559439E-3</v>
      </c>
      <c r="O1643" s="8">
        <f t="shared" si="154"/>
        <v>8.1410218794559439E-3</v>
      </c>
      <c r="P1643" s="8">
        <f t="shared" si="155"/>
        <v>-8.1410218794559439E-3</v>
      </c>
      <c r="Q1643" s="8">
        <f t="shared" si="156"/>
        <v>-8.1410218794559439E-3</v>
      </c>
      <c r="R1643" s="8">
        <f>SUM(P$2:P1643)</f>
        <v>-12.090496288509501</v>
      </c>
      <c r="S1643" s="8">
        <f>SUM(Q$2:Q1643)</f>
        <v>-18.998432301288144</v>
      </c>
    </row>
    <row r="1644" spans="1:19" x14ac:dyDescent="0.35">
      <c r="A1644" s="1">
        <v>43777.746527777781</v>
      </c>
      <c r="B1644" t="s">
        <v>124</v>
      </c>
      <c r="C1644">
        <v>3</v>
      </c>
      <c r="D1644" t="s">
        <v>1705</v>
      </c>
      <c r="E1644">
        <v>15</v>
      </c>
      <c r="F1644">
        <v>1</v>
      </c>
      <c r="G1644">
        <v>3</v>
      </c>
      <c r="H1644" s="8">
        <v>549.80999999999995</v>
      </c>
      <c r="I1644" s="8">
        <v>50</v>
      </c>
      <c r="J1644" s="8">
        <v>0</v>
      </c>
      <c r="K1644" s="8">
        <f t="shared" si="152"/>
        <v>0.18188101344100691</v>
      </c>
      <c r="L1644" s="8">
        <f t="shared" si="157"/>
        <v>0.18188101344100691</v>
      </c>
      <c r="M1644" s="8">
        <f>INDEX(U:V,MATCH(A1644,U:U,0),2)</f>
        <v>89.438402814328214</v>
      </c>
      <c r="N1644" s="8">
        <f t="shared" si="153"/>
        <v>2.03358968539037E-3</v>
      </c>
      <c r="O1644" s="8">
        <f t="shared" si="154"/>
        <v>2.03358968539037E-3</v>
      </c>
      <c r="P1644" s="8">
        <f t="shared" si="155"/>
        <v>-2.03358968539037E-3</v>
      </c>
      <c r="Q1644" s="8">
        <f t="shared" si="156"/>
        <v>-2.03358968539037E-3</v>
      </c>
      <c r="R1644" s="8">
        <f>SUM(P$2:P1644)</f>
        <v>-12.092529878194892</v>
      </c>
      <c r="S1644" s="8">
        <f>SUM(Q$2:Q1644)</f>
        <v>-19.000465890973533</v>
      </c>
    </row>
    <row r="1645" spans="1:19" x14ac:dyDescent="0.35">
      <c r="A1645" s="1">
        <v>43777.746527777781</v>
      </c>
      <c r="B1645" t="s">
        <v>124</v>
      </c>
      <c r="C1645">
        <v>15</v>
      </c>
      <c r="D1645" t="s">
        <v>1706</v>
      </c>
      <c r="E1645">
        <v>12</v>
      </c>
      <c r="F1645">
        <v>1</v>
      </c>
      <c r="G1645">
        <v>3</v>
      </c>
      <c r="H1645" s="8">
        <v>237.48</v>
      </c>
      <c r="I1645" s="8">
        <v>32.69</v>
      </c>
      <c r="J1645" s="8">
        <v>0</v>
      </c>
      <c r="K1645" s="8">
        <f t="shared" si="152"/>
        <v>0.42108809162876876</v>
      </c>
      <c r="L1645" s="8">
        <f t="shared" si="157"/>
        <v>0.42108809162876876</v>
      </c>
      <c r="M1645" s="8">
        <f>INDEX(U:V,MATCH(A1645,U:U,0),2)</f>
        <v>89.438402814328214</v>
      </c>
      <c r="N1645" s="8">
        <f t="shared" si="153"/>
        <v>4.708135190013809E-3</v>
      </c>
      <c r="O1645" s="8">
        <f t="shared" si="154"/>
        <v>4.708135190013809E-3</v>
      </c>
      <c r="P1645" s="8">
        <f t="shared" si="155"/>
        <v>-4.708135190013809E-3</v>
      </c>
      <c r="Q1645" s="8">
        <f t="shared" si="156"/>
        <v>-4.708135190013809E-3</v>
      </c>
      <c r="R1645" s="8">
        <f>SUM(P$2:P1645)</f>
        <v>-12.097238013384906</v>
      </c>
      <c r="S1645" s="8">
        <f>SUM(Q$2:Q1645)</f>
        <v>-19.005174026163548</v>
      </c>
    </row>
    <row r="1646" spans="1:19" x14ac:dyDescent="0.35">
      <c r="A1646" s="1">
        <v>43777.746527777781</v>
      </c>
      <c r="B1646" t="s">
        <v>124</v>
      </c>
      <c r="C1646">
        <v>12</v>
      </c>
      <c r="D1646" t="s">
        <v>1707</v>
      </c>
      <c r="E1646">
        <v>14</v>
      </c>
      <c r="F1646">
        <v>1</v>
      </c>
      <c r="G1646">
        <v>3</v>
      </c>
      <c r="H1646" s="8">
        <v>772.89</v>
      </c>
      <c r="I1646" s="8">
        <v>80</v>
      </c>
      <c r="J1646" s="8">
        <v>0</v>
      </c>
      <c r="K1646" s="8">
        <f t="shared" si="152"/>
        <v>0.12938451784859423</v>
      </c>
      <c r="L1646" s="8">
        <f t="shared" si="157"/>
        <v>0.12938451784859423</v>
      </c>
      <c r="M1646" s="8">
        <f>INDEX(U:V,MATCH(A1646,U:U,0),2)</f>
        <v>89.438402814328214</v>
      </c>
      <c r="N1646" s="8">
        <f t="shared" si="153"/>
        <v>1.4466326966637933E-3</v>
      </c>
      <c r="O1646" s="8">
        <f t="shared" si="154"/>
        <v>1.4466326966637933E-3</v>
      </c>
      <c r="P1646" s="8">
        <f t="shared" si="155"/>
        <v>-1.4466326966637933E-3</v>
      </c>
      <c r="Q1646" s="8">
        <f t="shared" si="156"/>
        <v>-1.4466326966637933E-3</v>
      </c>
      <c r="R1646" s="8">
        <f>SUM(P$2:P1646)</f>
        <v>-12.098684646081571</v>
      </c>
      <c r="S1646" s="8">
        <f>SUM(Q$2:Q1646)</f>
        <v>-19.006620658860211</v>
      </c>
    </row>
    <row r="1647" spans="1:19" x14ac:dyDescent="0.35">
      <c r="A1647" s="1">
        <v>43777.746527777781</v>
      </c>
      <c r="B1647" t="s">
        <v>124</v>
      </c>
      <c r="C1647">
        <v>16</v>
      </c>
      <c r="D1647" t="s">
        <v>1708</v>
      </c>
      <c r="E1647">
        <v>13</v>
      </c>
      <c r="F1647">
        <v>1</v>
      </c>
      <c r="G1647">
        <v>3</v>
      </c>
      <c r="H1647" s="8">
        <v>56.8</v>
      </c>
      <c r="I1647" s="8">
        <v>12.5</v>
      </c>
      <c r="J1647" s="8">
        <v>0</v>
      </c>
      <c r="K1647" s="8">
        <f t="shared" si="152"/>
        <v>1.7605633802816902</v>
      </c>
      <c r="L1647" s="8">
        <f t="shared" si="157"/>
        <v>1.7605633802816902</v>
      </c>
      <c r="M1647" s="8">
        <f>INDEX(U:V,MATCH(A1647,U:U,0),2)</f>
        <v>89.438402814328214</v>
      </c>
      <c r="N1647" s="8">
        <f t="shared" si="153"/>
        <v>1.9684646917684494E-2</v>
      </c>
      <c r="O1647" s="8">
        <f t="shared" si="154"/>
        <v>1.9684646917684494E-2</v>
      </c>
      <c r="P1647" s="8">
        <f t="shared" si="155"/>
        <v>-1.9684646917684494E-2</v>
      </c>
      <c r="Q1647" s="8">
        <f t="shared" si="156"/>
        <v>-1.9684646917684494E-2</v>
      </c>
      <c r="R1647" s="8">
        <f>SUM(P$2:P1647)</f>
        <v>-12.118369292999255</v>
      </c>
      <c r="S1647" s="8">
        <f>SUM(Q$2:Q1647)</f>
        <v>-19.026305305777896</v>
      </c>
    </row>
    <row r="1648" spans="1:19" x14ac:dyDescent="0.35">
      <c r="A1648" s="1">
        <v>43777.746527777781</v>
      </c>
      <c r="B1648" t="s">
        <v>124</v>
      </c>
      <c r="C1648">
        <v>6</v>
      </c>
      <c r="D1648" t="s">
        <v>1709</v>
      </c>
      <c r="E1648">
        <v>5</v>
      </c>
      <c r="F1648">
        <v>1</v>
      </c>
      <c r="G1648">
        <v>3</v>
      </c>
      <c r="H1648" s="8">
        <v>16</v>
      </c>
      <c r="I1648" s="8">
        <v>4.0999999999999996</v>
      </c>
      <c r="J1648" s="8">
        <v>14.46</v>
      </c>
      <c r="K1648" s="8">
        <f t="shared" si="152"/>
        <v>6.25</v>
      </c>
      <c r="L1648" s="8">
        <f t="shared" si="157"/>
        <v>6.9156293222683258</v>
      </c>
      <c r="M1648" s="8">
        <f>INDEX(U:V,MATCH(A1648,U:U,0),2)</f>
        <v>89.438402814328214</v>
      </c>
      <c r="N1648" s="8">
        <f t="shared" si="153"/>
        <v>6.9880496557779961E-2</v>
      </c>
      <c r="O1648" s="8">
        <f t="shared" si="154"/>
        <v>7.7322817767944627E-2</v>
      </c>
      <c r="P1648" s="8">
        <f t="shared" si="155"/>
        <v>-6.9880496557779961E-2</v>
      </c>
      <c r="Q1648" s="8">
        <f t="shared" si="156"/>
        <v>-7.7322817767944627E-2</v>
      </c>
      <c r="R1648" s="8">
        <f>SUM(P$2:P1648)</f>
        <v>-12.188249789557034</v>
      </c>
      <c r="S1648" s="8">
        <f>SUM(Q$2:Q1648)</f>
        <v>-19.103628123545842</v>
      </c>
    </row>
    <row r="1649" spans="1:19" x14ac:dyDescent="0.35">
      <c r="A1649" s="1">
        <v>43777.746527777781</v>
      </c>
      <c r="B1649" t="s">
        <v>124</v>
      </c>
      <c r="C1649">
        <v>9</v>
      </c>
      <c r="D1649" t="s">
        <v>1710</v>
      </c>
      <c r="E1649">
        <v>2</v>
      </c>
      <c r="F1649">
        <v>1</v>
      </c>
      <c r="G1649">
        <v>3</v>
      </c>
      <c r="H1649" s="8">
        <v>3.63</v>
      </c>
      <c r="I1649" s="8">
        <v>1.68</v>
      </c>
      <c r="J1649" s="8">
        <v>3.7999999999999901</v>
      </c>
      <c r="K1649" s="8">
        <f t="shared" si="152"/>
        <v>27.548209366391184</v>
      </c>
      <c r="L1649" s="8">
        <f t="shared" si="157"/>
        <v>26.31578947368428</v>
      </c>
      <c r="M1649" s="8">
        <f>INDEX(U:V,MATCH(A1649,U:U,0),2)</f>
        <v>89.438402814328214</v>
      </c>
      <c r="N1649" s="8">
        <f t="shared" si="153"/>
        <v>0.30801320796817611</v>
      </c>
      <c r="O1649" s="8">
        <f t="shared" si="154"/>
        <v>0.29423366971696902</v>
      </c>
      <c r="P1649" s="8">
        <f t="shared" si="155"/>
        <v>-0.30801320796817611</v>
      </c>
      <c r="Q1649" s="8">
        <f t="shared" si="156"/>
        <v>-0.29423366971696902</v>
      </c>
      <c r="R1649" s="8">
        <f>SUM(P$2:P1649)</f>
        <v>-12.496262997525211</v>
      </c>
      <c r="S1649" s="8">
        <f>SUM(Q$2:Q1649)</f>
        <v>-19.397861793262813</v>
      </c>
    </row>
    <row r="1650" spans="1:19" x14ac:dyDescent="0.35">
      <c r="A1650" s="1">
        <v>43777.753472222219</v>
      </c>
      <c r="B1650" t="s">
        <v>340</v>
      </c>
      <c r="C1650">
        <v>10</v>
      </c>
      <c r="D1650" t="s">
        <v>1711</v>
      </c>
      <c r="E1650">
        <v>1</v>
      </c>
      <c r="F1650">
        <v>1</v>
      </c>
      <c r="G1650">
        <v>3</v>
      </c>
      <c r="H1650" s="8">
        <v>26</v>
      </c>
      <c r="I1650" s="8">
        <v>6.4</v>
      </c>
      <c r="J1650" s="8">
        <v>0</v>
      </c>
      <c r="K1650" s="8">
        <f t="shared" si="152"/>
        <v>3.8461538461538463</v>
      </c>
      <c r="L1650" s="8">
        <f t="shared" si="157"/>
        <v>3.8461538461538463</v>
      </c>
      <c r="M1650" s="8">
        <f>INDEX(U:V,MATCH(A1650,U:U,0),2)</f>
        <v>99.070227134933631</v>
      </c>
      <c r="N1650" s="8">
        <f t="shared" si="153"/>
        <v>3.8822499527687418E-2</v>
      </c>
      <c r="O1650" s="8">
        <f t="shared" si="154"/>
        <v>3.8822499527687418E-2</v>
      </c>
      <c r="P1650" s="8">
        <f t="shared" si="155"/>
        <v>0.95115123842834171</v>
      </c>
      <c r="Q1650" s="8">
        <f t="shared" si="156"/>
        <v>0.95115123842834171</v>
      </c>
      <c r="R1650" s="8">
        <f>SUM(P$2:P1650)</f>
        <v>-11.545111759096869</v>
      </c>
      <c r="S1650" s="8">
        <f>SUM(Q$2:Q1650)</f>
        <v>-18.446710554834471</v>
      </c>
    </row>
    <row r="1651" spans="1:19" x14ac:dyDescent="0.35">
      <c r="A1651" s="1">
        <v>43777.753472222219</v>
      </c>
      <c r="B1651" t="s">
        <v>340</v>
      </c>
      <c r="C1651">
        <v>1</v>
      </c>
      <c r="D1651" t="s">
        <v>1712</v>
      </c>
      <c r="E1651">
        <v>6</v>
      </c>
      <c r="F1651">
        <v>1</v>
      </c>
      <c r="G1651">
        <v>3</v>
      </c>
      <c r="H1651" s="8">
        <v>40</v>
      </c>
      <c r="I1651" s="8">
        <v>9.1999999999999993</v>
      </c>
      <c r="J1651" s="8">
        <v>0</v>
      </c>
      <c r="K1651" s="8">
        <f t="shared" si="152"/>
        <v>2.5</v>
      </c>
      <c r="L1651" s="8">
        <f t="shared" si="157"/>
        <v>2.5</v>
      </c>
      <c r="M1651" s="8">
        <f>INDEX(U:V,MATCH(A1651,U:U,0),2)</f>
        <v>99.070227134933631</v>
      </c>
      <c r="N1651" s="8">
        <f t="shared" si="153"/>
        <v>2.523462469299682E-2</v>
      </c>
      <c r="O1651" s="8">
        <f t="shared" si="154"/>
        <v>2.523462469299682E-2</v>
      </c>
      <c r="P1651" s="8">
        <f t="shared" si="155"/>
        <v>-2.523462469299682E-2</v>
      </c>
      <c r="Q1651" s="8">
        <f t="shared" si="156"/>
        <v>-2.523462469299682E-2</v>
      </c>
      <c r="R1651" s="8">
        <f>SUM(P$2:P1651)</f>
        <v>-11.570346383789866</v>
      </c>
      <c r="S1651" s="8">
        <f>SUM(Q$2:Q1651)</f>
        <v>-18.471945179527467</v>
      </c>
    </row>
    <row r="1652" spans="1:19" x14ac:dyDescent="0.35">
      <c r="A1652" s="1">
        <v>43777.753472222219</v>
      </c>
      <c r="B1652" t="s">
        <v>340</v>
      </c>
      <c r="C1652">
        <v>9</v>
      </c>
      <c r="D1652" t="s">
        <v>1713</v>
      </c>
      <c r="E1652">
        <v>8</v>
      </c>
      <c r="F1652">
        <v>1</v>
      </c>
      <c r="G1652">
        <v>3</v>
      </c>
      <c r="H1652" s="8">
        <v>48.93</v>
      </c>
      <c r="I1652" s="8">
        <v>11</v>
      </c>
      <c r="J1652" s="8">
        <v>0</v>
      </c>
      <c r="K1652" s="8">
        <f t="shared" si="152"/>
        <v>2.0437359493153484</v>
      </c>
      <c r="L1652" s="8">
        <f t="shared" si="157"/>
        <v>2.0437359493153484</v>
      </c>
      <c r="M1652" s="8">
        <f>INDEX(U:V,MATCH(A1652,U:U,0),2)</f>
        <v>99.070227134933631</v>
      </c>
      <c r="N1652" s="8">
        <f t="shared" si="153"/>
        <v>2.0629163861023356E-2</v>
      </c>
      <c r="O1652" s="8">
        <f t="shared" si="154"/>
        <v>2.0629163861023356E-2</v>
      </c>
      <c r="P1652" s="8">
        <f t="shared" si="155"/>
        <v>-2.0629163861023356E-2</v>
      </c>
      <c r="Q1652" s="8">
        <f t="shared" si="156"/>
        <v>-2.0629163861023356E-2</v>
      </c>
      <c r="R1652" s="8">
        <f>SUM(P$2:P1652)</f>
        <v>-11.59097554765089</v>
      </c>
      <c r="S1652" s="8">
        <f>SUM(Q$2:Q1652)</f>
        <v>-18.49257434338849</v>
      </c>
    </row>
    <row r="1653" spans="1:19" x14ac:dyDescent="0.35">
      <c r="A1653" s="1">
        <v>43777.753472222219</v>
      </c>
      <c r="B1653" t="s">
        <v>340</v>
      </c>
      <c r="C1653">
        <v>11</v>
      </c>
      <c r="D1653" t="s">
        <v>1714</v>
      </c>
      <c r="E1653">
        <v>14</v>
      </c>
      <c r="F1653">
        <v>1</v>
      </c>
      <c r="G1653">
        <v>3</v>
      </c>
      <c r="H1653" s="8">
        <v>27.3</v>
      </c>
      <c r="I1653" s="8">
        <v>7</v>
      </c>
      <c r="J1653" s="8">
        <v>20.96</v>
      </c>
      <c r="K1653" s="8">
        <f t="shared" si="152"/>
        <v>3.6630036630036629</v>
      </c>
      <c r="L1653" s="8">
        <f t="shared" si="157"/>
        <v>4.7709923664122131</v>
      </c>
      <c r="M1653" s="8">
        <f>INDEX(U:V,MATCH(A1653,U:U,0),2)</f>
        <v>99.070227134933631</v>
      </c>
      <c r="N1653" s="8">
        <f t="shared" si="153"/>
        <v>3.6973809073988013E-2</v>
      </c>
      <c r="O1653" s="8">
        <f t="shared" si="154"/>
        <v>4.8157680711825988E-2</v>
      </c>
      <c r="P1653" s="8">
        <f t="shared" si="155"/>
        <v>-3.6973809073988013E-2</v>
      </c>
      <c r="Q1653" s="8">
        <f t="shared" si="156"/>
        <v>-4.8157680711825988E-2</v>
      </c>
      <c r="R1653" s="8">
        <f>SUM(P$2:P1653)</f>
        <v>-11.627949356724878</v>
      </c>
      <c r="S1653" s="8">
        <f>SUM(Q$2:Q1653)</f>
        <v>-18.540732024100315</v>
      </c>
    </row>
    <row r="1654" spans="1:19" x14ac:dyDescent="0.35">
      <c r="A1654" s="1">
        <v>43777.753472222219</v>
      </c>
      <c r="B1654" t="s">
        <v>340</v>
      </c>
      <c r="C1654">
        <v>8</v>
      </c>
      <c r="D1654" t="s">
        <v>1715</v>
      </c>
      <c r="E1654">
        <v>4</v>
      </c>
      <c r="F1654">
        <v>1</v>
      </c>
      <c r="G1654">
        <v>3</v>
      </c>
      <c r="H1654" s="8">
        <v>10.5</v>
      </c>
      <c r="I1654" s="8">
        <v>3.35</v>
      </c>
      <c r="J1654" s="8">
        <v>9.0399999999999903</v>
      </c>
      <c r="K1654" s="8">
        <f t="shared" si="152"/>
        <v>9.5238095238095237</v>
      </c>
      <c r="L1654" s="8">
        <f t="shared" si="157"/>
        <v>11.06194690265488</v>
      </c>
      <c r="M1654" s="8">
        <f>INDEX(U:V,MATCH(A1654,U:U,0),2)</f>
        <v>99.070227134933631</v>
      </c>
      <c r="N1654" s="8">
        <f t="shared" si="153"/>
        <v>9.6131903592368839E-2</v>
      </c>
      <c r="O1654" s="8">
        <f t="shared" si="154"/>
        <v>0.11165763138494181</v>
      </c>
      <c r="P1654" s="8">
        <f t="shared" si="155"/>
        <v>-9.6131903592368839E-2</v>
      </c>
      <c r="Q1654" s="8">
        <f t="shared" si="156"/>
        <v>-0.11165763138494181</v>
      </c>
      <c r="R1654" s="8">
        <f>SUM(P$2:P1654)</f>
        <v>-11.724081260317247</v>
      </c>
      <c r="S1654" s="8">
        <f>SUM(Q$2:Q1654)</f>
        <v>-18.652389655485258</v>
      </c>
    </row>
    <row r="1655" spans="1:19" x14ac:dyDescent="0.35">
      <c r="A1655" s="1">
        <v>43777.753472222219</v>
      </c>
      <c r="B1655" t="s">
        <v>340</v>
      </c>
      <c r="C1655">
        <v>14</v>
      </c>
      <c r="D1655" t="s">
        <v>341</v>
      </c>
      <c r="E1655">
        <v>3</v>
      </c>
      <c r="F1655">
        <v>1</v>
      </c>
      <c r="G1655">
        <v>3</v>
      </c>
      <c r="H1655" s="8">
        <v>21.47</v>
      </c>
      <c r="I1655" s="8">
        <v>5.3</v>
      </c>
      <c r="J1655" s="8">
        <v>19.18</v>
      </c>
      <c r="K1655" s="8">
        <f t="shared" si="152"/>
        <v>4.6576618537494179</v>
      </c>
      <c r="L1655" s="8">
        <f t="shared" si="157"/>
        <v>5.2137643378519289</v>
      </c>
      <c r="M1655" s="8">
        <f>INDEX(U:V,MATCH(A1655,U:U,0),2)</f>
        <v>99.070227134933631</v>
      </c>
      <c r="N1655" s="8">
        <f t="shared" si="153"/>
        <v>4.7013739530501766E-2</v>
      </c>
      <c r="O1655" s="8">
        <f t="shared" si="154"/>
        <v>5.2626954521369805E-2</v>
      </c>
      <c r="P1655" s="8">
        <f t="shared" si="155"/>
        <v>-4.7013739530501766E-2</v>
      </c>
      <c r="Q1655" s="8">
        <f t="shared" si="156"/>
        <v>-5.2626954521369805E-2</v>
      </c>
      <c r="R1655" s="8">
        <f>SUM(P$2:P1655)</f>
        <v>-11.771094999847749</v>
      </c>
      <c r="S1655" s="8">
        <f>SUM(Q$2:Q1655)</f>
        <v>-18.705016610006627</v>
      </c>
    </row>
    <row r="1656" spans="1:19" x14ac:dyDescent="0.35">
      <c r="A1656" s="1">
        <v>43777.753472222219</v>
      </c>
      <c r="B1656" t="s">
        <v>340</v>
      </c>
      <c r="C1656">
        <v>4</v>
      </c>
      <c r="D1656" t="s">
        <v>1716</v>
      </c>
      <c r="E1656">
        <v>10</v>
      </c>
      <c r="F1656">
        <v>1</v>
      </c>
      <c r="G1656">
        <v>3</v>
      </c>
      <c r="H1656" s="8">
        <v>13.22</v>
      </c>
      <c r="I1656" s="8">
        <v>3.6</v>
      </c>
      <c r="J1656" s="8">
        <v>14.8</v>
      </c>
      <c r="K1656" s="8">
        <f t="shared" si="152"/>
        <v>7.5642965204235999</v>
      </c>
      <c r="L1656" s="8">
        <f t="shared" si="157"/>
        <v>6.7567567567567561</v>
      </c>
      <c r="M1656" s="8">
        <f>INDEX(U:V,MATCH(A1656,U:U,0),2)</f>
        <v>99.070227134933631</v>
      </c>
      <c r="N1656" s="8">
        <f t="shared" si="153"/>
        <v>7.6352873503772525E-2</v>
      </c>
      <c r="O1656" s="8">
        <f t="shared" si="154"/>
        <v>6.8201688359450868E-2</v>
      </c>
      <c r="P1656" s="8">
        <f t="shared" si="155"/>
        <v>-7.6352873503772525E-2</v>
      </c>
      <c r="Q1656" s="8">
        <f t="shared" si="156"/>
        <v>-6.8201688359450868E-2</v>
      </c>
      <c r="R1656" s="8">
        <f>SUM(P$2:P1656)</f>
        <v>-11.847447873351522</v>
      </c>
      <c r="S1656" s="8">
        <f>SUM(Q$2:Q1656)</f>
        <v>-18.773218298366078</v>
      </c>
    </row>
    <row r="1657" spans="1:19" x14ac:dyDescent="0.35">
      <c r="A1657" s="1">
        <v>43777.753472222219</v>
      </c>
      <c r="B1657" t="s">
        <v>340</v>
      </c>
      <c r="C1657">
        <v>3</v>
      </c>
      <c r="D1657" t="s">
        <v>1717</v>
      </c>
      <c r="E1657">
        <v>2</v>
      </c>
      <c r="F1657">
        <v>1</v>
      </c>
      <c r="G1657">
        <v>3</v>
      </c>
      <c r="H1657" s="8">
        <v>7.35</v>
      </c>
      <c r="I1657" s="8">
        <v>2.9</v>
      </c>
      <c r="J1657" s="8">
        <v>7.5499999999999901</v>
      </c>
      <c r="K1657" s="8">
        <f t="shared" si="152"/>
        <v>13.605442176870749</v>
      </c>
      <c r="L1657" s="8">
        <f t="shared" si="157"/>
        <v>13.245033112582799</v>
      </c>
      <c r="M1657" s="8">
        <f>INDEX(U:V,MATCH(A1657,U:U,0),2)</f>
        <v>99.070227134933631</v>
      </c>
      <c r="N1657" s="8">
        <f t="shared" si="153"/>
        <v>0.13733129084624121</v>
      </c>
      <c r="O1657" s="8">
        <f t="shared" si="154"/>
        <v>0.133693375856937</v>
      </c>
      <c r="P1657" s="8">
        <f t="shared" si="155"/>
        <v>-0.13733129084624121</v>
      </c>
      <c r="Q1657" s="8">
        <f t="shared" si="156"/>
        <v>-0.133693375856937</v>
      </c>
      <c r="R1657" s="8">
        <f>SUM(P$2:P1657)</f>
        <v>-11.984779164197763</v>
      </c>
      <c r="S1657" s="8">
        <f>SUM(Q$2:Q1657)</f>
        <v>-18.906911674223014</v>
      </c>
    </row>
    <row r="1658" spans="1:19" x14ac:dyDescent="0.35">
      <c r="A1658" s="1">
        <v>43777.753472222219</v>
      </c>
      <c r="B1658" t="s">
        <v>340</v>
      </c>
      <c r="C1658">
        <v>6</v>
      </c>
      <c r="D1658" t="s">
        <v>1718</v>
      </c>
      <c r="E1658">
        <v>9</v>
      </c>
      <c r="F1658">
        <v>1</v>
      </c>
      <c r="G1658">
        <v>3</v>
      </c>
      <c r="H1658" s="8">
        <v>5.4</v>
      </c>
      <c r="I1658" s="8">
        <v>2.16</v>
      </c>
      <c r="J1658" s="8">
        <v>5.9299999999999899</v>
      </c>
      <c r="K1658" s="8">
        <f t="shared" si="152"/>
        <v>18.518518518518519</v>
      </c>
      <c r="L1658" s="8">
        <f t="shared" si="157"/>
        <v>16.863406408094463</v>
      </c>
      <c r="M1658" s="8">
        <f>INDEX(U:V,MATCH(A1658,U:U,0),2)</f>
        <v>99.070227134933631</v>
      </c>
      <c r="N1658" s="8">
        <f t="shared" si="153"/>
        <v>0.18692314587405054</v>
      </c>
      <c r="O1658" s="8">
        <f t="shared" si="154"/>
        <v>0.17021669270149656</v>
      </c>
      <c r="P1658" s="8">
        <f t="shared" si="155"/>
        <v>-0.18692314587405054</v>
      </c>
      <c r="Q1658" s="8">
        <f t="shared" si="156"/>
        <v>-0.17021669270149656</v>
      </c>
      <c r="R1658" s="8">
        <f>SUM(P$2:P1658)</f>
        <v>-12.171702310071813</v>
      </c>
      <c r="S1658" s="8">
        <f>SUM(Q$2:Q1658)</f>
        <v>-19.077128366924512</v>
      </c>
    </row>
    <row r="1659" spans="1:19" x14ac:dyDescent="0.35">
      <c r="A1659" s="1">
        <v>43777.753472222219</v>
      </c>
      <c r="B1659" t="s">
        <v>340</v>
      </c>
      <c r="C1659">
        <v>7</v>
      </c>
      <c r="D1659" t="s">
        <v>1719</v>
      </c>
      <c r="E1659">
        <v>5</v>
      </c>
      <c r="F1659">
        <v>1</v>
      </c>
      <c r="G1659">
        <v>3</v>
      </c>
      <c r="H1659" s="8">
        <v>60</v>
      </c>
      <c r="I1659" s="8">
        <v>12.5</v>
      </c>
      <c r="J1659" s="8">
        <v>0</v>
      </c>
      <c r="K1659" s="8">
        <f t="shared" si="152"/>
        <v>1.6666666666666667</v>
      </c>
      <c r="L1659" s="8">
        <f t="shared" si="157"/>
        <v>1.6666666666666667</v>
      </c>
      <c r="M1659" s="8">
        <f>INDEX(U:V,MATCH(A1659,U:U,0),2)</f>
        <v>99.070227134933631</v>
      </c>
      <c r="N1659" s="8">
        <f t="shared" si="153"/>
        <v>1.682308312866455E-2</v>
      </c>
      <c r="O1659" s="8">
        <f t="shared" si="154"/>
        <v>1.682308312866455E-2</v>
      </c>
      <c r="P1659" s="8">
        <f t="shared" si="155"/>
        <v>-1.682308312866455E-2</v>
      </c>
      <c r="Q1659" s="8">
        <f t="shared" si="156"/>
        <v>-1.682308312866455E-2</v>
      </c>
      <c r="R1659" s="8">
        <f>SUM(P$2:P1659)</f>
        <v>-12.188525393200479</v>
      </c>
      <c r="S1659" s="8">
        <f>SUM(Q$2:Q1659)</f>
        <v>-19.093951450053176</v>
      </c>
    </row>
    <row r="1660" spans="1:19" x14ac:dyDescent="0.35">
      <c r="A1660" s="1">
        <v>43777.753472222219</v>
      </c>
      <c r="B1660" t="s">
        <v>340</v>
      </c>
      <c r="C1660">
        <v>12</v>
      </c>
      <c r="D1660" t="s">
        <v>1720</v>
      </c>
      <c r="E1660">
        <v>13</v>
      </c>
      <c r="F1660">
        <v>1</v>
      </c>
      <c r="G1660">
        <v>3</v>
      </c>
      <c r="H1660" s="8">
        <v>60</v>
      </c>
      <c r="I1660" s="8">
        <v>13</v>
      </c>
      <c r="J1660" s="8">
        <v>0</v>
      </c>
      <c r="K1660" s="8">
        <f t="shared" si="152"/>
        <v>1.6666666666666667</v>
      </c>
      <c r="L1660" s="8">
        <f t="shared" si="157"/>
        <v>1.6666666666666667</v>
      </c>
      <c r="M1660" s="8">
        <f>INDEX(U:V,MATCH(A1660,U:U,0),2)</f>
        <v>99.070227134933631</v>
      </c>
      <c r="N1660" s="8">
        <f t="shared" si="153"/>
        <v>1.682308312866455E-2</v>
      </c>
      <c r="O1660" s="8">
        <f t="shared" si="154"/>
        <v>1.682308312866455E-2</v>
      </c>
      <c r="P1660" s="8">
        <f t="shared" si="155"/>
        <v>-1.682308312866455E-2</v>
      </c>
      <c r="Q1660" s="8">
        <f t="shared" si="156"/>
        <v>-1.682308312866455E-2</v>
      </c>
      <c r="R1660" s="8">
        <f>SUM(P$2:P1660)</f>
        <v>-12.205348476329144</v>
      </c>
      <c r="S1660" s="8">
        <f>SUM(Q$2:Q1660)</f>
        <v>-19.110774533181839</v>
      </c>
    </row>
    <row r="1661" spans="1:19" x14ac:dyDescent="0.35">
      <c r="A1661" s="1">
        <v>43777.753472222219</v>
      </c>
      <c r="B1661" t="s">
        <v>340</v>
      </c>
      <c r="C1661">
        <v>2</v>
      </c>
      <c r="D1661" t="s">
        <v>1721</v>
      </c>
      <c r="E1661">
        <v>7</v>
      </c>
      <c r="F1661">
        <v>1</v>
      </c>
      <c r="G1661">
        <v>3</v>
      </c>
      <c r="H1661" s="8">
        <v>6.82</v>
      </c>
      <c r="I1661" s="8">
        <v>2.78</v>
      </c>
      <c r="J1661" s="8">
        <v>7.5</v>
      </c>
      <c r="K1661" s="8">
        <f t="shared" si="152"/>
        <v>14.662756598240469</v>
      </c>
      <c r="L1661" s="8">
        <f t="shared" si="157"/>
        <v>13.333333333333334</v>
      </c>
      <c r="M1661" s="8">
        <f>INDEX(U:V,MATCH(A1661,U:U,0),2)</f>
        <v>99.070227134933631</v>
      </c>
      <c r="N1661" s="8">
        <f t="shared" si="153"/>
        <v>0.14800366388854441</v>
      </c>
      <c r="O1661" s="8">
        <f t="shared" si="154"/>
        <v>0.1345846650293164</v>
      </c>
      <c r="P1661" s="8">
        <f t="shared" si="155"/>
        <v>-0.14800366388854441</v>
      </c>
      <c r="Q1661" s="8">
        <f t="shared" si="156"/>
        <v>-0.1345846650293164</v>
      </c>
      <c r="R1661" s="8">
        <f>SUM(P$2:P1661)</f>
        <v>-12.353352140217689</v>
      </c>
      <c r="S1661" s="8">
        <f>SUM(Q$2:Q1661)</f>
        <v>-19.245359198211155</v>
      </c>
    </row>
    <row r="1662" spans="1:19" x14ac:dyDescent="0.35">
      <c r="A1662" s="1">
        <v>43777.753472222219</v>
      </c>
      <c r="B1662" t="s">
        <v>340</v>
      </c>
      <c r="C1662">
        <v>5</v>
      </c>
      <c r="D1662" t="s">
        <v>1722</v>
      </c>
      <c r="E1662">
        <v>11</v>
      </c>
      <c r="F1662">
        <v>1</v>
      </c>
      <c r="G1662">
        <v>3</v>
      </c>
      <c r="H1662" s="8">
        <v>6.6</v>
      </c>
      <c r="I1662" s="8">
        <v>2.94</v>
      </c>
      <c r="J1662" s="8">
        <v>6.25</v>
      </c>
      <c r="K1662" s="8">
        <f t="shared" si="152"/>
        <v>15.151515151515152</v>
      </c>
      <c r="L1662" s="8">
        <f t="shared" si="157"/>
        <v>16</v>
      </c>
      <c r="M1662" s="8">
        <f>INDEX(U:V,MATCH(A1662,U:U,0),2)</f>
        <v>99.070227134933631</v>
      </c>
      <c r="N1662" s="8">
        <f t="shared" si="153"/>
        <v>0.1529371193514959</v>
      </c>
      <c r="O1662" s="8">
        <f t="shared" si="154"/>
        <v>0.16150159803517966</v>
      </c>
      <c r="P1662" s="8">
        <f t="shared" si="155"/>
        <v>-0.1529371193514959</v>
      </c>
      <c r="Q1662" s="8">
        <f t="shared" si="156"/>
        <v>-0.16150159803517966</v>
      </c>
      <c r="R1662" s="8">
        <f>SUM(P$2:P1662)</f>
        <v>-12.506289259569185</v>
      </c>
      <c r="S1662" s="8">
        <f>SUM(Q$2:Q1662)</f>
        <v>-19.406860796246335</v>
      </c>
    </row>
    <row r="1663" spans="1:19" x14ac:dyDescent="0.35">
      <c r="A1663" s="1">
        <v>43777.760416666664</v>
      </c>
      <c r="B1663" t="s">
        <v>385</v>
      </c>
      <c r="C1663">
        <v>4</v>
      </c>
      <c r="D1663" t="s">
        <v>426</v>
      </c>
      <c r="E1663">
        <v>2</v>
      </c>
      <c r="F1663">
        <v>1</v>
      </c>
      <c r="G1663">
        <v>3</v>
      </c>
      <c r="H1663" s="8">
        <v>6.65</v>
      </c>
      <c r="I1663" s="8">
        <v>2.38</v>
      </c>
      <c r="J1663" s="8">
        <v>9.8000000000000007</v>
      </c>
      <c r="K1663" s="8">
        <f t="shared" si="152"/>
        <v>15.037593984962406</v>
      </c>
      <c r="L1663" s="8">
        <f t="shared" si="157"/>
        <v>10.204081632653061</v>
      </c>
      <c r="M1663" s="8">
        <f>INDEX(U:V,MATCH(A1663,U:U,0),2)</f>
        <v>35.165261763781373</v>
      </c>
      <c r="N1663" s="8">
        <f t="shared" si="153"/>
        <v>0.42762639123734453</v>
      </c>
      <c r="O1663" s="8">
        <f t="shared" si="154"/>
        <v>0.29017505119676951</v>
      </c>
      <c r="P1663" s="8">
        <f t="shared" si="155"/>
        <v>-0.42762639123734453</v>
      </c>
      <c r="Q1663" s="8">
        <f t="shared" si="156"/>
        <v>-0.29017505119676951</v>
      </c>
      <c r="R1663" s="8">
        <f>SUM(P$2:P1663)</f>
        <v>-12.933915650806529</v>
      </c>
      <c r="S1663" s="8">
        <f>SUM(Q$2:Q1663)</f>
        <v>-19.697035847443104</v>
      </c>
    </row>
    <row r="1664" spans="1:19" x14ac:dyDescent="0.35">
      <c r="A1664" s="1">
        <v>43777.760416666664</v>
      </c>
      <c r="B1664" t="s">
        <v>385</v>
      </c>
      <c r="C1664">
        <v>1</v>
      </c>
      <c r="D1664" t="s">
        <v>1723</v>
      </c>
      <c r="E1664">
        <v>4</v>
      </c>
      <c r="F1664">
        <v>1</v>
      </c>
      <c r="G1664">
        <v>3</v>
      </c>
      <c r="H1664" s="8">
        <v>42</v>
      </c>
      <c r="I1664" s="8">
        <v>10.5</v>
      </c>
      <c r="J1664" s="8">
        <v>0</v>
      </c>
      <c r="K1664" s="8">
        <f t="shared" ref="K1664:K1727" si="158">100/H1664</f>
        <v>2.3809523809523809</v>
      </c>
      <c r="L1664" s="8">
        <f t="shared" si="157"/>
        <v>2.3809523809523809</v>
      </c>
      <c r="M1664" s="8">
        <f>INDEX(U:V,MATCH(A1664,U:U,0),2)</f>
        <v>35.165261763781373</v>
      </c>
      <c r="N1664" s="8">
        <f t="shared" si="153"/>
        <v>6.7707511945912888E-2</v>
      </c>
      <c r="O1664" s="8">
        <f t="shared" si="154"/>
        <v>6.7707511945912888E-2</v>
      </c>
      <c r="P1664" s="8">
        <f t="shared" si="155"/>
        <v>-6.7707511945912888E-2</v>
      </c>
      <c r="Q1664" s="8">
        <f t="shared" si="156"/>
        <v>-6.7707511945912888E-2</v>
      </c>
      <c r="R1664" s="8">
        <f>SUM(P$2:P1664)</f>
        <v>-13.001623162752443</v>
      </c>
      <c r="S1664" s="8">
        <f>SUM(Q$2:Q1664)</f>
        <v>-19.764743359389016</v>
      </c>
    </row>
    <row r="1665" spans="1:19" x14ac:dyDescent="0.35">
      <c r="A1665" s="1">
        <v>43777.760416666664</v>
      </c>
      <c r="B1665" t="s">
        <v>385</v>
      </c>
      <c r="C1665">
        <v>12</v>
      </c>
      <c r="D1665" t="s">
        <v>1724</v>
      </c>
      <c r="E1665">
        <v>9</v>
      </c>
      <c r="F1665">
        <v>1</v>
      </c>
      <c r="G1665">
        <v>3</v>
      </c>
      <c r="H1665" s="8">
        <v>29</v>
      </c>
      <c r="I1665" s="8">
        <v>7</v>
      </c>
      <c r="J1665" s="8">
        <v>0</v>
      </c>
      <c r="K1665" s="8">
        <f t="shared" si="158"/>
        <v>3.4482758620689653</v>
      </c>
      <c r="L1665" s="8">
        <f t="shared" si="157"/>
        <v>3.4482758620689653</v>
      </c>
      <c r="M1665" s="8">
        <f>INDEX(U:V,MATCH(A1665,U:U,0),2)</f>
        <v>35.165261763781373</v>
      </c>
      <c r="N1665" s="8">
        <f t="shared" si="153"/>
        <v>9.8059155232011752E-2</v>
      </c>
      <c r="O1665" s="8">
        <f t="shared" si="154"/>
        <v>9.8059155232011752E-2</v>
      </c>
      <c r="P1665" s="8">
        <f t="shared" si="155"/>
        <v>-9.8059155232011752E-2</v>
      </c>
      <c r="Q1665" s="8">
        <f t="shared" si="156"/>
        <v>-9.8059155232011752E-2</v>
      </c>
      <c r="R1665" s="8">
        <f>SUM(P$2:P1665)</f>
        <v>-13.099682317984454</v>
      </c>
      <c r="S1665" s="8">
        <f>SUM(Q$2:Q1665)</f>
        <v>-19.862802514621027</v>
      </c>
    </row>
    <row r="1666" spans="1:19" x14ac:dyDescent="0.35">
      <c r="A1666" s="1">
        <v>43777.760416666664</v>
      </c>
      <c r="B1666" t="s">
        <v>385</v>
      </c>
      <c r="C1666">
        <v>7</v>
      </c>
      <c r="D1666" t="s">
        <v>1725</v>
      </c>
      <c r="E1666">
        <v>8</v>
      </c>
      <c r="F1666">
        <v>1</v>
      </c>
      <c r="G1666">
        <v>3</v>
      </c>
      <c r="H1666" s="8">
        <v>9.4</v>
      </c>
      <c r="I1666" s="8">
        <v>3.24</v>
      </c>
      <c r="J1666" s="8">
        <v>7.4299999999999899</v>
      </c>
      <c r="K1666" s="8">
        <f t="shared" si="158"/>
        <v>10.638297872340425</v>
      </c>
      <c r="L1666" s="8">
        <f t="shared" si="157"/>
        <v>13.458950201884271</v>
      </c>
      <c r="M1666" s="8">
        <f>INDEX(U:V,MATCH(A1666,U:U,0),2)</f>
        <v>35.165261763781373</v>
      </c>
      <c r="N1666" s="8">
        <f t="shared" ref="N1666:N1729" si="159">K1666/M1666</f>
        <v>0.30252292571578099</v>
      </c>
      <c r="O1666" s="8">
        <f t="shared" ref="O1666:O1729" si="160">L1666/M1666</f>
        <v>0.3827342532608809</v>
      </c>
      <c r="P1666" s="8">
        <f t="shared" ref="P1666:P1729" si="161">IF(AND(G1666&gt;0, H1666&gt;0),IF(E1666&lt;=F1666,(IF(F1666=1,H1666,I1666)-1)*0.98,-1),0)*N1666</f>
        <v>-0.30252292571578099</v>
      </c>
      <c r="Q1666" s="8">
        <f t="shared" si="156"/>
        <v>-0.3827342532608809</v>
      </c>
      <c r="R1666" s="8">
        <f>SUM(P$2:P1666)</f>
        <v>-13.402205243700235</v>
      </c>
      <c r="S1666" s="8">
        <f>SUM(Q$2:Q1666)</f>
        <v>-20.245536767881909</v>
      </c>
    </row>
    <row r="1667" spans="1:19" x14ac:dyDescent="0.35">
      <c r="A1667" s="1">
        <v>43777.760416666664</v>
      </c>
      <c r="B1667" t="s">
        <v>385</v>
      </c>
      <c r="C1667">
        <v>6</v>
      </c>
      <c r="D1667" t="s">
        <v>1726</v>
      </c>
      <c r="E1667">
        <v>12</v>
      </c>
      <c r="F1667">
        <v>1</v>
      </c>
      <c r="G1667">
        <v>3</v>
      </c>
      <c r="H1667" s="8">
        <v>54.29</v>
      </c>
      <c r="I1667" s="8">
        <v>14.5</v>
      </c>
      <c r="J1667" s="8">
        <v>0</v>
      </c>
      <c r="K1667" s="8">
        <f t="shared" si="158"/>
        <v>1.8419598452753729</v>
      </c>
      <c r="L1667" s="8">
        <f t="shared" si="157"/>
        <v>1.8419598452753729</v>
      </c>
      <c r="M1667" s="8">
        <f>INDEX(U:V,MATCH(A1667,U:U,0),2)</f>
        <v>35.165261763781373</v>
      </c>
      <c r="N1667" s="8">
        <f t="shared" si="159"/>
        <v>5.2380097655707149E-2</v>
      </c>
      <c r="O1667" s="8">
        <f t="shared" si="160"/>
        <v>5.2380097655707149E-2</v>
      </c>
      <c r="P1667" s="8">
        <f t="shared" si="161"/>
        <v>-5.2380097655707149E-2</v>
      </c>
      <c r="Q1667" s="8">
        <f t="shared" si="156"/>
        <v>-5.2380097655707149E-2</v>
      </c>
      <c r="R1667" s="8">
        <f>SUM(P$2:P1667)</f>
        <v>-13.454585341355942</v>
      </c>
      <c r="S1667" s="8">
        <f>SUM(Q$2:Q1667)</f>
        <v>-20.297916865537616</v>
      </c>
    </row>
    <row r="1668" spans="1:19" x14ac:dyDescent="0.35">
      <c r="A1668" s="1">
        <v>43777.760416666664</v>
      </c>
      <c r="B1668" t="s">
        <v>385</v>
      </c>
      <c r="C1668">
        <v>13</v>
      </c>
      <c r="D1668" t="s">
        <v>1727</v>
      </c>
      <c r="E1668">
        <v>7</v>
      </c>
      <c r="F1668">
        <v>1</v>
      </c>
      <c r="G1668">
        <v>3</v>
      </c>
      <c r="H1668" s="8">
        <v>55</v>
      </c>
      <c r="I1668" s="8">
        <v>14</v>
      </c>
      <c r="J1668" s="8">
        <v>0</v>
      </c>
      <c r="K1668" s="8">
        <f t="shared" si="158"/>
        <v>1.8181818181818181</v>
      </c>
      <c r="L1668" s="8">
        <f t="shared" si="157"/>
        <v>1.8181818181818181</v>
      </c>
      <c r="M1668" s="8">
        <f>INDEX(U:V,MATCH(A1668,U:U,0),2)</f>
        <v>35.165261763781373</v>
      </c>
      <c r="N1668" s="8">
        <f t="shared" si="159"/>
        <v>5.1703918213242564E-2</v>
      </c>
      <c r="O1668" s="8">
        <f t="shared" si="160"/>
        <v>5.1703918213242564E-2</v>
      </c>
      <c r="P1668" s="8">
        <f t="shared" si="161"/>
        <v>-5.1703918213242564E-2</v>
      </c>
      <c r="Q1668" s="8">
        <f t="shared" si="156"/>
        <v>-5.1703918213242564E-2</v>
      </c>
      <c r="R1668" s="8">
        <f>SUM(P$2:P1668)</f>
        <v>-13.506289259569185</v>
      </c>
      <c r="S1668" s="8">
        <f>SUM(Q$2:Q1668)</f>
        <v>-20.349620783750858</v>
      </c>
    </row>
    <row r="1669" spans="1:19" x14ac:dyDescent="0.35">
      <c r="A1669" s="1">
        <v>43777.767361111109</v>
      </c>
      <c r="B1669" t="s">
        <v>124</v>
      </c>
      <c r="C1669">
        <v>1</v>
      </c>
      <c r="D1669" t="s">
        <v>1728</v>
      </c>
      <c r="E1669">
        <v>12</v>
      </c>
      <c r="F1669">
        <v>1</v>
      </c>
      <c r="G1669">
        <v>3</v>
      </c>
      <c r="H1669" s="8">
        <v>384.29</v>
      </c>
      <c r="I1669" s="8">
        <v>46</v>
      </c>
      <c r="J1669" s="8">
        <v>0</v>
      </c>
      <c r="K1669" s="8">
        <f t="shared" si="158"/>
        <v>0.26022014624372219</v>
      </c>
      <c r="L1669" s="8">
        <f t="shared" si="157"/>
        <v>0.26022014624372219</v>
      </c>
      <c r="M1669" s="8">
        <f>INDEX(U:V,MATCH(A1669,U:U,0),2)</f>
        <v>99.471101597779366</v>
      </c>
      <c r="N1669" s="8">
        <f t="shared" si="159"/>
        <v>2.6160376437364343E-3</v>
      </c>
      <c r="O1669" s="8">
        <f t="shared" si="160"/>
        <v>2.6160376437364343E-3</v>
      </c>
      <c r="P1669" s="8">
        <f t="shared" si="161"/>
        <v>-2.6160376437364343E-3</v>
      </c>
      <c r="Q1669" s="8">
        <f t="shared" si="156"/>
        <v>-2.6160376437364343E-3</v>
      </c>
      <c r="R1669" s="8">
        <f>SUM(P$2:P1669)</f>
        <v>-13.508905297212921</v>
      </c>
      <c r="S1669" s="8">
        <f>SUM(Q$2:Q1669)</f>
        <v>-20.352236821394595</v>
      </c>
    </row>
    <row r="1670" spans="1:19" x14ac:dyDescent="0.35">
      <c r="A1670" s="1">
        <v>43777.767361111109</v>
      </c>
      <c r="B1670" t="s">
        <v>124</v>
      </c>
      <c r="C1670">
        <v>13</v>
      </c>
      <c r="D1670" t="s">
        <v>1729</v>
      </c>
      <c r="E1670">
        <v>13</v>
      </c>
      <c r="F1670">
        <v>1</v>
      </c>
      <c r="G1670">
        <v>3</v>
      </c>
      <c r="H1670" s="8">
        <v>95</v>
      </c>
      <c r="I1670" s="8">
        <v>11.5</v>
      </c>
      <c r="J1670" s="8">
        <v>0</v>
      </c>
      <c r="K1670" s="8">
        <f t="shared" si="158"/>
        <v>1.0526315789473684</v>
      </c>
      <c r="L1670" s="8">
        <f t="shared" si="157"/>
        <v>1.0526315789473684</v>
      </c>
      <c r="M1670" s="8">
        <f>INDEX(U:V,MATCH(A1670,U:U,0),2)</f>
        <v>99.471101597779366</v>
      </c>
      <c r="N1670" s="8">
        <f t="shared" si="159"/>
        <v>1.0582285327489203E-2</v>
      </c>
      <c r="O1670" s="8">
        <f t="shared" si="160"/>
        <v>1.0582285327489203E-2</v>
      </c>
      <c r="P1670" s="8">
        <f t="shared" si="161"/>
        <v>-1.0582285327489203E-2</v>
      </c>
      <c r="Q1670" s="8">
        <f t="shared" si="156"/>
        <v>-1.0582285327489203E-2</v>
      </c>
      <c r="R1670" s="8">
        <f>SUM(P$2:P1670)</f>
        <v>-13.51948758254041</v>
      </c>
      <c r="S1670" s="8">
        <f>SUM(Q$2:Q1670)</f>
        <v>-20.362819106722085</v>
      </c>
    </row>
    <row r="1671" spans="1:19" x14ac:dyDescent="0.35">
      <c r="A1671" s="1">
        <v>43777.767361111109</v>
      </c>
      <c r="B1671" t="s">
        <v>124</v>
      </c>
      <c r="C1671">
        <v>10</v>
      </c>
      <c r="D1671" t="s">
        <v>1730</v>
      </c>
      <c r="E1671">
        <v>8</v>
      </c>
      <c r="F1671">
        <v>1</v>
      </c>
      <c r="G1671">
        <v>3</v>
      </c>
      <c r="H1671" s="8">
        <v>25</v>
      </c>
      <c r="I1671" s="8">
        <v>4.0999999999999996</v>
      </c>
      <c r="J1671" s="8">
        <v>0</v>
      </c>
      <c r="K1671" s="8">
        <f t="shared" si="158"/>
        <v>4</v>
      </c>
      <c r="L1671" s="8">
        <f t="shared" si="157"/>
        <v>4</v>
      </c>
      <c r="M1671" s="8">
        <f>INDEX(U:V,MATCH(A1671,U:U,0),2)</f>
        <v>99.471101597779366</v>
      </c>
      <c r="N1671" s="8">
        <f t="shared" si="159"/>
        <v>4.0212684244458972E-2</v>
      </c>
      <c r="O1671" s="8">
        <f t="shared" si="160"/>
        <v>4.0212684244458972E-2</v>
      </c>
      <c r="P1671" s="8">
        <f t="shared" si="161"/>
        <v>-4.0212684244458972E-2</v>
      </c>
      <c r="Q1671" s="8">
        <f t="shared" si="156"/>
        <v>-4.0212684244458972E-2</v>
      </c>
      <c r="R1671" s="8">
        <f>SUM(P$2:P1671)</f>
        <v>-13.559700266784869</v>
      </c>
      <c r="S1671" s="8">
        <f>SUM(Q$2:Q1671)</f>
        <v>-20.403031790966544</v>
      </c>
    </row>
    <row r="1672" spans="1:19" x14ac:dyDescent="0.35">
      <c r="A1672" s="1">
        <v>43777.767361111109</v>
      </c>
      <c r="B1672" t="s">
        <v>124</v>
      </c>
      <c r="C1672">
        <v>7</v>
      </c>
      <c r="D1672" t="s">
        <v>1731</v>
      </c>
      <c r="E1672">
        <v>4</v>
      </c>
      <c r="F1672">
        <v>1</v>
      </c>
      <c r="G1672">
        <v>3</v>
      </c>
      <c r="H1672" s="8">
        <v>28</v>
      </c>
      <c r="I1672" s="8">
        <v>4.4000000000000004</v>
      </c>
      <c r="J1672" s="8">
        <v>24.239999999999899</v>
      </c>
      <c r="K1672" s="8">
        <f t="shared" si="158"/>
        <v>3.5714285714285716</v>
      </c>
      <c r="L1672" s="8">
        <f t="shared" si="157"/>
        <v>4.1254125412541427</v>
      </c>
      <c r="M1672" s="8">
        <f>INDEX(U:V,MATCH(A1672,U:U,0),2)</f>
        <v>99.471101597779366</v>
      </c>
      <c r="N1672" s="8">
        <f t="shared" si="159"/>
        <v>3.5904182361124082E-2</v>
      </c>
      <c r="O1672" s="8">
        <f t="shared" si="160"/>
        <v>4.1473477974895978E-2</v>
      </c>
      <c r="P1672" s="8">
        <f t="shared" si="161"/>
        <v>-3.5904182361124082E-2</v>
      </c>
      <c r="Q1672" s="8">
        <f t="shared" ref="Q1672:Q1735" si="162">IF(J1672=0,P1672,IF(G1672&gt;0,IF(E1672&lt;=F1672,(J1672-1)*0.98,-1),0)*O1672)</f>
        <v>-4.1473477974895978E-2</v>
      </c>
      <c r="R1672" s="8">
        <f>SUM(P$2:P1672)</f>
        <v>-13.595604449145993</v>
      </c>
      <c r="S1672" s="8">
        <f>SUM(Q$2:Q1672)</f>
        <v>-20.444505268941441</v>
      </c>
    </row>
    <row r="1673" spans="1:19" x14ac:dyDescent="0.35">
      <c r="A1673" s="1">
        <v>43777.767361111109</v>
      </c>
      <c r="B1673" t="s">
        <v>124</v>
      </c>
      <c r="C1673">
        <v>8</v>
      </c>
      <c r="D1673" t="s">
        <v>1732</v>
      </c>
      <c r="E1673">
        <v>1</v>
      </c>
      <c r="F1673">
        <v>1</v>
      </c>
      <c r="G1673">
        <v>3</v>
      </c>
      <c r="H1673" s="8">
        <v>87.98</v>
      </c>
      <c r="I1673" s="8">
        <v>10</v>
      </c>
      <c r="J1673" s="8">
        <v>0</v>
      </c>
      <c r="K1673" s="8">
        <f t="shared" si="158"/>
        <v>1.1366219595362581</v>
      </c>
      <c r="L1673" s="8">
        <f t="shared" si="157"/>
        <v>1.1366219595362581</v>
      </c>
      <c r="M1673" s="8">
        <f>INDEX(U:V,MATCH(A1673,U:U,0),2)</f>
        <v>99.471101597779366</v>
      </c>
      <c r="N1673" s="8">
        <f t="shared" si="159"/>
        <v>1.1426654991037443E-2</v>
      </c>
      <c r="O1673" s="8">
        <f t="shared" si="160"/>
        <v>1.1426654991037443E-2</v>
      </c>
      <c r="P1673" s="8">
        <f t="shared" si="161"/>
        <v>0.97401264209802807</v>
      </c>
      <c r="Q1673" s="8">
        <f t="shared" si="162"/>
        <v>0.97401264209802807</v>
      </c>
      <c r="R1673" s="8">
        <f>SUM(P$2:P1673)</f>
        <v>-12.621591807047965</v>
      </c>
      <c r="S1673" s="8">
        <f>SUM(Q$2:Q1673)</f>
        <v>-19.470492626843413</v>
      </c>
    </row>
    <row r="1674" spans="1:19" x14ac:dyDescent="0.35">
      <c r="A1674" s="1">
        <v>43777.767361111109</v>
      </c>
      <c r="B1674" t="s">
        <v>124</v>
      </c>
      <c r="C1674">
        <v>11</v>
      </c>
      <c r="D1674" t="s">
        <v>1733</v>
      </c>
      <c r="E1674">
        <v>9</v>
      </c>
      <c r="F1674">
        <v>1</v>
      </c>
      <c r="G1674">
        <v>3</v>
      </c>
      <c r="H1674" s="8">
        <v>86.17</v>
      </c>
      <c r="I1674" s="8">
        <v>10.79</v>
      </c>
      <c r="J1674" s="8">
        <v>0</v>
      </c>
      <c r="K1674" s="8">
        <f t="shared" si="158"/>
        <v>1.160496692584426</v>
      </c>
      <c r="L1674" s="8">
        <f t="shared" si="157"/>
        <v>1.160496692584426</v>
      </c>
      <c r="M1674" s="8">
        <f>INDEX(U:V,MATCH(A1674,U:U,0),2)</f>
        <v>99.471101597779366</v>
      </c>
      <c r="N1674" s="8">
        <f t="shared" si="159"/>
        <v>1.1666671766409124E-2</v>
      </c>
      <c r="O1674" s="8">
        <f t="shared" si="160"/>
        <v>1.1666671766409124E-2</v>
      </c>
      <c r="P1674" s="8">
        <f t="shared" si="161"/>
        <v>-1.1666671766409124E-2</v>
      </c>
      <c r="Q1674" s="8">
        <f t="shared" si="162"/>
        <v>-1.1666671766409124E-2</v>
      </c>
      <c r="R1674" s="8">
        <f>SUM(P$2:P1674)</f>
        <v>-12.633258478814374</v>
      </c>
      <c r="S1674" s="8">
        <f>SUM(Q$2:Q1674)</f>
        <v>-19.482159298609822</v>
      </c>
    </row>
    <row r="1675" spans="1:19" x14ac:dyDescent="0.35">
      <c r="A1675" s="1">
        <v>43777.767361111109</v>
      </c>
      <c r="B1675" t="s">
        <v>124</v>
      </c>
      <c r="C1675">
        <v>3</v>
      </c>
      <c r="D1675" t="s">
        <v>1734</v>
      </c>
      <c r="E1675">
        <v>2</v>
      </c>
      <c r="F1675">
        <v>1</v>
      </c>
      <c r="G1675">
        <v>3</v>
      </c>
      <c r="H1675" s="8">
        <v>1.66</v>
      </c>
      <c r="I1675" s="8">
        <v>1.1599999999999999</v>
      </c>
      <c r="J1675" s="8">
        <v>1.71</v>
      </c>
      <c r="K1675" s="8">
        <f t="shared" si="158"/>
        <v>60.24096385542169</v>
      </c>
      <c r="L1675" s="8">
        <f t="shared" si="157"/>
        <v>58.479532163742689</v>
      </c>
      <c r="M1675" s="8">
        <f>INDEX(U:V,MATCH(A1675,U:U,0),2)</f>
        <v>99.471101597779366</v>
      </c>
      <c r="N1675" s="8">
        <f t="shared" si="159"/>
        <v>0.60561271452498455</v>
      </c>
      <c r="O1675" s="8">
        <f t="shared" si="160"/>
        <v>0.58790474041606688</v>
      </c>
      <c r="P1675" s="8">
        <f t="shared" si="161"/>
        <v>-0.60561271452498455</v>
      </c>
      <c r="Q1675" s="8">
        <f t="shared" si="162"/>
        <v>-0.58790474041606688</v>
      </c>
      <c r="R1675" s="8">
        <f>SUM(P$2:P1675)</f>
        <v>-13.238871193339358</v>
      </c>
      <c r="S1675" s="8">
        <f>SUM(Q$2:Q1675)</f>
        <v>-20.07006403902589</v>
      </c>
    </row>
    <row r="1676" spans="1:19" x14ac:dyDescent="0.35">
      <c r="A1676" s="1">
        <v>43777.767361111109</v>
      </c>
      <c r="B1676" t="s">
        <v>124</v>
      </c>
      <c r="C1676">
        <v>9</v>
      </c>
      <c r="D1676" t="s">
        <v>1735</v>
      </c>
      <c r="E1676">
        <v>5</v>
      </c>
      <c r="F1676">
        <v>1</v>
      </c>
      <c r="G1676">
        <v>3</v>
      </c>
      <c r="H1676" s="8">
        <v>26</v>
      </c>
      <c r="I1676" s="8">
        <v>4.1100000000000003</v>
      </c>
      <c r="J1676" s="8">
        <v>0</v>
      </c>
      <c r="K1676" s="8">
        <f t="shared" si="158"/>
        <v>3.8461538461538463</v>
      </c>
      <c r="L1676" s="8">
        <f t="shared" ref="L1676:L1739" si="163">IF(J1676=0,K1676,100/J1676)</f>
        <v>3.8461538461538463</v>
      </c>
      <c r="M1676" s="8">
        <f>INDEX(U:V,MATCH(A1676,U:U,0),2)</f>
        <v>99.471101597779366</v>
      </c>
      <c r="N1676" s="8">
        <f t="shared" si="159"/>
        <v>3.866604254274901E-2</v>
      </c>
      <c r="O1676" s="8">
        <f t="shared" si="160"/>
        <v>3.866604254274901E-2</v>
      </c>
      <c r="P1676" s="8">
        <f t="shared" si="161"/>
        <v>-3.866604254274901E-2</v>
      </c>
      <c r="Q1676" s="8">
        <f t="shared" si="162"/>
        <v>-3.866604254274901E-2</v>
      </c>
      <c r="R1676" s="8">
        <f>SUM(P$2:P1676)</f>
        <v>-13.277537235882107</v>
      </c>
      <c r="S1676" s="8">
        <f>SUM(Q$2:Q1676)</f>
        <v>-20.108730081568641</v>
      </c>
    </row>
    <row r="1677" spans="1:19" x14ac:dyDescent="0.35">
      <c r="A1677" s="1">
        <v>43777.767361111109</v>
      </c>
      <c r="B1677" t="s">
        <v>124</v>
      </c>
      <c r="C1677">
        <v>2</v>
      </c>
      <c r="D1677" t="s">
        <v>1736</v>
      </c>
      <c r="E1677">
        <v>7</v>
      </c>
      <c r="F1677">
        <v>1</v>
      </c>
      <c r="G1677">
        <v>3</v>
      </c>
      <c r="H1677" s="8">
        <v>11.5</v>
      </c>
      <c r="I1677" s="8">
        <v>2.3199999999999998</v>
      </c>
      <c r="J1677" s="8">
        <v>10.02</v>
      </c>
      <c r="K1677" s="8">
        <f t="shared" si="158"/>
        <v>8.695652173913043</v>
      </c>
      <c r="L1677" s="8">
        <f t="shared" si="163"/>
        <v>9.9800399201596814</v>
      </c>
      <c r="M1677" s="8">
        <f>INDEX(U:V,MATCH(A1677,U:U,0),2)</f>
        <v>99.471101597779366</v>
      </c>
      <c r="N1677" s="8">
        <f t="shared" si="159"/>
        <v>8.7418878792302104E-2</v>
      </c>
      <c r="O1677" s="8">
        <f t="shared" si="160"/>
        <v>0.1003310485141192</v>
      </c>
      <c r="P1677" s="8">
        <f t="shared" si="161"/>
        <v>-8.7418878792302104E-2</v>
      </c>
      <c r="Q1677" s="8">
        <f t="shared" si="162"/>
        <v>-0.1003310485141192</v>
      </c>
      <c r="R1677" s="8">
        <f>SUM(P$2:P1677)</f>
        <v>-13.36495611467441</v>
      </c>
      <c r="S1677" s="8">
        <f>SUM(Q$2:Q1677)</f>
        <v>-20.209061130082759</v>
      </c>
    </row>
    <row r="1678" spans="1:19" x14ac:dyDescent="0.35">
      <c r="A1678" s="1">
        <v>43777.767361111109</v>
      </c>
      <c r="B1678" t="s">
        <v>124</v>
      </c>
      <c r="C1678">
        <v>4</v>
      </c>
      <c r="D1678" t="s">
        <v>1737</v>
      </c>
      <c r="E1678">
        <v>10</v>
      </c>
      <c r="F1678">
        <v>1</v>
      </c>
      <c r="G1678">
        <v>3</v>
      </c>
      <c r="H1678" s="8">
        <v>68.42</v>
      </c>
      <c r="I1678" s="8">
        <v>9.0500000000000007</v>
      </c>
      <c r="J1678" s="8">
        <v>0</v>
      </c>
      <c r="K1678" s="8">
        <f t="shared" si="158"/>
        <v>1.4615609470914936</v>
      </c>
      <c r="L1678" s="8">
        <f t="shared" si="163"/>
        <v>1.4615609470914936</v>
      </c>
      <c r="M1678" s="8">
        <f>INDEX(U:V,MATCH(A1678,U:U,0),2)</f>
        <v>99.471101597779366</v>
      </c>
      <c r="N1678" s="8">
        <f t="shared" si="159"/>
        <v>1.4693322217355659E-2</v>
      </c>
      <c r="O1678" s="8">
        <f t="shared" si="160"/>
        <v>1.4693322217355659E-2</v>
      </c>
      <c r="P1678" s="8">
        <f t="shared" si="161"/>
        <v>-1.4693322217355659E-2</v>
      </c>
      <c r="Q1678" s="8">
        <f t="shared" si="162"/>
        <v>-1.4693322217355659E-2</v>
      </c>
      <c r="R1678" s="8">
        <f>SUM(P$2:P1678)</f>
        <v>-13.379649436891766</v>
      </c>
      <c r="S1678" s="8">
        <f>SUM(Q$2:Q1678)</f>
        <v>-20.223754452300113</v>
      </c>
    </row>
    <row r="1679" spans="1:19" x14ac:dyDescent="0.35">
      <c r="A1679" s="1">
        <v>43777.767361111109</v>
      </c>
      <c r="B1679" t="s">
        <v>124</v>
      </c>
      <c r="C1679">
        <v>5</v>
      </c>
      <c r="D1679" t="s">
        <v>1738</v>
      </c>
      <c r="E1679">
        <v>6</v>
      </c>
      <c r="F1679">
        <v>1</v>
      </c>
      <c r="G1679">
        <v>3</v>
      </c>
      <c r="H1679" s="8">
        <v>7.4</v>
      </c>
      <c r="I1679" s="8">
        <v>1.89</v>
      </c>
      <c r="J1679" s="8">
        <v>7.3499999999999899</v>
      </c>
      <c r="K1679" s="8">
        <f t="shared" si="158"/>
        <v>13.513513513513512</v>
      </c>
      <c r="L1679" s="8">
        <f t="shared" si="163"/>
        <v>13.605442176870767</v>
      </c>
      <c r="M1679" s="8">
        <f>INDEX(U:V,MATCH(A1679,U:U,0),2)</f>
        <v>99.471101597779366</v>
      </c>
      <c r="N1679" s="8">
        <f t="shared" si="159"/>
        <v>0.13585366298803705</v>
      </c>
      <c r="O1679" s="8">
        <f t="shared" si="160"/>
        <v>0.13677783756618717</v>
      </c>
      <c r="P1679" s="8">
        <f t="shared" si="161"/>
        <v>-0.13585366298803705</v>
      </c>
      <c r="Q1679" s="8">
        <f t="shared" si="162"/>
        <v>-0.13677783756618717</v>
      </c>
      <c r="R1679" s="8">
        <f>SUM(P$2:P1679)</f>
        <v>-13.515503099879803</v>
      </c>
      <c r="S1679" s="8">
        <f>SUM(Q$2:Q1679)</f>
        <v>-20.360532289866299</v>
      </c>
    </row>
    <row r="1680" spans="1:19" x14ac:dyDescent="0.35">
      <c r="A1680" s="1">
        <v>43777.767361111109</v>
      </c>
      <c r="B1680" t="s">
        <v>124</v>
      </c>
      <c r="C1680">
        <v>12</v>
      </c>
      <c r="D1680" t="s">
        <v>1739</v>
      </c>
      <c r="E1680">
        <v>11</v>
      </c>
      <c r="F1680">
        <v>1</v>
      </c>
      <c r="G1680">
        <v>3</v>
      </c>
      <c r="H1680" s="8">
        <v>188.02</v>
      </c>
      <c r="I1680" s="8">
        <v>32</v>
      </c>
      <c r="J1680" s="8">
        <v>0</v>
      </c>
      <c r="K1680" s="8">
        <f t="shared" si="158"/>
        <v>0.53185831294543129</v>
      </c>
      <c r="L1680" s="8">
        <f t="shared" si="163"/>
        <v>0.53185831294543129</v>
      </c>
      <c r="M1680" s="8">
        <f>INDEX(U:V,MATCH(A1680,U:U,0),2)</f>
        <v>99.471101597779366</v>
      </c>
      <c r="N1680" s="8">
        <f t="shared" si="159"/>
        <v>5.3468626003163183E-3</v>
      </c>
      <c r="O1680" s="8">
        <f t="shared" si="160"/>
        <v>5.3468626003163183E-3</v>
      </c>
      <c r="P1680" s="8">
        <f t="shared" si="161"/>
        <v>-5.3468626003163183E-3</v>
      </c>
      <c r="Q1680" s="8">
        <f t="shared" si="162"/>
        <v>-5.3468626003163183E-3</v>
      </c>
      <c r="R1680" s="8">
        <f>SUM(P$2:P1680)</f>
        <v>-13.520849962480119</v>
      </c>
      <c r="S1680" s="8">
        <f>SUM(Q$2:Q1680)</f>
        <v>-20.365879152466615</v>
      </c>
    </row>
    <row r="1681" spans="1:19" x14ac:dyDescent="0.35">
      <c r="A1681" s="1">
        <v>43777.774305555555</v>
      </c>
      <c r="B1681" t="s">
        <v>340</v>
      </c>
      <c r="C1681">
        <v>8</v>
      </c>
      <c r="D1681" t="s">
        <v>1740</v>
      </c>
      <c r="E1681">
        <v>11</v>
      </c>
      <c r="F1681">
        <v>1</v>
      </c>
      <c r="G1681">
        <v>3</v>
      </c>
      <c r="H1681" s="8">
        <v>55</v>
      </c>
      <c r="I1681" s="8">
        <v>9</v>
      </c>
      <c r="J1681" s="8">
        <v>0</v>
      </c>
      <c r="K1681" s="8">
        <f t="shared" si="158"/>
        <v>1.8181818181818181</v>
      </c>
      <c r="L1681" s="8">
        <f t="shared" si="163"/>
        <v>1.8181818181818181</v>
      </c>
      <c r="M1681" s="8">
        <f>INDEX(U:V,MATCH(A1681,U:U,0),2)</f>
        <v>84.06951002680934</v>
      </c>
      <c r="N1681" s="8">
        <f t="shared" si="159"/>
        <v>2.1627125192022759E-2</v>
      </c>
      <c r="O1681" s="8">
        <f t="shared" si="160"/>
        <v>2.1627125192022759E-2</v>
      </c>
      <c r="P1681" s="8">
        <f t="shared" si="161"/>
        <v>-2.1627125192022759E-2</v>
      </c>
      <c r="Q1681" s="8">
        <f t="shared" si="162"/>
        <v>-2.1627125192022759E-2</v>
      </c>
      <c r="R1681" s="8">
        <f>SUM(P$2:P1681)</f>
        <v>-13.542477087672141</v>
      </c>
      <c r="S1681" s="8">
        <f>SUM(Q$2:Q1681)</f>
        <v>-20.387506277658638</v>
      </c>
    </row>
    <row r="1682" spans="1:19" x14ac:dyDescent="0.35">
      <c r="A1682" s="1">
        <v>43777.774305555555</v>
      </c>
      <c r="B1682" t="s">
        <v>340</v>
      </c>
      <c r="C1682">
        <v>9</v>
      </c>
      <c r="D1682" t="s">
        <v>1741</v>
      </c>
      <c r="E1682">
        <v>10</v>
      </c>
      <c r="F1682">
        <v>1</v>
      </c>
      <c r="G1682">
        <v>3</v>
      </c>
      <c r="H1682" s="8">
        <v>13.47</v>
      </c>
      <c r="I1682" s="8">
        <v>3.35</v>
      </c>
      <c r="J1682" s="8">
        <v>14.25</v>
      </c>
      <c r="K1682" s="8">
        <f t="shared" si="158"/>
        <v>7.4239049740163319</v>
      </c>
      <c r="L1682" s="8">
        <f t="shared" si="163"/>
        <v>7.0175438596491224</v>
      </c>
      <c r="M1682" s="8">
        <f>INDEX(U:V,MATCH(A1682,U:U,0),2)</f>
        <v>84.06951002680934</v>
      </c>
      <c r="N1682" s="8">
        <f t="shared" si="159"/>
        <v>8.830674725770242E-2</v>
      </c>
      <c r="O1682" s="8">
        <f t="shared" si="160"/>
        <v>8.347311477622818E-2</v>
      </c>
      <c r="P1682" s="8">
        <f t="shared" si="161"/>
        <v>-8.830674725770242E-2</v>
      </c>
      <c r="Q1682" s="8">
        <f t="shared" si="162"/>
        <v>-8.347311477622818E-2</v>
      </c>
      <c r="R1682" s="8">
        <f>SUM(P$2:P1682)</f>
        <v>-13.630783834929844</v>
      </c>
      <c r="S1682" s="8">
        <f>SUM(Q$2:Q1682)</f>
        <v>-20.470979392434867</v>
      </c>
    </row>
    <row r="1683" spans="1:19" x14ac:dyDescent="0.35">
      <c r="A1683" s="1">
        <v>43777.774305555555</v>
      </c>
      <c r="B1683" t="s">
        <v>340</v>
      </c>
      <c r="C1683">
        <v>5</v>
      </c>
      <c r="D1683" t="s">
        <v>1743</v>
      </c>
      <c r="E1683">
        <v>8</v>
      </c>
      <c r="F1683">
        <v>1</v>
      </c>
      <c r="G1683">
        <v>3</v>
      </c>
      <c r="H1683" s="8">
        <v>32.979999999999997</v>
      </c>
      <c r="I1683" s="8">
        <v>6.44</v>
      </c>
      <c r="J1683" s="8">
        <v>0</v>
      </c>
      <c r="K1683" s="8">
        <f t="shared" si="158"/>
        <v>3.032140691328078</v>
      </c>
      <c r="L1683" s="8">
        <f t="shared" si="163"/>
        <v>3.032140691328078</v>
      </c>
      <c r="M1683" s="8">
        <f>INDEX(U:V,MATCH(A1683,U:U,0),2)</f>
        <v>84.06951002680934</v>
      </c>
      <c r="N1683" s="8">
        <f t="shared" si="159"/>
        <v>3.6067067482148329E-2</v>
      </c>
      <c r="O1683" s="8">
        <f t="shared" si="160"/>
        <v>3.6067067482148329E-2</v>
      </c>
      <c r="P1683" s="8">
        <f t="shared" si="161"/>
        <v>-3.6067067482148329E-2</v>
      </c>
      <c r="Q1683" s="8">
        <f t="shared" si="162"/>
        <v>-3.6067067482148329E-2</v>
      </c>
      <c r="R1683" s="8">
        <f>SUM(P$2:P1683)</f>
        <v>-13.666850902411992</v>
      </c>
      <c r="S1683" s="8">
        <f>SUM(Q$2:Q1683)</f>
        <v>-20.507046459917014</v>
      </c>
    </row>
    <row r="1684" spans="1:19" x14ac:dyDescent="0.35">
      <c r="A1684" s="1">
        <v>43777.774305555555</v>
      </c>
      <c r="B1684" t="s">
        <v>340</v>
      </c>
      <c r="C1684">
        <v>4</v>
      </c>
      <c r="D1684" t="s">
        <v>1744</v>
      </c>
      <c r="E1684">
        <v>3</v>
      </c>
      <c r="F1684">
        <v>1</v>
      </c>
      <c r="G1684">
        <v>3</v>
      </c>
      <c r="H1684" s="8">
        <v>5.0999999999999996</v>
      </c>
      <c r="I1684" s="8">
        <v>1.68</v>
      </c>
      <c r="J1684" s="8">
        <v>5.91</v>
      </c>
      <c r="K1684" s="8">
        <f t="shared" si="158"/>
        <v>19.607843137254903</v>
      </c>
      <c r="L1684" s="8">
        <f t="shared" si="163"/>
        <v>16.920473773265652</v>
      </c>
      <c r="M1684" s="8">
        <f>INDEX(U:V,MATCH(A1684,U:U,0),2)</f>
        <v>84.06951002680934</v>
      </c>
      <c r="N1684" s="8">
        <f t="shared" si="159"/>
        <v>0.23323370305122584</v>
      </c>
      <c r="O1684" s="8">
        <f t="shared" si="160"/>
        <v>0.20126766253151468</v>
      </c>
      <c r="P1684" s="8">
        <f t="shared" si="161"/>
        <v>-0.23323370305122584</v>
      </c>
      <c r="Q1684" s="8">
        <f t="shared" si="162"/>
        <v>-0.20126766253151468</v>
      </c>
      <c r="R1684" s="8">
        <f>SUM(P$2:P1684)</f>
        <v>-13.900084605463219</v>
      </c>
      <c r="S1684" s="8">
        <f>SUM(Q$2:Q1684)</f>
        <v>-20.708314122448527</v>
      </c>
    </row>
    <row r="1685" spans="1:19" x14ac:dyDescent="0.35">
      <c r="A1685" s="1">
        <v>43777.774305555555</v>
      </c>
      <c r="B1685" t="s">
        <v>340</v>
      </c>
      <c r="C1685">
        <v>10</v>
      </c>
      <c r="D1685" t="s">
        <v>1745</v>
      </c>
      <c r="E1685">
        <v>5</v>
      </c>
      <c r="F1685">
        <v>1</v>
      </c>
      <c r="G1685">
        <v>3</v>
      </c>
      <c r="H1685" s="8">
        <v>48.67</v>
      </c>
      <c r="I1685" s="8">
        <v>8.9</v>
      </c>
      <c r="J1685" s="8">
        <v>0</v>
      </c>
      <c r="K1685" s="8">
        <f t="shared" si="158"/>
        <v>2.0546537908362441</v>
      </c>
      <c r="L1685" s="8">
        <f t="shared" si="163"/>
        <v>2.0546537908362441</v>
      </c>
      <c r="M1685" s="8">
        <f>INDEX(U:V,MATCH(A1685,U:U,0),2)</f>
        <v>84.06951002680934</v>
      </c>
      <c r="N1685" s="8">
        <f t="shared" si="159"/>
        <v>2.4439940118373776E-2</v>
      </c>
      <c r="O1685" s="8">
        <f t="shared" si="160"/>
        <v>2.4439940118373776E-2</v>
      </c>
      <c r="P1685" s="8">
        <f t="shared" si="161"/>
        <v>-2.4439940118373776E-2</v>
      </c>
      <c r="Q1685" s="8">
        <f t="shared" si="162"/>
        <v>-2.4439940118373776E-2</v>
      </c>
      <c r="R1685" s="8">
        <f>SUM(P$2:P1685)</f>
        <v>-13.924524545581592</v>
      </c>
      <c r="S1685" s="8">
        <f>SUM(Q$2:Q1685)</f>
        <v>-20.732754062566901</v>
      </c>
    </row>
    <row r="1686" spans="1:19" x14ac:dyDescent="0.35">
      <c r="A1686" s="1">
        <v>43777.774305555555</v>
      </c>
      <c r="B1686" t="s">
        <v>340</v>
      </c>
      <c r="C1686">
        <v>7</v>
      </c>
      <c r="D1686" t="s">
        <v>1746</v>
      </c>
      <c r="E1686">
        <v>4</v>
      </c>
      <c r="F1686">
        <v>1</v>
      </c>
      <c r="G1686">
        <v>3</v>
      </c>
      <c r="H1686" s="8">
        <v>15</v>
      </c>
      <c r="I1686" s="8">
        <v>4.2</v>
      </c>
      <c r="J1686" s="8">
        <v>16.7899999999999</v>
      </c>
      <c r="K1686" s="8">
        <f t="shared" si="158"/>
        <v>6.666666666666667</v>
      </c>
      <c r="L1686" s="8">
        <f t="shared" si="163"/>
        <v>5.9559261465158189</v>
      </c>
      <c r="M1686" s="8">
        <f>INDEX(U:V,MATCH(A1686,U:U,0),2)</f>
        <v>84.06951002680934</v>
      </c>
      <c r="N1686" s="8">
        <f t="shared" si="159"/>
        <v>7.9299459037416781E-2</v>
      </c>
      <c r="O1686" s="8">
        <f t="shared" si="160"/>
        <v>7.0845258222826613E-2</v>
      </c>
      <c r="P1686" s="8">
        <f t="shared" si="161"/>
        <v>-7.9299459037416781E-2</v>
      </c>
      <c r="Q1686" s="8">
        <f t="shared" si="162"/>
        <v>-7.0845258222826613E-2</v>
      </c>
      <c r="R1686" s="8">
        <f>SUM(P$2:P1686)</f>
        <v>-14.003824004619009</v>
      </c>
      <c r="S1686" s="8">
        <f>SUM(Q$2:Q1686)</f>
        <v>-20.803599320789729</v>
      </c>
    </row>
    <row r="1687" spans="1:19" x14ac:dyDescent="0.35">
      <c r="A1687" s="1">
        <v>43777.774305555555</v>
      </c>
      <c r="B1687" t="s">
        <v>340</v>
      </c>
      <c r="C1687">
        <v>11</v>
      </c>
      <c r="D1687" t="s">
        <v>1747</v>
      </c>
      <c r="E1687">
        <v>2</v>
      </c>
      <c r="F1687">
        <v>1</v>
      </c>
      <c r="G1687">
        <v>3</v>
      </c>
      <c r="H1687" s="8">
        <v>26.43</v>
      </c>
      <c r="I1687" s="8">
        <v>6.4</v>
      </c>
      <c r="J1687" s="8">
        <v>0</v>
      </c>
      <c r="K1687" s="8">
        <f t="shared" si="158"/>
        <v>3.7835792659856224</v>
      </c>
      <c r="L1687" s="8">
        <f t="shared" si="163"/>
        <v>3.7835792659856224</v>
      </c>
      <c r="M1687" s="8">
        <f>INDEX(U:V,MATCH(A1687,U:U,0),2)</f>
        <v>84.06951002680934</v>
      </c>
      <c r="N1687" s="8">
        <f t="shared" si="159"/>
        <v>4.5005368352676947E-2</v>
      </c>
      <c r="O1687" s="8">
        <f t="shared" si="160"/>
        <v>4.5005368352676947E-2</v>
      </c>
      <c r="P1687" s="8">
        <f t="shared" si="161"/>
        <v>-4.5005368352676947E-2</v>
      </c>
      <c r="Q1687" s="8">
        <f t="shared" si="162"/>
        <v>-4.5005368352676947E-2</v>
      </c>
      <c r="R1687" s="8">
        <f>SUM(P$2:P1687)</f>
        <v>-14.048829372971685</v>
      </c>
      <c r="S1687" s="8">
        <f>SUM(Q$2:Q1687)</f>
        <v>-20.848604689142405</v>
      </c>
    </row>
    <row r="1688" spans="1:19" x14ac:dyDescent="0.35">
      <c r="A1688" s="1">
        <v>43777.774305555555</v>
      </c>
      <c r="B1688" t="s">
        <v>340</v>
      </c>
      <c r="C1688">
        <v>6</v>
      </c>
      <c r="D1688" t="s">
        <v>1748</v>
      </c>
      <c r="E1688">
        <v>1</v>
      </c>
      <c r="F1688">
        <v>1</v>
      </c>
      <c r="G1688">
        <v>3</v>
      </c>
      <c r="H1688" s="8">
        <v>2.52</v>
      </c>
      <c r="I1688" s="8">
        <v>1.52</v>
      </c>
      <c r="J1688" s="8">
        <v>2.54</v>
      </c>
      <c r="K1688" s="8">
        <f t="shared" si="158"/>
        <v>39.682539682539684</v>
      </c>
      <c r="L1688" s="8">
        <f t="shared" si="163"/>
        <v>39.370078740157481</v>
      </c>
      <c r="M1688" s="8">
        <f>INDEX(U:V,MATCH(A1688,U:U,0),2)</f>
        <v>84.06951002680934</v>
      </c>
      <c r="N1688" s="8">
        <f t="shared" si="159"/>
        <v>0.47202058950843323</v>
      </c>
      <c r="O1688" s="8">
        <f t="shared" si="160"/>
        <v>0.46830389195324873</v>
      </c>
      <c r="P1688" s="8">
        <f t="shared" si="161"/>
        <v>0.70312187013176219</v>
      </c>
      <c r="Q1688" s="8">
        <f t="shared" si="162"/>
        <v>0.70676423373584307</v>
      </c>
      <c r="R1688" s="8">
        <f>SUM(P$2:P1688)</f>
        <v>-13.345707502839923</v>
      </c>
      <c r="S1688" s="8">
        <f>SUM(Q$2:Q1688)</f>
        <v>-20.141840455406562</v>
      </c>
    </row>
    <row r="1689" spans="1:19" x14ac:dyDescent="0.35">
      <c r="A1689" s="1">
        <v>43777.78125</v>
      </c>
      <c r="B1689" t="s">
        <v>385</v>
      </c>
      <c r="C1689">
        <v>5</v>
      </c>
      <c r="D1689" t="s">
        <v>397</v>
      </c>
      <c r="E1689">
        <v>6</v>
      </c>
      <c r="F1689">
        <v>1</v>
      </c>
      <c r="G1689">
        <v>3</v>
      </c>
      <c r="H1689" s="8">
        <v>25.78</v>
      </c>
      <c r="I1689" s="8">
        <v>6.6</v>
      </c>
      <c r="J1689" s="8">
        <v>0</v>
      </c>
      <c r="K1689" s="8">
        <f t="shared" si="158"/>
        <v>3.8789759503491075</v>
      </c>
      <c r="L1689" s="8">
        <f t="shared" si="163"/>
        <v>3.8789759503491075</v>
      </c>
      <c r="M1689" s="8">
        <f>INDEX(U:V,MATCH(A1689,U:U,0),2)</f>
        <v>21.517864839237998</v>
      </c>
      <c r="N1689" s="8">
        <f t="shared" si="159"/>
        <v>0.18026769753083327</v>
      </c>
      <c r="O1689" s="8">
        <f t="shared" si="160"/>
        <v>0.18026769753083327</v>
      </c>
      <c r="P1689" s="8">
        <f t="shared" si="161"/>
        <v>-0.18026769753083327</v>
      </c>
      <c r="Q1689" s="8">
        <f t="shared" si="162"/>
        <v>-0.18026769753083327</v>
      </c>
      <c r="R1689" s="8">
        <f>SUM(P$2:P1689)</f>
        <v>-13.525975200370757</v>
      </c>
      <c r="S1689" s="8">
        <f>SUM(Q$2:Q1689)</f>
        <v>-20.322108152937396</v>
      </c>
    </row>
    <row r="1690" spans="1:19" x14ac:dyDescent="0.35">
      <c r="A1690" s="1">
        <v>43777.78125</v>
      </c>
      <c r="B1690" t="s">
        <v>385</v>
      </c>
      <c r="C1690">
        <v>13</v>
      </c>
      <c r="D1690" t="s">
        <v>1751</v>
      </c>
      <c r="E1690">
        <v>2</v>
      </c>
      <c r="F1690">
        <v>1</v>
      </c>
      <c r="G1690">
        <v>3</v>
      </c>
      <c r="H1690" s="8">
        <v>32</v>
      </c>
      <c r="I1690" s="8">
        <v>7.6</v>
      </c>
      <c r="J1690" s="8">
        <v>0</v>
      </c>
      <c r="K1690" s="8">
        <f t="shared" si="158"/>
        <v>3.125</v>
      </c>
      <c r="L1690" s="8">
        <f t="shared" si="163"/>
        <v>3.125</v>
      </c>
      <c r="M1690" s="8">
        <f>INDEX(U:V,MATCH(A1690,U:U,0),2)</f>
        <v>21.517864839237998</v>
      </c>
      <c r="N1690" s="8">
        <f t="shared" si="159"/>
        <v>0.14522816382327755</v>
      </c>
      <c r="O1690" s="8">
        <f t="shared" si="160"/>
        <v>0.14522816382327755</v>
      </c>
      <c r="P1690" s="8">
        <f t="shared" si="161"/>
        <v>-0.14522816382327755</v>
      </c>
      <c r="Q1690" s="8">
        <f t="shared" si="162"/>
        <v>-0.14522816382327755</v>
      </c>
      <c r="R1690" s="8">
        <f>SUM(P$2:P1690)</f>
        <v>-13.671203364194035</v>
      </c>
      <c r="S1690" s="8">
        <f>SUM(Q$2:Q1690)</f>
        <v>-20.467336316760672</v>
      </c>
    </row>
    <row r="1691" spans="1:19" x14ac:dyDescent="0.35">
      <c r="A1691" s="1">
        <v>43777.78125</v>
      </c>
      <c r="B1691" t="s">
        <v>385</v>
      </c>
      <c r="C1691">
        <v>11</v>
      </c>
      <c r="D1691" t="s">
        <v>1752</v>
      </c>
      <c r="E1691">
        <v>5</v>
      </c>
      <c r="F1691">
        <v>1</v>
      </c>
      <c r="G1691">
        <v>3</v>
      </c>
      <c r="H1691" s="8">
        <v>7.2</v>
      </c>
      <c r="I1691" s="8">
        <v>2.5299999999999998</v>
      </c>
      <c r="J1691" s="8">
        <v>8.4600000000000009</v>
      </c>
      <c r="K1691" s="8">
        <f t="shared" si="158"/>
        <v>13.888888888888889</v>
      </c>
      <c r="L1691" s="8">
        <f t="shared" si="163"/>
        <v>11.820330969267138</v>
      </c>
      <c r="M1691" s="8">
        <f>INDEX(U:V,MATCH(A1691,U:U,0),2)</f>
        <v>21.517864839237998</v>
      </c>
      <c r="N1691" s="8">
        <f t="shared" si="159"/>
        <v>0.64545850588123366</v>
      </c>
      <c r="O1691" s="8">
        <f t="shared" si="160"/>
        <v>0.54932638798402855</v>
      </c>
      <c r="P1691" s="8">
        <f t="shared" si="161"/>
        <v>-0.64545850588123366</v>
      </c>
      <c r="Q1691" s="8">
        <f t="shared" si="162"/>
        <v>-0.54932638798402855</v>
      </c>
      <c r="R1691" s="8">
        <f>SUM(P$2:P1691)</f>
        <v>-14.316661870075269</v>
      </c>
      <c r="S1691" s="8">
        <f>SUM(Q$2:Q1691)</f>
        <v>-21.0166627047447</v>
      </c>
    </row>
    <row r="1692" spans="1:19" x14ac:dyDescent="0.35">
      <c r="A1692" s="1">
        <v>43777.78125</v>
      </c>
      <c r="B1692" t="s">
        <v>385</v>
      </c>
      <c r="C1692">
        <v>14</v>
      </c>
      <c r="D1692" t="s">
        <v>1753</v>
      </c>
      <c r="E1692">
        <v>9</v>
      </c>
      <c r="F1692">
        <v>1</v>
      </c>
      <c r="G1692">
        <v>3</v>
      </c>
      <c r="H1692" s="8">
        <v>160</v>
      </c>
      <c r="I1692" s="8">
        <v>37.17</v>
      </c>
      <c r="J1692" s="8">
        <v>0</v>
      </c>
      <c r="K1692" s="8">
        <f t="shared" si="158"/>
        <v>0.625</v>
      </c>
      <c r="L1692" s="8">
        <f t="shared" si="163"/>
        <v>0.625</v>
      </c>
      <c r="M1692" s="8">
        <f>INDEX(U:V,MATCH(A1692,U:U,0),2)</f>
        <v>21.517864839237998</v>
      </c>
      <c r="N1692" s="8">
        <f t="shared" si="159"/>
        <v>2.9045632764655511E-2</v>
      </c>
      <c r="O1692" s="8">
        <f t="shared" si="160"/>
        <v>2.9045632764655511E-2</v>
      </c>
      <c r="P1692" s="8">
        <f t="shared" si="161"/>
        <v>-2.9045632764655511E-2</v>
      </c>
      <c r="Q1692" s="8">
        <f t="shared" si="162"/>
        <v>-2.9045632764655511E-2</v>
      </c>
      <c r="R1692" s="8">
        <f>SUM(P$2:P1692)</f>
        <v>-14.345707502839923</v>
      </c>
      <c r="S1692" s="8">
        <f>SUM(Q$2:Q1692)</f>
        <v>-21.045708337509357</v>
      </c>
    </row>
    <row r="1693" spans="1:19" x14ac:dyDescent="0.35">
      <c r="A1693" s="1">
        <v>43777.788194444445</v>
      </c>
      <c r="B1693" t="s">
        <v>124</v>
      </c>
      <c r="C1693">
        <v>4</v>
      </c>
      <c r="D1693" t="s">
        <v>1754</v>
      </c>
      <c r="E1693">
        <v>10</v>
      </c>
      <c r="F1693">
        <v>1</v>
      </c>
      <c r="G1693">
        <v>3</v>
      </c>
      <c r="H1693" s="8">
        <v>32.93</v>
      </c>
      <c r="I1693" s="8">
        <v>8.1999999999999993</v>
      </c>
      <c r="J1693" s="8">
        <v>0</v>
      </c>
      <c r="K1693" s="8">
        <f t="shared" si="158"/>
        <v>3.0367446097783177</v>
      </c>
      <c r="L1693" s="8">
        <f t="shared" si="163"/>
        <v>3.0367446097783177</v>
      </c>
      <c r="M1693" s="8">
        <f>INDEX(U:V,MATCH(A1693,U:U,0),2)</f>
        <v>85.155351280527313</v>
      </c>
      <c r="N1693" s="8">
        <f t="shared" si="159"/>
        <v>3.5661230493599497E-2</v>
      </c>
      <c r="O1693" s="8">
        <f t="shared" si="160"/>
        <v>3.5661230493599497E-2</v>
      </c>
      <c r="P1693" s="8">
        <f t="shared" si="161"/>
        <v>-3.5661230493599497E-2</v>
      </c>
      <c r="Q1693" s="8">
        <f t="shared" si="162"/>
        <v>-3.5661230493599497E-2</v>
      </c>
      <c r="R1693" s="8">
        <f>SUM(P$2:P1693)</f>
        <v>-14.381368733333524</v>
      </c>
      <c r="S1693" s="8">
        <f>SUM(Q$2:Q1693)</f>
        <v>-21.081369568002955</v>
      </c>
    </row>
    <row r="1694" spans="1:19" x14ac:dyDescent="0.35">
      <c r="A1694" s="1">
        <v>43777.788194444445</v>
      </c>
      <c r="B1694" t="s">
        <v>124</v>
      </c>
      <c r="C1694">
        <v>3</v>
      </c>
      <c r="D1694" t="s">
        <v>1755</v>
      </c>
      <c r="E1694">
        <v>1</v>
      </c>
      <c r="F1694">
        <v>1</v>
      </c>
      <c r="G1694">
        <v>3</v>
      </c>
      <c r="H1694" s="8">
        <v>10.27</v>
      </c>
      <c r="I1694" s="8">
        <v>3.13</v>
      </c>
      <c r="J1694" s="8">
        <v>8.74</v>
      </c>
      <c r="K1694" s="8">
        <f t="shared" si="158"/>
        <v>9.7370983446932815</v>
      </c>
      <c r="L1694" s="8">
        <f t="shared" si="163"/>
        <v>11.441647597254004</v>
      </c>
      <c r="M1694" s="8">
        <f>INDEX(U:V,MATCH(A1694,U:U,0),2)</f>
        <v>85.155351280527313</v>
      </c>
      <c r="N1694" s="8">
        <f t="shared" si="159"/>
        <v>0.11434511393906831</v>
      </c>
      <c r="O1694" s="8">
        <f t="shared" si="160"/>
        <v>0.13436205036089605</v>
      </c>
      <c r="P1694" s="8">
        <f t="shared" si="161"/>
        <v>1.0387796220908601</v>
      </c>
      <c r="Q1694" s="8">
        <f t="shared" si="162"/>
        <v>1.0191630243974688</v>
      </c>
      <c r="R1694" s="8">
        <f>SUM(P$2:P1694)</f>
        <v>-13.342589111242663</v>
      </c>
      <c r="S1694" s="8">
        <f>SUM(Q$2:Q1694)</f>
        <v>-20.062206543605487</v>
      </c>
    </row>
    <row r="1695" spans="1:19" x14ac:dyDescent="0.35">
      <c r="A1695" s="1">
        <v>43777.788194444445</v>
      </c>
      <c r="B1695" t="s">
        <v>124</v>
      </c>
      <c r="C1695">
        <v>8</v>
      </c>
      <c r="D1695" t="s">
        <v>1756</v>
      </c>
      <c r="E1695">
        <v>9</v>
      </c>
      <c r="F1695">
        <v>1</v>
      </c>
      <c r="G1695">
        <v>3</v>
      </c>
      <c r="H1695" s="8">
        <v>13.11</v>
      </c>
      <c r="I1695" s="8">
        <v>3.8</v>
      </c>
      <c r="J1695" s="8">
        <v>15.96</v>
      </c>
      <c r="K1695" s="8">
        <f t="shared" si="158"/>
        <v>7.6277650648360034</v>
      </c>
      <c r="L1695" s="8">
        <f t="shared" si="163"/>
        <v>6.2656641604010019</v>
      </c>
      <c r="M1695" s="8">
        <f>INDEX(U:V,MATCH(A1695,U:U,0),2)</f>
        <v>85.155351280527313</v>
      </c>
      <c r="N1695" s="8">
        <f t="shared" si="159"/>
        <v>8.9574700240597369E-2</v>
      </c>
      <c r="O1695" s="8">
        <f t="shared" si="160"/>
        <v>7.3579218054776394E-2</v>
      </c>
      <c r="P1695" s="8">
        <f t="shared" si="161"/>
        <v>-8.9574700240597369E-2</v>
      </c>
      <c r="Q1695" s="8">
        <f t="shared" si="162"/>
        <v>-7.3579218054776394E-2</v>
      </c>
      <c r="R1695" s="8">
        <f>SUM(P$2:P1695)</f>
        <v>-13.43216381148326</v>
      </c>
      <c r="S1695" s="8">
        <f>SUM(Q$2:Q1695)</f>
        <v>-20.135785761660262</v>
      </c>
    </row>
    <row r="1696" spans="1:19" x14ac:dyDescent="0.35">
      <c r="A1696" s="1">
        <v>43777.788194444445</v>
      </c>
      <c r="B1696" t="s">
        <v>124</v>
      </c>
      <c r="C1696">
        <v>2</v>
      </c>
      <c r="D1696" t="s">
        <v>126</v>
      </c>
      <c r="E1696">
        <v>11</v>
      </c>
      <c r="F1696">
        <v>1</v>
      </c>
      <c r="G1696">
        <v>3</v>
      </c>
      <c r="H1696" s="8">
        <v>4.5</v>
      </c>
      <c r="I1696" s="8">
        <v>1.85</v>
      </c>
      <c r="J1696" s="8">
        <v>4.71</v>
      </c>
      <c r="K1696" s="8">
        <f t="shared" si="158"/>
        <v>22.222222222222221</v>
      </c>
      <c r="L1696" s="8">
        <f t="shared" si="163"/>
        <v>21.231422505307854</v>
      </c>
      <c r="M1696" s="8">
        <f>INDEX(U:V,MATCH(A1696,U:U,0),2)</f>
        <v>85.155351280527313</v>
      </c>
      <c r="N1696" s="8">
        <f t="shared" si="159"/>
        <v>0.26096096003427366</v>
      </c>
      <c r="O1696" s="8">
        <f t="shared" si="160"/>
        <v>0.24932575799452897</v>
      </c>
      <c r="P1696" s="8">
        <f t="shared" si="161"/>
        <v>-0.26096096003427366</v>
      </c>
      <c r="Q1696" s="8">
        <f t="shared" si="162"/>
        <v>-0.24932575799452897</v>
      </c>
      <c r="R1696" s="8">
        <f>SUM(P$2:P1696)</f>
        <v>-13.693124771517533</v>
      </c>
      <c r="S1696" s="8">
        <f>SUM(Q$2:Q1696)</f>
        <v>-20.385111519654792</v>
      </c>
    </row>
    <row r="1697" spans="1:19" x14ac:dyDescent="0.35">
      <c r="A1697" s="1">
        <v>43777.788194444445</v>
      </c>
      <c r="B1697" t="s">
        <v>124</v>
      </c>
      <c r="C1697">
        <v>5</v>
      </c>
      <c r="D1697" t="s">
        <v>1757</v>
      </c>
      <c r="E1697">
        <v>4</v>
      </c>
      <c r="F1697">
        <v>1</v>
      </c>
      <c r="G1697">
        <v>3</v>
      </c>
      <c r="H1697" s="8">
        <v>3.78</v>
      </c>
      <c r="I1697" s="8">
        <v>1.59</v>
      </c>
      <c r="J1697" s="8">
        <v>3.91</v>
      </c>
      <c r="K1697" s="8">
        <f t="shared" si="158"/>
        <v>26.455026455026456</v>
      </c>
      <c r="L1697" s="8">
        <f t="shared" si="163"/>
        <v>25.575447570332479</v>
      </c>
      <c r="M1697" s="8">
        <f>INDEX(U:V,MATCH(A1697,U:U,0),2)</f>
        <v>85.155351280527313</v>
      </c>
      <c r="N1697" s="8">
        <f t="shared" si="159"/>
        <v>0.31066780956461149</v>
      </c>
      <c r="O1697" s="8">
        <f t="shared" si="160"/>
        <v>0.30033870080670877</v>
      </c>
      <c r="P1697" s="8">
        <f t="shared" si="161"/>
        <v>-0.31066780956461149</v>
      </c>
      <c r="Q1697" s="8">
        <f t="shared" si="162"/>
        <v>-0.30033870080670877</v>
      </c>
      <c r="R1697" s="8">
        <f>SUM(P$2:P1697)</f>
        <v>-14.003792581082145</v>
      </c>
      <c r="S1697" s="8">
        <f>SUM(Q$2:Q1697)</f>
        <v>-20.685450220461501</v>
      </c>
    </row>
    <row r="1698" spans="1:19" x14ac:dyDescent="0.35">
      <c r="A1698" s="1">
        <v>43777.788194444445</v>
      </c>
      <c r="B1698" t="s">
        <v>124</v>
      </c>
      <c r="C1698">
        <v>13</v>
      </c>
      <c r="D1698" t="s">
        <v>1758</v>
      </c>
      <c r="E1698">
        <v>7</v>
      </c>
      <c r="F1698">
        <v>1</v>
      </c>
      <c r="G1698">
        <v>3</v>
      </c>
      <c r="H1698" s="8">
        <v>47.49</v>
      </c>
      <c r="I1698" s="8">
        <v>11.5</v>
      </c>
      <c r="J1698" s="8">
        <v>0</v>
      </c>
      <c r="K1698" s="8">
        <f t="shared" si="158"/>
        <v>2.1057064645188461</v>
      </c>
      <c r="L1698" s="8">
        <f t="shared" si="163"/>
        <v>2.1057064645188461</v>
      </c>
      <c r="M1698" s="8">
        <f>INDEX(U:V,MATCH(A1698,U:U,0),2)</f>
        <v>85.155351280527313</v>
      </c>
      <c r="N1698" s="8">
        <f t="shared" si="159"/>
        <v>2.4727823123904643E-2</v>
      </c>
      <c r="O1698" s="8">
        <f t="shared" si="160"/>
        <v>2.4727823123904643E-2</v>
      </c>
      <c r="P1698" s="8">
        <f t="shared" si="161"/>
        <v>-2.4727823123904643E-2</v>
      </c>
      <c r="Q1698" s="8">
        <f t="shared" si="162"/>
        <v>-2.4727823123904643E-2</v>
      </c>
      <c r="R1698" s="8">
        <f>SUM(P$2:P1698)</f>
        <v>-14.02852040420605</v>
      </c>
      <c r="S1698" s="8">
        <f>SUM(Q$2:Q1698)</f>
        <v>-20.710178043585405</v>
      </c>
    </row>
    <row r="1699" spans="1:19" x14ac:dyDescent="0.35">
      <c r="A1699" s="1">
        <v>43777.788194444445</v>
      </c>
      <c r="B1699" t="s">
        <v>124</v>
      </c>
      <c r="C1699">
        <v>9</v>
      </c>
      <c r="D1699" t="s">
        <v>128</v>
      </c>
      <c r="E1699">
        <v>2</v>
      </c>
      <c r="F1699">
        <v>1</v>
      </c>
      <c r="G1699">
        <v>3</v>
      </c>
      <c r="H1699" s="8">
        <v>17</v>
      </c>
      <c r="I1699" s="8">
        <v>4.4000000000000004</v>
      </c>
      <c r="J1699" s="8">
        <v>13.05</v>
      </c>
      <c r="K1699" s="8">
        <f t="shared" si="158"/>
        <v>5.882352941176471</v>
      </c>
      <c r="L1699" s="8">
        <f t="shared" si="163"/>
        <v>7.6628352490421454</v>
      </c>
      <c r="M1699" s="8">
        <f>INDEX(U:V,MATCH(A1699,U:U,0),2)</f>
        <v>85.155351280527313</v>
      </c>
      <c r="N1699" s="8">
        <f t="shared" si="159"/>
        <v>6.9077901185543036E-2</v>
      </c>
      <c r="O1699" s="8">
        <f t="shared" si="160"/>
        <v>8.9986537942852982E-2</v>
      </c>
      <c r="P1699" s="8">
        <f t="shared" si="161"/>
        <v>-6.9077901185543036E-2</v>
      </c>
      <c r="Q1699" s="8">
        <f t="shared" si="162"/>
        <v>-8.9986537942852982E-2</v>
      </c>
      <c r="R1699" s="8">
        <f>SUM(P$2:P1699)</f>
        <v>-14.097598305391593</v>
      </c>
      <c r="S1699" s="8">
        <f>SUM(Q$2:Q1699)</f>
        <v>-20.800164581528257</v>
      </c>
    </row>
    <row r="1700" spans="1:19" x14ac:dyDescent="0.35">
      <c r="A1700" s="1">
        <v>43777.788194444445</v>
      </c>
      <c r="B1700" t="s">
        <v>124</v>
      </c>
      <c r="C1700">
        <v>12</v>
      </c>
      <c r="D1700" t="s">
        <v>1759</v>
      </c>
      <c r="E1700">
        <v>5</v>
      </c>
      <c r="F1700">
        <v>1</v>
      </c>
      <c r="G1700">
        <v>3</v>
      </c>
      <c r="H1700" s="8">
        <v>215.28</v>
      </c>
      <c r="I1700" s="8">
        <v>34</v>
      </c>
      <c r="J1700" s="8">
        <v>0</v>
      </c>
      <c r="K1700" s="8">
        <f t="shared" si="158"/>
        <v>0.46451133407655149</v>
      </c>
      <c r="L1700" s="8">
        <f t="shared" si="163"/>
        <v>0.46451133407655149</v>
      </c>
      <c r="M1700" s="8">
        <f>INDEX(U:V,MATCH(A1700,U:U,0),2)</f>
        <v>85.155351280527313</v>
      </c>
      <c r="N1700" s="8">
        <f t="shared" si="159"/>
        <v>5.4548695659338139E-3</v>
      </c>
      <c r="O1700" s="8">
        <f t="shared" si="160"/>
        <v>5.4548695659338139E-3</v>
      </c>
      <c r="P1700" s="8">
        <f t="shared" si="161"/>
        <v>-5.4548695659338139E-3</v>
      </c>
      <c r="Q1700" s="8">
        <f t="shared" si="162"/>
        <v>-5.4548695659338139E-3</v>
      </c>
      <c r="R1700" s="8">
        <f>SUM(P$2:P1700)</f>
        <v>-14.103053174957527</v>
      </c>
      <c r="S1700" s="8">
        <f>SUM(Q$2:Q1700)</f>
        <v>-20.805619451094191</v>
      </c>
    </row>
    <row r="1701" spans="1:19" x14ac:dyDescent="0.35">
      <c r="A1701" s="1">
        <v>43777.788194444445</v>
      </c>
      <c r="B1701" t="s">
        <v>124</v>
      </c>
      <c r="C1701">
        <v>14</v>
      </c>
      <c r="D1701" t="s">
        <v>1760</v>
      </c>
      <c r="E1701">
        <v>12</v>
      </c>
      <c r="F1701">
        <v>1</v>
      </c>
      <c r="G1701">
        <v>3</v>
      </c>
      <c r="H1701" s="8">
        <v>85</v>
      </c>
      <c r="I1701" s="8">
        <v>17</v>
      </c>
      <c r="J1701" s="8">
        <v>0</v>
      </c>
      <c r="K1701" s="8">
        <f t="shared" si="158"/>
        <v>1.1764705882352942</v>
      </c>
      <c r="L1701" s="8">
        <f t="shared" si="163"/>
        <v>1.1764705882352942</v>
      </c>
      <c r="M1701" s="8">
        <f>INDEX(U:V,MATCH(A1701,U:U,0),2)</f>
        <v>85.155351280527313</v>
      </c>
      <c r="N1701" s="8">
        <f t="shared" si="159"/>
        <v>1.3815580237108606E-2</v>
      </c>
      <c r="O1701" s="8">
        <f t="shared" si="160"/>
        <v>1.3815580237108606E-2</v>
      </c>
      <c r="P1701" s="8">
        <f t="shared" si="161"/>
        <v>-1.3815580237108606E-2</v>
      </c>
      <c r="Q1701" s="8">
        <f t="shared" si="162"/>
        <v>-1.3815580237108606E-2</v>
      </c>
      <c r="R1701" s="8">
        <f>SUM(P$2:P1701)</f>
        <v>-14.116868755194636</v>
      </c>
      <c r="S1701" s="8">
        <f>SUM(Q$2:Q1701)</f>
        <v>-20.819435031331299</v>
      </c>
    </row>
    <row r="1702" spans="1:19" x14ac:dyDescent="0.35">
      <c r="A1702" s="1">
        <v>43777.788194444445</v>
      </c>
      <c r="B1702" t="s">
        <v>124</v>
      </c>
      <c r="C1702">
        <v>6</v>
      </c>
      <c r="D1702" t="s">
        <v>1761</v>
      </c>
      <c r="E1702">
        <v>8</v>
      </c>
      <c r="F1702">
        <v>1</v>
      </c>
      <c r="G1702">
        <v>3</v>
      </c>
      <c r="H1702" s="8">
        <v>15.51</v>
      </c>
      <c r="I1702" s="8">
        <v>4.2</v>
      </c>
      <c r="J1702" s="8">
        <v>13.77</v>
      </c>
      <c r="K1702" s="8">
        <f t="shared" si="158"/>
        <v>6.447453255963894</v>
      </c>
      <c r="L1702" s="8">
        <f t="shared" si="163"/>
        <v>7.2621641249092228</v>
      </c>
      <c r="M1702" s="8">
        <f>INDEX(U:V,MATCH(A1702,U:U,0),2)</f>
        <v>85.155351280527313</v>
      </c>
      <c r="N1702" s="8">
        <f t="shared" si="159"/>
        <v>7.5714011615359858E-2</v>
      </c>
      <c r="O1702" s="8">
        <f t="shared" si="160"/>
        <v>8.5281359488324729E-2</v>
      </c>
      <c r="P1702" s="8">
        <f t="shared" si="161"/>
        <v>-7.5714011615359858E-2</v>
      </c>
      <c r="Q1702" s="8">
        <f t="shared" si="162"/>
        <v>-8.5281359488324729E-2</v>
      </c>
      <c r="R1702" s="8">
        <f>SUM(P$2:P1702)</f>
        <v>-14.192582766809997</v>
      </c>
      <c r="S1702" s="8">
        <f>SUM(Q$2:Q1702)</f>
        <v>-20.904716390819623</v>
      </c>
    </row>
    <row r="1703" spans="1:19" x14ac:dyDescent="0.35">
      <c r="A1703" s="1">
        <v>43778.59375</v>
      </c>
      <c r="B1703" t="s">
        <v>1762</v>
      </c>
      <c r="C1703">
        <v>12</v>
      </c>
      <c r="D1703" t="s">
        <v>1763</v>
      </c>
      <c r="E1703">
        <v>11</v>
      </c>
      <c r="F1703">
        <v>1</v>
      </c>
      <c r="G1703">
        <v>3</v>
      </c>
      <c r="H1703" s="8">
        <v>3.65</v>
      </c>
      <c r="I1703" s="8">
        <v>1.79</v>
      </c>
      <c r="J1703" s="8">
        <v>3.18</v>
      </c>
      <c r="K1703" s="8">
        <f t="shared" si="158"/>
        <v>27.397260273972602</v>
      </c>
      <c r="L1703" s="8">
        <f t="shared" si="163"/>
        <v>31.446540880503143</v>
      </c>
      <c r="M1703" s="8">
        <f>INDEX(U:V,MATCH(A1703,U:U,0),2)</f>
        <v>47.749669510229381</v>
      </c>
      <c r="N1703" s="8">
        <f t="shared" si="159"/>
        <v>0.57376858426430166</v>
      </c>
      <c r="O1703" s="8">
        <f t="shared" si="160"/>
        <v>0.65857085929707582</v>
      </c>
      <c r="P1703" s="8">
        <f t="shared" si="161"/>
        <v>-0.57376858426430166</v>
      </c>
      <c r="Q1703" s="8">
        <f t="shared" si="162"/>
        <v>-0.65857085929707582</v>
      </c>
      <c r="R1703" s="8">
        <f>SUM(P$2:P1703)</f>
        <v>-14.766351351074299</v>
      </c>
      <c r="S1703" s="8">
        <f>SUM(Q$2:Q1703)</f>
        <v>-21.563287250116698</v>
      </c>
    </row>
    <row r="1704" spans="1:19" x14ac:dyDescent="0.35">
      <c r="A1704" s="1">
        <v>43778.59375</v>
      </c>
      <c r="B1704" t="s">
        <v>1762</v>
      </c>
      <c r="C1704">
        <v>3</v>
      </c>
      <c r="D1704" t="s">
        <v>1764</v>
      </c>
      <c r="E1704">
        <v>12</v>
      </c>
      <c r="F1704">
        <v>1</v>
      </c>
      <c r="G1704">
        <v>3</v>
      </c>
      <c r="H1704" s="8">
        <v>66.989999999999995</v>
      </c>
      <c r="I1704" s="8">
        <v>12.5</v>
      </c>
      <c r="J1704" s="8">
        <v>0</v>
      </c>
      <c r="K1704" s="8">
        <f t="shared" si="158"/>
        <v>1.4927601134497688</v>
      </c>
      <c r="L1704" s="8">
        <f t="shared" si="163"/>
        <v>1.4927601134497688</v>
      </c>
      <c r="M1704" s="8">
        <f>INDEX(U:V,MATCH(A1704,U:U,0),2)</f>
        <v>47.749669510229381</v>
      </c>
      <c r="N1704" s="8">
        <f t="shared" si="159"/>
        <v>3.1262208278320665E-2</v>
      </c>
      <c r="O1704" s="8">
        <f t="shared" si="160"/>
        <v>3.1262208278320665E-2</v>
      </c>
      <c r="P1704" s="8">
        <f t="shared" si="161"/>
        <v>-3.1262208278320665E-2</v>
      </c>
      <c r="Q1704" s="8">
        <f t="shared" si="162"/>
        <v>-3.1262208278320665E-2</v>
      </c>
      <c r="R1704" s="8">
        <f>SUM(P$2:P1704)</f>
        <v>-14.797613559352619</v>
      </c>
      <c r="S1704" s="8">
        <f>SUM(Q$2:Q1704)</f>
        <v>-21.594549458395019</v>
      </c>
    </row>
    <row r="1705" spans="1:19" x14ac:dyDescent="0.35">
      <c r="A1705" s="1">
        <v>43778.59375</v>
      </c>
      <c r="B1705" t="s">
        <v>1762</v>
      </c>
      <c r="C1705">
        <v>5</v>
      </c>
      <c r="D1705" t="s">
        <v>1765</v>
      </c>
      <c r="E1705">
        <v>4</v>
      </c>
      <c r="F1705">
        <v>1</v>
      </c>
      <c r="G1705">
        <v>3</v>
      </c>
      <c r="H1705" s="8">
        <v>9.5</v>
      </c>
      <c r="I1705" s="8">
        <v>3.43</v>
      </c>
      <c r="J1705" s="8">
        <v>11.49</v>
      </c>
      <c r="K1705" s="8">
        <f t="shared" si="158"/>
        <v>10.526315789473685</v>
      </c>
      <c r="L1705" s="8">
        <f t="shared" si="163"/>
        <v>8.7032201914708445</v>
      </c>
      <c r="M1705" s="8">
        <f>INDEX(U:V,MATCH(A1705,U:U,0),2)</f>
        <v>47.749669510229381</v>
      </c>
      <c r="N1705" s="8">
        <f t="shared" si="159"/>
        <v>0.22044792974365277</v>
      </c>
      <c r="O1705" s="8">
        <f t="shared" si="160"/>
        <v>0.18226765296472594</v>
      </c>
      <c r="P1705" s="8">
        <f t="shared" si="161"/>
        <v>-0.22044792974365277</v>
      </c>
      <c r="Q1705" s="8">
        <f t="shared" si="162"/>
        <v>-0.18226765296472594</v>
      </c>
      <c r="R1705" s="8">
        <f>SUM(P$2:P1705)</f>
        <v>-15.018061489096272</v>
      </c>
      <c r="S1705" s="8">
        <f>SUM(Q$2:Q1705)</f>
        <v>-21.776817111359744</v>
      </c>
    </row>
    <row r="1706" spans="1:19" x14ac:dyDescent="0.35">
      <c r="A1706" s="1">
        <v>43778.59375</v>
      </c>
      <c r="B1706" t="s">
        <v>1762</v>
      </c>
      <c r="C1706">
        <v>11</v>
      </c>
      <c r="D1706" t="s">
        <v>1766</v>
      </c>
      <c r="E1706">
        <v>8</v>
      </c>
      <c r="F1706">
        <v>1</v>
      </c>
      <c r="G1706">
        <v>3</v>
      </c>
      <c r="H1706" s="8">
        <v>24</v>
      </c>
      <c r="I1706" s="8">
        <v>5.29</v>
      </c>
      <c r="J1706" s="8">
        <v>0</v>
      </c>
      <c r="K1706" s="8">
        <f t="shared" si="158"/>
        <v>4.166666666666667</v>
      </c>
      <c r="L1706" s="8">
        <f t="shared" si="163"/>
        <v>4.166666666666667</v>
      </c>
      <c r="M1706" s="8">
        <f>INDEX(U:V,MATCH(A1706,U:U,0),2)</f>
        <v>47.749669510229381</v>
      </c>
      <c r="N1706" s="8">
        <f t="shared" si="159"/>
        <v>8.7260638856862555E-2</v>
      </c>
      <c r="O1706" s="8">
        <f t="shared" si="160"/>
        <v>8.7260638856862555E-2</v>
      </c>
      <c r="P1706" s="8">
        <f t="shared" si="161"/>
        <v>-8.7260638856862555E-2</v>
      </c>
      <c r="Q1706" s="8">
        <f t="shared" si="162"/>
        <v>-8.7260638856862555E-2</v>
      </c>
      <c r="R1706" s="8">
        <f>SUM(P$2:P1706)</f>
        <v>-15.105322127953135</v>
      </c>
      <c r="S1706" s="8">
        <f>SUM(Q$2:Q1706)</f>
        <v>-21.864077750216605</v>
      </c>
    </row>
    <row r="1707" spans="1:19" x14ac:dyDescent="0.35">
      <c r="A1707" s="1">
        <v>43778.59375</v>
      </c>
      <c r="B1707" t="s">
        <v>1762</v>
      </c>
      <c r="C1707">
        <v>1</v>
      </c>
      <c r="D1707" t="s">
        <v>1767</v>
      </c>
      <c r="E1707">
        <v>10</v>
      </c>
      <c r="F1707">
        <v>1</v>
      </c>
      <c r="G1707">
        <v>3</v>
      </c>
      <c r="H1707" s="8">
        <v>24</v>
      </c>
      <c r="I1707" s="8">
        <v>7.4</v>
      </c>
      <c r="J1707" s="8">
        <v>0</v>
      </c>
      <c r="K1707" s="8">
        <f t="shared" si="158"/>
        <v>4.166666666666667</v>
      </c>
      <c r="L1707" s="8">
        <f t="shared" si="163"/>
        <v>4.166666666666667</v>
      </c>
      <c r="M1707" s="8">
        <f>INDEX(U:V,MATCH(A1707,U:U,0),2)</f>
        <v>47.749669510229381</v>
      </c>
      <c r="N1707" s="8">
        <f t="shared" si="159"/>
        <v>8.7260638856862555E-2</v>
      </c>
      <c r="O1707" s="8">
        <f t="shared" si="160"/>
        <v>8.7260638856862555E-2</v>
      </c>
      <c r="P1707" s="8">
        <f t="shared" si="161"/>
        <v>-8.7260638856862555E-2</v>
      </c>
      <c r="Q1707" s="8">
        <f t="shared" si="162"/>
        <v>-8.7260638856862555E-2</v>
      </c>
      <c r="R1707" s="8">
        <f>SUM(P$2:P1707)</f>
        <v>-15.192582766809998</v>
      </c>
      <c r="S1707" s="8">
        <f>SUM(Q$2:Q1707)</f>
        <v>-21.951338389073467</v>
      </c>
    </row>
    <row r="1708" spans="1:19" x14ac:dyDescent="0.35">
      <c r="A1708" s="1">
        <v>43778.604166666664</v>
      </c>
      <c r="B1708" t="s">
        <v>1768</v>
      </c>
      <c r="C1708">
        <v>2</v>
      </c>
      <c r="D1708" t="s">
        <v>1769</v>
      </c>
      <c r="E1708" t="s">
        <v>39</v>
      </c>
      <c r="F1708">
        <v>1</v>
      </c>
      <c r="G1708">
        <v>3</v>
      </c>
      <c r="H1708" s="8">
        <v>13.46</v>
      </c>
      <c r="I1708" s="8">
        <v>3.72</v>
      </c>
      <c r="J1708" s="8">
        <v>13.83</v>
      </c>
      <c r="K1708" s="8">
        <f t="shared" si="158"/>
        <v>7.4294205052005937</v>
      </c>
      <c r="L1708" s="8">
        <f t="shared" si="163"/>
        <v>7.2306579898770789</v>
      </c>
      <c r="M1708" s="8">
        <f>INDEX(U:V,MATCH(A1708,U:U,0),2)</f>
        <v>45.057676610094212</v>
      </c>
      <c r="N1708" s="8">
        <f t="shared" si="159"/>
        <v>0.16488689750896277</v>
      </c>
      <c r="O1708" s="8">
        <f t="shared" si="160"/>
        <v>0.16047560668623567</v>
      </c>
      <c r="P1708" s="8">
        <f t="shared" si="161"/>
        <v>-0.16488689750896277</v>
      </c>
      <c r="Q1708" s="8">
        <f t="shared" si="162"/>
        <v>-0.16047560668623567</v>
      </c>
      <c r="R1708" s="8">
        <f>SUM(P$2:P1708)</f>
        <v>-15.357469664318961</v>
      </c>
      <c r="S1708" s="8">
        <f>SUM(Q$2:Q1708)</f>
        <v>-22.111813995759704</v>
      </c>
    </row>
    <row r="1709" spans="1:19" x14ac:dyDescent="0.35">
      <c r="A1709" s="1">
        <v>43778.604166666664</v>
      </c>
      <c r="B1709" t="s">
        <v>1768</v>
      </c>
      <c r="C1709">
        <v>3</v>
      </c>
      <c r="D1709" t="s">
        <v>1586</v>
      </c>
      <c r="E1709">
        <v>2</v>
      </c>
      <c r="F1709">
        <v>1</v>
      </c>
      <c r="G1709">
        <v>3</v>
      </c>
      <c r="H1709" s="8">
        <v>3.27</v>
      </c>
      <c r="I1709" s="8">
        <v>1.54</v>
      </c>
      <c r="J1709" s="8">
        <v>3.25</v>
      </c>
      <c r="K1709" s="8">
        <f t="shared" si="158"/>
        <v>30.581039755351682</v>
      </c>
      <c r="L1709" s="8">
        <f t="shared" si="163"/>
        <v>30.76923076923077</v>
      </c>
      <c r="M1709" s="8">
        <f>INDEX(U:V,MATCH(A1709,U:U,0),2)</f>
        <v>45.057676610094212</v>
      </c>
      <c r="N1709" s="8">
        <f t="shared" si="159"/>
        <v>0.67870875855371227</v>
      </c>
      <c r="O1709" s="8">
        <f t="shared" si="160"/>
        <v>0.68288542783711981</v>
      </c>
      <c r="P1709" s="8">
        <f t="shared" si="161"/>
        <v>-0.67870875855371227</v>
      </c>
      <c r="Q1709" s="8">
        <f t="shared" si="162"/>
        <v>-0.68288542783711981</v>
      </c>
      <c r="R1709" s="8">
        <f>SUM(P$2:P1709)</f>
        <v>-16.036178422872673</v>
      </c>
      <c r="S1709" s="8">
        <f>SUM(Q$2:Q1709)</f>
        <v>-22.794699423596825</v>
      </c>
    </row>
    <row r="1710" spans="1:19" x14ac:dyDescent="0.35">
      <c r="A1710" s="1">
        <v>43778.604166666664</v>
      </c>
      <c r="B1710" t="s">
        <v>1768</v>
      </c>
      <c r="C1710">
        <v>6</v>
      </c>
      <c r="D1710" t="s">
        <v>1770</v>
      </c>
      <c r="E1710">
        <v>6</v>
      </c>
      <c r="F1710">
        <v>1</v>
      </c>
      <c r="G1710">
        <v>3</v>
      </c>
      <c r="H1710" s="8">
        <v>14.19</v>
      </c>
      <c r="I1710" s="8">
        <v>3.75</v>
      </c>
      <c r="J1710" s="8">
        <v>13.01</v>
      </c>
      <c r="K1710" s="8">
        <f t="shared" si="158"/>
        <v>7.0472163495419311</v>
      </c>
      <c r="L1710" s="8">
        <f t="shared" si="163"/>
        <v>7.6863950807071486</v>
      </c>
      <c r="M1710" s="8">
        <f>INDEX(U:V,MATCH(A1710,U:U,0),2)</f>
        <v>45.057676610094212</v>
      </c>
      <c r="N1710" s="8">
        <f t="shared" si="159"/>
        <v>0.15640434393732483</v>
      </c>
      <c r="O1710" s="8">
        <f t="shared" si="160"/>
        <v>0.17059013377944959</v>
      </c>
      <c r="P1710" s="8">
        <f t="shared" si="161"/>
        <v>-0.15640434393732483</v>
      </c>
      <c r="Q1710" s="8">
        <f t="shared" si="162"/>
        <v>-0.17059013377944959</v>
      </c>
      <c r="R1710" s="8">
        <f>SUM(P$2:P1710)</f>
        <v>-16.192582766809998</v>
      </c>
      <c r="S1710" s="8">
        <f>SUM(Q$2:Q1710)</f>
        <v>-22.965289557376273</v>
      </c>
    </row>
    <row r="1711" spans="1:19" x14ac:dyDescent="0.35">
      <c r="A1711" s="1">
        <v>43778.618055555555</v>
      </c>
      <c r="B1711" t="s">
        <v>1762</v>
      </c>
      <c r="C1711">
        <v>3</v>
      </c>
      <c r="D1711" t="s">
        <v>1771</v>
      </c>
      <c r="E1711">
        <v>13</v>
      </c>
      <c r="F1711">
        <v>1</v>
      </c>
      <c r="G1711">
        <v>3</v>
      </c>
      <c r="H1711" s="8">
        <v>13.47</v>
      </c>
      <c r="I1711" s="8">
        <v>2.76</v>
      </c>
      <c r="J1711" s="8">
        <v>0</v>
      </c>
      <c r="K1711" s="8">
        <f t="shared" si="158"/>
        <v>7.4239049740163319</v>
      </c>
      <c r="L1711" s="8">
        <f t="shared" si="163"/>
        <v>7.4239049740163319</v>
      </c>
      <c r="M1711" s="8">
        <f>INDEX(U:V,MATCH(A1711,U:U,0),2)</f>
        <v>97.592823723999572</v>
      </c>
      <c r="N1711" s="8">
        <f t="shared" si="159"/>
        <v>7.6070193388519405E-2</v>
      </c>
      <c r="O1711" s="8">
        <f t="shared" si="160"/>
        <v>7.6070193388519405E-2</v>
      </c>
      <c r="P1711" s="8">
        <f t="shared" si="161"/>
        <v>-7.6070193388519405E-2</v>
      </c>
      <c r="Q1711" s="8">
        <f t="shared" si="162"/>
        <v>-7.6070193388519405E-2</v>
      </c>
      <c r="R1711" s="8">
        <f>SUM(P$2:P1711)</f>
        <v>-16.268652960198519</v>
      </c>
      <c r="S1711" s="8">
        <f>SUM(Q$2:Q1711)</f>
        <v>-23.041359750764794</v>
      </c>
    </row>
    <row r="1712" spans="1:19" x14ac:dyDescent="0.35">
      <c r="A1712" s="1">
        <v>43778.618055555555</v>
      </c>
      <c r="B1712" t="s">
        <v>1762</v>
      </c>
      <c r="C1712">
        <v>2</v>
      </c>
      <c r="D1712" t="s">
        <v>1772</v>
      </c>
      <c r="E1712">
        <v>3</v>
      </c>
      <c r="F1712">
        <v>1</v>
      </c>
      <c r="G1712">
        <v>3</v>
      </c>
      <c r="H1712" s="8">
        <v>7.71</v>
      </c>
      <c r="I1712" s="8">
        <v>1.97</v>
      </c>
      <c r="J1712" s="8">
        <v>0</v>
      </c>
      <c r="K1712" s="8">
        <f t="shared" si="158"/>
        <v>12.970168612191959</v>
      </c>
      <c r="L1712" s="8">
        <f t="shared" si="163"/>
        <v>12.970168612191959</v>
      </c>
      <c r="M1712" s="8">
        <f>INDEX(U:V,MATCH(A1712,U:U,0),2)</f>
        <v>97.592823723999572</v>
      </c>
      <c r="N1712" s="8">
        <f t="shared" si="159"/>
        <v>0.13290084370212146</v>
      </c>
      <c r="O1712" s="8">
        <f t="shared" si="160"/>
        <v>0.13290084370212146</v>
      </c>
      <c r="P1712" s="8">
        <f t="shared" si="161"/>
        <v>-0.13290084370212146</v>
      </c>
      <c r="Q1712" s="8">
        <f t="shared" si="162"/>
        <v>-0.13290084370212146</v>
      </c>
      <c r="R1712" s="8">
        <f>SUM(P$2:P1712)</f>
        <v>-16.40155380390064</v>
      </c>
      <c r="S1712" s="8">
        <f>SUM(Q$2:Q1712)</f>
        <v>-23.174260594466915</v>
      </c>
    </row>
    <row r="1713" spans="1:19" x14ac:dyDescent="0.35">
      <c r="A1713" s="1">
        <v>43778.618055555555</v>
      </c>
      <c r="B1713" t="s">
        <v>1762</v>
      </c>
      <c r="C1713">
        <v>4</v>
      </c>
      <c r="D1713" t="s">
        <v>1773</v>
      </c>
      <c r="E1713">
        <v>1</v>
      </c>
      <c r="F1713">
        <v>1</v>
      </c>
      <c r="G1713">
        <v>3</v>
      </c>
      <c r="H1713" s="8">
        <v>2.89</v>
      </c>
      <c r="I1713" s="8">
        <v>1.42</v>
      </c>
      <c r="J1713" s="8">
        <v>0</v>
      </c>
      <c r="K1713" s="8">
        <f t="shared" si="158"/>
        <v>34.602076124567475</v>
      </c>
      <c r="L1713" s="8">
        <f t="shared" si="163"/>
        <v>34.602076124567475</v>
      </c>
      <c r="M1713" s="8">
        <f>INDEX(U:V,MATCH(A1713,U:U,0),2)</f>
        <v>97.592823723999572</v>
      </c>
      <c r="N1713" s="8">
        <f t="shared" si="159"/>
        <v>0.35455553804268392</v>
      </c>
      <c r="O1713" s="8">
        <f t="shared" si="160"/>
        <v>0.35455553804268392</v>
      </c>
      <c r="P1713" s="8">
        <f t="shared" si="161"/>
        <v>0.65670776756265914</v>
      </c>
      <c r="Q1713" s="8">
        <f t="shared" si="162"/>
        <v>0.65670776756265914</v>
      </c>
      <c r="R1713" s="8">
        <f>SUM(P$2:P1713)</f>
        <v>-15.744846036337981</v>
      </c>
      <c r="S1713" s="8">
        <f>SUM(Q$2:Q1713)</f>
        <v>-22.517552826904257</v>
      </c>
    </row>
    <row r="1714" spans="1:19" x14ac:dyDescent="0.35">
      <c r="A1714" s="1">
        <v>43778.618055555555</v>
      </c>
      <c r="B1714" t="s">
        <v>1762</v>
      </c>
      <c r="C1714">
        <v>8</v>
      </c>
      <c r="D1714" t="s">
        <v>1774</v>
      </c>
      <c r="E1714">
        <v>2</v>
      </c>
      <c r="F1714">
        <v>1</v>
      </c>
      <c r="G1714">
        <v>3</v>
      </c>
      <c r="H1714" s="8">
        <v>3.5</v>
      </c>
      <c r="I1714" s="8">
        <v>1.51</v>
      </c>
      <c r="J1714" s="8">
        <v>0</v>
      </c>
      <c r="K1714" s="8">
        <f t="shared" si="158"/>
        <v>28.571428571428573</v>
      </c>
      <c r="L1714" s="8">
        <f t="shared" si="163"/>
        <v>28.571428571428573</v>
      </c>
      <c r="M1714" s="8">
        <f>INDEX(U:V,MATCH(A1714,U:U,0),2)</f>
        <v>97.592823723999572</v>
      </c>
      <c r="N1714" s="8">
        <f t="shared" si="159"/>
        <v>0.29276157284095899</v>
      </c>
      <c r="O1714" s="8">
        <f t="shared" si="160"/>
        <v>0.29276157284095899</v>
      </c>
      <c r="P1714" s="8">
        <f t="shared" si="161"/>
        <v>-0.29276157284095899</v>
      </c>
      <c r="Q1714" s="8">
        <f t="shared" si="162"/>
        <v>-0.29276157284095899</v>
      </c>
      <c r="R1714" s="8">
        <f>SUM(P$2:P1714)</f>
        <v>-16.037607609178938</v>
      </c>
      <c r="S1714" s="8">
        <f>SUM(Q$2:Q1714)</f>
        <v>-22.810314399745216</v>
      </c>
    </row>
    <row r="1715" spans="1:19" x14ac:dyDescent="0.35">
      <c r="A1715" s="1">
        <v>43778.618055555555</v>
      </c>
      <c r="B1715" t="s">
        <v>1762</v>
      </c>
      <c r="C1715">
        <v>12</v>
      </c>
      <c r="D1715" t="s">
        <v>1775</v>
      </c>
      <c r="E1715">
        <v>4</v>
      </c>
      <c r="F1715">
        <v>1</v>
      </c>
      <c r="G1715">
        <v>3</v>
      </c>
      <c r="H1715" s="8">
        <v>7.13</v>
      </c>
      <c r="I1715" s="8">
        <v>2.0499999999999998</v>
      </c>
      <c r="J1715" s="8">
        <v>0</v>
      </c>
      <c r="K1715" s="8">
        <f t="shared" si="158"/>
        <v>14.025245441795231</v>
      </c>
      <c r="L1715" s="8">
        <f t="shared" si="163"/>
        <v>14.025245441795231</v>
      </c>
      <c r="M1715" s="8">
        <f>INDEX(U:V,MATCH(A1715,U:U,0),2)</f>
        <v>97.592823723999572</v>
      </c>
      <c r="N1715" s="8">
        <f t="shared" si="159"/>
        <v>0.14371185202571621</v>
      </c>
      <c r="O1715" s="8">
        <f t="shared" si="160"/>
        <v>0.14371185202571621</v>
      </c>
      <c r="P1715" s="8">
        <f t="shared" si="161"/>
        <v>-0.14371185202571621</v>
      </c>
      <c r="Q1715" s="8">
        <f t="shared" si="162"/>
        <v>-0.14371185202571621</v>
      </c>
      <c r="R1715" s="8">
        <f>SUM(P$2:P1715)</f>
        <v>-16.181319461204655</v>
      </c>
      <c r="S1715" s="8">
        <f>SUM(Q$2:Q1715)</f>
        <v>-22.954026251770934</v>
      </c>
    </row>
    <row r="1716" spans="1:19" x14ac:dyDescent="0.35">
      <c r="A1716" s="1">
        <v>43778.628472222219</v>
      </c>
      <c r="B1716" t="s">
        <v>1768</v>
      </c>
      <c r="C1716">
        <v>6</v>
      </c>
      <c r="D1716" t="s">
        <v>1776</v>
      </c>
      <c r="E1716">
        <v>8</v>
      </c>
      <c r="F1716">
        <v>1</v>
      </c>
      <c r="G1716">
        <v>3</v>
      </c>
      <c r="H1716" s="8">
        <v>9.82</v>
      </c>
      <c r="I1716" s="8">
        <v>2.96</v>
      </c>
      <c r="J1716" s="8">
        <v>0</v>
      </c>
      <c r="K1716" s="8">
        <f t="shared" si="158"/>
        <v>10.183299389002036</v>
      </c>
      <c r="L1716" s="8">
        <f t="shared" si="163"/>
        <v>10.183299389002036</v>
      </c>
      <c r="M1716" s="8">
        <f>INDEX(U:V,MATCH(A1716,U:U,0),2)</f>
        <v>96.185064170087088</v>
      </c>
      <c r="N1716" s="8">
        <f t="shared" si="159"/>
        <v>0.10587194048126418</v>
      </c>
      <c r="O1716" s="8">
        <f t="shared" si="160"/>
        <v>0.10587194048126418</v>
      </c>
      <c r="P1716" s="8">
        <f t="shared" si="161"/>
        <v>-0.10587194048126418</v>
      </c>
      <c r="Q1716" s="8">
        <f t="shared" si="162"/>
        <v>-0.10587194048126418</v>
      </c>
      <c r="R1716" s="8">
        <f>SUM(P$2:P1716)</f>
        <v>-16.28719140168592</v>
      </c>
      <c r="S1716" s="8">
        <f>SUM(Q$2:Q1716)</f>
        <v>-23.059898192252199</v>
      </c>
    </row>
    <row r="1717" spans="1:19" x14ac:dyDescent="0.35">
      <c r="A1717" s="1">
        <v>43778.628472222219</v>
      </c>
      <c r="B1717" t="s">
        <v>1768</v>
      </c>
      <c r="C1717">
        <v>5</v>
      </c>
      <c r="D1717" t="s">
        <v>1777</v>
      </c>
      <c r="E1717">
        <v>6</v>
      </c>
      <c r="F1717">
        <v>1</v>
      </c>
      <c r="G1717">
        <v>3</v>
      </c>
      <c r="H1717" s="8">
        <v>16</v>
      </c>
      <c r="I1717" s="8">
        <v>3.75</v>
      </c>
      <c r="J1717" s="8">
        <v>0</v>
      </c>
      <c r="K1717" s="8">
        <f t="shared" si="158"/>
        <v>6.25</v>
      </c>
      <c r="L1717" s="8">
        <f t="shared" si="163"/>
        <v>6.25</v>
      </c>
      <c r="M1717" s="8">
        <f>INDEX(U:V,MATCH(A1717,U:U,0),2)</f>
        <v>96.185064170087088</v>
      </c>
      <c r="N1717" s="8">
        <f t="shared" si="159"/>
        <v>6.4978903470375896E-2</v>
      </c>
      <c r="O1717" s="8">
        <f t="shared" si="160"/>
        <v>6.4978903470375896E-2</v>
      </c>
      <c r="P1717" s="8">
        <f t="shared" si="161"/>
        <v>-6.4978903470375896E-2</v>
      </c>
      <c r="Q1717" s="8">
        <f t="shared" si="162"/>
        <v>-6.4978903470375896E-2</v>
      </c>
      <c r="R1717" s="8">
        <f>SUM(P$2:P1717)</f>
        <v>-16.352170305156296</v>
      </c>
      <c r="S1717" s="8">
        <f>SUM(Q$2:Q1717)</f>
        <v>-23.124877095722574</v>
      </c>
    </row>
    <row r="1718" spans="1:19" x14ac:dyDescent="0.35">
      <c r="A1718" s="1">
        <v>43778.628472222219</v>
      </c>
      <c r="B1718" t="s">
        <v>1768</v>
      </c>
      <c r="C1718">
        <v>1</v>
      </c>
      <c r="D1718" t="s">
        <v>594</v>
      </c>
      <c r="E1718">
        <v>1</v>
      </c>
      <c r="F1718">
        <v>1</v>
      </c>
      <c r="G1718">
        <v>3</v>
      </c>
      <c r="H1718" s="8">
        <v>5.52</v>
      </c>
      <c r="I1718" s="8">
        <v>2.16</v>
      </c>
      <c r="J1718" s="8">
        <v>0</v>
      </c>
      <c r="K1718" s="8">
        <f t="shared" si="158"/>
        <v>18.115942028985508</v>
      </c>
      <c r="L1718" s="8">
        <f t="shared" si="163"/>
        <v>18.115942028985508</v>
      </c>
      <c r="M1718" s="8">
        <f>INDEX(U:V,MATCH(A1718,U:U,0),2)</f>
        <v>96.185064170087088</v>
      </c>
      <c r="N1718" s="8">
        <f t="shared" si="159"/>
        <v>0.18834464774022</v>
      </c>
      <c r="O1718" s="8">
        <f t="shared" si="160"/>
        <v>0.18834464774022</v>
      </c>
      <c r="P1718" s="8">
        <f t="shared" si="161"/>
        <v>0.83429145163007845</v>
      </c>
      <c r="Q1718" s="8">
        <f t="shared" si="162"/>
        <v>0.83429145163007845</v>
      </c>
      <c r="R1718" s="8">
        <f>SUM(P$2:P1718)</f>
        <v>-15.517878853526218</v>
      </c>
      <c r="S1718" s="8">
        <f>SUM(Q$2:Q1718)</f>
        <v>-22.290585644092495</v>
      </c>
    </row>
    <row r="1719" spans="1:19" x14ac:dyDescent="0.35">
      <c r="A1719" s="1">
        <v>43778.628472222219</v>
      </c>
      <c r="B1719" t="s">
        <v>1768</v>
      </c>
      <c r="C1719">
        <v>7</v>
      </c>
      <c r="D1719" t="s">
        <v>1778</v>
      </c>
      <c r="E1719">
        <v>9</v>
      </c>
      <c r="F1719">
        <v>1</v>
      </c>
      <c r="G1719">
        <v>3</v>
      </c>
      <c r="H1719" s="8">
        <v>6.01</v>
      </c>
      <c r="I1719" s="8">
        <v>2.37</v>
      </c>
      <c r="J1719" s="8">
        <v>0</v>
      </c>
      <c r="K1719" s="8">
        <f t="shared" si="158"/>
        <v>16.638935108153078</v>
      </c>
      <c r="L1719" s="8">
        <f t="shared" si="163"/>
        <v>16.638935108153078</v>
      </c>
      <c r="M1719" s="8">
        <f>INDEX(U:V,MATCH(A1719,U:U,0),2)</f>
        <v>96.185064170087088</v>
      </c>
      <c r="N1719" s="8">
        <f t="shared" si="159"/>
        <v>0.17298876131880436</v>
      </c>
      <c r="O1719" s="8">
        <f t="shared" si="160"/>
        <v>0.17298876131880436</v>
      </c>
      <c r="P1719" s="8">
        <f t="shared" si="161"/>
        <v>-0.17298876131880436</v>
      </c>
      <c r="Q1719" s="8">
        <f t="shared" si="162"/>
        <v>-0.17298876131880436</v>
      </c>
      <c r="R1719" s="8">
        <f>SUM(P$2:P1719)</f>
        <v>-15.690867614845022</v>
      </c>
      <c r="S1719" s="8">
        <f>SUM(Q$2:Q1719)</f>
        <v>-22.4635744054113</v>
      </c>
    </row>
    <row r="1720" spans="1:19" x14ac:dyDescent="0.35">
      <c r="A1720" s="1">
        <v>43778.628472222219</v>
      </c>
      <c r="B1720" t="s">
        <v>1768</v>
      </c>
      <c r="C1720">
        <v>2</v>
      </c>
      <c r="D1720" t="s">
        <v>1779</v>
      </c>
      <c r="E1720">
        <v>2</v>
      </c>
      <c r="F1720">
        <v>1</v>
      </c>
      <c r="G1720">
        <v>3</v>
      </c>
      <c r="H1720" s="8">
        <v>6.8</v>
      </c>
      <c r="I1720" s="8">
        <v>2.35</v>
      </c>
      <c r="J1720" s="8">
        <v>0</v>
      </c>
      <c r="K1720" s="8">
        <f t="shared" si="158"/>
        <v>14.705882352941178</v>
      </c>
      <c r="L1720" s="8">
        <f t="shared" si="163"/>
        <v>14.705882352941178</v>
      </c>
      <c r="M1720" s="8">
        <f>INDEX(U:V,MATCH(A1720,U:U,0),2)</f>
        <v>96.185064170087088</v>
      </c>
      <c r="N1720" s="8">
        <f t="shared" si="159"/>
        <v>0.15289153757735505</v>
      </c>
      <c r="O1720" s="8">
        <f t="shared" si="160"/>
        <v>0.15289153757735505</v>
      </c>
      <c r="P1720" s="8">
        <f t="shared" si="161"/>
        <v>-0.15289153757735505</v>
      </c>
      <c r="Q1720" s="8">
        <f t="shared" si="162"/>
        <v>-0.15289153757735505</v>
      </c>
      <c r="R1720" s="8">
        <f>SUM(P$2:P1720)</f>
        <v>-15.843759152422377</v>
      </c>
      <c r="S1720" s="8">
        <f>SUM(Q$2:Q1720)</f>
        <v>-22.616465942988654</v>
      </c>
    </row>
    <row r="1721" spans="1:19" x14ac:dyDescent="0.35">
      <c r="A1721" s="1">
        <v>43778.628472222219</v>
      </c>
      <c r="B1721" t="s">
        <v>1768</v>
      </c>
      <c r="C1721">
        <v>3</v>
      </c>
      <c r="D1721" t="s">
        <v>1780</v>
      </c>
      <c r="E1721">
        <v>7</v>
      </c>
      <c r="F1721">
        <v>1</v>
      </c>
      <c r="G1721">
        <v>3</v>
      </c>
      <c r="H1721" s="8">
        <v>14</v>
      </c>
      <c r="I1721" s="8">
        <v>3.98</v>
      </c>
      <c r="J1721" s="8">
        <v>0</v>
      </c>
      <c r="K1721" s="8">
        <f t="shared" si="158"/>
        <v>7.1428571428571432</v>
      </c>
      <c r="L1721" s="8">
        <f t="shared" si="163"/>
        <v>7.1428571428571432</v>
      </c>
      <c r="M1721" s="8">
        <f>INDEX(U:V,MATCH(A1721,U:U,0),2)</f>
        <v>96.185064170087088</v>
      </c>
      <c r="N1721" s="8">
        <f t="shared" si="159"/>
        <v>7.4261603966143883E-2</v>
      </c>
      <c r="O1721" s="8">
        <f t="shared" si="160"/>
        <v>7.4261603966143883E-2</v>
      </c>
      <c r="P1721" s="8">
        <f t="shared" si="161"/>
        <v>-7.4261603966143883E-2</v>
      </c>
      <c r="Q1721" s="8">
        <f t="shared" si="162"/>
        <v>-7.4261603966143883E-2</v>
      </c>
      <c r="R1721" s="8">
        <f>SUM(P$2:P1721)</f>
        <v>-15.918020756388522</v>
      </c>
      <c r="S1721" s="8">
        <f>SUM(Q$2:Q1721)</f>
        <v>-22.690727546954797</v>
      </c>
    </row>
    <row r="1722" spans="1:19" x14ac:dyDescent="0.35">
      <c r="A1722" s="1">
        <v>43778.628472222219</v>
      </c>
      <c r="B1722" t="s">
        <v>1768</v>
      </c>
      <c r="C1722">
        <v>4</v>
      </c>
      <c r="D1722" t="s">
        <v>1781</v>
      </c>
      <c r="E1722">
        <v>4</v>
      </c>
      <c r="F1722">
        <v>1</v>
      </c>
      <c r="G1722">
        <v>3</v>
      </c>
      <c r="H1722" s="8">
        <v>4.32</v>
      </c>
      <c r="I1722" s="8">
        <v>1.78</v>
      </c>
      <c r="J1722" s="8">
        <v>0</v>
      </c>
      <c r="K1722" s="8">
        <f t="shared" si="158"/>
        <v>23.148148148148145</v>
      </c>
      <c r="L1722" s="8">
        <f t="shared" si="163"/>
        <v>23.148148148148145</v>
      </c>
      <c r="M1722" s="8">
        <f>INDEX(U:V,MATCH(A1722,U:U,0),2)</f>
        <v>96.185064170087088</v>
      </c>
      <c r="N1722" s="8">
        <f t="shared" si="159"/>
        <v>0.24066260544583662</v>
      </c>
      <c r="O1722" s="8">
        <f t="shared" si="160"/>
        <v>0.24066260544583662</v>
      </c>
      <c r="P1722" s="8">
        <f t="shared" si="161"/>
        <v>-0.24066260544583662</v>
      </c>
      <c r="Q1722" s="8">
        <f t="shared" si="162"/>
        <v>-0.24066260544583662</v>
      </c>
      <c r="R1722" s="8">
        <f>SUM(P$2:P1722)</f>
        <v>-16.15868336183436</v>
      </c>
      <c r="S1722" s="8">
        <f>SUM(Q$2:Q1722)</f>
        <v>-22.931390152400635</v>
      </c>
    </row>
    <row r="1723" spans="1:19" x14ac:dyDescent="0.35">
      <c r="A1723" s="1">
        <v>43778.642361111109</v>
      </c>
      <c r="B1723" t="s">
        <v>1762</v>
      </c>
      <c r="C1723">
        <v>5</v>
      </c>
      <c r="D1723" t="s">
        <v>1782</v>
      </c>
      <c r="E1723">
        <v>11</v>
      </c>
      <c r="F1723">
        <v>1</v>
      </c>
      <c r="G1723">
        <v>3</v>
      </c>
      <c r="H1723" s="8">
        <v>655.67</v>
      </c>
      <c r="I1723" s="8">
        <v>71.23</v>
      </c>
      <c r="J1723" s="8">
        <v>0</v>
      </c>
      <c r="K1723" s="8">
        <f t="shared" si="158"/>
        <v>0.15251574725090367</v>
      </c>
      <c r="L1723" s="8">
        <f t="shared" si="163"/>
        <v>0.15251574725090367</v>
      </c>
      <c r="M1723" s="8">
        <f>INDEX(U:V,MATCH(A1723,U:U,0),2)</f>
        <v>94.509461523845744</v>
      </c>
      <c r="N1723" s="8">
        <f t="shared" si="159"/>
        <v>1.6137616783735702E-3</v>
      </c>
      <c r="O1723" s="8">
        <f t="shared" si="160"/>
        <v>1.6137616783735702E-3</v>
      </c>
      <c r="P1723" s="8">
        <f t="shared" si="161"/>
        <v>-1.6137616783735702E-3</v>
      </c>
      <c r="Q1723" s="8">
        <f t="shared" si="162"/>
        <v>-1.6137616783735702E-3</v>
      </c>
      <c r="R1723" s="8">
        <f>SUM(P$2:P1723)</f>
        <v>-16.160297123512734</v>
      </c>
      <c r="S1723" s="8">
        <f>SUM(Q$2:Q1723)</f>
        <v>-22.933003914079009</v>
      </c>
    </row>
    <row r="1724" spans="1:19" x14ac:dyDescent="0.35">
      <c r="A1724" s="1">
        <v>43778.642361111109</v>
      </c>
      <c r="B1724" t="s">
        <v>1762</v>
      </c>
      <c r="C1724">
        <v>3</v>
      </c>
      <c r="D1724" t="s">
        <v>1783</v>
      </c>
      <c r="E1724" t="s">
        <v>509</v>
      </c>
      <c r="F1724">
        <v>1</v>
      </c>
      <c r="G1724">
        <v>3</v>
      </c>
      <c r="H1724" s="8">
        <v>679.64</v>
      </c>
      <c r="I1724" s="8">
        <v>85</v>
      </c>
      <c r="J1724" s="8">
        <v>0</v>
      </c>
      <c r="K1724" s="8">
        <f t="shared" si="158"/>
        <v>0.14713671943970338</v>
      </c>
      <c r="L1724" s="8">
        <f t="shared" si="163"/>
        <v>0.14713671943970338</v>
      </c>
      <c r="M1724" s="8">
        <f>INDEX(U:V,MATCH(A1724,U:U,0),2)</f>
        <v>94.509461523845744</v>
      </c>
      <c r="N1724" s="8">
        <f t="shared" si="159"/>
        <v>1.5568464476181491E-3</v>
      </c>
      <c r="O1724" s="8">
        <f t="shared" si="160"/>
        <v>1.5568464476181491E-3</v>
      </c>
      <c r="P1724" s="8">
        <f t="shared" si="161"/>
        <v>-1.5568464476181491E-3</v>
      </c>
      <c r="Q1724" s="8">
        <f t="shared" si="162"/>
        <v>-1.5568464476181491E-3</v>
      </c>
      <c r="R1724" s="8">
        <f>SUM(P$2:P1724)</f>
        <v>-16.161853969960351</v>
      </c>
      <c r="S1724" s="8">
        <f>SUM(Q$2:Q1724)</f>
        <v>-22.934560760526626</v>
      </c>
    </row>
    <row r="1725" spans="1:19" x14ac:dyDescent="0.35">
      <c r="A1725" s="1">
        <v>43778.642361111109</v>
      </c>
      <c r="B1725" t="s">
        <v>1762</v>
      </c>
      <c r="C1725">
        <v>14</v>
      </c>
      <c r="D1725" t="s">
        <v>1784</v>
      </c>
      <c r="E1725" t="s">
        <v>39</v>
      </c>
      <c r="F1725">
        <v>1</v>
      </c>
      <c r="G1725">
        <v>3</v>
      </c>
      <c r="H1725" s="8">
        <v>13.72</v>
      </c>
      <c r="I1725" s="8">
        <v>3.65</v>
      </c>
      <c r="J1725" s="8">
        <v>14.2799999999999</v>
      </c>
      <c r="K1725" s="8">
        <f t="shared" si="158"/>
        <v>7.2886297376093294</v>
      </c>
      <c r="L1725" s="8">
        <f t="shared" si="163"/>
        <v>7.0028011204482281</v>
      </c>
      <c r="M1725" s="8">
        <f>INDEX(U:V,MATCH(A1725,U:U,0),2)</f>
        <v>94.509461523845744</v>
      </c>
      <c r="N1725" s="8">
        <f t="shared" si="159"/>
        <v>7.7120635543673377E-2</v>
      </c>
      <c r="O1725" s="8">
        <f t="shared" si="160"/>
        <v>7.4096296894902394E-2</v>
      </c>
      <c r="P1725" s="8">
        <f t="shared" si="161"/>
        <v>-7.7120635543673377E-2</v>
      </c>
      <c r="Q1725" s="8">
        <f t="shared" si="162"/>
        <v>-7.4096296894902394E-2</v>
      </c>
      <c r="R1725" s="8">
        <f>SUM(P$2:P1725)</f>
        <v>-16.238974605504023</v>
      </c>
      <c r="S1725" s="8">
        <f>SUM(Q$2:Q1725)</f>
        <v>-23.00865705742153</v>
      </c>
    </row>
    <row r="1726" spans="1:19" x14ac:dyDescent="0.35">
      <c r="A1726" s="1">
        <v>43778.642361111109</v>
      </c>
      <c r="B1726" t="s">
        <v>1762</v>
      </c>
      <c r="C1726">
        <v>13</v>
      </c>
      <c r="D1726" t="s">
        <v>1785</v>
      </c>
      <c r="E1726" t="s">
        <v>495</v>
      </c>
      <c r="F1726">
        <v>1</v>
      </c>
      <c r="G1726">
        <v>3</v>
      </c>
      <c r="H1726" s="8">
        <v>42</v>
      </c>
      <c r="I1726" s="8">
        <v>10</v>
      </c>
      <c r="J1726" s="8">
        <v>0</v>
      </c>
      <c r="K1726" s="8">
        <f t="shared" si="158"/>
        <v>2.3809523809523809</v>
      </c>
      <c r="L1726" s="8">
        <f t="shared" si="163"/>
        <v>2.3809523809523809</v>
      </c>
      <c r="M1726" s="8">
        <f>INDEX(U:V,MATCH(A1726,U:U,0),2)</f>
        <v>94.509461523845744</v>
      </c>
      <c r="N1726" s="8">
        <f t="shared" si="159"/>
        <v>2.5192740944266635E-2</v>
      </c>
      <c r="O1726" s="8">
        <f t="shared" si="160"/>
        <v>2.5192740944266635E-2</v>
      </c>
      <c r="P1726" s="8">
        <f t="shared" si="161"/>
        <v>-2.5192740944266635E-2</v>
      </c>
      <c r="Q1726" s="8">
        <f t="shared" si="162"/>
        <v>-2.5192740944266635E-2</v>
      </c>
      <c r="R1726" s="8">
        <f>SUM(P$2:P1726)</f>
        <v>-16.264167346448289</v>
      </c>
      <c r="S1726" s="8">
        <f>SUM(Q$2:Q1726)</f>
        <v>-23.033849798365797</v>
      </c>
    </row>
    <row r="1727" spans="1:19" x14ac:dyDescent="0.35">
      <c r="A1727" s="1">
        <v>43778.642361111109</v>
      </c>
      <c r="B1727" t="s">
        <v>1762</v>
      </c>
      <c r="C1727">
        <v>17</v>
      </c>
      <c r="D1727" t="s">
        <v>1786</v>
      </c>
      <c r="E1727">
        <v>4</v>
      </c>
      <c r="F1727">
        <v>1</v>
      </c>
      <c r="G1727">
        <v>3</v>
      </c>
      <c r="H1727" s="8">
        <v>12</v>
      </c>
      <c r="I1727" s="8">
        <v>2.94</v>
      </c>
      <c r="J1727" s="8">
        <v>10.06</v>
      </c>
      <c r="K1727" s="8">
        <f t="shared" si="158"/>
        <v>8.3333333333333339</v>
      </c>
      <c r="L1727" s="8">
        <f t="shared" si="163"/>
        <v>9.9403578528827037</v>
      </c>
      <c r="M1727" s="8">
        <f>INDEX(U:V,MATCH(A1727,U:U,0),2)</f>
        <v>94.509461523845744</v>
      </c>
      <c r="N1727" s="8">
        <f t="shared" si="159"/>
        <v>8.8174593304933227E-2</v>
      </c>
      <c r="O1727" s="8">
        <f t="shared" si="160"/>
        <v>0.10517844131801179</v>
      </c>
      <c r="P1727" s="8">
        <f t="shared" si="161"/>
        <v>-8.8174593304933227E-2</v>
      </c>
      <c r="Q1727" s="8">
        <f t="shared" si="162"/>
        <v>-0.10517844131801179</v>
      </c>
      <c r="R1727" s="8">
        <f>SUM(P$2:P1727)</f>
        <v>-16.352341939753224</v>
      </c>
      <c r="S1727" s="8">
        <f>SUM(Q$2:Q1727)</f>
        <v>-23.139028239683807</v>
      </c>
    </row>
    <row r="1728" spans="1:19" x14ac:dyDescent="0.35">
      <c r="A1728" s="1">
        <v>43778.642361111109</v>
      </c>
      <c r="B1728" t="s">
        <v>1762</v>
      </c>
      <c r="C1728">
        <v>18</v>
      </c>
      <c r="D1728" t="s">
        <v>1787</v>
      </c>
      <c r="E1728">
        <v>3</v>
      </c>
      <c r="F1728">
        <v>1</v>
      </c>
      <c r="G1728">
        <v>3</v>
      </c>
      <c r="H1728" s="8">
        <v>21.52</v>
      </c>
      <c r="I1728" s="8">
        <v>4.5</v>
      </c>
      <c r="J1728" s="8">
        <v>21.84</v>
      </c>
      <c r="K1728" s="8">
        <f t="shared" ref="K1728:K1791" si="164">100/H1728</f>
        <v>4.6468401486988853</v>
      </c>
      <c r="L1728" s="8">
        <f t="shared" si="163"/>
        <v>4.5787545787545785</v>
      </c>
      <c r="M1728" s="8">
        <f>INDEX(U:V,MATCH(A1728,U:U,0),2)</f>
        <v>94.509461523845744</v>
      </c>
      <c r="N1728" s="8">
        <f t="shared" si="159"/>
        <v>4.916798883174716E-2</v>
      </c>
      <c r="O1728" s="8">
        <f t="shared" si="160"/>
        <v>4.8447578738974297E-2</v>
      </c>
      <c r="P1728" s="8">
        <f t="shared" si="161"/>
        <v>-4.916798883174716E-2</v>
      </c>
      <c r="Q1728" s="8">
        <f t="shared" si="162"/>
        <v>-4.8447578738974297E-2</v>
      </c>
      <c r="R1728" s="8">
        <f>SUM(P$2:P1728)</f>
        <v>-16.401509928584971</v>
      </c>
      <c r="S1728" s="8">
        <f>SUM(Q$2:Q1728)</f>
        <v>-23.187475818422779</v>
      </c>
    </row>
    <row r="1729" spans="1:19" x14ac:dyDescent="0.35">
      <c r="A1729" s="1">
        <v>43778.642361111109</v>
      </c>
      <c r="B1729" t="s">
        <v>1762</v>
      </c>
      <c r="C1729">
        <v>8</v>
      </c>
      <c r="D1729" t="s">
        <v>1788</v>
      </c>
      <c r="E1729" t="s">
        <v>495</v>
      </c>
      <c r="F1729">
        <v>1</v>
      </c>
      <c r="G1729">
        <v>3</v>
      </c>
      <c r="H1729" s="8">
        <v>22</v>
      </c>
      <c r="I1729" s="8">
        <v>5.4</v>
      </c>
      <c r="J1729" s="8">
        <v>0</v>
      </c>
      <c r="K1729" s="8">
        <f t="shared" si="164"/>
        <v>4.5454545454545459</v>
      </c>
      <c r="L1729" s="8">
        <f t="shared" si="163"/>
        <v>4.5454545454545459</v>
      </c>
      <c r="M1729" s="8">
        <f>INDEX(U:V,MATCH(A1729,U:U,0),2)</f>
        <v>94.509461523845744</v>
      </c>
      <c r="N1729" s="8">
        <f t="shared" si="159"/>
        <v>4.8095232711781767E-2</v>
      </c>
      <c r="O1729" s="8">
        <f t="shared" si="160"/>
        <v>4.8095232711781767E-2</v>
      </c>
      <c r="P1729" s="8">
        <f t="shared" si="161"/>
        <v>-4.8095232711781767E-2</v>
      </c>
      <c r="Q1729" s="8">
        <f t="shared" si="162"/>
        <v>-4.8095232711781767E-2</v>
      </c>
      <c r="R1729" s="8">
        <f>SUM(P$2:P1729)</f>
        <v>-16.449605161296752</v>
      </c>
      <c r="S1729" s="8">
        <f>SUM(Q$2:Q1729)</f>
        <v>-23.23557105113456</v>
      </c>
    </row>
    <row r="1730" spans="1:19" x14ac:dyDescent="0.35">
      <c r="A1730" s="1">
        <v>43778.642361111109</v>
      </c>
      <c r="B1730" t="s">
        <v>1762</v>
      </c>
      <c r="C1730">
        <v>7</v>
      </c>
      <c r="D1730" t="s">
        <v>1789</v>
      </c>
      <c r="E1730">
        <v>2</v>
      </c>
      <c r="F1730">
        <v>1</v>
      </c>
      <c r="G1730">
        <v>3</v>
      </c>
      <c r="H1730" s="8">
        <v>29.12</v>
      </c>
      <c r="I1730" s="8">
        <v>6</v>
      </c>
      <c r="J1730" s="8">
        <v>0</v>
      </c>
      <c r="K1730" s="8">
        <f t="shared" si="164"/>
        <v>3.4340659340659339</v>
      </c>
      <c r="L1730" s="8">
        <f t="shared" si="163"/>
        <v>3.4340659340659339</v>
      </c>
      <c r="M1730" s="8">
        <f>INDEX(U:V,MATCH(A1730,U:U,0),2)</f>
        <v>94.509461523845744</v>
      </c>
      <c r="N1730" s="8">
        <f t="shared" ref="N1730:N1793" si="165">K1730/M1730</f>
        <v>3.6335684054230724E-2</v>
      </c>
      <c r="O1730" s="8">
        <f t="shared" ref="O1730:O1793" si="166">L1730/M1730</f>
        <v>3.6335684054230724E-2</v>
      </c>
      <c r="P1730" s="8">
        <f t="shared" ref="P1730:P1793" si="167">IF(AND(G1730&gt;0, H1730&gt;0),IF(E1730&lt;=F1730,(IF(F1730=1,H1730,I1730)-1)*0.98,-1),0)*N1730</f>
        <v>-3.6335684054230724E-2</v>
      </c>
      <c r="Q1730" s="8">
        <f t="shared" si="162"/>
        <v>-3.6335684054230724E-2</v>
      </c>
      <c r="R1730" s="8">
        <f>SUM(P$2:P1730)</f>
        <v>-16.485940845350981</v>
      </c>
      <c r="S1730" s="8">
        <f>SUM(Q$2:Q1730)</f>
        <v>-23.271906735188789</v>
      </c>
    </row>
    <row r="1731" spans="1:19" x14ac:dyDescent="0.35">
      <c r="A1731" s="1">
        <v>43778.642361111109</v>
      </c>
      <c r="B1731" t="s">
        <v>1762</v>
      </c>
      <c r="C1731">
        <v>16</v>
      </c>
      <c r="D1731" t="s">
        <v>1790</v>
      </c>
      <c r="E1731">
        <v>1</v>
      </c>
      <c r="F1731">
        <v>1</v>
      </c>
      <c r="G1731">
        <v>3</v>
      </c>
      <c r="H1731" s="8">
        <v>2.44</v>
      </c>
      <c r="I1731" s="8">
        <v>1.5</v>
      </c>
      <c r="J1731" s="8">
        <v>2.52</v>
      </c>
      <c r="K1731" s="8">
        <f t="shared" si="164"/>
        <v>40.983606557377051</v>
      </c>
      <c r="L1731" s="8">
        <f t="shared" si="163"/>
        <v>39.682539682539684</v>
      </c>
      <c r="M1731" s="8">
        <f>INDEX(U:V,MATCH(A1731,U:U,0),2)</f>
        <v>94.509461523845744</v>
      </c>
      <c r="N1731" s="8">
        <f t="shared" si="165"/>
        <v>0.43364554084393392</v>
      </c>
      <c r="O1731" s="8">
        <f t="shared" si="166"/>
        <v>0.41987901573777731</v>
      </c>
      <c r="P1731" s="8">
        <f t="shared" si="167"/>
        <v>0.61196058723895952</v>
      </c>
      <c r="Q1731" s="8">
        <f t="shared" si="162"/>
        <v>0.6254517818429931</v>
      </c>
      <c r="R1731" s="8">
        <f>SUM(P$2:P1731)</f>
        <v>-15.873980258112022</v>
      </c>
      <c r="S1731" s="8">
        <f>SUM(Q$2:Q1731)</f>
        <v>-22.646454953345796</v>
      </c>
    </row>
    <row r="1732" spans="1:19" x14ac:dyDescent="0.35">
      <c r="A1732" s="1">
        <v>43778.642361111109</v>
      </c>
      <c r="B1732" t="s">
        <v>1762</v>
      </c>
      <c r="C1732">
        <v>11</v>
      </c>
      <c r="D1732" t="s">
        <v>1791</v>
      </c>
      <c r="E1732">
        <v>7</v>
      </c>
      <c r="F1732">
        <v>1</v>
      </c>
      <c r="G1732">
        <v>3</v>
      </c>
      <c r="H1732" s="8">
        <v>19.21</v>
      </c>
      <c r="I1732" s="8">
        <v>4.5</v>
      </c>
      <c r="J1732" s="8">
        <v>12.56</v>
      </c>
      <c r="K1732" s="8">
        <f t="shared" si="164"/>
        <v>5.2056220718375847</v>
      </c>
      <c r="L1732" s="8">
        <f t="shared" si="163"/>
        <v>7.9617834394904454</v>
      </c>
      <c r="M1732" s="8">
        <f>INDEX(U:V,MATCH(A1732,U:U,0),2)</f>
        <v>94.509461523845744</v>
      </c>
      <c r="N1732" s="8">
        <f t="shared" si="165"/>
        <v>5.5080433090015549E-2</v>
      </c>
      <c r="O1732" s="8">
        <f t="shared" si="166"/>
        <v>8.42432420110827E-2</v>
      </c>
      <c r="P1732" s="8">
        <f t="shared" si="167"/>
        <v>-5.5080433090015549E-2</v>
      </c>
      <c r="Q1732" s="8">
        <f t="shared" si="162"/>
        <v>-8.42432420110827E-2</v>
      </c>
      <c r="R1732" s="8">
        <f>SUM(P$2:P1732)</f>
        <v>-15.929060691202038</v>
      </c>
      <c r="S1732" s="8">
        <f>SUM(Q$2:Q1732)</f>
        <v>-22.730698195356879</v>
      </c>
    </row>
    <row r="1733" spans="1:19" x14ac:dyDescent="0.35">
      <c r="A1733" s="1">
        <v>43778.642361111109</v>
      </c>
      <c r="B1733" t="s">
        <v>1762</v>
      </c>
      <c r="C1733">
        <v>10</v>
      </c>
      <c r="D1733" t="s">
        <v>1792</v>
      </c>
      <c r="E1733" t="s">
        <v>495</v>
      </c>
      <c r="F1733">
        <v>1</v>
      </c>
      <c r="G1733">
        <v>3</v>
      </c>
      <c r="H1733" s="8">
        <v>5.75</v>
      </c>
      <c r="I1733" s="8">
        <v>1.96</v>
      </c>
      <c r="J1733" s="8">
        <v>5.25999999999999</v>
      </c>
      <c r="K1733" s="8">
        <f t="shared" si="164"/>
        <v>17.391304347826086</v>
      </c>
      <c r="L1733" s="8">
        <f t="shared" si="163"/>
        <v>19.011406844106499</v>
      </c>
      <c r="M1733" s="8">
        <f>INDEX(U:V,MATCH(A1733,U:U,0),2)</f>
        <v>94.509461523845744</v>
      </c>
      <c r="N1733" s="8">
        <f t="shared" si="165"/>
        <v>0.18401654254942584</v>
      </c>
      <c r="O1733" s="8">
        <f t="shared" si="166"/>
        <v>0.20115876799604576</v>
      </c>
      <c r="P1733" s="8">
        <f t="shared" si="167"/>
        <v>-0.18401654254942584</v>
      </c>
      <c r="Q1733" s="8">
        <f t="shared" si="162"/>
        <v>-0.20115876799604576</v>
      </c>
      <c r="R1733" s="8">
        <f>SUM(P$2:P1733)</f>
        <v>-16.113077233751465</v>
      </c>
      <c r="S1733" s="8">
        <f>SUM(Q$2:Q1733)</f>
        <v>-22.931856963352924</v>
      </c>
    </row>
    <row r="1734" spans="1:19" x14ac:dyDescent="0.35">
      <c r="A1734" s="1">
        <v>43778.652777777781</v>
      </c>
      <c r="B1734" t="s">
        <v>1768</v>
      </c>
      <c r="C1734">
        <v>1</v>
      </c>
      <c r="D1734" t="s">
        <v>1794</v>
      </c>
      <c r="E1734">
        <v>5</v>
      </c>
      <c r="F1734">
        <v>1</v>
      </c>
      <c r="G1734">
        <v>3</v>
      </c>
      <c r="H1734" s="8">
        <v>5.62</v>
      </c>
      <c r="I1734" s="8">
        <v>1.58</v>
      </c>
      <c r="J1734" s="8">
        <v>4.96</v>
      </c>
      <c r="K1734" s="8">
        <f t="shared" si="164"/>
        <v>17.793594306049823</v>
      </c>
      <c r="L1734" s="8">
        <f t="shared" si="163"/>
        <v>20.161290322580644</v>
      </c>
      <c r="M1734" s="8">
        <f>INDEX(U:V,MATCH(A1734,U:U,0),2)</f>
        <v>95.168484551378</v>
      </c>
      <c r="N1734" s="8">
        <f t="shared" si="165"/>
        <v>0.18696939842983112</v>
      </c>
      <c r="O1734" s="8">
        <f t="shared" si="166"/>
        <v>0.21184839096283284</v>
      </c>
      <c r="P1734" s="8">
        <f t="shared" si="167"/>
        <v>-0.18696939842983112</v>
      </c>
      <c r="Q1734" s="8">
        <f t="shared" si="162"/>
        <v>-0.21184839096283284</v>
      </c>
      <c r="R1734" s="8">
        <f>SUM(P$2:P1734)</f>
        <v>-16.300046632181296</v>
      </c>
      <c r="S1734" s="8">
        <f>SUM(Q$2:Q1734)</f>
        <v>-23.143705354315756</v>
      </c>
    </row>
    <row r="1735" spans="1:19" x14ac:dyDescent="0.35">
      <c r="A1735" s="1">
        <v>43778.652777777781</v>
      </c>
      <c r="B1735" t="s">
        <v>1768</v>
      </c>
      <c r="C1735">
        <v>5</v>
      </c>
      <c r="D1735" t="s">
        <v>1795</v>
      </c>
      <c r="E1735">
        <v>1</v>
      </c>
      <c r="F1735">
        <v>1</v>
      </c>
      <c r="G1735">
        <v>3</v>
      </c>
      <c r="H1735" s="8">
        <v>5.28</v>
      </c>
      <c r="I1735" s="8">
        <v>1.8</v>
      </c>
      <c r="J1735" s="8">
        <v>5.87</v>
      </c>
      <c r="K1735" s="8">
        <f t="shared" si="164"/>
        <v>18.939393939393938</v>
      </c>
      <c r="L1735" s="8">
        <f t="shared" si="163"/>
        <v>17.035775127768314</v>
      </c>
      <c r="M1735" s="8">
        <f>INDEX(U:V,MATCH(A1735,U:U,0),2)</f>
        <v>95.168484551378</v>
      </c>
      <c r="N1735" s="8">
        <f t="shared" si="165"/>
        <v>0.19900909454084295</v>
      </c>
      <c r="O1735" s="8">
        <f t="shared" si="166"/>
        <v>0.17900647686126933</v>
      </c>
      <c r="P1735" s="8">
        <f t="shared" si="167"/>
        <v>0.83472374614211164</v>
      </c>
      <c r="Q1735" s="8">
        <f t="shared" si="162"/>
        <v>0.85432631146809401</v>
      </c>
      <c r="R1735" s="8">
        <f>SUM(P$2:P1735)</f>
        <v>-15.465322886039184</v>
      </c>
      <c r="S1735" s="8">
        <f>SUM(Q$2:Q1735)</f>
        <v>-22.289379042847663</v>
      </c>
    </row>
    <row r="1736" spans="1:19" x14ac:dyDescent="0.35">
      <c r="A1736" s="1">
        <v>43778.652777777781</v>
      </c>
      <c r="B1736" t="s">
        <v>1768</v>
      </c>
      <c r="C1736">
        <v>3</v>
      </c>
      <c r="D1736" t="s">
        <v>1796</v>
      </c>
      <c r="E1736">
        <v>2</v>
      </c>
      <c r="F1736">
        <v>1</v>
      </c>
      <c r="G1736">
        <v>3</v>
      </c>
      <c r="H1736" s="8">
        <v>2.3199999999999998</v>
      </c>
      <c r="I1736" s="8">
        <v>1.3</v>
      </c>
      <c r="J1736" s="8">
        <v>2.37</v>
      </c>
      <c r="K1736" s="8">
        <f t="shared" si="164"/>
        <v>43.103448275862071</v>
      </c>
      <c r="L1736" s="8">
        <f t="shared" si="163"/>
        <v>42.194092827004219</v>
      </c>
      <c r="M1736" s="8">
        <f>INDEX(U:V,MATCH(A1736,U:U,0),2)</f>
        <v>95.168484551378</v>
      </c>
      <c r="N1736" s="8">
        <f t="shared" si="165"/>
        <v>0.45291724964467717</v>
      </c>
      <c r="O1736" s="8">
        <f t="shared" si="166"/>
        <v>0.44336203340744768</v>
      </c>
      <c r="P1736" s="8">
        <f t="shared" si="167"/>
        <v>-0.45291724964467717</v>
      </c>
      <c r="Q1736" s="8">
        <f t="shared" ref="Q1736:Q1799" si="168">IF(J1736=0,P1736,IF(G1736&gt;0,IF(E1736&lt;=F1736,(J1736-1)*0.98,-1),0)*O1736)</f>
        <v>-0.44336203340744768</v>
      </c>
      <c r="R1736" s="8">
        <f>SUM(P$2:P1736)</f>
        <v>-15.918240135683861</v>
      </c>
      <c r="S1736" s="8">
        <f>SUM(Q$2:Q1736)</f>
        <v>-22.73274107625511</v>
      </c>
    </row>
    <row r="1737" spans="1:19" x14ac:dyDescent="0.35">
      <c r="A1737" s="1">
        <v>43778.652777777781</v>
      </c>
      <c r="B1737" t="s">
        <v>1768</v>
      </c>
      <c r="C1737">
        <v>6</v>
      </c>
      <c r="D1737" t="s">
        <v>1797</v>
      </c>
      <c r="E1737">
        <v>3</v>
      </c>
      <c r="F1737">
        <v>1</v>
      </c>
      <c r="G1737">
        <v>3</v>
      </c>
      <c r="H1737" s="8">
        <v>32.340000000000003</v>
      </c>
      <c r="I1737" s="8">
        <v>5</v>
      </c>
      <c r="J1737" s="8">
        <v>0</v>
      </c>
      <c r="K1737" s="8">
        <f t="shared" si="164"/>
        <v>3.0921459492888062</v>
      </c>
      <c r="L1737" s="8">
        <f t="shared" si="163"/>
        <v>3.0921459492888062</v>
      </c>
      <c r="M1737" s="8">
        <f>INDEX(U:V,MATCH(A1737,U:U,0),2)</f>
        <v>95.168484551378</v>
      </c>
      <c r="N1737" s="8">
        <f t="shared" si="165"/>
        <v>3.2491280741362115E-2</v>
      </c>
      <c r="O1737" s="8">
        <f t="shared" si="166"/>
        <v>3.2491280741362115E-2</v>
      </c>
      <c r="P1737" s="8">
        <f t="shared" si="167"/>
        <v>-3.2491280741362115E-2</v>
      </c>
      <c r="Q1737" s="8">
        <f t="shared" si="168"/>
        <v>-3.2491280741362115E-2</v>
      </c>
      <c r="R1737" s="8">
        <f>SUM(P$2:P1737)</f>
        <v>-15.950731416425224</v>
      </c>
      <c r="S1737" s="8">
        <f>SUM(Q$2:Q1737)</f>
        <v>-22.765232356996471</v>
      </c>
    </row>
    <row r="1738" spans="1:19" x14ac:dyDescent="0.35">
      <c r="A1738" s="1">
        <v>43778.652777777781</v>
      </c>
      <c r="B1738" t="s">
        <v>1768</v>
      </c>
      <c r="C1738">
        <v>4</v>
      </c>
      <c r="D1738" t="s">
        <v>1798</v>
      </c>
      <c r="E1738">
        <v>4</v>
      </c>
      <c r="F1738">
        <v>1</v>
      </c>
      <c r="G1738">
        <v>3</v>
      </c>
      <c r="H1738" s="8">
        <v>8.17</v>
      </c>
      <c r="I1738" s="8">
        <v>2.2200000000000002</v>
      </c>
      <c r="J1738" s="8">
        <v>8.2899999999999903</v>
      </c>
      <c r="K1738" s="8">
        <f t="shared" si="164"/>
        <v>12.239902080783354</v>
      </c>
      <c r="L1738" s="8">
        <f t="shared" si="163"/>
        <v>12.062726176115817</v>
      </c>
      <c r="M1738" s="8">
        <f>INDEX(U:V,MATCH(A1738,U:U,0),2)</f>
        <v>95.168484551378</v>
      </c>
      <c r="N1738" s="8">
        <f t="shared" si="165"/>
        <v>0.12861297664328653</v>
      </c>
      <c r="O1738" s="8">
        <f t="shared" si="166"/>
        <v>0.12675126889935492</v>
      </c>
      <c r="P1738" s="8">
        <f t="shared" si="167"/>
        <v>-0.12861297664328653</v>
      </c>
      <c r="Q1738" s="8">
        <f t="shared" si="168"/>
        <v>-0.12675126889935492</v>
      </c>
      <c r="R1738" s="8">
        <f>SUM(P$2:P1738)</f>
        <v>-16.07934439306851</v>
      </c>
      <c r="S1738" s="8">
        <f>SUM(Q$2:Q1738)</f>
        <v>-22.891983625895826</v>
      </c>
    </row>
    <row r="1739" spans="1:19" x14ac:dyDescent="0.35">
      <c r="A1739" s="1">
        <v>43778.659722222219</v>
      </c>
      <c r="B1739" t="s">
        <v>1799</v>
      </c>
      <c r="C1739">
        <v>8</v>
      </c>
      <c r="D1739" t="s">
        <v>1800</v>
      </c>
      <c r="E1739">
        <v>7</v>
      </c>
      <c r="F1739">
        <v>1</v>
      </c>
      <c r="G1739">
        <v>3</v>
      </c>
      <c r="H1739" s="8">
        <v>42</v>
      </c>
      <c r="I1739" s="8">
        <v>7.2</v>
      </c>
      <c r="J1739" s="8">
        <v>0</v>
      </c>
      <c r="K1739" s="8">
        <f t="shared" si="164"/>
        <v>2.3809523809523809</v>
      </c>
      <c r="L1739" s="8">
        <f t="shared" si="163"/>
        <v>2.3809523809523809</v>
      </c>
      <c r="M1739" s="8">
        <f>INDEX(U:V,MATCH(A1739,U:U,0),2)</f>
        <v>66.01835527704803</v>
      </c>
      <c r="N1739" s="8">
        <f t="shared" si="165"/>
        <v>3.606500602689422E-2</v>
      </c>
      <c r="O1739" s="8">
        <f t="shared" si="166"/>
        <v>3.606500602689422E-2</v>
      </c>
      <c r="P1739" s="8">
        <f t="shared" si="167"/>
        <v>-3.606500602689422E-2</v>
      </c>
      <c r="Q1739" s="8">
        <f t="shared" si="168"/>
        <v>-3.606500602689422E-2</v>
      </c>
      <c r="R1739" s="8">
        <f>SUM(P$2:P1739)</f>
        <v>-16.115409399095405</v>
      </c>
      <c r="S1739" s="8">
        <f>SUM(Q$2:Q1739)</f>
        <v>-22.928048631922721</v>
      </c>
    </row>
    <row r="1740" spans="1:19" x14ac:dyDescent="0.35">
      <c r="A1740" s="1">
        <v>43778.659722222219</v>
      </c>
      <c r="B1740" t="s">
        <v>1799</v>
      </c>
      <c r="C1740">
        <v>7</v>
      </c>
      <c r="D1740" t="s">
        <v>1801</v>
      </c>
      <c r="E1740">
        <v>3</v>
      </c>
      <c r="F1740">
        <v>1</v>
      </c>
      <c r="G1740">
        <v>3</v>
      </c>
      <c r="H1740" s="8">
        <v>7.64</v>
      </c>
      <c r="I1740" s="8">
        <v>2.6</v>
      </c>
      <c r="J1740" s="8">
        <v>9.1799999999999908</v>
      </c>
      <c r="K1740" s="8">
        <f t="shared" si="164"/>
        <v>13.089005235602095</v>
      </c>
      <c r="L1740" s="8">
        <f t="shared" ref="L1740:L1803" si="169">IF(J1740=0,K1740,100/J1740)</f>
        <v>10.893246187363845</v>
      </c>
      <c r="M1740" s="8">
        <f>INDEX(U:V,MATCH(A1740,U:U,0),2)</f>
        <v>66.01835527704803</v>
      </c>
      <c r="N1740" s="8">
        <f t="shared" si="165"/>
        <v>0.1982631221373766</v>
      </c>
      <c r="O1740" s="8">
        <f t="shared" si="166"/>
        <v>0.16500329554788221</v>
      </c>
      <c r="P1740" s="8">
        <f t="shared" si="167"/>
        <v>-0.1982631221373766</v>
      </c>
      <c r="Q1740" s="8">
        <f t="shared" si="168"/>
        <v>-0.16500329554788221</v>
      </c>
      <c r="R1740" s="8">
        <f>SUM(P$2:P1740)</f>
        <v>-16.313672521232782</v>
      </c>
      <c r="S1740" s="8">
        <f>SUM(Q$2:Q1740)</f>
        <v>-23.093051927470604</v>
      </c>
    </row>
    <row r="1741" spans="1:19" x14ac:dyDescent="0.35">
      <c r="A1741" s="1">
        <v>43778.659722222219</v>
      </c>
      <c r="B1741" t="s">
        <v>1799</v>
      </c>
      <c r="C1741">
        <v>3</v>
      </c>
      <c r="D1741" t="s">
        <v>1802</v>
      </c>
      <c r="E1741">
        <v>1</v>
      </c>
      <c r="F1741">
        <v>1</v>
      </c>
      <c r="G1741">
        <v>3</v>
      </c>
      <c r="H1741" s="8">
        <v>5.7</v>
      </c>
      <c r="I1741" s="8">
        <v>2.2799999999999998</v>
      </c>
      <c r="J1741" s="8">
        <v>6.11</v>
      </c>
      <c r="K1741" s="8">
        <f t="shared" si="164"/>
        <v>17.543859649122805</v>
      </c>
      <c r="L1741" s="8">
        <f t="shared" si="169"/>
        <v>16.366612111292962</v>
      </c>
      <c r="M1741" s="8">
        <f>INDEX(U:V,MATCH(A1741,U:U,0),2)</f>
        <v>66.01835527704803</v>
      </c>
      <c r="N1741" s="8">
        <f t="shared" si="165"/>
        <v>0.26574214967185211</v>
      </c>
      <c r="O1741" s="8">
        <f t="shared" si="166"/>
        <v>0.24791002506212065</v>
      </c>
      <c r="P1741" s="8">
        <f t="shared" si="167"/>
        <v>1.2240083413885507</v>
      </c>
      <c r="Q1741" s="8">
        <f t="shared" si="168"/>
        <v>1.2414838235060879</v>
      </c>
      <c r="R1741" s="8">
        <f>SUM(P$2:P1741)</f>
        <v>-15.089664179844231</v>
      </c>
      <c r="S1741" s="8">
        <f>SUM(Q$2:Q1741)</f>
        <v>-21.851568103964517</v>
      </c>
    </row>
    <row r="1742" spans="1:19" x14ac:dyDescent="0.35">
      <c r="A1742" s="1">
        <v>43778.659722222219</v>
      </c>
      <c r="B1742" t="s">
        <v>1799</v>
      </c>
      <c r="C1742">
        <v>1</v>
      </c>
      <c r="D1742" t="s">
        <v>1803</v>
      </c>
      <c r="E1742">
        <v>4</v>
      </c>
      <c r="F1742">
        <v>1</v>
      </c>
      <c r="G1742">
        <v>3</v>
      </c>
      <c r="H1742" s="8">
        <v>18.04</v>
      </c>
      <c r="I1742" s="8">
        <v>4.7</v>
      </c>
      <c r="J1742" s="8">
        <v>0</v>
      </c>
      <c r="K1742" s="8">
        <f t="shared" si="164"/>
        <v>5.5432372505543244</v>
      </c>
      <c r="L1742" s="8">
        <f t="shared" si="169"/>
        <v>5.5432372505543244</v>
      </c>
      <c r="M1742" s="8">
        <f>INDEX(U:V,MATCH(A1742,U:U,0),2)</f>
        <v>66.01835527704803</v>
      </c>
      <c r="N1742" s="8">
        <f t="shared" si="165"/>
        <v>8.3965091636893419E-2</v>
      </c>
      <c r="O1742" s="8">
        <f t="shared" si="166"/>
        <v>8.3965091636893419E-2</v>
      </c>
      <c r="P1742" s="8">
        <f t="shared" si="167"/>
        <v>-8.3965091636893419E-2</v>
      </c>
      <c r="Q1742" s="8">
        <f t="shared" si="168"/>
        <v>-8.3965091636893419E-2</v>
      </c>
      <c r="R1742" s="8">
        <f>SUM(P$2:P1742)</f>
        <v>-15.173629271481124</v>
      </c>
      <c r="S1742" s="8">
        <f>SUM(Q$2:Q1742)</f>
        <v>-21.935533195601412</v>
      </c>
    </row>
    <row r="1743" spans="1:19" x14ac:dyDescent="0.35">
      <c r="A1743" s="1">
        <v>43778.659722222219</v>
      </c>
      <c r="B1743" t="s">
        <v>1799</v>
      </c>
      <c r="C1743">
        <v>2</v>
      </c>
      <c r="D1743" t="s">
        <v>1804</v>
      </c>
      <c r="E1743">
        <v>9</v>
      </c>
      <c r="F1743">
        <v>1</v>
      </c>
      <c r="G1743">
        <v>3</v>
      </c>
      <c r="H1743" s="8">
        <v>40</v>
      </c>
      <c r="I1743" s="8">
        <v>9.1999999999999993</v>
      </c>
      <c r="J1743" s="8">
        <v>0</v>
      </c>
      <c r="K1743" s="8">
        <f t="shared" si="164"/>
        <v>2.5</v>
      </c>
      <c r="L1743" s="8">
        <f t="shared" si="169"/>
        <v>2.5</v>
      </c>
      <c r="M1743" s="8">
        <f>INDEX(U:V,MATCH(A1743,U:U,0),2)</f>
        <v>66.01835527704803</v>
      </c>
      <c r="N1743" s="8">
        <f t="shared" si="165"/>
        <v>3.7868256328238932E-2</v>
      </c>
      <c r="O1743" s="8">
        <f t="shared" si="166"/>
        <v>3.7868256328238932E-2</v>
      </c>
      <c r="P1743" s="8">
        <f t="shared" si="167"/>
        <v>-3.7868256328238932E-2</v>
      </c>
      <c r="Q1743" s="8">
        <f t="shared" si="168"/>
        <v>-3.7868256328238932E-2</v>
      </c>
      <c r="R1743" s="8">
        <f>SUM(P$2:P1743)</f>
        <v>-15.211497527809362</v>
      </c>
      <c r="S1743" s="8">
        <f>SUM(Q$2:Q1743)</f>
        <v>-21.97340145192965</v>
      </c>
    </row>
    <row r="1744" spans="1:19" x14ac:dyDescent="0.35">
      <c r="A1744" s="1">
        <v>43778.659722222219</v>
      </c>
      <c r="B1744" t="s">
        <v>1799</v>
      </c>
      <c r="C1744">
        <v>5</v>
      </c>
      <c r="D1744" t="s">
        <v>1805</v>
      </c>
      <c r="E1744">
        <v>2</v>
      </c>
      <c r="F1744">
        <v>1</v>
      </c>
      <c r="G1744">
        <v>3</v>
      </c>
      <c r="H1744" s="8">
        <v>5.0999999999999996</v>
      </c>
      <c r="I1744" s="8">
        <v>2</v>
      </c>
      <c r="J1744" s="8">
        <v>5.95</v>
      </c>
      <c r="K1744" s="8">
        <f t="shared" si="164"/>
        <v>19.607843137254903</v>
      </c>
      <c r="L1744" s="8">
        <f t="shared" si="169"/>
        <v>16.806722689075631</v>
      </c>
      <c r="M1744" s="8">
        <f>INDEX(U:V,MATCH(A1744,U:U,0),2)</f>
        <v>66.01835527704803</v>
      </c>
      <c r="N1744" s="8">
        <f t="shared" si="165"/>
        <v>0.29700593198618769</v>
      </c>
      <c r="O1744" s="8">
        <f t="shared" si="166"/>
        <v>0.25457651313101803</v>
      </c>
      <c r="P1744" s="8">
        <f t="shared" si="167"/>
        <v>-0.29700593198618769</v>
      </c>
      <c r="Q1744" s="8">
        <f t="shared" si="168"/>
        <v>-0.25457651313101803</v>
      </c>
      <c r="R1744" s="8">
        <f>SUM(P$2:P1744)</f>
        <v>-15.50850345979555</v>
      </c>
      <c r="S1744" s="8">
        <f>SUM(Q$2:Q1744)</f>
        <v>-22.227977965060667</v>
      </c>
    </row>
    <row r="1745" spans="1:19" x14ac:dyDescent="0.35">
      <c r="A1745" s="1">
        <v>43778.659722222219</v>
      </c>
      <c r="B1745" t="s">
        <v>1799</v>
      </c>
      <c r="C1745">
        <v>9</v>
      </c>
      <c r="D1745" t="s">
        <v>1806</v>
      </c>
      <c r="E1745">
        <v>10</v>
      </c>
      <c r="F1745">
        <v>1</v>
      </c>
      <c r="G1745">
        <v>3</v>
      </c>
      <c r="H1745" s="8">
        <v>23</v>
      </c>
      <c r="I1745" s="8">
        <v>6.2</v>
      </c>
      <c r="J1745" s="8">
        <v>18.3599999999999</v>
      </c>
      <c r="K1745" s="8">
        <f t="shared" si="164"/>
        <v>4.3478260869565215</v>
      </c>
      <c r="L1745" s="8">
        <f t="shared" si="169"/>
        <v>5.4466230936819473</v>
      </c>
      <c r="M1745" s="8">
        <f>INDEX(U:V,MATCH(A1745,U:U,0),2)</f>
        <v>66.01835527704803</v>
      </c>
      <c r="N1745" s="8">
        <f t="shared" si="165"/>
        <v>6.5857837092589439E-2</v>
      </c>
      <c r="O1745" s="8">
        <f t="shared" si="166"/>
        <v>8.2501647773941478E-2</v>
      </c>
      <c r="P1745" s="8">
        <f t="shared" si="167"/>
        <v>-6.5857837092589439E-2</v>
      </c>
      <c r="Q1745" s="8">
        <f t="shared" si="168"/>
        <v>-8.2501647773941478E-2</v>
      </c>
      <c r="R1745" s="8">
        <f>SUM(P$2:P1745)</f>
        <v>-15.57436129688814</v>
      </c>
      <c r="S1745" s="8">
        <f>SUM(Q$2:Q1745)</f>
        <v>-22.310479612834609</v>
      </c>
    </row>
    <row r="1746" spans="1:19" x14ac:dyDescent="0.35">
      <c r="A1746" s="1">
        <v>43778.659722222219</v>
      </c>
      <c r="B1746" t="s">
        <v>1799</v>
      </c>
      <c r="C1746">
        <v>11</v>
      </c>
      <c r="D1746" t="s">
        <v>1807</v>
      </c>
      <c r="E1746">
        <v>6</v>
      </c>
      <c r="F1746">
        <v>1</v>
      </c>
      <c r="G1746">
        <v>3</v>
      </c>
      <c r="H1746" s="8">
        <v>99.44</v>
      </c>
      <c r="I1746" s="8">
        <v>20.190000000000001</v>
      </c>
      <c r="J1746" s="8">
        <v>0</v>
      </c>
      <c r="K1746" s="8">
        <f t="shared" si="164"/>
        <v>1.0056315366049879</v>
      </c>
      <c r="L1746" s="8">
        <f t="shared" si="169"/>
        <v>1.0056315366049879</v>
      </c>
      <c r="M1746" s="8">
        <f>INDEX(U:V,MATCH(A1746,U:U,0),2)</f>
        <v>66.01835527704803</v>
      </c>
      <c r="N1746" s="8">
        <f t="shared" si="165"/>
        <v>1.523260511996739E-2</v>
      </c>
      <c r="O1746" s="8">
        <f t="shared" si="166"/>
        <v>1.523260511996739E-2</v>
      </c>
      <c r="P1746" s="8">
        <f t="shared" si="167"/>
        <v>-1.523260511996739E-2</v>
      </c>
      <c r="Q1746" s="8">
        <f t="shared" si="168"/>
        <v>-1.523260511996739E-2</v>
      </c>
      <c r="R1746" s="8">
        <f>SUM(P$2:P1746)</f>
        <v>-15.589593902008108</v>
      </c>
      <c r="S1746" s="8">
        <f>SUM(Q$2:Q1746)</f>
        <v>-22.325712217954575</v>
      </c>
    </row>
    <row r="1747" spans="1:19" x14ac:dyDescent="0.35">
      <c r="A1747" s="1">
        <v>43778.666666666664</v>
      </c>
      <c r="B1747" t="s">
        <v>1762</v>
      </c>
      <c r="C1747">
        <v>11</v>
      </c>
      <c r="D1747" t="s">
        <v>1808</v>
      </c>
      <c r="E1747">
        <v>14</v>
      </c>
      <c r="F1747">
        <v>1</v>
      </c>
      <c r="G1747">
        <v>3</v>
      </c>
      <c r="H1747" s="8">
        <v>12.69</v>
      </c>
      <c r="I1747" s="8">
        <v>3.5</v>
      </c>
      <c r="J1747" s="8">
        <v>11.15</v>
      </c>
      <c r="K1747" s="8">
        <f t="shared" si="164"/>
        <v>7.8802206461780937</v>
      </c>
      <c r="L1747" s="8">
        <f t="shared" si="169"/>
        <v>8.9686098654708513</v>
      </c>
      <c r="M1747" s="8">
        <f>INDEX(U:V,MATCH(A1747,U:U,0),2)</f>
        <v>25.122881367099684</v>
      </c>
      <c r="N1747" s="8">
        <f t="shared" si="165"/>
        <v>0.31366707230078472</v>
      </c>
      <c r="O1747" s="8">
        <f t="shared" si="166"/>
        <v>0.35698969932708136</v>
      </c>
      <c r="P1747" s="8">
        <f t="shared" si="167"/>
        <v>-0.31366707230078472</v>
      </c>
      <c r="Q1747" s="8">
        <f t="shared" si="168"/>
        <v>-0.35698969932708136</v>
      </c>
      <c r="R1747" s="8">
        <f>SUM(P$2:P1747)</f>
        <v>-15.903260974308893</v>
      </c>
      <c r="S1747" s="8">
        <f>SUM(Q$2:Q1747)</f>
        <v>-22.682701917281655</v>
      </c>
    </row>
    <row r="1748" spans="1:19" x14ac:dyDescent="0.35">
      <c r="A1748" s="1">
        <v>43778.666666666664</v>
      </c>
      <c r="B1748" t="s">
        <v>1762</v>
      </c>
      <c r="C1748">
        <v>18</v>
      </c>
      <c r="D1748" t="s">
        <v>1809</v>
      </c>
      <c r="E1748">
        <v>15</v>
      </c>
      <c r="F1748">
        <v>1</v>
      </c>
      <c r="G1748">
        <v>3</v>
      </c>
      <c r="H1748" s="8">
        <v>11.7</v>
      </c>
      <c r="I1748" s="8">
        <v>3.35</v>
      </c>
      <c r="J1748" s="8">
        <v>8.7899999999999903</v>
      </c>
      <c r="K1748" s="8">
        <f t="shared" si="164"/>
        <v>8.5470085470085468</v>
      </c>
      <c r="L1748" s="8">
        <f t="shared" si="169"/>
        <v>11.37656427758818</v>
      </c>
      <c r="M1748" s="8">
        <f>INDEX(U:V,MATCH(A1748,U:U,0),2)</f>
        <v>25.122881367099684</v>
      </c>
      <c r="N1748" s="8">
        <f t="shared" si="165"/>
        <v>0.34020813226469726</v>
      </c>
      <c r="O1748" s="8">
        <f t="shared" si="166"/>
        <v>0.45283676308270326</v>
      </c>
      <c r="P1748" s="8">
        <f t="shared" si="167"/>
        <v>-0.34020813226469726</v>
      </c>
      <c r="Q1748" s="8">
        <f t="shared" si="168"/>
        <v>-0.45283676308270326</v>
      </c>
      <c r="R1748" s="8">
        <f>SUM(P$2:P1748)</f>
        <v>-16.243469106573588</v>
      </c>
      <c r="S1748" s="8">
        <f>SUM(Q$2:Q1748)</f>
        <v>-23.135538680364359</v>
      </c>
    </row>
    <row r="1749" spans="1:19" x14ac:dyDescent="0.35">
      <c r="A1749" s="1">
        <v>43778.666666666664</v>
      </c>
      <c r="B1749" t="s">
        <v>1762</v>
      </c>
      <c r="C1749">
        <v>9</v>
      </c>
      <c r="D1749" t="s">
        <v>1810</v>
      </c>
      <c r="E1749">
        <v>9</v>
      </c>
      <c r="F1749">
        <v>1</v>
      </c>
      <c r="G1749">
        <v>3</v>
      </c>
      <c r="H1749" s="8">
        <v>11.5</v>
      </c>
      <c r="I1749" s="8">
        <v>3.9</v>
      </c>
      <c r="J1749" s="8">
        <v>9.66</v>
      </c>
      <c r="K1749" s="8">
        <f t="shared" si="164"/>
        <v>8.695652173913043</v>
      </c>
      <c r="L1749" s="8">
        <f t="shared" si="169"/>
        <v>10.351966873706004</v>
      </c>
      <c r="M1749" s="8">
        <f>INDEX(U:V,MATCH(A1749,U:U,0),2)</f>
        <v>25.122881367099684</v>
      </c>
      <c r="N1749" s="8">
        <f t="shared" si="165"/>
        <v>0.34612479543451802</v>
      </c>
      <c r="O1749" s="8">
        <f t="shared" si="166"/>
        <v>0.41205332789823579</v>
      </c>
      <c r="P1749" s="8">
        <f t="shared" si="167"/>
        <v>-0.34612479543451802</v>
      </c>
      <c r="Q1749" s="8">
        <f t="shared" si="168"/>
        <v>-0.41205332789823579</v>
      </c>
      <c r="R1749" s="8">
        <f>SUM(P$2:P1749)</f>
        <v>-16.589593902008108</v>
      </c>
      <c r="S1749" s="8">
        <f>SUM(Q$2:Q1749)</f>
        <v>-23.547592008262594</v>
      </c>
    </row>
    <row r="1750" spans="1:19" x14ac:dyDescent="0.35">
      <c r="A1750" s="1">
        <v>43778.673611111109</v>
      </c>
      <c r="B1750" t="s">
        <v>1811</v>
      </c>
      <c r="C1750">
        <v>3</v>
      </c>
      <c r="D1750" t="s">
        <v>1812</v>
      </c>
      <c r="E1750">
        <v>1</v>
      </c>
      <c r="F1750">
        <v>1</v>
      </c>
      <c r="G1750">
        <v>3</v>
      </c>
      <c r="H1750" s="8">
        <v>4.42</v>
      </c>
      <c r="I1750" s="8">
        <v>1.98</v>
      </c>
      <c r="J1750" s="8">
        <v>5.32</v>
      </c>
      <c r="K1750" s="8">
        <f t="shared" si="164"/>
        <v>22.624434389140273</v>
      </c>
      <c r="L1750" s="8">
        <f t="shared" si="169"/>
        <v>18.796992481203006</v>
      </c>
      <c r="M1750" s="8">
        <f>INDEX(U:V,MATCH(A1750,U:U,0),2)</f>
        <v>93.537216903202889</v>
      </c>
      <c r="N1750" s="8">
        <f t="shared" si="165"/>
        <v>0.24187628345360326</v>
      </c>
      <c r="O1750" s="8">
        <f t="shared" si="166"/>
        <v>0.20095736332047487</v>
      </c>
      <c r="P1750" s="8">
        <f t="shared" si="167"/>
        <v>0.8106725516230967</v>
      </c>
      <c r="Q1750" s="8">
        <f t="shared" si="168"/>
        <v>0.85077309335356244</v>
      </c>
      <c r="R1750" s="8">
        <f>SUM(P$2:P1750)</f>
        <v>-15.778921350385012</v>
      </c>
      <c r="S1750" s="8">
        <f>SUM(Q$2:Q1750)</f>
        <v>-22.696818914909031</v>
      </c>
    </row>
    <row r="1751" spans="1:19" x14ac:dyDescent="0.35">
      <c r="A1751" s="1">
        <v>43778.673611111109</v>
      </c>
      <c r="B1751" t="s">
        <v>1811</v>
      </c>
      <c r="C1751">
        <v>5</v>
      </c>
      <c r="D1751" t="s">
        <v>1813</v>
      </c>
      <c r="E1751">
        <v>5</v>
      </c>
      <c r="F1751">
        <v>1</v>
      </c>
      <c r="G1751">
        <v>3</v>
      </c>
      <c r="H1751" s="8">
        <v>62.44</v>
      </c>
      <c r="I1751" s="8">
        <v>12.36</v>
      </c>
      <c r="J1751" s="8">
        <v>0</v>
      </c>
      <c r="K1751" s="8">
        <f t="shared" si="164"/>
        <v>1.6015374759769379</v>
      </c>
      <c r="L1751" s="8">
        <f t="shared" si="169"/>
        <v>1.6015374759769379</v>
      </c>
      <c r="M1751" s="8">
        <f>INDEX(U:V,MATCH(A1751,U:U,0),2)</f>
        <v>93.537216903202889</v>
      </c>
      <c r="N1751" s="8">
        <f t="shared" si="165"/>
        <v>1.7121927816542704E-2</v>
      </c>
      <c r="O1751" s="8">
        <f t="shared" si="166"/>
        <v>1.7121927816542704E-2</v>
      </c>
      <c r="P1751" s="8">
        <f t="shared" si="167"/>
        <v>-1.7121927816542704E-2</v>
      </c>
      <c r="Q1751" s="8">
        <f t="shared" si="168"/>
        <v>-1.7121927816542704E-2</v>
      </c>
      <c r="R1751" s="8">
        <f>SUM(P$2:P1751)</f>
        <v>-15.796043278201555</v>
      </c>
      <c r="S1751" s="8">
        <f>SUM(Q$2:Q1751)</f>
        <v>-22.713940842725574</v>
      </c>
    </row>
    <row r="1752" spans="1:19" x14ac:dyDescent="0.35">
      <c r="A1752" s="1">
        <v>43778.673611111109</v>
      </c>
      <c r="B1752" t="s">
        <v>1811</v>
      </c>
      <c r="C1752">
        <v>4</v>
      </c>
      <c r="D1752" t="s">
        <v>1814</v>
      </c>
      <c r="E1752">
        <v>10</v>
      </c>
      <c r="F1752">
        <v>1</v>
      </c>
      <c r="G1752">
        <v>3</v>
      </c>
      <c r="H1752" s="8">
        <v>11.4</v>
      </c>
      <c r="I1752" s="8">
        <v>3.8</v>
      </c>
      <c r="J1752" s="8">
        <v>15.58</v>
      </c>
      <c r="K1752" s="8">
        <f t="shared" si="164"/>
        <v>8.7719298245614024</v>
      </c>
      <c r="L1752" s="8">
        <f t="shared" si="169"/>
        <v>6.4184852374839538</v>
      </c>
      <c r="M1752" s="8">
        <f>INDEX(U:V,MATCH(A1752,U:U,0),2)</f>
        <v>93.537216903202889</v>
      </c>
      <c r="N1752" s="8">
        <f t="shared" si="165"/>
        <v>9.3780102882888267E-2</v>
      </c>
      <c r="O1752" s="8">
        <f t="shared" si="166"/>
        <v>6.8619587475284113E-2</v>
      </c>
      <c r="P1752" s="8">
        <f t="shared" si="167"/>
        <v>-9.3780102882888267E-2</v>
      </c>
      <c r="Q1752" s="8">
        <f t="shared" si="168"/>
        <v>-6.8619587475284113E-2</v>
      </c>
      <c r="R1752" s="8">
        <f>SUM(P$2:P1752)</f>
        <v>-15.889823381084444</v>
      </c>
      <c r="S1752" s="8">
        <f>SUM(Q$2:Q1752)</f>
        <v>-22.782560430200856</v>
      </c>
    </row>
    <row r="1753" spans="1:19" x14ac:dyDescent="0.35">
      <c r="A1753" s="1">
        <v>43778.673611111109</v>
      </c>
      <c r="B1753" t="s">
        <v>1811</v>
      </c>
      <c r="C1753">
        <v>7</v>
      </c>
      <c r="D1753" t="s">
        <v>1815</v>
      </c>
      <c r="E1753">
        <v>8</v>
      </c>
      <c r="F1753">
        <v>1</v>
      </c>
      <c r="G1753">
        <v>3</v>
      </c>
      <c r="H1753" s="8">
        <v>4.96</v>
      </c>
      <c r="I1753" s="8">
        <v>1.9</v>
      </c>
      <c r="J1753" s="8">
        <v>4.5499999999999901</v>
      </c>
      <c r="K1753" s="8">
        <f t="shared" si="164"/>
        <v>20.161290322580644</v>
      </c>
      <c r="L1753" s="8">
        <f t="shared" si="169"/>
        <v>21.978021978022028</v>
      </c>
      <c r="M1753" s="8">
        <f>INDEX(U:V,MATCH(A1753,U:U,0),2)</f>
        <v>93.537216903202889</v>
      </c>
      <c r="N1753" s="8">
        <f t="shared" si="165"/>
        <v>0.21554297840018677</v>
      </c>
      <c r="O1753" s="8">
        <f t="shared" si="166"/>
        <v>0.23496553249778654</v>
      </c>
      <c r="P1753" s="8">
        <f t="shared" si="167"/>
        <v>-0.21554297840018677</v>
      </c>
      <c r="Q1753" s="8">
        <f t="shared" si="168"/>
        <v>-0.23496553249778654</v>
      </c>
      <c r="R1753" s="8">
        <f>SUM(P$2:P1753)</f>
        <v>-16.105366359484631</v>
      </c>
      <c r="S1753" s="8">
        <f>SUM(Q$2:Q1753)</f>
        <v>-23.017525962698642</v>
      </c>
    </row>
    <row r="1754" spans="1:19" x14ac:dyDescent="0.35">
      <c r="A1754" s="1">
        <v>43778.673611111109</v>
      </c>
      <c r="B1754" t="s">
        <v>1811</v>
      </c>
      <c r="C1754">
        <v>8</v>
      </c>
      <c r="D1754" t="s">
        <v>1816</v>
      </c>
      <c r="E1754">
        <v>3</v>
      </c>
      <c r="F1754">
        <v>1</v>
      </c>
      <c r="G1754">
        <v>3</v>
      </c>
      <c r="H1754" s="8">
        <v>9.4600000000000009</v>
      </c>
      <c r="I1754" s="8">
        <v>2.98</v>
      </c>
      <c r="J1754" s="8">
        <v>9.31</v>
      </c>
      <c r="K1754" s="8">
        <f t="shared" si="164"/>
        <v>10.570824524312895</v>
      </c>
      <c r="L1754" s="8">
        <f t="shared" si="169"/>
        <v>10.741138560687432</v>
      </c>
      <c r="M1754" s="8">
        <f>INDEX(U:V,MATCH(A1754,U:U,0),2)</f>
        <v>93.537216903202889</v>
      </c>
      <c r="N1754" s="8">
        <f t="shared" si="165"/>
        <v>0.11301196330496049</v>
      </c>
      <c r="O1754" s="8">
        <f t="shared" si="166"/>
        <v>0.11483277904027135</v>
      </c>
      <c r="P1754" s="8">
        <f t="shared" si="167"/>
        <v>-0.11301196330496049</v>
      </c>
      <c r="Q1754" s="8">
        <f t="shared" si="168"/>
        <v>-0.11483277904027135</v>
      </c>
      <c r="R1754" s="8">
        <f>SUM(P$2:P1754)</f>
        <v>-16.21837832278959</v>
      </c>
      <c r="S1754" s="8">
        <f>SUM(Q$2:Q1754)</f>
        <v>-23.132358741738912</v>
      </c>
    </row>
    <row r="1755" spans="1:19" x14ac:dyDescent="0.35">
      <c r="A1755" s="1">
        <v>43778.673611111109</v>
      </c>
      <c r="B1755" t="s">
        <v>1811</v>
      </c>
      <c r="C1755">
        <v>12</v>
      </c>
      <c r="D1755" t="s">
        <v>1817</v>
      </c>
      <c r="E1755">
        <v>2</v>
      </c>
      <c r="F1755">
        <v>1</v>
      </c>
      <c r="G1755">
        <v>3</v>
      </c>
      <c r="H1755" s="8">
        <v>23.78</v>
      </c>
      <c r="I1755" s="8">
        <v>6.4</v>
      </c>
      <c r="J1755" s="8">
        <v>0</v>
      </c>
      <c r="K1755" s="8">
        <f t="shared" si="164"/>
        <v>4.2052144659377628</v>
      </c>
      <c r="L1755" s="8">
        <f t="shared" si="169"/>
        <v>4.2052144659377628</v>
      </c>
      <c r="M1755" s="8">
        <f>INDEX(U:V,MATCH(A1755,U:U,0),2)</f>
        <v>93.537216903202889</v>
      </c>
      <c r="N1755" s="8">
        <f t="shared" si="165"/>
        <v>4.4957660759668901E-2</v>
      </c>
      <c r="O1755" s="8">
        <f t="shared" si="166"/>
        <v>4.4957660759668901E-2</v>
      </c>
      <c r="P1755" s="8">
        <f t="shared" si="167"/>
        <v>-4.4957660759668901E-2</v>
      </c>
      <c r="Q1755" s="8">
        <f t="shared" si="168"/>
        <v>-4.4957660759668901E-2</v>
      </c>
      <c r="R1755" s="8">
        <f>SUM(P$2:P1755)</f>
        <v>-16.263335983549258</v>
      </c>
      <c r="S1755" s="8">
        <f>SUM(Q$2:Q1755)</f>
        <v>-23.17731640249858</v>
      </c>
    </row>
    <row r="1756" spans="1:19" x14ac:dyDescent="0.35">
      <c r="A1756" s="1">
        <v>43778.673611111109</v>
      </c>
      <c r="B1756" t="s">
        <v>1811</v>
      </c>
      <c r="C1756">
        <v>13</v>
      </c>
      <c r="D1756" t="s">
        <v>1818</v>
      </c>
      <c r="E1756">
        <v>12</v>
      </c>
      <c r="F1756">
        <v>1</v>
      </c>
      <c r="G1756">
        <v>3</v>
      </c>
      <c r="H1756" s="8">
        <v>7.28</v>
      </c>
      <c r="I1756" s="8">
        <v>2.68</v>
      </c>
      <c r="J1756" s="8">
        <v>6.12</v>
      </c>
      <c r="K1756" s="8">
        <f t="shared" si="164"/>
        <v>13.736263736263735</v>
      </c>
      <c r="L1756" s="8">
        <f t="shared" si="169"/>
        <v>16.33986928104575</v>
      </c>
      <c r="M1756" s="8">
        <f>INDEX(U:V,MATCH(A1756,U:U,0),2)</f>
        <v>93.537216903202889</v>
      </c>
      <c r="N1756" s="8">
        <f t="shared" si="165"/>
        <v>0.14685345781111625</v>
      </c>
      <c r="O1756" s="8">
        <f t="shared" si="166"/>
        <v>0.17468842693871345</v>
      </c>
      <c r="P1756" s="8">
        <f t="shared" si="167"/>
        <v>-0.14685345781111625</v>
      </c>
      <c r="Q1756" s="8">
        <f t="shared" si="168"/>
        <v>-0.17468842693871345</v>
      </c>
      <c r="R1756" s="8">
        <f>SUM(P$2:P1756)</f>
        <v>-16.410189441360373</v>
      </c>
      <c r="S1756" s="8">
        <f>SUM(Q$2:Q1756)</f>
        <v>-23.352004829437291</v>
      </c>
    </row>
    <row r="1757" spans="1:19" x14ac:dyDescent="0.35">
      <c r="A1757" s="1">
        <v>43778.673611111109</v>
      </c>
      <c r="B1757" t="s">
        <v>1811</v>
      </c>
      <c r="C1757">
        <v>14</v>
      </c>
      <c r="D1757" t="s">
        <v>1819</v>
      </c>
      <c r="E1757">
        <v>6</v>
      </c>
      <c r="F1757">
        <v>1</v>
      </c>
      <c r="G1757">
        <v>3</v>
      </c>
      <c r="H1757" s="8">
        <v>22.43</v>
      </c>
      <c r="I1757" s="8">
        <v>5.7</v>
      </c>
      <c r="J1757" s="8">
        <v>0</v>
      </c>
      <c r="K1757" s="8">
        <f t="shared" si="164"/>
        <v>4.4583147570218458</v>
      </c>
      <c r="L1757" s="8">
        <f t="shared" si="169"/>
        <v>4.4583147570218458</v>
      </c>
      <c r="M1757" s="8">
        <f>INDEX(U:V,MATCH(A1757,U:U,0),2)</f>
        <v>93.537216903202889</v>
      </c>
      <c r="N1757" s="8">
        <f t="shared" si="165"/>
        <v>4.7663538692150086E-2</v>
      </c>
      <c r="O1757" s="8">
        <f t="shared" si="166"/>
        <v>4.7663538692150086E-2</v>
      </c>
      <c r="P1757" s="8">
        <f t="shared" si="167"/>
        <v>-4.7663538692150086E-2</v>
      </c>
      <c r="Q1757" s="8">
        <f t="shared" si="168"/>
        <v>-4.7663538692150086E-2</v>
      </c>
      <c r="R1757" s="8">
        <f>SUM(P$2:P1757)</f>
        <v>-16.457852980052522</v>
      </c>
      <c r="S1757" s="8">
        <f>SUM(Q$2:Q1757)</f>
        <v>-23.39966836812944</v>
      </c>
    </row>
    <row r="1758" spans="1:19" x14ac:dyDescent="0.35">
      <c r="A1758" s="1">
        <v>43778.673611111109</v>
      </c>
      <c r="B1758" t="s">
        <v>1811</v>
      </c>
      <c r="C1758">
        <v>15</v>
      </c>
      <c r="D1758" t="s">
        <v>1820</v>
      </c>
      <c r="E1758">
        <v>9</v>
      </c>
      <c r="F1758">
        <v>1</v>
      </c>
      <c r="G1758">
        <v>3</v>
      </c>
      <c r="H1758" s="8">
        <v>13.5</v>
      </c>
      <c r="I1758" s="8">
        <v>4.4000000000000004</v>
      </c>
      <c r="J1758" s="8">
        <v>11.08</v>
      </c>
      <c r="K1758" s="8">
        <f t="shared" si="164"/>
        <v>7.4074074074074074</v>
      </c>
      <c r="L1758" s="8">
        <f t="shared" si="169"/>
        <v>9.025270758122744</v>
      </c>
      <c r="M1758" s="8">
        <f>INDEX(U:V,MATCH(A1758,U:U,0),2)</f>
        <v>93.537216903202889</v>
      </c>
      <c r="N1758" s="8">
        <f t="shared" si="165"/>
        <v>7.9192086878883433E-2</v>
      </c>
      <c r="O1758" s="8">
        <f t="shared" si="166"/>
        <v>9.6488553507664845E-2</v>
      </c>
      <c r="P1758" s="8">
        <f t="shared" si="167"/>
        <v>-7.9192086878883433E-2</v>
      </c>
      <c r="Q1758" s="8">
        <f t="shared" si="168"/>
        <v>-9.6488553507664845E-2</v>
      </c>
      <c r="R1758" s="8">
        <f>SUM(P$2:P1758)</f>
        <v>-16.537045066931405</v>
      </c>
      <c r="S1758" s="8">
        <f>SUM(Q$2:Q1758)</f>
        <v>-23.496156921637105</v>
      </c>
    </row>
    <row r="1759" spans="1:19" x14ac:dyDescent="0.35">
      <c r="A1759" s="1">
        <v>43778.694444444445</v>
      </c>
      <c r="B1759" t="s">
        <v>906</v>
      </c>
      <c r="C1759">
        <v>14</v>
      </c>
      <c r="D1759" t="s">
        <v>1821</v>
      </c>
      <c r="E1759">
        <v>6</v>
      </c>
      <c r="F1759">
        <v>1</v>
      </c>
      <c r="G1759">
        <v>3</v>
      </c>
      <c r="H1759" s="8">
        <v>49.19</v>
      </c>
      <c r="I1759" s="8">
        <v>8.7899999999999991</v>
      </c>
      <c r="J1759" s="8">
        <v>0</v>
      </c>
      <c r="K1759" s="8">
        <f t="shared" si="164"/>
        <v>2.0329335230737957</v>
      </c>
      <c r="L1759" s="8">
        <f t="shared" si="169"/>
        <v>2.0329335230737957</v>
      </c>
      <c r="M1759" s="8">
        <f>INDEX(U:V,MATCH(A1759,U:U,0),2)</f>
        <v>22.158993719779627</v>
      </c>
      <c r="N1759" s="8">
        <f t="shared" si="165"/>
        <v>9.1743043424356976E-2</v>
      </c>
      <c r="O1759" s="8">
        <f t="shared" si="166"/>
        <v>9.1743043424356976E-2</v>
      </c>
      <c r="P1759" s="8">
        <f t="shared" si="167"/>
        <v>-9.1743043424356976E-2</v>
      </c>
      <c r="Q1759" s="8">
        <f t="shared" si="168"/>
        <v>-9.1743043424356976E-2</v>
      </c>
      <c r="R1759" s="8">
        <f>SUM(P$2:P1759)</f>
        <v>-16.628788110355764</v>
      </c>
      <c r="S1759" s="8">
        <f>SUM(Q$2:Q1759)</f>
        <v>-23.587899965061464</v>
      </c>
    </row>
    <row r="1760" spans="1:19" x14ac:dyDescent="0.35">
      <c r="A1760" s="1">
        <v>43778.694444444445</v>
      </c>
      <c r="B1760" t="s">
        <v>906</v>
      </c>
      <c r="C1760">
        <v>7</v>
      </c>
      <c r="D1760" t="s">
        <v>1822</v>
      </c>
      <c r="E1760">
        <v>7</v>
      </c>
      <c r="F1760">
        <v>1</v>
      </c>
      <c r="G1760">
        <v>3</v>
      </c>
      <c r="H1760" s="8">
        <v>9.34</v>
      </c>
      <c r="I1760" s="8">
        <v>2.78</v>
      </c>
      <c r="J1760" s="8">
        <v>7.5999999999999899</v>
      </c>
      <c r="K1760" s="8">
        <f t="shared" si="164"/>
        <v>10.706638115631693</v>
      </c>
      <c r="L1760" s="8">
        <f t="shared" si="169"/>
        <v>13.157894736842122</v>
      </c>
      <c r="M1760" s="8">
        <f>INDEX(U:V,MATCH(A1760,U:U,0),2)</f>
        <v>22.158993719779627</v>
      </c>
      <c r="N1760" s="8">
        <f t="shared" si="165"/>
        <v>0.48317348030450957</v>
      </c>
      <c r="O1760" s="8">
        <f t="shared" si="166"/>
        <v>0.59379477711106909</v>
      </c>
      <c r="P1760" s="8">
        <f t="shared" si="167"/>
        <v>-0.48317348030450957</v>
      </c>
      <c r="Q1760" s="8">
        <f t="shared" si="168"/>
        <v>-0.59379477711106909</v>
      </c>
      <c r="R1760" s="8">
        <f>SUM(P$2:P1760)</f>
        <v>-17.111961590660272</v>
      </c>
      <c r="S1760" s="8">
        <f>SUM(Q$2:Q1760)</f>
        <v>-24.181694742172532</v>
      </c>
    </row>
    <row r="1761" spans="1:19" x14ac:dyDescent="0.35">
      <c r="A1761" s="1">
        <v>43778.694444444445</v>
      </c>
      <c r="B1761" t="s">
        <v>906</v>
      </c>
      <c r="C1761">
        <v>4</v>
      </c>
      <c r="D1761" t="s">
        <v>1823</v>
      </c>
      <c r="E1761">
        <v>8</v>
      </c>
      <c r="F1761">
        <v>1</v>
      </c>
      <c r="G1761">
        <v>3</v>
      </c>
      <c r="H1761" s="8">
        <v>15.48</v>
      </c>
      <c r="I1761" s="8">
        <v>3.55</v>
      </c>
      <c r="J1761" s="8">
        <v>15.21</v>
      </c>
      <c r="K1761" s="8">
        <f t="shared" si="164"/>
        <v>6.4599483204134369</v>
      </c>
      <c r="L1761" s="8">
        <f t="shared" si="169"/>
        <v>6.5746219592373434</v>
      </c>
      <c r="M1761" s="8">
        <f>INDEX(U:V,MATCH(A1761,U:U,0),2)</f>
        <v>22.158993719779627</v>
      </c>
      <c r="N1761" s="8">
        <f t="shared" si="165"/>
        <v>0.29152715155323766</v>
      </c>
      <c r="O1761" s="8">
        <f t="shared" si="166"/>
        <v>0.29670218974649037</v>
      </c>
      <c r="P1761" s="8">
        <f t="shared" si="167"/>
        <v>-0.29152715155323766</v>
      </c>
      <c r="Q1761" s="8">
        <f t="shared" si="168"/>
        <v>-0.29670218974649037</v>
      </c>
      <c r="R1761" s="8">
        <f>SUM(P$2:P1761)</f>
        <v>-17.403488742213508</v>
      </c>
      <c r="S1761" s="8">
        <f>SUM(Q$2:Q1761)</f>
        <v>-24.478396931919022</v>
      </c>
    </row>
    <row r="1762" spans="1:19" x14ac:dyDescent="0.35">
      <c r="A1762" s="1">
        <v>43778.694444444445</v>
      </c>
      <c r="B1762" t="s">
        <v>906</v>
      </c>
      <c r="C1762">
        <v>13</v>
      </c>
      <c r="D1762" t="s">
        <v>1824</v>
      </c>
      <c r="E1762">
        <v>12</v>
      </c>
      <c r="F1762">
        <v>1</v>
      </c>
      <c r="G1762">
        <v>3</v>
      </c>
      <c r="H1762" s="8">
        <v>87.62</v>
      </c>
      <c r="I1762" s="8">
        <v>22</v>
      </c>
      <c r="J1762" s="8">
        <v>0</v>
      </c>
      <c r="K1762" s="8">
        <f t="shared" si="164"/>
        <v>1.1412919424788861</v>
      </c>
      <c r="L1762" s="8">
        <f t="shared" si="169"/>
        <v>1.1412919424788861</v>
      </c>
      <c r="M1762" s="8">
        <f>INDEX(U:V,MATCH(A1762,U:U,0),2)</f>
        <v>22.158993719779627</v>
      </c>
      <c r="N1762" s="8">
        <f t="shared" si="165"/>
        <v>5.1504682789821031E-2</v>
      </c>
      <c r="O1762" s="8">
        <f t="shared" si="166"/>
        <v>5.1504682789821031E-2</v>
      </c>
      <c r="P1762" s="8">
        <f t="shared" si="167"/>
        <v>-5.1504682789821031E-2</v>
      </c>
      <c r="Q1762" s="8">
        <f t="shared" si="168"/>
        <v>-5.1504682789821031E-2</v>
      </c>
      <c r="R1762" s="8">
        <f>SUM(P$2:P1762)</f>
        <v>-17.45499342500333</v>
      </c>
      <c r="S1762" s="8">
        <f>SUM(Q$2:Q1762)</f>
        <v>-24.529901614708844</v>
      </c>
    </row>
    <row r="1763" spans="1:19" x14ac:dyDescent="0.35">
      <c r="A1763" s="1">
        <v>43778.694444444445</v>
      </c>
      <c r="B1763" t="s">
        <v>906</v>
      </c>
      <c r="C1763">
        <v>12</v>
      </c>
      <c r="D1763" t="s">
        <v>1825</v>
      </c>
      <c r="E1763">
        <v>11</v>
      </c>
      <c r="F1763">
        <v>1</v>
      </c>
      <c r="G1763">
        <v>3</v>
      </c>
      <c r="H1763" s="8">
        <v>55</v>
      </c>
      <c r="I1763" s="8">
        <v>11.99</v>
      </c>
      <c r="J1763" s="8">
        <v>0</v>
      </c>
      <c r="K1763" s="8">
        <f t="shared" si="164"/>
        <v>1.8181818181818181</v>
      </c>
      <c r="L1763" s="8">
        <f t="shared" si="169"/>
        <v>1.8181818181818181</v>
      </c>
      <c r="M1763" s="8">
        <f>INDEX(U:V,MATCH(A1763,U:U,0),2)</f>
        <v>22.158993719779627</v>
      </c>
      <c r="N1763" s="8">
        <f t="shared" si="165"/>
        <v>8.2051641928074889E-2</v>
      </c>
      <c r="O1763" s="8">
        <f t="shared" si="166"/>
        <v>8.2051641928074889E-2</v>
      </c>
      <c r="P1763" s="8">
        <f t="shared" si="167"/>
        <v>-8.2051641928074889E-2</v>
      </c>
      <c r="Q1763" s="8">
        <f t="shared" si="168"/>
        <v>-8.2051641928074889E-2</v>
      </c>
      <c r="R1763" s="8">
        <f>SUM(P$2:P1763)</f>
        <v>-17.537045066931405</v>
      </c>
      <c r="S1763" s="8">
        <f>SUM(Q$2:Q1763)</f>
        <v>-24.611953256636919</v>
      </c>
    </row>
    <row r="1764" spans="1:19" x14ac:dyDescent="0.35">
      <c r="A1764" s="1">
        <v>43778.715277777781</v>
      </c>
      <c r="B1764" t="s">
        <v>906</v>
      </c>
      <c r="C1764">
        <v>2</v>
      </c>
      <c r="D1764" t="s">
        <v>1826</v>
      </c>
      <c r="E1764">
        <v>2</v>
      </c>
      <c r="F1764">
        <v>1</v>
      </c>
      <c r="G1764">
        <v>2</v>
      </c>
      <c r="H1764" s="8">
        <v>9.25</v>
      </c>
      <c r="I1764" s="8">
        <v>3.91</v>
      </c>
      <c r="J1764" s="8">
        <v>0</v>
      </c>
      <c r="K1764" s="8">
        <f t="shared" si="164"/>
        <v>10.810810810810811</v>
      </c>
      <c r="L1764" s="8">
        <f t="shared" si="169"/>
        <v>10.810810810810811</v>
      </c>
      <c r="M1764" s="8">
        <f>INDEX(U:V,MATCH(A1764,U:U,0),2)</f>
        <v>98.116702616689608</v>
      </c>
      <c r="N1764" s="8">
        <f t="shared" si="165"/>
        <v>0.11018318515090311</v>
      </c>
      <c r="O1764" s="8">
        <f t="shared" si="166"/>
        <v>0.11018318515090311</v>
      </c>
      <c r="P1764" s="8">
        <f t="shared" si="167"/>
        <v>-0.11018318515090311</v>
      </c>
      <c r="Q1764" s="8">
        <f t="shared" si="168"/>
        <v>-0.11018318515090311</v>
      </c>
      <c r="R1764" s="8">
        <f>SUM(P$2:P1764)</f>
        <v>-17.647228252082307</v>
      </c>
      <c r="S1764" s="8">
        <f>SUM(Q$2:Q1764)</f>
        <v>-24.722136441787821</v>
      </c>
    </row>
    <row r="1765" spans="1:19" x14ac:dyDescent="0.35">
      <c r="A1765" s="1">
        <v>43778.715277777781</v>
      </c>
      <c r="B1765" t="s">
        <v>906</v>
      </c>
      <c r="C1765">
        <v>4</v>
      </c>
      <c r="D1765" t="s">
        <v>1827</v>
      </c>
      <c r="E1765">
        <v>5</v>
      </c>
      <c r="F1765">
        <v>1</v>
      </c>
      <c r="G1765">
        <v>2</v>
      </c>
      <c r="H1765" s="8">
        <v>6.68</v>
      </c>
      <c r="I1765" s="8">
        <v>3.13</v>
      </c>
      <c r="J1765" s="8">
        <v>0</v>
      </c>
      <c r="K1765" s="8">
        <f t="shared" si="164"/>
        <v>14.970059880239521</v>
      </c>
      <c r="L1765" s="8">
        <f t="shared" si="169"/>
        <v>14.970059880239521</v>
      </c>
      <c r="M1765" s="8">
        <f>INDEX(U:V,MATCH(A1765,U:U,0),2)</f>
        <v>98.116702616689608</v>
      </c>
      <c r="N1765" s="8">
        <f t="shared" si="165"/>
        <v>0.15257402135416973</v>
      </c>
      <c r="O1765" s="8">
        <f t="shared" si="166"/>
        <v>0.15257402135416973</v>
      </c>
      <c r="P1765" s="8">
        <f t="shared" si="167"/>
        <v>-0.15257402135416973</v>
      </c>
      <c r="Q1765" s="8">
        <f t="shared" si="168"/>
        <v>-0.15257402135416973</v>
      </c>
      <c r="R1765" s="8">
        <f>SUM(P$2:P1765)</f>
        <v>-17.799802273436477</v>
      </c>
      <c r="S1765" s="8">
        <f>SUM(Q$2:Q1765)</f>
        <v>-24.874710463141991</v>
      </c>
    </row>
    <row r="1766" spans="1:19" x14ac:dyDescent="0.35">
      <c r="A1766" s="1">
        <v>43778.715277777781</v>
      </c>
      <c r="B1766" t="s">
        <v>906</v>
      </c>
      <c r="C1766">
        <v>6</v>
      </c>
      <c r="D1766" t="s">
        <v>1828</v>
      </c>
      <c r="E1766">
        <v>1</v>
      </c>
      <c r="F1766">
        <v>1</v>
      </c>
      <c r="G1766">
        <v>2</v>
      </c>
      <c r="H1766" s="8">
        <v>8.8000000000000007</v>
      </c>
      <c r="I1766" s="8">
        <v>3.91</v>
      </c>
      <c r="J1766" s="8">
        <v>0</v>
      </c>
      <c r="K1766" s="8">
        <f t="shared" si="164"/>
        <v>11.363636363636363</v>
      </c>
      <c r="L1766" s="8">
        <f t="shared" si="169"/>
        <v>11.363636363636363</v>
      </c>
      <c r="M1766" s="8">
        <f>INDEX(U:V,MATCH(A1766,U:U,0),2)</f>
        <v>98.116702616689608</v>
      </c>
      <c r="N1766" s="8">
        <f t="shared" si="165"/>
        <v>0.11581755257339248</v>
      </c>
      <c r="O1766" s="8">
        <f t="shared" si="166"/>
        <v>0.11581755257339248</v>
      </c>
      <c r="P1766" s="8">
        <f t="shared" si="167"/>
        <v>0.88530937187101211</v>
      </c>
      <c r="Q1766" s="8">
        <f t="shared" si="168"/>
        <v>0.88530937187101211</v>
      </c>
      <c r="R1766" s="8">
        <f>SUM(P$2:P1766)</f>
        <v>-16.914492901565463</v>
      </c>
      <c r="S1766" s="8">
        <f>SUM(Q$2:Q1766)</f>
        <v>-23.989401091270977</v>
      </c>
    </row>
    <row r="1767" spans="1:19" x14ac:dyDescent="0.35">
      <c r="A1767" s="1">
        <v>43778.715277777781</v>
      </c>
      <c r="B1767" t="s">
        <v>906</v>
      </c>
      <c r="C1767">
        <v>5</v>
      </c>
      <c r="D1767" t="s">
        <v>1829</v>
      </c>
      <c r="E1767">
        <v>3</v>
      </c>
      <c r="F1767">
        <v>1</v>
      </c>
      <c r="G1767">
        <v>2</v>
      </c>
      <c r="H1767" s="8">
        <v>3.05</v>
      </c>
      <c r="I1767" s="8">
        <v>1.79</v>
      </c>
      <c r="J1767" s="8">
        <v>0</v>
      </c>
      <c r="K1767" s="8">
        <f t="shared" si="164"/>
        <v>32.786885245901644</v>
      </c>
      <c r="L1767" s="8">
        <f t="shared" si="169"/>
        <v>32.786885245901644</v>
      </c>
      <c r="M1767" s="8">
        <f>INDEX(U:V,MATCH(A1767,U:U,0),2)</f>
        <v>98.116702616689608</v>
      </c>
      <c r="N1767" s="8">
        <f t="shared" si="165"/>
        <v>0.33416211890027997</v>
      </c>
      <c r="O1767" s="8">
        <f t="shared" si="166"/>
        <v>0.33416211890027997</v>
      </c>
      <c r="P1767" s="8">
        <f t="shared" si="167"/>
        <v>-0.33416211890027997</v>
      </c>
      <c r="Q1767" s="8">
        <f t="shared" si="168"/>
        <v>-0.33416211890027997</v>
      </c>
      <c r="R1767" s="8">
        <f>SUM(P$2:P1767)</f>
        <v>-17.248655020465744</v>
      </c>
      <c r="S1767" s="8">
        <f>SUM(Q$2:Q1767)</f>
        <v>-24.323563210171258</v>
      </c>
    </row>
    <row r="1768" spans="1:19" x14ac:dyDescent="0.35">
      <c r="A1768" s="1">
        <v>43778.715277777781</v>
      </c>
      <c r="B1768" t="s">
        <v>906</v>
      </c>
      <c r="C1768">
        <v>1</v>
      </c>
      <c r="D1768" t="s">
        <v>1830</v>
      </c>
      <c r="E1768">
        <v>7</v>
      </c>
      <c r="F1768">
        <v>1</v>
      </c>
      <c r="G1768">
        <v>2</v>
      </c>
      <c r="H1768" s="8">
        <v>26.35</v>
      </c>
      <c r="I1768" s="8">
        <v>10.08</v>
      </c>
      <c r="J1768" s="8">
        <v>0</v>
      </c>
      <c r="K1768" s="8">
        <f t="shared" si="164"/>
        <v>3.795066413662239</v>
      </c>
      <c r="L1768" s="8">
        <f t="shared" si="169"/>
        <v>3.795066413662239</v>
      </c>
      <c r="M1768" s="8">
        <f>INDEX(U:V,MATCH(A1768,U:U,0),2)</f>
        <v>98.116702616689608</v>
      </c>
      <c r="N1768" s="8">
        <f t="shared" si="165"/>
        <v>3.867910674177813E-2</v>
      </c>
      <c r="O1768" s="8">
        <f t="shared" si="166"/>
        <v>3.867910674177813E-2</v>
      </c>
      <c r="P1768" s="8">
        <f t="shared" si="167"/>
        <v>-3.867910674177813E-2</v>
      </c>
      <c r="Q1768" s="8">
        <f t="shared" si="168"/>
        <v>-3.867910674177813E-2</v>
      </c>
      <c r="R1768" s="8">
        <f>SUM(P$2:P1768)</f>
        <v>-17.287334127207522</v>
      </c>
      <c r="S1768" s="8">
        <f>SUM(Q$2:Q1768)</f>
        <v>-24.362242316913036</v>
      </c>
    </row>
    <row r="1769" spans="1:19" x14ac:dyDescent="0.35">
      <c r="A1769" s="1">
        <v>43778.715277777781</v>
      </c>
      <c r="B1769" t="s">
        <v>906</v>
      </c>
      <c r="C1769">
        <v>3</v>
      </c>
      <c r="D1769" t="s">
        <v>1831</v>
      </c>
      <c r="E1769">
        <v>4</v>
      </c>
      <c r="F1769">
        <v>1</v>
      </c>
      <c r="G1769">
        <v>2</v>
      </c>
      <c r="H1769" s="8">
        <v>4.0999999999999996</v>
      </c>
      <c r="I1769" s="8">
        <v>2.2799999999999998</v>
      </c>
      <c r="J1769" s="8">
        <v>0</v>
      </c>
      <c r="K1769" s="8">
        <f t="shared" si="164"/>
        <v>24.390243902439025</v>
      </c>
      <c r="L1769" s="8">
        <f t="shared" si="169"/>
        <v>24.390243902439025</v>
      </c>
      <c r="M1769" s="8">
        <f>INDEX(U:V,MATCH(A1769,U:U,0),2)</f>
        <v>98.116702616689608</v>
      </c>
      <c r="N1769" s="8">
        <f t="shared" si="165"/>
        <v>0.24858401527947654</v>
      </c>
      <c r="O1769" s="8">
        <f t="shared" si="166"/>
        <v>0.24858401527947654</v>
      </c>
      <c r="P1769" s="8">
        <f t="shared" si="167"/>
        <v>-0.24858401527947654</v>
      </c>
      <c r="Q1769" s="8">
        <f t="shared" si="168"/>
        <v>-0.24858401527947654</v>
      </c>
      <c r="R1769" s="8">
        <f>SUM(P$2:P1769)</f>
        <v>-17.535918142486999</v>
      </c>
      <c r="S1769" s="8">
        <f>SUM(Q$2:Q1769)</f>
        <v>-24.610826332192513</v>
      </c>
    </row>
    <row r="1770" spans="1:19" x14ac:dyDescent="0.35">
      <c r="A1770" s="1">
        <v>43778.736111111109</v>
      </c>
      <c r="B1770" t="s">
        <v>906</v>
      </c>
      <c r="C1770">
        <v>2</v>
      </c>
      <c r="D1770" t="s">
        <v>1832</v>
      </c>
      <c r="E1770">
        <v>3</v>
      </c>
      <c r="F1770">
        <v>1</v>
      </c>
      <c r="G1770">
        <v>3</v>
      </c>
      <c r="H1770" s="8">
        <v>4.78</v>
      </c>
      <c r="I1770" s="8">
        <v>1.51</v>
      </c>
      <c r="J1770" s="8">
        <v>0</v>
      </c>
      <c r="K1770" s="8">
        <f t="shared" si="164"/>
        <v>20.920502092050206</v>
      </c>
      <c r="L1770" s="8">
        <f t="shared" si="169"/>
        <v>20.920502092050206</v>
      </c>
      <c r="M1770" s="8">
        <f>INDEX(U:V,MATCH(A1770,U:U,0),2)</f>
        <v>99.487188839425627</v>
      </c>
      <c r="N1770" s="8">
        <f t="shared" si="165"/>
        <v>0.21028337754940818</v>
      </c>
      <c r="O1770" s="8">
        <f t="shared" si="166"/>
        <v>0.21028337754940818</v>
      </c>
      <c r="P1770" s="8">
        <f t="shared" si="167"/>
        <v>-0.21028337754940818</v>
      </c>
      <c r="Q1770" s="8">
        <f t="shared" si="168"/>
        <v>-0.21028337754940818</v>
      </c>
      <c r="R1770" s="8">
        <f>SUM(P$2:P1770)</f>
        <v>-17.746201520036408</v>
      </c>
      <c r="S1770" s="8">
        <f>SUM(Q$2:Q1770)</f>
        <v>-24.821109709741922</v>
      </c>
    </row>
    <row r="1771" spans="1:19" x14ac:dyDescent="0.35">
      <c r="A1771" s="1">
        <v>43778.736111111109</v>
      </c>
      <c r="B1771" t="s">
        <v>906</v>
      </c>
      <c r="C1771">
        <v>6</v>
      </c>
      <c r="D1771" t="s">
        <v>1833</v>
      </c>
      <c r="E1771">
        <v>1</v>
      </c>
      <c r="F1771">
        <v>1</v>
      </c>
      <c r="G1771">
        <v>3</v>
      </c>
      <c r="H1771" s="8">
        <v>9.1199999999999992</v>
      </c>
      <c r="I1771" s="8">
        <v>1.96</v>
      </c>
      <c r="J1771" s="8">
        <v>0</v>
      </c>
      <c r="K1771" s="8">
        <f t="shared" si="164"/>
        <v>10.964912280701755</v>
      </c>
      <c r="L1771" s="8">
        <f t="shared" si="169"/>
        <v>10.964912280701755</v>
      </c>
      <c r="M1771" s="8">
        <f>INDEX(U:V,MATCH(A1771,U:U,0),2)</f>
        <v>99.487188839425627</v>
      </c>
      <c r="N1771" s="8">
        <f t="shared" si="165"/>
        <v>0.1102143141103258</v>
      </c>
      <c r="O1771" s="8">
        <f t="shared" si="166"/>
        <v>0.1102143141103258</v>
      </c>
      <c r="P1771" s="8">
        <f t="shared" si="167"/>
        <v>0.87704142596432855</v>
      </c>
      <c r="Q1771" s="8">
        <f t="shared" si="168"/>
        <v>0.87704142596432855</v>
      </c>
      <c r="R1771" s="8">
        <f>SUM(P$2:P1771)</f>
        <v>-16.869160094072079</v>
      </c>
      <c r="S1771" s="8">
        <f>SUM(Q$2:Q1771)</f>
        <v>-23.944068283777593</v>
      </c>
    </row>
    <row r="1772" spans="1:19" x14ac:dyDescent="0.35">
      <c r="A1772" s="1">
        <v>43778.736111111109</v>
      </c>
      <c r="B1772" t="s">
        <v>906</v>
      </c>
      <c r="C1772">
        <v>7</v>
      </c>
      <c r="D1772" t="s">
        <v>1834</v>
      </c>
      <c r="E1772">
        <v>7</v>
      </c>
      <c r="F1772">
        <v>1</v>
      </c>
      <c r="G1772">
        <v>3</v>
      </c>
      <c r="H1772" s="8">
        <v>273.93</v>
      </c>
      <c r="I1772" s="8">
        <v>34</v>
      </c>
      <c r="J1772" s="8">
        <v>0</v>
      </c>
      <c r="K1772" s="8">
        <f t="shared" si="164"/>
        <v>0.36505676632716388</v>
      </c>
      <c r="L1772" s="8">
        <f t="shared" si="169"/>
        <v>0.36505676632716388</v>
      </c>
      <c r="M1772" s="8">
        <f>INDEX(U:V,MATCH(A1772,U:U,0),2)</f>
        <v>99.487188839425627</v>
      </c>
      <c r="N1772" s="8">
        <f t="shared" si="165"/>
        <v>3.6693846774218642E-3</v>
      </c>
      <c r="O1772" s="8">
        <f t="shared" si="166"/>
        <v>3.6693846774218642E-3</v>
      </c>
      <c r="P1772" s="8">
        <f t="shared" si="167"/>
        <v>-3.6693846774218642E-3</v>
      </c>
      <c r="Q1772" s="8">
        <f t="shared" si="168"/>
        <v>-3.6693846774218642E-3</v>
      </c>
      <c r="R1772" s="8">
        <f>SUM(P$2:P1772)</f>
        <v>-16.872829478749502</v>
      </c>
      <c r="S1772" s="8">
        <f>SUM(Q$2:Q1772)</f>
        <v>-23.947737668455016</v>
      </c>
    </row>
    <row r="1773" spans="1:19" x14ac:dyDescent="0.35">
      <c r="A1773" s="1">
        <v>43778.736111111109</v>
      </c>
      <c r="B1773" t="s">
        <v>906</v>
      </c>
      <c r="C1773">
        <v>8</v>
      </c>
      <c r="D1773" t="s">
        <v>1835</v>
      </c>
      <c r="E1773">
        <v>4</v>
      </c>
      <c r="F1773">
        <v>1</v>
      </c>
      <c r="G1773">
        <v>3</v>
      </c>
      <c r="H1773" s="8">
        <v>30.63</v>
      </c>
      <c r="I1773" s="8">
        <v>5.7</v>
      </c>
      <c r="J1773" s="8">
        <v>0</v>
      </c>
      <c r="K1773" s="8">
        <f t="shared" si="164"/>
        <v>3.2647730982696705</v>
      </c>
      <c r="L1773" s="8">
        <f t="shared" si="169"/>
        <v>3.2647730982696705</v>
      </c>
      <c r="M1773" s="8">
        <f>INDEX(U:V,MATCH(A1773,U:U,0),2)</f>
        <v>99.487188839425627</v>
      </c>
      <c r="N1773" s="8">
        <f t="shared" si="165"/>
        <v>3.2816015170949113E-2</v>
      </c>
      <c r="O1773" s="8">
        <f t="shared" si="166"/>
        <v>3.2816015170949113E-2</v>
      </c>
      <c r="P1773" s="8">
        <f t="shared" si="167"/>
        <v>-3.2816015170949113E-2</v>
      </c>
      <c r="Q1773" s="8">
        <f t="shared" si="168"/>
        <v>-3.2816015170949113E-2</v>
      </c>
      <c r="R1773" s="8">
        <f>SUM(P$2:P1773)</f>
        <v>-16.905645493920449</v>
      </c>
      <c r="S1773" s="8">
        <f>SUM(Q$2:Q1773)</f>
        <v>-23.980553683625963</v>
      </c>
    </row>
    <row r="1774" spans="1:19" x14ac:dyDescent="0.35">
      <c r="A1774" s="1">
        <v>43778.736111111109</v>
      </c>
      <c r="B1774" t="s">
        <v>906</v>
      </c>
      <c r="C1774">
        <v>3</v>
      </c>
      <c r="D1774" t="s">
        <v>1836</v>
      </c>
      <c r="E1774">
        <v>5</v>
      </c>
      <c r="F1774">
        <v>1</v>
      </c>
      <c r="G1774">
        <v>3</v>
      </c>
      <c r="H1774" s="8">
        <v>34</v>
      </c>
      <c r="I1774" s="8">
        <v>5.95</v>
      </c>
      <c r="J1774" s="8">
        <v>0</v>
      </c>
      <c r="K1774" s="8">
        <f t="shared" si="164"/>
        <v>2.9411764705882355</v>
      </c>
      <c r="L1774" s="8">
        <f t="shared" si="169"/>
        <v>2.9411764705882355</v>
      </c>
      <c r="M1774" s="8">
        <f>INDEX(U:V,MATCH(A1774,U:U,0),2)</f>
        <v>99.487188839425627</v>
      </c>
      <c r="N1774" s="8">
        <f t="shared" si="165"/>
        <v>2.9563368961357979E-2</v>
      </c>
      <c r="O1774" s="8">
        <f t="shared" si="166"/>
        <v>2.9563368961357979E-2</v>
      </c>
      <c r="P1774" s="8">
        <f t="shared" si="167"/>
        <v>-2.9563368961357979E-2</v>
      </c>
      <c r="Q1774" s="8">
        <f t="shared" si="168"/>
        <v>-2.9563368961357979E-2</v>
      </c>
      <c r="R1774" s="8">
        <f>SUM(P$2:P1774)</f>
        <v>-16.935208862881808</v>
      </c>
      <c r="S1774" s="8">
        <f>SUM(Q$2:Q1774)</f>
        <v>-24.010117052587322</v>
      </c>
    </row>
    <row r="1775" spans="1:19" x14ac:dyDescent="0.35">
      <c r="A1775" s="1">
        <v>43778.736111111109</v>
      </c>
      <c r="B1775" t="s">
        <v>906</v>
      </c>
      <c r="C1775">
        <v>4</v>
      </c>
      <c r="D1775" t="s">
        <v>1837</v>
      </c>
      <c r="E1775">
        <v>6</v>
      </c>
      <c r="F1775">
        <v>1</v>
      </c>
      <c r="G1775">
        <v>3</v>
      </c>
      <c r="H1775" s="8">
        <v>18.29</v>
      </c>
      <c r="I1775" s="8">
        <v>3.85</v>
      </c>
      <c r="J1775" s="8">
        <v>0</v>
      </c>
      <c r="K1775" s="8">
        <f t="shared" si="164"/>
        <v>5.4674685620557684</v>
      </c>
      <c r="L1775" s="8">
        <f t="shared" si="169"/>
        <v>5.4674685620557684</v>
      </c>
      <c r="M1775" s="8">
        <f>INDEX(U:V,MATCH(A1775,U:U,0),2)</f>
        <v>99.487188839425627</v>
      </c>
      <c r="N1775" s="8">
        <f t="shared" si="165"/>
        <v>5.4956508730791213E-2</v>
      </c>
      <c r="O1775" s="8">
        <f t="shared" si="166"/>
        <v>5.4956508730791213E-2</v>
      </c>
      <c r="P1775" s="8">
        <f t="shared" si="167"/>
        <v>-5.4956508730791213E-2</v>
      </c>
      <c r="Q1775" s="8">
        <f t="shared" si="168"/>
        <v>-5.4956508730791213E-2</v>
      </c>
      <c r="R1775" s="8">
        <f>SUM(P$2:P1775)</f>
        <v>-16.990165371612598</v>
      </c>
      <c r="S1775" s="8">
        <f>SUM(Q$2:Q1775)</f>
        <v>-24.065073561318112</v>
      </c>
    </row>
    <row r="1776" spans="1:19" x14ac:dyDescent="0.35">
      <c r="A1776" s="1">
        <v>43778.736111111109</v>
      </c>
      <c r="B1776" t="s">
        <v>906</v>
      </c>
      <c r="C1776">
        <v>5</v>
      </c>
      <c r="D1776" t="s">
        <v>1838</v>
      </c>
      <c r="E1776">
        <v>2</v>
      </c>
      <c r="F1776">
        <v>1</v>
      </c>
      <c r="G1776">
        <v>3</v>
      </c>
      <c r="H1776" s="8">
        <v>12.24</v>
      </c>
      <c r="I1776" s="8">
        <v>2.4</v>
      </c>
      <c r="J1776" s="8">
        <v>0</v>
      </c>
      <c r="K1776" s="8">
        <f t="shared" si="164"/>
        <v>8.1699346405228752</v>
      </c>
      <c r="L1776" s="8">
        <f t="shared" si="169"/>
        <v>8.1699346405228752</v>
      </c>
      <c r="M1776" s="8">
        <f>INDEX(U:V,MATCH(A1776,U:U,0),2)</f>
        <v>99.487188839425627</v>
      </c>
      <c r="N1776" s="8">
        <f t="shared" si="165"/>
        <v>8.2120469337105484E-2</v>
      </c>
      <c r="O1776" s="8">
        <f t="shared" si="166"/>
        <v>8.2120469337105484E-2</v>
      </c>
      <c r="P1776" s="8">
        <f t="shared" si="167"/>
        <v>-8.2120469337105484E-2</v>
      </c>
      <c r="Q1776" s="8">
        <f t="shared" si="168"/>
        <v>-8.2120469337105484E-2</v>
      </c>
      <c r="R1776" s="8">
        <f>SUM(P$2:P1776)</f>
        <v>-17.072285840949704</v>
      </c>
      <c r="S1776" s="8">
        <f>SUM(Q$2:Q1776)</f>
        <v>-24.147194030655218</v>
      </c>
    </row>
    <row r="1777" spans="1:19" x14ac:dyDescent="0.35">
      <c r="A1777" s="1">
        <v>43778.736111111109</v>
      </c>
      <c r="B1777" t="s">
        <v>906</v>
      </c>
      <c r="C1777">
        <v>1</v>
      </c>
      <c r="D1777" t="s">
        <v>1839</v>
      </c>
      <c r="E1777">
        <v>8</v>
      </c>
      <c r="F1777">
        <v>1</v>
      </c>
      <c r="G1777">
        <v>3</v>
      </c>
      <c r="H1777" s="8">
        <v>2.11</v>
      </c>
      <c r="I1777" s="8">
        <v>1.27</v>
      </c>
      <c r="J1777" s="8">
        <v>0</v>
      </c>
      <c r="K1777" s="8">
        <f t="shared" si="164"/>
        <v>47.393364928909953</v>
      </c>
      <c r="L1777" s="8">
        <f t="shared" si="169"/>
        <v>47.393364928909953</v>
      </c>
      <c r="M1777" s="8">
        <f>INDEX(U:V,MATCH(A1777,U:U,0),2)</f>
        <v>99.487188839425627</v>
      </c>
      <c r="N1777" s="8">
        <f t="shared" si="165"/>
        <v>0.4763765614626404</v>
      </c>
      <c r="O1777" s="8">
        <f t="shared" si="166"/>
        <v>0.4763765614626404</v>
      </c>
      <c r="P1777" s="8">
        <f t="shared" si="167"/>
        <v>-0.4763765614626404</v>
      </c>
      <c r="Q1777" s="8">
        <f t="shared" si="168"/>
        <v>-0.4763765614626404</v>
      </c>
      <c r="R1777" s="8">
        <f>SUM(P$2:P1777)</f>
        <v>-17.548662402412344</v>
      </c>
      <c r="S1777" s="8">
        <f>SUM(Q$2:Q1777)</f>
        <v>-24.623570592117858</v>
      </c>
    </row>
    <row r="1778" spans="1:19" x14ac:dyDescent="0.35">
      <c r="A1778" s="1">
        <v>43778.756944444445</v>
      </c>
      <c r="B1778" t="s">
        <v>906</v>
      </c>
      <c r="C1778">
        <v>2</v>
      </c>
      <c r="D1778" t="s">
        <v>1840</v>
      </c>
      <c r="E1778">
        <v>6</v>
      </c>
      <c r="F1778">
        <v>1</v>
      </c>
      <c r="G1778">
        <v>3</v>
      </c>
      <c r="H1778" s="8">
        <v>10.49</v>
      </c>
      <c r="I1778" s="8">
        <v>3.15</v>
      </c>
      <c r="J1778" s="8">
        <v>11.9499999999999</v>
      </c>
      <c r="K1778" s="8">
        <f t="shared" si="164"/>
        <v>9.532888465204957</v>
      </c>
      <c r="L1778" s="8">
        <f t="shared" si="169"/>
        <v>8.3682008368201544</v>
      </c>
      <c r="M1778" s="8">
        <f>INDEX(U:V,MATCH(A1778,U:U,0),2)</f>
        <v>86.310756328468287</v>
      </c>
      <c r="N1778" s="8">
        <f t="shared" si="165"/>
        <v>0.11044844085163785</v>
      </c>
      <c r="O1778" s="8">
        <f t="shared" si="166"/>
        <v>9.6954321718300485E-2</v>
      </c>
      <c r="P1778" s="8">
        <f t="shared" si="167"/>
        <v>-0.11044844085163785</v>
      </c>
      <c r="Q1778" s="8">
        <f t="shared" si="168"/>
        <v>-9.6954321718300485E-2</v>
      </c>
      <c r="R1778" s="8">
        <f>SUM(P$2:P1778)</f>
        <v>-17.659110843263981</v>
      </c>
      <c r="S1778" s="8">
        <f>SUM(Q$2:Q1778)</f>
        <v>-24.720524913836158</v>
      </c>
    </row>
    <row r="1779" spans="1:19" x14ac:dyDescent="0.35">
      <c r="A1779" s="1">
        <v>43778.756944444445</v>
      </c>
      <c r="B1779" t="s">
        <v>906</v>
      </c>
      <c r="C1779">
        <v>4</v>
      </c>
      <c r="D1779" t="s">
        <v>1841</v>
      </c>
      <c r="E1779">
        <v>7</v>
      </c>
      <c r="F1779">
        <v>1</v>
      </c>
      <c r="G1779">
        <v>3</v>
      </c>
      <c r="H1779" s="8">
        <v>4.5</v>
      </c>
      <c r="I1779" s="8">
        <v>1.65</v>
      </c>
      <c r="J1779" s="8">
        <v>4.1900000000000004</v>
      </c>
      <c r="K1779" s="8">
        <f t="shared" si="164"/>
        <v>22.222222222222221</v>
      </c>
      <c r="L1779" s="8">
        <f t="shared" si="169"/>
        <v>23.866348448687347</v>
      </c>
      <c r="M1779" s="8">
        <f>INDEX(U:V,MATCH(A1779,U:U,0),2)</f>
        <v>86.310756328468287</v>
      </c>
      <c r="N1779" s="8">
        <f t="shared" si="165"/>
        <v>0.25746758767415134</v>
      </c>
      <c r="O1779" s="8">
        <f t="shared" si="166"/>
        <v>0.27651650227534152</v>
      </c>
      <c r="P1779" s="8">
        <f t="shared" si="167"/>
        <v>-0.25746758767415134</v>
      </c>
      <c r="Q1779" s="8">
        <f t="shared" si="168"/>
        <v>-0.27651650227534152</v>
      </c>
      <c r="R1779" s="8">
        <f>SUM(P$2:P1779)</f>
        <v>-17.916578430938134</v>
      </c>
      <c r="S1779" s="8">
        <f>SUM(Q$2:Q1779)</f>
        <v>-24.9970414161115</v>
      </c>
    </row>
    <row r="1780" spans="1:19" x14ac:dyDescent="0.35">
      <c r="A1780" s="1">
        <v>43778.756944444445</v>
      </c>
      <c r="B1780" t="s">
        <v>906</v>
      </c>
      <c r="C1780">
        <v>6</v>
      </c>
      <c r="D1780" t="s">
        <v>1842</v>
      </c>
      <c r="E1780">
        <v>8</v>
      </c>
      <c r="F1780">
        <v>1</v>
      </c>
      <c r="G1780">
        <v>3</v>
      </c>
      <c r="H1780" s="8">
        <v>42.02</v>
      </c>
      <c r="I1780" s="8">
        <v>6.44</v>
      </c>
      <c r="J1780" s="8">
        <v>0</v>
      </c>
      <c r="K1780" s="8">
        <f t="shared" si="164"/>
        <v>2.3798191337458352</v>
      </c>
      <c r="L1780" s="8">
        <f t="shared" si="169"/>
        <v>2.3798191337458352</v>
      </c>
      <c r="M1780" s="8">
        <f>INDEX(U:V,MATCH(A1780,U:U,0),2)</f>
        <v>86.310756328468287</v>
      </c>
      <c r="N1780" s="8">
        <f t="shared" si="165"/>
        <v>2.7572683115984792E-2</v>
      </c>
      <c r="O1780" s="8">
        <f t="shared" si="166"/>
        <v>2.7572683115984792E-2</v>
      </c>
      <c r="P1780" s="8">
        <f t="shared" si="167"/>
        <v>-2.7572683115984792E-2</v>
      </c>
      <c r="Q1780" s="8">
        <f t="shared" si="168"/>
        <v>-2.7572683115984792E-2</v>
      </c>
      <c r="R1780" s="8">
        <f>SUM(P$2:P1780)</f>
        <v>-17.944151114054119</v>
      </c>
      <c r="S1780" s="8">
        <f>SUM(Q$2:Q1780)</f>
        <v>-25.024614099227485</v>
      </c>
    </row>
    <row r="1781" spans="1:19" x14ac:dyDescent="0.35">
      <c r="A1781" s="1">
        <v>43778.756944444445</v>
      </c>
      <c r="B1781" t="s">
        <v>906</v>
      </c>
      <c r="C1781">
        <v>3</v>
      </c>
      <c r="D1781" t="s">
        <v>1843</v>
      </c>
      <c r="E1781">
        <v>4</v>
      </c>
      <c r="F1781">
        <v>1</v>
      </c>
      <c r="G1781">
        <v>3</v>
      </c>
      <c r="H1781" s="8">
        <v>9.0500000000000007</v>
      </c>
      <c r="I1781" s="8">
        <v>2.74</v>
      </c>
      <c r="J1781" s="8">
        <v>8.0999999999999908</v>
      </c>
      <c r="K1781" s="8">
        <f t="shared" si="164"/>
        <v>11.049723756906076</v>
      </c>
      <c r="L1781" s="8">
        <f t="shared" si="169"/>
        <v>12.345679012345693</v>
      </c>
      <c r="M1781" s="8">
        <f>INDEX(U:V,MATCH(A1781,U:U,0),2)</f>
        <v>86.310756328468287</v>
      </c>
      <c r="N1781" s="8">
        <f t="shared" si="165"/>
        <v>0.12802255740703655</v>
      </c>
      <c r="O1781" s="8">
        <f t="shared" si="166"/>
        <v>0.14303754870786203</v>
      </c>
      <c r="P1781" s="8">
        <f t="shared" si="167"/>
        <v>-0.12802255740703655</v>
      </c>
      <c r="Q1781" s="8">
        <f t="shared" si="168"/>
        <v>-0.14303754870786203</v>
      </c>
      <c r="R1781" s="8">
        <f>SUM(P$2:P1781)</f>
        <v>-18.072173671461154</v>
      </c>
      <c r="S1781" s="8">
        <f>SUM(Q$2:Q1781)</f>
        <v>-25.167651647935347</v>
      </c>
    </row>
    <row r="1782" spans="1:19" x14ac:dyDescent="0.35">
      <c r="A1782" s="1">
        <v>43778.756944444445</v>
      </c>
      <c r="B1782" t="s">
        <v>906</v>
      </c>
      <c r="C1782">
        <v>5</v>
      </c>
      <c r="D1782" t="s">
        <v>1844</v>
      </c>
      <c r="E1782">
        <v>1</v>
      </c>
      <c r="F1782">
        <v>1</v>
      </c>
      <c r="G1782">
        <v>3</v>
      </c>
      <c r="H1782" s="8">
        <v>9.4</v>
      </c>
      <c r="I1782" s="8">
        <v>2.9</v>
      </c>
      <c r="J1782" s="8">
        <v>9.5899999999999892</v>
      </c>
      <c r="K1782" s="8">
        <f t="shared" si="164"/>
        <v>10.638297872340425</v>
      </c>
      <c r="L1782" s="8">
        <f t="shared" si="169"/>
        <v>10.42752867570387</v>
      </c>
      <c r="M1782" s="8">
        <f>INDEX(U:V,MATCH(A1782,U:U,0),2)</f>
        <v>86.310756328468287</v>
      </c>
      <c r="N1782" s="8">
        <f t="shared" si="165"/>
        <v>0.12325576005677458</v>
      </c>
      <c r="O1782" s="8">
        <f t="shared" si="166"/>
        <v>0.1208137794091431</v>
      </c>
      <c r="P1782" s="8">
        <f t="shared" si="167"/>
        <v>1.0146414167873683</v>
      </c>
      <c r="Q1782" s="8">
        <f t="shared" si="168"/>
        <v>1.0170345578220472</v>
      </c>
      <c r="R1782" s="8">
        <f>SUM(P$2:P1782)</f>
        <v>-17.057532254673788</v>
      </c>
      <c r="S1782" s="8">
        <f>SUM(Q$2:Q1782)</f>
        <v>-24.1506170901133</v>
      </c>
    </row>
    <row r="1783" spans="1:19" x14ac:dyDescent="0.35">
      <c r="A1783" s="1">
        <v>43778.756944444445</v>
      </c>
      <c r="B1783" t="s">
        <v>906</v>
      </c>
      <c r="C1783">
        <v>7</v>
      </c>
      <c r="D1783" t="s">
        <v>1845</v>
      </c>
      <c r="E1783">
        <v>5</v>
      </c>
      <c r="F1783">
        <v>1</v>
      </c>
      <c r="G1783">
        <v>3</v>
      </c>
      <c r="H1783" s="8">
        <v>3.28</v>
      </c>
      <c r="I1783" s="8">
        <v>1.58</v>
      </c>
      <c r="J1783" s="8">
        <v>3.4399999999999902</v>
      </c>
      <c r="K1783" s="8">
        <f t="shared" si="164"/>
        <v>30.487804878048781</v>
      </c>
      <c r="L1783" s="8">
        <f t="shared" si="169"/>
        <v>29.069767441860549</v>
      </c>
      <c r="M1783" s="8">
        <f>INDEX(U:V,MATCH(A1783,U:U,0),2)</f>
        <v>86.310756328468287</v>
      </c>
      <c r="N1783" s="8">
        <f t="shared" si="165"/>
        <v>0.35323297089441497</v>
      </c>
      <c r="O1783" s="8">
        <f t="shared" si="166"/>
        <v>0.33680353038769895</v>
      </c>
      <c r="P1783" s="8">
        <f t="shared" si="167"/>
        <v>-0.35323297089441497</v>
      </c>
      <c r="Q1783" s="8">
        <f t="shared" si="168"/>
        <v>-0.33680353038769895</v>
      </c>
      <c r="R1783" s="8">
        <f>SUM(P$2:P1783)</f>
        <v>-17.410765225568202</v>
      </c>
      <c r="S1783" s="8">
        <f>SUM(Q$2:Q1783)</f>
        <v>-24.487420620500998</v>
      </c>
    </row>
    <row r="1784" spans="1:19" x14ac:dyDescent="0.35">
      <c r="A1784" s="1">
        <v>43778.777777777781</v>
      </c>
      <c r="B1784" t="s">
        <v>906</v>
      </c>
      <c r="C1784">
        <v>3</v>
      </c>
      <c r="D1784" t="s">
        <v>1846</v>
      </c>
      <c r="E1784">
        <v>1</v>
      </c>
      <c r="F1784">
        <v>1</v>
      </c>
      <c r="G1784">
        <v>3</v>
      </c>
      <c r="H1784" s="8">
        <v>3.47</v>
      </c>
      <c r="I1784" s="8">
        <v>1.49</v>
      </c>
      <c r="J1784" s="8">
        <v>3.12</v>
      </c>
      <c r="K1784" s="8">
        <f t="shared" si="164"/>
        <v>28.81844380403458</v>
      </c>
      <c r="L1784" s="8">
        <f t="shared" si="169"/>
        <v>32.051282051282051</v>
      </c>
      <c r="M1784" s="8">
        <f>INDEX(U:V,MATCH(A1784,U:U,0),2)</f>
        <v>87.500905068734482</v>
      </c>
      <c r="N1784" s="8">
        <f t="shared" si="165"/>
        <v>0.32935023679351499</v>
      </c>
      <c r="O1784" s="8">
        <f t="shared" si="166"/>
        <v>0.36629657745945421</v>
      </c>
      <c r="P1784" s="8">
        <f t="shared" si="167"/>
        <v>0.79722518318238245</v>
      </c>
      <c r="Q1784" s="8">
        <f t="shared" si="168"/>
        <v>0.76101776932976206</v>
      </c>
      <c r="R1784" s="8">
        <f>SUM(P$2:P1784)</f>
        <v>-16.613540042385818</v>
      </c>
      <c r="S1784" s="8">
        <f>SUM(Q$2:Q1784)</f>
        <v>-23.726402851171237</v>
      </c>
    </row>
    <row r="1785" spans="1:19" x14ac:dyDescent="0.35">
      <c r="A1785" s="1">
        <v>43778.777777777781</v>
      </c>
      <c r="B1785" t="s">
        <v>906</v>
      </c>
      <c r="C1785">
        <v>10</v>
      </c>
      <c r="D1785" t="s">
        <v>1847</v>
      </c>
      <c r="E1785">
        <v>6</v>
      </c>
      <c r="F1785">
        <v>1</v>
      </c>
      <c r="G1785">
        <v>3</v>
      </c>
      <c r="H1785" s="8">
        <v>12.89</v>
      </c>
      <c r="I1785" s="8">
        <v>3.62</v>
      </c>
      <c r="J1785" s="8">
        <v>19.719999999999899</v>
      </c>
      <c r="K1785" s="8">
        <f t="shared" si="164"/>
        <v>7.7579519006982149</v>
      </c>
      <c r="L1785" s="8">
        <f t="shared" si="169"/>
        <v>5.0709939148073282</v>
      </c>
      <c r="M1785" s="8">
        <f>INDEX(U:V,MATCH(A1785,U:U,0),2)</f>
        <v>87.500905068734482</v>
      </c>
      <c r="N1785" s="8">
        <f t="shared" si="165"/>
        <v>8.8661390354809702E-2</v>
      </c>
      <c r="O1785" s="8">
        <f t="shared" si="166"/>
        <v>5.7953616717723276E-2</v>
      </c>
      <c r="P1785" s="8">
        <f t="shared" si="167"/>
        <v>-8.8661390354809702E-2</v>
      </c>
      <c r="Q1785" s="8">
        <f t="shared" si="168"/>
        <v>-5.7953616717723276E-2</v>
      </c>
      <c r="R1785" s="8">
        <f>SUM(P$2:P1785)</f>
        <v>-16.702201432740626</v>
      </c>
      <c r="S1785" s="8">
        <f>SUM(Q$2:Q1785)</f>
        <v>-23.784356467888959</v>
      </c>
    </row>
    <row r="1786" spans="1:19" x14ac:dyDescent="0.35">
      <c r="A1786" s="1">
        <v>43778.777777777781</v>
      </c>
      <c r="B1786" t="s">
        <v>906</v>
      </c>
      <c r="C1786">
        <v>8</v>
      </c>
      <c r="D1786" t="s">
        <v>1848</v>
      </c>
      <c r="E1786">
        <v>5</v>
      </c>
      <c r="F1786">
        <v>1</v>
      </c>
      <c r="G1786">
        <v>3</v>
      </c>
      <c r="H1786" s="8">
        <v>55.56</v>
      </c>
      <c r="I1786" s="8">
        <v>7.79</v>
      </c>
      <c r="J1786" s="8">
        <v>0</v>
      </c>
      <c r="K1786" s="8">
        <f t="shared" si="164"/>
        <v>1.7998560115190785</v>
      </c>
      <c r="L1786" s="8">
        <f t="shared" si="169"/>
        <v>1.7998560115190785</v>
      </c>
      <c r="M1786" s="8">
        <f>INDEX(U:V,MATCH(A1786,U:U,0),2)</f>
        <v>87.500905068734482</v>
      </c>
      <c r="N1786" s="8">
        <f t="shared" si="165"/>
        <v>2.056957022450499E-2</v>
      </c>
      <c r="O1786" s="8">
        <f t="shared" si="166"/>
        <v>2.056957022450499E-2</v>
      </c>
      <c r="P1786" s="8">
        <f t="shared" si="167"/>
        <v>-2.056957022450499E-2</v>
      </c>
      <c r="Q1786" s="8">
        <f t="shared" si="168"/>
        <v>-2.056957022450499E-2</v>
      </c>
      <c r="R1786" s="8">
        <f>SUM(P$2:P1786)</f>
        <v>-16.722771002965132</v>
      </c>
      <c r="S1786" s="8">
        <f>SUM(Q$2:Q1786)</f>
        <v>-23.804926038113464</v>
      </c>
    </row>
    <row r="1787" spans="1:19" x14ac:dyDescent="0.35">
      <c r="A1787" s="1">
        <v>43778.777777777781</v>
      </c>
      <c r="B1787" t="s">
        <v>906</v>
      </c>
      <c r="C1787">
        <v>7</v>
      </c>
      <c r="D1787" t="s">
        <v>1849</v>
      </c>
      <c r="E1787">
        <v>7</v>
      </c>
      <c r="F1787">
        <v>1</v>
      </c>
      <c r="G1787">
        <v>3</v>
      </c>
      <c r="H1787" s="8">
        <v>49.82</v>
      </c>
      <c r="I1787" s="8">
        <v>9</v>
      </c>
      <c r="J1787" s="8">
        <v>0</v>
      </c>
      <c r="K1787" s="8">
        <f t="shared" si="164"/>
        <v>2.0072260136491367</v>
      </c>
      <c r="L1787" s="8">
        <f t="shared" si="169"/>
        <v>2.0072260136491367</v>
      </c>
      <c r="M1787" s="8">
        <f>INDEX(U:V,MATCH(A1787,U:U,0),2)</f>
        <v>87.500905068734482</v>
      </c>
      <c r="N1787" s="8">
        <f t="shared" si="165"/>
        <v>2.293948859240259E-2</v>
      </c>
      <c r="O1787" s="8">
        <f t="shared" si="166"/>
        <v>2.293948859240259E-2</v>
      </c>
      <c r="P1787" s="8">
        <f t="shared" si="167"/>
        <v>-2.293948859240259E-2</v>
      </c>
      <c r="Q1787" s="8">
        <f t="shared" si="168"/>
        <v>-2.293948859240259E-2</v>
      </c>
      <c r="R1787" s="8">
        <f>SUM(P$2:P1787)</f>
        <v>-16.745710491557535</v>
      </c>
      <c r="S1787" s="8">
        <f>SUM(Q$2:Q1787)</f>
        <v>-23.827865526705867</v>
      </c>
    </row>
    <row r="1788" spans="1:19" x14ac:dyDescent="0.35">
      <c r="A1788" s="1">
        <v>43778.777777777781</v>
      </c>
      <c r="B1788" t="s">
        <v>906</v>
      </c>
      <c r="C1788">
        <v>1</v>
      </c>
      <c r="D1788" t="s">
        <v>1850</v>
      </c>
      <c r="E1788" t="s">
        <v>1851</v>
      </c>
      <c r="F1788">
        <v>1</v>
      </c>
      <c r="G1788">
        <v>3</v>
      </c>
      <c r="H1788" s="8">
        <v>12.55</v>
      </c>
      <c r="I1788" s="8">
        <v>2.89</v>
      </c>
      <c r="J1788" s="8">
        <v>9.5500000000000007</v>
      </c>
      <c r="K1788" s="8">
        <f t="shared" si="164"/>
        <v>7.9681274900398398</v>
      </c>
      <c r="L1788" s="8">
        <f t="shared" si="169"/>
        <v>10.471204188481675</v>
      </c>
      <c r="M1788" s="8">
        <f>INDEX(U:V,MATCH(A1788,U:U,0),2)</f>
        <v>87.500905068734482</v>
      </c>
      <c r="N1788" s="8">
        <f t="shared" si="165"/>
        <v>9.1063372244900159E-2</v>
      </c>
      <c r="O1788" s="8">
        <f t="shared" si="166"/>
        <v>0.1196696671909421</v>
      </c>
      <c r="P1788" s="8">
        <f t="shared" si="167"/>
        <v>-9.1063372244900159E-2</v>
      </c>
      <c r="Q1788" s="8">
        <f t="shared" si="168"/>
        <v>-0.1196696671909421</v>
      </c>
      <c r="R1788" s="8">
        <f>SUM(P$2:P1788)</f>
        <v>-16.836773863802435</v>
      </c>
      <c r="S1788" s="8">
        <f>SUM(Q$2:Q1788)</f>
        <v>-23.947535193896808</v>
      </c>
    </row>
    <row r="1789" spans="1:19" x14ac:dyDescent="0.35">
      <c r="A1789" s="1">
        <v>43778.777777777781</v>
      </c>
      <c r="B1789" t="s">
        <v>906</v>
      </c>
      <c r="C1789">
        <v>6</v>
      </c>
      <c r="D1789" t="s">
        <v>1852</v>
      </c>
      <c r="E1789">
        <v>3</v>
      </c>
      <c r="F1789">
        <v>1</v>
      </c>
      <c r="G1789">
        <v>3</v>
      </c>
      <c r="H1789" s="8">
        <v>8.1999999999999993</v>
      </c>
      <c r="I1789" s="8">
        <v>2.16</v>
      </c>
      <c r="J1789" s="8">
        <v>7.46999999999999</v>
      </c>
      <c r="K1789" s="8">
        <f t="shared" si="164"/>
        <v>12.195121951219512</v>
      </c>
      <c r="L1789" s="8">
        <f t="shared" si="169"/>
        <v>13.386880856760392</v>
      </c>
      <c r="M1789" s="8">
        <f>INDEX(U:V,MATCH(A1789,U:U,0),2)</f>
        <v>87.500905068734482</v>
      </c>
      <c r="N1789" s="8">
        <f t="shared" si="165"/>
        <v>0.1393713806918899</v>
      </c>
      <c r="O1789" s="8">
        <f t="shared" si="166"/>
        <v>0.15299134158949113</v>
      </c>
      <c r="P1789" s="8">
        <f t="shared" si="167"/>
        <v>-0.1393713806918899</v>
      </c>
      <c r="Q1789" s="8">
        <f t="shared" si="168"/>
        <v>-0.15299134158949113</v>
      </c>
      <c r="R1789" s="8">
        <f>SUM(P$2:P1789)</f>
        <v>-16.976145244494326</v>
      </c>
      <c r="S1789" s="8">
        <f>SUM(Q$2:Q1789)</f>
        <v>-24.100526535486299</v>
      </c>
    </row>
    <row r="1790" spans="1:19" x14ac:dyDescent="0.35">
      <c r="A1790" s="1">
        <v>43778.777777777781</v>
      </c>
      <c r="B1790" t="s">
        <v>906</v>
      </c>
      <c r="C1790">
        <v>5</v>
      </c>
      <c r="D1790" t="s">
        <v>1853</v>
      </c>
      <c r="E1790">
        <v>2</v>
      </c>
      <c r="F1790">
        <v>1</v>
      </c>
      <c r="G1790">
        <v>3</v>
      </c>
      <c r="H1790" s="8">
        <v>3.71</v>
      </c>
      <c r="I1790" s="8">
        <v>1.47</v>
      </c>
      <c r="J1790" s="8">
        <v>3.35</v>
      </c>
      <c r="K1790" s="8">
        <f t="shared" si="164"/>
        <v>26.954177897574123</v>
      </c>
      <c r="L1790" s="8">
        <f t="shared" si="169"/>
        <v>29.850746268656717</v>
      </c>
      <c r="M1790" s="8">
        <f>INDEX(U:V,MATCH(A1790,U:U,0),2)</f>
        <v>87.500905068734482</v>
      </c>
      <c r="N1790" s="8">
        <f t="shared" si="165"/>
        <v>0.30804456109797768</v>
      </c>
      <c r="O1790" s="8">
        <f t="shared" si="166"/>
        <v>0.3411478572159693</v>
      </c>
      <c r="P1790" s="8">
        <f t="shared" si="167"/>
        <v>-0.30804456109797768</v>
      </c>
      <c r="Q1790" s="8">
        <f t="shared" si="168"/>
        <v>-0.3411478572159693</v>
      </c>
      <c r="R1790" s="8">
        <f>SUM(P$2:P1790)</f>
        <v>-17.284189805592305</v>
      </c>
      <c r="S1790" s="8">
        <f>SUM(Q$2:Q1790)</f>
        <v>-24.441674392702268</v>
      </c>
    </row>
    <row r="1791" spans="1:19" x14ac:dyDescent="0.35">
      <c r="A1791" s="1">
        <v>43779.559027777781</v>
      </c>
      <c r="B1791" t="s">
        <v>1854</v>
      </c>
      <c r="C1791">
        <v>4</v>
      </c>
      <c r="D1791" t="s">
        <v>1855</v>
      </c>
      <c r="E1791">
        <v>6</v>
      </c>
      <c r="F1791">
        <v>1</v>
      </c>
      <c r="G1791">
        <v>3</v>
      </c>
      <c r="H1791" s="8">
        <v>26.13</v>
      </c>
      <c r="I1791" s="8">
        <v>2.29</v>
      </c>
      <c r="J1791" s="8">
        <v>20.66</v>
      </c>
      <c r="K1791" s="8">
        <f t="shared" si="164"/>
        <v>3.8270187523918868</v>
      </c>
      <c r="L1791" s="8">
        <f t="shared" si="169"/>
        <v>4.8402710551790902</v>
      </c>
      <c r="M1791" s="8">
        <f>INDEX(U:V,MATCH(A1791,U:U,0),2)</f>
        <v>10.262916188289323</v>
      </c>
      <c r="N1791" s="8">
        <f t="shared" si="165"/>
        <v>0.37289778871611295</v>
      </c>
      <c r="O1791" s="8">
        <f t="shared" si="166"/>
        <v>0.47162726133359295</v>
      </c>
      <c r="P1791" s="8">
        <f t="shared" si="167"/>
        <v>-0.37289778871611295</v>
      </c>
      <c r="Q1791" s="8">
        <f t="shared" si="168"/>
        <v>-0.47162726133359295</v>
      </c>
      <c r="R1791" s="8">
        <f>SUM(P$2:P1791)</f>
        <v>-17.657087594308418</v>
      </c>
      <c r="S1791" s="8">
        <f>SUM(Q$2:Q1791)</f>
        <v>-24.913301654035862</v>
      </c>
    </row>
    <row r="1792" spans="1:19" x14ac:dyDescent="0.35">
      <c r="A1792" s="1">
        <v>43779.559027777781</v>
      </c>
      <c r="B1792" t="s">
        <v>1854</v>
      </c>
      <c r="C1792">
        <v>5</v>
      </c>
      <c r="D1792" t="s">
        <v>1856</v>
      </c>
      <c r="E1792">
        <v>1</v>
      </c>
      <c r="F1792">
        <v>1</v>
      </c>
      <c r="G1792">
        <v>3</v>
      </c>
      <c r="H1792" s="8">
        <v>25</v>
      </c>
      <c r="I1792" s="8">
        <v>2.36</v>
      </c>
      <c r="J1792" s="8">
        <v>0</v>
      </c>
      <c r="K1792" s="8">
        <f t="shared" ref="K1792:K1855" si="170">100/H1792</f>
        <v>4</v>
      </c>
      <c r="L1792" s="8">
        <f t="shared" si="169"/>
        <v>4</v>
      </c>
      <c r="M1792" s="8">
        <f>INDEX(U:V,MATCH(A1792,U:U,0),2)</f>
        <v>10.262916188289323</v>
      </c>
      <c r="N1792" s="8">
        <f t="shared" si="165"/>
        <v>0.38975276876608123</v>
      </c>
      <c r="O1792" s="8">
        <f t="shared" si="166"/>
        <v>0.38975276876608123</v>
      </c>
      <c r="P1792" s="8">
        <f t="shared" si="167"/>
        <v>9.1669851213782305</v>
      </c>
      <c r="Q1792" s="8">
        <f t="shared" si="168"/>
        <v>9.1669851213782305</v>
      </c>
      <c r="R1792" s="8">
        <f>SUM(P$2:P1792)</f>
        <v>-8.4901024729301877</v>
      </c>
      <c r="S1792" s="8">
        <f>SUM(Q$2:Q1792)</f>
        <v>-15.746316532657632</v>
      </c>
    </row>
    <row r="1793" spans="1:19" x14ac:dyDescent="0.35">
      <c r="A1793" s="1">
        <v>43779.559027777781</v>
      </c>
      <c r="B1793" t="s">
        <v>1854</v>
      </c>
      <c r="C1793">
        <v>8</v>
      </c>
      <c r="D1793" t="s">
        <v>1857</v>
      </c>
      <c r="E1793">
        <v>5</v>
      </c>
      <c r="F1793">
        <v>1</v>
      </c>
      <c r="G1793">
        <v>3</v>
      </c>
      <c r="H1793" s="8">
        <v>130</v>
      </c>
      <c r="I1793" s="8">
        <v>7.2</v>
      </c>
      <c r="J1793" s="8">
        <v>0</v>
      </c>
      <c r="K1793" s="8">
        <f t="shared" si="170"/>
        <v>0.76923076923076927</v>
      </c>
      <c r="L1793" s="8">
        <f t="shared" si="169"/>
        <v>0.76923076923076927</v>
      </c>
      <c r="M1793" s="8">
        <f>INDEX(U:V,MATCH(A1793,U:U,0),2)</f>
        <v>10.262916188289323</v>
      </c>
      <c r="N1793" s="8">
        <f t="shared" si="165"/>
        <v>7.4952455531938703E-2</v>
      </c>
      <c r="O1793" s="8">
        <f t="shared" si="166"/>
        <v>7.4952455531938703E-2</v>
      </c>
      <c r="P1793" s="8">
        <f t="shared" si="167"/>
        <v>-7.4952455531938703E-2</v>
      </c>
      <c r="Q1793" s="8">
        <f t="shared" si="168"/>
        <v>-7.4952455531938703E-2</v>
      </c>
      <c r="R1793" s="8">
        <f>SUM(P$2:P1793)</f>
        <v>-8.5650549284621267</v>
      </c>
      <c r="S1793" s="8">
        <f>SUM(Q$2:Q1793)</f>
        <v>-15.821268988189571</v>
      </c>
    </row>
    <row r="1794" spans="1:19" x14ac:dyDescent="0.35">
      <c r="A1794" s="1">
        <v>43779.559027777781</v>
      </c>
      <c r="B1794" t="s">
        <v>1854</v>
      </c>
      <c r="C1794">
        <v>2</v>
      </c>
      <c r="D1794" t="s">
        <v>1858</v>
      </c>
      <c r="E1794">
        <v>8</v>
      </c>
      <c r="F1794">
        <v>1</v>
      </c>
      <c r="G1794">
        <v>3</v>
      </c>
      <c r="H1794" s="8">
        <v>60</v>
      </c>
      <c r="I1794" s="8">
        <v>4.5999999999999996</v>
      </c>
      <c r="J1794" s="8">
        <v>0</v>
      </c>
      <c r="K1794" s="8">
        <f t="shared" si="170"/>
        <v>1.6666666666666667</v>
      </c>
      <c r="L1794" s="8">
        <f t="shared" si="169"/>
        <v>1.6666666666666667</v>
      </c>
      <c r="M1794" s="8">
        <f>INDEX(U:V,MATCH(A1794,U:U,0),2)</f>
        <v>10.262916188289323</v>
      </c>
      <c r="N1794" s="8">
        <f t="shared" ref="N1794:N1857" si="171">K1794/M1794</f>
        <v>0.16239698698586719</v>
      </c>
      <c r="O1794" s="8">
        <f t="shared" ref="O1794:O1857" si="172">L1794/M1794</f>
        <v>0.16239698698586719</v>
      </c>
      <c r="P1794" s="8">
        <f t="shared" ref="P1794:P1857" si="173">IF(AND(G1794&gt;0, H1794&gt;0),IF(E1794&lt;=F1794,(IF(F1794=1,H1794,I1794)-1)*0.98,-1),0)*N1794</f>
        <v>-0.16239698698586719</v>
      </c>
      <c r="Q1794" s="8">
        <f t="shared" si="168"/>
        <v>-0.16239698698586719</v>
      </c>
      <c r="R1794" s="8">
        <f>SUM(P$2:P1794)</f>
        <v>-8.7274519154479933</v>
      </c>
      <c r="S1794" s="8">
        <f>SUM(Q$2:Q1794)</f>
        <v>-15.983665975175438</v>
      </c>
    </row>
    <row r="1795" spans="1:19" x14ac:dyDescent="0.35">
      <c r="A1795" s="1">
        <v>43779.565972222219</v>
      </c>
      <c r="B1795" t="s">
        <v>1859</v>
      </c>
      <c r="C1795">
        <v>17</v>
      </c>
      <c r="D1795" t="s">
        <v>1860</v>
      </c>
      <c r="E1795">
        <v>8</v>
      </c>
      <c r="F1795">
        <v>1</v>
      </c>
      <c r="G1795">
        <v>3</v>
      </c>
      <c r="H1795" s="8">
        <v>30</v>
      </c>
      <c r="I1795" s="8">
        <v>3.9</v>
      </c>
      <c r="J1795" s="8">
        <v>0</v>
      </c>
      <c r="K1795" s="8">
        <f t="shared" si="170"/>
        <v>3.3333333333333335</v>
      </c>
      <c r="L1795" s="8">
        <f t="shared" si="169"/>
        <v>3.3333333333333335</v>
      </c>
      <c r="M1795" s="8">
        <f>INDEX(U:V,MATCH(A1795,U:U,0),2)</f>
        <v>99.137532565744991</v>
      </c>
      <c r="N1795" s="8">
        <f t="shared" si="171"/>
        <v>3.3623323549259898E-2</v>
      </c>
      <c r="O1795" s="8">
        <f t="shared" si="172"/>
        <v>3.3623323549259898E-2</v>
      </c>
      <c r="P1795" s="8">
        <f t="shared" si="173"/>
        <v>-3.3623323549259898E-2</v>
      </c>
      <c r="Q1795" s="8">
        <f t="shared" si="168"/>
        <v>-3.3623323549259898E-2</v>
      </c>
      <c r="R1795" s="8">
        <f>SUM(P$2:P1795)</f>
        <v>-8.7610752389972539</v>
      </c>
      <c r="S1795" s="8">
        <f>SUM(Q$2:Q1795)</f>
        <v>-16.017289298724698</v>
      </c>
    </row>
    <row r="1796" spans="1:19" x14ac:dyDescent="0.35">
      <c r="A1796" s="1">
        <v>43779.565972222219</v>
      </c>
      <c r="B1796" t="s">
        <v>1859</v>
      </c>
      <c r="C1796">
        <v>14</v>
      </c>
      <c r="D1796" t="s">
        <v>1861</v>
      </c>
      <c r="E1796">
        <v>12</v>
      </c>
      <c r="F1796">
        <v>1</v>
      </c>
      <c r="G1796">
        <v>3</v>
      </c>
      <c r="H1796" s="8">
        <v>1000</v>
      </c>
      <c r="I1796" s="8">
        <v>190</v>
      </c>
      <c r="J1796" s="8">
        <v>0</v>
      </c>
      <c r="K1796" s="8">
        <f t="shared" si="170"/>
        <v>0.1</v>
      </c>
      <c r="L1796" s="8">
        <f t="shared" si="169"/>
        <v>0.1</v>
      </c>
      <c r="M1796" s="8">
        <f>INDEX(U:V,MATCH(A1796,U:U,0),2)</f>
        <v>99.137532565744991</v>
      </c>
      <c r="N1796" s="8">
        <f t="shared" si="171"/>
        <v>1.0086997064777969E-3</v>
      </c>
      <c r="O1796" s="8">
        <f t="shared" si="172"/>
        <v>1.0086997064777969E-3</v>
      </c>
      <c r="P1796" s="8">
        <f t="shared" si="173"/>
        <v>-1.0086997064777969E-3</v>
      </c>
      <c r="Q1796" s="8">
        <f t="shared" si="168"/>
        <v>-1.0086997064777969E-3</v>
      </c>
      <c r="R1796" s="8">
        <f>SUM(P$2:P1796)</f>
        <v>-8.7620839387037321</v>
      </c>
      <c r="S1796" s="8">
        <f>SUM(Q$2:Q1796)</f>
        <v>-16.018297998431176</v>
      </c>
    </row>
    <row r="1797" spans="1:19" x14ac:dyDescent="0.35">
      <c r="A1797" s="1">
        <v>43779.565972222219</v>
      </c>
      <c r="B1797" t="s">
        <v>1859</v>
      </c>
      <c r="C1797">
        <v>1</v>
      </c>
      <c r="D1797" t="s">
        <v>1862</v>
      </c>
      <c r="E1797">
        <v>3</v>
      </c>
      <c r="F1797">
        <v>1</v>
      </c>
      <c r="G1797">
        <v>3</v>
      </c>
      <c r="H1797" s="8">
        <v>91.73</v>
      </c>
      <c r="I1797" s="8">
        <v>8.8000000000000007</v>
      </c>
      <c r="J1797" s="8">
        <v>0</v>
      </c>
      <c r="K1797" s="8">
        <f t="shared" si="170"/>
        <v>1.0901558922925978</v>
      </c>
      <c r="L1797" s="8">
        <f t="shared" si="169"/>
        <v>1.0901558922925978</v>
      </c>
      <c r="M1797" s="8">
        <f>INDEX(U:V,MATCH(A1797,U:U,0),2)</f>
        <v>99.137532565744991</v>
      </c>
      <c r="N1797" s="8">
        <f t="shared" si="171"/>
        <v>1.0996399285705841E-2</v>
      </c>
      <c r="O1797" s="8">
        <f t="shared" si="172"/>
        <v>1.0996399285705841E-2</v>
      </c>
      <c r="P1797" s="8">
        <f t="shared" si="173"/>
        <v>-1.0996399285705841E-2</v>
      </c>
      <c r="Q1797" s="8">
        <f t="shared" si="168"/>
        <v>-1.0996399285705841E-2</v>
      </c>
      <c r="R1797" s="8">
        <f>SUM(P$2:P1797)</f>
        <v>-8.7730803379894375</v>
      </c>
      <c r="S1797" s="8">
        <f>SUM(Q$2:Q1797)</f>
        <v>-16.029294397716882</v>
      </c>
    </row>
    <row r="1798" spans="1:19" x14ac:dyDescent="0.35">
      <c r="A1798" s="1">
        <v>43779.565972222219</v>
      </c>
      <c r="B1798" t="s">
        <v>1859</v>
      </c>
      <c r="C1798">
        <v>9</v>
      </c>
      <c r="D1798" t="s">
        <v>1863</v>
      </c>
      <c r="E1798">
        <v>7</v>
      </c>
      <c r="F1798">
        <v>1</v>
      </c>
      <c r="G1798">
        <v>3</v>
      </c>
      <c r="H1798" s="8">
        <v>33.57</v>
      </c>
      <c r="I1798" s="8">
        <v>4.5</v>
      </c>
      <c r="J1798" s="8">
        <v>0</v>
      </c>
      <c r="K1798" s="8">
        <f t="shared" si="170"/>
        <v>2.9788501638367588</v>
      </c>
      <c r="L1798" s="8">
        <f t="shared" si="169"/>
        <v>2.9788501638367588</v>
      </c>
      <c r="M1798" s="8">
        <f>INDEX(U:V,MATCH(A1798,U:U,0),2)</f>
        <v>99.137532565744991</v>
      </c>
      <c r="N1798" s="8">
        <f t="shared" si="171"/>
        <v>3.0047652859034758E-2</v>
      </c>
      <c r="O1798" s="8">
        <f t="shared" si="172"/>
        <v>3.0047652859034758E-2</v>
      </c>
      <c r="P1798" s="8">
        <f t="shared" si="173"/>
        <v>-3.0047652859034758E-2</v>
      </c>
      <c r="Q1798" s="8">
        <f t="shared" si="168"/>
        <v>-3.0047652859034758E-2</v>
      </c>
      <c r="R1798" s="8">
        <f>SUM(P$2:P1798)</f>
        <v>-8.8031279908484716</v>
      </c>
      <c r="S1798" s="8">
        <f>SUM(Q$2:Q1798)</f>
        <v>-16.059342050575918</v>
      </c>
    </row>
    <row r="1799" spans="1:19" x14ac:dyDescent="0.35">
      <c r="A1799" s="1">
        <v>43779.565972222219</v>
      </c>
      <c r="B1799" t="s">
        <v>1859</v>
      </c>
      <c r="C1799">
        <v>4</v>
      </c>
      <c r="D1799" t="s">
        <v>1864</v>
      </c>
      <c r="E1799">
        <v>2</v>
      </c>
      <c r="F1799">
        <v>1</v>
      </c>
      <c r="G1799">
        <v>3</v>
      </c>
      <c r="H1799" s="8">
        <v>6.11</v>
      </c>
      <c r="I1799" s="8">
        <v>1.63</v>
      </c>
      <c r="J1799" s="8">
        <v>5.79</v>
      </c>
      <c r="K1799" s="8">
        <f t="shared" si="170"/>
        <v>16.366612111292962</v>
      </c>
      <c r="L1799" s="8">
        <f t="shared" si="169"/>
        <v>17.271157167530223</v>
      </c>
      <c r="M1799" s="8">
        <f>INDEX(U:V,MATCH(A1799,U:U,0),2)</f>
        <v>99.137532565744991</v>
      </c>
      <c r="N1799" s="8">
        <f t="shared" si="171"/>
        <v>0.16508996832697168</v>
      </c>
      <c r="O1799" s="8">
        <f t="shared" si="172"/>
        <v>0.17421411165419634</v>
      </c>
      <c r="P1799" s="8">
        <f t="shared" si="173"/>
        <v>-0.16508996832697168</v>
      </c>
      <c r="Q1799" s="8">
        <f t="shared" si="168"/>
        <v>-0.17421411165419634</v>
      </c>
      <c r="R1799" s="8">
        <f>SUM(P$2:P1799)</f>
        <v>-8.9682179591754441</v>
      </c>
      <c r="S1799" s="8">
        <f>SUM(Q$2:Q1799)</f>
        <v>-16.233556162230116</v>
      </c>
    </row>
    <row r="1800" spans="1:19" x14ac:dyDescent="0.35">
      <c r="A1800" s="1">
        <v>43779.565972222219</v>
      </c>
      <c r="B1800" t="s">
        <v>1859</v>
      </c>
      <c r="C1800">
        <v>2</v>
      </c>
      <c r="D1800" t="s">
        <v>1865</v>
      </c>
      <c r="E1800">
        <v>1</v>
      </c>
      <c r="F1800">
        <v>1</v>
      </c>
      <c r="G1800">
        <v>3</v>
      </c>
      <c r="H1800" s="8">
        <v>2</v>
      </c>
      <c r="I1800" s="8">
        <v>1.24</v>
      </c>
      <c r="J1800" s="8">
        <v>2.0699999999999901</v>
      </c>
      <c r="K1800" s="8">
        <f t="shared" si="170"/>
        <v>50</v>
      </c>
      <c r="L1800" s="8">
        <f t="shared" si="169"/>
        <v>48.309178743961581</v>
      </c>
      <c r="M1800" s="8">
        <f>INDEX(U:V,MATCH(A1800,U:U,0),2)</f>
        <v>99.137532565744991</v>
      </c>
      <c r="N1800" s="8">
        <f t="shared" si="171"/>
        <v>0.50434985323889847</v>
      </c>
      <c r="O1800" s="8">
        <f t="shared" si="172"/>
        <v>0.48729454419217472</v>
      </c>
      <c r="P1800" s="8">
        <f t="shared" si="173"/>
        <v>0.49426285617412047</v>
      </c>
      <c r="Q1800" s="8">
        <f t="shared" ref="Q1800:Q1863" si="174">IF(J1800=0,P1800,IF(G1800&gt;0,IF(E1800&lt;=F1800,(J1800-1)*0.98,-1),0)*O1800)</f>
        <v>0.51097705903990964</v>
      </c>
      <c r="R1800" s="8">
        <f>SUM(P$2:P1800)</f>
        <v>-8.4739551030013232</v>
      </c>
      <c r="S1800" s="8">
        <f>SUM(Q$2:Q1800)</f>
        <v>-15.722579103190206</v>
      </c>
    </row>
    <row r="1801" spans="1:19" x14ac:dyDescent="0.35">
      <c r="A1801" s="1">
        <v>43779.565972222219</v>
      </c>
      <c r="B1801" t="s">
        <v>1859</v>
      </c>
      <c r="C1801">
        <v>16</v>
      </c>
      <c r="D1801" t="s">
        <v>1866</v>
      </c>
      <c r="E1801">
        <v>15</v>
      </c>
      <c r="F1801">
        <v>1</v>
      </c>
      <c r="G1801">
        <v>3</v>
      </c>
      <c r="H1801" s="8">
        <v>1000</v>
      </c>
      <c r="I1801" s="8">
        <v>148.81</v>
      </c>
      <c r="J1801" s="8">
        <v>0</v>
      </c>
      <c r="K1801" s="8">
        <f t="shared" si="170"/>
        <v>0.1</v>
      </c>
      <c r="L1801" s="8">
        <f t="shared" si="169"/>
        <v>0.1</v>
      </c>
      <c r="M1801" s="8">
        <f>INDEX(U:V,MATCH(A1801,U:U,0),2)</f>
        <v>99.137532565744991</v>
      </c>
      <c r="N1801" s="8">
        <f t="shared" si="171"/>
        <v>1.0086997064777969E-3</v>
      </c>
      <c r="O1801" s="8">
        <f t="shared" si="172"/>
        <v>1.0086997064777969E-3</v>
      </c>
      <c r="P1801" s="8">
        <f t="shared" si="173"/>
        <v>-1.0086997064777969E-3</v>
      </c>
      <c r="Q1801" s="8">
        <f t="shared" si="174"/>
        <v>-1.0086997064777969E-3</v>
      </c>
      <c r="R1801" s="8">
        <f>SUM(P$2:P1801)</f>
        <v>-8.4749638027078014</v>
      </c>
      <c r="S1801" s="8">
        <f>SUM(Q$2:Q1801)</f>
        <v>-15.723587802896684</v>
      </c>
    </row>
    <row r="1802" spans="1:19" x14ac:dyDescent="0.35">
      <c r="A1802" s="1">
        <v>43779.565972222219</v>
      </c>
      <c r="B1802" t="s">
        <v>1859</v>
      </c>
      <c r="C1802">
        <v>3</v>
      </c>
      <c r="D1802" t="s">
        <v>1867</v>
      </c>
      <c r="E1802">
        <v>5</v>
      </c>
      <c r="F1802">
        <v>1</v>
      </c>
      <c r="G1802">
        <v>3</v>
      </c>
      <c r="H1802" s="8">
        <v>930</v>
      </c>
      <c r="I1802" s="8">
        <v>55</v>
      </c>
      <c r="J1802" s="8">
        <v>0</v>
      </c>
      <c r="K1802" s="8">
        <f t="shared" si="170"/>
        <v>0.10752688172043011</v>
      </c>
      <c r="L1802" s="8">
        <f t="shared" si="169"/>
        <v>0.10752688172043011</v>
      </c>
      <c r="M1802" s="8">
        <f>INDEX(U:V,MATCH(A1802,U:U,0),2)</f>
        <v>99.137532565744991</v>
      </c>
      <c r="N1802" s="8">
        <f t="shared" si="171"/>
        <v>1.0846233402987064E-3</v>
      </c>
      <c r="O1802" s="8">
        <f t="shared" si="172"/>
        <v>1.0846233402987064E-3</v>
      </c>
      <c r="P1802" s="8">
        <f t="shared" si="173"/>
        <v>-1.0846233402987064E-3</v>
      </c>
      <c r="Q1802" s="8">
        <f t="shared" si="174"/>
        <v>-1.0846233402987064E-3</v>
      </c>
      <c r="R1802" s="8">
        <f>SUM(P$2:P1802)</f>
        <v>-8.4760484260481004</v>
      </c>
      <c r="S1802" s="8">
        <f>SUM(Q$2:Q1802)</f>
        <v>-15.724672426236983</v>
      </c>
    </row>
    <row r="1803" spans="1:19" x14ac:dyDescent="0.35">
      <c r="A1803" s="1">
        <v>43779.565972222219</v>
      </c>
      <c r="B1803" t="s">
        <v>1859</v>
      </c>
      <c r="C1803">
        <v>8</v>
      </c>
      <c r="D1803" t="s">
        <v>1868</v>
      </c>
      <c r="E1803">
        <v>4</v>
      </c>
      <c r="F1803">
        <v>1</v>
      </c>
      <c r="G1803">
        <v>3</v>
      </c>
      <c r="H1803" s="8">
        <v>130</v>
      </c>
      <c r="I1803" s="8">
        <v>13.5</v>
      </c>
      <c r="J1803" s="8">
        <v>0</v>
      </c>
      <c r="K1803" s="8">
        <f t="shared" si="170"/>
        <v>0.76923076923076927</v>
      </c>
      <c r="L1803" s="8">
        <f t="shared" si="169"/>
        <v>0.76923076923076927</v>
      </c>
      <c r="M1803" s="8">
        <f>INDEX(U:V,MATCH(A1803,U:U,0),2)</f>
        <v>99.137532565744991</v>
      </c>
      <c r="N1803" s="8">
        <f t="shared" si="171"/>
        <v>7.7592285113676687E-3</v>
      </c>
      <c r="O1803" s="8">
        <f t="shared" si="172"/>
        <v>7.7592285113676687E-3</v>
      </c>
      <c r="P1803" s="8">
        <f t="shared" si="173"/>
        <v>-7.7592285113676687E-3</v>
      </c>
      <c r="Q1803" s="8">
        <f t="shared" si="174"/>
        <v>-7.7592285113676687E-3</v>
      </c>
      <c r="R1803" s="8">
        <f>SUM(P$2:P1803)</f>
        <v>-8.4838076545594685</v>
      </c>
      <c r="S1803" s="8">
        <f>SUM(Q$2:Q1803)</f>
        <v>-15.732431654748352</v>
      </c>
    </row>
    <row r="1804" spans="1:19" x14ac:dyDescent="0.35">
      <c r="A1804" s="1">
        <v>43779.565972222219</v>
      </c>
      <c r="B1804" t="s">
        <v>1859</v>
      </c>
      <c r="C1804">
        <v>7</v>
      </c>
      <c r="D1804" t="s">
        <v>1869</v>
      </c>
      <c r="E1804">
        <v>6</v>
      </c>
      <c r="F1804">
        <v>1</v>
      </c>
      <c r="G1804">
        <v>3</v>
      </c>
      <c r="H1804" s="8">
        <v>207.34</v>
      </c>
      <c r="I1804" s="8">
        <v>20</v>
      </c>
      <c r="J1804" s="8">
        <v>0</v>
      </c>
      <c r="K1804" s="8">
        <f t="shared" si="170"/>
        <v>0.4822996045143243</v>
      </c>
      <c r="L1804" s="8">
        <f t="shared" ref="L1804:L1867" si="175">IF(J1804=0,K1804,100/J1804)</f>
        <v>0.4822996045143243</v>
      </c>
      <c r="M1804" s="8">
        <f>INDEX(U:V,MATCH(A1804,U:U,0),2)</f>
        <v>99.137532565744991</v>
      </c>
      <c r="N1804" s="8">
        <f t="shared" si="171"/>
        <v>4.8649546950795645E-3</v>
      </c>
      <c r="O1804" s="8">
        <f t="shared" si="172"/>
        <v>4.8649546950795645E-3</v>
      </c>
      <c r="P1804" s="8">
        <f t="shared" si="173"/>
        <v>-4.8649546950795645E-3</v>
      </c>
      <c r="Q1804" s="8">
        <f t="shared" si="174"/>
        <v>-4.8649546950795645E-3</v>
      </c>
      <c r="R1804" s="8">
        <f>SUM(P$2:P1804)</f>
        <v>-8.4886726092545484</v>
      </c>
      <c r="S1804" s="8">
        <f>SUM(Q$2:Q1804)</f>
        <v>-15.737296609443431</v>
      </c>
    </row>
    <row r="1805" spans="1:19" x14ac:dyDescent="0.35">
      <c r="A1805" s="1">
        <v>43779.565972222219</v>
      </c>
      <c r="B1805" t="s">
        <v>1859</v>
      </c>
      <c r="C1805">
        <v>6</v>
      </c>
      <c r="D1805" t="s">
        <v>1870</v>
      </c>
      <c r="E1805">
        <v>10</v>
      </c>
      <c r="F1805">
        <v>1</v>
      </c>
      <c r="G1805">
        <v>3</v>
      </c>
      <c r="H1805" s="8">
        <v>4.2</v>
      </c>
      <c r="I1805" s="8">
        <v>1.47</v>
      </c>
      <c r="J1805" s="8">
        <v>4.21</v>
      </c>
      <c r="K1805" s="8">
        <f t="shared" si="170"/>
        <v>23.80952380952381</v>
      </c>
      <c r="L1805" s="8">
        <f t="shared" si="175"/>
        <v>23.752969121140143</v>
      </c>
      <c r="M1805" s="8">
        <f>INDEX(U:V,MATCH(A1805,U:U,0),2)</f>
        <v>99.137532565744991</v>
      </c>
      <c r="N1805" s="8">
        <f t="shared" si="171"/>
        <v>0.24016659678042784</v>
      </c>
      <c r="O1805" s="8">
        <f t="shared" si="172"/>
        <v>0.23959612980470235</v>
      </c>
      <c r="P1805" s="8">
        <f t="shared" si="173"/>
        <v>-0.24016659678042784</v>
      </c>
      <c r="Q1805" s="8">
        <f t="shared" si="174"/>
        <v>-0.23959612980470235</v>
      </c>
      <c r="R1805" s="8">
        <f>SUM(P$2:P1805)</f>
        <v>-8.7288392060349764</v>
      </c>
      <c r="S1805" s="8">
        <f>SUM(Q$2:Q1805)</f>
        <v>-15.976892739248134</v>
      </c>
    </row>
    <row r="1806" spans="1:19" x14ac:dyDescent="0.35">
      <c r="A1806" s="1">
        <v>43779.576388888891</v>
      </c>
      <c r="B1806" t="s">
        <v>1871</v>
      </c>
      <c r="C1806">
        <v>10</v>
      </c>
      <c r="D1806" t="s">
        <v>1872</v>
      </c>
      <c r="E1806">
        <v>11</v>
      </c>
      <c r="F1806">
        <v>1</v>
      </c>
      <c r="G1806">
        <v>3</v>
      </c>
      <c r="H1806" s="8">
        <v>741.57</v>
      </c>
      <c r="I1806" s="8">
        <v>90</v>
      </c>
      <c r="J1806" s="8">
        <v>0</v>
      </c>
      <c r="K1806" s="8">
        <f t="shared" si="170"/>
        <v>0.13484903650363417</v>
      </c>
      <c r="L1806" s="8">
        <f t="shared" si="175"/>
        <v>0.13484903650363417</v>
      </c>
      <c r="M1806" s="8">
        <f>INDEX(U:V,MATCH(A1806,U:U,0),2)</f>
        <v>99.008022602094812</v>
      </c>
      <c r="N1806" s="8">
        <f t="shared" si="171"/>
        <v>1.3620011081887926E-3</v>
      </c>
      <c r="O1806" s="8">
        <f t="shared" si="172"/>
        <v>1.3620011081887926E-3</v>
      </c>
      <c r="P1806" s="8">
        <f t="shared" si="173"/>
        <v>-1.3620011081887926E-3</v>
      </c>
      <c r="Q1806" s="8">
        <f t="shared" si="174"/>
        <v>-1.3620011081887926E-3</v>
      </c>
      <c r="R1806" s="8">
        <f>SUM(P$2:P1806)</f>
        <v>-8.7302012071431658</v>
      </c>
      <c r="S1806" s="8">
        <f>SUM(Q$2:Q1806)</f>
        <v>-15.978254740356324</v>
      </c>
    </row>
    <row r="1807" spans="1:19" x14ac:dyDescent="0.35">
      <c r="A1807" s="1">
        <v>43779.576388888891</v>
      </c>
      <c r="B1807" t="s">
        <v>1871</v>
      </c>
      <c r="C1807">
        <v>6</v>
      </c>
      <c r="D1807" t="s">
        <v>1873</v>
      </c>
      <c r="E1807">
        <v>5</v>
      </c>
      <c r="F1807">
        <v>1</v>
      </c>
      <c r="G1807">
        <v>3</v>
      </c>
      <c r="H1807" s="8">
        <v>80</v>
      </c>
      <c r="I1807" s="8">
        <v>12.5</v>
      </c>
      <c r="J1807" s="8">
        <v>0</v>
      </c>
      <c r="K1807" s="8">
        <f t="shared" si="170"/>
        <v>1.25</v>
      </c>
      <c r="L1807" s="8">
        <f t="shared" si="175"/>
        <v>1.25</v>
      </c>
      <c r="M1807" s="8">
        <f>INDEX(U:V,MATCH(A1807,U:U,0),2)</f>
        <v>99.008022602094812</v>
      </c>
      <c r="N1807" s="8">
        <f t="shared" si="171"/>
        <v>1.2625239522494539E-2</v>
      </c>
      <c r="O1807" s="8">
        <f t="shared" si="172"/>
        <v>1.2625239522494539E-2</v>
      </c>
      <c r="P1807" s="8">
        <f t="shared" si="173"/>
        <v>-1.2625239522494539E-2</v>
      </c>
      <c r="Q1807" s="8">
        <f t="shared" si="174"/>
        <v>-1.2625239522494539E-2</v>
      </c>
      <c r="R1807" s="8">
        <f>SUM(P$2:P1807)</f>
        <v>-8.74282644666566</v>
      </c>
      <c r="S1807" s="8">
        <f>SUM(Q$2:Q1807)</f>
        <v>-15.990879979878818</v>
      </c>
    </row>
    <row r="1808" spans="1:19" x14ac:dyDescent="0.35">
      <c r="A1808" s="1">
        <v>43779.576388888891</v>
      </c>
      <c r="B1808" t="s">
        <v>1871</v>
      </c>
      <c r="C1808">
        <v>9</v>
      </c>
      <c r="D1808" t="s">
        <v>1874</v>
      </c>
      <c r="E1808">
        <v>2</v>
      </c>
      <c r="F1808">
        <v>1</v>
      </c>
      <c r="G1808">
        <v>3</v>
      </c>
      <c r="H1808" s="8">
        <v>2.69</v>
      </c>
      <c r="I1808" s="8">
        <v>1.37</v>
      </c>
      <c r="J1808" s="8">
        <v>2.4900000000000002</v>
      </c>
      <c r="K1808" s="8">
        <f t="shared" si="170"/>
        <v>37.174721189591082</v>
      </c>
      <c r="L1808" s="8">
        <f t="shared" si="175"/>
        <v>40.160642570281119</v>
      </c>
      <c r="M1808" s="8">
        <f>INDEX(U:V,MATCH(A1808,U:U,0),2)</f>
        <v>99.008022602094812</v>
      </c>
      <c r="N1808" s="8">
        <f t="shared" si="171"/>
        <v>0.3754718073604324</v>
      </c>
      <c r="O1808" s="8">
        <f t="shared" si="172"/>
        <v>0.4056301854616719</v>
      </c>
      <c r="P1808" s="8">
        <f t="shared" si="173"/>
        <v>-0.3754718073604324</v>
      </c>
      <c r="Q1808" s="8">
        <f t="shared" si="174"/>
        <v>-0.4056301854616719</v>
      </c>
      <c r="R1808" s="8">
        <f>SUM(P$2:P1808)</f>
        <v>-9.118298254026092</v>
      </c>
      <c r="S1808" s="8">
        <f>SUM(Q$2:Q1808)</f>
        <v>-16.396510165340491</v>
      </c>
    </row>
    <row r="1809" spans="1:19" x14ac:dyDescent="0.35">
      <c r="A1809" s="1">
        <v>43779.576388888891</v>
      </c>
      <c r="B1809" t="s">
        <v>1871</v>
      </c>
      <c r="C1809">
        <v>12</v>
      </c>
      <c r="D1809" t="s">
        <v>1875</v>
      </c>
      <c r="E1809">
        <v>3</v>
      </c>
      <c r="F1809">
        <v>1</v>
      </c>
      <c r="G1809">
        <v>3</v>
      </c>
      <c r="H1809" s="8">
        <v>18</v>
      </c>
      <c r="I1809" s="8">
        <v>3.45</v>
      </c>
      <c r="J1809" s="8">
        <v>17.309999999999899</v>
      </c>
      <c r="K1809" s="8">
        <f t="shared" si="170"/>
        <v>5.5555555555555554</v>
      </c>
      <c r="L1809" s="8">
        <f t="shared" si="175"/>
        <v>5.7770075101097964</v>
      </c>
      <c r="M1809" s="8">
        <f>INDEX(U:V,MATCH(A1809,U:U,0),2)</f>
        <v>99.008022602094812</v>
      </c>
      <c r="N1809" s="8">
        <f t="shared" si="171"/>
        <v>5.6112175655531282E-2</v>
      </c>
      <c r="O1809" s="8">
        <f t="shared" si="172"/>
        <v>5.8348882830708777E-2</v>
      </c>
      <c r="P1809" s="8">
        <f t="shared" si="173"/>
        <v>-5.6112175655531282E-2</v>
      </c>
      <c r="Q1809" s="8">
        <f t="shared" si="174"/>
        <v>-5.8348882830708777E-2</v>
      </c>
      <c r="R1809" s="8">
        <f>SUM(P$2:P1809)</f>
        <v>-9.1744104296816236</v>
      </c>
      <c r="S1809" s="8">
        <f>SUM(Q$2:Q1809)</f>
        <v>-16.454859048171201</v>
      </c>
    </row>
    <row r="1810" spans="1:19" x14ac:dyDescent="0.35">
      <c r="A1810" s="1">
        <v>43779.576388888891</v>
      </c>
      <c r="B1810" t="s">
        <v>1871</v>
      </c>
      <c r="C1810">
        <v>4</v>
      </c>
      <c r="D1810" t="s">
        <v>1876</v>
      </c>
      <c r="E1810">
        <v>4</v>
      </c>
      <c r="F1810">
        <v>1</v>
      </c>
      <c r="G1810">
        <v>3</v>
      </c>
      <c r="H1810" s="8">
        <v>68.790000000000006</v>
      </c>
      <c r="I1810" s="8">
        <v>9.4</v>
      </c>
      <c r="J1810" s="8">
        <v>0</v>
      </c>
      <c r="K1810" s="8">
        <f t="shared" si="170"/>
        <v>1.4536996656490768</v>
      </c>
      <c r="L1810" s="8">
        <f t="shared" si="175"/>
        <v>1.4536996656490768</v>
      </c>
      <c r="M1810" s="8">
        <f>INDEX(U:V,MATCH(A1810,U:U,0),2)</f>
        <v>99.008022602094812</v>
      </c>
      <c r="N1810" s="8">
        <f t="shared" si="171"/>
        <v>1.4682645178071857E-2</v>
      </c>
      <c r="O1810" s="8">
        <f t="shared" si="172"/>
        <v>1.4682645178071857E-2</v>
      </c>
      <c r="P1810" s="8">
        <f t="shared" si="173"/>
        <v>-1.4682645178071857E-2</v>
      </c>
      <c r="Q1810" s="8">
        <f t="shared" si="174"/>
        <v>-1.4682645178071857E-2</v>
      </c>
      <c r="R1810" s="8">
        <f>SUM(P$2:P1810)</f>
        <v>-9.1890930748596951</v>
      </c>
      <c r="S1810" s="8">
        <f>SUM(Q$2:Q1810)</f>
        <v>-16.469541693349274</v>
      </c>
    </row>
    <row r="1811" spans="1:19" x14ac:dyDescent="0.35">
      <c r="A1811" s="1">
        <v>43779.576388888891</v>
      </c>
      <c r="B1811" t="s">
        <v>1871</v>
      </c>
      <c r="C1811">
        <v>7</v>
      </c>
      <c r="D1811" t="s">
        <v>1877</v>
      </c>
      <c r="E1811">
        <v>10</v>
      </c>
      <c r="F1811">
        <v>1</v>
      </c>
      <c r="G1811">
        <v>3</v>
      </c>
      <c r="H1811" s="8">
        <v>42</v>
      </c>
      <c r="I1811" s="8">
        <v>6.6</v>
      </c>
      <c r="J1811" s="8">
        <v>0</v>
      </c>
      <c r="K1811" s="8">
        <f t="shared" si="170"/>
        <v>2.3809523809523809</v>
      </c>
      <c r="L1811" s="8">
        <f t="shared" si="175"/>
        <v>2.3809523809523809</v>
      </c>
      <c r="M1811" s="8">
        <f>INDEX(U:V,MATCH(A1811,U:U,0),2)</f>
        <v>99.008022602094812</v>
      </c>
      <c r="N1811" s="8">
        <f t="shared" si="171"/>
        <v>2.4048075280941977E-2</v>
      </c>
      <c r="O1811" s="8">
        <f t="shared" si="172"/>
        <v>2.4048075280941977E-2</v>
      </c>
      <c r="P1811" s="8">
        <f t="shared" si="173"/>
        <v>-2.4048075280941977E-2</v>
      </c>
      <c r="Q1811" s="8">
        <f t="shared" si="174"/>
        <v>-2.4048075280941977E-2</v>
      </c>
      <c r="R1811" s="8">
        <f>SUM(P$2:P1811)</f>
        <v>-9.2131411501406362</v>
      </c>
      <c r="S1811" s="8">
        <f>SUM(Q$2:Q1811)</f>
        <v>-16.493589768630216</v>
      </c>
    </row>
    <row r="1812" spans="1:19" x14ac:dyDescent="0.35">
      <c r="A1812" s="1">
        <v>43779.576388888891</v>
      </c>
      <c r="B1812" t="s">
        <v>1871</v>
      </c>
      <c r="C1812">
        <v>2</v>
      </c>
      <c r="D1812" t="s">
        <v>1878</v>
      </c>
      <c r="E1812">
        <v>8</v>
      </c>
      <c r="F1812">
        <v>1</v>
      </c>
      <c r="G1812">
        <v>3</v>
      </c>
      <c r="H1812" s="8">
        <v>9.49</v>
      </c>
      <c r="I1812" s="8">
        <v>2.2200000000000002</v>
      </c>
      <c r="J1812" s="8">
        <v>7.74</v>
      </c>
      <c r="K1812" s="8">
        <f t="shared" si="170"/>
        <v>10.537407797681769</v>
      </c>
      <c r="L1812" s="8">
        <f t="shared" si="175"/>
        <v>12.919896640826874</v>
      </c>
      <c r="M1812" s="8">
        <f>INDEX(U:V,MATCH(A1812,U:U,0),2)</f>
        <v>99.008022602094812</v>
      </c>
      <c r="N1812" s="8">
        <f t="shared" si="171"/>
        <v>0.10642983791354721</v>
      </c>
      <c r="O1812" s="8">
        <f t="shared" si="172"/>
        <v>0.1304934317570495</v>
      </c>
      <c r="P1812" s="8">
        <f t="shared" si="173"/>
        <v>-0.10642983791354721</v>
      </c>
      <c r="Q1812" s="8">
        <f t="shared" si="174"/>
        <v>-0.1304934317570495</v>
      </c>
      <c r="R1812" s="8">
        <f>SUM(P$2:P1812)</f>
        <v>-9.319570988054183</v>
      </c>
      <c r="S1812" s="8">
        <f>SUM(Q$2:Q1812)</f>
        <v>-16.624083200387265</v>
      </c>
    </row>
    <row r="1813" spans="1:19" x14ac:dyDescent="0.35">
      <c r="A1813" s="1">
        <v>43779.576388888891</v>
      </c>
      <c r="B1813" t="s">
        <v>1871</v>
      </c>
      <c r="C1813">
        <v>5</v>
      </c>
      <c r="D1813" t="s">
        <v>1879</v>
      </c>
      <c r="E1813">
        <v>1</v>
      </c>
      <c r="F1813">
        <v>1</v>
      </c>
      <c r="G1813">
        <v>3</v>
      </c>
      <c r="H1813" s="8">
        <v>3.01</v>
      </c>
      <c r="I1813" s="8">
        <v>1.47</v>
      </c>
      <c r="J1813" s="8">
        <v>3.25</v>
      </c>
      <c r="K1813" s="8">
        <f t="shared" si="170"/>
        <v>33.222591362126245</v>
      </c>
      <c r="L1813" s="8">
        <f t="shared" si="175"/>
        <v>30.76923076923077</v>
      </c>
      <c r="M1813" s="8">
        <f>INDEX(U:V,MATCH(A1813,U:U,0),2)</f>
        <v>99.008022602094812</v>
      </c>
      <c r="N1813" s="8">
        <f t="shared" si="171"/>
        <v>0.33555453880384156</v>
      </c>
      <c r="O1813" s="8">
        <f t="shared" si="172"/>
        <v>0.31077512670755786</v>
      </c>
      <c r="P1813" s="8">
        <f t="shared" si="173"/>
        <v>0.66097533053580704</v>
      </c>
      <c r="Q1813" s="8">
        <f t="shared" si="174"/>
        <v>0.68525915439016505</v>
      </c>
      <c r="R1813" s="8">
        <f>SUM(P$2:P1813)</f>
        <v>-8.6585956575183758</v>
      </c>
      <c r="S1813" s="8">
        <f>SUM(Q$2:Q1813)</f>
        <v>-15.9388240459971</v>
      </c>
    </row>
    <row r="1814" spans="1:19" x14ac:dyDescent="0.35">
      <c r="A1814" s="1">
        <v>43779.576388888891</v>
      </c>
      <c r="B1814" t="s">
        <v>1871</v>
      </c>
      <c r="C1814">
        <v>11</v>
      </c>
      <c r="D1814" t="s">
        <v>1880</v>
      </c>
      <c r="E1814">
        <v>7</v>
      </c>
      <c r="F1814">
        <v>1</v>
      </c>
      <c r="G1814">
        <v>3</v>
      </c>
      <c r="H1814" s="8">
        <v>30</v>
      </c>
      <c r="I1814" s="8">
        <v>5.09</v>
      </c>
      <c r="J1814" s="8">
        <v>0</v>
      </c>
      <c r="K1814" s="8">
        <f t="shared" si="170"/>
        <v>3.3333333333333335</v>
      </c>
      <c r="L1814" s="8">
        <f t="shared" si="175"/>
        <v>3.3333333333333335</v>
      </c>
      <c r="M1814" s="8">
        <f>INDEX(U:V,MATCH(A1814,U:U,0),2)</f>
        <v>99.008022602094812</v>
      </c>
      <c r="N1814" s="8">
        <f t="shared" si="171"/>
        <v>3.3667305393318775E-2</v>
      </c>
      <c r="O1814" s="8">
        <f t="shared" si="172"/>
        <v>3.3667305393318775E-2</v>
      </c>
      <c r="P1814" s="8">
        <f t="shared" si="173"/>
        <v>-3.3667305393318775E-2</v>
      </c>
      <c r="Q1814" s="8">
        <f t="shared" si="174"/>
        <v>-3.3667305393318775E-2</v>
      </c>
      <c r="R1814" s="8">
        <f>SUM(P$2:P1814)</f>
        <v>-8.6922629629116948</v>
      </c>
      <c r="S1814" s="8">
        <f>SUM(Q$2:Q1814)</f>
        <v>-15.972491351390419</v>
      </c>
    </row>
    <row r="1815" spans="1:19" x14ac:dyDescent="0.35">
      <c r="A1815" s="1">
        <v>43779.576388888891</v>
      </c>
      <c r="B1815" t="s">
        <v>1871</v>
      </c>
      <c r="C1815">
        <v>3</v>
      </c>
      <c r="D1815" t="s">
        <v>1881</v>
      </c>
      <c r="E1815">
        <v>6</v>
      </c>
      <c r="F1815">
        <v>1</v>
      </c>
      <c r="G1815">
        <v>3</v>
      </c>
      <c r="H1815" s="8">
        <v>75</v>
      </c>
      <c r="I1815" s="8">
        <v>9.8000000000000007</v>
      </c>
      <c r="J1815" s="8">
        <v>0</v>
      </c>
      <c r="K1815" s="8">
        <f t="shared" si="170"/>
        <v>1.3333333333333333</v>
      </c>
      <c r="L1815" s="8">
        <f t="shared" si="175"/>
        <v>1.3333333333333333</v>
      </c>
      <c r="M1815" s="8">
        <f>INDEX(U:V,MATCH(A1815,U:U,0),2)</f>
        <v>99.008022602094812</v>
      </c>
      <c r="N1815" s="8">
        <f t="shared" si="171"/>
        <v>1.3466922157327508E-2</v>
      </c>
      <c r="O1815" s="8">
        <f t="shared" si="172"/>
        <v>1.3466922157327508E-2</v>
      </c>
      <c r="P1815" s="8">
        <f t="shared" si="173"/>
        <v>-1.3466922157327508E-2</v>
      </c>
      <c r="Q1815" s="8">
        <f t="shared" si="174"/>
        <v>-1.3466922157327508E-2</v>
      </c>
      <c r="R1815" s="8">
        <f>SUM(P$2:P1815)</f>
        <v>-8.7057298850690223</v>
      </c>
      <c r="S1815" s="8">
        <f>SUM(Q$2:Q1815)</f>
        <v>-15.985958273547746</v>
      </c>
    </row>
    <row r="1816" spans="1:19" x14ac:dyDescent="0.35">
      <c r="A1816" s="1">
        <v>43779.576388888891</v>
      </c>
      <c r="B1816" t="s">
        <v>1871</v>
      </c>
      <c r="C1816">
        <v>1</v>
      </c>
      <c r="D1816" t="s">
        <v>1882</v>
      </c>
      <c r="E1816">
        <v>9</v>
      </c>
      <c r="F1816">
        <v>1</v>
      </c>
      <c r="G1816">
        <v>3</v>
      </c>
      <c r="H1816" s="8">
        <v>38</v>
      </c>
      <c r="I1816" s="8">
        <v>5.62</v>
      </c>
      <c r="J1816" s="8">
        <v>0</v>
      </c>
      <c r="K1816" s="8">
        <f t="shared" si="170"/>
        <v>2.6315789473684212</v>
      </c>
      <c r="L1816" s="8">
        <f t="shared" si="175"/>
        <v>2.6315789473684212</v>
      </c>
      <c r="M1816" s="8">
        <f>INDEX(U:V,MATCH(A1816,U:U,0),2)</f>
        <v>99.008022602094812</v>
      </c>
      <c r="N1816" s="8">
        <f t="shared" si="171"/>
        <v>2.6579451626304294E-2</v>
      </c>
      <c r="O1816" s="8">
        <f t="shared" si="172"/>
        <v>2.6579451626304294E-2</v>
      </c>
      <c r="P1816" s="8">
        <f t="shared" si="173"/>
        <v>-2.6579451626304294E-2</v>
      </c>
      <c r="Q1816" s="8">
        <f t="shared" si="174"/>
        <v>-2.6579451626304294E-2</v>
      </c>
      <c r="R1816" s="8">
        <f>SUM(P$2:P1816)</f>
        <v>-8.7323093366953266</v>
      </c>
      <c r="S1816" s="8">
        <f>SUM(Q$2:Q1816)</f>
        <v>-16.012537725174052</v>
      </c>
    </row>
    <row r="1817" spans="1:19" x14ac:dyDescent="0.35">
      <c r="A1817" s="1">
        <v>43779.607638888891</v>
      </c>
      <c r="B1817" t="s">
        <v>1854</v>
      </c>
      <c r="C1817">
        <v>6</v>
      </c>
      <c r="D1817" t="s">
        <v>1883</v>
      </c>
      <c r="E1817">
        <v>1</v>
      </c>
      <c r="F1817">
        <v>1</v>
      </c>
      <c r="G1817">
        <v>2</v>
      </c>
      <c r="H1817" s="8">
        <v>3.53</v>
      </c>
      <c r="I1817" s="8">
        <v>1.81</v>
      </c>
      <c r="J1817" s="8">
        <v>2.93</v>
      </c>
      <c r="K1817" s="8">
        <f t="shared" si="170"/>
        <v>28.328611898016998</v>
      </c>
      <c r="L1817" s="8">
        <f t="shared" si="175"/>
        <v>34.129692832764505</v>
      </c>
      <c r="M1817" s="8">
        <f>INDEX(U:V,MATCH(A1817,U:U,0),2)</f>
        <v>67.090516659921761</v>
      </c>
      <c r="N1817" s="8">
        <f t="shared" si="171"/>
        <v>0.42224465257307847</v>
      </c>
      <c r="O1817" s="8">
        <f t="shared" si="172"/>
        <v>0.50871113432865767</v>
      </c>
      <c r="P1817" s="8">
        <f t="shared" si="173"/>
        <v>1.0469133915896907</v>
      </c>
      <c r="Q1817" s="8">
        <f t="shared" si="174"/>
        <v>0.96217623946922326</v>
      </c>
      <c r="R1817" s="8">
        <f>SUM(P$2:P1817)</f>
        <v>-7.6853959451056362</v>
      </c>
      <c r="S1817" s="8">
        <f>SUM(Q$2:Q1817)</f>
        <v>-15.05036148570483</v>
      </c>
    </row>
    <row r="1818" spans="1:19" x14ac:dyDescent="0.35">
      <c r="A1818" s="1">
        <v>43779.607638888891</v>
      </c>
      <c r="B1818" t="s">
        <v>1854</v>
      </c>
      <c r="C1818">
        <v>5</v>
      </c>
      <c r="D1818" t="s">
        <v>1884</v>
      </c>
      <c r="E1818">
        <v>4</v>
      </c>
      <c r="F1818">
        <v>1</v>
      </c>
      <c r="G1818">
        <v>2</v>
      </c>
      <c r="H1818" s="8">
        <v>25</v>
      </c>
      <c r="I1818" s="8">
        <v>9.02</v>
      </c>
      <c r="J1818" s="8">
        <v>0</v>
      </c>
      <c r="K1818" s="8">
        <f t="shared" si="170"/>
        <v>4</v>
      </c>
      <c r="L1818" s="8">
        <f t="shared" si="175"/>
        <v>4</v>
      </c>
      <c r="M1818" s="8">
        <f>INDEX(U:V,MATCH(A1818,U:U,0),2)</f>
        <v>67.090516659921761</v>
      </c>
      <c r="N1818" s="8">
        <f t="shared" si="171"/>
        <v>5.9620944943318682E-2</v>
      </c>
      <c r="O1818" s="8">
        <f t="shared" si="172"/>
        <v>5.9620944943318682E-2</v>
      </c>
      <c r="P1818" s="8">
        <f t="shared" si="173"/>
        <v>-5.9620944943318682E-2</v>
      </c>
      <c r="Q1818" s="8">
        <f t="shared" si="174"/>
        <v>-5.9620944943318682E-2</v>
      </c>
      <c r="R1818" s="8">
        <f>SUM(P$2:P1818)</f>
        <v>-7.7450168900489551</v>
      </c>
      <c r="S1818" s="8">
        <f>SUM(Q$2:Q1818)</f>
        <v>-15.109982430648149</v>
      </c>
    </row>
    <row r="1819" spans="1:19" x14ac:dyDescent="0.35">
      <c r="A1819" s="1">
        <v>43779.607638888891</v>
      </c>
      <c r="B1819" t="s">
        <v>1854</v>
      </c>
      <c r="C1819">
        <v>2</v>
      </c>
      <c r="D1819" t="s">
        <v>1885</v>
      </c>
      <c r="E1819">
        <v>2</v>
      </c>
      <c r="F1819">
        <v>1</v>
      </c>
      <c r="G1819">
        <v>2</v>
      </c>
      <c r="H1819" s="8">
        <v>3</v>
      </c>
      <c r="I1819" s="8">
        <v>1.6</v>
      </c>
      <c r="J1819" s="8">
        <v>3.64</v>
      </c>
      <c r="K1819" s="8">
        <f t="shared" si="170"/>
        <v>33.333333333333336</v>
      </c>
      <c r="L1819" s="8">
        <f t="shared" si="175"/>
        <v>27.472527472527471</v>
      </c>
      <c r="M1819" s="8">
        <f>INDEX(U:V,MATCH(A1819,U:U,0),2)</f>
        <v>67.090516659921761</v>
      </c>
      <c r="N1819" s="8">
        <f t="shared" si="171"/>
        <v>0.49684120786098906</v>
      </c>
      <c r="O1819" s="8">
        <f t="shared" si="172"/>
        <v>0.40948451197334257</v>
      </c>
      <c r="P1819" s="8">
        <f t="shared" si="173"/>
        <v>-0.49684120786098906</v>
      </c>
      <c r="Q1819" s="8">
        <f t="shared" si="174"/>
        <v>-0.40948451197334257</v>
      </c>
      <c r="R1819" s="8">
        <f>SUM(P$2:P1819)</f>
        <v>-8.2418580979099438</v>
      </c>
      <c r="S1819" s="8">
        <f>SUM(Q$2:Q1819)</f>
        <v>-15.519466942621492</v>
      </c>
    </row>
    <row r="1820" spans="1:19" x14ac:dyDescent="0.35">
      <c r="A1820" s="1">
        <v>43779.607638888891</v>
      </c>
      <c r="B1820" t="s">
        <v>1854</v>
      </c>
      <c r="C1820">
        <v>3</v>
      </c>
      <c r="D1820" t="s">
        <v>1886</v>
      </c>
      <c r="E1820">
        <v>5</v>
      </c>
      <c r="F1820">
        <v>1</v>
      </c>
      <c r="G1820">
        <v>2</v>
      </c>
      <c r="H1820" s="8">
        <v>70</v>
      </c>
      <c r="I1820" s="8">
        <v>24</v>
      </c>
      <c r="J1820" s="8">
        <v>0</v>
      </c>
      <c r="K1820" s="8">
        <f t="shared" si="170"/>
        <v>1.4285714285714286</v>
      </c>
      <c r="L1820" s="8">
        <f t="shared" si="175"/>
        <v>1.4285714285714286</v>
      </c>
      <c r="M1820" s="8">
        <f>INDEX(U:V,MATCH(A1820,U:U,0),2)</f>
        <v>67.090516659921761</v>
      </c>
      <c r="N1820" s="8">
        <f t="shared" si="171"/>
        <v>2.1293194622613816E-2</v>
      </c>
      <c r="O1820" s="8">
        <f t="shared" si="172"/>
        <v>2.1293194622613816E-2</v>
      </c>
      <c r="P1820" s="8">
        <f t="shared" si="173"/>
        <v>-2.1293194622613816E-2</v>
      </c>
      <c r="Q1820" s="8">
        <f t="shared" si="174"/>
        <v>-2.1293194622613816E-2</v>
      </c>
      <c r="R1820" s="8">
        <f>SUM(P$2:P1820)</f>
        <v>-8.263151292532557</v>
      </c>
      <c r="S1820" s="8">
        <f>SUM(Q$2:Q1820)</f>
        <v>-15.540760137244105</v>
      </c>
    </row>
    <row r="1821" spans="1:19" x14ac:dyDescent="0.35">
      <c r="A1821" s="1">
        <v>43779.614583333336</v>
      </c>
      <c r="B1821" t="s">
        <v>1859</v>
      </c>
      <c r="C1821">
        <v>7</v>
      </c>
      <c r="D1821" t="s">
        <v>1887</v>
      </c>
      <c r="E1821">
        <v>14</v>
      </c>
      <c r="F1821">
        <v>1</v>
      </c>
      <c r="G1821">
        <v>4</v>
      </c>
      <c r="H1821" s="8">
        <v>6.33</v>
      </c>
      <c r="I1821" s="8">
        <v>2.38</v>
      </c>
      <c r="J1821" s="8">
        <v>6.62</v>
      </c>
      <c r="K1821" s="8">
        <f t="shared" si="170"/>
        <v>15.797788309636651</v>
      </c>
      <c r="L1821" s="8">
        <f t="shared" si="175"/>
        <v>15.105740181268882</v>
      </c>
      <c r="M1821" s="8">
        <f>INDEX(U:V,MATCH(A1821,U:U,0),2)</f>
        <v>46.896228864340351</v>
      </c>
      <c r="N1821" s="8">
        <f t="shared" si="171"/>
        <v>0.33686692282519987</v>
      </c>
      <c r="O1821" s="8">
        <f t="shared" si="172"/>
        <v>0.32210991261080285</v>
      </c>
      <c r="P1821" s="8">
        <f t="shared" si="173"/>
        <v>-0.33686692282519987</v>
      </c>
      <c r="Q1821" s="8">
        <f t="shared" si="174"/>
        <v>-0.32210991261080285</v>
      </c>
      <c r="R1821" s="8">
        <f>SUM(P$2:P1821)</f>
        <v>-8.6000182153577569</v>
      </c>
      <c r="S1821" s="8">
        <f>SUM(Q$2:Q1821)</f>
        <v>-15.862870049854907</v>
      </c>
    </row>
    <row r="1822" spans="1:19" x14ac:dyDescent="0.35">
      <c r="A1822" s="1">
        <v>43779.614583333336</v>
      </c>
      <c r="B1822" t="s">
        <v>1859</v>
      </c>
      <c r="C1822">
        <v>5</v>
      </c>
      <c r="D1822" t="s">
        <v>1888</v>
      </c>
      <c r="E1822">
        <v>6</v>
      </c>
      <c r="F1822">
        <v>1</v>
      </c>
      <c r="G1822">
        <v>4</v>
      </c>
      <c r="H1822" s="8">
        <v>18.72</v>
      </c>
      <c r="I1822" s="8">
        <v>3.9</v>
      </c>
      <c r="J1822" s="8">
        <v>13.72</v>
      </c>
      <c r="K1822" s="8">
        <f t="shared" si="170"/>
        <v>5.3418803418803424</v>
      </c>
      <c r="L1822" s="8">
        <f t="shared" si="175"/>
        <v>7.2886297376093294</v>
      </c>
      <c r="M1822" s="8">
        <f>INDEX(U:V,MATCH(A1822,U:U,0),2)</f>
        <v>46.896228864340351</v>
      </c>
      <c r="N1822" s="8">
        <f t="shared" si="171"/>
        <v>0.11390852678864932</v>
      </c>
      <c r="O1822" s="8">
        <f t="shared" si="172"/>
        <v>0.15542038057460023</v>
      </c>
      <c r="P1822" s="8">
        <f t="shared" si="173"/>
        <v>-0.11390852678864932</v>
      </c>
      <c r="Q1822" s="8">
        <f t="shared" si="174"/>
        <v>-0.15542038057460023</v>
      </c>
      <c r="R1822" s="8">
        <f>SUM(P$2:P1822)</f>
        <v>-8.7139267421464055</v>
      </c>
      <c r="S1822" s="8">
        <f>SUM(Q$2:Q1822)</f>
        <v>-16.018290430429506</v>
      </c>
    </row>
    <row r="1823" spans="1:19" x14ac:dyDescent="0.35">
      <c r="A1823" s="1">
        <v>43779.614583333336</v>
      </c>
      <c r="B1823" t="s">
        <v>1859</v>
      </c>
      <c r="C1823">
        <v>16</v>
      </c>
      <c r="D1823" t="s">
        <v>1889</v>
      </c>
      <c r="E1823">
        <v>7</v>
      </c>
      <c r="F1823">
        <v>1</v>
      </c>
      <c r="G1823">
        <v>4</v>
      </c>
      <c r="H1823" s="8">
        <v>13.34</v>
      </c>
      <c r="I1823" s="8">
        <v>3.9</v>
      </c>
      <c r="J1823" s="8">
        <v>16.03</v>
      </c>
      <c r="K1823" s="8">
        <f t="shared" si="170"/>
        <v>7.4962518740629687</v>
      </c>
      <c r="L1823" s="8">
        <f t="shared" si="175"/>
        <v>6.2383031815346222</v>
      </c>
      <c r="M1823" s="8">
        <f>INDEX(U:V,MATCH(A1823,U:U,0),2)</f>
        <v>46.896228864340351</v>
      </c>
      <c r="N1823" s="8">
        <f t="shared" si="171"/>
        <v>0.15984764778736996</v>
      </c>
      <c r="O1823" s="8">
        <f t="shared" si="172"/>
        <v>0.13302355717302028</v>
      </c>
      <c r="P1823" s="8">
        <f t="shared" si="173"/>
        <v>-0.15984764778736996</v>
      </c>
      <c r="Q1823" s="8">
        <f t="shared" si="174"/>
        <v>-0.13302355717302028</v>
      </c>
      <c r="R1823" s="8">
        <f>SUM(P$2:P1823)</f>
        <v>-8.8737743899337751</v>
      </c>
      <c r="S1823" s="8">
        <f>SUM(Q$2:Q1823)</f>
        <v>-16.151313987602528</v>
      </c>
    </row>
    <row r="1824" spans="1:19" x14ac:dyDescent="0.35">
      <c r="A1824" s="1">
        <v>43779.614583333336</v>
      </c>
      <c r="B1824" t="s">
        <v>1859</v>
      </c>
      <c r="C1824">
        <v>2</v>
      </c>
      <c r="D1824" t="s">
        <v>1890</v>
      </c>
      <c r="E1824">
        <v>18</v>
      </c>
      <c r="F1824">
        <v>1</v>
      </c>
      <c r="G1824">
        <v>4</v>
      </c>
      <c r="H1824" s="8">
        <v>38</v>
      </c>
      <c r="I1824" s="8">
        <v>6</v>
      </c>
      <c r="J1824" s="8">
        <v>0</v>
      </c>
      <c r="K1824" s="8">
        <f t="shared" si="170"/>
        <v>2.6315789473684212</v>
      </c>
      <c r="L1824" s="8">
        <f t="shared" si="175"/>
        <v>2.6315789473684212</v>
      </c>
      <c r="M1824" s="8">
        <f>INDEX(U:V,MATCH(A1824,U:U,0),2)</f>
        <v>46.896228864340351</v>
      </c>
      <c r="N1824" s="8">
        <f t="shared" si="171"/>
        <v>5.611493740746093E-2</v>
      </c>
      <c r="O1824" s="8">
        <f t="shared" si="172"/>
        <v>5.611493740746093E-2</v>
      </c>
      <c r="P1824" s="8">
        <f t="shared" si="173"/>
        <v>-5.611493740746093E-2</v>
      </c>
      <c r="Q1824" s="8">
        <f t="shared" si="174"/>
        <v>-5.611493740746093E-2</v>
      </c>
      <c r="R1824" s="8">
        <f>SUM(P$2:P1824)</f>
        <v>-8.9298893273412361</v>
      </c>
      <c r="S1824" s="8">
        <f>SUM(Q$2:Q1824)</f>
        <v>-16.207428925009989</v>
      </c>
    </row>
    <row r="1825" spans="1:19" x14ac:dyDescent="0.35">
      <c r="A1825" s="1">
        <v>43779.614583333336</v>
      </c>
      <c r="B1825" t="s">
        <v>1859</v>
      </c>
      <c r="C1825">
        <v>6</v>
      </c>
      <c r="D1825" t="s">
        <v>1891</v>
      </c>
      <c r="E1825">
        <v>11</v>
      </c>
      <c r="F1825">
        <v>1</v>
      </c>
      <c r="G1825">
        <v>4</v>
      </c>
      <c r="H1825" s="8">
        <v>110.69</v>
      </c>
      <c r="I1825" s="8">
        <v>15.5</v>
      </c>
      <c r="J1825" s="8">
        <v>0</v>
      </c>
      <c r="K1825" s="8">
        <f t="shared" si="170"/>
        <v>0.90342397687234621</v>
      </c>
      <c r="L1825" s="8">
        <f t="shared" si="175"/>
        <v>0.90342397687234621</v>
      </c>
      <c r="M1825" s="8">
        <f>INDEX(U:V,MATCH(A1825,U:U,0),2)</f>
        <v>46.896228864340351</v>
      </c>
      <c r="N1825" s="8">
        <f t="shared" si="171"/>
        <v>1.9264320367544632E-2</v>
      </c>
      <c r="O1825" s="8">
        <f t="shared" si="172"/>
        <v>1.9264320367544632E-2</v>
      </c>
      <c r="P1825" s="8">
        <f t="shared" si="173"/>
        <v>-1.9264320367544632E-2</v>
      </c>
      <c r="Q1825" s="8">
        <f t="shared" si="174"/>
        <v>-1.9264320367544632E-2</v>
      </c>
      <c r="R1825" s="8">
        <f>SUM(P$2:P1825)</f>
        <v>-8.9491536477087799</v>
      </c>
      <c r="S1825" s="8">
        <f>SUM(Q$2:Q1825)</f>
        <v>-16.226693245377533</v>
      </c>
    </row>
    <row r="1826" spans="1:19" x14ac:dyDescent="0.35">
      <c r="A1826" s="1">
        <v>43779.614583333336</v>
      </c>
      <c r="B1826" t="s">
        <v>1859</v>
      </c>
      <c r="C1826">
        <v>8</v>
      </c>
      <c r="D1826" t="s">
        <v>1892</v>
      </c>
      <c r="E1826">
        <v>10</v>
      </c>
      <c r="F1826">
        <v>1</v>
      </c>
      <c r="G1826">
        <v>4</v>
      </c>
      <c r="H1826" s="8">
        <v>11.5</v>
      </c>
      <c r="I1826" s="8">
        <v>2.72</v>
      </c>
      <c r="J1826" s="8">
        <v>10.51</v>
      </c>
      <c r="K1826" s="8">
        <f t="shared" si="170"/>
        <v>8.695652173913043</v>
      </c>
      <c r="L1826" s="8">
        <f t="shared" si="175"/>
        <v>9.5147478591817318</v>
      </c>
      <c r="M1826" s="8">
        <f>INDEX(U:V,MATCH(A1826,U:U,0),2)</f>
        <v>46.896228864340351</v>
      </c>
      <c r="N1826" s="8">
        <f t="shared" si="171"/>
        <v>0.18542327143334913</v>
      </c>
      <c r="O1826" s="8">
        <f t="shared" si="172"/>
        <v>0.20288940261498717</v>
      </c>
      <c r="P1826" s="8">
        <f t="shared" si="173"/>
        <v>-0.18542327143334913</v>
      </c>
      <c r="Q1826" s="8">
        <f t="shared" si="174"/>
        <v>-0.20288940261498717</v>
      </c>
      <c r="R1826" s="8">
        <f>SUM(P$2:P1826)</f>
        <v>-9.1345769191421287</v>
      </c>
      <c r="S1826" s="8">
        <f>SUM(Q$2:Q1826)</f>
        <v>-16.429582647992518</v>
      </c>
    </row>
    <row r="1827" spans="1:19" x14ac:dyDescent="0.35">
      <c r="A1827" s="1">
        <v>43779.614583333336</v>
      </c>
      <c r="B1827" t="s">
        <v>1859</v>
      </c>
      <c r="C1827">
        <v>14</v>
      </c>
      <c r="D1827" t="s">
        <v>1893</v>
      </c>
      <c r="E1827">
        <v>4</v>
      </c>
      <c r="F1827">
        <v>1</v>
      </c>
      <c r="G1827">
        <v>4</v>
      </c>
      <c r="H1827" s="8">
        <v>78.88</v>
      </c>
      <c r="I1827" s="8">
        <v>8.8000000000000007</v>
      </c>
      <c r="J1827" s="8">
        <v>0</v>
      </c>
      <c r="K1827" s="8">
        <f t="shared" si="170"/>
        <v>1.2677484787018256</v>
      </c>
      <c r="L1827" s="8">
        <f t="shared" si="175"/>
        <v>1.2677484787018256</v>
      </c>
      <c r="M1827" s="8">
        <f>INDEX(U:V,MATCH(A1827,U:U,0),2)</f>
        <v>46.896228864340351</v>
      </c>
      <c r="N1827" s="8">
        <f t="shared" si="171"/>
        <v>2.7033058081687565E-2</v>
      </c>
      <c r="O1827" s="8">
        <f t="shared" si="172"/>
        <v>2.7033058081687565E-2</v>
      </c>
      <c r="P1827" s="8">
        <f t="shared" si="173"/>
        <v>-2.7033058081687565E-2</v>
      </c>
      <c r="Q1827" s="8">
        <f t="shared" si="174"/>
        <v>-2.7033058081687565E-2</v>
      </c>
      <c r="R1827" s="8">
        <f>SUM(P$2:P1827)</f>
        <v>-9.1616099772238169</v>
      </c>
      <c r="S1827" s="8">
        <f>SUM(Q$2:Q1827)</f>
        <v>-16.456615706074206</v>
      </c>
    </row>
    <row r="1828" spans="1:19" x14ac:dyDescent="0.35">
      <c r="A1828" s="1">
        <v>43779.614583333336</v>
      </c>
      <c r="B1828" t="s">
        <v>1859</v>
      </c>
      <c r="C1828">
        <v>3</v>
      </c>
      <c r="D1828" t="s">
        <v>1894</v>
      </c>
      <c r="E1828">
        <v>3</v>
      </c>
      <c r="F1828">
        <v>1</v>
      </c>
      <c r="G1828">
        <v>4</v>
      </c>
      <c r="H1828" s="8">
        <v>21</v>
      </c>
      <c r="I1828" s="8">
        <v>4.5</v>
      </c>
      <c r="J1828" s="8">
        <v>20.02</v>
      </c>
      <c r="K1828" s="8">
        <f t="shared" si="170"/>
        <v>4.7619047619047619</v>
      </c>
      <c r="L1828" s="8">
        <f t="shared" si="175"/>
        <v>4.9950049950049955</v>
      </c>
      <c r="M1828" s="8">
        <f>INDEX(U:V,MATCH(A1828,U:U,0),2)</f>
        <v>46.896228864340351</v>
      </c>
      <c r="N1828" s="8">
        <f t="shared" si="171"/>
        <v>0.10154131530873882</v>
      </c>
      <c r="O1828" s="8">
        <f t="shared" si="172"/>
        <v>0.1065118692049708</v>
      </c>
      <c r="P1828" s="8">
        <f t="shared" si="173"/>
        <v>-0.10154131530873882</v>
      </c>
      <c r="Q1828" s="8">
        <f t="shared" si="174"/>
        <v>-0.1065118692049708</v>
      </c>
      <c r="R1828" s="8">
        <f>SUM(P$2:P1828)</f>
        <v>-9.2631512925325552</v>
      </c>
      <c r="S1828" s="8">
        <f>SUM(Q$2:Q1828)</f>
        <v>-16.563127575279179</v>
      </c>
    </row>
    <row r="1829" spans="1:19" x14ac:dyDescent="0.35">
      <c r="A1829" s="1">
        <v>43779.635416666664</v>
      </c>
      <c r="B1829" t="s">
        <v>1859</v>
      </c>
      <c r="C1829">
        <v>9</v>
      </c>
      <c r="D1829" t="s">
        <v>1895</v>
      </c>
      <c r="E1829">
        <v>8</v>
      </c>
      <c r="F1829">
        <v>1</v>
      </c>
      <c r="G1829">
        <v>3</v>
      </c>
      <c r="H1829" s="8">
        <v>25.52</v>
      </c>
      <c r="I1829" s="8">
        <v>3.65</v>
      </c>
      <c r="J1829" s="8">
        <v>0</v>
      </c>
      <c r="K1829" s="8">
        <f t="shared" si="170"/>
        <v>3.9184952978056429</v>
      </c>
      <c r="L1829" s="8">
        <f t="shared" si="175"/>
        <v>3.9184952978056429</v>
      </c>
      <c r="M1829" s="8">
        <f>INDEX(U:V,MATCH(A1829,U:U,0),2)</f>
        <v>93.739254851251644</v>
      </c>
      <c r="N1829" s="8">
        <f t="shared" si="171"/>
        <v>4.1802074317996582E-2</v>
      </c>
      <c r="O1829" s="8">
        <f t="shared" si="172"/>
        <v>4.1802074317996582E-2</v>
      </c>
      <c r="P1829" s="8">
        <f t="shared" si="173"/>
        <v>-4.1802074317996582E-2</v>
      </c>
      <c r="Q1829" s="8">
        <f t="shared" si="174"/>
        <v>-4.1802074317996582E-2</v>
      </c>
      <c r="R1829" s="8">
        <f>SUM(P$2:P1829)</f>
        <v>-9.3049533668505511</v>
      </c>
      <c r="S1829" s="8">
        <f>SUM(Q$2:Q1829)</f>
        <v>-16.604929649597175</v>
      </c>
    </row>
    <row r="1830" spans="1:19" x14ac:dyDescent="0.35">
      <c r="A1830" s="1">
        <v>43779.635416666664</v>
      </c>
      <c r="B1830" t="s">
        <v>1859</v>
      </c>
      <c r="C1830">
        <v>4</v>
      </c>
      <c r="D1830" t="s">
        <v>1896</v>
      </c>
      <c r="E1830">
        <v>3</v>
      </c>
      <c r="F1830">
        <v>1</v>
      </c>
      <c r="G1830">
        <v>3</v>
      </c>
      <c r="H1830" s="8">
        <v>55</v>
      </c>
      <c r="I1830" s="8">
        <v>6.2</v>
      </c>
      <c r="J1830" s="8">
        <v>0</v>
      </c>
      <c r="K1830" s="8">
        <f t="shared" si="170"/>
        <v>1.8181818181818181</v>
      </c>
      <c r="L1830" s="8">
        <f t="shared" si="175"/>
        <v>1.8181818181818181</v>
      </c>
      <c r="M1830" s="8">
        <f>INDEX(U:V,MATCH(A1830,U:U,0),2)</f>
        <v>93.739254851251644</v>
      </c>
      <c r="N1830" s="8">
        <f t="shared" si="171"/>
        <v>1.9396162483550413E-2</v>
      </c>
      <c r="O1830" s="8">
        <f t="shared" si="172"/>
        <v>1.9396162483550413E-2</v>
      </c>
      <c r="P1830" s="8">
        <f t="shared" si="173"/>
        <v>-1.9396162483550413E-2</v>
      </c>
      <c r="Q1830" s="8">
        <f t="shared" si="174"/>
        <v>-1.9396162483550413E-2</v>
      </c>
      <c r="R1830" s="8">
        <f>SUM(P$2:P1830)</f>
        <v>-9.3243495293341017</v>
      </c>
      <c r="S1830" s="8">
        <f>SUM(Q$2:Q1830)</f>
        <v>-16.624325812080723</v>
      </c>
    </row>
    <row r="1831" spans="1:19" x14ac:dyDescent="0.35">
      <c r="A1831" s="1">
        <v>43779.635416666664</v>
      </c>
      <c r="B1831" t="s">
        <v>1859</v>
      </c>
      <c r="C1831">
        <v>5</v>
      </c>
      <c r="D1831" t="s">
        <v>1897</v>
      </c>
      <c r="E1831">
        <v>2</v>
      </c>
      <c r="F1831">
        <v>1</v>
      </c>
      <c r="G1831">
        <v>3</v>
      </c>
      <c r="H1831" s="8">
        <v>1.92</v>
      </c>
      <c r="I1831" s="8">
        <v>1.29</v>
      </c>
      <c r="J1831" s="8">
        <v>1.8999999999999899</v>
      </c>
      <c r="K1831" s="8">
        <f t="shared" si="170"/>
        <v>52.083333333333336</v>
      </c>
      <c r="L1831" s="8">
        <f t="shared" si="175"/>
        <v>52.631578947368702</v>
      </c>
      <c r="M1831" s="8">
        <f>INDEX(U:V,MATCH(A1831,U:U,0),2)</f>
        <v>93.739254851251644</v>
      </c>
      <c r="N1831" s="8">
        <f t="shared" si="171"/>
        <v>0.55561923781003786</v>
      </c>
      <c r="O1831" s="8">
        <f t="shared" si="172"/>
        <v>0.56146786136593596</v>
      </c>
      <c r="P1831" s="8">
        <f t="shared" si="173"/>
        <v>-0.55561923781003786</v>
      </c>
      <c r="Q1831" s="8">
        <f t="shared" si="174"/>
        <v>-0.56146786136593596</v>
      </c>
      <c r="R1831" s="8">
        <f>SUM(P$2:P1831)</f>
        <v>-9.8799687671441401</v>
      </c>
      <c r="S1831" s="8">
        <f>SUM(Q$2:Q1831)</f>
        <v>-17.185793673446661</v>
      </c>
    </row>
    <row r="1832" spans="1:19" x14ac:dyDescent="0.35">
      <c r="A1832" s="1">
        <v>43779.635416666664</v>
      </c>
      <c r="B1832" t="s">
        <v>1859</v>
      </c>
      <c r="C1832">
        <v>11</v>
      </c>
      <c r="D1832" t="s">
        <v>1898</v>
      </c>
      <c r="E1832">
        <v>4</v>
      </c>
      <c r="F1832">
        <v>1</v>
      </c>
      <c r="G1832">
        <v>3</v>
      </c>
      <c r="H1832" s="8">
        <v>40</v>
      </c>
      <c r="I1832" s="8">
        <v>5.3</v>
      </c>
      <c r="J1832" s="8">
        <v>0</v>
      </c>
      <c r="K1832" s="8">
        <f t="shared" si="170"/>
        <v>2.5</v>
      </c>
      <c r="L1832" s="8">
        <f t="shared" si="175"/>
        <v>2.5</v>
      </c>
      <c r="M1832" s="8">
        <f>INDEX(U:V,MATCH(A1832,U:U,0),2)</f>
        <v>93.739254851251644</v>
      </c>
      <c r="N1832" s="8">
        <f t="shared" si="171"/>
        <v>2.6669723414881819E-2</v>
      </c>
      <c r="O1832" s="8">
        <f t="shared" si="172"/>
        <v>2.6669723414881819E-2</v>
      </c>
      <c r="P1832" s="8">
        <f t="shared" si="173"/>
        <v>-2.6669723414881819E-2</v>
      </c>
      <c r="Q1832" s="8">
        <f t="shared" si="174"/>
        <v>-2.6669723414881819E-2</v>
      </c>
      <c r="R1832" s="8">
        <f>SUM(P$2:P1832)</f>
        <v>-9.9066384905590219</v>
      </c>
      <c r="S1832" s="8">
        <f>SUM(Q$2:Q1832)</f>
        <v>-17.212463396861541</v>
      </c>
    </row>
    <row r="1833" spans="1:19" x14ac:dyDescent="0.35">
      <c r="A1833" s="1">
        <v>43779.635416666664</v>
      </c>
      <c r="B1833" t="s">
        <v>1859</v>
      </c>
      <c r="C1833">
        <v>7</v>
      </c>
      <c r="D1833" t="s">
        <v>1899</v>
      </c>
      <c r="E1833">
        <v>11</v>
      </c>
      <c r="F1833">
        <v>1</v>
      </c>
      <c r="G1833">
        <v>3</v>
      </c>
      <c r="H1833" s="8">
        <v>790</v>
      </c>
      <c r="I1833" s="8">
        <v>44</v>
      </c>
      <c r="J1833" s="8">
        <v>0</v>
      </c>
      <c r="K1833" s="8">
        <f t="shared" si="170"/>
        <v>0.12658227848101267</v>
      </c>
      <c r="L1833" s="8">
        <f t="shared" si="175"/>
        <v>0.12658227848101267</v>
      </c>
      <c r="M1833" s="8">
        <f>INDEX(U:V,MATCH(A1833,U:U,0),2)</f>
        <v>93.739254851251644</v>
      </c>
      <c r="N1833" s="8">
        <f t="shared" si="171"/>
        <v>1.3503657425256617E-3</v>
      </c>
      <c r="O1833" s="8">
        <f t="shared" si="172"/>
        <v>1.3503657425256617E-3</v>
      </c>
      <c r="P1833" s="8">
        <f t="shared" si="173"/>
        <v>-1.3503657425256617E-3</v>
      </c>
      <c r="Q1833" s="8">
        <f t="shared" si="174"/>
        <v>-1.3503657425256617E-3</v>
      </c>
      <c r="R1833" s="8">
        <f>SUM(P$2:P1833)</f>
        <v>-9.9079888563015484</v>
      </c>
      <c r="S1833" s="8">
        <f>SUM(Q$2:Q1833)</f>
        <v>-17.213813762604065</v>
      </c>
    </row>
    <row r="1834" spans="1:19" x14ac:dyDescent="0.35">
      <c r="A1834" s="1">
        <v>43779.635416666664</v>
      </c>
      <c r="B1834" t="s">
        <v>1859</v>
      </c>
      <c r="C1834">
        <v>2</v>
      </c>
      <c r="D1834" t="s">
        <v>1900</v>
      </c>
      <c r="E1834">
        <v>9</v>
      </c>
      <c r="F1834">
        <v>1</v>
      </c>
      <c r="G1834">
        <v>3</v>
      </c>
      <c r="H1834" s="8">
        <v>177.13</v>
      </c>
      <c r="I1834" s="8">
        <v>15.5</v>
      </c>
      <c r="J1834" s="8">
        <v>0</v>
      </c>
      <c r="K1834" s="8">
        <f t="shared" si="170"/>
        <v>0.56455710495116584</v>
      </c>
      <c r="L1834" s="8">
        <f t="shared" si="175"/>
        <v>0.56455710495116584</v>
      </c>
      <c r="M1834" s="8">
        <f>INDEX(U:V,MATCH(A1834,U:U,0),2)</f>
        <v>93.739254851251644</v>
      </c>
      <c r="N1834" s="8">
        <f t="shared" si="171"/>
        <v>6.0226327363815998E-3</v>
      </c>
      <c r="O1834" s="8">
        <f t="shared" si="172"/>
        <v>6.0226327363815998E-3</v>
      </c>
      <c r="P1834" s="8">
        <f t="shared" si="173"/>
        <v>-6.0226327363815998E-3</v>
      </c>
      <c r="Q1834" s="8">
        <f t="shared" si="174"/>
        <v>-6.0226327363815998E-3</v>
      </c>
      <c r="R1834" s="8">
        <f>SUM(P$2:P1834)</f>
        <v>-9.9140114890379305</v>
      </c>
      <c r="S1834" s="8">
        <f>SUM(Q$2:Q1834)</f>
        <v>-17.219836395340447</v>
      </c>
    </row>
    <row r="1835" spans="1:19" x14ac:dyDescent="0.35">
      <c r="A1835" s="1">
        <v>43779.635416666664</v>
      </c>
      <c r="B1835" t="s">
        <v>1859</v>
      </c>
      <c r="C1835">
        <v>13</v>
      </c>
      <c r="D1835" t="s">
        <v>1901</v>
      </c>
      <c r="E1835">
        <v>1</v>
      </c>
      <c r="F1835">
        <v>1</v>
      </c>
      <c r="G1835">
        <v>3</v>
      </c>
      <c r="H1835" s="8">
        <v>3.35</v>
      </c>
      <c r="I1835" s="8">
        <v>1.45</v>
      </c>
      <c r="J1835" s="8">
        <v>3.24</v>
      </c>
      <c r="K1835" s="8">
        <f t="shared" si="170"/>
        <v>29.850746268656717</v>
      </c>
      <c r="L1835" s="8">
        <f t="shared" si="175"/>
        <v>30.864197530864196</v>
      </c>
      <c r="M1835" s="8">
        <f>INDEX(U:V,MATCH(A1835,U:U,0),2)</f>
        <v>93.739254851251644</v>
      </c>
      <c r="N1835" s="8">
        <f t="shared" si="171"/>
        <v>0.31844445868515603</v>
      </c>
      <c r="O1835" s="8">
        <f t="shared" si="172"/>
        <v>0.32925584462817059</v>
      </c>
      <c r="P1835" s="8">
        <f t="shared" si="173"/>
        <v>0.73337758835191436</v>
      </c>
      <c r="Q1835" s="8">
        <f t="shared" si="174"/>
        <v>0.72278243012776022</v>
      </c>
      <c r="R1835" s="8">
        <f>SUM(P$2:P1835)</f>
        <v>-9.1806339006860167</v>
      </c>
      <c r="S1835" s="8">
        <f>SUM(Q$2:Q1835)</f>
        <v>-16.497053965212686</v>
      </c>
    </row>
    <row r="1836" spans="1:19" x14ac:dyDescent="0.35">
      <c r="A1836" s="1">
        <v>43779.635416666664</v>
      </c>
      <c r="B1836" t="s">
        <v>1859</v>
      </c>
      <c r="C1836">
        <v>6</v>
      </c>
      <c r="D1836" t="s">
        <v>1902</v>
      </c>
      <c r="E1836">
        <v>5</v>
      </c>
      <c r="F1836">
        <v>1</v>
      </c>
      <c r="G1836">
        <v>3</v>
      </c>
      <c r="H1836" s="8">
        <v>44</v>
      </c>
      <c r="I1836" s="8">
        <v>4.9000000000000004</v>
      </c>
      <c r="J1836" s="8">
        <v>0</v>
      </c>
      <c r="K1836" s="8">
        <f t="shared" si="170"/>
        <v>2.2727272727272729</v>
      </c>
      <c r="L1836" s="8">
        <f t="shared" si="175"/>
        <v>2.2727272727272729</v>
      </c>
      <c r="M1836" s="8">
        <f>INDEX(U:V,MATCH(A1836,U:U,0),2)</f>
        <v>93.739254851251644</v>
      </c>
      <c r="N1836" s="8">
        <f t="shared" si="171"/>
        <v>2.4245203104438017E-2</v>
      </c>
      <c r="O1836" s="8">
        <f t="shared" si="172"/>
        <v>2.4245203104438017E-2</v>
      </c>
      <c r="P1836" s="8">
        <f t="shared" si="173"/>
        <v>-2.4245203104438017E-2</v>
      </c>
      <c r="Q1836" s="8">
        <f t="shared" si="174"/>
        <v>-2.4245203104438017E-2</v>
      </c>
      <c r="R1836" s="8">
        <f>SUM(P$2:P1836)</f>
        <v>-9.2048791037904554</v>
      </c>
      <c r="S1836" s="8">
        <f>SUM(Q$2:Q1836)</f>
        <v>-16.521299168317125</v>
      </c>
    </row>
    <row r="1837" spans="1:19" x14ac:dyDescent="0.35">
      <c r="A1837" s="1">
        <v>43779.635416666664</v>
      </c>
      <c r="B1837" t="s">
        <v>1859</v>
      </c>
      <c r="C1837">
        <v>1</v>
      </c>
      <c r="D1837" t="s">
        <v>1793</v>
      </c>
      <c r="E1837">
        <v>10</v>
      </c>
      <c r="F1837">
        <v>1</v>
      </c>
      <c r="G1837">
        <v>3</v>
      </c>
      <c r="H1837" s="8">
        <v>165.39</v>
      </c>
      <c r="I1837" s="8">
        <v>18.5</v>
      </c>
      <c r="J1837" s="8">
        <v>0</v>
      </c>
      <c r="K1837" s="8">
        <f t="shared" si="170"/>
        <v>0.60463147711469867</v>
      </c>
      <c r="L1837" s="8">
        <f t="shared" si="175"/>
        <v>0.60463147711469867</v>
      </c>
      <c r="M1837" s="8">
        <f>INDEX(U:V,MATCH(A1837,U:U,0),2)</f>
        <v>93.739254851251644</v>
      </c>
      <c r="N1837" s="8">
        <f t="shared" si="171"/>
        <v>6.4501417050321832E-3</v>
      </c>
      <c r="O1837" s="8">
        <f t="shared" si="172"/>
        <v>6.4501417050321832E-3</v>
      </c>
      <c r="P1837" s="8">
        <f t="shared" si="173"/>
        <v>-6.4501417050321832E-3</v>
      </c>
      <c r="Q1837" s="8">
        <f t="shared" si="174"/>
        <v>-6.4501417050321832E-3</v>
      </c>
      <c r="R1837" s="8">
        <f>SUM(P$2:P1837)</f>
        <v>-9.211329245495488</v>
      </c>
      <c r="S1837" s="8">
        <f>SUM(Q$2:Q1837)</f>
        <v>-16.527749310022156</v>
      </c>
    </row>
    <row r="1838" spans="1:19" x14ac:dyDescent="0.35">
      <c r="A1838" s="1">
        <v>43779.652777777781</v>
      </c>
      <c r="B1838" t="s">
        <v>1854</v>
      </c>
      <c r="C1838">
        <v>6</v>
      </c>
      <c r="D1838" t="s">
        <v>1903</v>
      </c>
      <c r="E1838">
        <v>2</v>
      </c>
      <c r="F1838">
        <v>1</v>
      </c>
      <c r="G1838">
        <v>2</v>
      </c>
      <c r="H1838" s="8">
        <v>14.5</v>
      </c>
      <c r="I1838" s="8">
        <v>5.5</v>
      </c>
      <c r="J1838" s="8">
        <v>15.39</v>
      </c>
      <c r="K1838" s="8">
        <f t="shared" si="170"/>
        <v>6.8965517241379306</v>
      </c>
      <c r="L1838" s="8">
        <f t="shared" si="175"/>
        <v>6.4977257959714096</v>
      </c>
      <c r="M1838" s="8">
        <f>INDEX(U:V,MATCH(A1838,U:U,0),2)</f>
        <v>60.460297601091902</v>
      </c>
      <c r="N1838" s="8">
        <f t="shared" si="171"/>
        <v>0.11406744587399087</v>
      </c>
      <c r="O1838" s="8">
        <f t="shared" si="172"/>
        <v>0.10747095290272045</v>
      </c>
      <c r="P1838" s="8">
        <f t="shared" si="173"/>
        <v>-0.11406744587399087</v>
      </c>
      <c r="Q1838" s="8">
        <f t="shared" si="174"/>
        <v>-0.10747095290272045</v>
      </c>
      <c r="R1838" s="8">
        <f>SUM(P$2:P1838)</f>
        <v>-9.3253966913694786</v>
      </c>
      <c r="S1838" s="8">
        <f>SUM(Q$2:Q1838)</f>
        <v>-16.635220262924875</v>
      </c>
    </row>
    <row r="1839" spans="1:19" x14ac:dyDescent="0.35">
      <c r="A1839" s="1">
        <v>43779.652777777781</v>
      </c>
      <c r="B1839" t="s">
        <v>1854</v>
      </c>
      <c r="C1839">
        <v>3</v>
      </c>
      <c r="D1839" t="s">
        <v>1904</v>
      </c>
      <c r="E1839">
        <v>1</v>
      </c>
      <c r="F1839">
        <v>1</v>
      </c>
      <c r="G1839">
        <v>2</v>
      </c>
      <c r="H1839" s="8">
        <v>18.239999999999998</v>
      </c>
      <c r="I1839" s="8">
        <v>8</v>
      </c>
      <c r="J1839" s="8">
        <v>19.5399999999999</v>
      </c>
      <c r="K1839" s="8">
        <f t="shared" si="170"/>
        <v>5.4824561403508776</v>
      </c>
      <c r="L1839" s="8">
        <f t="shared" si="175"/>
        <v>5.117707267144346</v>
      </c>
      <c r="M1839" s="8">
        <f>INDEX(U:V,MATCH(A1839,U:U,0),2)</f>
        <v>60.460297601091902</v>
      </c>
      <c r="N1839" s="8">
        <f t="shared" si="171"/>
        <v>9.067861651167039E-2</v>
      </c>
      <c r="O1839" s="8">
        <f t="shared" si="172"/>
        <v>8.4645750520618027E-2</v>
      </c>
      <c r="P1839" s="8">
        <f t="shared" si="173"/>
        <v>1.5320333616879735</v>
      </c>
      <c r="Q1839" s="8">
        <f t="shared" si="174"/>
        <v>1.5379455703592047</v>
      </c>
      <c r="R1839" s="8">
        <f>SUM(P$2:P1839)</f>
        <v>-7.7933633296815046</v>
      </c>
      <c r="S1839" s="8">
        <f>SUM(Q$2:Q1839)</f>
        <v>-15.097274692565671</v>
      </c>
    </row>
    <row r="1840" spans="1:19" x14ac:dyDescent="0.35">
      <c r="A1840" s="1">
        <v>43779.652777777781</v>
      </c>
      <c r="B1840" t="s">
        <v>1854</v>
      </c>
      <c r="C1840">
        <v>1</v>
      </c>
      <c r="D1840" t="s">
        <v>1905</v>
      </c>
      <c r="E1840">
        <v>3</v>
      </c>
      <c r="F1840">
        <v>1</v>
      </c>
      <c r="G1840">
        <v>2</v>
      </c>
      <c r="H1840" s="8">
        <v>3.67</v>
      </c>
      <c r="I1840" s="8">
        <v>2.06</v>
      </c>
      <c r="J1840" s="8">
        <v>3.6</v>
      </c>
      <c r="K1840" s="8">
        <f t="shared" si="170"/>
        <v>27.247956403269754</v>
      </c>
      <c r="L1840" s="8">
        <f t="shared" si="175"/>
        <v>27.777777777777779</v>
      </c>
      <c r="M1840" s="8">
        <f>INDEX(U:V,MATCH(A1840,U:U,0),2)</f>
        <v>60.460297601091902</v>
      </c>
      <c r="N1840" s="8">
        <f t="shared" si="171"/>
        <v>0.45067519486999119</v>
      </c>
      <c r="O1840" s="8">
        <f t="shared" si="172"/>
        <v>0.45943832365912995</v>
      </c>
      <c r="P1840" s="8">
        <f t="shared" si="173"/>
        <v>-0.45067519486999119</v>
      </c>
      <c r="Q1840" s="8">
        <f t="shared" si="174"/>
        <v>-0.45943832365912995</v>
      </c>
      <c r="R1840" s="8">
        <f>SUM(P$2:P1840)</f>
        <v>-8.2440385245514953</v>
      </c>
      <c r="S1840" s="8">
        <f>SUM(Q$2:Q1840)</f>
        <v>-15.556713016224801</v>
      </c>
    </row>
    <row r="1841" spans="1:19" x14ac:dyDescent="0.35">
      <c r="A1841" s="1">
        <v>43779.652777777781</v>
      </c>
      <c r="B1841" t="s">
        <v>1854</v>
      </c>
      <c r="C1841">
        <v>5</v>
      </c>
      <c r="D1841" t="s">
        <v>1906</v>
      </c>
      <c r="E1841">
        <v>4</v>
      </c>
      <c r="F1841">
        <v>1</v>
      </c>
      <c r="G1841">
        <v>2</v>
      </c>
      <c r="H1841" s="8">
        <v>4.8</v>
      </c>
      <c r="I1841" s="8">
        <v>2.62</v>
      </c>
      <c r="J1841" s="8">
        <v>5.2699999999999898</v>
      </c>
      <c r="K1841" s="8">
        <f t="shared" si="170"/>
        <v>20.833333333333336</v>
      </c>
      <c r="L1841" s="8">
        <f t="shared" si="175"/>
        <v>18.975332068311232</v>
      </c>
      <c r="M1841" s="8">
        <f>INDEX(U:V,MATCH(A1841,U:U,0),2)</f>
        <v>60.460297601091902</v>
      </c>
      <c r="N1841" s="8">
        <f t="shared" si="171"/>
        <v>0.34457874274434747</v>
      </c>
      <c r="O1841" s="8">
        <f t="shared" si="172"/>
        <v>0.31384781122824873</v>
      </c>
      <c r="P1841" s="8">
        <f t="shared" si="173"/>
        <v>-0.34457874274434747</v>
      </c>
      <c r="Q1841" s="8">
        <f t="shared" si="174"/>
        <v>-0.31384781122824873</v>
      </c>
      <c r="R1841" s="8">
        <f>SUM(P$2:P1841)</f>
        <v>-8.5886172672958434</v>
      </c>
      <c r="S1841" s="8">
        <f>SUM(Q$2:Q1841)</f>
        <v>-15.870560827453049</v>
      </c>
    </row>
    <row r="1842" spans="1:19" x14ac:dyDescent="0.35">
      <c r="A1842" s="1">
        <v>43779.659722222219</v>
      </c>
      <c r="B1842" t="s">
        <v>1859</v>
      </c>
      <c r="C1842">
        <v>12</v>
      </c>
      <c r="D1842" t="s">
        <v>1907</v>
      </c>
      <c r="E1842">
        <v>1</v>
      </c>
      <c r="F1842">
        <v>1</v>
      </c>
      <c r="G1842">
        <v>3</v>
      </c>
      <c r="H1842" s="8">
        <v>17</v>
      </c>
      <c r="I1842" s="8">
        <v>3</v>
      </c>
      <c r="J1842" s="8">
        <v>18.7899999999999</v>
      </c>
      <c r="K1842" s="8">
        <f t="shared" si="170"/>
        <v>5.882352941176471</v>
      </c>
      <c r="L1842" s="8">
        <f t="shared" si="175"/>
        <v>5.3219797764768781</v>
      </c>
      <c r="M1842" s="8">
        <f>INDEX(U:V,MATCH(A1842,U:U,0),2)</f>
        <v>61.819706844869785</v>
      </c>
      <c r="N1842" s="8">
        <f t="shared" si="171"/>
        <v>9.515336195200072E-2</v>
      </c>
      <c r="O1842" s="8">
        <f t="shared" si="172"/>
        <v>8.608872555529648E-2</v>
      </c>
      <c r="P1842" s="8">
        <f t="shared" si="173"/>
        <v>1.4920047154073712</v>
      </c>
      <c r="Q1842" s="8">
        <f t="shared" si="174"/>
        <v>1.5008880590761413</v>
      </c>
      <c r="R1842" s="8">
        <f>SUM(P$2:P1842)</f>
        <v>-7.0966125518884722</v>
      </c>
      <c r="S1842" s="8">
        <f>SUM(Q$2:Q1842)</f>
        <v>-14.369672768376908</v>
      </c>
    </row>
    <row r="1843" spans="1:19" x14ac:dyDescent="0.35">
      <c r="A1843" s="1">
        <v>43779.659722222219</v>
      </c>
      <c r="B1843" t="s">
        <v>1859</v>
      </c>
      <c r="C1843">
        <v>8</v>
      </c>
      <c r="D1843" t="s">
        <v>1908</v>
      </c>
      <c r="E1843" t="s">
        <v>509</v>
      </c>
      <c r="F1843">
        <v>1</v>
      </c>
      <c r="G1843">
        <v>3</v>
      </c>
      <c r="H1843" s="8">
        <v>46</v>
      </c>
      <c r="I1843" s="8">
        <v>7.2</v>
      </c>
      <c r="J1843" s="8">
        <v>0</v>
      </c>
      <c r="K1843" s="8">
        <f t="shared" si="170"/>
        <v>2.1739130434782608</v>
      </c>
      <c r="L1843" s="8">
        <f t="shared" si="175"/>
        <v>2.1739130434782608</v>
      </c>
      <c r="M1843" s="8">
        <f>INDEX(U:V,MATCH(A1843,U:U,0),2)</f>
        <v>61.819706844869785</v>
      </c>
      <c r="N1843" s="8">
        <f t="shared" si="171"/>
        <v>3.5165372895304609E-2</v>
      </c>
      <c r="O1843" s="8">
        <f t="shared" si="172"/>
        <v>3.5165372895304609E-2</v>
      </c>
      <c r="P1843" s="8">
        <f t="shared" si="173"/>
        <v>-3.5165372895304609E-2</v>
      </c>
      <c r="Q1843" s="8">
        <f t="shared" si="174"/>
        <v>-3.5165372895304609E-2</v>
      </c>
      <c r="R1843" s="8">
        <f>SUM(P$2:P1843)</f>
        <v>-7.1317779247837771</v>
      </c>
      <c r="S1843" s="8">
        <f>SUM(Q$2:Q1843)</f>
        <v>-14.404838141272213</v>
      </c>
    </row>
    <row r="1844" spans="1:19" x14ac:dyDescent="0.35">
      <c r="A1844" s="1">
        <v>43779.659722222219</v>
      </c>
      <c r="B1844" t="s">
        <v>1859</v>
      </c>
      <c r="C1844">
        <v>9</v>
      </c>
      <c r="D1844" t="s">
        <v>1909</v>
      </c>
      <c r="E1844">
        <v>7</v>
      </c>
      <c r="F1844">
        <v>1</v>
      </c>
      <c r="G1844">
        <v>3</v>
      </c>
      <c r="H1844" s="8">
        <v>1.86</v>
      </c>
      <c r="I1844" s="8">
        <v>1.21</v>
      </c>
      <c r="J1844" s="8">
        <v>1.76</v>
      </c>
      <c r="K1844" s="8">
        <f t="shared" si="170"/>
        <v>53.763440860215049</v>
      </c>
      <c r="L1844" s="8">
        <f t="shared" si="175"/>
        <v>56.81818181818182</v>
      </c>
      <c r="M1844" s="8">
        <f>INDEX(U:V,MATCH(A1844,U:U,0),2)</f>
        <v>61.819706844869785</v>
      </c>
      <c r="N1844" s="8">
        <f t="shared" si="171"/>
        <v>0.86968126515269462</v>
      </c>
      <c r="O1844" s="8">
        <f t="shared" si="172"/>
        <v>0.9190949734000069</v>
      </c>
      <c r="P1844" s="8">
        <f t="shared" si="173"/>
        <v>-0.86968126515269462</v>
      </c>
      <c r="Q1844" s="8">
        <f t="shared" si="174"/>
        <v>-0.9190949734000069</v>
      </c>
      <c r="R1844" s="8">
        <f>SUM(P$2:P1844)</f>
        <v>-8.0014591899364724</v>
      </c>
      <c r="S1844" s="8">
        <f>SUM(Q$2:Q1844)</f>
        <v>-15.32393311467222</v>
      </c>
    </row>
    <row r="1845" spans="1:19" x14ac:dyDescent="0.35">
      <c r="A1845" s="1">
        <v>43779.666666666664</v>
      </c>
      <c r="B1845" t="s">
        <v>1871</v>
      </c>
      <c r="C1845">
        <v>4</v>
      </c>
      <c r="D1845" t="s">
        <v>1910</v>
      </c>
      <c r="E1845">
        <v>4</v>
      </c>
      <c r="F1845">
        <v>1</v>
      </c>
      <c r="G1845">
        <v>3</v>
      </c>
      <c r="H1845" s="8">
        <v>16.05</v>
      </c>
      <c r="I1845" s="8">
        <v>3.8</v>
      </c>
      <c r="J1845" s="8">
        <v>16.739999999999899</v>
      </c>
      <c r="K1845" s="8">
        <f t="shared" si="170"/>
        <v>6.2305295950155761</v>
      </c>
      <c r="L1845" s="8">
        <f t="shared" si="175"/>
        <v>5.9737156511350422</v>
      </c>
      <c r="M1845" s="8">
        <f>INDEX(U:V,MATCH(A1845,U:U,0),2)</f>
        <v>92.013418189049688</v>
      </c>
      <c r="N1845" s="8">
        <f t="shared" si="171"/>
        <v>6.7713271799276095E-2</v>
      </c>
      <c r="O1845" s="8">
        <f t="shared" si="172"/>
        <v>6.4922222961671924E-2</v>
      </c>
      <c r="P1845" s="8">
        <f t="shared" si="173"/>
        <v>-6.7713271799276095E-2</v>
      </c>
      <c r="Q1845" s="8">
        <f t="shared" si="174"/>
        <v>-6.4922222961671924E-2</v>
      </c>
      <c r="R1845" s="8">
        <f>SUM(P$2:P1845)</f>
        <v>-8.0691724617357483</v>
      </c>
      <c r="S1845" s="8">
        <f>SUM(Q$2:Q1845)</f>
        <v>-15.388855337633892</v>
      </c>
    </row>
    <row r="1846" spans="1:19" x14ac:dyDescent="0.35">
      <c r="A1846" s="1">
        <v>43779.666666666664</v>
      </c>
      <c r="B1846" t="s">
        <v>1871</v>
      </c>
      <c r="C1846">
        <v>8</v>
      </c>
      <c r="D1846" t="s">
        <v>1911</v>
      </c>
      <c r="E1846">
        <v>5</v>
      </c>
      <c r="F1846">
        <v>1</v>
      </c>
      <c r="G1846">
        <v>3</v>
      </c>
      <c r="H1846" s="8">
        <v>7.5</v>
      </c>
      <c r="I1846" s="8">
        <v>1.85</v>
      </c>
      <c r="J1846" s="8">
        <v>5.21999999999999</v>
      </c>
      <c r="K1846" s="8">
        <f t="shared" si="170"/>
        <v>13.333333333333334</v>
      </c>
      <c r="L1846" s="8">
        <f t="shared" si="175"/>
        <v>19.157088122605401</v>
      </c>
      <c r="M1846" s="8">
        <f>INDEX(U:V,MATCH(A1846,U:U,0),2)</f>
        <v>92.013418189049688</v>
      </c>
      <c r="N1846" s="8">
        <f t="shared" si="171"/>
        <v>0.14490640165045085</v>
      </c>
      <c r="O1846" s="8">
        <f t="shared" si="172"/>
        <v>0.20819885294605048</v>
      </c>
      <c r="P1846" s="8">
        <f t="shared" si="173"/>
        <v>-0.14490640165045085</v>
      </c>
      <c r="Q1846" s="8">
        <f t="shared" si="174"/>
        <v>-0.20819885294605048</v>
      </c>
      <c r="R1846" s="8">
        <f>SUM(P$2:P1846)</f>
        <v>-8.2140788633861987</v>
      </c>
      <c r="S1846" s="8">
        <f>SUM(Q$2:Q1846)</f>
        <v>-15.597054190579943</v>
      </c>
    </row>
    <row r="1847" spans="1:19" x14ac:dyDescent="0.35">
      <c r="A1847" s="1">
        <v>43779.666666666664</v>
      </c>
      <c r="B1847" t="s">
        <v>1871</v>
      </c>
      <c r="C1847">
        <v>3</v>
      </c>
      <c r="D1847" t="s">
        <v>1912</v>
      </c>
      <c r="E1847">
        <v>2</v>
      </c>
      <c r="F1847">
        <v>1</v>
      </c>
      <c r="G1847">
        <v>3</v>
      </c>
      <c r="H1847" s="8">
        <v>2.38</v>
      </c>
      <c r="I1847" s="8">
        <v>1.33</v>
      </c>
      <c r="J1847" s="8">
        <v>2.75</v>
      </c>
      <c r="K1847" s="8">
        <f t="shared" si="170"/>
        <v>42.016806722689076</v>
      </c>
      <c r="L1847" s="8">
        <f t="shared" si="175"/>
        <v>36.363636363636367</v>
      </c>
      <c r="M1847" s="8">
        <f>INDEX(U:V,MATCH(A1847,U:U,0),2)</f>
        <v>92.013418189049688</v>
      </c>
      <c r="N1847" s="8">
        <f t="shared" si="171"/>
        <v>0.45663782032705097</v>
      </c>
      <c r="O1847" s="8">
        <f t="shared" si="172"/>
        <v>0.39519927722850234</v>
      </c>
      <c r="P1847" s="8">
        <f t="shared" si="173"/>
        <v>-0.45663782032705097</v>
      </c>
      <c r="Q1847" s="8">
        <f t="shared" si="174"/>
        <v>-0.39519927722850234</v>
      </c>
      <c r="R1847" s="8">
        <f>SUM(P$2:P1847)</f>
        <v>-8.6707166837132501</v>
      </c>
      <c r="S1847" s="8">
        <f>SUM(Q$2:Q1847)</f>
        <v>-15.992253467808446</v>
      </c>
    </row>
    <row r="1848" spans="1:19" x14ac:dyDescent="0.35">
      <c r="A1848" s="1">
        <v>43779.666666666664</v>
      </c>
      <c r="B1848" t="s">
        <v>1871</v>
      </c>
      <c r="C1848">
        <v>5</v>
      </c>
      <c r="D1848" t="s">
        <v>1913</v>
      </c>
      <c r="E1848" t="s">
        <v>495</v>
      </c>
      <c r="F1848">
        <v>1</v>
      </c>
      <c r="G1848">
        <v>3</v>
      </c>
      <c r="H1848" s="8">
        <v>150</v>
      </c>
      <c r="I1848" s="8">
        <v>16</v>
      </c>
      <c r="J1848" s="8">
        <v>0</v>
      </c>
      <c r="K1848" s="8">
        <f t="shared" si="170"/>
        <v>0.66666666666666663</v>
      </c>
      <c r="L1848" s="8">
        <f t="shared" si="175"/>
        <v>0.66666666666666663</v>
      </c>
      <c r="M1848" s="8">
        <f>INDEX(U:V,MATCH(A1848,U:U,0),2)</f>
        <v>92.013418189049688</v>
      </c>
      <c r="N1848" s="8">
        <f t="shared" si="171"/>
        <v>7.2453200825225422E-3</v>
      </c>
      <c r="O1848" s="8">
        <f t="shared" si="172"/>
        <v>7.2453200825225422E-3</v>
      </c>
      <c r="P1848" s="8">
        <f t="shared" si="173"/>
        <v>-7.2453200825225422E-3</v>
      </c>
      <c r="Q1848" s="8">
        <f t="shared" si="174"/>
        <v>-7.2453200825225422E-3</v>
      </c>
      <c r="R1848" s="8">
        <f>SUM(P$2:P1848)</f>
        <v>-8.6779620037957734</v>
      </c>
      <c r="S1848" s="8">
        <f>SUM(Q$2:Q1848)</f>
        <v>-15.999498787890969</v>
      </c>
    </row>
    <row r="1849" spans="1:19" x14ac:dyDescent="0.35">
      <c r="A1849" s="1">
        <v>43779.666666666664</v>
      </c>
      <c r="B1849" t="s">
        <v>1871</v>
      </c>
      <c r="C1849">
        <v>6</v>
      </c>
      <c r="D1849" t="s">
        <v>1914</v>
      </c>
      <c r="E1849">
        <v>6</v>
      </c>
      <c r="F1849">
        <v>1</v>
      </c>
      <c r="G1849">
        <v>3</v>
      </c>
      <c r="H1849" s="8">
        <v>18</v>
      </c>
      <c r="I1849" s="8">
        <v>4.03</v>
      </c>
      <c r="J1849" s="8">
        <v>13.6</v>
      </c>
      <c r="K1849" s="8">
        <f t="shared" si="170"/>
        <v>5.5555555555555554</v>
      </c>
      <c r="L1849" s="8">
        <f t="shared" si="175"/>
        <v>7.3529411764705888</v>
      </c>
      <c r="M1849" s="8">
        <f>INDEX(U:V,MATCH(A1849,U:U,0),2)</f>
        <v>92.013418189049688</v>
      </c>
      <c r="N1849" s="8">
        <f t="shared" si="171"/>
        <v>6.0377667354354514E-2</v>
      </c>
      <c r="O1849" s="8">
        <f t="shared" si="172"/>
        <v>7.9911618557233929E-2</v>
      </c>
      <c r="P1849" s="8">
        <f t="shared" si="173"/>
        <v>-6.0377667354354514E-2</v>
      </c>
      <c r="Q1849" s="8">
        <f t="shared" si="174"/>
        <v>-7.9911618557233929E-2</v>
      </c>
      <c r="R1849" s="8">
        <f>SUM(P$2:P1849)</f>
        <v>-8.7383396711501273</v>
      </c>
      <c r="S1849" s="8">
        <f>SUM(Q$2:Q1849)</f>
        <v>-16.079410406448204</v>
      </c>
    </row>
    <row r="1850" spans="1:19" x14ac:dyDescent="0.35">
      <c r="A1850" s="1">
        <v>43779.666666666664</v>
      </c>
      <c r="B1850" t="s">
        <v>1871</v>
      </c>
      <c r="C1850">
        <v>1</v>
      </c>
      <c r="D1850" t="s">
        <v>1915</v>
      </c>
      <c r="E1850">
        <v>3</v>
      </c>
      <c r="F1850">
        <v>1</v>
      </c>
      <c r="G1850">
        <v>3</v>
      </c>
      <c r="H1850" s="8">
        <v>5.7</v>
      </c>
      <c r="I1850" s="8">
        <v>1.88</v>
      </c>
      <c r="J1850" s="8">
        <v>5.96999999999999</v>
      </c>
      <c r="K1850" s="8">
        <f t="shared" si="170"/>
        <v>17.543859649122805</v>
      </c>
      <c r="L1850" s="8">
        <f t="shared" si="175"/>
        <v>16.750418760469039</v>
      </c>
      <c r="M1850" s="8">
        <f>INDEX(U:V,MATCH(A1850,U:U,0),2)</f>
        <v>92.013418189049688</v>
      </c>
      <c r="N1850" s="8">
        <f t="shared" si="171"/>
        <v>0.19066631796111952</v>
      </c>
      <c r="O1850" s="8">
        <f t="shared" si="172"/>
        <v>0.18204321815383301</v>
      </c>
      <c r="P1850" s="8">
        <f t="shared" si="173"/>
        <v>-0.19066631796111952</v>
      </c>
      <c r="Q1850" s="8">
        <f t="shared" si="174"/>
        <v>-0.18204321815383301</v>
      </c>
      <c r="R1850" s="8">
        <f>SUM(P$2:P1850)</f>
        <v>-8.9290059891112463</v>
      </c>
      <c r="S1850" s="8">
        <f>SUM(Q$2:Q1850)</f>
        <v>-16.261453624602037</v>
      </c>
    </row>
    <row r="1851" spans="1:19" x14ac:dyDescent="0.35">
      <c r="A1851" s="1">
        <v>43779.666666666664</v>
      </c>
      <c r="B1851" t="s">
        <v>1871</v>
      </c>
      <c r="C1851">
        <v>7</v>
      </c>
      <c r="D1851" t="s">
        <v>1916</v>
      </c>
      <c r="E1851" t="s">
        <v>1350</v>
      </c>
      <c r="F1851">
        <v>1</v>
      </c>
      <c r="G1851">
        <v>3</v>
      </c>
      <c r="H1851" s="8">
        <v>15</v>
      </c>
      <c r="I1851" s="8">
        <v>3.6</v>
      </c>
      <c r="J1851" s="8">
        <v>11.6199999999999</v>
      </c>
      <c r="K1851" s="8">
        <f t="shared" si="170"/>
        <v>6.666666666666667</v>
      </c>
      <c r="L1851" s="8">
        <f t="shared" si="175"/>
        <v>8.6058519793460295</v>
      </c>
      <c r="M1851" s="8">
        <f>INDEX(U:V,MATCH(A1851,U:U,0),2)</f>
        <v>92.013418189049688</v>
      </c>
      <c r="N1851" s="8">
        <f t="shared" si="171"/>
        <v>7.2453200825225425E-2</v>
      </c>
      <c r="O1851" s="8">
        <f t="shared" si="172"/>
        <v>9.3528228259758234E-2</v>
      </c>
      <c r="P1851" s="8">
        <f t="shared" si="173"/>
        <v>-7.2453200825225425E-2</v>
      </c>
      <c r="Q1851" s="8">
        <f t="shared" si="174"/>
        <v>-9.3528228259758234E-2</v>
      </c>
      <c r="R1851" s="8">
        <f>SUM(P$2:P1851)</f>
        <v>-9.0014591899364724</v>
      </c>
      <c r="S1851" s="8">
        <f>SUM(Q$2:Q1851)</f>
        <v>-16.354981852861794</v>
      </c>
    </row>
    <row r="1852" spans="1:19" x14ac:dyDescent="0.35">
      <c r="A1852" s="1">
        <v>43779.673611111109</v>
      </c>
      <c r="B1852" t="s">
        <v>1854</v>
      </c>
      <c r="C1852">
        <v>1</v>
      </c>
      <c r="D1852" t="s">
        <v>1917</v>
      </c>
      <c r="E1852">
        <v>3</v>
      </c>
      <c r="F1852">
        <v>1</v>
      </c>
      <c r="G1852">
        <v>2</v>
      </c>
      <c r="H1852" s="8">
        <v>3.03</v>
      </c>
      <c r="I1852" s="8">
        <v>1.96</v>
      </c>
      <c r="J1852" s="8">
        <v>3.04</v>
      </c>
      <c r="K1852" s="8">
        <f t="shared" si="170"/>
        <v>33.003300330033007</v>
      </c>
      <c r="L1852" s="8">
        <f t="shared" si="175"/>
        <v>32.89473684210526</v>
      </c>
      <c r="M1852" s="8">
        <f>INDEX(U:V,MATCH(A1852,U:U,0),2)</f>
        <v>37.827227006347528</v>
      </c>
      <c r="N1852" s="8">
        <f t="shared" si="171"/>
        <v>0.87247474747474751</v>
      </c>
      <c r="O1852" s="8">
        <f t="shared" si="172"/>
        <v>0.86960476475279092</v>
      </c>
      <c r="P1852" s="8">
        <f t="shared" si="173"/>
        <v>-0.87247474747474751</v>
      </c>
      <c r="Q1852" s="8">
        <f t="shared" si="174"/>
        <v>-0.86960476475279092</v>
      </c>
      <c r="R1852" s="8">
        <f>SUM(P$2:P1852)</f>
        <v>-9.8739339374112198</v>
      </c>
      <c r="S1852" s="8">
        <f>SUM(Q$2:Q1852)</f>
        <v>-17.224586617614584</v>
      </c>
    </row>
    <row r="1853" spans="1:19" x14ac:dyDescent="0.35">
      <c r="A1853" s="1">
        <v>43779.673611111109</v>
      </c>
      <c r="B1853" t="s">
        <v>1854</v>
      </c>
      <c r="C1853">
        <v>3</v>
      </c>
      <c r="D1853" t="s">
        <v>1918</v>
      </c>
      <c r="E1853">
        <v>4</v>
      </c>
      <c r="F1853">
        <v>1</v>
      </c>
      <c r="G1853">
        <v>2</v>
      </c>
      <c r="H1853" s="8">
        <v>20.73</v>
      </c>
      <c r="I1853" s="8">
        <v>7.8</v>
      </c>
      <c r="J1853" s="8">
        <v>0</v>
      </c>
      <c r="K1853" s="8">
        <f t="shared" si="170"/>
        <v>4.8239266763145201</v>
      </c>
      <c r="L1853" s="8">
        <f t="shared" si="175"/>
        <v>4.8239266763145201</v>
      </c>
      <c r="M1853" s="8">
        <f>INDEX(U:V,MATCH(A1853,U:U,0),2)</f>
        <v>37.827227006347528</v>
      </c>
      <c r="N1853" s="8">
        <f t="shared" si="171"/>
        <v>0.12752525252525251</v>
      </c>
      <c r="O1853" s="8">
        <f t="shared" si="172"/>
        <v>0.12752525252525251</v>
      </c>
      <c r="P1853" s="8">
        <f t="shared" si="173"/>
        <v>-0.12752525252525251</v>
      </c>
      <c r="Q1853" s="8">
        <f t="shared" si="174"/>
        <v>-0.12752525252525251</v>
      </c>
      <c r="R1853" s="8">
        <f>SUM(P$2:P1853)</f>
        <v>-10.001459189936472</v>
      </c>
      <c r="S1853" s="8">
        <f>SUM(Q$2:Q1853)</f>
        <v>-17.352111870139836</v>
      </c>
    </row>
    <row r="1854" spans="1:19" x14ac:dyDescent="0.35">
      <c r="A1854" s="1">
        <v>43780.5625</v>
      </c>
      <c r="B1854" t="s">
        <v>119</v>
      </c>
      <c r="C1854">
        <v>8</v>
      </c>
      <c r="D1854" t="s">
        <v>1919</v>
      </c>
      <c r="E1854" t="s">
        <v>39</v>
      </c>
      <c r="F1854">
        <v>1</v>
      </c>
      <c r="G1854">
        <v>3</v>
      </c>
      <c r="H1854" s="8">
        <v>47.7</v>
      </c>
      <c r="I1854" s="8">
        <v>9.07</v>
      </c>
      <c r="J1854" s="8">
        <v>0</v>
      </c>
      <c r="K1854" s="8">
        <f t="shared" si="170"/>
        <v>2.0964360587002093</v>
      </c>
      <c r="L1854" s="8">
        <f t="shared" si="175"/>
        <v>2.0964360587002093</v>
      </c>
      <c r="M1854" s="8">
        <f>INDEX(U:V,MATCH(A1854,U:U,0),2)</f>
        <v>99.095174831999771</v>
      </c>
      <c r="N1854" s="8">
        <f t="shared" si="171"/>
        <v>2.115578344005534E-2</v>
      </c>
      <c r="O1854" s="8">
        <f t="shared" si="172"/>
        <v>2.115578344005534E-2</v>
      </c>
      <c r="P1854" s="8">
        <f t="shared" si="173"/>
        <v>-2.115578344005534E-2</v>
      </c>
      <c r="Q1854" s="8">
        <f t="shared" si="174"/>
        <v>-2.115578344005534E-2</v>
      </c>
      <c r="R1854" s="8">
        <f>SUM(P$2:P1854)</f>
        <v>-10.022614973376529</v>
      </c>
      <c r="S1854" s="8">
        <f>SUM(Q$2:Q1854)</f>
        <v>-17.373267653579891</v>
      </c>
    </row>
    <row r="1855" spans="1:19" x14ac:dyDescent="0.35">
      <c r="A1855" s="1">
        <v>43780.5625</v>
      </c>
      <c r="B1855" t="s">
        <v>119</v>
      </c>
      <c r="C1855">
        <v>6</v>
      </c>
      <c r="D1855" t="s">
        <v>1920</v>
      </c>
      <c r="E1855">
        <v>6</v>
      </c>
      <c r="F1855">
        <v>1</v>
      </c>
      <c r="G1855">
        <v>3</v>
      </c>
      <c r="H1855" s="8">
        <v>11.28</v>
      </c>
      <c r="I1855" s="8">
        <v>2.76</v>
      </c>
      <c r="J1855" s="8">
        <v>0</v>
      </c>
      <c r="K1855" s="8">
        <f t="shared" si="170"/>
        <v>8.8652482269503547</v>
      </c>
      <c r="L1855" s="8">
        <f t="shared" si="175"/>
        <v>8.8652482269503547</v>
      </c>
      <c r="M1855" s="8">
        <f>INDEX(U:V,MATCH(A1855,U:U,0),2)</f>
        <v>99.095174831999771</v>
      </c>
      <c r="N1855" s="8">
        <f t="shared" si="171"/>
        <v>8.9461956568319137E-2</v>
      </c>
      <c r="O1855" s="8">
        <f t="shared" si="172"/>
        <v>8.9461956568319137E-2</v>
      </c>
      <c r="P1855" s="8">
        <f t="shared" si="173"/>
        <v>-8.9461956568319137E-2</v>
      </c>
      <c r="Q1855" s="8">
        <f t="shared" si="174"/>
        <v>-8.9461956568319137E-2</v>
      </c>
      <c r="R1855" s="8">
        <f>SUM(P$2:P1855)</f>
        <v>-10.112076929944848</v>
      </c>
      <c r="S1855" s="8">
        <f>SUM(Q$2:Q1855)</f>
        <v>-17.462729610148209</v>
      </c>
    </row>
    <row r="1856" spans="1:19" x14ac:dyDescent="0.35">
      <c r="A1856" s="1">
        <v>43780.5625</v>
      </c>
      <c r="B1856" t="s">
        <v>119</v>
      </c>
      <c r="C1856">
        <v>9</v>
      </c>
      <c r="D1856" t="s">
        <v>1921</v>
      </c>
      <c r="E1856">
        <v>5</v>
      </c>
      <c r="F1856">
        <v>1</v>
      </c>
      <c r="G1856">
        <v>3</v>
      </c>
      <c r="H1856" s="8">
        <v>88.31</v>
      </c>
      <c r="I1856" s="8">
        <v>11</v>
      </c>
      <c r="J1856" s="8">
        <v>0</v>
      </c>
      <c r="K1856" s="8">
        <f t="shared" ref="K1856:K1919" si="176">100/H1856</f>
        <v>1.1323745895142112</v>
      </c>
      <c r="L1856" s="8">
        <f t="shared" si="175"/>
        <v>1.1323745895142112</v>
      </c>
      <c r="M1856" s="8">
        <f>INDEX(U:V,MATCH(A1856,U:U,0),2)</f>
        <v>99.095174831999771</v>
      </c>
      <c r="N1856" s="8">
        <f t="shared" si="171"/>
        <v>1.1427141547850071E-2</v>
      </c>
      <c r="O1856" s="8">
        <f t="shared" si="172"/>
        <v>1.1427141547850071E-2</v>
      </c>
      <c r="P1856" s="8">
        <f t="shared" si="173"/>
        <v>-1.1427141547850071E-2</v>
      </c>
      <c r="Q1856" s="8">
        <f t="shared" si="174"/>
        <v>-1.1427141547850071E-2</v>
      </c>
      <c r="R1856" s="8">
        <f>SUM(P$2:P1856)</f>
        <v>-10.123504071492698</v>
      </c>
      <c r="S1856" s="8">
        <f>SUM(Q$2:Q1856)</f>
        <v>-17.474156751696057</v>
      </c>
    </row>
    <row r="1857" spans="1:19" x14ac:dyDescent="0.35">
      <c r="A1857" s="1">
        <v>43780.5625</v>
      </c>
      <c r="B1857" t="s">
        <v>119</v>
      </c>
      <c r="C1857">
        <v>7</v>
      </c>
      <c r="D1857" t="s">
        <v>1922</v>
      </c>
      <c r="E1857">
        <v>7</v>
      </c>
      <c r="F1857">
        <v>1</v>
      </c>
      <c r="G1857">
        <v>3</v>
      </c>
      <c r="H1857" s="8">
        <v>85</v>
      </c>
      <c r="I1857" s="8">
        <v>12.4</v>
      </c>
      <c r="J1857" s="8">
        <v>0</v>
      </c>
      <c r="K1857" s="8">
        <f t="shared" si="176"/>
        <v>1.1764705882352942</v>
      </c>
      <c r="L1857" s="8">
        <f t="shared" si="175"/>
        <v>1.1764705882352942</v>
      </c>
      <c r="M1857" s="8">
        <f>INDEX(U:V,MATCH(A1857,U:U,0),2)</f>
        <v>99.095174831999771</v>
      </c>
      <c r="N1857" s="8">
        <f t="shared" si="171"/>
        <v>1.1872127883419292E-2</v>
      </c>
      <c r="O1857" s="8">
        <f t="shared" si="172"/>
        <v>1.1872127883419292E-2</v>
      </c>
      <c r="P1857" s="8">
        <f t="shared" si="173"/>
        <v>-1.1872127883419292E-2</v>
      </c>
      <c r="Q1857" s="8">
        <f t="shared" si="174"/>
        <v>-1.1872127883419292E-2</v>
      </c>
      <c r="R1857" s="8">
        <f>SUM(P$2:P1857)</f>
        <v>-10.135376199376118</v>
      </c>
      <c r="S1857" s="8">
        <f>SUM(Q$2:Q1857)</f>
        <v>-17.486028879579475</v>
      </c>
    </row>
    <row r="1858" spans="1:19" x14ac:dyDescent="0.35">
      <c r="A1858" s="1">
        <v>43780.5625</v>
      </c>
      <c r="B1858" t="s">
        <v>119</v>
      </c>
      <c r="C1858">
        <v>2</v>
      </c>
      <c r="D1858" t="s">
        <v>1923</v>
      </c>
      <c r="E1858">
        <v>3</v>
      </c>
      <c r="F1858">
        <v>1</v>
      </c>
      <c r="G1858">
        <v>3</v>
      </c>
      <c r="H1858" s="8">
        <v>2.98</v>
      </c>
      <c r="I1858" s="8">
        <v>1.47</v>
      </c>
      <c r="J1858" s="8">
        <v>0</v>
      </c>
      <c r="K1858" s="8">
        <f t="shared" si="176"/>
        <v>33.557046979865774</v>
      </c>
      <c r="L1858" s="8">
        <f t="shared" si="175"/>
        <v>33.557046979865774</v>
      </c>
      <c r="M1858" s="8">
        <f>INDEX(U:V,MATCH(A1858,U:U,0),2)</f>
        <v>99.095174831999771</v>
      </c>
      <c r="N1858" s="8">
        <f t="shared" ref="N1858:N1921" si="177">K1858/M1858</f>
        <v>0.33863452016464424</v>
      </c>
      <c r="O1858" s="8">
        <f t="shared" ref="O1858:O1921" si="178">L1858/M1858</f>
        <v>0.33863452016464424</v>
      </c>
      <c r="P1858" s="8">
        <f t="shared" ref="P1858:P1921" si="179">IF(AND(G1858&gt;0, H1858&gt;0),IF(E1858&lt;=F1858,(IF(F1858=1,H1858,I1858)-1)*0.98,-1),0)*N1858</f>
        <v>-0.33863452016464424</v>
      </c>
      <c r="Q1858" s="8">
        <f t="shared" si="174"/>
        <v>-0.33863452016464424</v>
      </c>
      <c r="R1858" s="8">
        <f>SUM(P$2:P1858)</f>
        <v>-10.474010719540763</v>
      </c>
      <c r="S1858" s="8">
        <f>SUM(Q$2:Q1858)</f>
        <v>-17.824663399744118</v>
      </c>
    </row>
    <row r="1859" spans="1:19" x14ac:dyDescent="0.35">
      <c r="A1859" s="1">
        <v>43780.5625</v>
      </c>
      <c r="B1859" t="s">
        <v>119</v>
      </c>
      <c r="C1859">
        <v>5</v>
      </c>
      <c r="D1859" t="s">
        <v>1924</v>
      </c>
      <c r="E1859">
        <v>8</v>
      </c>
      <c r="F1859">
        <v>1</v>
      </c>
      <c r="G1859">
        <v>3</v>
      </c>
      <c r="H1859" s="8">
        <v>5.8</v>
      </c>
      <c r="I1859" s="8">
        <v>1.67</v>
      </c>
      <c r="J1859" s="8">
        <v>0</v>
      </c>
      <c r="K1859" s="8">
        <f t="shared" si="176"/>
        <v>17.241379310344829</v>
      </c>
      <c r="L1859" s="8">
        <f t="shared" si="175"/>
        <v>17.241379310344829</v>
      </c>
      <c r="M1859" s="8">
        <f>INDEX(U:V,MATCH(A1859,U:U,0),2)</f>
        <v>99.095174831999771</v>
      </c>
      <c r="N1859" s="8">
        <f t="shared" si="177"/>
        <v>0.17398808105011032</v>
      </c>
      <c r="O1859" s="8">
        <f t="shared" si="178"/>
        <v>0.17398808105011032</v>
      </c>
      <c r="P1859" s="8">
        <f t="shared" si="179"/>
        <v>-0.17398808105011032</v>
      </c>
      <c r="Q1859" s="8">
        <f t="shared" si="174"/>
        <v>-0.17398808105011032</v>
      </c>
      <c r="R1859" s="8">
        <f>SUM(P$2:P1859)</f>
        <v>-10.647998800590873</v>
      </c>
      <c r="S1859" s="8">
        <f>SUM(Q$2:Q1859)</f>
        <v>-17.99865148079423</v>
      </c>
    </row>
    <row r="1860" spans="1:19" x14ac:dyDescent="0.35">
      <c r="A1860" s="1">
        <v>43780.5625</v>
      </c>
      <c r="B1860" t="s">
        <v>119</v>
      </c>
      <c r="C1860">
        <v>1</v>
      </c>
      <c r="D1860" t="s">
        <v>1925</v>
      </c>
      <c r="E1860">
        <v>2</v>
      </c>
      <c r="F1860">
        <v>1</v>
      </c>
      <c r="G1860">
        <v>3</v>
      </c>
      <c r="H1860" s="8">
        <v>3.7</v>
      </c>
      <c r="I1860" s="8">
        <v>1.47</v>
      </c>
      <c r="J1860" s="8">
        <v>0</v>
      </c>
      <c r="K1860" s="8">
        <f t="shared" si="176"/>
        <v>27.027027027027025</v>
      </c>
      <c r="L1860" s="8">
        <f t="shared" si="175"/>
        <v>27.027027027027025</v>
      </c>
      <c r="M1860" s="8">
        <f>INDEX(U:V,MATCH(A1860,U:U,0),2)</f>
        <v>99.095174831999771</v>
      </c>
      <c r="N1860" s="8">
        <f t="shared" si="177"/>
        <v>0.27273807299747022</v>
      </c>
      <c r="O1860" s="8">
        <f t="shared" si="178"/>
        <v>0.27273807299747022</v>
      </c>
      <c r="P1860" s="8">
        <f t="shared" si="179"/>
        <v>-0.27273807299747022</v>
      </c>
      <c r="Q1860" s="8">
        <f t="shared" si="174"/>
        <v>-0.27273807299747022</v>
      </c>
      <c r="R1860" s="8">
        <f>SUM(P$2:P1860)</f>
        <v>-10.920736873588343</v>
      </c>
      <c r="S1860" s="8">
        <f>SUM(Q$2:Q1860)</f>
        <v>-18.2713895537917</v>
      </c>
    </row>
    <row r="1861" spans="1:19" x14ac:dyDescent="0.35">
      <c r="A1861" s="1">
        <v>43780.5625</v>
      </c>
      <c r="B1861" t="s">
        <v>119</v>
      </c>
      <c r="C1861">
        <v>3</v>
      </c>
      <c r="D1861" t="s">
        <v>1926</v>
      </c>
      <c r="E1861">
        <v>1</v>
      </c>
      <c r="F1861">
        <v>1</v>
      </c>
      <c r="G1861">
        <v>3</v>
      </c>
      <c r="H1861" s="8">
        <v>13.73</v>
      </c>
      <c r="I1861" s="8">
        <v>3.15</v>
      </c>
      <c r="J1861" s="8">
        <v>0</v>
      </c>
      <c r="K1861" s="8">
        <f t="shared" si="176"/>
        <v>7.2833211944646754</v>
      </c>
      <c r="L1861" s="8">
        <f t="shared" si="175"/>
        <v>7.2833211944646754</v>
      </c>
      <c r="M1861" s="8">
        <f>INDEX(U:V,MATCH(A1861,U:U,0),2)</f>
        <v>99.095174831999771</v>
      </c>
      <c r="N1861" s="8">
        <f t="shared" si="177"/>
        <v>7.3498242541197356E-2</v>
      </c>
      <c r="O1861" s="8">
        <f t="shared" si="178"/>
        <v>7.3498242541197356E-2</v>
      </c>
      <c r="P1861" s="8">
        <f t="shared" si="179"/>
        <v>0.91691997499845357</v>
      </c>
      <c r="Q1861" s="8">
        <f t="shared" si="174"/>
        <v>0.91691997499845357</v>
      </c>
      <c r="R1861" s="8">
        <f>SUM(P$2:P1861)</f>
        <v>-10.003816898589889</v>
      </c>
      <c r="S1861" s="8">
        <f>SUM(Q$2:Q1861)</f>
        <v>-17.354469578793246</v>
      </c>
    </row>
    <row r="1862" spans="1:19" x14ac:dyDescent="0.35">
      <c r="A1862" s="1">
        <v>43780.5625</v>
      </c>
      <c r="B1862" t="s">
        <v>119</v>
      </c>
      <c r="C1862">
        <v>4</v>
      </c>
      <c r="D1862" t="s">
        <v>1927</v>
      </c>
      <c r="E1862">
        <v>4</v>
      </c>
      <c r="F1862">
        <v>1</v>
      </c>
      <c r="G1862">
        <v>3</v>
      </c>
      <c r="H1862" s="8">
        <v>139.69</v>
      </c>
      <c r="I1862" s="8">
        <v>20</v>
      </c>
      <c r="J1862" s="8">
        <v>0</v>
      </c>
      <c r="K1862" s="8">
        <f t="shared" si="176"/>
        <v>0.7158708568974157</v>
      </c>
      <c r="L1862" s="8">
        <f t="shared" si="175"/>
        <v>0.7158708568974157</v>
      </c>
      <c r="M1862" s="8">
        <f>INDEX(U:V,MATCH(A1862,U:U,0),2)</f>
        <v>99.095174831999771</v>
      </c>
      <c r="N1862" s="8">
        <f t="shared" si="177"/>
        <v>7.2240738069342097E-3</v>
      </c>
      <c r="O1862" s="8">
        <f t="shared" si="178"/>
        <v>7.2240738069342097E-3</v>
      </c>
      <c r="P1862" s="8">
        <f t="shared" si="179"/>
        <v>-7.2240738069342097E-3</v>
      </c>
      <c r="Q1862" s="8">
        <f t="shared" si="174"/>
        <v>-7.2240738069342097E-3</v>
      </c>
      <c r="R1862" s="8">
        <f>SUM(P$2:P1862)</f>
        <v>-10.011040972396824</v>
      </c>
      <c r="S1862" s="8">
        <f>SUM(Q$2:Q1862)</f>
        <v>-17.361693652600181</v>
      </c>
    </row>
    <row r="1863" spans="1:19" x14ac:dyDescent="0.35">
      <c r="A1863" s="1">
        <v>43780.579861111109</v>
      </c>
      <c r="B1863" t="s">
        <v>1928</v>
      </c>
      <c r="C1863">
        <v>5</v>
      </c>
      <c r="D1863" t="s">
        <v>1929</v>
      </c>
      <c r="E1863">
        <v>4</v>
      </c>
      <c r="F1863">
        <v>1</v>
      </c>
      <c r="G1863">
        <v>2</v>
      </c>
      <c r="H1863" s="8">
        <v>55</v>
      </c>
      <c r="I1863" s="8">
        <v>20</v>
      </c>
      <c r="J1863" s="8">
        <v>0</v>
      </c>
      <c r="K1863" s="8">
        <f t="shared" si="176"/>
        <v>1.8181818181818181</v>
      </c>
      <c r="L1863" s="8">
        <f t="shared" si="175"/>
        <v>1.8181818181818181</v>
      </c>
      <c r="M1863" s="8">
        <f>INDEX(U:V,MATCH(A1863,U:U,0),2)</f>
        <v>43.335122269927197</v>
      </c>
      <c r="N1863" s="8">
        <f t="shared" si="177"/>
        <v>4.1956309869317296E-2</v>
      </c>
      <c r="O1863" s="8">
        <f t="shared" si="178"/>
        <v>4.1956309869317296E-2</v>
      </c>
      <c r="P1863" s="8">
        <f t="shared" si="179"/>
        <v>-4.1956309869317296E-2</v>
      </c>
      <c r="Q1863" s="8">
        <f t="shared" si="174"/>
        <v>-4.1956309869317296E-2</v>
      </c>
      <c r="R1863" s="8">
        <f>SUM(P$2:P1863)</f>
        <v>-10.052997282266141</v>
      </c>
      <c r="S1863" s="8">
        <f>SUM(Q$2:Q1863)</f>
        <v>-17.403649962469498</v>
      </c>
    </row>
    <row r="1864" spans="1:19" x14ac:dyDescent="0.35">
      <c r="A1864" s="1">
        <v>43780.579861111109</v>
      </c>
      <c r="B1864" t="s">
        <v>1928</v>
      </c>
      <c r="C1864">
        <v>4</v>
      </c>
      <c r="D1864" t="s">
        <v>1930</v>
      </c>
      <c r="E1864">
        <v>3</v>
      </c>
      <c r="F1864">
        <v>1</v>
      </c>
      <c r="G1864">
        <v>2</v>
      </c>
      <c r="H1864" s="8">
        <v>9.74</v>
      </c>
      <c r="I1864" s="8">
        <v>3.9</v>
      </c>
      <c r="J1864" s="8">
        <v>7.78</v>
      </c>
      <c r="K1864" s="8">
        <f t="shared" si="176"/>
        <v>10.266940451745379</v>
      </c>
      <c r="L1864" s="8">
        <f t="shared" si="175"/>
        <v>12.853470437017995</v>
      </c>
      <c r="M1864" s="8">
        <f>INDEX(U:V,MATCH(A1864,U:U,0),2)</f>
        <v>43.335122269927197</v>
      </c>
      <c r="N1864" s="8">
        <f t="shared" si="177"/>
        <v>0.2369196142517917</v>
      </c>
      <c r="O1864" s="8">
        <f t="shared" si="178"/>
        <v>0.29660630370339991</v>
      </c>
      <c r="P1864" s="8">
        <f t="shared" si="179"/>
        <v>-0.2369196142517917</v>
      </c>
      <c r="Q1864" s="8">
        <f t="shared" ref="Q1864:Q1927" si="180">IF(J1864=0,P1864,IF(G1864&gt;0,IF(E1864&lt;=F1864,(J1864-1)*0.98,-1),0)*O1864)</f>
        <v>-0.29660630370339991</v>
      </c>
      <c r="R1864" s="8">
        <f>SUM(P$2:P1864)</f>
        <v>-10.289916896517932</v>
      </c>
      <c r="S1864" s="8">
        <f>SUM(Q$2:Q1864)</f>
        <v>-17.700256266172897</v>
      </c>
    </row>
    <row r="1865" spans="1:19" x14ac:dyDescent="0.35">
      <c r="A1865" s="1">
        <v>43780.579861111109</v>
      </c>
      <c r="B1865" t="s">
        <v>1928</v>
      </c>
      <c r="C1865">
        <v>3</v>
      </c>
      <c r="D1865" t="s">
        <v>1931</v>
      </c>
      <c r="E1865">
        <v>1</v>
      </c>
      <c r="F1865">
        <v>1</v>
      </c>
      <c r="G1865">
        <v>2</v>
      </c>
      <c r="H1865" s="8">
        <v>3.2</v>
      </c>
      <c r="I1865" s="8">
        <v>1.77</v>
      </c>
      <c r="J1865" s="8">
        <v>3.18</v>
      </c>
      <c r="K1865" s="8">
        <f t="shared" si="176"/>
        <v>31.25</v>
      </c>
      <c r="L1865" s="8">
        <f t="shared" si="175"/>
        <v>31.446540880503143</v>
      </c>
      <c r="M1865" s="8">
        <f>INDEX(U:V,MATCH(A1865,U:U,0),2)</f>
        <v>43.335122269927197</v>
      </c>
      <c r="N1865" s="8">
        <f t="shared" si="177"/>
        <v>0.72112407587889105</v>
      </c>
      <c r="O1865" s="8">
        <f t="shared" si="178"/>
        <v>0.72565944742529909</v>
      </c>
      <c r="P1865" s="8">
        <f t="shared" si="179"/>
        <v>1.5547435075948892</v>
      </c>
      <c r="Q1865" s="8">
        <f t="shared" si="180"/>
        <v>1.5502988434794089</v>
      </c>
      <c r="R1865" s="8">
        <f>SUM(P$2:P1865)</f>
        <v>-8.7351733889230427</v>
      </c>
      <c r="S1865" s="8">
        <f>SUM(Q$2:Q1865)</f>
        <v>-16.149957422693486</v>
      </c>
    </row>
    <row r="1866" spans="1:19" x14ac:dyDescent="0.35">
      <c r="A1866" s="1">
        <v>43780.628472222219</v>
      </c>
      <c r="B1866" t="s">
        <v>1928</v>
      </c>
      <c r="C1866">
        <v>6</v>
      </c>
      <c r="D1866" t="s">
        <v>1932</v>
      </c>
      <c r="E1866">
        <v>5</v>
      </c>
      <c r="F1866">
        <v>1</v>
      </c>
      <c r="G1866">
        <v>2</v>
      </c>
      <c r="H1866" s="8">
        <v>44</v>
      </c>
      <c r="I1866" s="8">
        <v>13.19</v>
      </c>
      <c r="J1866" s="8">
        <v>0</v>
      </c>
      <c r="K1866" s="8">
        <f t="shared" si="176"/>
        <v>2.2727272727272729</v>
      </c>
      <c r="L1866" s="8">
        <f t="shared" si="175"/>
        <v>2.2727272727272729</v>
      </c>
      <c r="M1866" s="8">
        <f>INDEX(U:V,MATCH(A1866,U:U,0),2)</f>
        <v>37.26513624887609</v>
      </c>
      <c r="N1866" s="8">
        <f t="shared" si="177"/>
        <v>6.098803067695259E-2</v>
      </c>
      <c r="O1866" s="8">
        <f t="shared" si="178"/>
        <v>6.098803067695259E-2</v>
      </c>
      <c r="P1866" s="8">
        <f t="shared" si="179"/>
        <v>-6.098803067695259E-2</v>
      </c>
      <c r="Q1866" s="8">
        <f t="shared" si="180"/>
        <v>-6.098803067695259E-2</v>
      </c>
      <c r="R1866" s="8">
        <f>SUM(P$2:P1866)</f>
        <v>-8.7961614195999953</v>
      </c>
      <c r="S1866" s="8">
        <f>SUM(Q$2:Q1866)</f>
        <v>-16.210945453370439</v>
      </c>
    </row>
    <row r="1867" spans="1:19" x14ac:dyDescent="0.35">
      <c r="A1867" s="1">
        <v>43780.628472222219</v>
      </c>
      <c r="B1867" t="s">
        <v>1928</v>
      </c>
      <c r="C1867">
        <v>4</v>
      </c>
      <c r="D1867" t="s">
        <v>1933</v>
      </c>
      <c r="E1867">
        <v>4</v>
      </c>
      <c r="F1867">
        <v>1</v>
      </c>
      <c r="G1867">
        <v>2</v>
      </c>
      <c r="H1867" s="8">
        <v>5.33</v>
      </c>
      <c r="I1867" s="8">
        <v>2.42</v>
      </c>
      <c r="J1867" s="8">
        <v>4.96</v>
      </c>
      <c r="K1867" s="8">
        <f t="shared" si="176"/>
        <v>18.761726078799249</v>
      </c>
      <c r="L1867" s="8">
        <f t="shared" si="175"/>
        <v>20.161290322580644</v>
      </c>
      <c r="M1867" s="8">
        <f>INDEX(U:V,MATCH(A1867,U:U,0),2)</f>
        <v>37.26513624887609</v>
      </c>
      <c r="N1867" s="8">
        <f t="shared" si="177"/>
        <v>0.50346591928441153</v>
      </c>
      <c r="O1867" s="8">
        <f t="shared" si="178"/>
        <v>0.54102285277941808</v>
      </c>
      <c r="P1867" s="8">
        <f t="shared" si="179"/>
        <v>-0.50346591928441153</v>
      </c>
      <c r="Q1867" s="8">
        <f t="shared" si="180"/>
        <v>-0.54102285277941808</v>
      </c>
      <c r="R1867" s="8">
        <f>SUM(P$2:P1867)</f>
        <v>-9.299627338884406</v>
      </c>
      <c r="S1867" s="8">
        <f>SUM(Q$2:Q1867)</f>
        <v>-16.751968306149855</v>
      </c>
    </row>
    <row r="1868" spans="1:19" x14ac:dyDescent="0.35">
      <c r="A1868" s="1">
        <v>43780.628472222219</v>
      </c>
      <c r="B1868" t="s">
        <v>1928</v>
      </c>
      <c r="C1868">
        <v>5</v>
      </c>
      <c r="D1868" t="s">
        <v>1934</v>
      </c>
      <c r="E1868">
        <v>7</v>
      </c>
      <c r="F1868">
        <v>1</v>
      </c>
      <c r="G1868">
        <v>2</v>
      </c>
      <c r="H1868" s="8">
        <v>25.74</v>
      </c>
      <c r="I1868" s="8">
        <v>9.1999999999999993</v>
      </c>
      <c r="J1868" s="8">
        <v>21.17</v>
      </c>
      <c r="K1868" s="8">
        <f t="shared" si="176"/>
        <v>3.885003885003885</v>
      </c>
      <c r="L1868" s="8">
        <f t="shared" ref="L1868:L1931" si="181">IF(J1868=0,K1868,100/J1868)</f>
        <v>4.7236655644780345</v>
      </c>
      <c r="M1868" s="8">
        <f>INDEX(U:V,MATCH(A1868,U:U,0),2)</f>
        <v>37.26513624887609</v>
      </c>
      <c r="N1868" s="8">
        <f t="shared" si="177"/>
        <v>0.10425304389222664</v>
      </c>
      <c r="O1868" s="8">
        <f t="shared" si="178"/>
        <v>0.12675830655578241</v>
      </c>
      <c r="P1868" s="8">
        <f t="shared" si="179"/>
        <v>-0.10425304389222664</v>
      </c>
      <c r="Q1868" s="8">
        <f t="shared" si="180"/>
        <v>-0.12675830655578241</v>
      </c>
      <c r="R1868" s="8">
        <f>SUM(P$2:P1868)</f>
        <v>-9.4038803827766326</v>
      </c>
      <c r="S1868" s="8">
        <f>SUM(Q$2:Q1868)</f>
        <v>-16.878726612705638</v>
      </c>
    </row>
    <row r="1869" spans="1:19" x14ac:dyDescent="0.35">
      <c r="A1869" s="1">
        <v>43780.628472222219</v>
      </c>
      <c r="B1869" t="s">
        <v>1928</v>
      </c>
      <c r="C1869">
        <v>2</v>
      </c>
      <c r="D1869" t="s">
        <v>1935</v>
      </c>
      <c r="E1869">
        <v>2</v>
      </c>
      <c r="F1869">
        <v>1</v>
      </c>
      <c r="G1869">
        <v>2</v>
      </c>
      <c r="H1869" s="8">
        <v>8.1</v>
      </c>
      <c r="I1869" s="8">
        <v>3.5</v>
      </c>
      <c r="J1869" s="8">
        <v>8</v>
      </c>
      <c r="K1869" s="8">
        <f t="shared" si="176"/>
        <v>12.345679012345679</v>
      </c>
      <c r="L1869" s="8">
        <f t="shared" si="181"/>
        <v>12.5</v>
      </c>
      <c r="M1869" s="8">
        <f>INDEX(U:V,MATCH(A1869,U:U,0),2)</f>
        <v>37.26513624887609</v>
      </c>
      <c r="N1869" s="8">
        <f t="shared" si="177"/>
        <v>0.33129300614640911</v>
      </c>
      <c r="O1869" s="8">
        <f t="shared" si="178"/>
        <v>0.33543416872323922</v>
      </c>
      <c r="P1869" s="8">
        <f t="shared" si="179"/>
        <v>-0.33129300614640911</v>
      </c>
      <c r="Q1869" s="8">
        <f t="shared" si="180"/>
        <v>-0.33543416872323922</v>
      </c>
      <c r="R1869" s="8">
        <f>SUM(P$2:P1869)</f>
        <v>-9.735173388923041</v>
      </c>
      <c r="S1869" s="8">
        <f>SUM(Q$2:Q1869)</f>
        <v>-17.214160781428877</v>
      </c>
    </row>
    <row r="1870" spans="1:19" x14ac:dyDescent="0.35">
      <c r="A1870" s="1">
        <v>43780.652777777781</v>
      </c>
      <c r="B1870" t="s">
        <v>1928</v>
      </c>
      <c r="C1870">
        <v>2</v>
      </c>
      <c r="D1870" t="s">
        <v>1936</v>
      </c>
      <c r="E1870">
        <v>9</v>
      </c>
      <c r="F1870">
        <v>1</v>
      </c>
      <c r="G1870">
        <v>3</v>
      </c>
      <c r="H1870" s="8">
        <v>27.46</v>
      </c>
      <c r="I1870" s="8">
        <v>5.72</v>
      </c>
      <c r="J1870" s="8">
        <v>0</v>
      </c>
      <c r="K1870" s="8">
        <f t="shared" si="176"/>
        <v>3.6416605972323377</v>
      </c>
      <c r="L1870" s="8">
        <f t="shared" si="181"/>
        <v>3.6416605972323377</v>
      </c>
      <c r="M1870" s="8">
        <f>INDEX(U:V,MATCH(A1870,U:U,0),2)</f>
        <v>78.559402286867737</v>
      </c>
      <c r="N1870" s="8">
        <f t="shared" si="177"/>
        <v>4.6355502858008511E-2</v>
      </c>
      <c r="O1870" s="8">
        <f t="shared" si="178"/>
        <v>4.6355502858008511E-2</v>
      </c>
      <c r="P1870" s="8">
        <f t="shared" si="179"/>
        <v>-4.6355502858008511E-2</v>
      </c>
      <c r="Q1870" s="8">
        <f t="shared" si="180"/>
        <v>-4.6355502858008511E-2</v>
      </c>
      <c r="R1870" s="8">
        <f>SUM(P$2:P1870)</f>
        <v>-9.7815288917810488</v>
      </c>
      <c r="S1870" s="8">
        <f>SUM(Q$2:Q1870)</f>
        <v>-17.260516284286886</v>
      </c>
    </row>
    <row r="1871" spans="1:19" x14ac:dyDescent="0.35">
      <c r="A1871" s="1">
        <v>43780.652777777781</v>
      </c>
      <c r="B1871" t="s">
        <v>1928</v>
      </c>
      <c r="C1871">
        <v>9</v>
      </c>
      <c r="D1871" t="s">
        <v>1937</v>
      </c>
      <c r="E1871">
        <v>8</v>
      </c>
      <c r="F1871">
        <v>1</v>
      </c>
      <c r="G1871">
        <v>3</v>
      </c>
      <c r="H1871" s="8">
        <v>8.6</v>
      </c>
      <c r="I1871" s="8">
        <v>2.19</v>
      </c>
      <c r="J1871" s="8">
        <v>8.3800000000000008</v>
      </c>
      <c r="K1871" s="8">
        <f t="shared" si="176"/>
        <v>11.627906976744187</v>
      </c>
      <c r="L1871" s="8">
        <f t="shared" si="181"/>
        <v>11.933174224343674</v>
      </c>
      <c r="M1871" s="8">
        <f>INDEX(U:V,MATCH(A1871,U:U,0),2)</f>
        <v>78.559402286867737</v>
      </c>
      <c r="N1871" s="8">
        <f t="shared" si="177"/>
        <v>0.14801419866057139</v>
      </c>
      <c r="O1871" s="8">
        <f t="shared" si="178"/>
        <v>0.15190001294521641</v>
      </c>
      <c r="P1871" s="8">
        <f t="shared" si="179"/>
        <v>-0.14801419866057139</v>
      </c>
      <c r="Q1871" s="8">
        <f t="shared" si="180"/>
        <v>-0.15190001294521641</v>
      </c>
      <c r="R1871" s="8">
        <f>SUM(P$2:P1871)</f>
        <v>-9.9295430904416193</v>
      </c>
      <c r="S1871" s="8">
        <f>SUM(Q$2:Q1871)</f>
        <v>-17.412416297232102</v>
      </c>
    </row>
    <row r="1872" spans="1:19" x14ac:dyDescent="0.35">
      <c r="A1872" s="1">
        <v>43780.652777777781</v>
      </c>
      <c r="B1872" t="s">
        <v>1928</v>
      </c>
      <c r="C1872">
        <v>3</v>
      </c>
      <c r="D1872" t="s">
        <v>1938</v>
      </c>
      <c r="E1872">
        <v>3</v>
      </c>
      <c r="F1872">
        <v>1</v>
      </c>
      <c r="G1872">
        <v>3</v>
      </c>
      <c r="H1872" s="8">
        <v>43.01</v>
      </c>
      <c r="I1872" s="8">
        <v>6.08</v>
      </c>
      <c r="J1872" s="8">
        <v>0</v>
      </c>
      <c r="K1872" s="8">
        <f t="shared" si="176"/>
        <v>2.3250406882120438</v>
      </c>
      <c r="L1872" s="8">
        <f t="shared" si="181"/>
        <v>2.3250406882120438</v>
      </c>
      <c r="M1872" s="8">
        <f>INDEX(U:V,MATCH(A1872,U:U,0),2)</f>
        <v>78.559402286867737</v>
      </c>
      <c r="N1872" s="8">
        <f t="shared" si="177"/>
        <v>2.9595956951427898E-2</v>
      </c>
      <c r="O1872" s="8">
        <f t="shared" si="178"/>
        <v>2.9595956951427898E-2</v>
      </c>
      <c r="P1872" s="8">
        <f t="shared" si="179"/>
        <v>-2.9595956951427898E-2</v>
      </c>
      <c r="Q1872" s="8">
        <f t="shared" si="180"/>
        <v>-2.9595956951427898E-2</v>
      </c>
      <c r="R1872" s="8">
        <f>SUM(P$2:P1872)</f>
        <v>-9.9591390473930463</v>
      </c>
      <c r="S1872" s="8">
        <f>SUM(Q$2:Q1872)</f>
        <v>-17.442012254183531</v>
      </c>
    </row>
    <row r="1873" spans="1:19" x14ac:dyDescent="0.35">
      <c r="A1873" s="1">
        <v>43780.652777777781</v>
      </c>
      <c r="B1873" t="s">
        <v>1928</v>
      </c>
      <c r="C1873">
        <v>6</v>
      </c>
      <c r="D1873" t="s">
        <v>1939</v>
      </c>
      <c r="E1873">
        <v>6</v>
      </c>
      <c r="F1873">
        <v>1</v>
      </c>
      <c r="G1873">
        <v>3</v>
      </c>
      <c r="H1873" s="8">
        <v>2.65</v>
      </c>
      <c r="I1873" s="8">
        <v>1.44</v>
      </c>
      <c r="J1873" s="8">
        <v>2.5</v>
      </c>
      <c r="K1873" s="8">
        <f t="shared" si="176"/>
        <v>37.735849056603776</v>
      </c>
      <c r="L1873" s="8">
        <f t="shared" si="181"/>
        <v>40</v>
      </c>
      <c r="M1873" s="8">
        <f>INDEX(U:V,MATCH(A1873,U:U,0),2)</f>
        <v>78.559402286867737</v>
      </c>
      <c r="N1873" s="8">
        <f t="shared" si="177"/>
        <v>0.48034796546449582</v>
      </c>
      <c r="O1873" s="8">
        <f t="shared" si="178"/>
        <v>0.50916884339236557</v>
      </c>
      <c r="P1873" s="8">
        <f t="shared" si="179"/>
        <v>-0.48034796546449582</v>
      </c>
      <c r="Q1873" s="8">
        <f t="shared" si="180"/>
        <v>-0.50916884339236557</v>
      </c>
      <c r="R1873" s="8">
        <f>SUM(P$2:P1873)</f>
        <v>-10.439487012857542</v>
      </c>
      <c r="S1873" s="8">
        <f>SUM(Q$2:Q1873)</f>
        <v>-17.951181097575898</v>
      </c>
    </row>
    <row r="1874" spans="1:19" x14ac:dyDescent="0.35">
      <c r="A1874" s="1">
        <v>43780.652777777781</v>
      </c>
      <c r="B1874" t="s">
        <v>1928</v>
      </c>
      <c r="C1874">
        <v>4</v>
      </c>
      <c r="D1874" t="s">
        <v>1940</v>
      </c>
      <c r="E1874">
        <v>2</v>
      </c>
      <c r="F1874">
        <v>1</v>
      </c>
      <c r="G1874">
        <v>3</v>
      </c>
      <c r="H1874" s="8">
        <v>16.5</v>
      </c>
      <c r="I1874" s="8">
        <v>3.96</v>
      </c>
      <c r="J1874" s="8">
        <v>0</v>
      </c>
      <c r="K1874" s="8">
        <f t="shared" si="176"/>
        <v>6.0606060606060606</v>
      </c>
      <c r="L1874" s="8">
        <f t="shared" si="181"/>
        <v>6.0606060606060606</v>
      </c>
      <c r="M1874" s="8">
        <f>INDEX(U:V,MATCH(A1874,U:U,0),2)</f>
        <v>78.559402286867737</v>
      </c>
      <c r="N1874" s="8">
        <f t="shared" si="177"/>
        <v>7.714679445338872E-2</v>
      </c>
      <c r="O1874" s="8">
        <f t="shared" si="178"/>
        <v>7.714679445338872E-2</v>
      </c>
      <c r="P1874" s="8">
        <f t="shared" si="179"/>
        <v>-7.714679445338872E-2</v>
      </c>
      <c r="Q1874" s="8">
        <f t="shared" si="180"/>
        <v>-7.714679445338872E-2</v>
      </c>
      <c r="R1874" s="8">
        <f>SUM(P$2:P1874)</f>
        <v>-10.516633807310932</v>
      </c>
      <c r="S1874" s="8">
        <f>SUM(Q$2:Q1874)</f>
        <v>-18.028327892029285</v>
      </c>
    </row>
    <row r="1875" spans="1:19" x14ac:dyDescent="0.35">
      <c r="A1875" s="1">
        <v>43780.652777777781</v>
      </c>
      <c r="B1875" t="s">
        <v>1928</v>
      </c>
      <c r="C1875">
        <v>8</v>
      </c>
      <c r="D1875" t="s">
        <v>1941</v>
      </c>
      <c r="E1875">
        <v>5</v>
      </c>
      <c r="F1875">
        <v>1</v>
      </c>
      <c r="G1875">
        <v>3</v>
      </c>
      <c r="H1875" s="8">
        <v>23</v>
      </c>
      <c r="I1875" s="8">
        <v>4.75</v>
      </c>
      <c r="J1875" s="8">
        <v>0</v>
      </c>
      <c r="K1875" s="8">
        <f t="shared" si="176"/>
        <v>4.3478260869565215</v>
      </c>
      <c r="L1875" s="8">
        <f t="shared" si="181"/>
        <v>4.3478260869565215</v>
      </c>
      <c r="M1875" s="8">
        <f>INDEX(U:V,MATCH(A1875,U:U,0),2)</f>
        <v>78.559402286867737</v>
      </c>
      <c r="N1875" s="8">
        <f t="shared" si="177"/>
        <v>5.5344439499170159E-2</v>
      </c>
      <c r="O1875" s="8">
        <f t="shared" si="178"/>
        <v>5.5344439499170159E-2</v>
      </c>
      <c r="P1875" s="8">
        <f t="shared" si="179"/>
        <v>-5.5344439499170159E-2</v>
      </c>
      <c r="Q1875" s="8">
        <f t="shared" si="180"/>
        <v>-5.5344439499170159E-2</v>
      </c>
      <c r="R1875" s="8">
        <f>SUM(P$2:P1875)</f>
        <v>-10.571978246810101</v>
      </c>
      <c r="S1875" s="8">
        <f>SUM(Q$2:Q1875)</f>
        <v>-18.083672331528454</v>
      </c>
    </row>
    <row r="1876" spans="1:19" x14ac:dyDescent="0.35">
      <c r="A1876" s="1">
        <v>43780.652777777781</v>
      </c>
      <c r="B1876" t="s">
        <v>1928</v>
      </c>
      <c r="C1876">
        <v>10</v>
      </c>
      <c r="D1876" t="s">
        <v>1942</v>
      </c>
      <c r="E1876">
        <v>4</v>
      </c>
      <c r="F1876">
        <v>1</v>
      </c>
      <c r="G1876">
        <v>3</v>
      </c>
      <c r="H1876" s="8">
        <v>7.8</v>
      </c>
      <c r="I1876" s="8">
        <v>2.38</v>
      </c>
      <c r="J1876" s="8">
        <v>8.91</v>
      </c>
      <c r="K1876" s="8">
        <f t="shared" si="176"/>
        <v>12.820512820512821</v>
      </c>
      <c r="L1876" s="8">
        <f t="shared" si="181"/>
        <v>11.22334455667789</v>
      </c>
      <c r="M1876" s="8">
        <f>INDEX(U:V,MATCH(A1876,U:U,0),2)</f>
        <v>78.559402286867737</v>
      </c>
      <c r="N1876" s="8">
        <f t="shared" si="177"/>
        <v>0.16319514211293767</v>
      </c>
      <c r="O1876" s="8">
        <f t="shared" si="178"/>
        <v>0.14286443417294206</v>
      </c>
      <c r="P1876" s="8">
        <f t="shared" si="179"/>
        <v>-0.16319514211293767</v>
      </c>
      <c r="Q1876" s="8">
        <f t="shared" si="180"/>
        <v>-0.14286443417294206</v>
      </c>
      <c r="R1876" s="8">
        <f>SUM(P$2:P1876)</f>
        <v>-10.735173388923039</v>
      </c>
      <c r="S1876" s="8">
        <f>SUM(Q$2:Q1876)</f>
        <v>-18.226536765701397</v>
      </c>
    </row>
    <row r="1877" spans="1:19" x14ac:dyDescent="0.35">
      <c r="A1877" s="1">
        <v>43780.659722222219</v>
      </c>
      <c r="B1877" t="s">
        <v>119</v>
      </c>
      <c r="C1877">
        <v>4</v>
      </c>
      <c r="D1877" t="s">
        <v>1943</v>
      </c>
      <c r="E1877">
        <v>8</v>
      </c>
      <c r="F1877">
        <v>1</v>
      </c>
      <c r="G1877">
        <v>3</v>
      </c>
      <c r="H1877" s="8">
        <v>23.45</v>
      </c>
      <c r="I1877" s="8">
        <v>7</v>
      </c>
      <c r="J1877" s="8">
        <v>17.52</v>
      </c>
      <c r="K1877" s="8">
        <f t="shared" si="176"/>
        <v>4.2643923240938166</v>
      </c>
      <c r="L1877" s="8">
        <f t="shared" si="181"/>
        <v>5.7077625570776256</v>
      </c>
      <c r="M1877" s="8">
        <f>INDEX(U:V,MATCH(A1877,U:U,0),2)</f>
        <v>52.232333523252791</v>
      </c>
      <c r="N1877" s="8">
        <f t="shared" si="177"/>
        <v>8.1642768692220008E-2</v>
      </c>
      <c r="O1877" s="8">
        <f t="shared" si="178"/>
        <v>0.10927642270733785</v>
      </c>
      <c r="P1877" s="8">
        <f t="shared" si="179"/>
        <v>-8.1642768692220008E-2</v>
      </c>
      <c r="Q1877" s="8">
        <f t="shared" si="180"/>
        <v>-0.10927642270733785</v>
      </c>
      <c r="R1877" s="8">
        <f>SUM(P$2:P1877)</f>
        <v>-10.816816157615259</v>
      </c>
      <c r="S1877" s="8">
        <f>SUM(Q$2:Q1877)</f>
        <v>-18.335813188408736</v>
      </c>
    </row>
    <row r="1878" spans="1:19" x14ac:dyDescent="0.35">
      <c r="A1878" s="1">
        <v>43780.659722222219</v>
      </c>
      <c r="B1878" t="s">
        <v>119</v>
      </c>
      <c r="C1878">
        <v>2</v>
      </c>
      <c r="D1878" t="s">
        <v>1944</v>
      </c>
      <c r="E1878">
        <v>3</v>
      </c>
      <c r="F1878">
        <v>1</v>
      </c>
      <c r="G1878">
        <v>3</v>
      </c>
      <c r="H1878" s="8">
        <v>7.79</v>
      </c>
      <c r="I1878" s="8">
        <v>2.34</v>
      </c>
      <c r="J1878" s="8">
        <v>5.8399999999999901</v>
      </c>
      <c r="K1878" s="8">
        <f t="shared" si="176"/>
        <v>12.836970474967908</v>
      </c>
      <c r="L1878" s="8">
        <f t="shared" si="181"/>
        <v>17.123287671232905</v>
      </c>
      <c r="M1878" s="8">
        <f>INDEX(U:V,MATCH(A1878,U:U,0),2)</f>
        <v>52.232333523252791</v>
      </c>
      <c r="N1878" s="8">
        <f t="shared" si="177"/>
        <v>0.24576674272561735</v>
      </c>
      <c r="O1878" s="8">
        <f t="shared" si="178"/>
        <v>0.32782926812201413</v>
      </c>
      <c r="P1878" s="8">
        <f t="shared" si="179"/>
        <v>-0.24576674272561735</v>
      </c>
      <c r="Q1878" s="8">
        <f t="shared" si="180"/>
        <v>-0.32782926812201413</v>
      </c>
      <c r="R1878" s="8">
        <f>SUM(P$2:P1878)</f>
        <v>-11.062582900340876</v>
      </c>
      <c r="S1878" s="8">
        <f>SUM(Q$2:Q1878)</f>
        <v>-18.663642456530749</v>
      </c>
    </row>
    <row r="1879" spans="1:19" x14ac:dyDescent="0.35">
      <c r="A1879" s="1">
        <v>43780.659722222219</v>
      </c>
      <c r="B1879" t="s">
        <v>119</v>
      </c>
      <c r="C1879">
        <v>5</v>
      </c>
      <c r="D1879" t="s">
        <v>1945</v>
      </c>
      <c r="E1879" t="s">
        <v>495</v>
      </c>
      <c r="F1879">
        <v>1</v>
      </c>
      <c r="G1879">
        <v>3</v>
      </c>
      <c r="H1879" s="8">
        <v>5.9</v>
      </c>
      <c r="I1879" s="8">
        <v>2.19</v>
      </c>
      <c r="J1879" s="8">
        <v>9.81</v>
      </c>
      <c r="K1879" s="8">
        <f t="shared" si="176"/>
        <v>16.949152542372879</v>
      </c>
      <c r="L1879" s="8">
        <f t="shared" si="181"/>
        <v>10.19367991845056</v>
      </c>
      <c r="M1879" s="8">
        <f>INDEX(U:V,MATCH(A1879,U:U,0),2)</f>
        <v>52.232333523252791</v>
      </c>
      <c r="N1879" s="8">
        <f t="shared" si="177"/>
        <v>0.32449541115806085</v>
      </c>
      <c r="O1879" s="8">
        <f t="shared" si="178"/>
        <v>0.19516033902472568</v>
      </c>
      <c r="P1879" s="8">
        <f t="shared" si="179"/>
        <v>-0.32449541115806085</v>
      </c>
      <c r="Q1879" s="8">
        <f t="shared" si="180"/>
        <v>-0.19516033902472568</v>
      </c>
      <c r="R1879" s="8">
        <f>SUM(P$2:P1879)</f>
        <v>-11.387078311498938</v>
      </c>
      <c r="S1879" s="8">
        <f>SUM(Q$2:Q1879)</f>
        <v>-18.858802795555473</v>
      </c>
    </row>
    <row r="1880" spans="1:19" x14ac:dyDescent="0.35">
      <c r="A1880" s="1">
        <v>43780.659722222219</v>
      </c>
      <c r="B1880" t="s">
        <v>119</v>
      </c>
      <c r="C1880">
        <v>10</v>
      </c>
      <c r="D1880" t="s">
        <v>1946</v>
      </c>
      <c r="E1880">
        <v>1</v>
      </c>
      <c r="F1880">
        <v>1</v>
      </c>
      <c r="G1880">
        <v>3</v>
      </c>
      <c r="H1880" s="8">
        <v>5.5</v>
      </c>
      <c r="I1880" s="8">
        <v>2.4</v>
      </c>
      <c r="J1880" s="8">
        <v>7.2699999999999898</v>
      </c>
      <c r="K1880" s="8">
        <f t="shared" si="176"/>
        <v>18.181818181818183</v>
      </c>
      <c r="L1880" s="8">
        <f t="shared" si="181"/>
        <v>13.755158184319139</v>
      </c>
      <c r="M1880" s="8">
        <f>INDEX(U:V,MATCH(A1880,U:U,0),2)</f>
        <v>52.232333523252791</v>
      </c>
      <c r="N1880" s="8">
        <f t="shared" si="177"/>
        <v>0.34809507742410173</v>
      </c>
      <c r="O1880" s="8">
        <f t="shared" si="178"/>
        <v>0.26334565692332351</v>
      </c>
      <c r="P1880" s="8">
        <f t="shared" si="179"/>
        <v>1.5350992914402888</v>
      </c>
      <c r="Q1880" s="8">
        <f t="shared" si="180"/>
        <v>1.618153723531051</v>
      </c>
      <c r="R1880" s="8">
        <f>SUM(P$2:P1880)</f>
        <v>-9.8519790200586481</v>
      </c>
      <c r="S1880" s="8">
        <f>SUM(Q$2:Q1880)</f>
        <v>-17.240649072024421</v>
      </c>
    </row>
    <row r="1881" spans="1:19" x14ac:dyDescent="0.35">
      <c r="A1881" s="1">
        <v>43781.548611111109</v>
      </c>
      <c r="B1881" t="s">
        <v>1947</v>
      </c>
      <c r="C1881">
        <v>9</v>
      </c>
      <c r="D1881" t="s">
        <v>1948</v>
      </c>
      <c r="E1881">
        <v>2</v>
      </c>
      <c r="F1881">
        <v>1</v>
      </c>
      <c r="G1881">
        <v>4</v>
      </c>
      <c r="H1881" s="8">
        <v>11.5</v>
      </c>
      <c r="I1881" s="8">
        <v>3.45</v>
      </c>
      <c r="J1881" s="8">
        <v>11.91</v>
      </c>
      <c r="K1881" s="8">
        <f t="shared" si="176"/>
        <v>8.695652173913043</v>
      </c>
      <c r="L1881" s="8">
        <f t="shared" si="181"/>
        <v>8.3963056255247697</v>
      </c>
      <c r="M1881" s="8">
        <f>INDEX(U:V,MATCH(A1881,U:U,0),2)</f>
        <v>61.685696589529442</v>
      </c>
      <c r="N1881" s="8">
        <f t="shared" si="177"/>
        <v>0.14096707429237407</v>
      </c>
      <c r="O1881" s="8">
        <f t="shared" si="178"/>
        <v>0.13611430347290529</v>
      </c>
      <c r="P1881" s="8">
        <f t="shared" si="179"/>
        <v>-0.14096707429237407</v>
      </c>
      <c r="Q1881" s="8">
        <f t="shared" si="180"/>
        <v>-0.13611430347290529</v>
      </c>
      <c r="R1881" s="8">
        <f>SUM(P$2:P1881)</f>
        <v>-9.9929460943510229</v>
      </c>
      <c r="S1881" s="8">
        <f>SUM(Q$2:Q1881)</f>
        <v>-17.376763375497326</v>
      </c>
    </row>
    <row r="1882" spans="1:19" x14ac:dyDescent="0.35">
      <c r="A1882" s="1">
        <v>43781.548611111109</v>
      </c>
      <c r="B1882" t="s">
        <v>1947</v>
      </c>
      <c r="C1882">
        <v>5</v>
      </c>
      <c r="D1882" t="s">
        <v>1949</v>
      </c>
      <c r="E1882">
        <v>7</v>
      </c>
      <c r="F1882">
        <v>1</v>
      </c>
      <c r="G1882">
        <v>4</v>
      </c>
      <c r="H1882" s="8">
        <v>38</v>
      </c>
      <c r="I1882" s="8">
        <v>6.2</v>
      </c>
      <c r="J1882" s="8">
        <v>0</v>
      </c>
      <c r="K1882" s="8">
        <f t="shared" si="176"/>
        <v>2.6315789473684212</v>
      </c>
      <c r="L1882" s="8">
        <f t="shared" si="181"/>
        <v>2.6315789473684212</v>
      </c>
      <c r="M1882" s="8">
        <f>INDEX(U:V,MATCH(A1882,U:U,0),2)</f>
        <v>61.685696589529442</v>
      </c>
      <c r="N1882" s="8">
        <f t="shared" si="177"/>
        <v>4.266108827269216E-2</v>
      </c>
      <c r="O1882" s="8">
        <f t="shared" si="178"/>
        <v>4.266108827269216E-2</v>
      </c>
      <c r="P1882" s="8">
        <f t="shared" si="179"/>
        <v>-4.266108827269216E-2</v>
      </c>
      <c r="Q1882" s="8">
        <f t="shared" si="180"/>
        <v>-4.266108827269216E-2</v>
      </c>
      <c r="R1882" s="8">
        <f>SUM(P$2:P1882)</f>
        <v>-10.035607182623716</v>
      </c>
      <c r="S1882" s="8">
        <f>SUM(Q$2:Q1882)</f>
        <v>-17.419424463770017</v>
      </c>
    </row>
    <row r="1883" spans="1:19" x14ac:dyDescent="0.35">
      <c r="A1883" s="1">
        <v>43781.548611111109</v>
      </c>
      <c r="B1883" t="s">
        <v>1947</v>
      </c>
      <c r="C1883">
        <v>2</v>
      </c>
      <c r="D1883" t="s">
        <v>1950</v>
      </c>
      <c r="E1883">
        <v>1</v>
      </c>
      <c r="F1883">
        <v>1</v>
      </c>
      <c r="G1883">
        <v>4</v>
      </c>
      <c r="H1883" s="8">
        <v>10.35</v>
      </c>
      <c r="I1883" s="8">
        <v>2.71</v>
      </c>
      <c r="J1883" s="8">
        <v>9.4</v>
      </c>
      <c r="K1883" s="8">
        <f t="shared" si="176"/>
        <v>9.6618357487922708</v>
      </c>
      <c r="L1883" s="8">
        <f t="shared" si="181"/>
        <v>10.638297872340425</v>
      </c>
      <c r="M1883" s="8">
        <f>INDEX(U:V,MATCH(A1883,U:U,0),2)</f>
        <v>61.685696589529442</v>
      </c>
      <c r="N1883" s="8">
        <f t="shared" si="177"/>
        <v>0.15663008254708233</v>
      </c>
      <c r="O1883" s="8">
        <f t="shared" si="178"/>
        <v>0.17245971854918105</v>
      </c>
      <c r="P1883" s="8">
        <f t="shared" si="179"/>
        <v>1.4352014463789153</v>
      </c>
      <c r="Q1883" s="8">
        <f t="shared" si="180"/>
        <v>1.4196884030968582</v>
      </c>
      <c r="R1883" s="8">
        <f>SUM(P$2:P1883)</f>
        <v>-8.6004057362448005</v>
      </c>
      <c r="S1883" s="8">
        <f>SUM(Q$2:Q1883)</f>
        <v>-15.999736060673159</v>
      </c>
    </row>
    <row r="1884" spans="1:19" x14ac:dyDescent="0.35">
      <c r="A1884" s="1">
        <v>43781.548611111109</v>
      </c>
      <c r="B1884" t="s">
        <v>1947</v>
      </c>
      <c r="C1884">
        <v>16</v>
      </c>
      <c r="D1884" t="s">
        <v>1951</v>
      </c>
      <c r="E1884" t="s">
        <v>39</v>
      </c>
      <c r="F1884">
        <v>1</v>
      </c>
      <c r="G1884">
        <v>4</v>
      </c>
      <c r="H1884" s="8">
        <v>23.85</v>
      </c>
      <c r="I1884" s="8">
        <v>4.9000000000000004</v>
      </c>
      <c r="J1884" s="8">
        <v>16.0399999999999</v>
      </c>
      <c r="K1884" s="8">
        <f t="shared" si="176"/>
        <v>4.1928721174004187</v>
      </c>
      <c r="L1884" s="8">
        <f t="shared" si="181"/>
        <v>6.2344139650873212</v>
      </c>
      <c r="M1884" s="8">
        <f>INDEX(U:V,MATCH(A1884,U:U,0),2)</f>
        <v>61.685696589529442</v>
      </c>
      <c r="N1884" s="8">
        <f t="shared" si="177"/>
        <v>6.7971545256280991E-2</v>
      </c>
      <c r="O1884" s="8">
        <f t="shared" si="178"/>
        <v>0.10106741610737607</v>
      </c>
      <c r="P1884" s="8">
        <f t="shared" si="179"/>
        <v>-6.7971545256280991E-2</v>
      </c>
      <c r="Q1884" s="8">
        <f t="shared" si="180"/>
        <v>-0.10106741610737607</v>
      </c>
      <c r="R1884" s="8">
        <f>SUM(P$2:P1884)</f>
        <v>-8.6683772815010816</v>
      </c>
      <c r="S1884" s="8">
        <f>SUM(Q$2:Q1884)</f>
        <v>-16.100803476780534</v>
      </c>
    </row>
    <row r="1885" spans="1:19" x14ac:dyDescent="0.35">
      <c r="A1885" s="1">
        <v>43781.548611111109</v>
      </c>
      <c r="B1885" t="s">
        <v>1947</v>
      </c>
      <c r="C1885">
        <v>7</v>
      </c>
      <c r="D1885" t="s">
        <v>1952</v>
      </c>
      <c r="E1885" t="s">
        <v>39</v>
      </c>
      <c r="F1885">
        <v>1</v>
      </c>
      <c r="G1885">
        <v>4</v>
      </c>
      <c r="H1885" s="8">
        <v>66.38</v>
      </c>
      <c r="I1885" s="8">
        <v>10</v>
      </c>
      <c r="J1885" s="8">
        <v>0</v>
      </c>
      <c r="K1885" s="8">
        <f t="shared" si="176"/>
        <v>1.5064778547755349</v>
      </c>
      <c r="L1885" s="8">
        <f t="shared" si="181"/>
        <v>1.5064778547755349</v>
      </c>
      <c r="M1885" s="8">
        <f>INDEX(U:V,MATCH(A1885,U:U,0),2)</f>
        <v>61.685696589529442</v>
      </c>
      <c r="N1885" s="8">
        <f t="shared" si="177"/>
        <v>2.4421834202505304E-2</v>
      </c>
      <c r="O1885" s="8">
        <f t="shared" si="178"/>
        <v>2.4421834202505304E-2</v>
      </c>
      <c r="P1885" s="8">
        <f t="shared" si="179"/>
        <v>-2.4421834202505304E-2</v>
      </c>
      <c r="Q1885" s="8">
        <f t="shared" si="180"/>
        <v>-2.4421834202505304E-2</v>
      </c>
      <c r="R1885" s="8">
        <f>SUM(P$2:P1885)</f>
        <v>-8.6927991157035862</v>
      </c>
      <c r="S1885" s="8">
        <f>SUM(Q$2:Q1885)</f>
        <v>-16.125225310983041</v>
      </c>
    </row>
    <row r="1886" spans="1:19" x14ac:dyDescent="0.35">
      <c r="A1886" s="1">
        <v>43781.548611111109</v>
      </c>
      <c r="B1886" t="s">
        <v>1947</v>
      </c>
      <c r="C1886">
        <v>3</v>
      </c>
      <c r="D1886" t="s">
        <v>1953</v>
      </c>
      <c r="E1886">
        <v>3</v>
      </c>
      <c r="F1886">
        <v>1</v>
      </c>
      <c r="G1886">
        <v>4</v>
      </c>
      <c r="H1886" s="8">
        <v>6.16</v>
      </c>
      <c r="I1886" s="8">
        <v>2.04</v>
      </c>
      <c r="J1886" s="8">
        <v>6.2</v>
      </c>
      <c r="K1886" s="8">
        <f t="shared" si="176"/>
        <v>16.233766233766232</v>
      </c>
      <c r="L1886" s="8">
        <f t="shared" si="181"/>
        <v>16.129032258064516</v>
      </c>
      <c r="M1886" s="8">
        <f>INDEX(U:V,MATCH(A1886,U:U,0),2)</f>
        <v>61.685696589529442</v>
      </c>
      <c r="N1886" s="8">
        <f t="shared" si="177"/>
        <v>0.26316905103284122</v>
      </c>
      <c r="O1886" s="8">
        <f t="shared" si="178"/>
        <v>0.26147118618746806</v>
      </c>
      <c r="P1886" s="8">
        <f t="shared" si="179"/>
        <v>-0.26316905103284122</v>
      </c>
      <c r="Q1886" s="8">
        <f t="shared" si="180"/>
        <v>-0.26147118618746806</v>
      </c>
      <c r="R1886" s="8">
        <f>SUM(P$2:P1886)</f>
        <v>-8.9559681667364277</v>
      </c>
      <c r="S1886" s="8">
        <f>SUM(Q$2:Q1886)</f>
        <v>-16.386696497170508</v>
      </c>
    </row>
    <row r="1887" spans="1:19" x14ac:dyDescent="0.35">
      <c r="A1887" s="1">
        <v>43781.548611111109</v>
      </c>
      <c r="B1887" t="s">
        <v>1947</v>
      </c>
      <c r="C1887">
        <v>8</v>
      </c>
      <c r="D1887" t="s">
        <v>1954</v>
      </c>
      <c r="E1887">
        <v>6</v>
      </c>
      <c r="F1887">
        <v>1</v>
      </c>
      <c r="G1887">
        <v>4</v>
      </c>
      <c r="H1887" s="8">
        <v>7.4</v>
      </c>
      <c r="I1887" s="8">
        <v>2.1800000000000002</v>
      </c>
      <c r="J1887" s="8">
        <v>6.29</v>
      </c>
      <c r="K1887" s="8">
        <f t="shared" si="176"/>
        <v>13.513513513513512</v>
      </c>
      <c r="L1887" s="8">
        <f t="shared" si="181"/>
        <v>15.898251192368839</v>
      </c>
      <c r="M1887" s="8">
        <f>INDEX(U:V,MATCH(A1887,U:U,0),2)</f>
        <v>61.685696589529442</v>
      </c>
      <c r="N1887" s="8">
        <f t="shared" si="177"/>
        <v>0.21907045329220295</v>
      </c>
      <c r="O1887" s="8">
        <f t="shared" si="178"/>
        <v>0.25772994504965052</v>
      </c>
      <c r="P1887" s="8">
        <f t="shared" si="179"/>
        <v>-0.21907045329220295</v>
      </c>
      <c r="Q1887" s="8">
        <f t="shared" si="180"/>
        <v>-0.25772994504965052</v>
      </c>
      <c r="R1887" s="8">
        <f>SUM(P$2:P1887)</f>
        <v>-9.17503862002863</v>
      </c>
      <c r="S1887" s="8">
        <f>SUM(Q$2:Q1887)</f>
        <v>-16.644426442220158</v>
      </c>
    </row>
    <row r="1888" spans="1:19" x14ac:dyDescent="0.35">
      <c r="A1888" s="1">
        <v>43781.548611111109</v>
      </c>
      <c r="B1888" t="s">
        <v>1947</v>
      </c>
      <c r="C1888">
        <v>15</v>
      </c>
      <c r="D1888" t="s">
        <v>1955</v>
      </c>
      <c r="E1888">
        <v>5</v>
      </c>
      <c r="F1888">
        <v>1</v>
      </c>
      <c r="G1888">
        <v>4</v>
      </c>
      <c r="H1888" s="8">
        <v>80</v>
      </c>
      <c r="I1888" s="8">
        <v>11.04</v>
      </c>
      <c r="J1888" s="8">
        <v>0</v>
      </c>
      <c r="K1888" s="8">
        <f t="shared" si="176"/>
        <v>1.25</v>
      </c>
      <c r="L1888" s="8">
        <f t="shared" si="181"/>
        <v>1.25</v>
      </c>
      <c r="M1888" s="8">
        <f>INDEX(U:V,MATCH(A1888,U:U,0),2)</f>
        <v>61.685696589529442</v>
      </c>
      <c r="N1888" s="8">
        <f t="shared" si="177"/>
        <v>2.0264016929528776E-2</v>
      </c>
      <c r="O1888" s="8">
        <f t="shared" si="178"/>
        <v>2.0264016929528776E-2</v>
      </c>
      <c r="P1888" s="8">
        <f t="shared" si="179"/>
        <v>-2.0264016929528776E-2</v>
      </c>
      <c r="Q1888" s="8">
        <f t="shared" si="180"/>
        <v>-2.0264016929528776E-2</v>
      </c>
      <c r="R1888" s="8">
        <f>SUM(P$2:P1888)</f>
        <v>-9.195302636958159</v>
      </c>
      <c r="S1888" s="8">
        <f>SUM(Q$2:Q1888)</f>
        <v>-16.664690459149686</v>
      </c>
    </row>
    <row r="1889" spans="1:19" x14ac:dyDescent="0.35">
      <c r="A1889" s="1">
        <v>43781.548611111109</v>
      </c>
      <c r="B1889" t="s">
        <v>1947</v>
      </c>
      <c r="C1889">
        <v>6</v>
      </c>
      <c r="D1889" t="s">
        <v>1956</v>
      </c>
      <c r="E1889">
        <v>4</v>
      </c>
      <c r="F1889">
        <v>1</v>
      </c>
      <c r="G1889">
        <v>4</v>
      </c>
      <c r="H1889" s="8">
        <v>25</v>
      </c>
      <c r="I1889" s="8">
        <v>4.5999999999999996</v>
      </c>
      <c r="J1889" s="8">
        <v>0</v>
      </c>
      <c r="K1889" s="8">
        <f t="shared" si="176"/>
        <v>4</v>
      </c>
      <c r="L1889" s="8">
        <f t="shared" si="181"/>
        <v>4</v>
      </c>
      <c r="M1889" s="8">
        <f>INDEX(U:V,MATCH(A1889,U:U,0),2)</f>
        <v>61.685696589529442</v>
      </c>
      <c r="N1889" s="8">
        <f t="shared" si="177"/>
        <v>6.4844854174492081E-2</v>
      </c>
      <c r="O1889" s="8">
        <f t="shared" si="178"/>
        <v>6.4844854174492081E-2</v>
      </c>
      <c r="P1889" s="8">
        <f t="shared" si="179"/>
        <v>-6.4844854174492081E-2</v>
      </c>
      <c r="Q1889" s="8">
        <f t="shared" si="180"/>
        <v>-6.4844854174492081E-2</v>
      </c>
      <c r="R1889" s="8">
        <f>SUM(P$2:P1889)</f>
        <v>-9.2601474911326509</v>
      </c>
      <c r="S1889" s="8">
        <f>SUM(Q$2:Q1889)</f>
        <v>-16.729535313324178</v>
      </c>
    </row>
    <row r="1890" spans="1:19" x14ac:dyDescent="0.35">
      <c r="A1890" s="1">
        <v>43781.559027777781</v>
      </c>
      <c r="B1890" t="s">
        <v>1957</v>
      </c>
      <c r="C1890">
        <v>5</v>
      </c>
      <c r="D1890" t="s">
        <v>1958</v>
      </c>
      <c r="E1890">
        <v>11</v>
      </c>
      <c r="F1890">
        <v>1</v>
      </c>
      <c r="G1890">
        <v>4</v>
      </c>
      <c r="H1890" s="8">
        <v>10.5</v>
      </c>
      <c r="I1890" s="8">
        <v>2.72</v>
      </c>
      <c r="J1890" s="8">
        <v>11.21</v>
      </c>
      <c r="K1890" s="8">
        <f t="shared" si="176"/>
        <v>9.5238095238095237</v>
      </c>
      <c r="L1890" s="8">
        <f t="shared" si="181"/>
        <v>8.9206066012488847</v>
      </c>
      <c r="M1890" s="8">
        <f>INDEX(U:V,MATCH(A1890,U:U,0),2)</f>
        <v>24.355616919009204</v>
      </c>
      <c r="N1890" s="8">
        <f t="shared" si="177"/>
        <v>0.39103134014135066</v>
      </c>
      <c r="O1890" s="8">
        <f t="shared" si="178"/>
        <v>0.36626485918681373</v>
      </c>
      <c r="P1890" s="8">
        <f t="shared" si="179"/>
        <v>-0.39103134014135066</v>
      </c>
      <c r="Q1890" s="8">
        <f t="shared" si="180"/>
        <v>-0.36626485918681373</v>
      </c>
      <c r="R1890" s="8">
        <f>SUM(P$2:P1890)</f>
        <v>-9.6511788312740023</v>
      </c>
      <c r="S1890" s="8">
        <f>SUM(Q$2:Q1890)</f>
        <v>-17.095800172510991</v>
      </c>
    </row>
    <row r="1891" spans="1:19" x14ac:dyDescent="0.35">
      <c r="A1891" s="1">
        <v>43781.559027777781</v>
      </c>
      <c r="B1891" t="s">
        <v>1957</v>
      </c>
      <c r="C1891">
        <v>14</v>
      </c>
      <c r="D1891" t="s">
        <v>1959</v>
      </c>
      <c r="E1891" t="s">
        <v>39</v>
      </c>
      <c r="F1891">
        <v>1</v>
      </c>
      <c r="G1891">
        <v>4</v>
      </c>
      <c r="H1891" s="8">
        <v>12.87</v>
      </c>
      <c r="I1891" s="8">
        <v>3</v>
      </c>
      <c r="J1891" s="8">
        <v>11.56</v>
      </c>
      <c r="K1891" s="8">
        <f t="shared" si="176"/>
        <v>7.7700077700077701</v>
      </c>
      <c r="L1891" s="8">
        <f t="shared" si="181"/>
        <v>8.6505190311418687</v>
      </c>
      <c r="M1891" s="8">
        <f>INDEX(U:V,MATCH(A1891,U:U,0),2)</f>
        <v>24.355616919009204</v>
      </c>
      <c r="N1891" s="8">
        <f t="shared" si="177"/>
        <v>0.31902323787755882</v>
      </c>
      <c r="O1891" s="8">
        <f t="shared" si="178"/>
        <v>0.35517552521489465</v>
      </c>
      <c r="P1891" s="8">
        <f t="shared" si="179"/>
        <v>-0.31902323787755882</v>
      </c>
      <c r="Q1891" s="8">
        <f t="shared" si="180"/>
        <v>-0.35517552521489465</v>
      </c>
      <c r="R1891" s="8">
        <f>SUM(P$2:P1891)</f>
        <v>-9.9702020691515614</v>
      </c>
      <c r="S1891" s="8">
        <f>SUM(Q$2:Q1891)</f>
        <v>-17.450975697725884</v>
      </c>
    </row>
    <row r="1892" spans="1:19" x14ac:dyDescent="0.35">
      <c r="A1892" s="1">
        <v>43781.559027777781</v>
      </c>
      <c r="B1892" t="s">
        <v>1957</v>
      </c>
      <c r="C1892">
        <v>4</v>
      </c>
      <c r="D1892" t="s">
        <v>1960</v>
      </c>
      <c r="E1892">
        <v>13</v>
      </c>
      <c r="F1892">
        <v>1</v>
      </c>
      <c r="G1892">
        <v>4</v>
      </c>
      <c r="H1892" s="8">
        <v>20.28</v>
      </c>
      <c r="I1892" s="8">
        <v>3.8</v>
      </c>
      <c r="J1892" s="8">
        <v>24.62</v>
      </c>
      <c r="K1892" s="8">
        <f t="shared" si="176"/>
        <v>4.9309664694280073</v>
      </c>
      <c r="L1892" s="8">
        <f t="shared" si="181"/>
        <v>4.0617384240454912</v>
      </c>
      <c r="M1892" s="8">
        <f>INDEX(U:V,MATCH(A1892,U:U,0),2)</f>
        <v>24.355616919009204</v>
      </c>
      <c r="N1892" s="8">
        <f t="shared" si="177"/>
        <v>0.20245705480691231</v>
      </c>
      <c r="O1892" s="8">
        <f t="shared" si="178"/>
        <v>0.16676803702210324</v>
      </c>
      <c r="P1892" s="8">
        <f t="shared" si="179"/>
        <v>-0.20245705480691231</v>
      </c>
      <c r="Q1892" s="8">
        <f t="shared" si="180"/>
        <v>-0.16676803702210324</v>
      </c>
      <c r="R1892" s="8">
        <f>SUM(P$2:P1892)</f>
        <v>-10.172659123958473</v>
      </c>
      <c r="S1892" s="8">
        <f>SUM(Q$2:Q1892)</f>
        <v>-17.617743734747986</v>
      </c>
    </row>
    <row r="1893" spans="1:19" x14ac:dyDescent="0.35">
      <c r="A1893" s="1">
        <v>43781.559027777781</v>
      </c>
      <c r="B1893" t="s">
        <v>1957</v>
      </c>
      <c r="C1893">
        <v>16</v>
      </c>
      <c r="D1893" t="s">
        <v>1962</v>
      </c>
      <c r="E1893">
        <v>10</v>
      </c>
      <c r="F1893">
        <v>1</v>
      </c>
      <c r="G1893">
        <v>4</v>
      </c>
      <c r="H1893" s="8">
        <v>46.93</v>
      </c>
      <c r="I1893" s="8">
        <v>8.1999999999999993</v>
      </c>
      <c r="J1893" s="8">
        <v>0</v>
      </c>
      <c r="K1893" s="8">
        <f t="shared" si="176"/>
        <v>2.1308331557639035</v>
      </c>
      <c r="L1893" s="8">
        <f t="shared" si="181"/>
        <v>2.1308331557639035</v>
      </c>
      <c r="M1893" s="8">
        <f>INDEX(U:V,MATCH(A1893,U:U,0),2)</f>
        <v>24.355616919009204</v>
      </c>
      <c r="N1893" s="8">
        <f t="shared" si="177"/>
        <v>8.7488367174178183E-2</v>
      </c>
      <c r="O1893" s="8">
        <f t="shared" si="178"/>
        <v>8.7488367174178183E-2</v>
      </c>
      <c r="P1893" s="8">
        <f t="shared" si="179"/>
        <v>-8.7488367174178183E-2</v>
      </c>
      <c r="Q1893" s="8">
        <f t="shared" si="180"/>
        <v>-8.7488367174178183E-2</v>
      </c>
      <c r="R1893" s="8">
        <f>SUM(P$2:P1893)</f>
        <v>-10.260147491132651</v>
      </c>
      <c r="S1893" s="8">
        <f>SUM(Q$2:Q1893)</f>
        <v>-17.705232101922164</v>
      </c>
    </row>
    <row r="1894" spans="1:19" x14ac:dyDescent="0.35">
      <c r="A1894" s="1">
        <v>43781.5625</v>
      </c>
      <c r="B1894" t="s">
        <v>767</v>
      </c>
      <c r="C1894">
        <v>11</v>
      </c>
      <c r="D1894" t="s">
        <v>1963</v>
      </c>
      <c r="E1894">
        <v>4</v>
      </c>
      <c r="F1894">
        <v>1</v>
      </c>
      <c r="G1894">
        <v>3</v>
      </c>
      <c r="H1894" s="8">
        <v>72.27</v>
      </c>
      <c r="I1894" s="8">
        <v>13.5</v>
      </c>
      <c r="J1894" s="8">
        <v>0</v>
      </c>
      <c r="K1894" s="8">
        <f t="shared" si="176"/>
        <v>1.3837000138370001</v>
      </c>
      <c r="L1894" s="8">
        <f t="shared" si="181"/>
        <v>1.3837000138370001</v>
      </c>
      <c r="M1894" s="8">
        <f>INDEX(U:V,MATCH(A1894,U:U,0),2)</f>
        <v>79.190368375368109</v>
      </c>
      <c r="N1894" s="8">
        <f t="shared" si="177"/>
        <v>1.7473084697348058E-2</v>
      </c>
      <c r="O1894" s="8">
        <f t="shared" si="178"/>
        <v>1.7473084697348058E-2</v>
      </c>
      <c r="P1894" s="8">
        <f t="shared" si="179"/>
        <v>-1.7473084697348058E-2</v>
      </c>
      <c r="Q1894" s="8">
        <f t="shared" si="180"/>
        <v>-1.7473084697348058E-2</v>
      </c>
      <c r="R1894" s="8">
        <f>SUM(P$2:P1894)</f>
        <v>-10.277620575829999</v>
      </c>
      <c r="S1894" s="8">
        <f>SUM(Q$2:Q1894)</f>
        <v>-17.72270518661951</v>
      </c>
    </row>
    <row r="1895" spans="1:19" x14ac:dyDescent="0.35">
      <c r="A1895" s="1">
        <v>43781.5625</v>
      </c>
      <c r="B1895" t="s">
        <v>767</v>
      </c>
      <c r="C1895">
        <v>8</v>
      </c>
      <c r="D1895" t="s">
        <v>1964</v>
      </c>
      <c r="E1895">
        <v>3</v>
      </c>
      <c r="F1895">
        <v>1</v>
      </c>
      <c r="G1895">
        <v>3</v>
      </c>
      <c r="H1895" s="8">
        <v>8.52</v>
      </c>
      <c r="I1895" s="8">
        <v>3</v>
      </c>
      <c r="J1895" s="8">
        <v>7.95</v>
      </c>
      <c r="K1895" s="8">
        <f t="shared" si="176"/>
        <v>11.737089201877934</v>
      </c>
      <c r="L1895" s="8">
        <f t="shared" si="181"/>
        <v>12.578616352201257</v>
      </c>
      <c r="M1895" s="8">
        <f>INDEX(U:V,MATCH(A1895,U:U,0),2)</f>
        <v>79.190368375368109</v>
      </c>
      <c r="N1895" s="8">
        <f t="shared" si="177"/>
        <v>0.14821359519687138</v>
      </c>
      <c r="O1895" s="8">
        <f t="shared" si="178"/>
        <v>0.15884023032419423</v>
      </c>
      <c r="P1895" s="8">
        <f t="shared" si="179"/>
        <v>-0.14821359519687138</v>
      </c>
      <c r="Q1895" s="8">
        <f t="shared" si="180"/>
        <v>-0.15884023032419423</v>
      </c>
      <c r="R1895" s="8">
        <f>SUM(P$2:P1895)</f>
        <v>-10.425834171026871</v>
      </c>
      <c r="S1895" s="8">
        <f>SUM(Q$2:Q1895)</f>
        <v>-17.881545416943705</v>
      </c>
    </row>
    <row r="1896" spans="1:19" x14ac:dyDescent="0.35">
      <c r="A1896" s="1">
        <v>43781.5625</v>
      </c>
      <c r="B1896" t="s">
        <v>767</v>
      </c>
      <c r="C1896">
        <v>9</v>
      </c>
      <c r="D1896" t="s">
        <v>1965</v>
      </c>
      <c r="E1896">
        <v>6</v>
      </c>
      <c r="F1896">
        <v>1</v>
      </c>
      <c r="G1896">
        <v>3</v>
      </c>
      <c r="H1896" s="8">
        <v>7.95</v>
      </c>
      <c r="I1896" s="8">
        <v>2.92</v>
      </c>
      <c r="J1896" s="8">
        <v>6.2699999999999898</v>
      </c>
      <c r="K1896" s="8">
        <f t="shared" si="176"/>
        <v>12.578616352201257</v>
      </c>
      <c r="L1896" s="8">
        <f t="shared" si="181"/>
        <v>15.948963317384395</v>
      </c>
      <c r="M1896" s="8">
        <f>INDEX(U:V,MATCH(A1896,U:U,0),2)</f>
        <v>79.190368375368109</v>
      </c>
      <c r="N1896" s="8">
        <f t="shared" si="177"/>
        <v>0.15884023032419423</v>
      </c>
      <c r="O1896" s="8">
        <f t="shared" si="178"/>
        <v>0.20140029203785426</v>
      </c>
      <c r="P1896" s="8">
        <f t="shared" si="179"/>
        <v>-0.15884023032419423</v>
      </c>
      <c r="Q1896" s="8">
        <f t="shared" si="180"/>
        <v>-0.20140029203785426</v>
      </c>
      <c r="R1896" s="8">
        <f>SUM(P$2:P1896)</f>
        <v>-10.584674401351066</v>
      </c>
      <c r="S1896" s="8">
        <f>SUM(Q$2:Q1896)</f>
        <v>-18.082945708981558</v>
      </c>
    </row>
    <row r="1897" spans="1:19" x14ac:dyDescent="0.35">
      <c r="A1897" s="1">
        <v>43781.5625</v>
      </c>
      <c r="B1897" t="s">
        <v>767</v>
      </c>
      <c r="C1897">
        <v>2</v>
      </c>
      <c r="D1897" t="s">
        <v>1966</v>
      </c>
      <c r="E1897">
        <v>1</v>
      </c>
      <c r="F1897">
        <v>1</v>
      </c>
      <c r="G1897">
        <v>3</v>
      </c>
      <c r="H1897" s="8">
        <v>6.4</v>
      </c>
      <c r="I1897" s="8">
        <v>2.39</v>
      </c>
      <c r="J1897" s="8">
        <v>5.6799999999999899</v>
      </c>
      <c r="K1897" s="8">
        <f t="shared" si="176"/>
        <v>15.625</v>
      </c>
      <c r="L1897" s="8">
        <f t="shared" si="181"/>
        <v>17.605633802816932</v>
      </c>
      <c r="M1897" s="8">
        <f>INDEX(U:V,MATCH(A1897,U:U,0),2)</f>
        <v>79.190368375368109</v>
      </c>
      <c r="N1897" s="8">
        <f t="shared" si="177"/>
        <v>0.19730934860583502</v>
      </c>
      <c r="O1897" s="8">
        <f t="shared" si="178"/>
        <v>0.22232039279530746</v>
      </c>
      <c r="P1897" s="8">
        <f t="shared" si="179"/>
        <v>1.0441610728220789</v>
      </c>
      <c r="Q1897" s="8">
        <f t="shared" si="180"/>
        <v>1.0196502495163959</v>
      </c>
      <c r="R1897" s="8">
        <f>SUM(P$2:P1897)</f>
        <v>-9.5405133285289878</v>
      </c>
      <c r="S1897" s="8">
        <f>SUM(Q$2:Q1897)</f>
        <v>-17.063295459465163</v>
      </c>
    </row>
    <row r="1898" spans="1:19" x14ac:dyDescent="0.35">
      <c r="A1898" s="1">
        <v>43781.5625</v>
      </c>
      <c r="B1898" t="s">
        <v>767</v>
      </c>
      <c r="C1898">
        <v>3</v>
      </c>
      <c r="D1898" t="s">
        <v>1967</v>
      </c>
      <c r="E1898">
        <v>5</v>
      </c>
      <c r="F1898">
        <v>1</v>
      </c>
      <c r="G1898">
        <v>3</v>
      </c>
      <c r="H1898" s="8">
        <v>11.21</v>
      </c>
      <c r="I1898" s="8">
        <v>3.9</v>
      </c>
      <c r="J1898" s="8">
        <v>17.399999999999899</v>
      </c>
      <c r="K1898" s="8">
        <f t="shared" si="176"/>
        <v>8.9206066012488847</v>
      </c>
      <c r="L1898" s="8">
        <f t="shared" si="181"/>
        <v>5.7471264367816426</v>
      </c>
      <c r="M1898" s="8">
        <f>INDEX(U:V,MATCH(A1898,U:U,0),2)</f>
        <v>79.190368375368109</v>
      </c>
      <c r="N1898" s="8">
        <f t="shared" si="177"/>
        <v>0.11264762097032507</v>
      </c>
      <c r="O1898" s="8">
        <f t="shared" si="178"/>
        <v>7.2573553510192609E-2</v>
      </c>
      <c r="P1898" s="8">
        <f t="shared" si="179"/>
        <v>-0.11264762097032507</v>
      </c>
      <c r="Q1898" s="8">
        <f t="shared" si="180"/>
        <v>-7.2573553510192609E-2</v>
      </c>
      <c r="R1898" s="8">
        <f>SUM(P$2:P1898)</f>
        <v>-9.6531609494993127</v>
      </c>
      <c r="S1898" s="8">
        <f>SUM(Q$2:Q1898)</f>
        <v>-17.135869012975355</v>
      </c>
    </row>
    <row r="1899" spans="1:19" x14ac:dyDescent="0.35">
      <c r="A1899" s="1">
        <v>43781.5625</v>
      </c>
      <c r="B1899" t="s">
        <v>767</v>
      </c>
      <c r="C1899">
        <v>4</v>
      </c>
      <c r="D1899" t="s">
        <v>1968</v>
      </c>
      <c r="E1899">
        <v>9</v>
      </c>
      <c r="F1899">
        <v>1</v>
      </c>
      <c r="G1899">
        <v>3</v>
      </c>
      <c r="H1899" s="8">
        <v>18</v>
      </c>
      <c r="I1899" s="8">
        <v>4.8</v>
      </c>
      <c r="J1899" s="8">
        <v>16.46</v>
      </c>
      <c r="K1899" s="8">
        <f t="shared" si="176"/>
        <v>5.5555555555555554</v>
      </c>
      <c r="L1899" s="8">
        <f t="shared" si="181"/>
        <v>6.0753341433778854</v>
      </c>
      <c r="M1899" s="8">
        <f>INDEX(U:V,MATCH(A1899,U:U,0),2)</f>
        <v>79.190368375368109</v>
      </c>
      <c r="N1899" s="8">
        <f t="shared" si="177"/>
        <v>7.0154435059852457E-2</v>
      </c>
      <c r="O1899" s="8">
        <f t="shared" si="178"/>
        <v>7.6718094233131473E-2</v>
      </c>
      <c r="P1899" s="8">
        <f t="shared" si="179"/>
        <v>-7.0154435059852457E-2</v>
      </c>
      <c r="Q1899" s="8">
        <f t="shared" si="180"/>
        <v>-7.6718094233131473E-2</v>
      </c>
      <c r="R1899" s="8">
        <f>SUM(P$2:P1899)</f>
        <v>-9.7233153845591644</v>
      </c>
      <c r="S1899" s="8">
        <f>SUM(Q$2:Q1899)</f>
        <v>-17.212587107208488</v>
      </c>
    </row>
    <row r="1900" spans="1:19" x14ac:dyDescent="0.35">
      <c r="A1900" s="1">
        <v>43781.5625</v>
      </c>
      <c r="B1900" t="s">
        <v>767</v>
      </c>
      <c r="C1900">
        <v>7</v>
      </c>
      <c r="D1900" t="s">
        <v>1969</v>
      </c>
      <c r="E1900">
        <v>11</v>
      </c>
      <c r="F1900">
        <v>1</v>
      </c>
      <c r="G1900">
        <v>3</v>
      </c>
      <c r="H1900" s="8">
        <v>95.65</v>
      </c>
      <c r="I1900" s="8">
        <v>22</v>
      </c>
      <c r="J1900" s="8">
        <v>0</v>
      </c>
      <c r="K1900" s="8">
        <f t="shared" si="176"/>
        <v>1.0454783063251436</v>
      </c>
      <c r="L1900" s="8">
        <f t="shared" si="181"/>
        <v>1.0454783063251436</v>
      </c>
      <c r="M1900" s="8">
        <f>INDEX(U:V,MATCH(A1900,U:U,0),2)</f>
        <v>79.190368375368109</v>
      </c>
      <c r="N1900" s="8">
        <f t="shared" si="177"/>
        <v>1.3202089190562927E-2</v>
      </c>
      <c r="O1900" s="8">
        <f t="shared" si="178"/>
        <v>1.3202089190562927E-2</v>
      </c>
      <c r="P1900" s="8">
        <f t="shared" si="179"/>
        <v>-1.3202089190562927E-2</v>
      </c>
      <c r="Q1900" s="8">
        <f t="shared" si="180"/>
        <v>-1.3202089190562927E-2</v>
      </c>
      <c r="R1900" s="8">
        <f>SUM(P$2:P1900)</f>
        <v>-9.7365174737497266</v>
      </c>
      <c r="S1900" s="8">
        <f>SUM(Q$2:Q1900)</f>
        <v>-17.225789196399052</v>
      </c>
    </row>
    <row r="1901" spans="1:19" x14ac:dyDescent="0.35">
      <c r="A1901" s="1">
        <v>43781.5625</v>
      </c>
      <c r="B1901" t="s">
        <v>767</v>
      </c>
      <c r="C1901">
        <v>6</v>
      </c>
      <c r="D1901" t="s">
        <v>1970</v>
      </c>
      <c r="E1901">
        <v>2</v>
      </c>
      <c r="F1901">
        <v>1</v>
      </c>
      <c r="G1901">
        <v>3</v>
      </c>
      <c r="H1901" s="8">
        <v>10.5</v>
      </c>
      <c r="I1901" s="8">
        <v>3.4</v>
      </c>
      <c r="J1901" s="8">
        <v>8.66</v>
      </c>
      <c r="K1901" s="8">
        <f t="shared" si="176"/>
        <v>9.5238095238095237</v>
      </c>
      <c r="L1901" s="8">
        <f t="shared" si="181"/>
        <v>11.547344110854503</v>
      </c>
      <c r="M1901" s="8">
        <f>INDEX(U:V,MATCH(A1901,U:U,0),2)</f>
        <v>79.190368375368109</v>
      </c>
      <c r="N1901" s="8">
        <f t="shared" si="177"/>
        <v>0.12026474581688992</v>
      </c>
      <c r="O1901" s="8">
        <f t="shared" si="178"/>
        <v>0.14581753245696816</v>
      </c>
      <c r="P1901" s="8">
        <f t="shared" si="179"/>
        <v>-0.12026474581688992</v>
      </c>
      <c r="Q1901" s="8">
        <f t="shared" si="180"/>
        <v>-0.14581753245696816</v>
      </c>
      <c r="R1901" s="8">
        <f>SUM(P$2:P1901)</f>
        <v>-9.8567822195666164</v>
      </c>
      <c r="S1901" s="8">
        <f>SUM(Q$2:Q1901)</f>
        <v>-17.371606728856019</v>
      </c>
    </row>
    <row r="1902" spans="1:19" x14ac:dyDescent="0.35">
      <c r="A1902" s="1">
        <v>43781.5625</v>
      </c>
      <c r="B1902" t="s">
        <v>767</v>
      </c>
      <c r="C1902">
        <v>1</v>
      </c>
      <c r="D1902" t="s">
        <v>1971</v>
      </c>
      <c r="E1902">
        <v>12</v>
      </c>
      <c r="F1902">
        <v>1</v>
      </c>
      <c r="G1902">
        <v>3</v>
      </c>
      <c r="H1902" s="8">
        <v>7.8</v>
      </c>
      <c r="I1902" s="8">
        <v>3.05</v>
      </c>
      <c r="J1902" s="8">
        <v>8.07</v>
      </c>
      <c r="K1902" s="8">
        <f t="shared" si="176"/>
        <v>12.820512820512821</v>
      </c>
      <c r="L1902" s="8">
        <f t="shared" si="181"/>
        <v>12.391573729863692</v>
      </c>
      <c r="M1902" s="8">
        <f>INDEX(U:V,MATCH(A1902,U:U,0),2)</f>
        <v>79.190368375368109</v>
      </c>
      <c r="N1902" s="8">
        <f t="shared" si="177"/>
        <v>0.16189485013812105</v>
      </c>
      <c r="O1902" s="8">
        <f t="shared" si="178"/>
        <v>0.1564782938137973</v>
      </c>
      <c r="P1902" s="8">
        <f t="shared" si="179"/>
        <v>-0.16189485013812105</v>
      </c>
      <c r="Q1902" s="8">
        <f t="shared" si="180"/>
        <v>-0.1564782938137973</v>
      </c>
      <c r="R1902" s="8">
        <f>SUM(P$2:P1902)</f>
        <v>-10.018677069704738</v>
      </c>
      <c r="S1902" s="8">
        <f>SUM(Q$2:Q1902)</f>
        <v>-17.528085022669817</v>
      </c>
    </row>
    <row r="1903" spans="1:19" x14ac:dyDescent="0.35">
      <c r="A1903" s="1">
        <v>43781.576388888891</v>
      </c>
      <c r="B1903" t="s">
        <v>10</v>
      </c>
      <c r="C1903">
        <v>6</v>
      </c>
      <c r="D1903" t="s">
        <v>1972</v>
      </c>
      <c r="E1903" t="s">
        <v>39</v>
      </c>
      <c r="F1903">
        <v>1</v>
      </c>
      <c r="G1903">
        <v>3</v>
      </c>
      <c r="H1903" s="8">
        <v>39.54</v>
      </c>
      <c r="I1903" s="8">
        <v>7.8</v>
      </c>
      <c r="J1903" s="8">
        <v>0</v>
      </c>
      <c r="K1903" s="8">
        <f t="shared" si="176"/>
        <v>2.5290844714213456</v>
      </c>
      <c r="L1903" s="8">
        <f t="shared" si="181"/>
        <v>2.5290844714213456</v>
      </c>
      <c r="M1903" s="8">
        <f>INDEX(U:V,MATCH(A1903,U:U,0),2)</f>
        <v>71.672982361225678</v>
      </c>
      <c r="N1903" s="8">
        <f t="shared" si="177"/>
        <v>3.5286441112147071E-2</v>
      </c>
      <c r="O1903" s="8">
        <f t="shared" si="178"/>
        <v>3.5286441112147071E-2</v>
      </c>
      <c r="P1903" s="8">
        <f t="shared" si="179"/>
        <v>-3.5286441112147071E-2</v>
      </c>
      <c r="Q1903" s="8">
        <f t="shared" si="180"/>
        <v>-3.5286441112147071E-2</v>
      </c>
      <c r="R1903" s="8">
        <f>SUM(P$2:P1903)</f>
        <v>-10.053963510816885</v>
      </c>
      <c r="S1903" s="8">
        <f>SUM(Q$2:Q1903)</f>
        <v>-17.563371463781966</v>
      </c>
    </row>
    <row r="1904" spans="1:19" x14ac:dyDescent="0.35">
      <c r="A1904" s="1">
        <v>43781.576388888891</v>
      </c>
      <c r="B1904" t="s">
        <v>10</v>
      </c>
      <c r="C1904">
        <v>4</v>
      </c>
      <c r="D1904" t="s">
        <v>1973</v>
      </c>
      <c r="E1904" t="s">
        <v>39</v>
      </c>
      <c r="F1904">
        <v>1</v>
      </c>
      <c r="G1904">
        <v>3</v>
      </c>
      <c r="H1904" s="8">
        <v>9.7799999999999994</v>
      </c>
      <c r="I1904" s="8">
        <v>2.96</v>
      </c>
      <c r="J1904" s="8">
        <v>8.7100000000000009</v>
      </c>
      <c r="K1904" s="8">
        <f t="shared" si="176"/>
        <v>10.224948875255624</v>
      </c>
      <c r="L1904" s="8">
        <f t="shared" si="181"/>
        <v>11.481056257175659</v>
      </c>
      <c r="M1904" s="8">
        <f>INDEX(U:V,MATCH(A1904,U:U,0),2)</f>
        <v>71.672982361225678</v>
      </c>
      <c r="N1904" s="8">
        <f t="shared" si="177"/>
        <v>0.14266113308530626</v>
      </c>
      <c r="O1904" s="8">
        <f t="shared" si="178"/>
        <v>0.16018666837821985</v>
      </c>
      <c r="P1904" s="8">
        <f t="shared" si="179"/>
        <v>-0.14266113308530626</v>
      </c>
      <c r="Q1904" s="8">
        <f t="shared" si="180"/>
        <v>-0.16018666837821985</v>
      </c>
      <c r="R1904" s="8">
        <f>SUM(P$2:P1904)</f>
        <v>-10.196624643902192</v>
      </c>
      <c r="S1904" s="8">
        <f>SUM(Q$2:Q1904)</f>
        <v>-17.723558132160186</v>
      </c>
    </row>
    <row r="1905" spans="1:19" x14ac:dyDescent="0.35">
      <c r="A1905" s="1">
        <v>43781.576388888891</v>
      </c>
      <c r="B1905" t="s">
        <v>10</v>
      </c>
      <c r="C1905">
        <v>9</v>
      </c>
      <c r="D1905" t="s">
        <v>1974</v>
      </c>
      <c r="E1905">
        <v>4</v>
      </c>
      <c r="F1905">
        <v>1</v>
      </c>
      <c r="G1905">
        <v>3</v>
      </c>
      <c r="H1905" s="8">
        <v>7</v>
      </c>
      <c r="I1905" s="8">
        <v>2.2999999999999998</v>
      </c>
      <c r="J1905" s="8">
        <v>7.2999999999999901</v>
      </c>
      <c r="K1905" s="8">
        <f t="shared" si="176"/>
        <v>14.285714285714286</v>
      </c>
      <c r="L1905" s="8">
        <f t="shared" si="181"/>
        <v>13.698630136986321</v>
      </c>
      <c r="M1905" s="8">
        <f>INDEX(U:V,MATCH(A1905,U:U,0),2)</f>
        <v>71.672982361225678</v>
      </c>
      <c r="N1905" s="8">
        <f t="shared" si="177"/>
        <v>0.19931798308204218</v>
      </c>
      <c r="O1905" s="8">
        <f t="shared" si="178"/>
        <v>0.19112683309236947</v>
      </c>
      <c r="P1905" s="8">
        <f t="shared" si="179"/>
        <v>-0.19931798308204218</v>
      </c>
      <c r="Q1905" s="8">
        <f t="shared" si="180"/>
        <v>-0.19112683309236947</v>
      </c>
      <c r="R1905" s="8">
        <f>SUM(P$2:P1905)</f>
        <v>-10.395942626984233</v>
      </c>
      <c r="S1905" s="8">
        <f>SUM(Q$2:Q1905)</f>
        <v>-17.914684965252555</v>
      </c>
    </row>
    <row r="1906" spans="1:19" x14ac:dyDescent="0.35">
      <c r="A1906" s="1">
        <v>43781.576388888891</v>
      </c>
      <c r="B1906" t="s">
        <v>10</v>
      </c>
      <c r="C1906">
        <v>8</v>
      </c>
      <c r="D1906" t="s">
        <v>1975</v>
      </c>
      <c r="E1906">
        <v>5</v>
      </c>
      <c r="F1906">
        <v>1</v>
      </c>
      <c r="G1906">
        <v>3</v>
      </c>
      <c r="H1906" s="8">
        <v>9.91</v>
      </c>
      <c r="I1906" s="8">
        <v>3.5</v>
      </c>
      <c r="J1906" s="8">
        <v>10.58</v>
      </c>
      <c r="K1906" s="8">
        <f t="shared" si="176"/>
        <v>10.090817356205852</v>
      </c>
      <c r="L1906" s="8">
        <f t="shared" si="181"/>
        <v>9.4517958412098295</v>
      </c>
      <c r="M1906" s="8">
        <f>INDEX(U:V,MATCH(A1906,U:U,0),2)</f>
        <v>71.672982361225678</v>
      </c>
      <c r="N1906" s="8">
        <f t="shared" si="177"/>
        <v>0.14078969541617509</v>
      </c>
      <c r="O1906" s="8">
        <f t="shared" si="178"/>
        <v>0.1318739018501224</v>
      </c>
      <c r="P1906" s="8">
        <f t="shared" si="179"/>
        <v>-0.14078969541617509</v>
      </c>
      <c r="Q1906" s="8">
        <f t="shared" si="180"/>
        <v>-0.1318739018501224</v>
      </c>
      <c r="R1906" s="8">
        <f>SUM(P$2:P1906)</f>
        <v>-10.536732322400407</v>
      </c>
      <c r="S1906" s="8">
        <f>SUM(Q$2:Q1906)</f>
        <v>-18.046558867102679</v>
      </c>
    </row>
    <row r="1907" spans="1:19" x14ac:dyDescent="0.35">
      <c r="A1907" s="1">
        <v>43781.576388888891</v>
      </c>
      <c r="B1907" t="s">
        <v>10</v>
      </c>
      <c r="C1907">
        <v>3</v>
      </c>
      <c r="D1907" t="s">
        <v>1976</v>
      </c>
      <c r="E1907">
        <v>2</v>
      </c>
      <c r="F1907">
        <v>1</v>
      </c>
      <c r="G1907">
        <v>3</v>
      </c>
      <c r="H1907" s="8">
        <v>5.78</v>
      </c>
      <c r="I1907" s="8">
        <v>2.14</v>
      </c>
      <c r="J1907" s="8">
        <v>7.6399999999999899</v>
      </c>
      <c r="K1907" s="8">
        <f t="shared" si="176"/>
        <v>17.301038062283737</v>
      </c>
      <c r="L1907" s="8">
        <f t="shared" si="181"/>
        <v>13.089005235602112</v>
      </c>
      <c r="M1907" s="8">
        <f>INDEX(U:V,MATCH(A1907,U:U,0),2)</f>
        <v>71.672982361225678</v>
      </c>
      <c r="N1907" s="8">
        <f t="shared" si="177"/>
        <v>0.24138856082600263</v>
      </c>
      <c r="O1907" s="8">
        <f t="shared" si="178"/>
        <v>0.18262118868773522</v>
      </c>
      <c r="P1907" s="8">
        <f t="shared" si="179"/>
        <v>-0.24138856082600263</v>
      </c>
      <c r="Q1907" s="8">
        <f t="shared" si="180"/>
        <v>-0.18262118868773522</v>
      </c>
      <c r="R1907" s="8">
        <f>SUM(P$2:P1907)</f>
        <v>-10.778120883226411</v>
      </c>
      <c r="S1907" s="8">
        <f>SUM(Q$2:Q1907)</f>
        <v>-18.229180055790415</v>
      </c>
    </row>
    <row r="1908" spans="1:19" x14ac:dyDescent="0.35">
      <c r="A1908" s="1">
        <v>43781.576388888891</v>
      </c>
      <c r="B1908" t="s">
        <v>10</v>
      </c>
      <c r="C1908">
        <v>2</v>
      </c>
      <c r="D1908" t="s">
        <v>1977</v>
      </c>
      <c r="E1908">
        <v>1</v>
      </c>
      <c r="F1908">
        <v>1</v>
      </c>
      <c r="G1908">
        <v>3</v>
      </c>
      <c r="H1908" s="8">
        <v>5.8</v>
      </c>
      <c r="I1908" s="8">
        <v>1.97</v>
      </c>
      <c r="J1908" s="8">
        <v>5.19</v>
      </c>
      <c r="K1908" s="8">
        <f t="shared" si="176"/>
        <v>17.241379310344829</v>
      </c>
      <c r="L1908" s="8">
        <f t="shared" si="181"/>
        <v>19.267822736030826</v>
      </c>
      <c r="M1908" s="8">
        <f>INDEX(U:V,MATCH(A1908,U:U,0),2)</f>
        <v>71.672982361225678</v>
      </c>
      <c r="N1908" s="8">
        <f t="shared" si="177"/>
        <v>0.24055618647832677</v>
      </c>
      <c r="O1908" s="8">
        <f t="shared" si="178"/>
        <v>0.26882964962895856</v>
      </c>
      <c r="P1908" s="8">
        <f t="shared" si="179"/>
        <v>1.1315763011940492</v>
      </c>
      <c r="Q1908" s="8">
        <f t="shared" si="180"/>
        <v>1.1038683073064297</v>
      </c>
      <c r="R1908" s="8">
        <f>SUM(P$2:P1908)</f>
        <v>-9.6465445820323623</v>
      </c>
      <c r="S1908" s="8">
        <f>SUM(Q$2:Q1908)</f>
        <v>-17.125311748483984</v>
      </c>
    </row>
    <row r="1909" spans="1:19" x14ac:dyDescent="0.35">
      <c r="A1909" s="1">
        <v>43781.579861111109</v>
      </c>
      <c r="B1909" t="s">
        <v>1957</v>
      </c>
      <c r="C1909">
        <v>3</v>
      </c>
      <c r="D1909" t="s">
        <v>1978</v>
      </c>
      <c r="E1909">
        <v>1</v>
      </c>
      <c r="F1909">
        <v>1</v>
      </c>
      <c r="G1909">
        <v>4</v>
      </c>
      <c r="H1909" s="8">
        <v>25</v>
      </c>
      <c r="I1909" s="8">
        <v>3.49</v>
      </c>
      <c r="J1909" s="8">
        <v>0</v>
      </c>
      <c r="K1909" s="8">
        <f t="shared" si="176"/>
        <v>4</v>
      </c>
      <c r="L1909" s="8">
        <f t="shared" si="181"/>
        <v>4</v>
      </c>
      <c r="M1909" s="8">
        <f>INDEX(U:V,MATCH(A1909,U:U,0),2)</f>
        <v>5.7810065076609671</v>
      </c>
      <c r="N1909" s="8">
        <f t="shared" si="177"/>
        <v>0.6919210339409263</v>
      </c>
      <c r="O1909" s="8">
        <f t="shared" si="178"/>
        <v>0.6919210339409263</v>
      </c>
      <c r="P1909" s="8">
        <f t="shared" si="179"/>
        <v>16.273982718290586</v>
      </c>
      <c r="Q1909" s="8">
        <f t="shared" si="180"/>
        <v>16.273982718290586</v>
      </c>
      <c r="R1909" s="8">
        <f>SUM(P$2:P1909)</f>
        <v>6.627438136258224</v>
      </c>
      <c r="S1909" s="8">
        <f>SUM(Q$2:Q1909)</f>
        <v>-0.85132903019339778</v>
      </c>
    </row>
    <row r="1910" spans="1:19" x14ac:dyDescent="0.35">
      <c r="A1910" s="1">
        <v>43781.579861111109</v>
      </c>
      <c r="B1910" t="s">
        <v>1957</v>
      </c>
      <c r="C1910">
        <v>2</v>
      </c>
      <c r="D1910" t="s">
        <v>1979</v>
      </c>
      <c r="E1910">
        <v>8</v>
      </c>
      <c r="F1910">
        <v>1</v>
      </c>
      <c r="G1910">
        <v>4</v>
      </c>
      <c r="H1910" s="8">
        <v>110</v>
      </c>
      <c r="I1910" s="8">
        <v>12.5</v>
      </c>
      <c r="J1910" s="8">
        <v>0</v>
      </c>
      <c r="K1910" s="8">
        <f t="shared" si="176"/>
        <v>0.90909090909090906</v>
      </c>
      <c r="L1910" s="8">
        <f t="shared" si="181"/>
        <v>0.90909090909090906</v>
      </c>
      <c r="M1910" s="8">
        <f>INDEX(U:V,MATCH(A1910,U:U,0),2)</f>
        <v>5.7810065076609671</v>
      </c>
      <c r="N1910" s="8">
        <f t="shared" si="177"/>
        <v>0.15725478044111962</v>
      </c>
      <c r="O1910" s="8">
        <f t="shared" si="178"/>
        <v>0.15725478044111962</v>
      </c>
      <c r="P1910" s="8">
        <f t="shared" si="179"/>
        <v>-0.15725478044111962</v>
      </c>
      <c r="Q1910" s="8">
        <f t="shared" si="180"/>
        <v>-0.15725478044111962</v>
      </c>
      <c r="R1910" s="8">
        <f>SUM(P$2:P1910)</f>
        <v>6.4701833558171042</v>
      </c>
      <c r="S1910" s="8">
        <f>SUM(Q$2:Q1910)</f>
        <v>-1.0085838106345175</v>
      </c>
    </row>
    <row r="1911" spans="1:19" x14ac:dyDescent="0.35">
      <c r="A1911" s="1">
        <v>43781.579861111109</v>
      </c>
      <c r="B1911" t="s">
        <v>1957</v>
      </c>
      <c r="C1911">
        <v>11</v>
      </c>
      <c r="D1911" t="s">
        <v>1980</v>
      </c>
      <c r="E1911">
        <v>5</v>
      </c>
      <c r="F1911">
        <v>1</v>
      </c>
      <c r="G1911">
        <v>4</v>
      </c>
      <c r="H1911" s="8">
        <v>114.69</v>
      </c>
      <c r="I1911" s="8">
        <v>12</v>
      </c>
      <c r="J1911" s="8">
        <v>0</v>
      </c>
      <c r="K1911" s="8">
        <f t="shared" si="176"/>
        <v>0.8719155985700584</v>
      </c>
      <c r="L1911" s="8">
        <f t="shared" si="181"/>
        <v>0.8719155985700584</v>
      </c>
      <c r="M1911" s="8">
        <f>INDEX(U:V,MATCH(A1911,U:U,0),2)</f>
        <v>5.7810065076609671</v>
      </c>
      <c r="N1911" s="8">
        <f t="shared" si="177"/>
        <v>0.15082418561795413</v>
      </c>
      <c r="O1911" s="8">
        <f t="shared" si="178"/>
        <v>0.15082418561795413</v>
      </c>
      <c r="P1911" s="8">
        <f t="shared" si="179"/>
        <v>-0.15082418561795413</v>
      </c>
      <c r="Q1911" s="8">
        <f t="shared" si="180"/>
        <v>-0.15082418561795413</v>
      </c>
      <c r="R1911" s="8">
        <f>SUM(P$2:P1911)</f>
        <v>6.3193591701991503</v>
      </c>
      <c r="S1911" s="8">
        <f>SUM(Q$2:Q1911)</f>
        <v>-1.1594079962524717</v>
      </c>
    </row>
    <row r="1912" spans="1:19" x14ac:dyDescent="0.35">
      <c r="A1912" s="1">
        <v>43781.583333333336</v>
      </c>
      <c r="B1912" t="s">
        <v>767</v>
      </c>
      <c r="C1912">
        <v>5</v>
      </c>
      <c r="D1912" t="s">
        <v>1981</v>
      </c>
      <c r="E1912" t="s">
        <v>39</v>
      </c>
      <c r="F1912">
        <v>1</v>
      </c>
      <c r="G1912">
        <v>3</v>
      </c>
      <c r="H1912" s="8">
        <v>70</v>
      </c>
      <c r="I1912" s="8">
        <v>11.5</v>
      </c>
      <c r="J1912" s="8">
        <v>0</v>
      </c>
      <c r="K1912" s="8">
        <f t="shared" si="176"/>
        <v>1.4285714285714286</v>
      </c>
      <c r="L1912" s="8">
        <f t="shared" si="181"/>
        <v>1.4285714285714286</v>
      </c>
      <c r="M1912" s="8">
        <f>INDEX(U:V,MATCH(A1912,U:U,0),2)</f>
        <v>65.888254586813844</v>
      </c>
      <c r="N1912" s="8">
        <f t="shared" si="177"/>
        <v>2.1681731251343959E-2</v>
      </c>
      <c r="O1912" s="8">
        <f t="shared" si="178"/>
        <v>2.1681731251343959E-2</v>
      </c>
      <c r="P1912" s="8">
        <f t="shared" si="179"/>
        <v>-2.1681731251343959E-2</v>
      </c>
      <c r="Q1912" s="8">
        <f t="shared" si="180"/>
        <v>-2.1681731251343959E-2</v>
      </c>
      <c r="R1912" s="8">
        <f>SUM(P$2:P1912)</f>
        <v>6.2976774389478063</v>
      </c>
      <c r="S1912" s="8">
        <f>SUM(Q$2:Q1912)</f>
        <v>-1.1810897275038157</v>
      </c>
    </row>
    <row r="1913" spans="1:19" x14ac:dyDescent="0.35">
      <c r="A1913" s="1">
        <v>43781.583333333336</v>
      </c>
      <c r="B1913" t="s">
        <v>767</v>
      </c>
      <c r="C1913">
        <v>4</v>
      </c>
      <c r="D1913" t="s">
        <v>1982</v>
      </c>
      <c r="E1913">
        <v>2</v>
      </c>
      <c r="F1913">
        <v>1</v>
      </c>
      <c r="G1913">
        <v>3</v>
      </c>
      <c r="H1913" s="8">
        <v>13.28</v>
      </c>
      <c r="I1913" s="8">
        <v>3.35</v>
      </c>
      <c r="J1913" s="8">
        <v>12.16</v>
      </c>
      <c r="K1913" s="8">
        <f t="shared" si="176"/>
        <v>7.5301204819277112</v>
      </c>
      <c r="L1913" s="8">
        <f t="shared" si="181"/>
        <v>8.223684210526315</v>
      </c>
      <c r="M1913" s="8">
        <f>INDEX(U:V,MATCH(A1913,U:U,0),2)</f>
        <v>65.888254586813844</v>
      </c>
      <c r="N1913" s="8">
        <f t="shared" si="177"/>
        <v>0.11428623400557809</v>
      </c>
      <c r="O1913" s="8">
        <f t="shared" si="178"/>
        <v>0.12481259766398659</v>
      </c>
      <c r="P1913" s="8">
        <f t="shared" si="179"/>
        <v>-0.11428623400557809</v>
      </c>
      <c r="Q1913" s="8">
        <f t="shared" si="180"/>
        <v>-0.12481259766398659</v>
      </c>
      <c r="R1913" s="8">
        <f>SUM(P$2:P1913)</f>
        <v>6.1833912049422279</v>
      </c>
      <c r="S1913" s="8">
        <f>SUM(Q$2:Q1913)</f>
        <v>-1.3059023251678024</v>
      </c>
    </row>
    <row r="1914" spans="1:19" x14ac:dyDescent="0.35">
      <c r="A1914" s="1">
        <v>43781.583333333336</v>
      </c>
      <c r="B1914" t="s">
        <v>767</v>
      </c>
      <c r="C1914">
        <v>8</v>
      </c>
      <c r="D1914" t="s">
        <v>1983</v>
      </c>
      <c r="E1914" t="s">
        <v>509</v>
      </c>
      <c r="F1914">
        <v>1</v>
      </c>
      <c r="G1914">
        <v>3</v>
      </c>
      <c r="H1914" s="8">
        <v>4</v>
      </c>
      <c r="I1914" s="8">
        <v>1.8</v>
      </c>
      <c r="J1914" s="8">
        <v>4.25999999999999</v>
      </c>
      <c r="K1914" s="8">
        <f t="shared" si="176"/>
        <v>25</v>
      </c>
      <c r="L1914" s="8">
        <f t="shared" si="181"/>
        <v>23.474178403755925</v>
      </c>
      <c r="M1914" s="8">
        <f>INDEX(U:V,MATCH(A1914,U:U,0),2)</f>
        <v>65.888254586813844</v>
      </c>
      <c r="N1914" s="8">
        <f t="shared" si="177"/>
        <v>0.37943029689851926</v>
      </c>
      <c r="O1914" s="8">
        <f t="shared" si="178"/>
        <v>0.35627257924743677</v>
      </c>
      <c r="P1914" s="8">
        <f t="shared" si="179"/>
        <v>-0.37943029689851926</v>
      </c>
      <c r="Q1914" s="8">
        <f t="shared" si="180"/>
        <v>-0.35627257924743677</v>
      </c>
      <c r="R1914" s="8">
        <f>SUM(P$2:P1914)</f>
        <v>5.8039609080437087</v>
      </c>
      <c r="S1914" s="8">
        <f>SUM(Q$2:Q1914)</f>
        <v>-1.6621749044152392</v>
      </c>
    </row>
    <row r="1915" spans="1:19" x14ac:dyDescent="0.35">
      <c r="A1915" s="1">
        <v>43781.583333333336</v>
      </c>
      <c r="B1915" t="s">
        <v>767</v>
      </c>
      <c r="C1915">
        <v>3</v>
      </c>
      <c r="D1915" t="s">
        <v>1984</v>
      </c>
      <c r="E1915">
        <v>5</v>
      </c>
      <c r="F1915">
        <v>1</v>
      </c>
      <c r="G1915">
        <v>3</v>
      </c>
      <c r="H1915" s="8">
        <v>6.85</v>
      </c>
      <c r="I1915" s="8">
        <v>2.2000000000000002</v>
      </c>
      <c r="J1915" s="8">
        <v>5.78</v>
      </c>
      <c r="K1915" s="8">
        <f t="shared" si="176"/>
        <v>14.598540145985401</v>
      </c>
      <c r="L1915" s="8">
        <f t="shared" si="181"/>
        <v>17.301038062283737</v>
      </c>
      <c r="M1915" s="8">
        <f>INDEX(U:V,MATCH(A1915,U:U,0),2)</f>
        <v>65.888254586813844</v>
      </c>
      <c r="N1915" s="8">
        <f t="shared" si="177"/>
        <v>0.22156513687504775</v>
      </c>
      <c r="O1915" s="8">
        <f t="shared" si="178"/>
        <v>0.26258152034499604</v>
      </c>
      <c r="P1915" s="8">
        <f t="shared" si="179"/>
        <v>-0.22156513687504775</v>
      </c>
      <c r="Q1915" s="8">
        <f t="shared" si="180"/>
        <v>-0.26258152034499604</v>
      </c>
      <c r="R1915" s="8">
        <f>SUM(P$2:P1915)</f>
        <v>5.5823957711686614</v>
      </c>
      <c r="S1915" s="8">
        <f>SUM(Q$2:Q1915)</f>
        <v>-1.9247564247602353</v>
      </c>
    </row>
    <row r="1916" spans="1:19" x14ac:dyDescent="0.35">
      <c r="A1916" s="1">
        <v>43781.583333333336</v>
      </c>
      <c r="B1916" t="s">
        <v>767</v>
      </c>
      <c r="C1916">
        <v>1</v>
      </c>
      <c r="D1916" t="s">
        <v>1985</v>
      </c>
      <c r="E1916">
        <v>4</v>
      </c>
      <c r="F1916">
        <v>1</v>
      </c>
      <c r="G1916">
        <v>3</v>
      </c>
      <c r="H1916" s="8">
        <v>5.77</v>
      </c>
      <c r="I1916" s="8">
        <v>2.19</v>
      </c>
      <c r="J1916" s="8">
        <v>7.11</v>
      </c>
      <c r="K1916" s="8">
        <f t="shared" si="176"/>
        <v>17.331022530329292</v>
      </c>
      <c r="L1916" s="8">
        <f t="shared" si="181"/>
        <v>14.064697609001406</v>
      </c>
      <c r="M1916" s="8">
        <f>INDEX(U:V,MATCH(A1916,U:U,0),2)</f>
        <v>65.888254586813844</v>
      </c>
      <c r="N1916" s="8">
        <f t="shared" si="177"/>
        <v>0.26303660096951081</v>
      </c>
      <c r="O1916" s="8">
        <f t="shared" si="178"/>
        <v>0.21346289558285189</v>
      </c>
      <c r="P1916" s="8">
        <f t="shared" si="179"/>
        <v>-0.26303660096951081</v>
      </c>
      <c r="Q1916" s="8">
        <f t="shared" si="180"/>
        <v>-0.21346289558285189</v>
      </c>
      <c r="R1916" s="8">
        <f>SUM(P$2:P1916)</f>
        <v>5.3193591701991503</v>
      </c>
      <c r="S1916" s="8">
        <f>SUM(Q$2:Q1916)</f>
        <v>-2.138219320343087</v>
      </c>
    </row>
    <row r="1917" spans="1:19" x14ac:dyDescent="0.35">
      <c r="A1917" s="1">
        <v>43781.597222222219</v>
      </c>
      <c r="B1917" t="s">
        <v>10</v>
      </c>
      <c r="C1917">
        <v>5</v>
      </c>
      <c r="D1917" t="s">
        <v>1987</v>
      </c>
      <c r="E1917">
        <v>3</v>
      </c>
      <c r="F1917">
        <v>1</v>
      </c>
      <c r="G1917">
        <v>2</v>
      </c>
      <c r="H1917" s="8">
        <v>2.82</v>
      </c>
      <c r="I1917" s="8">
        <v>1.71</v>
      </c>
      <c r="J1917" s="8">
        <v>2.71</v>
      </c>
      <c r="K1917" s="8">
        <f t="shared" si="176"/>
        <v>35.460992907801419</v>
      </c>
      <c r="L1917" s="8">
        <f t="shared" si="181"/>
        <v>36.900369003690038</v>
      </c>
      <c r="M1917" s="8">
        <f>INDEX(U:V,MATCH(A1917,U:U,0),2)</f>
        <v>90.533356500978527</v>
      </c>
      <c r="N1917" s="8">
        <f t="shared" si="177"/>
        <v>0.39168980670034187</v>
      </c>
      <c r="O1917" s="8">
        <f t="shared" si="178"/>
        <v>0.40758865494279117</v>
      </c>
      <c r="P1917" s="8">
        <f t="shared" si="179"/>
        <v>-0.39168980670034187</v>
      </c>
      <c r="Q1917" s="8">
        <f t="shared" si="180"/>
        <v>-0.40758865494279117</v>
      </c>
      <c r="R1917" s="8">
        <f>SUM(P$2:P1917)</f>
        <v>4.9276693634988087</v>
      </c>
      <c r="S1917" s="8">
        <f>SUM(Q$2:Q1917)</f>
        <v>-2.5458079752858782</v>
      </c>
    </row>
    <row r="1918" spans="1:19" x14ac:dyDescent="0.35">
      <c r="A1918" s="1">
        <v>43781.597222222219</v>
      </c>
      <c r="B1918" t="s">
        <v>10</v>
      </c>
      <c r="C1918">
        <v>3</v>
      </c>
      <c r="D1918" t="s">
        <v>1988</v>
      </c>
      <c r="E1918">
        <v>1</v>
      </c>
      <c r="F1918">
        <v>1</v>
      </c>
      <c r="G1918">
        <v>2</v>
      </c>
      <c r="H1918" s="8">
        <v>3.56</v>
      </c>
      <c r="I1918" s="8">
        <v>1.8</v>
      </c>
      <c r="J1918" s="8">
        <v>3.54</v>
      </c>
      <c r="K1918" s="8">
        <f t="shared" si="176"/>
        <v>28.089887640449437</v>
      </c>
      <c r="L1918" s="8">
        <f t="shared" si="181"/>
        <v>28.248587570621467</v>
      </c>
      <c r="M1918" s="8">
        <f>INDEX(U:V,MATCH(A1918,U:U,0),2)</f>
        <v>90.533356500978527</v>
      </c>
      <c r="N1918" s="8">
        <f t="shared" si="177"/>
        <v>0.31027113901543935</v>
      </c>
      <c r="O1918" s="8">
        <f t="shared" si="178"/>
        <v>0.31202408330366216</v>
      </c>
      <c r="P1918" s="8">
        <f t="shared" si="179"/>
        <v>0.77840823356193423</v>
      </c>
      <c r="Q1918" s="8">
        <f t="shared" si="180"/>
        <v>0.7766903481594758</v>
      </c>
      <c r="R1918" s="8">
        <f>SUM(P$2:P1918)</f>
        <v>5.7060775970607427</v>
      </c>
      <c r="S1918" s="8">
        <f>SUM(Q$2:Q1918)</f>
        <v>-1.7691176271264024</v>
      </c>
    </row>
    <row r="1919" spans="1:19" x14ac:dyDescent="0.35">
      <c r="A1919" s="1">
        <v>43781.597222222219</v>
      </c>
      <c r="B1919" t="s">
        <v>10</v>
      </c>
      <c r="C1919">
        <v>2</v>
      </c>
      <c r="D1919" t="s">
        <v>1989</v>
      </c>
      <c r="E1919">
        <v>2</v>
      </c>
      <c r="F1919">
        <v>1</v>
      </c>
      <c r="G1919">
        <v>2</v>
      </c>
      <c r="H1919" s="8">
        <v>16.5</v>
      </c>
      <c r="I1919" s="8">
        <v>7.4</v>
      </c>
      <c r="J1919" s="8">
        <v>15.92</v>
      </c>
      <c r="K1919" s="8">
        <f t="shared" si="176"/>
        <v>6.0606060606060606</v>
      </c>
      <c r="L1919" s="8">
        <f t="shared" si="181"/>
        <v>6.2814070351758797</v>
      </c>
      <c r="M1919" s="8">
        <f>INDEX(U:V,MATCH(A1919,U:U,0),2)</f>
        <v>90.533356500978527</v>
      </c>
      <c r="N1919" s="8">
        <f t="shared" si="177"/>
        <v>6.6943348781512979E-2</v>
      </c>
      <c r="O1919" s="8">
        <f t="shared" si="178"/>
        <v>6.9382239629080661E-2</v>
      </c>
      <c r="P1919" s="8">
        <f t="shared" si="179"/>
        <v>-6.6943348781512979E-2</v>
      </c>
      <c r="Q1919" s="8">
        <f t="shared" si="180"/>
        <v>-6.9382239629080661E-2</v>
      </c>
      <c r="R1919" s="8">
        <f>SUM(P$2:P1919)</f>
        <v>5.6391342482792295</v>
      </c>
      <c r="S1919" s="8">
        <f>SUM(Q$2:Q1919)</f>
        <v>-1.838499866755483</v>
      </c>
    </row>
    <row r="1920" spans="1:19" x14ac:dyDescent="0.35">
      <c r="A1920" s="1">
        <v>43781.597222222219</v>
      </c>
      <c r="B1920" t="s">
        <v>10</v>
      </c>
      <c r="C1920">
        <v>1</v>
      </c>
      <c r="D1920" t="s">
        <v>1990</v>
      </c>
      <c r="E1920">
        <v>4</v>
      </c>
      <c r="F1920">
        <v>1</v>
      </c>
      <c r="G1920">
        <v>2</v>
      </c>
      <c r="H1920" s="8">
        <v>7.6</v>
      </c>
      <c r="I1920" s="8">
        <v>3.34</v>
      </c>
      <c r="J1920" s="8">
        <v>9.1999999999999904</v>
      </c>
      <c r="K1920" s="8">
        <f t="shared" ref="K1920:K1983" si="182">100/H1920</f>
        <v>13.157894736842106</v>
      </c>
      <c r="L1920" s="8">
        <f t="shared" si="181"/>
        <v>10.869565217391315</v>
      </c>
      <c r="M1920" s="8">
        <f>INDEX(U:V,MATCH(A1920,U:U,0),2)</f>
        <v>90.533356500978527</v>
      </c>
      <c r="N1920" s="8">
        <f t="shared" si="177"/>
        <v>0.14533753353881107</v>
      </c>
      <c r="O1920" s="8">
        <f t="shared" si="178"/>
        <v>0.12006144074945274</v>
      </c>
      <c r="P1920" s="8">
        <f t="shared" si="179"/>
        <v>-0.14533753353881107</v>
      </c>
      <c r="Q1920" s="8">
        <f t="shared" si="180"/>
        <v>-0.12006144074945274</v>
      </c>
      <c r="R1920" s="8">
        <f>SUM(P$2:P1920)</f>
        <v>5.4937967147404185</v>
      </c>
      <c r="S1920" s="8">
        <f>SUM(Q$2:Q1920)</f>
        <v>-1.9585613075049357</v>
      </c>
    </row>
    <row r="1921" spans="1:19" x14ac:dyDescent="0.35">
      <c r="A1921" s="1">
        <v>43781.597222222219</v>
      </c>
      <c r="B1921" t="s">
        <v>10</v>
      </c>
      <c r="C1921">
        <v>4</v>
      </c>
      <c r="D1921" t="s">
        <v>1991</v>
      </c>
      <c r="E1921">
        <v>6</v>
      </c>
      <c r="F1921">
        <v>1</v>
      </c>
      <c r="G1921">
        <v>2</v>
      </c>
      <c r="H1921" s="8">
        <v>12.88</v>
      </c>
      <c r="I1921" s="8">
        <v>4.5999999999999996</v>
      </c>
      <c r="J1921" s="8">
        <v>10.25</v>
      </c>
      <c r="K1921" s="8">
        <f t="shared" si="182"/>
        <v>7.7639751552795024</v>
      </c>
      <c r="L1921" s="8">
        <f t="shared" si="181"/>
        <v>9.7560975609756095</v>
      </c>
      <c r="M1921" s="8">
        <f>INDEX(U:V,MATCH(A1921,U:U,0),2)</f>
        <v>90.533356500978527</v>
      </c>
      <c r="N1921" s="8">
        <f t="shared" si="177"/>
        <v>8.5758171963894722E-2</v>
      </c>
      <c r="O1921" s="8">
        <f t="shared" si="178"/>
        <v>0.10776246389219162</v>
      </c>
      <c r="P1921" s="8">
        <f t="shared" si="179"/>
        <v>-8.5758171963894722E-2</v>
      </c>
      <c r="Q1921" s="8">
        <f t="shared" si="180"/>
        <v>-0.10776246389219162</v>
      </c>
      <c r="R1921" s="8">
        <f>SUM(P$2:P1921)</f>
        <v>5.4080385427765236</v>
      </c>
      <c r="S1921" s="8">
        <f>SUM(Q$2:Q1921)</f>
        <v>-2.0663237713971272</v>
      </c>
    </row>
    <row r="1922" spans="1:19" x14ac:dyDescent="0.35">
      <c r="A1922" s="1">
        <v>43781.600694444445</v>
      </c>
      <c r="B1922" t="s">
        <v>1957</v>
      </c>
      <c r="C1922">
        <v>12</v>
      </c>
      <c r="D1922" t="s">
        <v>1992</v>
      </c>
      <c r="E1922">
        <v>3</v>
      </c>
      <c r="F1922">
        <v>1</v>
      </c>
      <c r="G1922">
        <v>3</v>
      </c>
      <c r="H1922" s="8">
        <v>8.18</v>
      </c>
      <c r="I1922" s="8">
        <v>2.7</v>
      </c>
      <c r="J1922" s="8">
        <v>11.85</v>
      </c>
      <c r="K1922" s="8">
        <f t="shared" si="182"/>
        <v>12.224938875305623</v>
      </c>
      <c r="L1922" s="8">
        <f t="shared" si="181"/>
        <v>8.4388185654008439</v>
      </c>
      <c r="M1922" s="8">
        <f>INDEX(U:V,MATCH(A1922,U:U,0),2)</f>
        <v>92.91607082225137</v>
      </c>
      <c r="N1922" s="8">
        <f t="shared" ref="N1922:N1985" si="183">K1922/M1922</f>
        <v>0.13156969259593376</v>
      </c>
      <c r="O1922" s="8">
        <f t="shared" ref="O1922:O1985" si="184">L1922/M1922</f>
        <v>9.0821948137952593E-2</v>
      </c>
      <c r="P1922" s="8">
        <f t="shared" ref="P1922:P1985" si="185">IF(AND(G1922&gt;0, H1922&gt;0),IF(E1922&lt;=F1922,(IF(F1922=1,H1922,I1922)-1)*0.98,-1),0)*N1922</f>
        <v>-0.13156969259593376</v>
      </c>
      <c r="Q1922" s="8">
        <f t="shared" si="180"/>
        <v>-9.0821948137952593E-2</v>
      </c>
      <c r="R1922" s="8">
        <f>SUM(P$2:P1922)</f>
        <v>5.2764688501805903</v>
      </c>
      <c r="S1922" s="8">
        <f>SUM(Q$2:Q1922)</f>
        <v>-2.1571457195350798</v>
      </c>
    </row>
    <row r="1923" spans="1:19" x14ac:dyDescent="0.35">
      <c r="A1923" s="1">
        <v>43781.600694444445</v>
      </c>
      <c r="B1923" t="s">
        <v>1957</v>
      </c>
      <c r="C1923">
        <v>1</v>
      </c>
      <c r="D1923" t="s">
        <v>1993</v>
      </c>
      <c r="E1923">
        <v>7</v>
      </c>
      <c r="F1923">
        <v>1</v>
      </c>
      <c r="G1923">
        <v>3</v>
      </c>
      <c r="H1923" s="8">
        <v>2.1</v>
      </c>
      <c r="I1923" s="8">
        <v>1.35</v>
      </c>
      <c r="J1923" s="8">
        <v>2.1299999999999901</v>
      </c>
      <c r="K1923" s="8">
        <f t="shared" si="182"/>
        <v>47.61904761904762</v>
      </c>
      <c r="L1923" s="8">
        <f t="shared" si="181"/>
        <v>46.948356807511956</v>
      </c>
      <c r="M1923" s="8">
        <f>INDEX(U:V,MATCH(A1923,U:U,0),2)</f>
        <v>92.91607082225137</v>
      </c>
      <c r="N1923" s="8">
        <f t="shared" si="183"/>
        <v>0.51249527877844681</v>
      </c>
      <c r="O1923" s="8">
        <f t="shared" si="184"/>
        <v>0.50527703541537239</v>
      </c>
      <c r="P1923" s="8">
        <f t="shared" si="185"/>
        <v>-0.51249527877844681</v>
      </c>
      <c r="Q1923" s="8">
        <f t="shared" si="180"/>
        <v>-0.50527703541537239</v>
      </c>
      <c r="R1923" s="8">
        <f>SUM(P$2:P1923)</f>
        <v>4.7639735714021434</v>
      </c>
      <c r="S1923" s="8">
        <f>SUM(Q$2:Q1923)</f>
        <v>-2.6624227549504522</v>
      </c>
    </row>
    <row r="1924" spans="1:19" x14ac:dyDescent="0.35">
      <c r="A1924" s="1">
        <v>43781.600694444445</v>
      </c>
      <c r="B1924" t="s">
        <v>1957</v>
      </c>
      <c r="C1924">
        <v>2</v>
      </c>
      <c r="D1924" t="s">
        <v>1994</v>
      </c>
      <c r="E1924">
        <v>9</v>
      </c>
      <c r="F1924">
        <v>1</v>
      </c>
      <c r="G1924">
        <v>3</v>
      </c>
      <c r="H1924" s="8">
        <v>26</v>
      </c>
      <c r="I1924" s="8">
        <v>5.44</v>
      </c>
      <c r="J1924" s="8">
        <v>0</v>
      </c>
      <c r="K1924" s="8">
        <f t="shared" si="182"/>
        <v>3.8461538461538463</v>
      </c>
      <c r="L1924" s="8">
        <f t="shared" si="181"/>
        <v>3.8461538461538463</v>
      </c>
      <c r="M1924" s="8">
        <f>INDEX(U:V,MATCH(A1924,U:U,0),2)</f>
        <v>92.91607082225137</v>
      </c>
      <c r="N1924" s="8">
        <f t="shared" si="183"/>
        <v>4.1393849439797625E-2</v>
      </c>
      <c r="O1924" s="8">
        <f t="shared" si="184"/>
        <v>4.1393849439797625E-2</v>
      </c>
      <c r="P1924" s="8">
        <f t="shared" si="185"/>
        <v>-4.1393849439797625E-2</v>
      </c>
      <c r="Q1924" s="8">
        <f t="shared" si="180"/>
        <v>-4.1393849439797625E-2</v>
      </c>
      <c r="R1924" s="8">
        <f>SUM(P$2:P1924)</f>
        <v>4.7225797219623455</v>
      </c>
      <c r="S1924" s="8">
        <f>SUM(Q$2:Q1924)</f>
        <v>-2.7038166043902496</v>
      </c>
    </row>
    <row r="1925" spans="1:19" x14ac:dyDescent="0.35">
      <c r="A1925" s="1">
        <v>43781.600694444445</v>
      </c>
      <c r="B1925" t="s">
        <v>1957</v>
      </c>
      <c r="C1925">
        <v>11</v>
      </c>
      <c r="D1925" t="s">
        <v>1995</v>
      </c>
      <c r="E1925">
        <v>8</v>
      </c>
      <c r="F1925">
        <v>1</v>
      </c>
      <c r="G1925">
        <v>3</v>
      </c>
      <c r="H1925" s="8">
        <v>32</v>
      </c>
      <c r="I1925" s="8">
        <v>6.5</v>
      </c>
      <c r="J1925" s="8">
        <v>0</v>
      </c>
      <c r="K1925" s="8">
        <f t="shared" si="182"/>
        <v>3.125</v>
      </c>
      <c r="L1925" s="8">
        <f t="shared" si="181"/>
        <v>3.125</v>
      </c>
      <c r="M1925" s="8">
        <f>INDEX(U:V,MATCH(A1925,U:U,0),2)</f>
        <v>92.91607082225137</v>
      </c>
      <c r="N1925" s="8">
        <f t="shared" si="183"/>
        <v>3.3632502669835571E-2</v>
      </c>
      <c r="O1925" s="8">
        <f t="shared" si="184"/>
        <v>3.3632502669835571E-2</v>
      </c>
      <c r="P1925" s="8">
        <f t="shared" si="185"/>
        <v>-3.3632502669835571E-2</v>
      </c>
      <c r="Q1925" s="8">
        <f t="shared" si="180"/>
        <v>-3.3632502669835571E-2</v>
      </c>
      <c r="R1925" s="8">
        <f>SUM(P$2:P1925)</f>
        <v>4.6889472192925101</v>
      </c>
      <c r="S1925" s="8">
        <f>SUM(Q$2:Q1925)</f>
        <v>-2.737449107060085</v>
      </c>
    </row>
    <row r="1926" spans="1:19" x14ac:dyDescent="0.35">
      <c r="A1926" s="1">
        <v>43781.600694444445</v>
      </c>
      <c r="B1926" t="s">
        <v>1957</v>
      </c>
      <c r="C1926">
        <v>5</v>
      </c>
      <c r="D1926" t="s">
        <v>1996</v>
      </c>
      <c r="E1926">
        <v>5</v>
      </c>
      <c r="F1926">
        <v>1</v>
      </c>
      <c r="G1926">
        <v>3</v>
      </c>
      <c r="H1926" s="8">
        <v>19</v>
      </c>
      <c r="I1926" s="8">
        <v>4.3</v>
      </c>
      <c r="J1926" s="8">
        <v>15.02</v>
      </c>
      <c r="K1926" s="8">
        <f t="shared" si="182"/>
        <v>5.2631578947368425</v>
      </c>
      <c r="L1926" s="8">
        <f t="shared" si="181"/>
        <v>6.6577896138482027</v>
      </c>
      <c r="M1926" s="8">
        <f>INDEX(U:V,MATCH(A1926,U:U,0),2)</f>
        <v>92.91607082225137</v>
      </c>
      <c r="N1926" s="8">
        <f t="shared" si="183"/>
        <v>5.6644215022880959E-2</v>
      </c>
      <c r="O1926" s="8">
        <f t="shared" si="184"/>
        <v>7.1653800628145026E-2</v>
      </c>
      <c r="P1926" s="8">
        <f t="shared" si="185"/>
        <v>-5.6644215022880959E-2</v>
      </c>
      <c r="Q1926" s="8">
        <f t="shared" si="180"/>
        <v>-7.1653800628145026E-2</v>
      </c>
      <c r="R1926" s="8">
        <f>SUM(P$2:P1926)</f>
        <v>4.6323030042696294</v>
      </c>
      <c r="S1926" s="8">
        <f>SUM(Q$2:Q1926)</f>
        <v>-2.8091029076882301</v>
      </c>
    </row>
    <row r="1927" spans="1:19" x14ac:dyDescent="0.35">
      <c r="A1927" s="1">
        <v>43781.600694444445</v>
      </c>
      <c r="B1927" t="s">
        <v>1957</v>
      </c>
      <c r="C1927">
        <v>6</v>
      </c>
      <c r="D1927" t="s">
        <v>1997</v>
      </c>
      <c r="E1927">
        <v>11</v>
      </c>
      <c r="F1927">
        <v>1</v>
      </c>
      <c r="G1927">
        <v>3</v>
      </c>
      <c r="H1927" s="8">
        <v>12</v>
      </c>
      <c r="I1927" s="8">
        <v>2.86</v>
      </c>
      <c r="J1927" s="8">
        <v>9.8599999999999905</v>
      </c>
      <c r="K1927" s="8">
        <f t="shared" si="182"/>
        <v>8.3333333333333339</v>
      </c>
      <c r="L1927" s="8">
        <f t="shared" si="181"/>
        <v>10.141987829614614</v>
      </c>
      <c r="M1927" s="8">
        <f>INDEX(U:V,MATCH(A1927,U:U,0),2)</f>
        <v>92.91607082225137</v>
      </c>
      <c r="N1927" s="8">
        <f t="shared" si="183"/>
        <v>8.9686673786228188E-2</v>
      </c>
      <c r="O1927" s="8">
        <f t="shared" si="184"/>
        <v>0.10915213848222508</v>
      </c>
      <c r="P1927" s="8">
        <f t="shared" si="185"/>
        <v>-8.9686673786228188E-2</v>
      </c>
      <c r="Q1927" s="8">
        <f t="shared" si="180"/>
        <v>-0.10915213848222508</v>
      </c>
      <c r="R1927" s="8">
        <f>SUM(P$2:P1927)</f>
        <v>4.5426163304834013</v>
      </c>
      <c r="S1927" s="8">
        <f>SUM(Q$2:Q1927)</f>
        <v>-2.9182550461704553</v>
      </c>
    </row>
    <row r="1928" spans="1:19" x14ac:dyDescent="0.35">
      <c r="A1928" s="1">
        <v>43781.600694444445</v>
      </c>
      <c r="B1928" t="s">
        <v>1957</v>
      </c>
      <c r="C1928">
        <v>3</v>
      </c>
      <c r="D1928" t="s">
        <v>1998</v>
      </c>
      <c r="E1928">
        <v>2</v>
      </c>
      <c r="F1928">
        <v>1</v>
      </c>
      <c r="G1928">
        <v>3</v>
      </c>
      <c r="H1928" s="8">
        <v>52.93</v>
      </c>
      <c r="I1928" s="8">
        <v>8.23</v>
      </c>
      <c r="J1928" s="8">
        <v>0</v>
      </c>
      <c r="K1928" s="8">
        <f t="shared" si="182"/>
        <v>1.889287738522577</v>
      </c>
      <c r="L1928" s="8">
        <f t="shared" si="181"/>
        <v>1.889287738522577</v>
      </c>
      <c r="M1928" s="8">
        <f>INDEX(U:V,MATCH(A1928,U:U,0),2)</f>
        <v>92.91607082225137</v>
      </c>
      <c r="N1928" s="8">
        <f t="shared" si="183"/>
        <v>2.0333271971183415E-2</v>
      </c>
      <c r="O1928" s="8">
        <f t="shared" si="184"/>
        <v>2.0333271971183415E-2</v>
      </c>
      <c r="P1928" s="8">
        <f t="shared" si="185"/>
        <v>-2.0333271971183415E-2</v>
      </c>
      <c r="Q1928" s="8">
        <f t="shared" ref="Q1928:Q1991" si="186">IF(J1928=0,P1928,IF(G1928&gt;0,IF(E1928&lt;=F1928,(J1928-1)*0.98,-1),0)*O1928)</f>
        <v>-2.0333271971183415E-2</v>
      </c>
      <c r="R1928" s="8">
        <f>SUM(P$2:P1928)</f>
        <v>4.522283058512218</v>
      </c>
      <c r="S1928" s="8">
        <f>SUM(Q$2:Q1928)</f>
        <v>-2.9385883181416386</v>
      </c>
    </row>
    <row r="1929" spans="1:19" x14ac:dyDescent="0.35">
      <c r="A1929" s="1">
        <v>43781.600694444445</v>
      </c>
      <c r="B1929" t="s">
        <v>1957</v>
      </c>
      <c r="C1929">
        <v>7</v>
      </c>
      <c r="D1929" t="s">
        <v>1999</v>
      </c>
      <c r="E1929">
        <v>12</v>
      </c>
      <c r="F1929">
        <v>1</v>
      </c>
      <c r="G1929">
        <v>3</v>
      </c>
      <c r="H1929" s="8">
        <v>220</v>
      </c>
      <c r="I1929" s="8">
        <v>26</v>
      </c>
      <c r="J1929" s="8">
        <v>0</v>
      </c>
      <c r="K1929" s="8">
        <f t="shared" si="182"/>
        <v>0.45454545454545453</v>
      </c>
      <c r="L1929" s="8">
        <f t="shared" si="181"/>
        <v>0.45454545454545453</v>
      </c>
      <c r="M1929" s="8">
        <f>INDEX(U:V,MATCH(A1929,U:U,0),2)</f>
        <v>92.91607082225137</v>
      </c>
      <c r="N1929" s="8">
        <f t="shared" si="183"/>
        <v>4.8920003883397185E-3</v>
      </c>
      <c r="O1929" s="8">
        <f t="shared" si="184"/>
        <v>4.8920003883397185E-3</v>
      </c>
      <c r="P1929" s="8">
        <f t="shared" si="185"/>
        <v>-4.8920003883397185E-3</v>
      </c>
      <c r="Q1929" s="8">
        <f t="shared" si="186"/>
        <v>-4.8920003883397185E-3</v>
      </c>
      <c r="R1929" s="8">
        <f>SUM(P$2:P1929)</f>
        <v>4.5173910581238781</v>
      </c>
      <c r="S1929" s="8">
        <f>SUM(Q$2:Q1929)</f>
        <v>-2.9434803185299785</v>
      </c>
    </row>
    <row r="1930" spans="1:19" x14ac:dyDescent="0.35">
      <c r="A1930" s="1">
        <v>43781.600694444445</v>
      </c>
      <c r="B1930" t="s">
        <v>1957</v>
      </c>
      <c r="C1930">
        <v>8</v>
      </c>
      <c r="D1930" t="s">
        <v>2000</v>
      </c>
      <c r="E1930">
        <v>4</v>
      </c>
      <c r="F1930">
        <v>1</v>
      </c>
      <c r="G1930">
        <v>3</v>
      </c>
      <c r="H1930" s="8">
        <v>16.5</v>
      </c>
      <c r="I1930" s="8">
        <v>3.75</v>
      </c>
      <c r="J1930" s="8">
        <v>16.0399999999999</v>
      </c>
      <c r="K1930" s="8">
        <f t="shared" si="182"/>
        <v>6.0606060606060606</v>
      </c>
      <c r="L1930" s="8">
        <f t="shared" si="181"/>
        <v>6.2344139650873212</v>
      </c>
      <c r="M1930" s="8">
        <f>INDEX(U:V,MATCH(A1930,U:U,0),2)</f>
        <v>92.91607082225137</v>
      </c>
      <c r="N1930" s="8">
        <f t="shared" si="183"/>
        <v>6.5226671844529585E-2</v>
      </c>
      <c r="O1930" s="8">
        <f t="shared" si="184"/>
        <v>6.709726218421104E-2</v>
      </c>
      <c r="P1930" s="8">
        <f t="shared" si="185"/>
        <v>-6.5226671844529585E-2</v>
      </c>
      <c r="Q1930" s="8">
        <f t="shared" si="186"/>
        <v>-6.709726218421104E-2</v>
      </c>
      <c r="R1930" s="8">
        <f>SUM(P$2:P1930)</f>
        <v>4.4521643862793487</v>
      </c>
      <c r="S1930" s="8">
        <f>SUM(Q$2:Q1930)</f>
        <v>-3.0105775807141897</v>
      </c>
    </row>
    <row r="1931" spans="1:19" x14ac:dyDescent="0.35">
      <c r="A1931" s="1">
        <v>43781.600694444445</v>
      </c>
      <c r="B1931" t="s">
        <v>1957</v>
      </c>
      <c r="C1931">
        <v>14</v>
      </c>
      <c r="D1931" t="s">
        <v>2001</v>
      </c>
      <c r="E1931">
        <v>13</v>
      </c>
      <c r="F1931">
        <v>1</v>
      </c>
      <c r="G1931">
        <v>3</v>
      </c>
      <c r="H1931" s="8">
        <v>1000</v>
      </c>
      <c r="I1931" s="8">
        <v>250</v>
      </c>
      <c r="J1931" s="8">
        <v>0</v>
      </c>
      <c r="K1931" s="8">
        <f t="shared" si="182"/>
        <v>0.1</v>
      </c>
      <c r="L1931" s="8">
        <f t="shared" si="181"/>
        <v>0.1</v>
      </c>
      <c r="M1931" s="8">
        <f>INDEX(U:V,MATCH(A1931,U:U,0),2)</f>
        <v>92.91607082225137</v>
      </c>
      <c r="N1931" s="8">
        <f t="shared" si="183"/>
        <v>1.0762400854347383E-3</v>
      </c>
      <c r="O1931" s="8">
        <f t="shared" si="184"/>
        <v>1.0762400854347383E-3</v>
      </c>
      <c r="P1931" s="8">
        <f t="shared" si="185"/>
        <v>-1.0762400854347383E-3</v>
      </c>
      <c r="Q1931" s="8">
        <f t="shared" si="186"/>
        <v>-1.0762400854347383E-3</v>
      </c>
      <c r="R1931" s="8">
        <f>SUM(P$2:P1931)</f>
        <v>4.4510881461939142</v>
      </c>
      <c r="S1931" s="8">
        <f>SUM(Q$2:Q1931)</f>
        <v>-3.0116538207996246</v>
      </c>
    </row>
    <row r="1932" spans="1:19" x14ac:dyDescent="0.35">
      <c r="A1932" s="1">
        <v>43781.600694444445</v>
      </c>
      <c r="B1932" t="s">
        <v>1957</v>
      </c>
      <c r="C1932">
        <v>9</v>
      </c>
      <c r="D1932" t="s">
        <v>2002</v>
      </c>
      <c r="E1932">
        <v>10</v>
      </c>
      <c r="F1932">
        <v>1</v>
      </c>
      <c r="G1932">
        <v>3</v>
      </c>
      <c r="H1932" s="8">
        <v>25</v>
      </c>
      <c r="I1932" s="8">
        <v>4.72</v>
      </c>
      <c r="J1932" s="8">
        <v>23.07</v>
      </c>
      <c r="K1932" s="8">
        <f t="shared" si="182"/>
        <v>4</v>
      </c>
      <c r="L1932" s="8">
        <f t="shared" ref="L1932:L1995" si="187">IF(J1932=0,K1932,100/J1932)</f>
        <v>4.3346337234503682</v>
      </c>
      <c r="M1932" s="8">
        <f>INDEX(U:V,MATCH(A1932,U:U,0),2)</f>
        <v>92.91607082225137</v>
      </c>
      <c r="N1932" s="8">
        <f t="shared" si="183"/>
        <v>4.3049603417389525E-2</v>
      </c>
      <c r="O1932" s="8">
        <f t="shared" si="184"/>
        <v>4.6651065688545219E-2</v>
      </c>
      <c r="P1932" s="8">
        <f t="shared" si="185"/>
        <v>-4.3049603417389525E-2</v>
      </c>
      <c r="Q1932" s="8">
        <f t="shared" si="186"/>
        <v>-4.6651065688545219E-2</v>
      </c>
      <c r="R1932" s="8">
        <f>SUM(P$2:P1932)</f>
        <v>4.4080385427765245</v>
      </c>
      <c r="S1932" s="8">
        <f>SUM(Q$2:Q1932)</f>
        <v>-3.0583048864881697</v>
      </c>
    </row>
    <row r="1933" spans="1:19" x14ac:dyDescent="0.35">
      <c r="A1933" s="1">
        <v>43781.604166666664</v>
      </c>
      <c r="B1933" t="s">
        <v>767</v>
      </c>
      <c r="C1933">
        <v>2</v>
      </c>
      <c r="D1933" t="s">
        <v>2003</v>
      </c>
      <c r="E1933">
        <v>3</v>
      </c>
      <c r="F1933">
        <v>1</v>
      </c>
      <c r="G1933">
        <v>3</v>
      </c>
      <c r="H1933" s="8">
        <v>3.2</v>
      </c>
      <c r="I1933" s="8">
        <v>1.38</v>
      </c>
      <c r="J1933" s="8">
        <v>2.8599999999999901</v>
      </c>
      <c r="K1933" s="8">
        <f t="shared" si="182"/>
        <v>31.25</v>
      </c>
      <c r="L1933" s="8">
        <f t="shared" si="187"/>
        <v>34.965034965035088</v>
      </c>
      <c r="M1933" s="8">
        <f>INDEX(U:V,MATCH(A1933,U:U,0),2)</f>
        <v>72.953324233638995</v>
      </c>
      <c r="N1933" s="8">
        <f t="shared" si="183"/>
        <v>0.4283560801139002</v>
      </c>
      <c r="O1933" s="8">
        <f t="shared" si="184"/>
        <v>0.47927953019737252</v>
      </c>
      <c r="P1933" s="8">
        <f t="shared" si="185"/>
        <v>-0.4283560801139002</v>
      </c>
      <c r="Q1933" s="8">
        <f t="shared" si="186"/>
        <v>-0.47927953019737252</v>
      </c>
      <c r="R1933" s="8">
        <f>SUM(P$2:P1933)</f>
        <v>3.9796824626626242</v>
      </c>
      <c r="S1933" s="8">
        <f>SUM(Q$2:Q1933)</f>
        <v>-3.5375844166855424</v>
      </c>
    </row>
    <row r="1934" spans="1:19" x14ac:dyDescent="0.35">
      <c r="A1934" s="1">
        <v>43781.604166666664</v>
      </c>
      <c r="B1934" t="s">
        <v>767</v>
      </c>
      <c r="C1934">
        <v>1</v>
      </c>
      <c r="D1934" t="s">
        <v>2004</v>
      </c>
      <c r="E1934">
        <v>7</v>
      </c>
      <c r="F1934">
        <v>1</v>
      </c>
      <c r="G1934">
        <v>3</v>
      </c>
      <c r="H1934" s="8">
        <v>19.57</v>
      </c>
      <c r="I1934" s="8">
        <v>3.75</v>
      </c>
      <c r="J1934" s="8">
        <v>16.489999999999899</v>
      </c>
      <c r="K1934" s="8">
        <f t="shared" si="182"/>
        <v>5.1098620337250891</v>
      </c>
      <c r="L1934" s="8">
        <f t="shared" si="187"/>
        <v>6.0642813826561923</v>
      </c>
      <c r="M1934" s="8">
        <f>INDEX(U:V,MATCH(A1934,U:U,0),2)</f>
        <v>72.953324233638995</v>
      </c>
      <c r="N1934" s="8">
        <f t="shared" si="183"/>
        <v>7.0042895062058269E-2</v>
      </c>
      <c r="O1934" s="8">
        <f t="shared" si="184"/>
        <v>8.3125497657033892E-2</v>
      </c>
      <c r="P1934" s="8">
        <f t="shared" si="185"/>
        <v>-7.0042895062058269E-2</v>
      </c>
      <c r="Q1934" s="8">
        <f t="shared" si="186"/>
        <v>-8.3125497657033892E-2</v>
      </c>
      <c r="R1934" s="8">
        <f>SUM(P$2:P1934)</f>
        <v>3.909639567600566</v>
      </c>
      <c r="S1934" s="8">
        <f>SUM(Q$2:Q1934)</f>
        <v>-3.6207099143425761</v>
      </c>
    </row>
    <row r="1935" spans="1:19" x14ac:dyDescent="0.35">
      <c r="A1935" s="1">
        <v>43781.604166666664</v>
      </c>
      <c r="B1935" t="s">
        <v>767</v>
      </c>
      <c r="C1935">
        <v>3</v>
      </c>
      <c r="D1935" t="s">
        <v>2005</v>
      </c>
      <c r="E1935">
        <v>2</v>
      </c>
      <c r="F1935">
        <v>1</v>
      </c>
      <c r="G1935">
        <v>3</v>
      </c>
      <c r="H1935" s="8">
        <v>3.47</v>
      </c>
      <c r="I1935" s="8">
        <v>1.38</v>
      </c>
      <c r="J1935" s="8">
        <v>3.64</v>
      </c>
      <c r="K1935" s="8">
        <f t="shared" si="182"/>
        <v>28.81844380403458</v>
      </c>
      <c r="L1935" s="8">
        <f t="shared" si="187"/>
        <v>27.472527472527471</v>
      </c>
      <c r="M1935" s="8">
        <f>INDEX(U:V,MATCH(A1935,U:U,0),2)</f>
        <v>72.953324233638995</v>
      </c>
      <c r="N1935" s="8">
        <f t="shared" si="183"/>
        <v>0.3950257799321269</v>
      </c>
      <c r="O1935" s="8">
        <f t="shared" si="184"/>
        <v>0.37657677372650561</v>
      </c>
      <c r="P1935" s="8">
        <f t="shared" si="185"/>
        <v>-0.3950257799321269</v>
      </c>
      <c r="Q1935" s="8">
        <f t="shared" si="186"/>
        <v>-0.37657677372650561</v>
      </c>
      <c r="R1935" s="8">
        <f>SUM(P$2:P1935)</f>
        <v>3.5146137876684391</v>
      </c>
      <c r="S1935" s="8">
        <f>SUM(Q$2:Q1935)</f>
        <v>-3.9972866880690816</v>
      </c>
    </row>
    <row r="1936" spans="1:19" x14ac:dyDescent="0.35">
      <c r="A1936" s="1">
        <v>43781.604166666664</v>
      </c>
      <c r="B1936" t="s">
        <v>767</v>
      </c>
      <c r="C1936">
        <v>11</v>
      </c>
      <c r="D1936" t="s">
        <v>2006</v>
      </c>
      <c r="E1936">
        <v>8</v>
      </c>
      <c r="F1936">
        <v>1</v>
      </c>
      <c r="G1936">
        <v>3</v>
      </c>
      <c r="H1936" s="8">
        <v>240</v>
      </c>
      <c r="I1936" s="8">
        <v>37.9</v>
      </c>
      <c r="J1936" s="8">
        <v>0</v>
      </c>
      <c r="K1936" s="8">
        <f t="shared" si="182"/>
        <v>0.41666666666666669</v>
      </c>
      <c r="L1936" s="8">
        <f t="shared" si="187"/>
        <v>0.41666666666666669</v>
      </c>
      <c r="M1936" s="8">
        <f>INDEX(U:V,MATCH(A1936,U:U,0),2)</f>
        <v>72.953324233638995</v>
      </c>
      <c r="N1936" s="8">
        <f t="shared" si="183"/>
        <v>5.7114144015186696E-3</v>
      </c>
      <c r="O1936" s="8">
        <f t="shared" si="184"/>
        <v>5.7114144015186696E-3</v>
      </c>
      <c r="P1936" s="8">
        <f t="shared" si="185"/>
        <v>-5.7114144015186696E-3</v>
      </c>
      <c r="Q1936" s="8">
        <f t="shared" si="186"/>
        <v>-5.7114144015186696E-3</v>
      </c>
      <c r="R1936" s="8">
        <f>SUM(P$2:P1936)</f>
        <v>3.5089023732669204</v>
      </c>
      <c r="S1936" s="8">
        <f>SUM(Q$2:Q1936)</f>
        <v>-4.0029981024705998</v>
      </c>
    </row>
    <row r="1937" spans="1:19" x14ac:dyDescent="0.35">
      <c r="A1937" s="1">
        <v>43781.604166666664</v>
      </c>
      <c r="B1937" t="s">
        <v>767</v>
      </c>
      <c r="C1937">
        <v>8</v>
      </c>
      <c r="D1937" t="s">
        <v>2007</v>
      </c>
      <c r="E1937">
        <v>1</v>
      </c>
      <c r="F1937">
        <v>1</v>
      </c>
      <c r="G1937">
        <v>3</v>
      </c>
      <c r="H1937" s="8">
        <v>13.59</v>
      </c>
      <c r="I1937" s="8">
        <v>2.98</v>
      </c>
      <c r="J1937" s="8">
        <v>13.31</v>
      </c>
      <c r="K1937" s="8">
        <f t="shared" si="182"/>
        <v>7.3583517292126563</v>
      </c>
      <c r="L1937" s="8">
        <f t="shared" si="187"/>
        <v>7.5131480090157776</v>
      </c>
      <c r="M1937" s="8">
        <f>INDEX(U:V,MATCH(A1937,U:U,0),2)</f>
        <v>72.953324233638995</v>
      </c>
      <c r="N1937" s="8">
        <f t="shared" si="183"/>
        <v>0.10086383049039592</v>
      </c>
      <c r="O1937" s="8">
        <f t="shared" si="184"/>
        <v>0.10298568417464167</v>
      </c>
      <c r="P1937" s="8">
        <f t="shared" si="185"/>
        <v>1.244478113356603</v>
      </c>
      <c r="Q1937" s="8">
        <f t="shared" si="186"/>
        <v>1.2423986967460423</v>
      </c>
      <c r="R1937" s="8">
        <f>SUM(P$2:P1937)</f>
        <v>4.7533804866235236</v>
      </c>
      <c r="S1937" s="8">
        <f>SUM(Q$2:Q1937)</f>
        <v>-2.7605994057245575</v>
      </c>
    </row>
    <row r="1938" spans="1:19" x14ac:dyDescent="0.35">
      <c r="A1938" s="1">
        <v>43781.611111111109</v>
      </c>
      <c r="B1938" t="s">
        <v>1947</v>
      </c>
      <c r="C1938">
        <v>4</v>
      </c>
      <c r="D1938" t="s">
        <v>2008</v>
      </c>
      <c r="E1938">
        <v>8</v>
      </c>
      <c r="F1938">
        <v>1</v>
      </c>
      <c r="G1938">
        <v>3</v>
      </c>
      <c r="H1938" s="8">
        <v>12.39</v>
      </c>
      <c r="I1938" s="8">
        <v>3.34</v>
      </c>
      <c r="J1938" s="8">
        <v>12.99</v>
      </c>
      <c r="K1938" s="8">
        <f t="shared" si="182"/>
        <v>8.0710250201775615</v>
      </c>
      <c r="L1938" s="8">
        <f t="shared" si="187"/>
        <v>7.6982294072363358</v>
      </c>
      <c r="M1938" s="8">
        <f>INDEX(U:V,MATCH(A1938,U:U,0),2)</f>
        <v>45.89136410400269</v>
      </c>
      <c r="N1938" s="8">
        <f t="shared" si="183"/>
        <v>0.17587241472897508</v>
      </c>
      <c r="O1938" s="8">
        <f t="shared" si="184"/>
        <v>0.16774897755904555</v>
      </c>
      <c r="P1938" s="8">
        <f t="shared" si="185"/>
        <v>-0.17587241472897508</v>
      </c>
      <c r="Q1938" s="8">
        <f t="shared" si="186"/>
        <v>-0.16774897755904555</v>
      </c>
      <c r="R1938" s="8">
        <f>SUM(P$2:P1938)</f>
        <v>4.5775080718945489</v>
      </c>
      <c r="S1938" s="8">
        <f>SUM(Q$2:Q1938)</f>
        <v>-2.9283483832836033</v>
      </c>
    </row>
    <row r="1939" spans="1:19" x14ac:dyDescent="0.35">
      <c r="A1939" s="1">
        <v>43781.611111111109</v>
      </c>
      <c r="B1939" t="s">
        <v>1947</v>
      </c>
      <c r="C1939">
        <v>7</v>
      </c>
      <c r="D1939" t="s">
        <v>2009</v>
      </c>
      <c r="E1939">
        <v>6</v>
      </c>
      <c r="F1939">
        <v>1</v>
      </c>
      <c r="G1939">
        <v>3</v>
      </c>
      <c r="H1939" s="8">
        <v>9.8000000000000007</v>
      </c>
      <c r="I1939" s="8">
        <v>2.9</v>
      </c>
      <c r="J1939" s="8">
        <v>8.8499999999999908</v>
      </c>
      <c r="K1939" s="8">
        <f t="shared" si="182"/>
        <v>10.204081632653061</v>
      </c>
      <c r="L1939" s="8">
        <f t="shared" si="187"/>
        <v>11.299435028248599</v>
      </c>
      <c r="M1939" s="8">
        <f>INDEX(U:V,MATCH(A1939,U:U,0),2)</f>
        <v>45.89136410400269</v>
      </c>
      <c r="N1939" s="8">
        <f t="shared" si="183"/>
        <v>0.22235298147877566</v>
      </c>
      <c r="O1939" s="8">
        <f t="shared" si="184"/>
        <v>0.24622138062056539</v>
      </c>
      <c r="P1939" s="8">
        <f t="shared" si="185"/>
        <v>-0.22235298147877566</v>
      </c>
      <c r="Q1939" s="8">
        <f t="shared" si="186"/>
        <v>-0.24622138062056539</v>
      </c>
      <c r="R1939" s="8">
        <f>SUM(P$2:P1939)</f>
        <v>4.3551550904157734</v>
      </c>
      <c r="S1939" s="8">
        <f>SUM(Q$2:Q1939)</f>
        <v>-3.1745697639041688</v>
      </c>
    </row>
    <row r="1940" spans="1:19" x14ac:dyDescent="0.35">
      <c r="A1940" s="1">
        <v>43781.611111111109</v>
      </c>
      <c r="B1940" t="s">
        <v>1947</v>
      </c>
      <c r="C1940">
        <v>10</v>
      </c>
      <c r="D1940" t="s">
        <v>2010</v>
      </c>
      <c r="E1940" t="s">
        <v>39</v>
      </c>
      <c r="F1940">
        <v>1</v>
      </c>
      <c r="G1940">
        <v>3</v>
      </c>
      <c r="H1940" s="8">
        <v>100</v>
      </c>
      <c r="I1940" s="8">
        <v>20</v>
      </c>
      <c r="J1940" s="8">
        <v>0</v>
      </c>
      <c r="K1940" s="8">
        <f t="shared" si="182"/>
        <v>1</v>
      </c>
      <c r="L1940" s="8">
        <f t="shared" si="187"/>
        <v>1</v>
      </c>
      <c r="M1940" s="8">
        <f>INDEX(U:V,MATCH(A1940,U:U,0),2)</f>
        <v>45.89136410400269</v>
      </c>
      <c r="N1940" s="8">
        <f t="shared" si="183"/>
        <v>2.1790592184920018E-2</v>
      </c>
      <c r="O1940" s="8">
        <f t="shared" si="184"/>
        <v>2.1790592184920018E-2</v>
      </c>
      <c r="P1940" s="8">
        <f t="shared" si="185"/>
        <v>-2.1790592184920018E-2</v>
      </c>
      <c r="Q1940" s="8">
        <f t="shared" si="186"/>
        <v>-2.1790592184920018E-2</v>
      </c>
      <c r="R1940" s="8">
        <f>SUM(P$2:P1940)</f>
        <v>4.3333644982308535</v>
      </c>
      <c r="S1940" s="8">
        <f>SUM(Q$2:Q1940)</f>
        <v>-3.1963603560890888</v>
      </c>
    </row>
    <row r="1941" spans="1:19" x14ac:dyDescent="0.35">
      <c r="A1941" s="1">
        <v>43781.611111111109</v>
      </c>
      <c r="B1941" t="s">
        <v>1947</v>
      </c>
      <c r="C1941">
        <v>3</v>
      </c>
      <c r="D1941" t="s">
        <v>2011</v>
      </c>
      <c r="E1941">
        <v>9</v>
      </c>
      <c r="F1941">
        <v>1</v>
      </c>
      <c r="G1941">
        <v>3</v>
      </c>
      <c r="H1941" s="8">
        <v>16.829999999999998</v>
      </c>
      <c r="I1941" s="8">
        <v>4.6399999999999997</v>
      </c>
      <c r="J1941" s="8">
        <v>17.73</v>
      </c>
      <c r="K1941" s="8">
        <f t="shared" si="182"/>
        <v>5.9417706476530014</v>
      </c>
      <c r="L1941" s="8">
        <f t="shared" si="187"/>
        <v>5.6401579244218834</v>
      </c>
      <c r="M1941" s="8">
        <f>INDEX(U:V,MATCH(A1941,U:U,0),2)</f>
        <v>45.89136410400269</v>
      </c>
      <c r="N1941" s="8">
        <f t="shared" si="183"/>
        <v>0.12947470103933464</v>
      </c>
      <c r="O1941" s="8">
        <f t="shared" si="184"/>
        <v>0.1229023811896222</v>
      </c>
      <c r="P1941" s="8">
        <f t="shared" si="185"/>
        <v>-0.12947470103933464</v>
      </c>
      <c r="Q1941" s="8">
        <f t="shared" si="186"/>
        <v>-0.1229023811896222</v>
      </c>
      <c r="R1941" s="8">
        <f>SUM(P$2:P1941)</f>
        <v>4.2038897971915192</v>
      </c>
      <c r="S1941" s="8">
        <f>SUM(Q$2:Q1941)</f>
        <v>-3.3192627372787111</v>
      </c>
    </row>
    <row r="1942" spans="1:19" x14ac:dyDescent="0.35">
      <c r="A1942" s="1">
        <v>43781.611111111109</v>
      </c>
      <c r="B1942" t="s">
        <v>1947</v>
      </c>
      <c r="C1942">
        <v>1</v>
      </c>
      <c r="D1942" t="s">
        <v>2012</v>
      </c>
      <c r="E1942" t="s">
        <v>39</v>
      </c>
      <c r="F1942">
        <v>1</v>
      </c>
      <c r="G1942">
        <v>3</v>
      </c>
      <c r="H1942" s="8">
        <v>6.2</v>
      </c>
      <c r="I1942" s="8">
        <v>2.21</v>
      </c>
      <c r="J1942" s="8">
        <v>5.82</v>
      </c>
      <c r="K1942" s="8">
        <f t="shared" si="182"/>
        <v>16.129032258064516</v>
      </c>
      <c r="L1942" s="8">
        <f t="shared" si="187"/>
        <v>17.182130584192439</v>
      </c>
      <c r="M1942" s="8">
        <f>INDEX(U:V,MATCH(A1942,U:U,0),2)</f>
        <v>45.89136410400269</v>
      </c>
      <c r="N1942" s="8">
        <f t="shared" si="183"/>
        <v>0.35146116427290347</v>
      </c>
      <c r="O1942" s="8">
        <f t="shared" si="184"/>
        <v>0.37440880042817898</v>
      </c>
      <c r="P1942" s="8">
        <f t="shared" si="185"/>
        <v>-0.35146116427290347</v>
      </c>
      <c r="Q1942" s="8">
        <f t="shared" si="186"/>
        <v>-0.37440880042817898</v>
      </c>
      <c r="R1942" s="8">
        <f>SUM(P$2:P1942)</f>
        <v>3.8524286329186159</v>
      </c>
      <c r="S1942" s="8">
        <f>SUM(Q$2:Q1942)</f>
        <v>-3.6936715377068903</v>
      </c>
    </row>
    <row r="1943" spans="1:19" x14ac:dyDescent="0.35">
      <c r="A1943" s="1">
        <v>43781.611111111109</v>
      </c>
      <c r="B1943" t="s">
        <v>1947</v>
      </c>
      <c r="C1943">
        <v>2</v>
      </c>
      <c r="D1943" t="s">
        <v>2013</v>
      </c>
      <c r="E1943">
        <v>4</v>
      </c>
      <c r="F1943">
        <v>1</v>
      </c>
      <c r="G1943">
        <v>3</v>
      </c>
      <c r="H1943" s="8">
        <v>22</v>
      </c>
      <c r="I1943" s="8">
        <v>6.2</v>
      </c>
      <c r="J1943" s="8">
        <v>0</v>
      </c>
      <c r="K1943" s="8">
        <f t="shared" si="182"/>
        <v>4.5454545454545459</v>
      </c>
      <c r="L1943" s="8">
        <f t="shared" si="187"/>
        <v>4.5454545454545459</v>
      </c>
      <c r="M1943" s="8">
        <f>INDEX(U:V,MATCH(A1943,U:U,0),2)</f>
        <v>45.89136410400269</v>
      </c>
      <c r="N1943" s="8">
        <f t="shared" si="183"/>
        <v>9.9048146295090997E-2</v>
      </c>
      <c r="O1943" s="8">
        <f t="shared" si="184"/>
        <v>9.9048146295090997E-2</v>
      </c>
      <c r="P1943" s="8">
        <f t="shared" si="185"/>
        <v>-9.9048146295090997E-2</v>
      </c>
      <c r="Q1943" s="8">
        <f t="shared" si="186"/>
        <v>-9.9048146295090997E-2</v>
      </c>
      <c r="R1943" s="8">
        <f>SUM(P$2:P1943)</f>
        <v>3.753380486623525</v>
      </c>
      <c r="S1943" s="8">
        <f>SUM(Q$2:Q1943)</f>
        <v>-3.7927196840019812</v>
      </c>
    </row>
    <row r="1944" spans="1:19" x14ac:dyDescent="0.35">
      <c r="A1944" s="1">
        <v>43781.621527777781</v>
      </c>
      <c r="B1944" t="s">
        <v>1957</v>
      </c>
      <c r="C1944">
        <v>1</v>
      </c>
      <c r="D1944" t="s">
        <v>2014</v>
      </c>
      <c r="E1944">
        <v>5</v>
      </c>
      <c r="F1944">
        <v>1</v>
      </c>
      <c r="G1944">
        <v>3</v>
      </c>
      <c r="H1944" s="8">
        <v>8.4</v>
      </c>
      <c r="I1944" s="8">
        <v>2.2599999999999998</v>
      </c>
      <c r="J1944" s="8">
        <v>7.33</v>
      </c>
      <c r="K1944" s="8">
        <f t="shared" si="182"/>
        <v>11.904761904761905</v>
      </c>
      <c r="L1944" s="8">
        <f t="shared" si="187"/>
        <v>13.642564802182811</v>
      </c>
      <c r="M1944" s="8">
        <f>INDEX(U:V,MATCH(A1944,U:U,0),2)</f>
        <v>57.711819465475713</v>
      </c>
      <c r="N1944" s="8">
        <f t="shared" si="183"/>
        <v>0.2062794418027932</v>
      </c>
      <c r="O1944" s="8">
        <f t="shared" si="184"/>
        <v>0.23639117478082713</v>
      </c>
      <c r="P1944" s="8">
        <f t="shared" si="185"/>
        <v>-0.2062794418027932</v>
      </c>
      <c r="Q1944" s="8">
        <f t="shared" si="186"/>
        <v>-0.23639117478082713</v>
      </c>
      <c r="R1944" s="8">
        <f>SUM(P$2:P1944)</f>
        <v>3.5471010448207316</v>
      </c>
      <c r="S1944" s="8">
        <f>SUM(Q$2:Q1944)</f>
        <v>-4.0291108587828086</v>
      </c>
    </row>
    <row r="1945" spans="1:19" x14ac:dyDescent="0.35">
      <c r="A1945" s="1">
        <v>43781.621527777781</v>
      </c>
      <c r="B1945" t="s">
        <v>1957</v>
      </c>
      <c r="C1945">
        <v>3</v>
      </c>
      <c r="D1945" t="s">
        <v>2015</v>
      </c>
      <c r="E1945" t="s">
        <v>39</v>
      </c>
      <c r="F1945">
        <v>1</v>
      </c>
      <c r="G1945">
        <v>3</v>
      </c>
      <c r="H1945" s="8">
        <v>14.5</v>
      </c>
      <c r="I1945" s="8">
        <v>3.85</v>
      </c>
      <c r="J1945" s="8">
        <v>0</v>
      </c>
      <c r="K1945" s="8">
        <f t="shared" si="182"/>
        <v>6.8965517241379306</v>
      </c>
      <c r="L1945" s="8">
        <f t="shared" si="187"/>
        <v>6.8965517241379306</v>
      </c>
      <c r="M1945" s="8">
        <f>INDEX(U:V,MATCH(A1945,U:U,0),2)</f>
        <v>57.711819465475713</v>
      </c>
      <c r="N1945" s="8">
        <f t="shared" si="183"/>
        <v>0.11949981456161812</v>
      </c>
      <c r="O1945" s="8">
        <f t="shared" si="184"/>
        <v>0.11949981456161812</v>
      </c>
      <c r="P1945" s="8">
        <f t="shared" si="185"/>
        <v>-0.11949981456161812</v>
      </c>
      <c r="Q1945" s="8">
        <f t="shared" si="186"/>
        <v>-0.11949981456161812</v>
      </c>
      <c r="R1945" s="8">
        <f>SUM(P$2:P1945)</f>
        <v>3.4276012302591137</v>
      </c>
      <c r="S1945" s="8">
        <f>SUM(Q$2:Q1945)</f>
        <v>-4.148610673344427</v>
      </c>
    </row>
    <row r="1946" spans="1:19" x14ac:dyDescent="0.35">
      <c r="A1946" s="1">
        <v>43781.621527777781</v>
      </c>
      <c r="B1946" t="s">
        <v>1957</v>
      </c>
      <c r="C1946">
        <v>5</v>
      </c>
      <c r="D1946" t="s">
        <v>2016</v>
      </c>
      <c r="E1946">
        <v>2</v>
      </c>
      <c r="F1946">
        <v>1</v>
      </c>
      <c r="G1946">
        <v>3</v>
      </c>
      <c r="H1946" s="8">
        <v>2.57</v>
      </c>
      <c r="I1946" s="8">
        <v>1.37</v>
      </c>
      <c r="J1946" s="8">
        <v>2.54</v>
      </c>
      <c r="K1946" s="8">
        <f t="shared" si="182"/>
        <v>38.910505836575879</v>
      </c>
      <c r="L1946" s="8">
        <f t="shared" si="187"/>
        <v>39.370078740157481</v>
      </c>
      <c r="M1946" s="8">
        <f>INDEX(U:V,MATCH(A1946,U:U,0),2)</f>
        <v>57.711819465475713</v>
      </c>
      <c r="N1946" s="8">
        <f t="shared" si="183"/>
        <v>0.6742207436355887</v>
      </c>
      <c r="O1946" s="8">
        <f t="shared" si="184"/>
        <v>0.68218398076514286</v>
      </c>
      <c r="P1946" s="8">
        <f t="shared" si="185"/>
        <v>-0.6742207436355887</v>
      </c>
      <c r="Q1946" s="8">
        <f t="shared" si="186"/>
        <v>-0.68218398076514286</v>
      </c>
      <c r="R1946" s="8">
        <f>SUM(P$2:P1946)</f>
        <v>2.753380486623525</v>
      </c>
      <c r="S1946" s="8">
        <f>SUM(Q$2:Q1946)</f>
        <v>-4.8307946541095701</v>
      </c>
    </row>
    <row r="1947" spans="1:19" x14ac:dyDescent="0.35">
      <c r="A1947" s="1">
        <v>43781.631944444445</v>
      </c>
      <c r="B1947" t="s">
        <v>1947</v>
      </c>
      <c r="C1947">
        <v>4</v>
      </c>
      <c r="D1947" t="s">
        <v>2017</v>
      </c>
      <c r="E1947">
        <v>3</v>
      </c>
      <c r="F1947">
        <v>1</v>
      </c>
      <c r="G1947">
        <v>3</v>
      </c>
      <c r="H1947" s="8">
        <v>5.46</v>
      </c>
      <c r="I1947" s="8">
        <v>2.14</v>
      </c>
      <c r="J1947" s="8">
        <v>6.04</v>
      </c>
      <c r="K1947" s="8">
        <f t="shared" si="182"/>
        <v>18.315018315018314</v>
      </c>
      <c r="L1947" s="8">
        <f t="shared" si="187"/>
        <v>16.556291390728475</v>
      </c>
      <c r="M1947" s="8">
        <f>INDEX(U:V,MATCH(A1947,U:U,0),2)</f>
        <v>54.374510227561288</v>
      </c>
      <c r="N1947" s="8">
        <f t="shared" si="183"/>
        <v>0.33683095697540316</v>
      </c>
      <c r="O1947" s="8">
        <f t="shared" si="184"/>
        <v>0.30448626243140747</v>
      </c>
      <c r="P1947" s="8">
        <f t="shared" si="185"/>
        <v>-0.33683095697540316</v>
      </c>
      <c r="Q1947" s="8">
        <f t="shared" si="186"/>
        <v>-0.30448626243140747</v>
      </c>
      <c r="R1947" s="8">
        <f>SUM(P$2:P1947)</f>
        <v>2.4165495296481216</v>
      </c>
      <c r="S1947" s="8">
        <f>SUM(Q$2:Q1947)</f>
        <v>-5.1352809165409772</v>
      </c>
    </row>
    <row r="1948" spans="1:19" x14ac:dyDescent="0.35">
      <c r="A1948" s="1">
        <v>43781.631944444445</v>
      </c>
      <c r="B1948" t="s">
        <v>1947</v>
      </c>
      <c r="C1948">
        <v>7</v>
      </c>
      <c r="D1948" t="s">
        <v>2018</v>
      </c>
      <c r="E1948">
        <v>2</v>
      </c>
      <c r="F1948">
        <v>1</v>
      </c>
      <c r="G1948">
        <v>3</v>
      </c>
      <c r="H1948" s="8">
        <v>8.0299999999999994</v>
      </c>
      <c r="I1948" s="8">
        <v>2.4900000000000002</v>
      </c>
      <c r="J1948" s="8">
        <v>6.95</v>
      </c>
      <c r="K1948" s="8">
        <f t="shared" si="182"/>
        <v>12.453300124533003</v>
      </c>
      <c r="L1948" s="8">
        <f t="shared" si="187"/>
        <v>14.388489208633093</v>
      </c>
      <c r="M1948" s="8">
        <f>INDEX(U:V,MATCH(A1948,U:U,0),2)</f>
        <v>54.374510227561288</v>
      </c>
      <c r="N1948" s="8">
        <f t="shared" si="183"/>
        <v>0.22902827211528037</v>
      </c>
      <c r="O1948" s="8">
        <f t="shared" si="184"/>
        <v>0.26461827699074836</v>
      </c>
      <c r="P1948" s="8">
        <f t="shared" si="185"/>
        <v>-0.22902827211528037</v>
      </c>
      <c r="Q1948" s="8">
        <f t="shared" si="186"/>
        <v>-0.26461827699074836</v>
      </c>
      <c r="R1948" s="8">
        <f>SUM(P$2:P1948)</f>
        <v>2.1875212575328411</v>
      </c>
      <c r="S1948" s="8">
        <f>SUM(Q$2:Q1948)</f>
        <v>-5.3998991935317253</v>
      </c>
    </row>
    <row r="1949" spans="1:19" x14ac:dyDescent="0.35">
      <c r="A1949" s="1">
        <v>43781.631944444445</v>
      </c>
      <c r="B1949" t="s">
        <v>1947</v>
      </c>
      <c r="C1949">
        <v>6</v>
      </c>
      <c r="D1949" t="s">
        <v>2019</v>
      </c>
      <c r="E1949">
        <v>1</v>
      </c>
      <c r="F1949">
        <v>1</v>
      </c>
      <c r="G1949">
        <v>3</v>
      </c>
      <c r="H1949" s="8">
        <v>6.6</v>
      </c>
      <c r="I1949" s="8">
        <v>2.5</v>
      </c>
      <c r="J1949" s="8">
        <v>6.4299999999999899</v>
      </c>
      <c r="K1949" s="8">
        <f t="shared" si="182"/>
        <v>15.151515151515152</v>
      </c>
      <c r="L1949" s="8">
        <f t="shared" si="187"/>
        <v>15.552099533437039</v>
      </c>
      <c r="M1949" s="8">
        <f>INDEX(U:V,MATCH(A1949,U:U,0),2)</f>
        <v>54.374510227561288</v>
      </c>
      <c r="N1949" s="8">
        <f t="shared" si="183"/>
        <v>0.27865106440692444</v>
      </c>
      <c r="O1949" s="8">
        <f t="shared" si="184"/>
        <v>0.2860181998578078</v>
      </c>
      <c r="P1949" s="8">
        <f t="shared" si="185"/>
        <v>1.5292370414652012</v>
      </c>
      <c r="Q1949" s="8">
        <f t="shared" si="186"/>
        <v>1.5220172487233354</v>
      </c>
      <c r="R1949" s="8">
        <f>SUM(P$2:P1949)</f>
        <v>3.7167582989980423</v>
      </c>
      <c r="S1949" s="8">
        <f>SUM(Q$2:Q1949)</f>
        <v>-3.8778819448083901</v>
      </c>
    </row>
    <row r="1950" spans="1:19" x14ac:dyDescent="0.35">
      <c r="A1950" s="1">
        <v>43781.631944444445</v>
      </c>
      <c r="B1950" t="s">
        <v>1947</v>
      </c>
      <c r="C1950">
        <v>10</v>
      </c>
      <c r="D1950" t="s">
        <v>2020</v>
      </c>
      <c r="E1950">
        <v>9</v>
      </c>
      <c r="F1950">
        <v>1</v>
      </c>
      <c r="G1950">
        <v>3</v>
      </c>
      <c r="H1950" s="8">
        <v>76.23</v>
      </c>
      <c r="I1950" s="8">
        <v>16</v>
      </c>
      <c r="J1950" s="8">
        <v>0</v>
      </c>
      <c r="K1950" s="8">
        <f t="shared" si="182"/>
        <v>1.3118194936376755</v>
      </c>
      <c r="L1950" s="8">
        <f t="shared" si="187"/>
        <v>1.3118194936376755</v>
      </c>
      <c r="M1950" s="8">
        <f>INDEX(U:V,MATCH(A1950,U:U,0),2)</f>
        <v>54.374510227561288</v>
      </c>
      <c r="N1950" s="8">
        <f t="shared" si="183"/>
        <v>2.4125633281984801E-2</v>
      </c>
      <c r="O1950" s="8">
        <f t="shared" si="184"/>
        <v>2.4125633281984801E-2</v>
      </c>
      <c r="P1950" s="8">
        <f t="shared" si="185"/>
        <v>-2.4125633281984801E-2</v>
      </c>
      <c r="Q1950" s="8">
        <f t="shared" si="186"/>
        <v>-2.4125633281984801E-2</v>
      </c>
      <c r="R1950" s="8">
        <f>SUM(P$2:P1950)</f>
        <v>3.6926326657160575</v>
      </c>
      <c r="S1950" s="8">
        <f>SUM(Q$2:Q1950)</f>
        <v>-3.9020075780903749</v>
      </c>
    </row>
    <row r="1951" spans="1:19" x14ac:dyDescent="0.35">
      <c r="A1951" s="1">
        <v>43781.631944444445</v>
      </c>
      <c r="B1951" t="s">
        <v>1947</v>
      </c>
      <c r="C1951">
        <v>5</v>
      </c>
      <c r="D1951" t="s">
        <v>2021</v>
      </c>
      <c r="E1951">
        <v>5</v>
      </c>
      <c r="F1951">
        <v>1</v>
      </c>
      <c r="G1951">
        <v>3</v>
      </c>
      <c r="H1951" s="8">
        <v>14</v>
      </c>
      <c r="I1951" s="8">
        <v>4.0999999999999996</v>
      </c>
      <c r="J1951" s="8">
        <v>11.68</v>
      </c>
      <c r="K1951" s="8">
        <f t="shared" si="182"/>
        <v>7.1428571428571432</v>
      </c>
      <c r="L1951" s="8">
        <f t="shared" si="187"/>
        <v>8.5616438356164384</v>
      </c>
      <c r="M1951" s="8">
        <f>INDEX(U:V,MATCH(A1951,U:U,0),2)</f>
        <v>54.374510227561288</v>
      </c>
      <c r="N1951" s="8">
        <f t="shared" si="183"/>
        <v>0.13136407322040725</v>
      </c>
      <c r="O1951" s="8">
        <f t="shared" si="184"/>
        <v>0.15745693707925523</v>
      </c>
      <c r="P1951" s="8">
        <f t="shared" si="185"/>
        <v>-0.13136407322040725</v>
      </c>
      <c r="Q1951" s="8">
        <f t="shared" si="186"/>
        <v>-0.15745693707925523</v>
      </c>
      <c r="R1951" s="8">
        <f>SUM(P$2:P1951)</f>
        <v>3.5612685924956504</v>
      </c>
      <c r="S1951" s="8">
        <f>SUM(Q$2:Q1951)</f>
        <v>-4.0594645151696298</v>
      </c>
    </row>
    <row r="1952" spans="1:19" x14ac:dyDescent="0.35">
      <c r="A1952" s="1">
        <v>43781.638888888891</v>
      </c>
      <c r="B1952" t="s">
        <v>10</v>
      </c>
      <c r="C1952">
        <v>4</v>
      </c>
      <c r="D1952" t="s">
        <v>2022</v>
      </c>
      <c r="E1952" t="s">
        <v>39</v>
      </c>
      <c r="F1952">
        <v>1</v>
      </c>
      <c r="G1952">
        <v>3</v>
      </c>
      <c r="H1952" s="8">
        <v>44.23</v>
      </c>
      <c r="I1952" s="8">
        <v>7.2</v>
      </c>
      <c r="J1952" s="8">
        <v>0</v>
      </c>
      <c r="K1952" s="8">
        <f t="shared" si="182"/>
        <v>2.2609088853719195</v>
      </c>
      <c r="L1952" s="8">
        <f t="shared" si="187"/>
        <v>2.2609088853719195</v>
      </c>
      <c r="M1952" s="8">
        <f>INDEX(U:V,MATCH(A1952,U:U,0),2)</f>
        <v>93.623397018089264</v>
      </c>
      <c r="N1952" s="8">
        <f t="shared" si="183"/>
        <v>2.4148972985193886E-2</v>
      </c>
      <c r="O1952" s="8">
        <f t="shared" si="184"/>
        <v>2.4148972985193886E-2</v>
      </c>
      <c r="P1952" s="8">
        <f t="shared" si="185"/>
        <v>-2.4148972985193886E-2</v>
      </c>
      <c r="Q1952" s="8">
        <f t="shared" si="186"/>
        <v>-2.4148972985193886E-2</v>
      </c>
      <c r="R1952" s="8">
        <f>SUM(P$2:P1952)</f>
        <v>3.5371196195104564</v>
      </c>
      <c r="S1952" s="8">
        <f>SUM(Q$2:Q1952)</f>
        <v>-4.0836134881548238</v>
      </c>
    </row>
    <row r="1953" spans="1:19" x14ac:dyDescent="0.35">
      <c r="A1953" s="1">
        <v>43781.638888888891</v>
      </c>
      <c r="B1953" t="s">
        <v>10</v>
      </c>
      <c r="C1953">
        <v>5</v>
      </c>
      <c r="D1953" t="s">
        <v>2023</v>
      </c>
      <c r="E1953">
        <v>5</v>
      </c>
      <c r="F1953">
        <v>1</v>
      </c>
      <c r="G1953">
        <v>3</v>
      </c>
      <c r="H1953" s="8">
        <v>12.5</v>
      </c>
      <c r="I1953" s="8">
        <v>2.94</v>
      </c>
      <c r="J1953" s="8">
        <v>10.2799999999999</v>
      </c>
      <c r="K1953" s="8">
        <f t="shared" si="182"/>
        <v>8</v>
      </c>
      <c r="L1953" s="8">
        <f t="shared" si="187"/>
        <v>9.727626459144064</v>
      </c>
      <c r="M1953" s="8">
        <f>INDEX(U:V,MATCH(A1953,U:U,0),2)</f>
        <v>93.623397018089264</v>
      </c>
      <c r="N1953" s="8">
        <f t="shared" si="183"/>
        <v>8.544872601081005E-2</v>
      </c>
      <c r="O1953" s="8">
        <f t="shared" si="184"/>
        <v>0.10390166100536342</v>
      </c>
      <c r="P1953" s="8">
        <f t="shared" si="185"/>
        <v>-8.544872601081005E-2</v>
      </c>
      <c r="Q1953" s="8">
        <f t="shared" si="186"/>
        <v>-0.10390166100536342</v>
      </c>
      <c r="R1953" s="8">
        <f>SUM(P$2:P1953)</f>
        <v>3.4516708934996463</v>
      </c>
      <c r="S1953" s="8">
        <f>SUM(Q$2:Q1953)</f>
        <v>-4.1875151491601876</v>
      </c>
    </row>
    <row r="1954" spans="1:19" x14ac:dyDescent="0.35">
      <c r="A1954" s="1">
        <v>43781.638888888891</v>
      </c>
      <c r="B1954" t="s">
        <v>10</v>
      </c>
      <c r="C1954">
        <v>3</v>
      </c>
      <c r="D1954" t="s">
        <v>2024</v>
      </c>
      <c r="E1954" t="s">
        <v>39</v>
      </c>
      <c r="F1954">
        <v>1</v>
      </c>
      <c r="G1954">
        <v>3</v>
      </c>
      <c r="H1954" s="8">
        <v>7</v>
      </c>
      <c r="I1954" s="8">
        <v>2.17</v>
      </c>
      <c r="J1954" s="8">
        <v>6.75999999999999</v>
      </c>
      <c r="K1954" s="8">
        <f t="shared" si="182"/>
        <v>14.285714285714286</v>
      </c>
      <c r="L1954" s="8">
        <f t="shared" si="187"/>
        <v>14.792899408284045</v>
      </c>
      <c r="M1954" s="8">
        <f>INDEX(U:V,MATCH(A1954,U:U,0),2)</f>
        <v>93.623397018089264</v>
      </c>
      <c r="N1954" s="8">
        <f t="shared" si="183"/>
        <v>0.15258701073358938</v>
      </c>
      <c r="O1954" s="8">
        <f t="shared" si="184"/>
        <v>0.15800430105549218</v>
      </c>
      <c r="P1954" s="8">
        <f t="shared" si="185"/>
        <v>-0.15258701073358938</v>
      </c>
      <c r="Q1954" s="8">
        <f t="shared" si="186"/>
        <v>-0.15800430105549218</v>
      </c>
      <c r="R1954" s="8">
        <f>SUM(P$2:P1954)</f>
        <v>3.2990838827660571</v>
      </c>
      <c r="S1954" s="8">
        <f>SUM(Q$2:Q1954)</f>
        <v>-4.3455194502156802</v>
      </c>
    </row>
    <row r="1955" spans="1:19" x14ac:dyDescent="0.35">
      <c r="A1955" s="1">
        <v>43781.638888888891</v>
      </c>
      <c r="B1955" t="s">
        <v>10</v>
      </c>
      <c r="C1955">
        <v>9</v>
      </c>
      <c r="D1955" t="s">
        <v>2025</v>
      </c>
      <c r="E1955">
        <v>4</v>
      </c>
      <c r="F1955">
        <v>1</v>
      </c>
      <c r="G1955">
        <v>3</v>
      </c>
      <c r="H1955" s="8">
        <v>17.5</v>
      </c>
      <c r="I1955" s="8">
        <v>4.0999999999999996</v>
      </c>
      <c r="J1955" s="8">
        <v>11.98</v>
      </c>
      <c r="K1955" s="8">
        <f t="shared" si="182"/>
        <v>5.7142857142857144</v>
      </c>
      <c r="L1955" s="8">
        <f t="shared" si="187"/>
        <v>8.3472454090150254</v>
      </c>
      <c r="M1955" s="8">
        <f>INDEX(U:V,MATCH(A1955,U:U,0),2)</f>
        <v>93.623397018089264</v>
      </c>
      <c r="N1955" s="8">
        <f t="shared" si="183"/>
        <v>6.1034804293435753E-2</v>
      </c>
      <c r="O1955" s="8">
        <f t="shared" si="184"/>
        <v>8.9157685737489625E-2</v>
      </c>
      <c r="P1955" s="8">
        <f t="shared" si="185"/>
        <v>-6.1034804293435753E-2</v>
      </c>
      <c r="Q1955" s="8">
        <f t="shared" si="186"/>
        <v>-8.9157685737489625E-2</v>
      </c>
      <c r="R1955" s="8">
        <f>SUM(P$2:P1955)</f>
        <v>3.2380490784726215</v>
      </c>
      <c r="S1955" s="8">
        <f>SUM(Q$2:Q1955)</f>
        <v>-4.4346771359531703</v>
      </c>
    </row>
    <row r="1956" spans="1:19" x14ac:dyDescent="0.35">
      <c r="A1956" s="1">
        <v>43781.638888888891</v>
      </c>
      <c r="B1956" t="s">
        <v>10</v>
      </c>
      <c r="C1956">
        <v>7</v>
      </c>
      <c r="D1956" t="s">
        <v>1632</v>
      </c>
      <c r="E1956">
        <v>2</v>
      </c>
      <c r="F1956">
        <v>1</v>
      </c>
      <c r="G1956">
        <v>3</v>
      </c>
      <c r="H1956" s="8">
        <v>4.37</v>
      </c>
      <c r="I1956" s="8">
        <v>1.62</v>
      </c>
      <c r="J1956" s="8">
        <v>3.6099999999999901</v>
      </c>
      <c r="K1956" s="8">
        <f t="shared" si="182"/>
        <v>22.883295194508008</v>
      </c>
      <c r="L1956" s="8">
        <f t="shared" si="187"/>
        <v>27.700831024930824</v>
      </c>
      <c r="M1956" s="8">
        <f>INDEX(U:V,MATCH(A1956,U:U,0),2)</f>
        <v>93.623397018089264</v>
      </c>
      <c r="N1956" s="8">
        <f t="shared" si="183"/>
        <v>0.24441855266250012</v>
      </c>
      <c r="O1956" s="8">
        <f t="shared" si="184"/>
        <v>0.29587509006513257</v>
      </c>
      <c r="P1956" s="8">
        <f t="shared" si="185"/>
        <v>-0.24441855266250012</v>
      </c>
      <c r="Q1956" s="8">
        <f t="shared" si="186"/>
        <v>-0.29587509006513257</v>
      </c>
      <c r="R1956" s="8">
        <f>SUM(P$2:P1956)</f>
        <v>2.9936305258101212</v>
      </c>
      <c r="S1956" s="8">
        <f>SUM(Q$2:Q1956)</f>
        <v>-4.7305522260183031</v>
      </c>
    </row>
    <row r="1957" spans="1:19" x14ac:dyDescent="0.35">
      <c r="A1957" s="1">
        <v>43781.638888888891</v>
      </c>
      <c r="B1957" t="s">
        <v>10</v>
      </c>
      <c r="C1957">
        <v>2</v>
      </c>
      <c r="D1957" t="s">
        <v>2026</v>
      </c>
      <c r="E1957" t="s">
        <v>39</v>
      </c>
      <c r="F1957">
        <v>1</v>
      </c>
      <c r="G1957">
        <v>3</v>
      </c>
      <c r="H1957" s="8">
        <v>13</v>
      </c>
      <c r="I1957" s="8">
        <v>3.46</v>
      </c>
      <c r="J1957" s="8">
        <v>17.079999999999899</v>
      </c>
      <c r="K1957" s="8">
        <f t="shared" si="182"/>
        <v>7.6923076923076925</v>
      </c>
      <c r="L1957" s="8">
        <f t="shared" si="187"/>
        <v>5.8548009367681848</v>
      </c>
      <c r="M1957" s="8">
        <f>INDEX(U:V,MATCH(A1957,U:U,0),2)</f>
        <v>93.623397018089264</v>
      </c>
      <c r="N1957" s="8">
        <f t="shared" si="183"/>
        <v>8.2162236548855822E-2</v>
      </c>
      <c r="O1957" s="8">
        <f t="shared" si="184"/>
        <v>6.2535660136717325E-2</v>
      </c>
      <c r="P1957" s="8">
        <f t="shared" si="185"/>
        <v>-8.2162236548855822E-2</v>
      </c>
      <c r="Q1957" s="8">
        <f t="shared" si="186"/>
        <v>-6.2535660136717325E-2</v>
      </c>
      <c r="R1957" s="8">
        <f>SUM(P$2:P1957)</f>
        <v>2.9114682892612653</v>
      </c>
      <c r="S1957" s="8">
        <f>SUM(Q$2:Q1957)</f>
        <v>-4.7930878861550203</v>
      </c>
    </row>
    <row r="1958" spans="1:19" x14ac:dyDescent="0.35">
      <c r="A1958" s="1">
        <v>43781.638888888891</v>
      </c>
      <c r="B1958" t="s">
        <v>10</v>
      </c>
      <c r="C1958">
        <v>1</v>
      </c>
      <c r="D1958" t="s">
        <v>1410</v>
      </c>
      <c r="E1958">
        <v>3</v>
      </c>
      <c r="F1958">
        <v>1</v>
      </c>
      <c r="G1958">
        <v>3</v>
      </c>
      <c r="H1958" s="8">
        <v>3.05</v>
      </c>
      <c r="I1958" s="8">
        <v>1.54</v>
      </c>
      <c r="J1958" s="8">
        <v>3.73</v>
      </c>
      <c r="K1958" s="8">
        <f t="shared" si="182"/>
        <v>32.786885245901644</v>
      </c>
      <c r="L1958" s="8">
        <f t="shared" si="187"/>
        <v>26.809651474530831</v>
      </c>
      <c r="M1958" s="8">
        <f>INDEX(U:V,MATCH(A1958,U:U,0),2)</f>
        <v>93.623397018089264</v>
      </c>
      <c r="N1958" s="8">
        <f t="shared" si="183"/>
        <v>0.35019969676561502</v>
      </c>
      <c r="O1958" s="8">
        <f t="shared" si="184"/>
        <v>0.28635632041156184</v>
      </c>
      <c r="P1958" s="8">
        <f t="shared" si="185"/>
        <v>-0.35019969676561502</v>
      </c>
      <c r="Q1958" s="8">
        <f t="shared" si="186"/>
        <v>-0.28635632041156184</v>
      </c>
      <c r="R1958" s="8">
        <f>SUM(P$2:P1958)</f>
        <v>2.5612685924956504</v>
      </c>
      <c r="S1958" s="8">
        <f>SUM(Q$2:Q1958)</f>
        <v>-5.0794442065665821</v>
      </c>
    </row>
    <row r="1959" spans="1:19" x14ac:dyDescent="0.35">
      <c r="A1959" s="1">
        <v>43781.642361111109</v>
      </c>
      <c r="B1959" t="s">
        <v>1957</v>
      </c>
      <c r="C1959">
        <v>5</v>
      </c>
      <c r="D1959" t="s">
        <v>2027</v>
      </c>
      <c r="E1959">
        <v>1</v>
      </c>
      <c r="F1959">
        <v>1</v>
      </c>
      <c r="G1959">
        <v>3</v>
      </c>
      <c r="H1959" s="8">
        <v>7.8</v>
      </c>
      <c r="I1959" s="8">
        <v>2.52</v>
      </c>
      <c r="J1959" s="8">
        <v>7.48</v>
      </c>
      <c r="K1959" s="8">
        <f t="shared" si="182"/>
        <v>12.820512820512821</v>
      </c>
      <c r="L1959" s="8">
        <f t="shared" si="187"/>
        <v>13.36898395721925</v>
      </c>
      <c r="M1959" s="8">
        <f>INDEX(U:V,MATCH(A1959,U:U,0),2)</f>
        <v>58.559839736310323</v>
      </c>
      <c r="N1959" s="8">
        <f t="shared" si="183"/>
        <v>0.21893012136376114</v>
      </c>
      <c r="O1959" s="8">
        <f t="shared" si="184"/>
        <v>0.2282961158606065</v>
      </c>
      <c r="P1959" s="8">
        <f t="shared" si="185"/>
        <v>1.4589503287681043</v>
      </c>
      <c r="Q1959" s="8">
        <f t="shared" si="186"/>
        <v>1.4497716541611956</v>
      </c>
      <c r="R1959" s="8">
        <f>SUM(P$2:P1959)</f>
        <v>4.0202189212637549</v>
      </c>
      <c r="S1959" s="8">
        <f>SUM(Q$2:Q1959)</f>
        <v>-3.6296725524053866</v>
      </c>
    </row>
    <row r="1960" spans="1:19" x14ac:dyDescent="0.35">
      <c r="A1960" s="1">
        <v>43781.642361111109</v>
      </c>
      <c r="B1960" t="s">
        <v>1957</v>
      </c>
      <c r="C1960">
        <v>2</v>
      </c>
      <c r="D1960" t="s">
        <v>2028</v>
      </c>
      <c r="E1960">
        <v>5</v>
      </c>
      <c r="F1960">
        <v>1</v>
      </c>
      <c r="G1960">
        <v>3</v>
      </c>
      <c r="H1960" s="8">
        <v>14</v>
      </c>
      <c r="I1960" s="8">
        <v>3.6</v>
      </c>
      <c r="J1960" s="8">
        <v>14.63</v>
      </c>
      <c r="K1960" s="8">
        <f t="shared" si="182"/>
        <v>7.1428571428571432</v>
      </c>
      <c r="L1960" s="8">
        <f t="shared" si="187"/>
        <v>6.8352699931647294</v>
      </c>
      <c r="M1960" s="8">
        <f>INDEX(U:V,MATCH(A1960,U:U,0),2)</f>
        <v>58.559839736310323</v>
      </c>
      <c r="N1960" s="8">
        <f t="shared" si="183"/>
        <v>0.12197535333123835</v>
      </c>
      <c r="O1960" s="8">
        <f t="shared" si="184"/>
        <v>0.11672282615429505</v>
      </c>
      <c r="P1960" s="8">
        <f t="shared" si="185"/>
        <v>-0.12197535333123835</v>
      </c>
      <c r="Q1960" s="8">
        <f t="shared" si="186"/>
        <v>-0.11672282615429505</v>
      </c>
      <c r="R1960" s="8">
        <f>SUM(P$2:P1960)</f>
        <v>3.8982435679325165</v>
      </c>
      <c r="S1960" s="8">
        <f>SUM(Q$2:Q1960)</f>
        <v>-3.7463953785596815</v>
      </c>
    </row>
    <row r="1961" spans="1:19" x14ac:dyDescent="0.35">
      <c r="A1961" s="1">
        <v>43781.642361111109</v>
      </c>
      <c r="B1961" t="s">
        <v>1957</v>
      </c>
      <c r="C1961">
        <v>8</v>
      </c>
      <c r="D1961" t="s">
        <v>2029</v>
      </c>
      <c r="E1961">
        <v>8</v>
      </c>
      <c r="F1961">
        <v>1</v>
      </c>
      <c r="G1961">
        <v>3</v>
      </c>
      <c r="H1961" s="8">
        <v>7.4</v>
      </c>
      <c r="I1961" s="8">
        <v>2.68</v>
      </c>
      <c r="J1961" s="8">
        <v>5.44</v>
      </c>
      <c r="K1961" s="8">
        <f t="shared" si="182"/>
        <v>13.513513513513512</v>
      </c>
      <c r="L1961" s="8">
        <f t="shared" si="187"/>
        <v>18.382352941176471</v>
      </c>
      <c r="M1961" s="8">
        <f>INDEX(U:V,MATCH(A1961,U:U,0),2)</f>
        <v>58.559839736310323</v>
      </c>
      <c r="N1961" s="8">
        <f t="shared" si="183"/>
        <v>0.23076418197801846</v>
      </c>
      <c r="O1961" s="8">
        <f t="shared" si="184"/>
        <v>0.31390715930833396</v>
      </c>
      <c r="P1961" s="8">
        <f t="shared" si="185"/>
        <v>-0.23076418197801846</v>
      </c>
      <c r="Q1961" s="8">
        <f t="shared" si="186"/>
        <v>-0.31390715930833396</v>
      </c>
      <c r="R1961" s="8">
        <f>SUM(P$2:P1961)</f>
        <v>3.6674793859544979</v>
      </c>
      <c r="S1961" s="8">
        <f>SUM(Q$2:Q1961)</f>
        <v>-4.0603025378680151</v>
      </c>
    </row>
    <row r="1962" spans="1:19" x14ac:dyDescent="0.35">
      <c r="A1962" s="1">
        <v>43781.642361111109</v>
      </c>
      <c r="B1962" t="s">
        <v>1957</v>
      </c>
      <c r="C1962">
        <v>4</v>
      </c>
      <c r="D1962" t="s">
        <v>2030</v>
      </c>
      <c r="E1962">
        <v>3</v>
      </c>
      <c r="F1962">
        <v>1</v>
      </c>
      <c r="G1962">
        <v>3</v>
      </c>
      <c r="H1962" s="8">
        <v>6.63</v>
      </c>
      <c r="I1962" s="8">
        <v>2.68</v>
      </c>
      <c r="J1962" s="8">
        <v>6.48</v>
      </c>
      <c r="K1962" s="8">
        <f t="shared" si="182"/>
        <v>15.082956259426847</v>
      </c>
      <c r="L1962" s="8">
        <f t="shared" si="187"/>
        <v>15.432098765432098</v>
      </c>
      <c r="M1962" s="8">
        <f>INDEX(U:V,MATCH(A1962,U:U,0),2)</f>
        <v>58.559839736310323</v>
      </c>
      <c r="N1962" s="8">
        <f t="shared" si="183"/>
        <v>0.25756484866324836</v>
      </c>
      <c r="O1962" s="8">
        <f t="shared" si="184"/>
        <v>0.26352699793786061</v>
      </c>
      <c r="P1962" s="8">
        <f t="shared" si="185"/>
        <v>-0.25756484866324836</v>
      </c>
      <c r="Q1962" s="8">
        <f t="shared" si="186"/>
        <v>-0.26352699793786061</v>
      </c>
      <c r="R1962" s="8">
        <f>SUM(P$2:P1962)</f>
        <v>3.4099145372912494</v>
      </c>
      <c r="S1962" s="8">
        <f>SUM(Q$2:Q1962)</f>
        <v>-4.323829535805876</v>
      </c>
    </row>
    <row r="1963" spans="1:19" x14ac:dyDescent="0.35">
      <c r="A1963" s="1">
        <v>43781.642361111109</v>
      </c>
      <c r="B1963" t="s">
        <v>1957</v>
      </c>
      <c r="C1963">
        <v>9</v>
      </c>
      <c r="D1963" t="s">
        <v>2031</v>
      </c>
      <c r="E1963">
        <v>2</v>
      </c>
      <c r="F1963">
        <v>1</v>
      </c>
      <c r="G1963">
        <v>3</v>
      </c>
      <c r="H1963" s="8">
        <v>10</v>
      </c>
      <c r="I1963" s="8">
        <v>3.1</v>
      </c>
      <c r="J1963" s="8">
        <v>10</v>
      </c>
      <c r="K1963" s="8">
        <f t="shared" si="182"/>
        <v>10</v>
      </c>
      <c r="L1963" s="8">
        <f t="shared" si="187"/>
        <v>10</v>
      </c>
      <c r="M1963" s="8">
        <f>INDEX(U:V,MATCH(A1963,U:U,0),2)</f>
        <v>58.559839736310323</v>
      </c>
      <c r="N1963" s="8">
        <f t="shared" si="183"/>
        <v>0.17076549466373367</v>
      </c>
      <c r="O1963" s="8">
        <f t="shared" si="184"/>
        <v>0.17076549466373367</v>
      </c>
      <c r="P1963" s="8">
        <f t="shared" si="185"/>
        <v>-0.17076549466373367</v>
      </c>
      <c r="Q1963" s="8">
        <f t="shared" si="186"/>
        <v>-0.17076549466373367</v>
      </c>
      <c r="R1963" s="8">
        <f>SUM(P$2:P1963)</f>
        <v>3.2391490426275156</v>
      </c>
      <c r="S1963" s="8">
        <f>SUM(Q$2:Q1963)</f>
        <v>-4.4945950304696094</v>
      </c>
    </row>
    <row r="1964" spans="1:19" x14ac:dyDescent="0.35">
      <c r="A1964" s="1">
        <v>43781.645833333336</v>
      </c>
      <c r="B1964" t="s">
        <v>767</v>
      </c>
      <c r="C1964">
        <v>9</v>
      </c>
      <c r="D1964" t="s">
        <v>2032</v>
      </c>
      <c r="E1964">
        <v>4</v>
      </c>
      <c r="F1964">
        <v>1</v>
      </c>
      <c r="G1964">
        <v>3</v>
      </c>
      <c r="H1964" s="8">
        <v>15</v>
      </c>
      <c r="I1964" s="8">
        <v>4.1500000000000004</v>
      </c>
      <c r="J1964" s="8">
        <v>10.39</v>
      </c>
      <c r="K1964" s="8">
        <f t="shared" si="182"/>
        <v>6.666666666666667</v>
      </c>
      <c r="L1964" s="8">
        <f t="shared" si="187"/>
        <v>9.624639076034649</v>
      </c>
      <c r="M1964" s="8">
        <f>INDEX(U:V,MATCH(A1964,U:U,0),2)</f>
        <v>62.137163365446042</v>
      </c>
      <c r="N1964" s="8">
        <f t="shared" si="183"/>
        <v>0.1072895237823802</v>
      </c>
      <c r="O1964" s="8">
        <f t="shared" si="184"/>
        <v>0.15489344145675679</v>
      </c>
      <c r="P1964" s="8">
        <f t="shared" si="185"/>
        <v>-0.1072895237823802</v>
      </c>
      <c r="Q1964" s="8">
        <f t="shared" si="186"/>
        <v>-0.15489344145675679</v>
      </c>
      <c r="R1964" s="8">
        <f>SUM(P$2:P1964)</f>
        <v>3.1318595188451352</v>
      </c>
      <c r="S1964" s="8">
        <f>SUM(Q$2:Q1964)</f>
        <v>-4.6494884719263663</v>
      </c>
    </row>
    <row r="1965" spans="1:19" x14ac:dyDescent="0.35">
      <c r="A1965" s="1">
        <v>43781.645833333336</v>
      </c>
      <c r="B1965" t="s">
        <v>767</v>
      </c>
      <c r="C1965">
        <v>7</v>
      </c>
      <c r="D1965" t="s">
        <v>2033</v>
      </c>
      <c r="E1965">
        <v>3</v>
      </c>
      <c r="F1965">
        <v>1</v>
      </c>
      <c r="G1965">
        <v>3</v>
      </c>
      <c r="H1965" s="8">
        <v>14.69</v>
      </c>
      <c r="I1965" s="8">
        <v>3.66</v>
      </c>
      <c r="J1965" s="8">
        <v>10.18</v>
      </c>
      <c r="K1965" s="8">
        <f t="shared" si="182"/>
        <v>6.8073519400953035</v>
      </c>
      <c r="L1965" s="8">
        <f t="shared" si="187"/>
        <v>9.8231827111984291</v>
      </c>
      <c r="M1965" s="8">
        <f>INDEX(U:V,MATCH(A1965,U:U,0),2)</f>
        <v>62.137163365446042</v>
      </c>
      <c r="N1965" s="8">
        <f t="shared" si="183"/>
        <v>0.10955363218078305</v>
      </c>
      <c r="O1965" s="8">
        <f t="shared" si="184"/>
        <v>0.15808868926676847</v>
      </c>
      <c r="P1965" s="8">
        <f t="shared" si="185"/>
        <v>-0.10955363218078305</v>
      </c>
      <c r="Q1965" s="8">
        <f t="shared" si="186"/>
        <v>-0.15808868926676847</v>
      </c>
      <c r="R1965" s="8">
        <f>SUM(P$2:P1965)</f>
        <v>3.0223058866643524</v>
      </c>
      <c r="S1965" s="8">
        <f>SUM(Q$2:Q1965)</f>
        <v>-4.8075771611931346</v>
      </c>
    </row>
    <row r="1966" spans="1:19" x14ac:dyDescent="0.35">
      <c r="A1966" s="1">
        <v>43781.645833333336</v>
      </c>
      <c r="B1966" t="s">
        <v>767</v>
      </c>
      <c r="C1966">
        <v>3</v>
      </c>
      <c r="D1966" t="s">
        <v>2034</v>
      </c>
      <c r="E1966">
        <v>8</v>
      </c>
      <c r="F1966">
        <v>1</v>
      </c>
      <c r="G1966">
        <v>3</v>
      </c>
      <c r="H1966" s="8">
        <v>12</v>
      </c>
      <c r="I1966" s="8">
        <v>3.52</v>
      </c>
      <c r="J1966" s="8">
        <v>8.7799999999999905</v>
      </c>
      <c r="K1966" s="8">
        <f t="shared" si="182"/>
        <v>8.3333333333333339</v>
      </c>
      <c r="L1966" s="8">
        <f t="shared" si="187"/>
        <v>11.389521640091129</v>
      </c>
      <c r="M1966" s="8">
        <f>INDEX(U:V,MATCH(A1966,U:U,0),2)</f>
        <v>62.137163365446042</v>
      </c>
      <c r="N1966" s="8">
        <f t="shared" si="183"/>
        <v>0.13411190472797527</v>
      </c>
      <c r="O1966" s="8">
        <f t="shared" si="184"/>
        <v>0.18329645293117366</v>
      </c>
      <c r="P1966" s="8">
        <f t="shared" si="185"/>
        <v>-0.13411190472797527</v>
      </c>
      <c r="Q1966" s="8">
        <f t="shared" si="186"/>
        <v>-0.18329645293117366</v>
      </c>
      <c r="R1966" s="8">
        <f>SUM(P$2:P1966)</f>
        <v>2.8881939819363773</v>
      </c>
      <c r="S1966" s="8">
        <f>SUM(Q$2:Q1966)</f>
        <v>-4.9908736141243084</v>
      </c>
    </row>
    <row r="1967" spans="1:19" x14ac:dyDescent="0.35">
      <c r="A1967" s="1">
        <v>43781.645833333336</v>
      </c>
      <c r="B1967" t="s">
        <v>767</v>
      </c>
      <c r="C1967">
        <v>6</v>
      </c>
      <c r="D1967" t="s">
        <v>2035</v>
      </c>
      <c r="E1967" t="s">
        <v>39</v>
      </c>
      <c r="F1967">
        <v>1</v>
      </c>
      <c r="G1967">
        <v>3</v>
      </c>
      <c r="H1967" s="8">
        <v>19.5</v>
      </c>
      <c r="I1967" s="8">
        <v>5</v>
      </c>
      <c r="J1967" s="8">
        <v>17.18</v>
      </c>
      <c r="K1967" s="8">
        <f t="shared" si="182"/>
        <v>5.1282051282051286</v>
      </c>
      <c r="L1967" s="8">
        <f t="shared" si="187"/>
        <v>5.8207217694994178</v>
      </c>
      <c r="M1967" s="8">
        <f>INDEX(U:V,MATCH(A1967,U:U,0),2)</f>
        <v>62.137163365446042</v>
      </c>
      <c r="N1967" s="8">
        <f t="shared" si="183"/>
        <v>8.2530402909523237E-2</v>
      </c>
      <c r="O1967" s="8">
        <f t="shared" si="184"/>
        <v>9.3675370007898884E-2</v>
      </c>
      <c r="P1967" s="8">
        <f t="shared" si="185"/>
        <v>-8.2530402909523237E-2</v>
      </c>
      <c r="Q1967" s="8">
        <f t="shared" si="186"/>
        <v>-9.3675370007898884E-2</v>
      </c>
      <c r="R1967" s="8">
        <f>SUM(P$2:P1967)</f>
        <v>2.805663579026854</v>
      </c>
      <c r="S1967" s="8">
        <f>SUM(Q$2:Q1967)</f>
        <v>-5.0845489841322076</v>
      </c>
    </row>
    <row r="1968" spans="1:19" x14ac:dyDescent="0.35">
      <c r="A1968" s="1">
        <v>43781.645833333336</v>
      </c>
      <c r="B1968" t="s">
        <v>767</v>
      </c>
      <c r="C1968">
        <v>4</v>
      </c>
      <c r="D1968" t="s">
        <v>2036</v>
      </c>
      <c r="E1968">
        <v>7</v>
      </c>
      <c r="F1968">
        <v>1</v>
      </c>
      <c r="G1968">
        <v>3</v>
      </c>
      <c r="H1968" s="8">
        <v>6.6</v>
      </c>
      <c r="I1968" s="8">
        <v>3.03</v>
      </c>
      <c r="J1968" s="8">
        <v>12.1199999999999</v>
      </c>
      <c r="K1968" s="8">
        <f t="shared" si="182"/>
        <v>15.151515151515152</v>
      </c>
      <c r="L1968" s="8">
        <f t="shared" si="187"/>
        <v>8.2508250825083191</v>
      </c>
      <c r="M1968" s="8">
        <f>INDEX(U:V,MATCH(A1968,U:U,0),2)</f>
        <v>62.137163365446042</v>
      </c>
      <c r="N1968" s="8">
        <f t="shared" si="183"/>
        <v>0.24383982677813681</v>
      </c>
      <c r="O1968" s="8">
        <f t="shared" si="184"/>
        <v>0.1327840640871053</v>
      </c>
      <c r="P1968" s="8">
        <f t="shared" si="185"/>
        <v>-0.24383982677813681</v>
      </c>
      <c r="Q1968" s="8">
        <f t="shared" si="186"/>
        <v>-0.1327840640871053</v>
      </c>
      <c r="R1968" s="8">
        <f>SUM(P$2:P1968)</f>
        <v>2.5618237522487171</v>
      </c>
      <c r="S1968" s="8">
        <f>SUM(Q$2:Q1968)</f>
        <v>-5.217333048219313</v>
      </c>
    </row>
    <row r="1969" spans="1:19" x14ac:dyDescent="0.35">
      <c r="A1969" s="1">
        <v>43781.645833333336</v>
      </c>
      <c r="B1969" t="s">
        <v>767</v>
      </c>
      <c r="C1969">
        <v>5</v>
      </c>
      <c r="D1969" t="s">
        <v>2037</v>
      </c>
      <c r="E1969">
        <v>9</v>
      </c>
      <c r="F1969">
        <v>1</v>
      </c>
      <c r="G1969">
        <v>3</v>
      </c>
      <c r="H1969" s="8">
        <v>12.11</v>
      </c>
      <c r="I1969" s="8">
        <v>3.86</v>
      </c>
      <c r="J1969" s="8">
        <v>9.6199999999999903</v>
      </c>
      <c r="K1969" s="8">
        <f t="shared" si="182"/>
        <v>8.2576383154417847</v>
      </c>
      <c r="L1969" s="8">
        <f t="shared" si="187"/>
        <v>10.395010395010406</v>
      </c>
      <c r="M1969" s="8">
        <f>INDEX(U:V,MATCH(A1969,U:U,0),2)</f>
        <v>62.137163365446042</v>
      </c>
      <c r="N1969" s="8">
        <f t="shared" si="183"/>
        <v>0.13289371236463279</v>
      </c>
      <c r="O1969" s="8">
        <f t="shared" si="184"/>
        <v>0.16729135724903374</v>
      </c>
      <c r="P1969" s="8">
        <f t="shared" si="185"/>
        <v>-0.13289371236463279</v>
      </c>
      <c r="Q1969" s="8">
        <f t="shared" si="186"/>
        <v>-0.16729135724903374</v>
      </c>
      <c r="R1969" s="8">
        <f>SUM(P$2:P1969)</f>
        <v>2.4289300398840843</v>
      </c>
      <c r="S1969" s="8">
        <f>SUM(Q$2:Q1969)</f>
        <v>-5.3846244054683465</v>
      </c>
    </row>
    <row r="1970" spans="1:19" x14ac:dyDescent="0.35">
      <c r="A1970" s="1">
        <v>43781.645833333336</v>
      </c>
      <c r="B1970" t="s">
        <v>767</v>
      </c>
      <c r="C1970">
        <v>8</v>
      </c>
      <c r="D1970" t="s">
        <v>2038</v>
      </c>
      <c r="E1970">
        <v>2</v>
      </c>
      <c r="F1970">
        <v>1</v>
      </c>
      <c r="G1970">
        <v>3</v>
      </c>
      <c r="H1970" s="8">
        <v>8.48</v>
      </c>
      <c r="I1970" s="8">
        <v>2.68</v>
      </c>
      <c r="J1970" s="8">
        <v>7.45</v>
      </c>
      <c r="K1970" s="8">
        <f t="shared" si="182"/>
        <v>11.79245283018868</v>
      </c>
      <c r="L1970" s="8">
        <f t="shared" si="187"/>
        <v>13.422818791946309</v>
      </c>
      <c r="M1970" s="8">
        <f>INDEX(U:V,MATCH(A1970,U:U,0),2)</f>
        <v>62.137163365446042</v>
      </c>
      <c r="N1970" s="8">
        <f t="shared" si="183"/>
        <v>0.18978099725656875</v>
      </c>
      <c r="O1970" s="8">
        <f t="shared" si="184"/>
        <v>0.21601917540076551</v>
      </c>
      <c r="P1970" s="8">
        <f t="shared" si="185"/>
        <v>-0.18978099725656875</v>
      </c>
      <c r="Q1970" s="8">
        <f t="shared" si="186"/>
        <v>-0.21601917540076551</v>
      </c>
      <c r="R1970" s="8">
        <f>SUM(P$2:P1970)</f>
        <v>2.2391490426275156</v>
      </c>
      <c r="S1970" s="8">
        <f>SUM(Q$2:Q1970)</f>
        <v>-5.6006435808691117</v>
      </c>
    </row>
    <row r="1971" spans="1:19" x14ac:dyDescent="0.35">
      <c r="A1971" s="1">
        <v>43781.652777777781</v>
      </c>
      <c r="B1971" t="s">
        <v>1947</v>
      </c>
      <c r="C1971">
        <v>2</v>
      </c>
      <c r="D1971" t="s">
        <v>2039</v>
      </c>
      <c r="E1971">
        <v>3</v>
      </c>
      <c r="F1971">
        <v>1</v>
      </c>
      <c r="G1971">
        <v>3</v>
      </c>
      <c r="H1971" s="8">
        <v>19.5</v>
      </c>
      <c r="I1971" s="8">
        <v>4.72</v>
      </c>
      <c r="J1971" s="8">
        <v>0</v>
      </c>
      <c r="K1971" s="8">
        <f t="shared" si="182"/>
        <v>5.1282051282051286</v>
      </c>
      <c r="L1971" s="8">
        <f t="shared" si="187"/>
        <v>5.1282051282051286</v>
      </c>
      <c r="M1971" s="8">
        <f>INDEX(U:V,MATCH(A1971,U:U,0),2)</f>
        <v>92.954699460542329</v>
      </c>
      <c r="N1971" s="8">
        <f t="shared" si="183"/>
        <v>5.5168863521332386E-2</v>
      </c>
      <c r="O1971" s="8">
        <f t="shared" si="184"/>
        <v>5.5168863521332386E-2</v>
      </c>
      <c r="P1971" s="8">
        <f t="shared" si="185"/>
        <v>-5.5168863521332386E-2</v>
      </c>
      <c r="Q1971" s="8">
        <f t="shared" si="186"/>
        <v>-5.5168863521332386E-2</v>
      </c>
      <c r="R1971" s="8">
        <f>SUM(P$2:P1971)</f>
        <v>2.1839801791061833</v>
      </c>
      <c r="S1971" s="8">
        <f>SUM(Q$2:Q1971)</f>
        <v>-5.6558124443904445</v>
      </c>
    </row>
    <row r="1972" spans="1:19" x14ac:dyDescent="0.35">
      <c r="A1972" s="1">
        <v>43781.652777777781</v>
      </c>
      <c r="B1972" t="s">
        <v>1947</v>
      </c>
      <c r="C1972">
        <v>10</v>
      </c>
      <c r="D1972" t="s">
        <v>2040</v>
      </c>
      <c r="E1972">
        <v>7</v>
      </c>
      <c r="F1972">
        <v>1</v>
      </c>
      <c r="G1972">
        <v>3</v>
      </c>
      <c r="H1972" s="8">
        <v>96.51</v>
      </c>
      <c r="I1972" s="8">
        <v>15.5</v>
      </c>
      <c r="J1972" s="8">
        <v>0</v>
      </c>
      <c r="K1972" s="8">
        <f t="shared" si="182"/>
        <v>1.0361620557455185</v>
      </c>
      <c r="L1972" s="8">
        <f t="shared" si="187"/>
        <v>1.0361620557455185</v>
      </c>
      <c r="M1972" s="8">
        <f>INDEX(U:V,MATCH(A1972,U:U,0),2)</f>
        <v>92.954699460542329</v>
      </c>
      <c r="N1972" s="8">
        <f t="shared" si="183"/>
        <v>1.1146957192684501E-2</v>
      </c>
      <c r="O1972" s="8">
        <f t="shared" si="184"/>
        <v>1.1146957192684501E-2</v>
      </c>
      <c r="P1972" s="8">
        <f t="shared" si="185"/>
        <v>-1.1146957192684501E-2</v>
      </c>
      <c r="Q1972" s="8">
        <f t="shared" si="186"/>
        <v>-1.1146957192684501E-2</v>
      </c>
      <c r="R1972" s="8">
        <f>SUM(P$2:P1972)</f>
        <v>2.1728332219134989</v>
      </c>
      <c r="S1972" s="8">
        <f>SUM(Q$2:Q1972)</f>
        <v>-5.6669594015831288</v>
      </c>
    </row>
    <row r="1973" spans="1:19" x14ac:dyDescent="0.35">
      <c r="A1973" s="1">
        <v>43781.652777777781</v>
      </c>
      <c r="B1973" t="s">
        <v>1947</v>
      </c>
      <c r="C1973">
        <v>3</v>
      </c>
      <c r="D1973" t="s">
        <v>2041</v>
      </c>
      <c r="E1973">
        <v>13</v>
      </c>
      <c r="F1973">
        <v>1</v>
      </c>
      <c r="G1973">
        <v>3</v>
      </c>
      <c r="H1973" s="8">
        <v>130.49</v>
      </c>
      <c r="I1973" s="8">
        <v>21</v>
      </c>
      <c r="J1973" s="8">
        <v>0</v>
      </c>
      <c r="K1973" s="8">
        <f t="shared" si="182"/>
        <v>0.7663422484481569</v>
      </c>
      <c r="L1973" s="8">
        <f t="shared" si="187"/>
        <v>0.7663422484481569</v>
      </c>
      <c r="M1973" s="8">
        <f>INDEX(U:V,MATCH(A1973,U:U,0),2)</f>
        <v>92.954699460542329</v>
      </c>
      <c r="N1973" s="8">
        <f t="shared" si="183"/>
        <v>8.2442550284771345E-3</v>
      </c>
      <c r="O1973" s="8">
        <f t="shared" si="184"/>
        <v>8.2442550284771345E-3</v>
      </c>
      <c r="P1973" s="8">
        <f t="shared" si="185"/>
        <v>-8.2442550284771345E-3</v>
      </c>
      <c r="Q1973" s="8">
        <f t="shared" si="186"/>
        <v>-8.2442550284771345E-3</v>
      </c>
      <c r="R1973" s="8">
        <f>SUM(P$2:P1973)</f>
        <v>2.164588966885022</v>
      </c>
      <c r="S1973" s="8">
        <f>SUM(Q$2:Q1973)</f>
        <v>-5.6752036566116058</v>
      </c>
    </row>
    <row r="1974" spans="1:19" x14ac:dyDescent="0.35">
      <c r="A1974" s="1">
        <v>43781.652777777781</v>
      </c>
      <c r="B1974" t="s">
        <v>1947</v>
      </c>
      <c r="C1974">
        <v>4</v>
      </c>
      <c r="D1974" t="s">
        <v>2042</v>
      </c>
      <c r="E1974">
        <v>6</v>
      </c>
      <c r="F1974">
        <v>1</v>
      </c>
      <c r="G1974">
        <v>3</v>
      </c>
      <c r="H1974" s="8">
        <v>2.65</v>
      </c>
      <c r="I1974" s="8">
        <v>1.43</v>
      </c>
      <c r="J1974" s="8">
        <v>2.50999999999999</v>
      </c>
      <c r="K1974" s="8">
        <f t="shared" si="182"/>
        <v>37.735849056603776</v>
      </c>
      <c r="L1974" s="8">
        <f t="shared" si="187"/>
        <v>39.84063745019936</v>
      </c>
      <c r="M1974" s="8">
        <f>INDEX(U:V,MATCH(A1974,U:U,0),2)</f>
        <v>92.954699460542329</v>
      </c>
      <c r="N1974" s="8">
        <f t="shared" si="183"/>
        <v>0.40595956176074771</v>
      </c>
      <c r="O1974" s="8">
        <f t="shared" si="184"/>
        <v>0.42860272456812176</v>
      </c>
      <c r="P1974" s="8">
        <f t="shared" si="185"/>
        <v>-0.40595956176074771</v>
      </c>
      <c r="Q1974" s="8">
        <f t="shared" si="186"/>
        <v>-0.42860272456812176</v>
      </c>
      <c r="R1974" s="8">
        <f>SUM(P$2:P1974)</f>
        <v>1.7586294051242743</v>
      </c>
      <c r="S1974" s="8">
        <f>SUM(Q$2:Q1974)</f>
        <v>-6.1038063811797274</v>
      </c>
    </row>
    <row r="1975" spans="1:19" x14ac:dyDescent="0.35">
      <c r="A1975" s="1">
        <v>43781.652777777781</v>
      </c>
      <c r="B1975" t="s">
        <v>1947</v>
      </c>
      <c r="C1975">
        <v>1</v>
      </c>
      <c r="D1975" t="s">
        <v>2043</v>
      </c>
      <c r="E1975">
        <v>4</v>
      </c>
      <c r="F1975">
        <v>1</v>
      </c>
      <c r="G1975">
        <v>3</v>
      </c>
      <c r="H1975" s="8">
        <v>6.48</v>
      </c>
      <c r="I1975" s="8">
        <v>1.98</v>
      </c>
      <c r="J1975" s="8">
        <v>6.00999999999999</v>
      </c>
      <c r="K1975" s="8">
        <f t="shared" si="182"/>
        <v>15.432098765432098</v>
      </c>
      <c r="L1975" s="8">
        <f t="shared" si="187"/>
        <v>16.638935108153106</v>
      </c>
      <c r="M1975" s="8">
        <f>INDEX(U:V,MATCH(A1975,U:U,0),2)</f>
        <v>92.954699460542329</v>
      </c>
      <c r="N1975" s="8">
        <f t="shared" si="183"/>
        <v>0.16601741337437984</v>
      </c>
      <c r="O1975" s="8">
        <f t="shared" si="184"/>
        <v>0.17900047232379088</v>
      </c>
      <c r="P1975" s="8">
        <f t="shared" si="185"/>
        <v>-0.16601741337437984</v>
      </c>
      <c r="Q1975" s="8">
        <f t="shared" si="186"/>
        <v>-0.17900047232379088</v>
      </c>
      <c r="R1975" s="8">
        <f>SUM(P$2:P1975)</f>
        <v>1.5926119917498944</v>
      </c>
      <c r="S1975" s="8">
        <f>SUM(Q$2:Q1975)</f>
        <v>-6.2828068535035184</v>
      </c>
    </row>
    <row r="1976" spans="1:19" x14ac:dyDescent="0.35">
      <c r="A1976" s="1">
        <v>43781.652777777781</v>
      </c>
      <c r="B1976" t="s">
        <v>1947</v>
      </c>
      <c r="C1976">
        <v>15</v>
      </c>
      <c r="D1976" t="s">
        <v>2044</v>
      </c>
      <c r="E1976">
        <v>9</v>
      </c>
      <c r="F1976">
        <v>1</v>
      </c>
      <c r="G1976">
        <v>3</v>
      </c>
      <c r="H1976" s="8">
        <v>12</v>
      </c>
      <c r="I1976" s="8">
        <v>3.8</v>
      </c>
      <c r="J1976" s="8">
        <v>14.23</v>
      </c>
      <c r="K1976" s="8">
        <f t="shared" si="182"/>
        <v>8.3333333333333339</v>
      </c>
      <c r="L1976" s="8">
        <f t="shared" si="187"/>
        <v>7.0274068868587491</v>
      </c>
      <c r="M1976" s="8">
        <f>INDEX(U:V,MATCH(A1976,U:U,0),2)</f>
        <v>92.954699460542329</v>
      </c>
      <c r="N1976" s="8">
        <f t="shared" si="183"/>
        <v>8.9649403222165122E-2</v>
      </c>
      <c r="O1976" s="8">
        <f t="shared" si="184"/>
        <v>7.5600340032746405E-2</v>
      </c>
      <c r="P1976" s="8">
        <f t="shared" si="185"/>
        <v>-8.9649403222165122E-2</v>
      </c>
      <c r="Q1976" s="8">
        <f t="shared" si="186"/>
        <v>-7.5600340032746405E-2</v>
      </c>
      <c r="R1976" s="8">
        <f>SUM(P$2:P1976)</f>
        <v>1.5029625885277293</v>
      </c>
      <c r="S1976" s="8">
        <f>SUM(Q$2:Q1976)</f>
        <v>-6.3584071935362649</v>
      </c>
    </row>
    <row r="1977" spans="1:19" x14ac:dyDescent="0.35">
      <c r="A1977" s="1">
        <v>43781.652777777781</v>
      </c>
      <c r="B1977" t="s">
        <v>1947</v>
      </c>
      <c r="C1977">
        <v>8</v>
      </c>
      <c r="D1977" t="s">
        <v>2045</v>
      </c>
      <c r="E1977">
        <v>1</v>
      </c>
      <c r="F1977">
        <v>1</v>
      </c>
      <c r="G1977">
        <v>3</v>
      </c>
      <c r="H1977" s="8">
        <v>40</v>
      </c>
      <c r="I1977" s="8">
        <v>9</v>
      </c>
      <c r="J1977" s="8">
        <v>0</v>
      </c>
      <c r="K1977" s="8">
        <f t="shared" si="182"/>
        <v>2.5</v>
      </c>
      <c r="L1977" s="8">
        <f t="shared" si="187"/>
        <v>2.5</v>
      </c>
      <c r="M1977" s="8">
        <f>INDEX(U:V,MATCH(A1977,U:U,0),2)</f>
        <v>92.954699460542329</v>
      </c>
      <c r="N1977" s="8">
        <f t="shared" si="183"/>
        <v>2.6894820966649535E-2</v>
      </c>
      <c r="O1977" s="8">
        <f t="shared" si="184"/>
        <v>2.6894820966649535E-2</v>
      </c>
      <c r="P1977" s="8">
        <f t="shared" si="185"/>
        <v>1.0279200573453451</v>
      </c>
      <c r="Q1977" s="8">
        <f t="shared" si="186"/>
        <v>1.0279200573453451</v>
      </c>
      <c r="R1977" s="8">
        <f>SUM(P$2:P1977)</f>
        <v>2.5308826458730742</v>
      </c>
      <c r="S1977" s="8">
        <f>SUM(Q$2:Q1977)</f>
        <v>-5.3304871361909196</v>
      </c>
    </row>
    <row r="1978" spans="1:19" x14ac:dyDescent="0.35">
      <c r="A1978" s="1">
        <v>43781.652777777781</v>
      </c>
      <c r="B1978" t="s">
        <v>1947</v>
      </c>
      <c r="C1978">
        <v>13</v>
      </c>
      <c r="D1978" t="s">
        <v>2046</v>
      </c>
      <c r="E1978">
        <v>5</v>
      </c>
      <c r="F1978">
        <v>1</v>
      </c>
      <c r="G1978">
        <v>3</v>
      </c>
      <c r="H1978" s="8">
        <v>15</v>
      </c>
      <c r="I1978" s="8">
        <v>4</v>
      </c>
      <c r="J1978" s="8">
        <v>18.059999999999899</v>
      </c>
      <c r="K1978" s="8">
        <f t="shared" si="182"/>
        <v>6.666666666666667</v>
      </c>
      <c r="L1978" s="8">
        <f t="shared" si="187"/>
        <v>5.537098560354405</v>
      </c>
      <c r="M1978" s="8">
        <f>INDEX(U:V,MATCH(A1978,U:U,0),2)</f>
        <v>92.954699460542329</v>
      </c>
      <c r="N1978" s="8">
        <f t="shared" si="183"/>
        <v>7.1719522577732092E-2</v>
      </c>
      <c r="O1978" s="8">
        <f t="shared" si="184"/>
        <v>5.9567709782169839E-2</v>
      </c>
      <c r="P1978" s="8">
        <f t="shared" si="185"/>
        <v>-7.1719522577732092E-2</v>
      </c>
      <c r="Q1978" s="8">
        <f t="shared" si="186"/>
        <v>-5.9567709782169839E-2</v>
      </c>
      <c r="R1978" s="8">
        <f>SUM(P$2:P1978)</f>
        <v>2.4591631232953421</v>
      </c>
      <c r="S1978" s="8">
        <f>SUM(Q$2:Q1978)</f>
        <v>-5.390054845973089</v>
      </c>
    </row>
    <row r="1979" spans="1:19" x14ac:dyDescent="0.35">
      <c r="A1979" s="1">
        <v>43781.652777777781</v>
      </c>
      <c r="B1979" t="s">
        <v>1947</v>
      </c>
      <c r="C1979">
        <v>9</v>
      </c>
      <c r="D1979" t="s">
        <v>2047</v>
      </c>
      <c r="E1979">
        <v>11</v>
      </c>
      <c r="F1979">
        <v>1</v>
      </c>
      <c r="G1979">
        <v>3</v>
      </c>
      <c r="H1979" s="8">
        <v>237.28</v>
      </c>
      <c r="I1979" s="8">
        <v>62.37</v>
      </c>
      <c r="J1979" s="8">
        <v>0</v>
      </c>
      <c r="K1979" s="8">
        <f t="shared" si="182"/>
        <v>0.42144302090357383</v>
      </c>
      <c r="L1979" s="8">
        <f t="shared" si="187"/>
        <v>0.42144302090357383</v>
      </c>
      <c r="M1979" s="8">
        <f>INDEX(U:V,MATCH(A1979,U:U,0),2)</f>
        <v>92.954699460542329</v>
      </c>
      <c r="N1979" s="8">
        <f t="shared" si="183"/>
        <v>4.5338538379382223E-3</v>
      </c>
      <c r="O1979" s="8">
        <f t="shared" si="184"/>
        <v>4.5338538379382223E-3</v>
      </c>
      <c r="P1979" s="8">
        <f t="shared" si="185"/>
        <v>-4.5338538379382223E-3</v>
      </c>
      <c r="Q1979" s="8">
        <f t="shared" si="186"/>
        <v>-4.5338538379382223E-3</v>
      </c>
      <c r="R1979" s="8">
        <f>SUM(P$2:P1979)</f>
        <v>2.4546292694574041</v>
      </c>
      <c r="S1979" s="8">
        <f>SUM(Q$2:Q1979)</f>
        <v>-5.3945886998110275</v>
      </c>
    </row>
    <row r="1980" spans="1:19" x14ac:dyDescent="0.35">
      <c r="A1980" s="1">
        <v>43781.652777777781</v>
      </c>
      <c r="B1980" t="s">
        <v>1947</v>
      </c>
      <c r="C1980">
        <v>11</v>
      </c>
      <c r="D1980" t="s">
        <v>2048</v>
      </c>
      <c r="E1980">
        <v>12</v>
      </c>
      <c r="F1980">
        <v>1</v>
      </c>
      <c r="G1980">
        <v>3</v>
      </c>
      <c r="H1980" s="8">
        <v>111.59</v>
      </c>
      <c r="I1980" s="8">
        <v>17.5</v>
      </c>
      <c r="J1980" s="8">
        <v>0</v>
      </c>
      <c r="K1980" s="8">
        <f t="shared" si="182"/>
        <v>0.8961376467425396</v>
      </c>
      <c r="L1980" s="8">
        <f t="shared" si="187"/>
        <v>0.8961376467425396</v>
      </c>
      <c r="M1980" s="8">
        <f>INDEX(U:V,MATCH(A1980,U:U,0),2)</f>
        <v>92.954699460542329</v>
      </c>
      <c r="N1980" s="8">
        <f t="shared" si="183"/>
        <v>9.6405846282460912E-3</v>
      </c>
      <c r="O1980" s="8">
        <f t="shared" si="184"/>
        <v>9.6405846282460912E-3</v>
      </c>
      <c r="P1980" s="8">
        <f t="shared" si="185"/>
        <v>-9.6405846282460912E-3</v>
      </c>
      <c r="Q1980" s="8">
        <f t="shared" si="186"/>
        <v>-9.6405846282460912E-3</v>
      </c>
      <c r="R1980" s="8">
        <f>SUM(P$2:P1980)</f>
        <v>2.4449886848291582</v>
      </c>
      <c r="S1980" s="8">
        <f>SUM(Q$2:Q1980)</f>
        <v>-5.4042292844392739</v>
      </c>
    </row>
    <row r="1981" spans="1:19" x14ac:dyDescent="0.35">
      <c r="A1981" s="1">
        <v>43781.652777777781</v>
      </c>
      <c r="B1981" t="s">
        <v>1947</v>
      </c>
      <c r="C1981">
        <v>6</v>
      </c>
      <c r="D1981" t="s">
        <v>2049</v>
      </c>
      <c r="E1981">
        <v>2</v>
      </c>
      <c r="F1981">
        <v>1</v>
      </c>
      <c r="G1981">
        <v>3</v>
      </c>
      <c r="H1981" s="8">
        <v>10</v>
      </c>
      <c r="I1981" s="8">
        <v>3.15</v>
      </c>
      <c r="J1981" s="8">
        <v>9.7799999999999905</v>
      </c>
      <c r="K1981" s="8">
        <f t="shared" si="182"/>
        <v>10</v>
      </c>
      <c r="L1981" s="8">
        <f t="shared" si="187"/>
        <v>10.224948875255635</v>
      </c>
      <c r="M1981" s="8">
        <f>INDEX(U:V,MATCH(A1981,U:U,0),2)</f>
        <v>92.954699460542329</v>
      </c>
      <c r="N1981" s="8">
        <f t="shared" si="183"/>
        <v>0.10757928386659814</v>
      </c>
      <c r="O1981" s="8">
        <f t="shared" si="184"/>
        <v>0.10999926775725792</v>
      </c>
      <c r="P1981" s="8">
        <f t="shared" si="185"/>
        <v>-0.10757928386659814</v>
      </c>
      <c r="Q1981" s="8">
        <f t="shared" si="186"/>
        <v>-0.10999926775725792</v>
      </c>
      <c r="R1981" s="8">
        <f>SUM(P$2:P1981)</f>
        <v>2.3374094009625601</v>
      </c>
      <c r="S1981" s="8">
        <f>SUM(Q$2:Q1981)</f>
        <v>-5.5142285521965322</v>
      </c>
    </row>
    <row r="1982" spans="1:19" x14ac:dyDescent="0.35">
      <c r="A1982" s="1">
        <v>43781.652777777781</v>
      </c>
      <c r="B1982" t="s">
        <v>1947</v>
      </c>
      <c r="C1982">
        <v>14</v>
      </c>
      <c r="D1982" t="s">
        <v>2050</v>
      </c>
      <c r="E1982">
        <v>8</v>
      </c>
      <c r="F1982">
        <v>1</v>
      </c>
      <c r="G1982">
        <v>3</v>
      </c>
      <c r="H1982" s="8">
        <v>65</v>
      </c>
      <c r="I1982" s="8">
        <v>13</v>
      </c>
      <c r="J1982" s="8">
        <v>0</v>
      </c>
      <c r="K1982" s="8">
        <f t="shared" si="182"/>
        <v>1.5384615384615385</v>
      </c>
      <c r="L1982" s="8">
        <f t="shared" si="187"/>
        <v>1.5384615384615385</v>
      </c>
      <c r="M1982" s="8">
        <f>INDEX(U:V,MATCH(A1982,U:U,0),2)</f>
        <v>92.954699460542329</v>
      </c>
      <c r="N1982" s="8">
        <f t="shared" si="183"/>
        <v>1.6550659056399714E-2</v>
      </c>
      <c r="O1982" s="8">
        <f t="shared" si="184"/>
        <v>1.6550659056399714E-2</v>
      </c>
      <c r="P1982" s="8">
        <f t="shared" si="185"/>
        <v>-1.6550659056399714E-2</v>
      </c>
      <c r="Q1982" s="8">
        <f t="shared" si="186"/>
        <v>-1.6550659056399714E-2</v>
      </c>
      <c r="R1982" s="8">
        <f>SUM(P$2:P1982)</f>
        <v>2.3208587419061604</v>
      </c>
      <c r="S1982" s="8">
        <f>SUM(Q$2:Q1982)</f>
        <v>-5.5307792112529315</v>
      </c>
    </row>
    <row r="1983" spans="1:19" x14ac:dyDescent="0.35">
      <c r="A1983" s="1">
        <v>43781.652777777781</v>
      </c>
      <c r="B1983" t="s">
        <v>1947</v>
      </c>
      <c r="C1983">
        <v>16</v>
      </c>
      <c r="D1983" t="s">
        <v>2051</v>
      </c>
      <c r="E1983" t="s">
        <v>495</v>
      </c>
      <c r="F1983">
        <v>1</v>
      </c>
      <c r="G1983">
        <v>3</v>
      </c>
      <c r="H1983" s="8">
        <v>40</v>
      </c>
      <c r="I1983" s="8">
        <v>8.8000000000000007</v>
      </c>
      <c r="J1983" s="8">
        <v>0</v>
      </c>
      <c r="K1983" s="8">
        <f t="shared" si="182"/>
        <v>2.5</v>
      </c>
      <c r="L1983" s="8">
        <f t="shared" si="187"/>
        <v>2.5</v>
      </c>
      <c r="M1983" s="8">
        <f>INDEX(U:V,MATCH(A1983,U:U,0),2)</f>
        <v>92.954699460542329</v>
      </c>
      <c r="N1983" s="8">
        <f t="shared" si="183"/>
        <v>2.6894820966649535E-2</v>
      </c>
      <c r="O1983" s="8">
        <f t="shared" si="184"/>
        <v>2.6894820966649535E-2</v>
      </c>
      <c r="P1983" s="8">
        <f t="shared" si="185"/>
        <v>-2.6894820966649535E-2</v>
      </c>
      <c r="Q1983" s="8">
        <f t="shared" si="186"/>
        <v>-2.6894820966649535E-2</v>
      </c>
      <c r="R1983" s="8">
        <f>SUM(P$2:P1983)</f>
        <v>2.2939639209395106</v>
      </c>
      <c r="S1983" s="8">
        <f>SUM(Q$2:Q1983)</f>
        <v>-5.5576740322195812</v>
      </c>
    </row>
    <row r="1984" spans="1:19" x14ac:dyDescent="0.35">
      <c r="A1984" s="1">
        <v>43781.666666666664</v>
      </c>
      <c r="B1984" t="s">
        <v>767</v>
      </c>
      <c r="C1984">
        <v>2</v>
      </c>
      <c r="D1984" t="s">
        <v>2052</v>
      </c>
      <c r="E1984">
        <v>6</v>
      </c>
      <c r="F1984">
        <v>1</v>
      </c>
      <c r="G1984">
        <v>4</v>
      </c>
      <c r="H1984" s="8">
        <v>34</v>
      </c>
      <c r="I1984" s="8">
        <v>5.36</v>
      </c>
      <c r="J1984" s="8">
        <v>0</v>
      </c>
      <c r="K1984" s="8">
        <f t="shared" ref="K1984:K2047" si="188">100/H1984</f>
        <v>2.9411764705882355</v>
      </c>
      <c r="L1984" s="8">
        <f t="shared" si="187"/>
        <v>2.9411764705882355</v>
      </c>
      <c r="M1984" s="8">
        <f>INDEX(U:V,MATCH(A1984,U:U,0),2)</f>
        <v>56.063393850092872</v>
      </c>
      <c r="N1984" s="8">
        <f t="shared" si="183"/>
        <v>5.246162011619572E-2</v>
      </c>
      <c r="O1984" s="8">
        <f t="shared" si="184"/>
        <v>5.246162011619572E-2</v>
      </c>
      <c r="P1984" s="8">
        <f t="shared" si="185"/>
        <v>-5.246162011619572E-2</v>
      </c>
      <c r="Q1984" s="8">
        <f t="shared" si="186"/>
        <v>-5.246162011619572E-2</v>
      </c>
      <c r="R1984" s="8">
        <f>SUM(P$2:P1984)</f>
        <v>2.2415023008233148</v>
      </c>
      <c r="S1984" s="8">
        <f>SUM(Q$2:Q1984)</f>
        <v>-5.610135652335777</v>
      </c>
    </row>
    <row r="1985" spans="1:19" x14ac:dyDescent="0.35">
      <c r="A1985" s="1">
        <v>43781.666666666664</v>
      </c>
      <c r="B1985" t="s">
        <v>767</v>
      </c>
      <c r="C1985">
        <v>4</v>
      </c>
      <c r="D1985" t="s">
        <v>2053</v>
      </c>
      <c r="E1985">
        <v>10</v>
      </c>
      <c r="F1985">
        <v>1</v>
      </c>
      <c r="G1985">
        <v>4</v>
      </c>
      <c r="H1985" s="8">
        <v>27.21</v>
      </c>
      <c r="I1985" s="8">
        <v>5.3</v>
      </c>
      <c r="J1985" s="8">
        <v>16.05</v>
      </c>
      <c r="K1985" s="8">
        <f t="shared" si="188"/>
        <v>3.6751194413818449</v>
      </c>
      <c r="L1985" s="8">
        <f t="shared" si="187"/>
        <v>6.2305295950155761</v>
      </c>
      <c r="M1985" s="8">
        <f>INDEX(U:V,MATCH(A1985,U:U,0),2)</f>
        <v>56.063393850092872</v>
      </c>
      <c r="N1985" s="8">
        <f t="shared" si="183"/>
        <v>6.5552924805242718E-2</v>
      </c>
      <c r="O1985" s="8">
        <f t="shared" si="184"/>
        <v>0.11113365009038344</v>
      </c>
      <c r="P1985" s="8">
        <f t="shared" si="185"/>
        <v>-6.5552924805242718E-2</v>
      </c>
      <c r="Q1985" s="8">
        <f t="shared" si="186"/>
        <v>-0.11113365009038344</v>
      </c>
      <c r="R1985" s="8">
        <f>SUM(P$2:P1985)</f>
        <v>2.1759493760180719</v>
      </c>
      <c r="S1985" s="8">
        <f>SUM(Q$2:Q1985)</f>
        <v>-5.7212693024261601</v>
      </c>
    </row>
    <row r="1986" spans="1:19" x14ac:dyDescent="0.35">
      <c r="A1986" s="1">
        <v>43781.666666666664</v>
      </c>
      <c r="B1986" t="s">
        <v>767</v>
      </c>
      <c r="C1986">
        <v>5</v>
      </c>
      <c r="D1986" t="s">
        <v>2055</v>
      </c>
      <c r="E1986">
        <v>8</v>
      </c>
      <c r="F1986">
        <v>1</v>
      </c>
      <c r="G1986">
        <v>4</v>
      </c>
      <c r="H1986" s="8">
        <v>11.5</v>
      </c>
      <c r="I1986" s="8">
        <v>2.52</v>
      </c>
      <c r="J1986" s="8">
        <v>9.5500000000000007</v>
      </c>
      <c r="K1986" s="8">
        <f t="shared" si="188"/>
        <v>8.695652173913043</v>
      </c>
      <c r="L1986" s="8">
        <f t="shared" si="187"/>
        <v>10.471204188481675</v>
      </c>
      <c r="M1986" s="8">
        <f>INDEX(U:V,MATCH(A1986,U:U,0),2)</f>
        <v>56.063393850092872</v>
      </c>
      <c r="N1986" s="8">
        <f t="shared" ref="N1986:N2049" si="189">K1986/M1986</f>
        <v>0.15510392034353515</v>
      </c>
      <c r="O1986" s="8">
        <f t="shared" ref="O1986:O2049" si="190">L1986/M1986</f>
        <v>0.18677435434038264</v>
      </c>
      <c r="P1986" s="8">
        <f t="shared" ref="P1986:P2049" si="191">IF(AND(G1986&gt;0, H1986&gt;0),IF(E1986&lt;=F1986,(IF(F1986=1,H1986,I1986)-1)*0.98,-1),0)*N1986</f>
        <v>-0.15510392034353515</v>
      </c>
      <c r="Q1986" s="8">
        <f t="shared" si="186"/>
        <v>-0.18677435434038264</v>
      </c>
      <c r="R1986" s="8">
        <f>SUM(P$2:P1986)</f>
        <v>2.0208454556745368</v>
      </c>
      <c r="S1986" s="8">
        <f>SUM(Q$2:Q1986)</f>
        <v>-5.9080436567665426</v>
      </c>
    </row>
    <row r="1987" spans="1:19" x14ac:dyDescent="0.35">
      <c r="A1987" s="1">
        <v>43781.666666666664</v>
      </c>
      <c r="B1987" t="s">
        <v>767</v>
      </c>
      <c r="C1987">
        <v>11</v>
      </c>
      <c r="D1987" t="s">
        <v>2056</v>
      </c>
      <c r="E1987">
        <v>9</v>
      </c>
      <c r="F1987">
        <v>1</v>
      </c>
      <c r="G1987">
        <v>4</v>
      </c>
      <c r="H1987" s="8">
        <v>25.02</v>
      </c>
      <c r="I1987" s="8">
        <v>4.88</v>
      </c>
      <c r="J1987" s="8">
        <v>20.37</v>
      </c>
      <c r="K1987" s="8">
        <f t="shared" si="188"/>
        <v>3.9968025579536373</v>
      </c>
      <c r="L1987" s="8">
        <f t="shared" si="187"/>
        <v>4.9091801669121251</v>
      </c>
      <c r="M1987" s="8">
        <f>INDEX(U:V,MATCH(A1987,U:U,0),2)</f>
        <v>56.063393850092872</v>
      </c>
      <c r="N1987" s="8">
        <f t="shared" si="189"/>
        <v>7.1290770741433029E-2</v>
      </c>
      <c r="O1987" s="8">
        <f t="shared" si="190"/>
        <v>8.7564805299492093E-2</v>
      </c>
      <c r="P1987" s="8">
        <f t="shared" si="191"/>
        <v>-7.1290770741433029E-2</v>
      </c>
      <c r="Q1987" s="8">
        <f t="shared" si="186"/>
        <v>-8.7564805299492093E-2</v>
      </c>
      <c r="R1987" s="8">
        <f>SUM(P$2:P1987)</f>
        <v>1.9495546849331038</v>
      </c>
      <c r="S1987" s="8">
        <f>SUM(Q$2:Q1987)</f>
        <v>-5.995608462066035</v>
      </c>
    </row>
    <row r="1988" spans="1:19" x14ac:dyDescent="0.35">
      <c r="A1988" s="1">
        <v>43781.666666666664</v>
      </c>
      <c r="B1988" t="s">
        <v>767</v>
      </c>
      <c r="C1988">
        <v>13</v>
      </c>
      <c r="D1988" t="s">
        <v>2057</v>
      </c>
      <c r="E1988">
        <v>3</v>
      </c>
      <c r="F1988">
        <v>1</v>
      </c>
      <c r="G1988">
        <v>4</v>
      </c>
      <c r="H1988" s="8">
        <v>15.5</v>
      </c>
      <c r="I1988" s="8">
        <v>3.2</v>
      </c>
      <c r="J1988" s="8">
        <v>15.09</v>
      </c>
      <c r="K1988" s="8">
        <f t="shared" si="188"/>
        <v>6.4516129032258061</v>
      </c>
      <c r="L1988" s="8">
        <f t="shared" si="187"/>
        <v>6.6269052352551361</v>
      </c>
      <c r="M1988" s="8">
        <f>INDEX(U:V,MATCH(A1988,U:U,0),2)</f>
        <v>56.063393850092872</v>
      </c>
      <c r="N1988" s="8">
        <f t="shared" si="189"/>
        <v>0.11507710219036478</v>
      </c>
      <c r="O1988" s="8">
        <f t="shared" si="190"/>
        <v>0.11820378289931441</v>
      </c>
      <c r="P1988" s="8">
        <f t="shared" si="191"/>
        <v>-0.11507710219036478</v>
      </c>
      <c r="Q1988" s="8">
        <f t="shared" si="186"/>
        <v>-0.11820378289931441</v>
      </c>
      <c r="R1988" s="8">
        <f>SUM(P$2:P1988)</f>
        <v>1.8344775827427391</v>
      </c>
      <c r="S1988" s="8">
        <f>SUM(Q$2:Q1988)</f>
        <v>-6.1138122449653496</v>
      </c>
    </row>
    <row r="1989" spans="1:19" x14ac:dyDescent="0.35">
      <c r="A1989" s="1">
        <v>43781.666666666664</v>
      </c>
      <c r="B1989" t="s">
        <v>767</v>
      </c>
      <c r="C1989">
        <v>14</v>
      </c>
      <c r="D1989" t="s">
        <v>2058</v>
      </c>
      <c r="E1989">
        <v>7</v>
      </c>
      <c r="F1989">
        <v>1</v>
      </c>
      <c r="G1989">
        <v>4</v>
      </c>
      <c r="H1989" s="8">
        <v>3.3</v>
      </c>
      <c r="I1989" s="8">
        <v>1.46</v>
      </c>
      <c r="J1989" s="8">
        <v>3.4199999999999902</v>
      </c>
      <c r="K1989" s="8">
        <f t="shared" si="188"/>
        <v>30.303030303030305</v>
      </c>
      <c r="L1989" s="8">
        <f t="shared" si="187"/>
        <v>29.23976608187143</v>
      </c>
      <c r="M1989" s="8">
        <f>INDEX(U:V,MATCH(A1989,U:U,0),2)</f>
        <v>56.063393850092872</v>
      </c>
      <c r="N1989" s="8">
        <f t="shared" si="189"/>
        <v>0.54051366180322857</v>
      </c>
      <c r="O1989" s="8">
        <f t="shared" si="190"/>
        <v>0.52154827016101157</v>
      </c>
      <c r="P1989" s="8">
        <f t="shared" si="191"/>
        <v>-0.54051366180322857</v>
      </c>
      <c r="Q1989" s="8">
        <f t="shared" si="186"/>
        <v>-0.52154827016101157</v>
      </c>
      <c r="R1989" s="8">
        <f>SUM(P$2:P1989)</f>
        <v>1.2939639209395106</v>
      </c>
      <c r="S1989" s="8">
        <f>SUM(Q$2:Q1989)</f>
        <v>-6.6353605151263615</v>
      </c>
    </row>
    <row r="1990" spans="1:19" x14ac:dyDescent="0.35">
      <c r="A1990" s="1">
        <v>43782.545138888891</v>
      </c>
      <c r="B1990" t="s">
        <v>501</v>
      </c>
      <c r="C1990">
        <v>8</v>
      </c>
      <c r="D1990" t="s">
        <v>2059</v>
      </c>
      <c r="E1990">
        <v>4</v>
      </c>
      <c r="F1990">
        <v>1</v>
      </c>
      <c r="G1990">
        <v>3</v>
      </c>
      <c r="H1990" s="8">
        <v>7.8</v>
      </c>
      <c r="I1990" s="8">
        <v>2.33</v>
      </c>
      <c r="J1990" s="8">
        <v>7.7999999999999901</v>
      </c>
      <c r="K1990" s="8">
        <f t="shared" si="188"/>
        <v>12.820512820512821</v>
      </c>
      <c r="L1990" s="8">
        <f t="shared" si="187"/>
        <v>12.820512820512837</v>
      </c>
      <c r="M1990" s="8">
        <f>INDEX(U:V,MATCH(A1990,U:U,0),2)</f>
        <v>48.398464606175075</v>
      </c>
      <c r="N1990" s="8">
        <f t="shared" si="189"/>
        <v>0.26489503179150592</v>
      </c>
      <c r="O1990" s="8">
        <f t="shared" si="190"/>
        <v>0.26489503179150625</v>
      </c>
      <c r="P1990" s="8">
        <f t="shared" si="191"/>
        <v>-0.26489503179150592</v>
      </c>
      <c r="Q1990" s="8">
        <f t="shared" si="186"/>
        <v>-0.26489503179150625</v>
      </c>
      <c r="R1990" s="8">
        <f>SUM(P$2:P1990)</f>
        <v>1.0290688891480047</v>
      </c>
      <c r="S1990" s="8">
        <f>SUM(Q$2:Q1990)</f>
        <v>-6.9002555469178679</v>
      </c>
    </row>
    <row r="1991" spans="1:19" x14ac:dyDescent="0.35">
      <c r="A1991" s="1">
        <v>43782.545138888891</v>
      </c>
      <c r="B1991" t="s">
        <v>501</v>
      </c>
      <c r="C1991">
        <v>4</v>
      </c>
      <c r="D1991" t="s">
        <v>2060</v>
      </c>
      <c r="E1991">
        <v>7</v>
      </c>
      <c r="F1991">
        <v>1</v>
      </c>
      <c r="G1991">
        <v>3</v>
      </c>
      <c r="H1991" s="8">
        <v>13.5</v>
      </c>
      <c r="I1991" s="8">
        <v>3.75</v>
      </c>
      <c r="J1991" s="8">
        <v>11.85</v>
      </c>
      <c r="K1991" s="8">
        <f t="shared" si="188"/>
        <v>7.4074074074074074</v>
      </c>
      <c r="L1991" s="8">
        <f t="shared" si="187"/>
        <v>8.4388185654008439</v>
      </c>
      <c r="M1991" s="8">
        <f>INDEX(U:V,MATCH(A1991,U:U,0),2)</f>
        <v>48.398464606175075</v>
      </c>
      <c r="N1991" s="8">
        <f t="shared" si="189"/>
        <v>0.15305046281287008</v>
      </c>
      <c r="O1991" s="8">
        <f t="shared" si="190"/>
        <v>0.17436128674883933</v>
      </c>
      <c r="P1991" s="8">
        <f t="shared" si="191"/>
        <v>-0.15305046281287008</v>
      </c>
      <c r="Q1991" s="8">
        <f t="shared" si="186"/>
        <v>-0.17436128674883933</v>
      </c>
      <c r="R1991" s="8">
        <f>SUM(P$2:P1991)</f>
        <v>0.8760184263351346</v>
      </c>
      <c r="S1991" s="8">
        <f>SUM(Q$2:Q1991)</f>
        <v>-7.074616833666707</v>
      </c>
    </row>
    <row r="1992" spans="1:19" x14ac:dyDescent="0.35">
      <c r="A1992" s="1">
        <v>43782.545138888891</v>
      </c>
      <c r="B1992" t="s">
        <v>501</v>
      </c>
      <c r="C1992">
        <v>6</v>
      </c>
      <c r="D1992" t="s">
        <v>2061</v>
      </c>
      <c r="E1992">
        <v>5</v>
      </c>
      <c r="F1992">
        <v>1</v>
      </c>
      <c r="G1992">
        <v>3</v>
      </c>
      <c r="H1992" s="8">
        <v>15.5</v>
      </c>
      <c r="I1992" s="8">
        <v>4.7</v>
      </c>
      <c r="J1992" s="8">
        <v>11.31</v>
      </c>
      <c r="K1992" s="8">
        <f t="shared" si="188"/>
        <v>6.4516129032258061</v>
      </c>
      <c r="L1992" s="8">
        <f t="shared" si="187"/>
        <v>8.8417329796640143</v>
      </c>
      <c r="M1992" s="8">
        <f>INDEX(U:V,MATCH(A1992,U:U,0),2)</f>
        <v>48.398464606175075</v>
      </c>
      <c r="N1992" s="8">
        <f t="shared" si="189"/>
        <v>0.13330201599830618</v>
      </c>
      <c r="O1992" s="8">
        <f t="shared" si="190"/>
        <v>0.18268622882172822</v>
      </c>
      <c r="P1992" s="8">
        <f t="shared" si="191"/>
        <v>-0.13330201599830618</v>
      </c>
      <c r="Q1992" s="8">
        <f t="shared" ref="Q1992:Q2055" si="192">IF(J1992=0,P1992,IF(G1992&gt;0,IF(E1992&lt;=F1992,(J1992-1)*0.98,-1),0)*O1992)</f>
        <v>-0.18268622882172822</v>
      </c>
      <c r="R1992" s="8">
        <f>SUM(P$2:P1992)</f>
        <v>0.74271641033682845</v>
      </c>
      <c r="S1992" s="8">
        <f>SUM(Q$2:Q1992)</f>
        <v>-7.2573030624884352</v>
      </c>
    </row>
    <row r="1993" spans="1:19" x14ac:dyDescent="0.35">
      <c r="A1993" s="1">
        <v>43782.545138888891</v>
      </c>
      <c r="B1993" t="s">
        <v>501</v>
      </c>
      <c r="C1993">
        <v>7</v>
      </c>
      <c r="D1993" t="s">
        <v>2062</v>
      </c>
      <c r="E1993">
        <v>2</v>
      </c>
      <c r="F1993">
        <v>1</v>
      </c>
      <c r="G1993">
        <v>3</v>
      </c>
      <c r="H1993" s="8">
        <v>8.1999999999999993</v>
      </c>
      <c r="I1993" s="8">
        <v>2.76</v>
      </c>
      <c r="J1993" s="8">
        <v>8.56</v>
      </c>
      <c r="K1993" s="8">
        <f t="shared" si="188"/>
        <v>12.195121951219512</v>
      </c>
      <c r="L1993" s="8">
        <f t="shared" si="187"/>
        <v>11.682242990654204</v>
      </c>
      <c r="M1993" s="8">
        <f>INDEX(U:V,MATCH(A1993,U:U,0),2)</f>
        <v>48.398464606175075</v>
      </c>
      <c r="N1993" s="8">
        <f t="shared" si="189"/>
        <v>0.25197332292362756</v>
      </c>
      <c r="O1993" s="8">
        <f t="shared" si="190"/>
        <v>0.24137631401562454</v>
      </c>
      <c r="P1993" s="8">
        <f t="shared" si="191"/>
        <v>-0.25197332292362756</v>
      </c>
      <c r="Q1993" s="8">
        <f t="shared" si="192"/>
        <v>-0.24137631401562454</v>
      </c>
      <c r="R1993" s="8">
        <f>SUM(P$2:P1993)</f>
        <v>0.49074308741320088</v>
      </c>
      <c r="S1993" s="8">
        <f>SUM(Q$2:Q1993)</f>
        <v>-7.49867937650406</v>
      </c>
    </row>
    <row r="1994" spans="1:19" x14ac:dyDescent="0.35">
      <c r="A1994" s="1">
        <v>43782.545138888891</v>
      </c>
      <c r="B1994" t="s">
        <v>501</v>
      </c>
      <c r="C1994">
        <v>9</v>
      </c>
      <c r="D1994" t="s">
        <v>2063</v>
      </c>
      <c r="E1994">
        <v>6</v>
      </c>
      <c r="F1994">
        <v>1</v>
      </c>
      <c r="G1994">
        <v>3</v>
      </c>
      <c r="H1994" s="8">
        <v>10.5</v>
      </c>
      <c r="I1994" s="8">
        <v>3.1</v>
      </c>
      <c r="J1994" s="8">
        <v>9.91</v>
      </c>
      <c r="K1994" s="8">
        <f t="shared" si="188"/>
        <v>9.5238095238095237</v>
      </c>
      <c r="L1994" s="8">
        <f t="shared" si="187"/>
        <v>10.090817356205852</v>
      </c>
      <c r="M1994" s="8">
        <f>INDEX(U:V,MATCH(A1994,U:U,0),2)</f>
        <v>48.398464606175075</v>
      </c>
      <c r="N1994" s="8">
        <f t="shared" si="189"/>
        <v>0.19677916647369012</v>
      </c>
      <c r="O1994" s="8">
        <f t="shared" si="190"/>
        <v>0.20849457598120544</v>
      </c>
      <c r="P1994" s="8">
        <f t="shared" si="191"/>
        <v>-0.19677916647369012</v>
      </c>
      <c r="Q1994" s="8">
        <f t="shared" si="192"/>
        <v>-0.20849457598120544</v>
      </c>
      <c r="R1994" s="8">
        <f>SUM(P$2:P1994)</f>
        <v>0.29396392093951074</v>
      </c>
      <c r="S1994" s="8">
        <f>SUM(Q$2:Q1994)</f>
        <v>-7.7071739524852658</v>
      </c>
    </row>
    <row r="1995" spans="1:19" x14ac:dyDescent="0.35">
      <c r="A1995" s="1">
        <v>43782.559027777781</v>
      </c>
      <c r="B1995" t="s">
        <v>914</v>
      </c>
      <c r="C1995">
        <v>4</v>
      </c>
      <c r="D1995" t="s">
        <v>2064</v>
      </c>
      <c r="E1995" t="s">
        <v>39</v>
      </c>
      <c r="F1995">
        <v>1</v>
      </c>
      <c r="G1995">
        <v>3</v>
      </c>
      <c r="H1995" s="8">
        <v>330</v>
      </c>
      <c r="I1995" s="8">
        <v>34</v>
      </c>
      <c r="J1995" s="8">
        <v>0</v>
      </c>
      <c r="K1995" s="8">
        <f t="shared" si="188"/>
        <v>0.30303030303030304</v>
      </c>
      <c r="L1995" s="8">
        <f t="shared" si="187"/>
        <v>0.30303030303030304</v>
      </c>
      <c r="M1995" s="8">
        <f>INDEX(U:V,MATCH(A1995,U:U,0),2)</f>
        <v>91.874203572909835</v>
      </c>
      <c r="N1995" s="8">
        <f t="shared" si="189"/>
        <v>3.2983176043515114E-3</v>
      </c>
      <c r="O1995" s="8">
        <f t="shared" si="190"/>
        <v>3.2983176043515114E-3</v>
      </c>
      <c r="P1995" s="8">
        <f t="shared" si="191"/>
        <v>-3.2983176043515114E-3</v>
      </c>
      <c r="Q1995" s="8">
        <f t="shared" si="192"/>
        <v>-3.2983176043515114E-3</v>
      </c>
      <c r="R1995" s="8">
        <f>SUM(P$2:P1995)</f>
        <v>0.29066560333515923</v>
      </c>
      <c r="S1995" s="8">
        <f>SUM(Q$2:Q1995)</f>
        <v>-7.7104722700896176</v>
      </c>
    </row>
    <row r="1996" spans="1:19" x14ac:dyDescent="0.35">
      <c r="A1996" s="1">
        <v>43782.559027777781</v>
      </c>
      <c r="B1996" t="s">
        <v>914</v>
      </c>
      <c r="C1996">
        <v>5</v>
      </c>
      <c r="D1996" t="s">
        <v>2065</v>
      </c>
      <c r="E1996">
        <v>2</v>
      </c>
      <c r="F1996">
        <v>1</v>
      </c>
      <c r="G1996">
        <v>3</v>
      </c>
      <c r="H1996" s="8">
        <v>15.5</v>
      </c>
      <c r="I1996" s="8">
        <v>2.98</v>
      </c>
      <c r="J1996" s="8">
        <v>13.38</v>
      </c>
      <c r="K1996" s="8">
        <f t="shared" si="188"/>
        <v>6.4516129032258061</v>
      </c>
      <c r="L1996" s="8">
        <f t="shared" ref="L1996:L2059" si="193">IF(J1996=0,K1996,100/J1996)</f>
        <v>7.4738415545590433</v>
      </c>
      <c r="M1996" s="8">
        <f>INDEX(U:V,MATCH(A1996,U:U,0),2)</f>
        <v>91.874203572909835</v>
      </c>
      <c r="N1996" s="8">
        <f t="shared" si="189"/>
        <v>7.0222245770064431E-2</v>
      </c>
      <c r="O1996" s="8">
        <f t="shared" si="190"/>
        <v>8.134864046606867E-2</v>
      </c>
      <c r="P1996" s="8">
        <f t="shared" si="191"/>
        <v>-7.0222245770064431E-2</v>
      </c>
      <c r="Q1996" s="8">
        <f t="shared" si="192"/>
        <v>-8.134864046606867E-2</v>
      </c>
      <c r="R1996" s="8">
        <f>SUM(P$2:P1996)</f>
        <v>0.22044335756509481</v>
      </c>
      <c r="S1996" s="8">
        <f>SUM(Q$2:Q1996)</f>
        <v>-7.7918209105556864</v>
      </c>
    </row>
    <row r="1997" spans="1:19" x14ac:dyDescent="0.35">
      <c r="A1997" s="1">
        <v>43782.559027777781</v>
      </c>
      <c r="B1997" t="s">
        <v>914</v>
      </c>
      <c r="C1997">
        <v>1</v>
      </c>
      <c r="D1997" t="s">
        <v>2066</v>
      </c>
      <c r="E1997">
        <v>4</v>
      </c>
      <c r="F1997">
        <v>1</v>
      </c>
      <c r="G1997">
        <v>3</v>
      </c>
      <c r="H1997" s="8">
        <v>6.6</v>
      </c>
      <c r="I1997" s="8">
        <v>1.82</v>
      </c>
      <c r="J1997" s="8">
        <v>8.14</v>
      </c>
      <c r="K1997" s="8">
        <f t="shared" si="188"/>
        <v>15.151515151515152</v>
      </c>
      <c r="L1997" s="8">
        <f t="shared" si="193"/>
        <v>12.285012285012284</v>
      </c>
      <c r="M1997" s="8">
        <f>INDEX(U:V,MATCH(A1997,U:U,0),2)</f>
        <v>91.874203572909835</v>
      </c>
      <c r="N1997" s="8">
        <f t="shared" si="189"/>
        <v>0.16491588021757558</v>
      </c>
      <c r="O1997" s="8">
        <f t="shared" si="190"/>
        <v>0.13371557855479099</v>
      </c>
      <c r="P1997" s="8">
        <f t="shared" si="191"/>
        <v>-0.16491588021757558</v>
      </c>
      <c r="Q1997" s="8">
        <f t="shared" si="192"/>
        <v>-0.13371557855479099</v>
      </c>
      <c r="R1997" s="8">
        <f>SUM(P$2:P1997)</f>
        <v>5.5527477347519227E-2</v>
      </c>
      <c r="S1997" s="8">
        <f>SUM(Q$2:Q1997)</f>
        <v>-7.9255364891104776</v>
      </c>
    </row>
    <row r="1998" spans="1:19" x14ac:dyDescent="0.35">
      <c r="A1998" s="1">
        <v>43782.559027777781</v>
      </c>
      <c r="B1998" t="s">
        <v>914</v>
      </c>
      <c r="C1998">
        <v>9</v>
      </c>
      <c r="D1998" t="s">
        <v>2067</v>
      </c>
      <c r="E1998" t="s">
        <v>39</v>
      </c>
      <c r="F1998">
        <v>1</v>
      </c>
      <c r="G1998">
        <v>3</v>
      </c>
      <c r="H1998" s="8">
        <v>260</v>
      </c>
      <c r="I1998" s="8">
        <v>32.1</v>
      </c>
      <c r="J1998" s="8">
        <v>0</v>
      </c>
      <c r="K1998" s="8">
        <f t="shared" si="188"/>
        <v>0.38461538461538464</v>
      </c>
      <c r="L1998" s="8">
        <f t="shared" si="193"/>
        <v>0.38461538461538464</v>
      </c>
      <c r="M1998" s="8">
        <f>INDEX(U:V,MATCH(A1998,U:U,0),2)</f>
        <v>91.874203572909835</v>
      </c>
      <c r="N1998" s="8">
        <f t="shared" si="189"/>
        <v>4.1863261901384568E-3</v>
      </c>
      <c r="O1998" s="8">
        <f t="shared" si="190"/>
        <v>4.1863261901384568E-3</v>
      </c>
      <c r="P1998" s="8">
        <f t="shared" si="191"/>
        <v>-4.1863261901384568E-3</v>
      </c>
      <c r="Q1998" s="8">
        <f t="shared" si="192"/>
        <v>-4.1863261901384568E-3</v>
      </c>
      <c r="R1998" s="8">
        <f>SUM(P$2:P1998)</f>
        <v>5.134115115738077E-2</v>
      </c>
      <c r="S1998" s="8">
        <f>SUM(Q$2:Q1998)</f>
        <v>-7.9297228153006163</v>
      </c>
    </row>
    <row r="1999" spans="1:19" x14ac:dyDescent="0.35">
      <c r="A1999" s="1">
        <v>43782.559027777781</v>
      </c>
      <c r="B1999" t="s">
        <v>914</v>
      </c>
      <c r="C1999">
        <v>8</v>
      </c>
      <c r="D1999" t="s">
        <v>2068</v>
      </c>
      <c r="E1999" t="s">
        <v>39</v>
      </c>
      <c r="F1999">
        <v>1</v>
      </c>
      <c r="G1999">
        <v>3</v>
      </c>
      <c r="H1999" s="8">
        <v>6.2</v>
      </c>
      <c r="I1999" s="8">
        <v>1.77</v>
      </c>
      <c r="J1999" s="8">
        <v>5.71</v>
      </c>
      <c r="K1999" s="8">
        <f t="shared" si="188"/>
        <v>16.129032258064516</v>
      </c>
      <c r="L1999" s="8">
        <f t="shared" si="193"/>
        <v>17.513134851138354</v>
      </c>
      <c r="M1999" s="8">
        <f>INDEX(U:V,MATCH(A1999,U:U,0),2)</f>
        <v>91.874203572909835</v>
      </c>
      <c r="N1999" s="8">
        <f t="shared" si="189"/>
        <v>0.1755556144251611</v>
      </c>
      <c r="O1999" s="8">
        <f t="shared" si="190"/>
        <v>0.19062080725674233</v>
      </c>
      <c r="P1999" s="8">
        <f t="shared" si="191"/>
        <v>-0.1755556144251611</v>
      </c>
      <c r="Q1999" s="8">
        <f t="shared" si="192"/>
        <v>-0.19062080725674233</v>
      </c>
      <c r="R1999" s="8">
        <f>SUM(P$2:P1999)</f>
        <v>-0.12421446326778032</v>
      </c>
      <c r="S1999" s="8">
        <f>SUM(Q$2:Q1999)</f>
        <v>-8.1203436225573586</v>
      </c>
    </row>
    <row r="2000" spans="1:19" x14ac:dyDescent="0.35">
      <c r="A2000" s="1">
        <v>43782.559027777781</v>
      </c>
      <c r="B2000" t="s">
        <v>914</v>
      </c>
      <c r="C2000">
        <v>2</v>
      </c>
      <c r="D2000" t="s">
        <v>2069</v>
      </c>
      <c r="E2000">
        <v>1</v>
      </c>
      <c r="F2000">
        <v>1</v>
      </c>
      <c r="G2000">
        <v>3</v>
      </c>
      <c r="H2000" s="8">
        <v>2.02</v>
      </c>
      <c r="I2000" s="8">
        <v>1.26</v>
      </c>
      <c r="J2000" s="8">
        <v>2.37</v>
      </c>
      <c r="K2000" s="8">
        <f t="shared" si="188"/>
        <v>49.504950495049506</v>
      </c>
      <c r="L2000" s="8">
        <f t="shared" si="193"/>
        <v>42.194092827004219</v>
      </c>
      <c r="M2000" s="8">
        <f>INDEX(U:V,MATCH(A2000,U:U,0),2)</f>
        <v>91.874203572909835</v>
      </c>
      <c r="N2000" s="8">
        <f t="shared" si="189"/>
        <v>0.53883406407722712</v>
      </c>
      <c r="O2000" s="8">
        <f t="shared" si="190"/>
        <v>0.4592594132641345</v>
      </c>
      <c r="P2000" s="8">
        <f t="shared" si="191"/>
        <v>0.53861853045159624</v>
      </c>
      <c r="Q2000" s="8">
        <f t="shared" si="192"/>
        <v>0.61660168824842698</v>
      </c>
      <c r="R2000" s="8">
        <f>SUM(P$2:P2000)</f>
        <v>0.41440406718381595</v>
      </c>
      <c r="S2000" s="8">
        <f>SUM(Q$2:Q2000)</f>
        <v>-7.5037419343089313</v>
      </c>
    </row>
    <row r="2001" spans="1:19" x14ac:dyDescent="0.35">
      <c r="A2001" s="1">
        <v>43782.559027777781</v>
      </c>
      <c r="B2001" t="s">
        <v>914</v>
      </c>
      <c r="C2001">
        <v>10</v>
      </c>
      <c r="D2001" t="s">
        <v>2070</v>
      </c>
      <c r="E2001">
        <v>7</v>
      </c>
      <c r="F2001">
        <v>1</v>
      </c>
      <c r="G2001">
        <v>3</v>
      </c>
      <c r="H2001" s="8">
        <v>25.32</v>
      </c>
      <c r="I2001" s="8">
        <v>5</v>
      </c>
      <c r="J2001" s="8">
        <v>10.4499999999999</v>
      </c>
      <c r="K2001" s="8">
        <f t="shared" si="188"/>
        <v>3.9494470774091628</v>
      </c>
      <c r="L2001" s="8">
        <f t="shared" si="193"/>
        <v>9.5693779904307146</v>
      </c>
      <c r="M2001" s="8">
        <f>INDEX(U:V,MATCH(A2001,U:U,0),2)</f>
        <v>91.874203572909835</v>
      </c>
      <c r="N2001" s="8">
        <f t="shared" si="189"/>
        <v>4.2987551715481784E-2</v>
      </c>
      <c r="O2001" s="8">
        <f t="shared" si="190"/>
        <v>0.104157398032154</v>
      </c>
      <c r="P2001" s="8">
        <f t="shared" si="191"/>
        <v>-4.2987551715481784E-2</v>
      </c>
      <c r="Q2001" s="8">
        <f t="shared" si="192"/>
        <v>-0.104157398032154</v>
      </c>
      <c r="R2001" s="8">
        <f>SUM(P$2:P2001)</f>
        <v>0.37141651546833415</v>
      </c>
      <c r="S2001" s="8">
        <f>SUM(Q$2:Q2001)</f>
        <v>-7.6078993323410851</v>
      </c>
    </row>
    <row r="2002" spans="1:19" x14ac:dyDescent="0.35">
      <c r="A2002" s="1">
        <v>43782.569444444445</v>
      </c>
      <c r="B2002" t="s">
        <v>501</v>
      </c>
      <c r="C2002">
        <v>3</v>
      </c>
      <c r="D2002" t="s">
        <v>2071</v>
      </c>
      <c r="E2002">
        <v>2</v>
      </c>
      <c r="F2002">
        <v>1</v>
      </c>
      <c r="G2002">
        <v>3</v>
      </c>
      <c r="H2002" s="8">
        <v>1.98</v>
      </c>
      <c r="I2002" s="8">
        <v>1.32</v>
      </c>
      <c r="J2002" s="8">
        <v>1.82</v>
      </c>
      <c r="K2002" s="8">
        <f t="shared" si="188"/>
        <v>50.505050505050505</v>
      </c>
      <c r="L2002" s="8">
        <f t="shared" si="193"/>
        <v>54.945054945054942</v>
      </c>
      <c r="M2002" s="8">
        <f>INDEX(U:V,MATCH(A2002,U:U,0),2)</f>
        <v>86.884348530268696</v>
      </c>
      <c r="N2002" s="8">
        <f t="shared" si="189"/>
        <v>0.58129054725495921</v>
      </c>
      <c r="O2002" s="8">
        <f t="shared" si="190"/>
        <v>0.63239301294770289</v>
      </c>
      <c r="P2002" s="8">
        <f t="shared" si="191"/>
        <v>-0.58129054725495921</v>
      </c>
      <c r="Q2002" s="8">
        <f t="shared" si="192"/>
        <v>-0.63239301294770289</v>
      </c>
      <c r="R2002" s="8">
        <f>SUM(P$2:P2002)</f>
        <v>-0.20987403178662506</v>
      </c>
      <c r="S2002" s="8">
        <f>SUM(Q$2:Q2002)</f>
        <v>-8.240292345288788</v>
      </c>
    </row>
    <row r="2003" spans="1:19" x14ac:dyDescent="0.35">
      <c r="A2003" s="1">
        <v>43782.569444444445</v>
      </c>
      <c r="B2003" t="s">
        <v>501</v>
      </c>
      <c r="C2003">
        <v>8</v>
      </c>
      <c r="D2003" t="s">
        <v>2072</v>
      </c>
      <c r="E2003">
        <v>3</v>
      </c>
      <c r="F2003">
        <v>1</v>
      </c>
      <c r="G2003">
        <v>3</v>
      </c>
      <c r="H2003" s="8">
        <v>21.34</v>
      </c>
      <c r="I2003" s="8">
        <v>3.34</v>
      </c>
      <c r="J2003" s="8">
        <v>19.1099999999999</v>
      </c>
      <c r="K2003" s="8">
        <f t="shared" si="188"/>
        <v>4.6860356138706658</v>
      </c>
      <c r="L2003" s="8">
        <f t="shared" si="193"/>
        <v>5.232862375719546</v>
      </c>
      <c r="M2003" s="8">
        <f>INDEX(U:V,MATCH(A2003,U:U,0),2)</f>
        <v>86.884348530268696</v>
      </c>
      <c r="N2003" s="8">
        <f t="shared" si="189"/>
        <v>5.3934174487573545E-2</v>
      </c>
      <c r="O2003" s="8">
        <f t="shared" si="190"/>
        <v>6.0227905995019641E-2</v>
      </c>
      <c r="P2003" s="8">
        <f t="shared" si="191"/>
        <v>-5.3934174487573545E-2</v>
      </c>
      <c r="Q2003" s="8">
        <f t="shared" si="192"/>
        <v>-6.0227905995019641E-2</v>
      </c>
      <c r="R2003" s="8">
        <f>SUM(P$2:P2003)</f>
        <v>-0.2638082062741986</v>
      </c>
      <c r="S2003" s="8">
        <f>SUM(Q$2:Q2003)</f>
        <v>-8.3005202512838068</v>
      </c>
    </row>
    <row r="2004" spans="1:19" x14ac:dyDescent="0.35">
      <c r="A2004" s="1">
        <v>43782.569444444445</v>
      </c>
      <c r="B2004" t="s">
        <v>501</v>
      </c>
      <c r="C2004">
        <v>10</v>
      </c>
      <c r="D2004" t="s">
        <v>2073</v>
      </c>
      <c r="E2004">
        <v>1</v>
      </c>
      <c r="F2004">
        <v>1</v>
      </c>
      <c r="G2004">
        <v>3</v>
      </c>
      <c r="H2004" s="8">
        <v>4.7</v>
      </c>
      <c r="I2004" s="8">
        <v>1.52</v>
      </c>
      <c r="J2004" s="8">
        <v>5.75999999999999</v>
      </c>
      <c r="K2004" s="8">
        <f t="shared" si="188"/>
        <v>21.276595744680851</v>
      </c>
      <c r="L2004" s="8">
        <f t="shared" si="193"/>
        <v>17.361111111111143</v>
      </c>
      <c r="M2004" s="8">
        <f>INDEX(U:V,MATCH(A2004,U:U,0),2)</f>
        <v>86.884348530268696</v>
      </c>
      <c r="N2004" s="8">
        <f t="shared" si="189"/>
        <v>0.24488410288613177</v>
      </c>
      <c r="O2004" s="8">
        <f t="shared" si="190"/>
        <v>0.1998186256188926</v>
      </c>
      <c r="P2004" s="8">
        <f t="shared" si="191"/>
        <v>0.88794975706511381</v>
      </c>
      <c r="Q2004" s="8">
        <f t="shared" si="192"/>
        <v>0.93211392478700816</v>
      </c>
      <c r="R2004" s="8">
        <f>SUM(P$2:P2004)</f>
        <v>0.62414155079091516</v>
      </c>
      <c r="S2004" s="8">
        <f>SUM(Q$2:Q2004)</f>
        <v>-7.3684063264967987</v>
      </c>
    </row>
    <row r="2005" spans="1:19" x14ac:dyDescent="0.35">
      <c r="A2005" s="1">
        <v>43782.569444444445</v>
      </c>
      <c r="B2005" t="s">
        <v>501</v>
      </c>
      <c r="C2005">
        <v>5</v>
      </c>
      <c r="D2005" t="s">
        <v>2074</v>
      </c>
      <c r="E2005">
        <v>4</v>
      </c>
      <c r="F2005">
        <v>1</v>
      </c>
      <c r="G2005">
        <v>3</v>
      </c>
      <c r="H2005" s="8">
        <v>9.6</v>
      </c>
      <c r="I2005" s="8">
        <v>2.31</v>
      </c>
      <c r="J2005" s="8">
        <v>9.2599999999999891</v>
      </c>
      <c r="K2005" s="8">
        <f t="shared" si="188"/>
        <v>10.416666666666668</v>
      </c>
      <c r="L2005" s="8">
        <f t="shared" si="193"/>
        <v>10.799136069114484</v>
      </c>
      <c r="M2005" s="8">
        <f>INDEX(U:V,MATCH(A2005,U:U,0),2)</f>
        <v>86.884348530268696</v>
      </c>
      <c r="N2005" s="8">
        <f t="shared" si="189"/>
        <v>0.11989117537133535</v>
      </c>
      <c r="O2005" s="8">
        <f t="shared" si="190"/>
        <v>0.12429322716682729</v>
      </c>
      <c r="P2005" s="8">
        <f t="shared" si="191"/>
        <v>-0.11989117537133535</v>
      </c>
      <c r="Q2005" s="8">
        <f t="shared" si="192"/>
        <v>-0.12429322716682729</v>
      </c>
      <c r="R2005" s="8">
        <f>SUM(P$2:P2005)</f>
        <v>0.50425037541957984</v>
      </c>
      <c r="S2005" s="8">
        <f>SUM(Q$2:Q2005)</f>
        <v>-7.4926995536636261</v>
      </c>
    </row>
    <row r="2006" spans="1:19" x14ac:dyDescent="0.35">
      <c r="A2006" s="1">
        <v>43782.583333333336</v>
      </c>
      <c r="B2006" t="s">
        <v>914</v>
      </c>
      <c r="C2006">
        <v>1</v>
      </c>
      <c r="D2006" t="s">
        <v>2075</v>
      </c>
      <c r="E2006">
        <v>6</v>
      </c>
      <c r="F2006">
        <v>1</v>
      </c>
      <c r="G2006">
        <v>3</v>
      </c>
      <c r="H2006" s="8">
        <v>29.06</v>
      </c>
      <c r="I2006" s="8">
        <v>6.67</v>
      </c>
      <c r="J2006" s="8">
        <v>0</v>
      </c>
      <c r="K2006" s="8">
        <f t="shared" si="188"/>
        <v>3.4411562284927739</v>
      </c>
      <c r="L2006" s="8">
        <f t="shared" si="193"/>
        <v>3.4411562284927739</v>
      </c>
      <c r="M2006" s="8">
        <f>INDEX(U:V,MATCH(A2006,U:U,0),2)</f>
        <v>84.512120617238494</v>
      </c>
      <c r="N2006" s="8">
        <f t="shared" si="189"/>
        <v>4.0717901803435028E-2</v>
      </c>
      <c r="O2006" s="8">
        <f t="shared" si="190"/>
        <v>4.0717901803435028E-2</v>
      </c>
      <c r="P2006" s="8">
        <f t="shared" si="191"/>
        <v>-4.0717901803435028E-2</v>
      </c>
      <c r="Q2006" s="8">
        <f t="shared" si="192"/>
        <v>-4.0717901803435028E-2</v>
      </c>
      <c r="R2006" s="8">
        <f>SUM(P$2:P2006)</f>
        <v>0.4635324736161448</v>
      </c>
      <c r="S2006" s="8">
        <f>SUM(Q$2:Q2006)</f>
        <v>-7.5334174554670614</v>
      </c>
    </row>
    <row r="2007" spans="1:19" x14ac:dyDescent="0.35">
      <c r="A2007" s="1">
        <v>43782.583333333336</v>
      </c>
      <c r="B2007" t="s">
        <v>914</v>
      </c>
      <c r="C2007">
        <v>10</v>
      </c>
      <c r="D2007" t="s">
        <v>1099</v>
      </c>
      <c r="E2007">
        <v>4</v>
      </c>
      <c r="F2007">
        <v>1</v>
      </c>
      <c r="G2007">
        <v>3</v>
      </c>
      <c r="H2007" s="8">
        <v>3.6</v>
      </c>
      <c r="I2007" s="8">
        <v>1.87</v>
      </c>
      <c r="J2007" s="8">
        <v>3.56</v>
      </c>
      <c r="K2007" s="8">
        <f t="shared" si="188"/>
        <v>27.777777777777779</v>
      </c>
      <c r="L2007" s="8">
        <f t="shared" si="193"/>
        <v>28.089887640449437</v>
      </c>
      <c r="M2007" s="8">
        <f>INDEX(U:V,MATCH(A2007,U:U,0),2)</f>
        <v>84.512120617238494</v>
      </c>
      <c r="N2007" s="8">
        <f t="shared" si="189"/>
        <v>0.32868395177995052</v>
      </c>
      <c r="O2007" s="8">
        <f t="shared" si="190"/>
        <v>0.33237702988983758</v>
      </c>
      <c r="P2007" s="8">
        <f t="shared" si="191"/>
        <v>-0.32868395177995052</v>
      </c>
      <c r="Q2007" s="8">
        <f t="shared" si="192"/>
        <v>-0.33237702988983758</v>
      </c>
      <c r="R2007" s="8">
        <f>SUM(P$2:P2007)</f>
        <v>0.13484852183619428</v>
      </c>
      <c r="S2007" s="8">
        <f>SUM(Q$2:Q2007)</f>
        <v>-7.8657944853568988</v>
      </c>
    </row>
    <row r="2008" spans="1:19" x14ac:dyDescent="0.35">
      <c r="A2008" s="1">
        <v>43782.583333333336</v>
      </c>
      <c r="B2008" t="s">
        <v>914</v>
      </c>
      <c r="C2008">
        <v>9</v>
      </c>
      <c r="D2008" t="s">
        <v>2076</v>
      </c>
      <c r="E2008" t="s">
        <v>495</v>
      </c>
      <c r="F2008">
        <v>1</v>
      </c>
      <c r="G2008">
        <v>3</v>
      </c>
      <c r="H2008" s="8">
        <v>16.350000000000001</v>
      </c>
      <c r="I2008" s="8">
        <v>4.8</v>
      </c>
      <c r="J2008" s="8">
        <v>17.190000000000001</v>
      </c>
      <c r="K2008" s="8">
        <f t="shared" si="188"/>
        <v>6.1162079510703355</v>
      </c>
      <c r="L2008" s="8">
        <f t="shared" si="193"/>
        <v>5.817335660267597</v>
      </c>
      <c r="M2008" s="8">
        <f>INDEX(U:V,MATCH(A2008,U:U,0),2)</f>
        <v>84.512120617238494</v>
      </c>
      <c r="N2008" s="8">
        <f t="shared" si="189"/>
        <v>7.2370778373567077E-2</v>
      </c>
      <c r="O2008" s="8">
        <f t="shared" si="190"/>
        <v>6.8834335451298523E-2</v>
      </c>
      <c r="P2008" s="8">
        <f t="shared" si="191"/>
        <v>-7.2370778373567077E-2</v>
      </c>
      <c r="Q2008" s="8">
        <f t="shared" si="192"/>
        <v>-6.8834335451298523E-2</v>
      </c>
      <c r="R2008" s="8">
        <f>SUM(P$2:P2008)</f>
        <v>6.2477743462627203E-2</v>
      </c>
      <c r="S2008" s="8">
        <f>SUM(Q$2:Q2008)</f>
        <v>-7.9346288208081974</v>
      </c>
    </row>
    <row r="2009" spans="1:19" x14ac:dyDescent="0.35">
      <c r="A2009" s="1">
        <v>43782.583333333336</v>
      </c>
      <c r="B2009" t="s">
        <v>914</v>
      </c>
      <c r="C2009">
        <v>5</v>
      </c>
      <c r="D2009" t="s">
        <v>2077</v>
      </c>
      <c r="E2009">
        <v>3</v>
      </c>
      <c r="F2009">
        <v>1</v>
      </c>
      <c r="G2009">
        <v>3</v>
      </c>
      <c r="H2009" s="8">
        <v>11.5</v>
      </c>
      <c r="I2009" s="8">
        <v>3.5</v>
      </c>
      <c r="J2009" s="8">
        <v>10.1</v>
      </c>
      <c r="K2009" s="8">
        <f t="shared" si="188"/>
        <v>8.695652173913043</v>
      </c>
      <c r="L2009" s="8">
        <f t="shared" si="193"/>
        <v>9.9009900990099009</v>
      </c>
      <c r="M2009" s="8">
        <f>INDEX(U:V,MATCH(A2009,U:U,0),2)</f>
        <v>84.512120617238494</v>
      </c>
      <c r="N2009" s="8">
        <f t="shared" si="189"/>
        <v>0.10289236751372363</v>
      </c>
      <c r="O2009" s="8">
        <f t="shared" si="190"/>
        <v>0.11715467588196256</v>
      </c>
      <c r="P2009" s="8">
        <f t="shared" si="191"/>
        <v>-0.10289236751372363</v>
      </c>
      <c r="Q2009" s="8">
        <f t="shared" si="192"/>
        <v>-0.11715467588196256</v>
      </c>
      <c r="R2009" s="8">
        <f>SUM(P$2:P2009)</f>
        <v>-4.0414624051096429E-2</v>
      </c>
      <c r="S2009" s="8">
        <f>SUM(Q$2:Q2009)</f>
        <v>-8.0517834966901596</v>
      </c>
    </row>
    <row r="2010" spans="1:19" x14ac:dyDescent="0.35">
      <c r="A2010" s="1">
        <v>43782.583333333336</v>
      </c>
      <c r="B2010" t="s">
        <v>914</v>
      </c>
      <c r="C2010">
        <v>11</v>
      </c>
      <c r="D2010" t="s">
        <v>2078</v>
      </c>
      <c r="E2010">
        <v>1</v>
      </c>
      <c r="F2010">
        <v>1</v>
      </c>
      <c r="G2010">
        <v>3</v>
      </c>
      <c r="H2010" s="8">
        <v>44.44</v>
      </c>
      <c r="I2010" s="8">
        <v>10.38</v>
      </c>
      <c r="J2010" s="8">
        <v>0</v>
      </c>
      <c r="K2010" s="8">
        <f t="shared" si="188"/>
        <v>2.2502250225022502</v>
      </c>
      <c r="L2010" s="8">
        <f t="shared" si="193"/>
        <v>2.2502250225022502</v>
      </c>
      <c r="M2010" s="8">
        <f>INDEX(U:V,MATCH(A2010,U:U,0),2)</f>
        <v>84.512120617238494</v>
      </c>
      <c r="N2010" s="8">
        <f t="shared" si="189"/>
        <v>2.6626062700446033E-2</v>
      </c>
      <c r="O2010" s="8">
        <f t="shared" si="190"/>
        <v>2.6626062700446033E-2</v>
      </c>
      <c r="P2010" s="8">
        <f t="shared" si="191"/>
        <v>1.133503440433228</v>
      </c>
      <c r="Q2010" s="8">
        <f t="shared" si="192"/>
        <v>1.133503440433228</v>
      </c>
      <c r="R2010" s="8">
        <f>SUM(P$2:P2010)</f>
        <v>1.0930888163821315</v>
      </c>
      <c r="S2010" s="8">
        <f>SUM(Q$2:Q2010)</f>
        <v>-6.9182800562569318</v>
      </c>
    </row>
    <row r="2011" spans="1:19" x14ac:dyDescent="0.35">
      <c r="A2011" s="1">
        <v>43782.583333333336</v>
      </c>
      <c r="B2011" t="s">
        <v>914</v>
      </c>
      <c r="C2011">
        <v>6</v>
      </c>
      <c r="D2011" t="s">
        <v>2079</v>
      </c>
      <c r="E2011">
        <v>9</v>
      </c>
      <c r="F2011">
        <v>1</v>
      </c>
      <c r="G2011">
        <v>3</v>
      </c>
      <c r="H2011" s="8">
        <v>7.2</v>
      </c>
      <c r="I2011" s="8">
        <v>2.88</v>
      </c>
      <c r="J2011" s="8">
        <v>8.16</v>
      </c>
      <c r="K2011" s="8">
        <f t="shared" si="188"/>
        <v>13.888888888888889</v>
      </c>
      <c r="L2011" s="8">
        <f t="shared" si="193"/>
        <v>12.254901960784313</v>
      </c>
      <c r="M2011" s="8">
        <f>INDEX(U:V,MATCH(A2011,U:U,0),2)</f>
        <v>84.512120617238494</v>
      </c>
      <c r="N2011" s="8">
        <f t="shared" si="189"/>
        <v>0.16434197588997526</v>
      </c>
      <c r="O2011" s="8">
        <f t="shared" si="190"/>
        <v>0.14500762578527226</v>
      </c>
      <c r="P2011" s="8">
        <f t="shared" si="191"/>
        <v>-0.16434197588997526</v>
      </c>
      <c r="Q2011" s="8">
        <f t="shared" si="192"/>
        <v>-0.14500762578527226</v>
      </c>
      <c r="R2011" s="8">
        <f>SUM(P$2:P2011)</f>
        <v>0.92874684049215628</v>
      </c>
      <c r="S2011" s="8">
        <f>SUM(Q$2:Q2011)</f>
        <v>-7.0632876820422039</v>
      </c>
    </row>
    <row r="2012" spans="1:19" x14ac:dyDescent="0.35">
      <c r="A2012" s="1">
        <v>43782.583333333336</v>
      </c>
      <c r="B2012" t="s">
        <v>914</v>
      </c>
      <c r="C2012">
        <v>13</v>
      </c>
      <c r="D2012" t="s">
        <v>2080</v>
      </c>
      <c r="E2012">
        <v>12</v>
      </c>
      <c r="F2012">
        <v>1</v>
      </c>
      <c r="G2012">
        <v>3</v>
      </c>
      <c r="H2012" s="8">
        <v>33.270000000000003</v>
      </c>
      <c r="I2012" s="8">
        <v>8.4</v>
      </c>
      <c r="J2012" s="8">
        <v>0</v>
      </c>
      <c r="K2012" s="8">
        <f t="shared" si="188"/>
        <v>3.0057108506161705</v>
      </c>
      <c r="L2012" s="8">
        <f t="shared" si="193"/>
        <v>3.0057108506161705</v>
      </c>
      <c r="M2012" s="8">
        <f>INDEX(U:V,MATCH(A2012,U:U,0),2)</f>
        <v>84.512120617238494</v>
      </c>
      <c r="N2012" s="8">
        <f t="shared" si="189"/>
        <v>3.5565441130382375E-2</v>
      </c>
      <c r="O2012" s="8">
        <f t="shared" si="190"/>
        <v>3.5565441130382375E-2</v>
      </c>
      <c r="P2012" s="8">
        <f t="shared" si="191"/>
        <v>-3.5565441130382375E-2</v>
      </c>
      <c r="Q2012" s="8">
        <f t="shared" si="192"/>
        <v>-3.5565441130382375E-2</v>
      </c>
      <c r="R2012" s="8">
        <f>SUM(P$2:P2012)</f>
        <v>0.89318139936177388</v>
      </c>
      <c r="S2012" s="8">
        <f>SUM(Q$2:Q2012)</f>
        <v>-7.098853123172586</v>
      </c>
    </row>
    <row r="2013" spans="1:19" x14ac:dyDescent="0.35">
      <c r="A2013" s="1">
        <v>43782.583333333336</v>
      </c>
      <c r="B2013" t="s">
        <v>914</v>
      </c>
      <c r="C2013">
        <v>4</v>
      </c>
      <c r="D2013" t="s">
        <v>2081</v>
      </c>
      <c r="E2013">
        <v>5</v>
      </c>
      <c r="F2013">
        <v>1</v>
      </c>
      <c r="G2013">
        <v>3</v>
      </c>
      <c r="H2013" s="8">
        <v>10.95</v>
      </c>
      <c r="I2013" s="8">
        <v>2.9</v>
      </c>
      <c r="J2013" s="8">
        <v>9.9499999999999904</v>
      </c>
      <c r="K2013" s="8">
        <f t="shared" si="188"/>
        <v>9.1324200913242013</v>
      </c>
      <c r="L2013" s="8">
        <f t="shared" si="193"/>
        <v>10.050251256281417</v>
      </c>
      <c r="M2013" s="8">
        <f>INDEX(U:V,MATCH(A2013,U:U,0),2)</f>
        <v>84.512120617238494</v>
      </c>
      <c r="N2013" s="8">
        <f t="shared" si="189"/>
        <v>0.10806047729751797</v>
      </c>
      <c r="O2013" s="8">
        <f t="shared" si="190"/>
        <v>0.11892082677465557</v>
      </c>
      <c r="P2013" s="8">
        <f t="shared" si="191"/>
        <v>-0.10806047729751797</v>
      </c>
      <c r="Q2013" s="8">
        <f t="shared" si="192"/>
        <v>-0.11892082677465557</v>
      </c>
      <c r="R2013" s="8">
        <f>SUM(P$2:P2013)</f>
        <v>0.78512092206425588</v>
      </c>
      <c r="S2013" s="8">
        <f>SUM(Q$2:Q2013)</f>
        <v>-7.217773949947242</v>
      </c>
    </row>
    <row r="2014" spans="1:19" x14ac:dyDescent="0.35">
      <c r="A2014" s="1">
        <v>43782.583333333336</v>
      </c>
      <c r="B2014" t="s">
        <v>914</v>
      </c>
      <c r="C2014">
        <v>3</v>
      </c>
      <c r="D2014" t="s">
        <v>2082</v>
      </c>
      <c r="E2014">
        <v>2</v>
      </c>
      <c r="F2014">
        <v>1</v>
      </c>
      <c r="G2014">
        <v>3</v>
      </c>
      <c r="H2014" s="8">
        <v>9.8000000000000007</v>
      </c>
      <c r="I2014" s="8">
        <v>3.5</v>
      </c>
      <c r="J2014" s="8">
        <v>10.3599999999999</v>
      </c>
      <c r="K2014" s="8">
        <f t="shared" si="188"/>
        <v>10.204081632653061</v>
      </c>
      <c r="L2014" s="8">
        <f t="shared" si="193"/>
        <v>9.652509652509746</v>
      </c>
      <c r="M2014" s="8">
        <f>INDEX(U:V,MATCH(A2014,U:U,0),2)</f>
        <v>84.512120617238494</v>
      </c>
      <c r="N2014" s="8">
        <f t="shared" si="189"/>
        <v>0.12074104351100222</v>
      </c>
      <c r="O2014" s="8">
        <f t="shared" si="190"/>
        <v>0.11421450061851672</v>
      </c>
      <c r="P2014" s="8">
        <f t="shared" si="191"/>
        <v>-0.12074104351100222</v>
      </c>
      <c r="Q2014" s="8">
        <f t="shared" si="192"/>
        <v>-0.11421450061851672</v>
      </c>
      <c r="R2014" s="8">
        <f>SUM(P$2:P2014)</f>
        <v>0.66437987855325364</v>
      </c>
      <c r="S2014" s="8">
        <f>SUM(Q$2:Q2014)</f>
        <v>-7.3319884505657589</v>
      </c>
    </row>
    <row r="2015" spans="1:19" x14ac:dyDescent="0.35">
      <c r="A2015" s="1">
        <v>43782.59375</v>
      </c>
      <c r="B2015" t="s">
        <v>501</v>
      </c>
      <c r="C2015">
        <v>1</v>
      </c>
      <c r="D2015" t="s">
        <v>2083</v>
      </c>
      <c r="E2015">
        <v>6</v>
      </c>
      <c r="F2015">
        <v>1</v>
      </c>
      <c r="G2015">
        <v>3</v>
      </c>
      <c r="H2015" s="8">
        <v>7.26</v>
      </c>
      <c r="I2015" s="8">
        <v>2.2799999999999998</v>
      </c>
      <c r="J2015" s="8">
        <v>5.41</v>
      </c>
      <c r="K2015" s="8">
        <f t="shared" si="188"/>
        <v>13.774104683195592</v>
      </c>
      <c r="L2015" s="8">
        <f t="shared" si="193"/>
        <v>18.484288354898336</v>
      </c>
      <c r="M2015" s="8">
        <f>INDEX(U:V,MATCH(A2015,U:U,0),2)</f>
        <v>70.80419067014833</v>
      </c>
      <c r="N2015" s="8">
        <f t="shared" si="189"/>
        <v>0.19453798642179629</v>
      </c>
      <c r="O2015" s="8">
        <f t="shared" si="190"/>
        <v>0.26106206680632921</v>
      </c>
      <c r="P2015" s="8">
        <f t="shared" si="191"/>
        <v>-0.19453798642179629</v>
      </c>
      <c r="Q2015" s="8">
        <f t="shared" si="192"/>
        <v>-0.26106206680632921</v>
      </c>
      <c r="R2015" s="8">
        <f>SUM(P$2:P2015)</f>
        <v>0.46984189213145733</v>
      </c>
      <c r="S2015" s="8">
        <f>SUM(Q$2:Q2015)</f>
        <v>-7.5930505173720881</v>
      </c>
    </row>
    <row r="2016" spans="1:19" x14ac:dyDescent="0.35">
      <c r="A2016" s="1">
        <v>43782.59375</v>
      </c>
      <c r="B2016" t="s">
        <v>501</v>
      </c>
      <c r="C2016">
        <v>7</v>
      </c>
      <c r="D2016" t="s">
        <v>2084</v>
      </c>
      <c r="E2016">
        <v>4</v>
      </c>
      <c r="F2016">
        <v>1</v>
      </c>
      <c r="G2016">
        <v>3</v>
      </c>
      <c r="H2016" s="8">
        <v>18.79</v>
      </c>
      <c r="I2016" s="8">
        <v>5.23</v>
      </c>
      <c r="J2016" s="8">
        <v>16.600000000000001</v>
      </c>
      <c r="K2016" s="8">
        <f t="shared" si="188"/>
        <v>5.3219797764768497</v>
      </c>
      <c r="L2016" s="8">
        <f t="shared" si="193"/>
        <v>6.0240963855421681</v>
      </c>
      <c r="M2016" s="8">
        <f>INDEX(U:V,MATCH(A2016,U:U,0),2)</f>
        <v>70.80419067014833</v>
      </c>
      <c r="N2016" s="8">
        <f t="shared" si="189"/>
        <v>7.5164756861215612E-2</v>
      </c>
      <c r="O2016" s="8">
        <f t="shared" si="190"/>
        <v>8.5081071170014524E-2</v>
      </c>
      <c r="P2016" s="8">
        <f t="shared" si="191"/>
        <v>-7.5164756861215612E-2</v>
      </c>
      <c r="Q2016" s="8">
        <f t="shared" si="192"/>
        <v>-8.5081071170014524E-2</v>
      </c>
      <c r="R2016" s="8">
        <f>SUM(P$2:P2016)</f>
        <v>0.39467713527024173</v>
      </c>
      <c r="S2016" s="8">
        <f>SUM(Q$2:Q2016)</f>
        <v>-7.6781315885421026</v>
      </c>
    </row>
    <row r="2017" spans="1:19" x14ac:dyDescent="0.35">
      <c r="A2017" s="1">
        <v>43782.59375</v>
      </c>
      <c r="B2017" t="s">
        <v>501</v>
      </c>
      <c r="C2017">
        <v>4</v>
      </c>
      <c r="D2017" t="s">
        <v>2085</v>
      </c>
      <c r="E2017">
        <v>8</v>
      </c>
      <c r="F2017">
        <v>1</v>
      </c>
      <c r="G2017">
        <v>3</v>
      </c>
      <c r="H2017" s="8">
        <v>3.33</v>
      </c>
      <c r="I2017" s="8">
        <v>1.5</v>
      </c>
      <c r="J2017" s="8">
        <v>3.7999999999999901</v>
      </c>
      <c r="K2017" s="8">
        <f t="shared" si="188"/>
        <v>30.03003003003003</v>
      </c>
      <c r="L2017" s="8">
        <f t="shared" si="193"/>
        <v>26.31578947368428</v>
      </c>
      <c r="M2017" s="8">
        <f>INDEX(U:V,MATCH(A2017,U:U,0),2)</f>
        <v>70.80419067014833</v>
      </c>
      <c r="N2017" s="8">
        <f t="shared" si="189"/>
        <v>0.42412786228896132</v>
      </c>
      <c r="O2017" s="8">
        <f t="shared" si="190"/>
        <v>0.37166994247953811</v>
      </c>
      <c r="P2017" s="8">
        <f t="shared" si="191"/>
        <v>-0.42412786228896132</v>
      </c>
      <c r="Q2017" s="8">
        <f t="shared" si="192"/>
        <v>-0.37166994247953811</v>
      </c>
      <c r="R2017" s="8">
        <f>SUM(P$2:P2017)</f>
        <v>-2.9450727018719591E-2</v>
      </c>
      <c r="S2017" s="8">
        <f>SUM(Q$2:Q2017)</f>
        <v>-8.0498015310216413</v>
      </c>
    </row>
    <row r="2018" spans="1:19" x14ac:dyDescent="0.35">
      <c r="A2018" s="1">
        <v>43782.59375</v>
      </c>
      <c r="B2018" t="s">
        <v>501</v>
      </c>
      <c r="C2018">
        <v>2</v>
      </c>
      <c r="D2018" t="s">
        <v>2086</v>
      </c>
      <c r="E2018">
        <v>3</v>
      </c>
      <c r="F2018">
        <v>1</v>
      </c>
      <c r="G2018">
        <v>3</v>
      </c>
      <c r="H2018" s="8">
        <v>31.65</v>
      </c>
      <c r="I2018" s="8">
        <v>7</v>
      </c>
      <c r="J2018" s="8">
        <v>18.12</v>
      </c>
      <c r="K2018" s="8">
        <f t="shared" si="188"/>
        <v>3.1595576619273302</v>
      </c>
      <c r="L2018" s="8">
        <f t="shared" si="193"/>
        <v>5.518763796909492</v>
      </c>
      <c r="M2018" s="8">
        <f>INDEX(U:V,MATCH(A2018,U:U,0),2)</f>
        <v>70.80419067014833</v>
      </c>
      <c r="N2018" s="8">
        <f t="shared" si="189"/>
        <v>4.4623879349833848E-2</v>
      </c>
      <c r="O2018" s="8">
        <f t="shared" si="190"/>
        <v>7.794402767230911E-2</v>
      </c>
      <c r="P2018" s="8">
        <f t="shared" si="191"/>
        <v>-4.4623879349833848E-2</v>
      </c>
      <c r="Q2018" s="8">
        <f t="shared" si="192"/>
        <v>-7.794402767230911E-2</v>
      </c>
      <c r="R2018" s="8">
        <f>SUM(P$2:P2018)</f>
        <v>-7.4074606368553439E-2</v>
      </c>
      <c r="S2018" s="8">
        <f>SUM(Q$2:Q2018)</f>
        <v>-8.1277455586939507</v>
      </c>
    </row>
    <row r="2019" spans="1:19" x14ac:dyDescent="0.35">
      <c r="A2019" s="1">
        <v>43782.59375</v>
      </c>
      <c r="B2019" t="s">
        <v>501</v>
      </c>
      <c r="C2019">
        <v>6</v>
      </c>
      <c r="D2019" t="s">
        <v>2087</v>
      </c>
      <c r="E2019">
        <v>7</v>
      </c>
      <c r="F2019">
        <v>1</v>
      </c>
      <c r="G2019">
        <v>3</v>
      </c>
      <c r="H2019" s="8">
        <v>5.4</v>
      </c>
      <c r="I2019" s="8">
        <v>1.88</v>
      </c>
      <c r="J2019" s="8">
        <v>6.8499999999999899</v>
      </c>
      <c r="K2019" s="8">
        <f t="shared" si="188"/>
        <v>18.518518518518519</v>
      </c>
      <c r="L2019" s="8">
        <f t="shared" si="193"/>
        <v>14.598540145985423</v>
      </c>
      <c r="M2019" s="8">
        <f>INDEX(U:V,MATCH(A2019,U:U,0),2)</f>
        <v>70.80419067014833</v>
      </c>
      <c r="N2019" s="8">
        <f t="shared" si="189"/>
        <v>0.26154551507819279</v>
      </c>
      <c r="O2019" s="8">
        <f t="shared" si="190"/>
        <v>0.20618186590105742</v>
      </c>
      <c r="P2019" s="8">
        <f t="shared" si="191"/>
        <v>-0.26154551507819279</v>
      </c>
      <c r="Q2019" s="8">
        <f t="shared" si="192"/>
        <v>-0.20618186590105742</v>
      </c>
      <c r="R2019" s="8">
        <f>SUM(P$2:P2019)</f>
        <v>-0.33562012144674624</v>
      </c>
      <c r="S2019" s="8">
        <f>SUM(Q$2:Q2019)</f>
        <v>-8.3339274245950072</v>
      </c>
    </row>
    <row r="2020" spans="1:19" x14ac:dyDescent="0.35">
      <c r="A2020" s="1">
        <v>43782.600694444445</v>
      </c>
      <c r="B2020" t="s">
        <v>2089</v>
      </c>
      <c r="C2020">
        <v>3</v>
      </c>
      <c r="D2020" t="s">
        <v>2090</v>
      </c>
      <c r="E2020">
        <v>1</v>
      </c>
      <c r="F2020">
        <v>1</v>
      </c>
      <c r="G2020">
        <v>2</v>
      </c>
      <c r="H2020" s="8">
        <v>3.25</v>
      </c>
      <c r="I2020" s="8">
        <v>1.59</v>
      </c>
      <c r="J2020" s="8">
        <v>0</v>
      </c>
      <c r="K2020" s="8">
        <f t="shared" si="188"/>
        <v>30.76923076923077</v>
      </c>
      <c r="L2020" s="8">
        <f t="shared" si="193"/>
        <v>30.76923076923077</v>
      </c>
      <c r="M2020" s="8">
        <f>INDEX(U:V,MATCH(A2020,U:U,0),2)</f>
        <v>99.242732410479533</v>
      </c>
      <c r="N2020" s="8">
        <f t="shared" si="189"/>
        <v>0.31004014119608919</v>
      </c>
      <c r="O2020" s="8">
        <f t="shared" si="190"/>
        <v>0.31004014119608919</v>
      </c>
      <c r="P2020" s="8">
        <f t="shared" si="191"/>
        <v>0.68363851133737674</v>
      </c>
      <c r="Q2020" s="8">
        <f t="shared" si="192"/>
        <v>0.68363851133737674</v>
      </c>
      <c r="R2020" s="8">
        <f>SUM(P$2:P2020)</f>
        <v>0.3480183898906305</v>
      </c>
      <c r="S2020" s="8">
        <f>SUM(Q$2:Q2020)</f>
        <v>-7.6502889132576302</v>
      </c>
    </row>
    <row r="2021" spans="1:19" x14ac:dyDescent="0.35">
      <c r="A2021" s="1">
        <v>43782.600694444445</v>
      </c>
      <c r="B2021" t="s">
        <v>2089</v>
      </c>
      <c r="C2021">
        <v>2</v>
      </c>
      <c r="D2021" t="s">
        <v>2091</v>
      </c>
      <c r="E2021">
        <v>2</v>
      </c>
      <c r="F2021">
        <v>1</v>
      </c>
      <c r="G2021">
        <v>2</v>
      </c>
      <c r="H2021" s="8">
        <v>2.8</v>
      </c>
      <c r="I2021" s="8">
        <v>1.45</v>
      </c>
      <c r="J2021" s="8">
        <v>0</v>
      </c>
      <c r="K2021" s="8">
        <f t="shared" si="188"/>
        <v>35.714285714285715</v>
      </c>
      <c r="L2021" s="8">
        <f t="shared" si="193"/>
        <v>35.714285714285715</v>
      </c>
      <c r="M2021" s="8">
        <f>INDEX(U:V,MATCH(A2021,U:U,0),2)</f>
        <v>99.242732410479533</v>
      </c>
      <c r="N2021" s="8">
        <f t="shared" si="189"/>
        <v>0.35986802103117493</v>
      </c>
      <c r="O2021" s="8">
        <f t="shared" si="190"/>
        <v>0.35986802103117493</v>
      </c>
      <c r="P2021" s="8">
        <f t="shared" si="191"/>
        <v>-0.35986802103117493</v>
      </c>
      <c r="Q2021" s="8">
        <f t="shared" si="192"/>
        <v>-0.35986802103117493</v>
      </c>
      <c r="R2021" s="8">
        <f>SUM(P$2:P2021)</f>
        <v>-1.1849631140544437E-2</v>
      </c>
      <c r="S2021" s="8">
        <f>SUM(Q$2:Q2021)</f>
        <v>-8.0101569342888048</v>
      </c>
    </row>
    <row r="2022" spans="1:19" x14ac:dyDescent="0.35">
      <c r="A2022" s="1">
        <v>43782.600694444445</v>
      </c>
      <c r="B2022" t="s">
        <v>2089</v>
      </c>
      <c r="C2022">
        <v>4</v>
      </c>
      <c r="D2022" t="s">
        <v>2092</v>
      </c>
      <c r="E2022">
        <v>3</v>
      </c>
      <c r="F2022">
        <v>1</v>
      </c>
      <c r="G2022">
        <v>2</v>
      </c>
      <c r="H2022" s="8">
        <v>13.1</v>
      </c>
      <c r="I2022" s="8">
        <v>4.0999999999999996</v>
      </c>
      <c r="J2022" s="8">
        <v>0</v>
      </c>
      <c r="K2022" s="8">
        <f t="shared" si="188"/>
        <v>7.6335877862595423</v>
      </c>
      <c r="L2022" s="8">
        <f t="shared" si="193"/>
        <v>7.6335877862595423</v>
      </c>
      <c r="M2022" s="8">
        <f>INDEX(U:V,MATCH(A2022,U:U,0),2)</f>
        <v>99.242732410479533</v>
      </c>
      <c r="N2022" s="8">
        <f t="shared" si="189"/>
        <v>7.6918355640251138E-2</v>
      </c>
      <c r="O2022" s="8">
        <f t="shared" si="190"/>
        <v>7.6918355640251138E-2</v>
      </c>
      <c r="P2022" s="8">
        <f t="shared" si="191"/>
        <v>-7.6918355640251138E-2</v>
      </c>
      <c r="Q2022" s="8">
        <f t="shared" si="192"/>
        <v>-7.6918355640251138E-2</v>
      </c>
      <c r="R2022" s="8">
        <f>SUM(P$2:P2022)</f>
        <v>-8.8767986780795574E-2</v>
      </c>
      <c r="S2022" s="8">
        <f>SUM(Q$2:Q2022)</f>
        <v>-8.0870752899290554</v>
      </c>
    </row>
    <row r="2023" spans="1:19" x14ac:dyDescent="0.35">
      <c r="A2023" s="1">
        <v>43782.600694444445</v>
      </c>
      <c r="B2023" t="s">
        <v>2089</v>
      </c>
      <c r="C2023">
        <v>5</v>
      </c>
      <c r="D2023" t="s">
        <v>2094</v>
      </c>
      <c r="E2023" t="s">
        <v>495</v>
      </c>
      <c r="F2023">
        <v>1</v>
      </c>
      <c r="G2023">
        <v>2</v>
      </c>
      <c r="H2023" s="8">
        <v>3.98</v>
      </c>
      <c r="I2023" s="8">
        <v>2.2599999999999998</v>
      </c>
      <c r="J2023" s="8">
        <v>0</v>
      </c>
      <c r="K2023" s="8">
        <f t="shared" si="188"/>
        <v>25.125628140703519</v>
      </c>
      <c r="L2023" s="8">
        <f t="shared" si="193"/>
        <v>25.125628140703519</v>
      </c>
      <c r="M2023" s="8">
        <f>INDEX(U:V,MATCH(A2023,U:U,0),2)</f>
        <v>99.242732410479533</v>
      </c>
      <c r="N2023" s="8">
        <f t="shared" si="189"/>
        <v>0.25317348213248486</v>
      </c>
      <c r="O2023" s="8">
        <f t="shared" si="190"/>
        <v>0.25317348213248486</v>
      </c>
      <c r="P2023" s="8">
        <f t="shared" si="191"/>
        <v>-0.25317348213248486</v>
      </c>
      <c r="Q2023" s="8">
        <f t="shared" si="192"/>
        <v>-0.25317348213248486</v>
      </c>
      <c r="R2023" s="8">
        <f>SUM(P$2:P2023)</f>
        <v>-0.34194146891328042</v>
      </c>
      <c r="S2023" s="8">
        <f>SUM(Q$2:Q2023)</f>
        <v>-8.3402487720615408</v>
      </c>
    </row>
    <row r="2024" spans="1:19" x14ac:dyDescent="0.35">
      <c r="A2024" s="1">
        <v>43782.614583333336</v>
      </c>
      <c r="B2024" t="s">
        <v>501</v>
      </c>
      <c r="C2024">
        <v>1</v>
      </c>
      <c r="D2024" t="s">
        <v>536</v>
      </c>
      <c r="E2024">
        <v>1</v>
      </c>
      <c r="F2024">
        <v>1</v>
      </c>
      <c r="G2024">
        <v>3</v>
      </c>
      <c r="H2024" s="8">
        <v>7.3</v>
      </c>
      <c r="I2024" s="8">
        <v>2.4</v>
      </c>
      <c r="J2024" s="8">
        <v>5.99</v>
      </c>
      <c r="K2024" s="8">
        <f t="shared" si="188"/>
        <v>13.698630136986301</v>
      </c>
      <c r="L2024" s="8">
        <f t="shared" si="193"/>
        <v>16.694490818030051</v>
      </c>
      <c r="M2024" s="8">
        <f>INDEX(U:V,MATCH(A2024,U:U,0),2)</f>
        <v>90.436686776924446</v>
      </c>
      <c r="N2024" s="8">
        <f t="shared" si="189"/>
        <v>0.15147204774071404</v>
      </c>
      <c r="O2024" s="8">
        <f t="shared" si="190"/>
        <v>0.18459865584427587</v>
      </c>
      <c r="P2024" s="8">
        <f t="shared" si="191"/>
        <v>0.93518842275116842</v>
      </c>
      <c r="Q2024" s="8">
        <f t="shared" si="192"/>
        <v>0.90272434680967784</v>
      </c>
      <c r="R2024" s="8">
        <f>SUM(P$2:P2024)</f>
        <v>0.59324695383788795</v>
      </c>
      <c r="S2024" s="8">
        <f>SUM(Q$2:Q2024)</f>
        <v>-7.4375244252518629</v>
      </c>
    </row>
    <row r="2025" spans="1:19" x14ac:dyDescent="0.35">
      <c r="A2025" s="1">
        <v>43782.614583333336</v>
      </c>
      <c r="B2025" t="s">
        <v>501</v>
      </c>
      <c r="C2025">
        <v>5</v>
      </c>
      <c r="D2025" t="s">
        <v>2095</v>
      </c>
      <c r="E2025" t="s">
        <v>39</v>
      </c>
      <c r="F2025">
        <v>1</v>
      </c>
      <c r="G2025">
        <v>3</v>
      </c>
      <c r="H2025" s="8">
        <v>4.3099999999999996</v>
      </c>
      <c r="I2025" s="8">
        <v>1.69</v>
      </c>
      <c r="J2025" s="8">
        <v>4.58</v>
      </c>
      <c r="K2025" s="8">
        <f t="shared" si="188"/>
        <v>23.201856148491881</v>
      </c>
      <c r="L2025" s="8">
        <f t="shared" si="193"/>
        <v>21.834061135371179</v>
      </c>
      <c r="M2025" s="8">
        <f>INDEX(U:V,MATCH(A2025,U:U,0),2)</f>
        <v>90.436686776924446</v>
      </c>
      <c r="N2025" s="8">
        <f t="shared" si="189"/>
        <v>0.25655358434042053</v>
      </c>
      <c r="O2025" s="8">
        <f t="shared" si="190"/>
        <v>0.24142924639895469</v>
      </c>
      <c r="P2025" s="8">
        <f t="shared" si="191"/>
        <v>-0.25655358434042053</v>
      </c>
      <c r="Q2025" s="8">
        <f t="shared" si="192"/>
        <v>-0.24142924639895469</v>
      </c>
      <c r="R2025" s="8">
        <f>SUM(P$2:P2025)</f>
        <v>0.33669336949746742</v>
      </c>
      <c r="S2025" s="8">
        <f>SUM(Q$2:Q2025)</f>
        <v>-7.6789536716508175</v>
      </c>
    </row>
    <row r="2026" spans="1:19" x14ac:dyDescent="0.35">
      <c r="A2026" s="1">
        <v>43782.614583333336</v>
      </c>
      <c r="B2026" t="s">
        <v>501</v>
      </c>
      <c r="C2026">
        <v>8</v>
      </c>
      <c r="D2026" t="s">
        <v>2096</v>
      </c>
      <c r="E2026">
        <v>3</v>
      </c>
      <c r="F2026">
        <v>1</v>
      </c>
      <c r="G2026">
        <v>3</v>
      </c>
      <c r="H2026" s="8">
        <v>14.5</v>
      </c>
      <c r="I2026" s="8">
        <v>3.63</v>
      </c>
      <c r="J2026" s="8">
        <v>17.28</v>
      </c>
      <c r="K2026" s="8">
        <f t="shared" si="188"/>
        <v>6.8965517241379306</v>
      </c>
      <c r="L2026" s="8">
        <f t="shared" si="193"/>
        <v>5.7870370370370363</v>
      </c>
      <c r="M2026" s="8">
        <f>INDEX(U:V,MATCH(A2026,U:U,0),2)</f>
        <v>90.436686776924446</v>
      </c>
      <c r="N2026" s="8">
        <f t="shared" si="189"/>
        <v>7.625834127635947E-2</v>
      </c>
      <c r="O2026" s="8">
        <f t="shared" si="190"/>
        <v>6.3989927575648864E-2</v>
      </c>
      <c r="P2026" s="8">
        <f t="shared" si="191"/>
        <v>-7.625834127635947E-2</v>
      </c>
      <c r="Q2026" s="8">
        <f t="shared" si="192"/>
        <v>-6.3989927575648864E-2</v>
      </c>
      <c r="R2026" s="8">
        <f>SUM(P$2:P2026)</f>
        <v>0.26043502822110798</v>
      </c>
      <c r="S2026" s="8">
        <f>SUM(Q$2:Q2026)</f>
        <v>-7.7429435992264661</v>
      </c>
    </row>
    <row r="2027" spans="1:19" x14ac:dyDescent="0.35">
      <c r="A2027" s="1">
        <v>43782.614583333336</v>
      </c>
      <c r="B2027" t="s">
        <v>501</v>
      </c>
      <c r="C2027">
        <v>2</v>
      </c>
      <c r="D2027" t="s">
        <v>2097</v>
      </c>
      <c r="E2027">
        <v>6</v>
      </c>
      <c r="F2027">
        <v>1</v>
      </c>
      <c r="G2027">
        <v>3</v>
      </c>
      <c r="H2027" s="8">
        <v>7</v>
      </c>
      <c r="I2027" s="8">
        <v>2.41</v>
      </c>
      <c r="J2027" s="8">
        <v>7.37</v>
      </c>
      <c r="K2027" s="8">
        <f t="shared" si="188"/>
        <v>14.285714285714286</v>
      </c>
      <c r="L2027" s="8">
        <f t="shared" si="193"/>
        <v>13.568521031207599</v>
      </c>
      <c r="M2027" s="8">
        <f>INDEX(U:V,MATCH(A2027,U:U,0),2)</f>
        <v>90.436686776924446</v>
      </c>
      <c r="N2027" s="8">
        <f t="shared" si="189"/>
        <v>0.15796370692960179</v>
      </c>
      <c r="O2027" s="8">
        <f t="shared" si="190"/>
        <v>0.15003337157492708</v>
      </c>
      <c r="P2027" s="8">
        <f t="shared" si="191"/>
        <v>-0.15796370692960179</v>
      </c>
      <c r="Q2027" s="8">
        <f t="shared" si="192"/>
        <v>-0.15003337157492708</v>
      </c>
      <c r="R2027" s="8">
        <f>SUM(P$2:P2027)</f>
        <v>0.10247132129150618</v>
      </c>
      <c r="S2027" s="8">
        <f>SUM(Q$2:Q2027)</f>
        <v>-7.892976970801393</v>
      </c>
    </row>
    <row r="2028" spans="1:19" x14ac:dyDescent="0.35">
      <c r="A2028" s="1">
        <v>43782.614583333336</v>
      </c>
      <c r="B2028" t="s">
        <v>501</v>
      </c>
      <c r="C2028">
        <v>3</v>
      </c>
      <c r="D2028" t="s">
        <v>2098</v>
      </c>
      <c r="E2028">
        <v>5</v>
      </c>
      <c r="F2028">
        <v>1</v>
      </c>
      <c r="G2028">
        <v>3</v>
      </c>
      <c r="H2028" s="8">
        <v>4.5</v>
      </c>
      <c r="I2028" s="8">
        <v>1.81</v>
      </c>
      <c r="J2028" s="8">
        <v>4.3799999999999901</v>
      </c>
      <c r="K2028" s="8">
        <f t="shared" si="188"/>
        <v>22.222222222222221</v>
      </c>
      <c r="L2028" s="8">
        <f t="shared" si="193"/>
        <v>22.831050228310552</v>
      </c>
      <c r="M2028" s="8">
        <f>INDEX(U:V,MATCH(A2028,U:U,0),2)</f>
        <v>90.436686776924446</v>
      </c>
      <c r="N2028" s="8">
        <f t="shared" si="189"/>
        <v>0.24572132189049165</v>
      </c>
      <c r="O2028" s="8">
        <f t="shared" si="190"/>
        <v>0.25245341290119061</v>
      </c>
      <c r="P2028" s="8">
        <f t="shared" si="191"/>
        <v>-0.24572132189049165</v>
      </c>
      <c r="Q2028" s="8">
        <f t="shared" si="192"/>
        <v>-0.25245341290119061</v>
      </c>
      <c r="R2028" s="8">
        <f>SUM(P$2:P2028)</f>
        <v>-0.14325000059898546</v>
      </c>
      <c r="S2028" s="8">
        <f>SUM(Q$2:Q2028)</f>
        <v>-8.1454303837025837</v>
      </c>
    </row>
    <row r="2029" spans="1:19" x14ac:dyDescent="0.35">
      <c r="A2029" s="1">
        <v>43782.614583333336</v>
      </c>
      <c r="B2029" t="s">
        <v>501</v>
      </c>
      <c r="C2029">
        <v>6</v>
      </c>
      <c r="D2029" t="s">
        <v>2099</v>
      </c>
      <c r="E2029">
        <v>4</v>
      </c>
      <c r="F2029">
        <v>1</v>
      </c>
      <c r="G2029">
        <v>3</v>
      </c>
      <c r="H2029" s="8">
        <v>9.8699999999999992</v>
      </c>
      <c r="I2029" s="8">
        <v>2.96</v>
      </c>
      <c r="J2029" s="8">
        <v>13.4499999999999</v>
      </c>
      <c r="K2029" s="8">
        <f t="shared" si="188"/>
        <v>10.131712259371835</v>
      </c>
      <c r="L2029" s="8">
        <f t="shared" si="193"/>
        <v>7.4349442379182706</v>
      </c>
      <c r="M2029" s="8">
        <f>INDEX(U:V,MATCH(A2029,U:U,0),2)</f>
        <v>90.436686776924446</v>
      </c>
      <c r="N2029" s="8">
        <f t="shared" si="189"/>
        <v>0.11203099782241262</v>
      </c>
      <c r="O2029" s="8">
        <f t="shared" si="190"/>
        <v>8.221159468455172E-2</v>
      </c>
      <c r="P2029" s="8">
        <f t="shared" si="191"/>
        <v>-0.11203099782241262</v>
      </c>
      <c r="Q2029" s="8">
        <f t="shared" si="192"/>
        <v>-8.221159468455172E-2</v>
      </c>
      <c r="R2029" s="8">
        <f>SUM(P$2:P2029)</f>
        <v>-0.25528099842139806</v>
      </c>
      <c r="S2029" s="8">
        <f>SUM(Q$2:Q2029)</f>
        <v>-8.2276419783871351</v>
      </c>
    </row>
    <row r="2030" spans="1:19" x14ac:dyDescent="0.35">
      <c r="A2030" s="1">
        <v>43782.645833333336</v>
      </c>
      <c r="B2030" t="s">
        <v>2089</v>
      </c>
      <c r="C2030">
        <v>3</v>
      </c>
      <c r="D2030" t="s">
        <v>2100</v>
      </c>
      <c r="E2030">
        <v>1</v>
      </c>
      <c r="F2030">
        <v>1</v>
      </c>
      <c r="G2030">
        <v>2</v>
      </c>
      <c r="H2030" s="8">
        <v>1.49</v>
      </c>
      <c r="I2030" s="8">
        <v>1.1399999999999999</v>
      </c>
      <c r="J2030" s="8">
        <v>1.47</v>
      </c>
      <c r="K2030" s="8">
        <f t="shared" si="188"/>
        <v>67.114093959731548</v>
      </c>
      <c r="L2030" s="8">
        <f t="shared" si="193"/>
        <v>68.02721088435375</v>
      </c>
      <c r="M2030" s="8">
        <f>INDEX(U:V,MATCH(A2030,U:U,0),2)</f>
        <v>67.114093959731548</v>
      </c>
      <c r="N2030" s="8">
        <f t="shared" si="189"/>
        <v>1</v>
      </c>
      <c r="O2030" s="8">
        <f t="shared" si="190"/>
        <v>1.0136054421768708</v>
      </c>
      <c r="P2030" s="8">
        <f t="shared" si="191"/>
        <v>0.48019999999999996</v>
      </c>
      <c r="Q2030" s="8">
        <f t="shared" si="192"/>
        <v>0.46686666666666665</v>
      </c>
      <c r="R2030" s="8">
        <f>SUM(P$2:P2030)</f>
        <v>0.2249190015786019</v>
      </c>
      <c r="S2030" s="8">
        <f>SUM(Q$2:Q2030)</f>
        <v>-7.7607753117204687</v>
      </c>
    </row>
    <row r="2031" spans="1:19" x14ac:dyDescent="0.35">
      <c r="A2031" s="1">
        <v>43782.659722222219</v>
      </c>
      <c r="B2031" t="s">
        <v>501</v>
      </c>
      <c r="C2031">
        <v>2</v>
      </c>
      <c r="D2031" t="s">
        <v>2101</v>
      </c>
      <c r="E2031">
        <v>2</v>
      </c>
      <c r="F2031">
        <v>1</v>
      </c>
      <c r="G2031">
        <v>3</v>
      </c>
      <c r="H2031" s="8">
        <v>50</v>
      </c>
      <c r="I2031" s="8">
        <v>10.5</v>
      </c>
      <c r="J2031" s="8">
        <v>0</v>
      </c>
      <c r="K2031" s="8">
        <f t="shared" si="188"/>
        <v>2</v>
      </c>
      <c r="L2031" s="8">
        <f t="shared" si="193"/>
        <v>2</v>
      </c>
      <c r="M2031" s="8">
        <f>INDEX(U:V,MATCH(A2031,U:U,0),2)</f>
        <v>53.84733711551246</v>
      </c>
      <c r="N2031" s="8">
        <f t="shared" si="189"/>
        <v>3.7142040946419159E-2</v>
      </c>
      <c r="O2031" s="8">
        <f t="shared" si="190"/>
        <v>3.7142040946419159E-2</v>
      </c>
      <c r="P2031" s="8">
        <f t="shared" si="191"/>
        <v>-3.7142040946419159E-2</v>
      </c>
      <c r="Q2031" s="8">
        <f t="shared" si="192"/>
        <v>-3.7142040946419159E-2</v>
      </c>
      <c r="R2031" s="8">
        <f>SUM(P$2:P2031)</f>
        <v>0.18777696063218274</v>
      </c>
      <c r="S2031" s="8">
        <f>SUM(Q$2:Q2031)</f>
        <v>-7.7979173526668877</v>
      </c>
    </row>
    <row r="2032" spans="1:19" x14ac:dyDescent="0.35">
      <c r="A2032" s="1">
        <v>43782.659722222219</v>
      </c>
      <c r="B2032" t="s">
        <v>501</v>
      </c>
      <c r="C2032">
        <v>1</v>
      </c>
      <c r="D2032" t="s">
        <v>2102</v>
      </c>
      <c r="E2032">
        <v>5</v>
      </c>
      <c r="F2032">
        <v>1</v>
      </c>
      <c r="G2032">
        <v>3</v>
      </c>
      <c r="H2032" s="8">
        <v>16.47</v>
      </c>
      <c r="I2032" s="8">
        <v>4.2</v>
      </c>
      <c r="J2032" s="8">
        <v>0</v>
      </c>
      <c r="K2032" s="8">
        <f t="shared" si="188"/>
        <v>6.0716454159077111</v>
      </c>
      <c r="L2032" s="8">
        <f t="shared" si="193"/>
        <v>6.0716454159077111</v>
      </c>
      <c r="M2032" s="8">
        <f>INDEX(U:V,MATCH(A2032,U:U,0),2)</f>
        <v>53.84733711551246</v>
      </c>
      <c r="N2032" s="8">
        <f t="shared" si="189"/>
        <v>0.1127566513248912</v>
      </c>
      <c r="O2032" s="8">
        <f t="shared" si="190"/>
        <v>0.1127566513248912</v>
      </c>
      <c r="P2032" s="8">
        <f t="shared" si="191"/>
        <v>-0.1127566513248912</v>
      </c>
      <c r="Q2032" s="8">
        <f t="shared" si="192"/>
        <v>-0.1127566513248912</v>
      </c>
      <c r="R2032" s="8">
        <f>SUM(P$2:P2032)</f>
        <v>7.5020309307291547E-2</v>
      </c>
      <c r="S2032" s="8">
        <f>SUM(Q$2:Q2032)</f>
        <v>-7.9106740039917787</v>
      </c>
    </row>
    <row r="2033" spans="1:19" x14ac:dyDescent="0.35">
      <c r="A2033" s="1">
        <v>43782.659722222219</v>
      </c>
      <c r="B2033" t="s">
        <v>501</v>
      </c>
      <c r="C2033">
        <v>6</v>
      </c>
      <c r="D2033" t="s">
        <v>2103</v>
      </c>
      <c r="E2033">
        <v>8</v>
      </c>
      <c r="F2033">
        <v>1</v>
      </c>
      <c r="G2033">
        <v>3</v>
      </c>
      <c r="H2033" s="8">
        <v>16</v>
      </c>
      <c r="I2033" s="8">
        <v>3.7</v>
      </c>
      <c r="J2033" s="8">
        <v>21.19</v>
      </c>
      <c r="K2033" s="8">
        <f t="shared" si="188"/>
        <v>6.25</v>
      </c>
      <c r="L2033" s="8">
        <f t="shared" si="193"/>
        <v>4.7192071731949028</v>
      </c>
      <c r="M2033" s="8">
        <f>INDEX(U:V,MATCH(A2033,U:U,0),2)</f>
        <v>53.84733711551246</v>
      </c>
      <c r="N2033" s="8">
        <f t="shared" si="189"/>
        <v>0.11606887795755988</v>
      </c>
      <c r="O2033" s="8">
        <f t="shared" si="190"/>
        <v>8.7640493030720051E-2</v>
      </c>
      <c r="P2033" s="8">
        <f t="shared" si="191"/>
        <v>-0.11606887795755988</v>
      </c>
      <c r="Q2033" s="8">
        <f t="shared" si="192"/>
        <v>-8.7640493030720051E-2</v>
      </c>
      <c r="R2033" s="8">
        <f>SUM(P$2:P2033)</f>
        <v>-4.1048568650268333E-2</v>
      </c>
      <c r="S2033" s="8">
        <f>SUM(Q$2:Q2033)</f>
        <v>-7.9983144970224984</v>
      </c>
    </row>
    <row r="2034" spans="1:19" x14ac:dyDescent="0.35">
      <c r="A2034" s="1">
        <v>43782.659722222219</v>
      </c>
      <c r="B2034" t="s">
        <v>501</v>
      </c>
      <c r="C2034">
        <v>8</v>
      </c>
      <c r="D2034" t="s">
        <v>2104</v>
      </c>
      <c r="E2034">
        <v>1</v>
      </c>
      <c r="F2034">
        <v>1</v>
      </c>
      <c r="G2034">
        <v>3</v>
      </c>
      <c r="H2034" s="8">
        <v>2.5299999999999998</v>
      </c>
      <c r="I2034" s="8">
        <v>1.44</v>
      </c>
      <c r="J2034" s="8">
        <v>2.75999999999999</v>
      </c>
      <c r="K2034" s="8">
        <f t="shared" si="188"/>
        <v>39.525691699604749</v>
      </c>
      <c r="L2034" s="8">
        <f t="shared" si="193"/>
        <v>36.231884057971143</v>
      </c>
      <c r="M2034" s="8">
        <f>INDEX(U:V,MATCH(A2034,U:U,0),2)</f>
        <v>53.84733711551246</v>
      </c>
      <c r="N2034" s="8">
        <f t="shared" si="189"/>
        <v>0.73403242977112981</v>
      </c>
      <c r="O2034" s="8">
        <f t="shared" si="190"/>
        <v>0.67286306062353796</v>
      </c>
      <c r="P2034" s="8">
        <f t="shared" si="191"/>
        <v>1.1006082251988318</v>
      </c>
      <c r="Q2034" s="8">
        <f t="shared" si="192"/>
        <v>1.1605542069634716</v>
      </c>
      <c r="R2034" s="8">
        <f>SUM(P$2:P2034)</f>
        <v>1.0595596565485634</v>
      </c>
      <c r="S2034" s="8">
        <f>SUM(Q$2:Q2034)</f>
        <v>-6.8377602900590269</v>
      </c>
    </row>
    <row r="2035" spans="1:19" x14ac:dyDescent="0.35">
      <c r="A2035" s="1">
        <v>43782.666666666664</v>
      </c>
      <c r="B2035" t="s">
        <v>2089</v>
      </c>
      <c r="C2035">
        <v>6</v>
      </c>
      <c r="D2035" t="s">
        <v>2105</v>
      </c>
      <c r="E2035">
        <v>1</v>
      </c>
      <c r="F2035">
        <v>1</v>
      </c>
      <c r="G2035">
        <v>2</v>
      </c>
      <c r="H2035" s="8">
        <v>3.3</v>
      </c>
      <c r="I2035" s="8">
        <v>1.74</v>
      </c>
      <c r="J2035" s="8">
        <v>3.16</v>
      </c>
      <c r="K2035" s="8">
        <f t="shared" si="188"/>
        <v>30.303030303030305</v>
      </c>
      <c r="L2035" s="8">
        <f t="shared" si="193"/>
        <v>31.645569620253163</v>
      </c>
      <c r="M2035" s="8">
        <f>INDEX(U:V,MATCH(A2035,U:U,0),2)</f>
        <v>84.081428003363769</v>
      </c>
      <c r="N2035" s="8">
        <f t="shared" si="189"/>
        <v>0.36040099487627636</v>
      </c>
      <c r="O2035" s="8">
        <f t="shared" si="190"/>
        <v>0.37636812756066829</v>
      </c>
      <c r="P2035" s="8">
        <f t="shared" si="191"/>
        <v>0.8123438424511269</v>
      </c>
      <c r="Q2035" s="8">
        <f t="shared" si="192"/>
        <v>0.79669605242042263</v>
      </c>
      <c r="R2035" s="8">
        <f>SUM(P$2:P2035)</f>
        <v>1.8719034989996903</v>
      </c>
      <c r="S2035" s="8">
        <f>SUM(Q$2:Q2035)</f>
        <v>-6.0410642376386043</v>
      </c>
    </row>
    <row r="2036" spans="1:19" x14ac:dyDescent="0.35">
      <c r="A2036" s="1">
        <v>43782.666666666664</v>
      </c>
      <c r="B2036" t="s">
        <v>2089</v>
      </c>
      <c r="C2036">
        <v>1</v>
      </c>
      <c r="D2036" t="s">
        <v>2106</v>
      </c>
      <c r="E2036">
        <v>2</v>
      </c>
      <c r="F2036">
        <v>1</v>
      </c>
      <c r="G2036">
        <v>2</v>
      </c>
      <c r="H2036" s="8">
        <v>22</v>
      </c>
      <c r="I2036" s="8">
        <v>6.4</v>
      </c>
      <c r="J2036" s="8">
        <v>0</v>
      </c>
      <c r="K2036" s="8">
        <f t="shared" si="188"/>
        <v>4.5454545454545459</v>
      </c>
      <c r="L2036" s="8">
        <f t="shared" si="193"/>
        <v>4.5454545454545459</v>
      </c>
      <c r="M2036" s="8">
        <f>INDEX(U:V,MATCH(A2036,U:U,0),2)</f>
        <v>84.081428003363769</v>
      </c>
      <c r="N2036" s="8">
        <f t="shared" si="189"/>
        <v>5.4060149231441458E-2</v>
      </c>
      <c r="O2036" s="8">
        <f t="shared" si="190"/>
        <v>5.4060149231441458E-2</v>
      </c>
      <c r="P2036" s="8">
        <f t="shared" si="191"/>
        <v>-5.4060149231441458E-2</v>
      </c>
      <c r="Q2036" s="8">
        <f t="shared" si="192"/>
        <v>-5.4060149231441458E-2</v>
      </c>
      <c r="R2036" s="8">
        <f>SUM(P$2:P2036)</f>
        <v>1.8178433497682489</v>
      </c>
      <c r="S2036" s="8">
        <f>SUM(Q$2:Q2036)</f>
        <v>-6.0951243868700455</v>
      </c>
    </row>
    <row r="2037" spans="1:19" x14ac:dyDescent="0.35">
      <c r="A2037" s="1">
        <v>43782.666666666664</v>
      </c>
      <c r="B2037" t="s">
        <v>2089</v>
      </c>
      <c r="C2037">
        <v>2</v>
      </c>
      <c r="D2037" t="s">
        <v>2107</v>
      </c>
      <c r="E2037">
        <v>4</v>
      </c>
      <c r="F2037">
        <v>1</v>
      </c>
      <c r="G2037">
        <v>2</v>
      </c>
      <c r="H2037" s="8">
        <v>48.47</v>
      </c>
      <c r="I2037" s="8">
        <v>12.5</v>
      </c>
      <c r="J2037" s="8">
        <v>0</v>
      </c>
      <c r="K2037" s="8">
        <f t="shared" si="188"/>
        <v>2.0631318341242006</v>
      </c>
      <c r="L2037" s="8">
        <f t="shared" si="193"/>
        <v>2.0631318341242006</v>
      </c>
      <c r="M2037" s="8">
        <f>INDEX(U:V,MATCH(A2037,U:U,0),2)</f>
        <v>84.081428003363769</v>
      </c>
      <c r="N2037" s="8">
        <f t="shared" si="189"/>
        <v>2.4537307264116195E-2</v>
      </c>
      <c r="O2037" s="8">
        <f t="shared" si="190"/>
        <v>2.4537307264116195E-2</v>
      </c>
      <c r="P2037" s="8">
        <f t="shared" si="191"/>
        <v>-2.4537307264116195E-2</v>
      </c>
      <c r="Q2037" s="8">
        <f t="shared" si="192"/>
        <v>-2.4537307264116195E-2</v>
      </c>
      <c r="R2037" s="8">
        <f>SUM(P$2:P2037)</f>
        <v>1.7933060425041327</v>
      </c>
      <c r="S2037" s="8">
        <f>SUM(Q$2:Q2037)</f>
        <v>-6.1196616941341615</v>
      </c>
    </row>
    <row r="2038" spans="1:19" x14ac:dyDescent="0.35">
      <c r="A2038" s="1">
        <v>43782.666666666664</v>
      </c>
      <c r="B2038" t="s">
        <v>2089</v>
      </c>
      <c r="C2038">
        <v>4</v>
      </c>
      <c r="D2038" t="s">
        <v>2108</v>
      </c>
      <c r="E2038">
        <v>3</v>
      </c>
      <c r="F2038">
        <v>1</v>
      </c>
      <c r="G2038">
        <v>2</v>
      </c>
      <c r="H2038" s="8">
        <v>2.12</v>
      </c>
      <c r="I2038" s="8">
        <v>1.52</v>
      </c>
      <c r="J2038" s="8">
        <v>2.0899999999999901</v>
      </c>
      <c r="K2038" s="8">
        <f t="shared" si="188"/>
        <v>47.169811320754718</v>
      </c>
      <c r="L2038" s="8">
        <f t="shared" si="193"/>
        <v>47.84688995215334</v>
      </c>
      <c r="M2038" s="8">
        <f>INDEX(U:V,MATCH(A2038,U:U,0),2)</f>
        <v>84.081428003363769</v>
      </c>
      <c r="N2038" s="8">
        <f t="shared" si="189"/>
        <v>0.56100154862816598</v>
      </c>
      <c r="O2038" s="8">
        <f t="shared" si="190"/>
        <v>0.56905420243622851</v>
      </c>
      <c r="P2038" s="8">
        <f t="shared" si="191"/>
        <v>-0.56100154862816598</v>
      </c>
      <c r="Q2038" s="8">
        <f t="shared" si="192"/>
        <v>-0.56905420243622851</v>
      </c>
      <c r="R2038" s="8">
        <f>SUM(P$2:P2038)</f>
        <v>1.2323044938759669</v>
      </c>
      <c r="S2038" s="8">
        <f>SUM(Q$2:Q2038)</f>
        <v>-6.6887158965703897</v>
      </c>
    </row>
    <row r="2039" spans="1:19" x14ac:dyDescent="0.35">
      <c r="A2039" s="1">
        <v>43782.673611111109</v>
      </c>
      <c r="B2039" t="s">
        <v>914</v>
      </c>
      <c r="C2039">
        <v>12</v>
      </c>
      <c r="D2039" t="s">
        <v>2109</v>
      </c>
      <c r="E2039">
        <v>1</v>
      </c>
      <c r="F2039">
        <v>1</v>
      </c>
      <c r="G2039">
        <v>3</v>
      </c>
      <c r="H2039" s="8">
        <v>1.71</v>
      </c>
      <c r="I2039" s="8">
        <v>1.23</v>
      </c>
      <c r="J2039" s="8">
        <v>1.6599999999999899</v>
      </c>
      <c r="K2039" s="8">
        <f t="shared" si="188"/>
        <v>58.479532163742689</v>
      </c>
      <c r="L2039" s="8">
        <f t="shared" si="193"/>
        <v>60.240963855422052</v>
      </c>
      <c r="M2039" s="8">
        <f>INDEX(U:V,MATCH(A2039,U:U,0),2)</f>
        <v>98.00018766835052</v>
      </c>
      <c r="N2039" s="8">
        <f t="shared" si="189"/>
        <v>0.59672877731262597</v>
      </c>
      <c r="O2039" s="8">
        <f t="shared" si="190"/>
        <v>0.61470253566541966</v>
      </c>
      <c r="P2039" s="8">
        <f t="shared" si="191"/>
        <v>0.41520388325412516</v>
      </c>
      <c r="Q2039" s="8">
        <f t="shared" si="192"/>
        <v>0.39758960006838739</v>
      </c>
      <c r="R2039" s="8">
        <f>SUM(P$2:P2039)</f>
        <v>1.647508377130092</v>
      </c>
      <c r="S2039" s="8">
        <f>SUM(Q$2:Q2039)</f>
        <v>-6.2911262965020018</v>
      </c>
    </row>
    <row r="2040" spans="1:19" x14ac:dyDescent="0.35">
      <c r="A2040" s="1">
        <v>43782.673611111109</v>
      </c>
      <c r="B2040" t="s">
        <v>914</v>
      </c>
      <c r="C2040">
        <v>8</v>
      </c>
      <c r="D2040" t="s">
        <v>2110</v>
      </c>
      <c r="E2040">
        <v>4</v>
      </c>
      <c r="F2040">
        <v>1</v>
      </c>
      <c r="G2040">
        <v>3</v>
      </c>
      <c r="H2040" s="8">
        <v>9.8000000000000007</v>
      </c>
      <c r="I2040" s="8">
        <v>3</v>
      </c>
      <c r="J2040" s="8">
        <v>11.8699999999999</v>
      </c>
      <c r="K2040" s="8">
        <f t="shared" si="188"/>
        <v>10.204081632653061</v>
      </c>
      <c r="L2040" s="8">
        <f t="shared" si="193"/>
        <v>8.4245998315080737</v>
      </c>
      <c r="M2040" s="8">
        <f>INDEX(U:V,MATCH(A2040,U:U,0),2)</f>
        <v>98.00018766835052</v>
      </c>
      <c r="N2040" s="8">
        <f t="shared" si="189"/>
        <v>0.10412308257189698</v>
      </c>
      <c r="O2040" s="8">
        <f t="shared" si="190"/>
        <v>8.5965139781347844E-2</v>
      </c>
      <c r="P2040" s="8">
        <f t="shared" si="191"/>
        <v>-0.10412308257189698</v>
      </c>
      <c r="Q2040" s="8">
        <f t="shared" si="192"/>
        <v>-8.5965139781347844E-2</v>
      </c>
      <c r="R2040" s="8">
        <f>SUM(P$2:P2040)</f>
        <v>1.543385294558195</v>
      </c>
      <c r="S2040" s="8">
        <f>SUM(Q$2:Q2040)</f>
        <v>-6.37709143628335</v>
      </c>
    </row>
    <row r="2041" spans="1:19" x14ac:dyDescent="0.35">
      <c r="A2041" s="1">
        <v>43782.673611111109</v>
      </c>
      <c r="B2041" t="s">
        <v>914</v>
      </c>
      <c r="C2041">
        <v>6</v>
      </c>
      <c r="D2041" t="s">
        <v>2111</v>
      </c>
      <c r="E2041">
        <v>15</v>
      </c>
      <c r="F2041">
        <v>1</v>
      </c>
      <c r="G2041">
        <v>3</v>
      </c>
      <c r="H2041" s="8">
        <v>12.5</v>
      </c>
      <c r="I2041" s="8">
        <v>2.54</v>
      </c>
      <c r="J2041" s="8">
        <v>15.1</v>
      </c>
      <c r="K2041" s="8">
        <f t="shared" si="188"/>
        <v>8</v>
      </c>
      <c r="L2041" s="8">
        <f t="shared" si="193"/>
        <v>6.6225165562913908</v>
      </c>
      <c r="M2041" s="8">
        <f>INDEX(U:V,MATCH(A2041,U:U,0),2)</f>
        <v>98.00018766835052</v>
      </c>
      <c r="N2041" s="8">
        <f t="shared" si="189"/>
        <v>8.163249673636723E-2</v>
      </c>
      <c r="O2041" s="8">
        <f t="shared" si="190"/>
        <v>6.7576570145999368E-2</v>
      </c>
      <c r="P2041" s="8">
        <f t="shared" si="191"/>
        <v>-8.163249673636723E-2</v>
      </c>
      <c r="Q2041" s="8">
        <f t="shared" si="192"/>
        <v>-6.7576570145999368E-2</v>
      </c>
      <c r="R2041" s="8">
        <f>SUM(P$2:P2041)</f>
        <v>1.4617527978218277</v>
      </c>
      <c r="S2041" s="8">
        <f>SUM(Q$2:Q2041)</f>
        <v>-6.4446680064293496</v>
      </c>
    </row>
    <row r="2042" spans="1:19" x14ac:dyDescent="0.35">
      <c r="A2042" s="1">
        <v>43782.673611111109</v>
      </c>
      <c r="B2042" t="s">
        <v>914</v>
      </c>
      <c r="C2042">
        <v>9</v>
      </c>
      <c r="D2042" t="s">
        <v>2112</v>
      </c>
      <c r="E2042">
        <v>8</v>
      </c>
      <c r="F2042">
        <v>1</v>
      </c>
      <c r="G2042">
        <v>3</v>
      </c>
      <c r="H2042" s="8">
        <v>75</v>
      </c>
      <c r="I2042" s="8">
        <v>9.8000000000000007</v>
      </c>
      <c r="J2042" s="8">
        <v>0</v>
      </c>
      <c r="K2042" s="8">
        <f t="shared" si="188"/>
        <v>1.3333333333333333</v>
      </c>
      <c r="L2042" s="8">
        <f t="shared" si="193"/>
        <v>1.3333333333333333</v>
      </c>
      <c r="M2042" s="8">
        <f>INDEX(U:V,MATCH(A2042,U:U,0),2)</f>
        <v>98.00018766835052</v>
      </c>
      <c r="N2042" s="8">
        <f t="shared" si="189"/>
        <v>1.3605416122727872E-2</v>
      </c>
      <c r="O2042" s="8">
        <f t="shared" si="190"/>
        <v>1.3605416122727872E-2</v>
      </c>
      <c r="P2042" s="8">
        <f t="shared" si="191"/>
        <v>-1.3605416122727872E-2</v>
      </c>
      <c r="Q2042" s="8">
        <f t="shared" si="192"/>
        <v>-1.3605416122727872E-2</v>
      </c>
      <c r="R2042" s="8">
        <f>SUM(P$2:P2042)</f>
        <v>1.4481473816990997</v>
      </c>
      <c r="S2042" s="8">
        <f>SUM(Q$2:Q2042)</f>
        <v>-6.458273422552077</v>
      </c>
    </row>
    <row r="2043" spans="1:19" x14ac:dyDescent="0.35">
      <c r="A2043" s="1">
        <v>43782.673611111109</v>
      </c>
      <c r="B2043" t="s">
        <v>914</v>
      </c>
      <c r="C2043">
        <v>2</v>
      </c>
      <c r="D2043" t="s">
        <v>2113</v>
      </c>
      <c r="E2043">
        <v>12</v>
      </c>
      <c r="F2043">
        <v>1</v>
      </c>
      <c r="G2043">
        <v>3</v>
      </c>
      <c r="H2043" s="8">
        <v>283.95</v>
      </c>
      <c r="I2043" s="8">
        <v>29.05</v>
      </c>
      <c r="J2043" s="8">
        <v>0</v>
      </c>
      <c r="K2043" s="8">
        <f t="shared" si="188"/>
        <v>0.35217467864060575</v>
      </c>
      <c r="L2043" s="8">
        <f t="shared" si="193"/>
        <v>0.35217467864060575</v>
      </c>
      <c r="M2043" s="8">
        <f>INDEX(U:V,MATCH(A2043,U:U,0),2)</f>
        <v>98.00018766835052</v>
      </c>
      <c r="N2043" s="8">
        <f t="shared" si="189"/>
        <v>3.5936122880950534E-3</v>
      </c>
      <c r="O2043" s="8">
        <f t="shared" si="190"/>
        <v>3.5936122880950534E-3</v>
      </c>
      <c r="P2043" s="8">
        <f t="shared" si="191"/>
        <v>-3.5936122880950534E-3</v>
      </c>
      <c r="Q2043" s="8">
        <f t="shared" si="192"/>
        <v>-3.5936122880950534E-3</v>
      </c>
      <c r="R2043" s="8">
        <f>SUM(P$2:P2043)</f>
        <v>1.4445537694110047</v>
      </c>
      <c r="S2043" s="8">
        <f>SUM(Q$2:Q2043)</f>
        <v>-6.4618670348401723</v>
      </c>
    </row>
    <row r="2044" spans="1:19" x14ac:dyDescent="0.35">
      <c r="A2044" s="1">
        <v>43782.673611111109</v>
      </c>
      <c r="B2044" t="s">
        <v>914</v>
      </c>
      <c r="C2044">
        <v>10</v>
      </c>
      <c r="D2044" t="s">
        <v>2114</v>
      </c>
      <c r="E2044">
        <v>5</v>
      </c>
      <c r="F2044">
        <v>1</v>
      </c>
      <c r="G2044">
        <v>3</v>
      </c>
      <c r="H2044" s="8">
        <v>60</v>
      </c>
      <c r="I2044" s="8">
        <v>8.1999999999999993</v>
      </c>
      <c r="J2044" s="8">
        <v>0</v>
      </c>
      <c r="K2044" s="8">
        <f t="shared" si="188"/>
        <v>1.6666666666666667</v>
      </c>
      <c r="L2044" s="8">
        <f t="shared" si="193"/>
        <v>1.6666666666666667</v>
      </c>
      <c r="M2044" s="8">
        <f>INDEX(U:V,MATCH(A2044,U:U,0),2)</f>
        <v>98.00018766835052</v>
      </c>
      <c r="N2044" s="8">
        <f t="shared" si="189"/>
        <v>1.7006770153409841E-2</v>
      </c>
      <c r="O2044" s="8">
        <f t="shared" si="190"/>
        <v>1.7006770153409841E-2</v>
      </c>
      <c r="P2044" s="8">
        <f t="shared" si="191"/>
        <v>-1.7006770153409841E-2</v>
      </c>
      <c r="Q2044" s="8">
        <f t="shared" si="192"/>
        <v>-1.7006770153409841E-2</v>
      </c>
      <c r="R2044" s="8">
        <f>SUM(P$2:P2044)</f>
        <v>1.4275469992575949</v>
      </c>
      <c r="S2044" s="8">
        <f>SUM(Q$2:Q2044)</f>
        <v>-6.4788738049935821</v>
      </c>
    </row>
    <row r="2045" spans="1:19" x14ac:dyDescent="0.35">
      <c r="A2045" s="1">
        <v>43782.673611111109</v>
      </c>
      <c r="B2045" t="s">
        <v>914</v>
      </c>
      <c r="C2045">
        <v>5</v>
      </c>
      <c r="D2045" t="s">
        <v>2115</v>
      </c>
      <c r="E2045">
        <v>13</v>
      </c>
      <c r="F2045">
        <v>1</v>
      </c>
      <c r="G2045">
        <v>3</v>
      </c>
      <c r="H2045" s="8">
        <v>741.11</v>
      </c>
      <c r="I2045" s="8">
        <v>95</v>
      </c>
      <c r="J2045" s="8">
        <v>0</v>
      </c>
      <c r="K2045" s="8">
        <f t="shared" si="188"/>
        <v>0.13493273603108849</v>
      </c>
      <c r="L2045" s="8">
        <f t="shared" si="193"/>
        <v>0.13493273603108849</v>
      </c>
      <c r="M2045" s="8">
        <f>INDEX(U:V,MATCH(A2045,U:U,0),2)</f>
        <v>98.00018766835052</v>
      </c>
      <c r="N2045" s="8">
        <f t="shared" si="189"/>
        <v>1.3768620167108666E-3</v>
      </c>
      <c r="O2045" s="8">
        <f t="shared" si="190"/>
        <v>1.3768620167108666E-3</v>
      </c>
      <c r="P2045" s="8">
        <f t="shared" si="191"/>
        <v>-1.3768620167108666E-3</v>
      </c>
      <c r="Q2045" s="8">
        <f t="shared" si="192"/>
        <v>-1.3768620167108666E-3</v>
      </c>
      <c r="R2045" s="8">
        <f>SUM(P$2:P2045)</f>
        <v>1.4261701372408839</v>
      </c>
      <c r="S2045" s="8">
        <f>SUM(Q$2:Q2045)</f>
        <v>-6.4802506670102931</v>
      </c>
    </row>
    <row r="2046" spans="1:19" x14ac:dyDescent="0.35">
      <c r="A2046" s="1">
        <v>43782.673611111109</v>
      </c>
      <c r="B2046" t="s">
        <v>914</v>
      </c>
      <c r="C2046">
        <v>14</v>
      </c>
      <c r="D2046" t="s">
        <v>2116</v>
      </c>
      <c r="E2046">
        <v>2</v>
      </c>
      <c r="F2046">
        <v>1</v>
      </c>
      <c r="G2046">
        <v>3</v>
      </c>
      <c r="H2046" s="8">
        <v>148.15</v>
      </c>
      <c r="I2046" s="8">
        <v>17.5</v>
      </c>
      <c r="J2046" s="8">
        <v>0</v>
      </c>
      <c r="K2046" s="8">
        <f t="shared" si="188"/>
        <v>0.67499156260546744</v>
      </c>
      <c r="L2046" s="8">
        <f t="shared" si="193"/>
        <v>0.67499156260546744</v>
      </c>
      <c r="M2046" s="8">
        <f>INDEX(U:V,MATCH(A2046,U:U,0),2)</f>
        <v>98.00018766835052</v>
      </c>
      <c r="N2046" s="8">
        <f t="shared" si="189"/>
        <v>6.8876558164332798E-3</v>
      </c>
      <c r="O2046" s="8">
        <f t="shared" si="190"/>
        <v>6.8876558164332798E-3</v>
      </c>
      <c r="P2046" s="8">
        <f t="shared" si="191"/>
        <v>-6.8876558164332798E-3</v>
      </c>
      <c r="Q2046" s="8">
        <f t="shared" si="192"/>
        <v>-6.8876558164332798E-3</v>
      </c>
      <c r="R2046" s="8">
        <f>SUM(P$2:P2046)</f>
        <v>1.4192824814244507</v>
      </c>
      <c r="S2046" s="8">
        <f>SUM(Q$2:Q2046)</f>
        <v>-6.4871383228267261</v>
      </c>
    </row>
    <row r="2047" spans="1:19" x14ac:dyDescent="0.35">
      <c r="A2047" s="1">
        <v>43782.673611111109</v>
      </c>
      <c r="B2047" t="s">
        <v>914</v>
      </c>
      <c r="C2047">
        <v>11</v>
      </c>
      <c r="D2047" t="s">
        <v>2117</v>
      </c>
      <c r="E2047">
        <v>10</v>
      </c>
      <c r="F2047">
        <v>1</v>
      </c>
      <c r="G2047">
        <v>3</v>
      </c>
      <c r="H2047" s="8">
        <v>44.26</v>
      </c>
      <c r="I2047" s="8">
        <v>7.4</v>
      </c>
      <c r="J2047" s="8">
        <v>0</v>
      </c>
      <c r="K2047" s="8">
        <f t="shared" si="188"/>
        <v>2.2593764121102575</v>
      </c>
      <c r="L2047" s="8">
        <f t="shared" si="193"/>
        <v>2.2593764121102575</v>
      </c>
      <c r="M2047" s="8">
        <f>INDEX(U:V,MATCH(A2047,U:U,0),2)</f>
        <v>98.00018766835052</v>
      </c>
      <c r="N2047" s="8">
        <f t="shared" si="189"/>
        <v>2.3054817198476962E-2</v>
      </c>
      <c r="O2047" s="8">
        <f t="shared" si="190"/>
        <v>2.3054817198476962E-2</v>
      </c>
      <c r="P2047" s="8">
        <f t="shared" si="191"/>
        <v>-2.3054817198476962E-2</v>
      </c>
      <c r="Q2047" s="8">
        <f t="shared" si="192"/>
        <v>-2.3054817198476962E-2</v>
      </c>
      <c r="R2047" s="8">
        <f>SUM(P$2:P2047)</f>
        <v>1.3962276642259737</v>
      </c>
      <c r="S2047" s="8">
        <f>SUM(Q$2:Q2047)</f>
        <v>-6.5101931400252031</v>
      </c>
    </row>
    <row r="2048" spans="1:19" x14ac:dyDescent="0.35">
      <c r="A2048" s="1">
        <v>43782.673611111109</v>
      </c>
      <c r="B2048" t="s">
        <v>914</v>
      </c>
      <c r="C2048">
        <v>16</v>
      </c>
      <c r="D2048" t="s">
        <v>2118</v>
      </c>
      <c r="E2048" t="s">
        <v>39</v>
      </c>
      <c r="F2048">
        <v>1</v>
      </c>
      <c r="G2048">
        <v>3</v>
      </c>
      <c r="H2048" s="8">
        <v>13</v>
      </c>
      <c r="I2048" s="8">
        <v>2.54</v>
      </c>
      <c r="J2048" s="8">
        <v>11.15</v>
      </c>
      <c r="K2048" s="8">
        <f t="shared" ref="K2048:K2111" si="194">100/H2048</f>
        <v>7.6923076923076925</v>
      </c>
      <c r="L2048" s="8">
        <f t="shared" si="193"/>
        <v>8.9686098654708513</v>
      </c>
      <c r="M2048" s="8">
        <f>INDEX(U:V,MATCH(A2048,U:U,0),2)</f>
        <v>98.00018766835052</v>
      </c>
      <c r="N2048" s="8">
        <f t="shared" si="189"/>
        <v>7.8492785323430028E-2</v>
      </c>
      <c r="O2048" s="8">
        <f t="shared" si="190"/>
        <v>9.1516251946600027E-2</v>
      </c>
      <c r="P2048" s="8">
        <f t="shared" si="191"/>
        <v>-7.8492785323430028E-2</v>
      </c>
      <c r="Q2048" s="8">
        <f t="shared" si="192"/>
        <v>-9.1516251946600027E-2</v>
      </c>
      <c r="R2048" s="8">
        <f>SUM(P$2:P2048)</f>
        <v>1.3177348789025436</v>
      </c>
      <c r="S2048" s="8">
        <f>SUM(Q$2:Q2048)</f>
        <v>-6.6017093919718031</v>
      </c>
    </row>
    <row r="2049" spans="1:19" x14ac:dyDescent="0.35">
      <c r="A2049" s="1">
        <v>43782.673611111109</v>
      </c>
      <c r="B2049" t="s">
        <v>914</v>
      </c>
      <c r="C2049">
        <v>15</v>
      </c>
      <c r="D2049" t="s">
        <v>2119</v>
      </c>
      <c r="E2049">
        <v>7</v>
      </c>
      <c r="F2049">
        <v>1</v>
      </c>
      <c r="G2049">
        <v>3</v>
      </c>
      <c r="H2049" s="8">
        <v>20.059999999999999</v>
      </c>
      <c r="I2049" s="8">
        <v>3.7</v>
      </c>
      <c r="J2049" s="8">
        <v>19.690000000000001</v>
      </c>
      <c r="K2049" s="8">
        <f t="shared" si="194"/>
        <v>4.9850448654037889</v>
      </c>
      <c r="L2049" s="8">
        <f t="shared" si="193"/>
        <v>5.078720162519045</v>
      </c>
      <c r="M2049" s="8">
        <f>INDEX(U:V,MATCH(A2049,U:U,0),2)</f>
        <v>98.00018766835052</v>
      </c>
      <c r="N2049" s="8">
        <f t="shared" si="189"/>
        <v>5.0867707338214878E-2</v>
      </c>
      <c r="O2049" s="8">
        <f t="shared" si="190"/>
        <v>5.1823575886469797E-2</v>
      </c>
      <c r="P2049" s="8">
        <f t="shared" si="191"/>
        <v>-5.0867707338214878E-2</v>
      </c>
      <c r="Q2049" s="8">
        <f t="shared" si="192"/>
        <v>-5.1823575886469797E-2</v>
      </c>
      <c r="R2049" s="8">
        <f>SUM(P$2:P2049)</f>
        <v>1.2668671715643287</v>
      </c>
      <c r="S2049" s="8">
        <f>SUM(Q$2:Q2049)</f>
        <v>-6.6535329678582729</v>
      </c>
    </row>
    <row r="2050" spans="1:19" x14ac:dyDescent="0.35">
      <c r="A2050" s="1">
        <v>43782.673611111109</v>
      </c>
      <c r="B2050" t="s">
        <v>914</v>
      </c>
      <c r="C2050">
        <v>13</v>
      </c>
      <c r="D2050" t="s">
        <v>2120</v>
      </c>
      <c r="E2050">
        <v>3</v>
      </c>
      <c r="F2050">
        <v>1</v>
      </c>
      <c r="G2050">
        <v>3</v>
      </c>
      <c r="H2050" s="8">
        <v>60</v>
      </c>
      <c r="I2050" s="8">
        <v>9.0399999999999991</v>
      </c>
      <c r="J2050" s="8">
        <v>0</v>
      </c>
      <c r="K2050" s="8">
        <f t="shared" si="194"/>
        <v>1.6666666666666667</v>
      </c>
      <c r="L2050" s="8">
        <f t="shared" si="193"/>
        <v>1.6666666666666667</v>
      </c>
      <c r="M2050" s="8">
        <f>INDEX(U:V,MATCH(A2050,U:U,0),2)</f>
        <v>98.00018766835052</v>
      </c>
      <c r="N2050" s="8">
        <f t="shared" ref="N2050:N2113" si="195">K2050/M2050</f>
        <v>1.7006770153409841E-2</v>
      </c>
      <c r="O2050" s="8">
        <f t="shared" ref="O2050:O2113" si="196">L2050/M2050</f>
        <v>1.7006770153409841E-2</v>
      </c>
      <c r="P2050" s="8">
        <f t="shared" ref="P2050:P2113" si="197">IF(AND(G2050&gt;0, H2050&gt;0),IF(E2050&lt;=F2050,(IF(F2050=1,H2050,I2050)-1)*0.98,-1),0)*N2050</f>
        <v>-1.7006770153409841E-2</v>
      </c>
      <c r="Q2050" s="8">
        <f t="shared" si="192"/>
        <v>-1.7006770153409841E-2</v>
      </c>
      <c r="R2050" s="8">
        <f>SUM(P$2:P2050)</f>
        <v>1.2498604014109189</v>
      </c>
      <c r="S2050" s="8">
        <f>SUM(Q$2:Q2050)</f>
        <v>-6.6705397380116827</v>
      </c>
    </row>
    <row r="2051" spans="1:19" x14ac:dyDescent="0.35">
      <c r="A2051" s="1">
        <v>43782.673611111109</v>
      </c>
      <c r="B2051" t="s">
        <v>914</v>
      </c>
      <c r="C2051">
        <v>7</v>
      </c>
      <c r="D2051" t="s">
        <v>2121</v>
      </c>
      <c r="E2051">
        <v>14</v>
      </c>
      <c r="F2051">
        <v>1</v>
      </c>
      <c r="G2051">
        <v>3</v>
      </c>
      <c r="H2051" s="8">
        <v>859.87</v>
      </c>
      <c r="I2051" s="8">
        <v>119.27</v>
      </c>
      <c r="J2051" s="8">
        <v>0</v>
      </c>
      <c r="K2051" s="8">
        <f t="shared" si="194"/>
        <v>0.1162966494935281</v>
      </c>
      <c r="L2051" s="8">
        <f t="shared" si="193"/>
        <v>0.1162966494935281</v>
      </c>
      <c r="M2051" s="8">
        <f>INDEX(U:V,MATCH(A2051,U:U,0),2)</f>
        <v>98.00018766835052</v>
      </c>
      <c r="N2051" s="8">
        <f t="shared" si="195"/>
        <v>1.1866982325288596E-3</v>
      </c>
      <c r="O2051" s="8">
        <f t="shared" si="196"/>
        <v>1.1866982325288596E-3</v>
      </c>
      <c r="P2051" s="8">
        <f t="shared" si="197"/>
        <v>-1.1866982325288596E-3</v>
      </c>
      <c r="Q2051" s="8">
        <f t="shared" si="192"/>
        <v>-1.1866982325288596E-3</v>
      </c>
      <c r="R2051" s="8">
        <f>SUM(P$2:P2051)</f>
        <v>1.2486737031783901</v>
      </c>
      <c r="S2051" s="8">
        <f>SUM(Q$2:Q2051)</f>
        <v>-6.6717264362442119</v>
      </c>
    </row>
    <row r="2052" spans="1:19" x14ac:dyDescent="0.35">
      <c r="A2052" s="1">
        <v>43782.673611111109</v>
      </c>
      <c r="B2052" t="s">
        <v>914</v>
      </c>
      <c r="C2052">
        <v>1</v>
      </c>
      <c r="D2052" t="s">
        <v>2122</v>
      </c>
      <c r="E2052">
        <v>6</v>
      </c>
      <c r="F2052">
        <v>1</v>
      </c>
      <c r="G2052">
        <v>3</v>
      </c>
      <c r="H2052" s="8">
        <v>230</v>
      </c>
      <c r="I2052" s="8">
        <v>32</v>
      </c>
      <c r="J2052" s="8">
        <v>0</v>
      </c>
      <c r="K2052" s="8">
        <f t="shared" si="194"/>
        <v>0.43478260869565216</v>
      </c>
      <c r="L2052" s="8">
        <f t="shared" si="193"/>
        <v>0.43478260869565216</v>
      </c>
      <c r="M2052" s="8">
        <f>INDEX(U:V,MATCH(A2052,U:U,0),2)</f>
        <v>98.00018766835052</v>
      </c>
      <c r="N2052" s="8">
        <f t="shared" si="195"/>
        <v>4.4365487356721319E-3</v>
      </c>
      <c r="O2052" s="8">
        <f t="shared" si="196"/>
        <v>4.4365487356721319E-3</v>
      </c>
      <c r="P2052" s="8">
        <f t="shared" si="197"/>
        <v>-4.4365487356721319E-3</v>
      </c>
      <c r="Q2052" s="8">
        <f t="shared" si="192"/>
        <v>-4.4365487356721319E-3</v>
      </c>
      <c r="R2052" s="8">
        <f>SUM(P$2:P2052)</f>
        <v>1.244237154442718</v>
      </c>
      <c r="S2052" s="8">
        <f>SUM(Q$2:Q2052)</f>
        <v>-6.676162984979884</v>
      </c>
    </row>
    <row r="2053" spans="1:19" x14ac:dyDescent="0.35">
      <c r="A2053" s="1">
        <v>43783.541666666664</v>
      </c>
      <c r="B2053" t="s">
        <v>1316</v>
      </c>
      <c r="C2053">
        <v>4</v>
      </c>
      <c r="D2053" t="s">
        <v>2123</v>
      </c>
      <c r="E2053">
        <v>3</v>
      </c>
      <c r="F2053">
        <v>1</v>
      </c>
      <c r="G2053">
        <v>3</v>
      </c>
      <c r="H2053" s="8">
        <v>25</v>
      </c>
      <c r="I2053" s="8">
        <v>5</v>
      </c>
      <c r="J2053" s="8">
        <v>17.75</v>
      </c>
      <c r="K2053" s="8">
        <f t="shared" si="194"/>
        <v>4</v>
      </c>
      <c r="L2053" s="8">
        <f t="shared" si="193"/>
        <v>5.6338028169014081</v>
      </c>
      <c r="M2053" s="8">
        <f>INDEX(U:V,MATCH(A2053,U:U,0),2)</f>
        <v>83.894322213016224</v>
      </c>
      <c r="N2053" s="8">
        <f t="shared" si="195"/>
        <v>4.7679031124938265E-2</v>
      </c>
      <c r="O2053" s="8">
        <f t="shared" si="196"/>
        <v>6.7153564964701776E-2</v>
      </c>
      <c r="P2053" s="8">
        <f t="shared" si="197"/>
        <v>-4.7679031124938265E-2</v>
      </c>
      <c r="Q2053" s="8">
        <f t="shared" si="192"/>
        <v>-6.7153564964701776E-2</v>
      </c>
      <c r="R2053" s="8">
        <f>SUM(P$2:P2053)</f>
        <v>1.1965581233177798</v>
      </c>
      <c r="S2053" s="8">
        <f>SUM(Q$2:Q2053)</f>
        <v>-6.743316549944586</v>
      </c>
    </row>
    <row r="2054" spans="1:19" x14ac:dyDescent="0.35">
      <c r="A2054" s="1">
        <v>43783.541666666664</v>
      </c>
      <c r="B2054" t="s">
        <v>1316</v>
      </c>
      <c r="C2054">
        <v>3</v>
      </c>
      <c r="D2054" t="s">
        <v>2124</v>
      </c>
      <c r="E2054">
        <v>5</v>
      </c>
      <c r="F2054">
        <v>1</v>
      </c>
      <c r="G2054">
        <v>3</v>
      </c>
      <c r="H2054" s="8">
        <v>34</v>
      </c>
      <c r="I2054" s="8">
        <v>6.8</v>
      </c>
      <c r="J2054" s="8">
        <v>0</v>
      </c>
      <c r="K2054" s="8">
        <f t="shared" si="194"/>
        <v>2.9411764705882355</v>
      </c>
      <c r="L2054" s="8">
        <f t="shared" si="193"/>
        <v>2.9411764705882355</v>
      </c>
      <c r="M2054" s="8">
        <f>INDEX(U:V,MATCH(A2054,U:U,0),2)</f>
        <v>83.894322213016224</v>
      </c>
      <c r="N2054" s="8">
        <f t="shared" si="195"/>
        <v>3.5058111121278136E-2</v>
      </c>
      <c r="O2054" s="8">
        <f t="shared" si="196"/>
        <v>3.5058111121278136E-2</v>
      </c>
      <c r="P2054" s="8">
        <f t="shared" si="197"/>
        <v>-3.5058111121278136E-2</v>
      </c>
      <c r="Q2054" s="8">
        <f t="shared" si="192"/>
        <v>-3.5058111121278136E-2</v>
      </c>
      <c r="R2054" s="8">
        <f>SUM(P$2:P2054)</f>
        <v>1.1615000121965016</v>
      </c>
      <c r="S2054" s="8">
        <f>SUM(Q$2:Q2054)</f>
        <v>-6.7783746610658637</v>
      </c>
    </row>
    <row r="2055" spans="1:19" x14ac:dyDescent="0.35">
      <c r="A2055" s="1">
        <v>43783.541666666664</v>
      </c>
      <c r="B2055" t="s">
        <v>1316</v>
      </c>
      <c r="C2055">
        <v>6</v>
      </c>
      <c r="D2055" t="s">
        <v>2125</v>
      </c>
      <c r="E2055" t="s">
        <v>495</v>
      </c>
      <c r="F2055">
        <v>1</v>
      </c>
      <c r="G2055">
        <v>3</v>
      </c>
      <c r="H2055" s="8">
        <v>9.56</v>
      </c>
      <c r="I2055" s="8">
        <v>2.67</v>
      </c>
      <c r="J2055" s="8">
        <v>11.21</v>
      </c>
      <c r="K2055" s="8">
        <f t="shared" si="194"/>
        <v>10.460251046025103</v>
      </c>
      <c r="L2055" s="8">
        <f t="shared" si="193"/>
        <v>8.9206066012488847</v>
      </c>
      <c r="M2055" s="8">
        <f>INDEX(U:V,MATCH(A2055,U:U,0),2)</f>
        <v>83.894322213016224</v>
      </c>
      <c r="N2055" s="8">
        <f t="shared" si="195"/>
        <v>0.12468365879952473</v>
      </c>
      <c r="O2055" s="8">
        <f t="shared" si="196"/>
        <v>0.10633146994856882</v>
      </c>
      <c r="P2055" s="8">
        <f t="shared" si="197"/>
        <v>-0.12468365879952473</v>
      </c>
      <c r="Q2055" s="8">
        <f t="shared" si="192"/>
        <v>-0.10633146994856882</v>
      </c>
      <c r="R2055" s="8">
        <f>SUM(P$2:P2055)</f>
        <v>1.0368163533969768</v>
      </c>
      <c r="S2055" s="8">
        <f>SUM(Q$2:Q2055)</f>
        <v>-6.8847061310144326</v>
      </c>
    </row>
    <row r="2056" spans="1:19" x14ac:dyDescent="0.35">
      <c r="A2056" s="1">
        <v>43783.541666666664</v>
      </c>
      <c r="B2056" t="s">
        <v>1316</v>
      </c>
      <c r="C2056">
        <v>5</v>
      </c>
      <c r="D2056" t="s">
        <v>2126</v>
      </c>
      <c r="E2056">
        <v>6</v>
      </c>
      <c r="F2056">
        <v>1</v>
      </c>
      <c r="G2056">
        <v>3</v>
      </c>
      <c r="H2056" s="8">
        <v>10</v>
      </c>
      <c r="I2056" s="8">
        <v>2.79</v>
      </c>
      <c r="J2056" s="8">
        <v>9.4499999999999904</v>
      </c>
      <c r="K2056" s="8">
        <f t="shared" si="194"/>
        <v>10</v>
      </c>
      <c r="L2056" s="8">
        <f t="shared" si="193"/>
        <v>10.582010582010593</v>
      </c>
      <c r="M2056" s="8">
        <f>INDEX(U:V,MATCH(A2056,U:U,0),2)</f>
        <v>83.894322213016224</v>
      </c>
      <c r="N2056" s="8">
        <f t="shared" si="195"/>
        <v>0.11919757781234566</v>
      </c>
      <c r="O2056" s="8">
        <f t="shared" si="196"/>
        <v>0.12613500297602728</v>
      </c>
      <c r="P2056" s="8">
        <f t="shared" si="197"/>
        <v>-0.11919757781234566</v>
      </c>
      <c r="Q2056" s="8">
        <f t="shared" ref="Q2056:Q2119" si="198">IF(J2056=0,P2056,IF(G2056&gt;0,IF(E2056&lt;=F2056,(J2056-1)*0.98,-1),0)*O2056)</f>
        <v>-0.12613500297602728</v>
      </c>
      <c r="R2056" s="8">
        <f>SUM(P$2:P2056)</f>
        <v>0.91761877558463112</v>
      </c>
      <c r="S2056" s="8">
        <f>SUM(Q$2:Q2056)</f>
        <v>-7.0108411339904597</v>
      </c>
    </row>
    <row r="2057" spans="1:19" x14ac:dyDescent="0.35">
      <c r="A2057" s="1">
        <v>43783.541666666664</v>
      </c>
      <c r="B2057" t="s">
        <v>1316</v>
      </c>
      <c r="C2057">
        <v>7</v>
      </c>
      <c r="D2057" t="s">
        <v>2127</v>
      </c>
      <c r="E2057" t="s">
        <v>39</v>
      </c>
      <c r="F2057">
        <v>1</v>
      </c>
      <c r="G2057">
        <v>3</v>
      </c>
      <c r="H2057" s="8">
        <v>20.92</v>
      </c>
      <c r="I2057" s="8">
        <v>4.84</v>
      </c>
      <c r="J2057" s="8">
        <v>17.34</v>
      </c>
      <c r="K2057" s="8">
        <f t="shared" si="194"/>
        <v>4.7801147227533454</v>
      </c>
      <c r="L2057" s="8">
        <f t="shared" si="193"/>
        <v>5.7670126874279122</v>
      </c>
      <c r="M2057" s="8">
        <f>INDEX(U:V,MATCH(A2057,U:U,0),2)</f>
        <v>83.894322213016224</v>
      </c>
      <c r="N2057" s="8">
        <f t="shared" si="195"/>
        <v>5.6977809661733096E-2</v>
      </c>
      <c r="O2057" s="8">
        <f t="shared" si="196"/>
        <v>6.8741394355447322E-2</v>
      </c>
      <c r="P2057" s="8">
        <f t="shared" si="197"/>
        <v>-5.6977809661733096E-2</v>
      </c>
      <c r="Q2057" s="8">
        <f t="shared" si="198"/>
        <v>-6.8741394355447322E-2</v>
      </c>
      <c r="R2057" s="8">
        <f>SUM(P$2:P2057)</f>
        <v>0.86064096592289807</v>
      </c>
      <c r="S2057" s="8">
        <f>SUM(Q$2:Q2057)</f>
        <v>-7.0795825283459068</v>
      </c>
    </row>
    <row r="2058" spans="1:19" x14ac:dyDescent="0.35">
      <c r="A2058" s="1">
        <v>43783.541666666664</v>
      </c>
      <c r="B2058" t="s">
        <v>1316</v>
      </c>
      <c r="C2058">
        <v>1</v>
      </c>
      <c r="D2058" t="s">
        <v>1142</v>
      </c>
      <c r="E2058">
        <v>2</v>
      </c>
      <c r="F2058">
        <v>1</v>
      </c>
      <c r="G2058">
        <v>3</v>
      </c>
      <c r="H2058" s="8">
        <v>4.4000000000000004</v>
      </c>
      <c r="I2058" s="8">
        <v>1.75</v>
      </c>
      <c r="J2058" s="8">
        <v>5.1699999999999902</v>
      </c>
      <c r="K2058" s="8">
        <f t="shared" si="194"/>
        <v>22.727272727272727</v>
      </c>
      <c r="L2058" s="8">
        <f t="shared" si="193"/>
        <v>19.342359767891718</v>
      </c>
      <c r="M2058" s="8">
        <f>INDEX(U:V,MATCH(A2058,U:U,0),2)</f>
        <v>83.894322213016224</v>
      </c>
      <c r="N2058" s="8">
        <f t="shared" si="195"/>
        <v>0.27090358593714919</v>
      </c>
      <c r="O2058" s="8">
        <f t="shared" si="196"/>
        <v>0.23055624335076572</v>
      </c>
      <c r="P2058" s="8">
        <f t="shared" si="197"/>
        <v>-0.27090358593714919</v>
      </c>
      <c r="Q2058" s="8">
        <f t="shared" si="198"/>
        <v>-0.23055624335076572</v>
      </c>
      <c r="R2058" s="8">
        <f>SUM(P$2:P2058)</f>
        <v>0.58973737998574882</v>
      </c>
      <c r="S2058" s="8">
        <f>SUM(Q$2:Q2058)</f>
        <v>-7.3101387716966721</v>
      </c>
    </row>
    <row r="2059" spans="1:19" x14ac:dyDescent="0.35">
      <c r="A2059" s="1">
        <v>43783.541666666664</v>
      </c>
      <c r="B2059" t="s">
        <v>1316</v>
      </c>
      <c r="C2059">
        <v>8</v>
      </c>
      <c r="D2059" t="s">
        <v>2128</v>
      </c>
      <c r="E2059">
        <v>1</v>
      </c>
      <c r="F2059">
        <v>1</v>
      </c>
      <c r="G2059">
        <v>3</v>
      </c>
      <c r="H2059" s="8">
        <v>3.45</v>
      </c>
      <c r="I2059" s="8">
        <v>1.5</v>
      </c>
      <c r="J2059" s="8">
        <v>3.27</v>
      </c>
      <c r="K2059" s="8">
        <f t="shared" si="194"/>
        <v>28.985507246376809</v>
      </c>
      <c r="L2059" s="8">
        <f t="shared" si="193"/>
        <v>30.581039755351682</v>
      </c>
      <c r="M2059" s="8">
        <f>INDEX(U:V,MATCH(A2059,U:U,0),2)</f>
        <v>83.894322213016224</v>
      </c>
      <c r="N2059" s="8">
        <f t="shared" si="195"/>
        <v>0.34550022554303084</v>
      </c>
      <c r="O2059" s="8">
        <f t="shared" si="196"/>
        <v>0.36451858658209679</v>
      </c>
      <c r="P2059" s="8">
        <f t="shared" si="197"/>
        <v>0.82954604152881717</v>
      </c>
      <c r="Q2059" s="8">
        <f t="shared" si="198"/>
        <v>0.8109080477105326</v>
      </c>
      <c r="R2059" s="8">
        <f>SUM(P$2:P2059)</f>
        <v>1.419283421514566</v>
      </c>
      <c r="S2059" s="8">
        <f>SUM(Q$2:Q2059)</f>
        <v>-6.4992307239861393</v>
      </c>
    </row>
    <row r="2060" spans="1:19" x14ac:dyDescent="0.35">
      <c r="A2060" s="1">
        <v>43783.548611111109</v>
      </c>
      <c r="B2060" t="s">
        <v>17</v>
      </c>
      <c r="C2060">
        <v>12</v>
      </c>
      <c r="D2060" t="s">
        <v>2129</v>
      </c>
      <c r="E2060">
        <v>9</v>
      </c>
      <c r="F2060">
        <v>1</v>
      </c>
      <c r="G2060">
        <v>3</v>
      </c>
      <c r="H2060" s="8">
        <v>284.89</v>
      </c>
      <c r="I2060" s="8">
        <v>50</v>
      </c>
      <c r="J2060" s="8">
        <v>0</v>
      </c>
      <c r="K2060" s="8">
        <f t="shared" si="194"/>
        <v>0.35101267155744326</v>
      </c>
      <c r="L2060" s="8">
        <f t="shared" ref="L2060:L2123" si="199">IF(J2060=0,K2060,100/J2060)</f>
        <v>0.35101267155744326</v>
      </c>
      <c r="M2060" s="8">
        <f>INDEX(U:V,MATCH(A2060,U:U,0),2)</f>
        <v>92.251552331001676</v>
      </c>
      <c r="N2060" s="8">
        <f t="shared" si="195"/>
        <v>3.8049513822596497E-3</v>
      </c>
      <c r="O2060" s="8">
        <f t="shared" si="196"/>
        <v>3.8049513822596497E-3</v>
      </c>
      <c r="P2060" s="8">
        <f t="shared" si="197"/>
        <v>-3.8049513822596497E-3</v>
      </c>
      <c r="Q2060" s="8">
        <f t="shared" si="198"/>
        <v>-3.8049513822596497E-3</v>
      </c>
      <c r="R2060" s="8">
        <f>SUM(P$2:P2060)</f>
        <v>1.4154784701323064</v>
      </c>
      <c r="S2060" s="8">
        <f>SUM(Q$2:Q2060)</f>
        <v>-6.5030356753683991</v>
      </c>
    </row>
    <row r="2061" spans="1:19" x14ac:dyDescent="0.35">
      <c r="A2061" s="1">
        <v>43783.548611111109</v>
      </c>
      <c r="B2061" t="s">
        <v>17</v>
      </c>
      <c r="C2061">
        <v>1</v>
      </c>
      <c r="D2061" t="s">
        <v>2130</v>
      </c>
      <c r="E2061">
        <v>8</v>
      </c>
      <c r="F2061">
        <v>1</v>
      </c>
      <c r="G2061">
        <v>3</v>
      </c>
      <c r="H2061" s="8">
        <v>18.47</v>
      </c>
      <c r="I2061" s="8">
        <v>4.0999999999999996</v>
      </c>
      <c r="J2061" s="8">
        <v>0</v>
      </c>
      <c r="K2061" s="8">
        <f t="shared" si="194"/>
        <v>5.4141851651326478</v>
      </c>
      <c r="L2061" s="8">
        <f t="shared" si="199"/>
        <v>5.4141851651326478</v>
      </c>
      <c r="M2061" s="8">
        <f>INDEX(U:V,MATCH(A2061,U:U,0),2)</f>
        <v>92.251552331001676</v>
      </c>
      <c r="N2061" s="8">
        <f t="shared" si="195"/>
        <v>5.8689366502000628E-2</v>
      </c>
      <c r="O2061" s="8">
        <f t="shared" si="196"/>
        <v>5.8689366502000628E-2</v>
      </c>
      <c r="P2061" s="8">
        <f t="shared" si="197"/>
        <v>-5.8689366502000628E-2</v>
      </c>
      <c r="Q2061" s="8">
        <f t="shared" si="198"/>
        <v>-5.8689366502000628E-2</v>
      </c>
      <c r="R2061" s="8">
        <f>SUM(P$2:P2061)</f>
        <v>1.3567891036303057</v>
      </c>
      <c r="S2061" s="8">
        <f>SUM(Q$2:Q2061)</f>
        <v>-6.5617250418703996</v>
      </c>
    </row>
    <row r="2062" spans="1:19" x14ac:dyDescent="0.35">
      <c r="A2062" s="1">
        <v>43783.548611111109</v>
      </c>
      <c r="B2062" t="s">
        <v>17</v>
      </c>
      <c r="C2062">
        <v>11</v>
      </c>
      <c r="D2062" t="s">
        <v>2131</v>
      </c>
      <c r="E2062">
        <v>1</v>
      </c>
      <c r="F2062">
        <v>1</v>
      </c>
      <c r="G2062">
        <v>3</v>
      </c>
      <c r="H2062" s="8">
        <v>4.0999999999999996</v>
      </c>
      <c r="I2062" s="8">
        <v>1.81</v>
      </c>
      <c r="J2062" s="8">
        <v>0</v>
      </c>
      <c r="K2062" s="8">
        <f t="shared" si="194"/>
        <v>24.390243902439025</v>
      </c>
      <c r="L2062" s="8">
        <f t="shared" si="199"/>
        <v>24.390243902439025</v>
      </c>
      <c r="M2062" s="8">
        <f>INDEX(U:V,MATCH(A2062,U:U,0),2)</f>
        <v>92.251552331001676</v>
      </c>
      <c r="N2062" s="8">
        <f t="shared" si="195"/>
        <v>0.2643884388516955</v>
      </c>
      <c r="O2062" s="8">
        <f t="shared" si="196"/>
        <v>0.2643884388516955</v>
      </c>
      <c r="P2062" s="8">
        <f t="shared" si="197"/>
        <v>0.80321207723145083</v>
      </c>
      <c r="Q2062" s="8">
        <f t="shared" si="198"/>
        <v>0.80321207723145083</v>
      </c>
      <c r="R2062" s="8">
        <f>SUM(P$2:P2062)</f>
        <v>2.1600011808617565</v>
      </c>
      <c r="S2062" s="8">
        <f>SUM(Q$2:Q2062)</f>
        <v>-5.7585129646389488</v>
      </c>
    </row>
    <row r="2063" spans="1:19" x14ac:dyDescent="0.35">
      <c r="A2063" s="1">
        <v>43783.548611111109</v>
      </c>
      <c r="B2063" t="s">
        <v>17</v>
      </c>
      <c r="C2063">
        <v>6</v>
      </c>
      <c r="D2063" t="s">
        <v>2132</v>
      </c>
      <c r="E2063">
        <v>5</v>
      </c>
      <c r="F2063">
        <v>1</v>
      </c>
      <c r="G2063">
        <v>3</v>
      </c>
      <c r="H2063" s="8">
        <v>5.82</v>
      </c>
      <c r="I2063" s="8">
        <v>1.86</v>
      </c>
      <c r="J2063" s="8">
        <v>0</v>
      </c>
      <c r="K2063" s="8">
        <f t="shared" si="194"/>
        <v>17.182130584192439</v>
      </c>
      <c r="L2063" s="8">
        <f t="shared" si="199"/>
        <v>17.182130584192439</v>
      </c>
      <c r="M2063" s="8">
        <f>INDEX(U:V,MATCH(A2063,U:U,0),2)</f>
        <v>92.251552331001676</v>
      </c>
      <c r="N2063" s="8">
        <f t="shared" si="195"/>
        <v>0.18625302393332499</v>
      </c>
      <c r="O2063" s="8">
        <f t="shared" si="196"/>
        <v>0.18625302393332499</v>
      </c>
      <c r="P2063" s="8">
        <f t="shared" si="197"/>
        <v>-0.18625302393332499</v>
      </c>
      <c r="Q2063" s="8">
        <f t="shared" si="198"/>
        <v>-0.18625302393332499</v>
      </c>
      <c r="R2063" s="8">
        <f>SUM(P$2:P2063)</f>
        <v>1.9737481569284316</v>
      </c>
      <c r="S2063" s="8">
        <f>SUM(Q$2:Q2063)</f>
        <v>-5.9447659885722741</v>
      </c>
    </row>
    <row r="2064" spans="1:19" x14ac:dyDescent="0.35">
      <c r="A2064" s="1">
        <v>43783.548611111109</v>
      </c>
      <c r="B2064" t="s">
        <v>17</v>
      </c>
      <c r="C2064">
        <v>2</v>
      </c>
      <c r="D2064" t="s">
        <v>2133</v>
      </c>
      <c r="E2064">
        <v>2</v>
      </c>
      <c r="F2064">
        <v>1</v>
      </c>
      <c r="G2064">
        <v>3</v>
      </c>
      <c r="H2064" s="8">
        <v>30.54</v>
      </c>
      <c r="I2064" s="8">
        <v>7.6</v>
      </c>
      <c r="J2064" s="8">
        <v>0</v>
      </c>
      <c r="K2064" s="8">
        <f t="shared" si="194"/>
        <v>3.2743942370661427</v>
      </c>
      <c r="L2064" s="8">
        <f t="shared" si="199"/>
        <v>3.2743942370661427</v>
      </c>
      <c r="M2064" s="8">
        <f>INDEX(U:V,MATCH(A2064,U:U,0),2)</f>
        <v>92.251552331001676</v>
      </c>
      <c r="N2064" s="8">
        <f t="shared" si="195"/>
        <v>3.5494191201439144E-2</v>
      </c>
      <c r="O2064" s="8">
        <f t="shared" si="196"/>
        <v>3.5494191201439144E-2</v>
      </c>
      <c r="P2064" s="8">
        <f t="shared" si="197"/>
        <v>-3.5494191201439144E-2</v>
      </c>
      <c r="Q2064" s="8">
        <f t="shared" si="198"/>
        <v>-3.5494191201439144E-2</v>
      </c>
      <c r="R2064" s="8">
        <f>SUM(P$2:P2064)</f>
        <v>1.9382539657269926</v>
      </c>
      <c r="S2064" s="8">
        <f>SUM(Q$2:Q2064)</f>
        <v>-5.9802601797737136</v>
      </c>
    </row>
    <row r="2065" spans="1:19" x14ac:dyDescent="0.35">
      <c r="A2065" s="1">
        <v>43783.548611111109</v>
      </c>
      <c r="B2065" t="s">
        <v>17</v>
      </c>
      <c r="C2065">
        <v>3</v>
      </c>
      <c r="D2065" t="s">
        <v>2134</v>
      </c>
      <c r="E2065">
        <v>3</v>
      </c>
      <c r="F2065">
        <v>1</v>
      </c>
      <c r="G2065">
        <v>3</v>
      </c>
      <c r="H2065" s="8">
        <v>4.9000000000000004</v>
      </c>
      <c r="I2065" s="8">
        <v>1.72</v>
      </c>
      <c r="J2065" s="8">
        <v>0</v>
      </c>
      <c r="K2065" s="8">
        <f t="shared" si="194"/>
        <v>20.408163265306122</v>
      </c>
      <c r="L2065" s="8">
        <f t="shared" si="199"/>
        <v>20.408163265306122</v>
      </c>
      <c r="M2065" s="8">
        <f>INDEX(U:V,MATCH(A2065,U:U,0),2)</f>
        <v>92.251552331001676</v>
      </c>
      <c r="N2065" s="8">
        <f t="shared" si="195"/>
        <v>0.22122297944733704</v>
      </c>
      <c r="O2065" s="8">
        <f t="shared" si="196"/>
        <v>0.22122297944733704</v>
      </c>
      <c r="P2065" s="8">
        <f t="shared" si="197"/>
        <v>-0.22122297944733704</v>
      </c>
      <c r="Q2065" s="8">
        <f t="shared" si="198"/>
        <v>-0.22122297944733704</v>
      </c>
      <c r="R2065" s="8">
        <f>SUM(P$2:P2065)</f>
        <v>1.7170309862796556</v>
      </c>
      <c r="S2065" s="8">
        <f>SUM(Q$2:Q2065)</f>
        <v>-6.2014831592210502</v>
      </c>
    </row>
    <row r="2066" spans="1:19" x14ac:dyDescent="0.35">
      <c r="A2066" s="1">
        <v>43783.548611111109</v>
      </c>
      <c r="B2066" t="s">
        <v>17</v>
      </c>
      <c r="C2066">
        <v>8</v>
      </c>
      <c r="D2066" t="s">
        <v>2135</v>
      </c>
      <c r="E2066">
        <v>6</v>
      </c>
      <c r="F2066">
        <v>1</v>
      </c>
      <c r="G2066">
        <v>3</v>
      </c>
      <c r="H2066" s="8">
        <v>4.71</v>
      </c>
      <c r="I2066" s="8">
        <v>1.92</v>
      </c>
      <c r="J2066" s="8">
        <v>0</v>
      </c>
      <c r="K2066" s="8">
        <f t="shared" si="194"/>
        <v>21.231422505307854</v>
      </c>
      <c r="L2066" s="8">
        <f t="shared" si="199"/>
        <v>21.231422505307854</v>
      </c>
      <c r="M2066" s="8">
        <f>INDEX(U:V,MATCH(A2066,U:U,0),2)</f>
        <v>92.251552331001676</v>
      </c>
      <c r="N2066" s="8">
        <f t="shared" si="195"/>
        <v>0.230147048681943</v>
      </c>
      <c r="O2066" s="8">
        <f t="shared" si="196"/>
        <v>0.230147048681943</v>
      </c>
      <c r="P2066" s="8">
        <f t="shared" si="197"/>
        <v>-0.230147048681943</v>
      </c>
      <c r="Q2066" s="8">
        <f t="shared" si="198"/>
        <v>-0.230147048681943</v>
      </c>
      <c r="R2066" s="8">
        <f>SUM(P$2:P2066)</f>
        <v>1.4868839375977125</v>
      </c>
      <c r="S2066" s="8">
        <f>SUM(Q$2:Q2066)</f>
        <v>-6.4316302079029928</v>
      </c>
    </row>
    <row r="2067" spans="1:19" x14ac:dyDescent="0.35">
      <c r="A2067" s="1">
        <v>43783.552083333336</v>
      </c>
      <c r="B2067" t="s">
        <v>2136</v>
      </c>
      <c r="C2067">
        <v>8</v>
      </c>
      <c r="D2067" t="s">
        <v>2137</v>
      </c>
      <c r="E2067">
        <v>3</v>
      </c>
      <c r="F2067">
        <v>1</v>
      </c>
      <c r="G2067">
        <v>3</v>
      </c>
      <c r="H2067" s="8">
        <v>32</v>
      </c>
      <c r="I2067" s="8">
        <v>5.16</v>
      </c>
      <c r="J2067" s="8">
        <v>0</v>
      </c>
      <c r="K2067" s="8">
        <f t="shared" si="194"/>
        <v>3.125</v>
      </c>
      <c r="L2067" s="8">
        <f t="shared" si="199"/>
        <v>3.125</v>
      </c>
      <c r="M2067" s="8">
        <f>INDEX(U:V,MATCH(A2067,U:U,0),2)</f>
        <v>90.648522007211568</v>
      </c>
      <c r="N2067" s="8">
        <f t="shared" si="195"/>
        <v>3.4473810833356884E-2</v>
      </c>
      <c r="O2067" s="8">
        <f t="shared" si="196"/>
        <v>3.4473810833356884E-2</v>
      </c>
      <c r="P2067" s="8">
        <f t="shared" si="197"/>
        <v>-3.4473810833356884E-2</v>
      </c>
      <c r="Q2067" s="8">
        <f t="shared" si="198"/>
        <v>-3.4473810833356884E-2</v>
      </c>
      <c r="R2067" s="8">
        <f>SUM(P$2:P2067)</f>
        <v>1.4524101267643557</v>
      </c>
      <c r="S2067" s="8">
        <f>SUM(Q$2:Q2067)</f>
        <v>-6.4661040187363499</v>
      </c>
    </row>
    <row r="2068" spans="1:19" x14ac:dyDescent="0.35">
      <c r="A2068" s="1">
        <v>43783.552083333336</v>
      </c>
      <c r="B2068" t="s">
        <v>2136</v>
      </c>
      <c r="C2068">
        <v>4</v>
      </c>
      <c r="D2068" t="s">
        <v>2138</v>
      </c>
      <c r="E2068">
        <v>4</v>
      </c>
      <c r="F2068">
        <v>1</v>
      </c>
      <c r="G2068">
        <v>3</v>
      </c>
      <c r="H2068" s="8">
        <v>4.4000000000000004</v>
      </c>
      <c r="I2068" s="8">
        <v>1.61</v>
      </c>
      <c r="J2068" s="8">
        <v>4.08</v>
      </c>
      <c r="K2068" s="8">
        <f t="shared" si="194"/>
        <v>22.727272727272727</v>
      </c>
      <c r="L2068" s="8">
        <f t="shared" si="199"/>
        <v>24.509803921568626</v>
      </c>
      <c r="M2068" s="8">
        <f>INDEX(U:V,MATCH(A2068,U:U,0),2)</f>
        <v>90.648522007211568</v>
      </c>
      <c r="N2068" s="8">
        <f t="shared" si="195"/>
        <v>0.2507186242425955</v>
      </c>
      <c r="O2068" s="8">
        <f t="shared" si="196"/>
        <v>0.27038283006554414</v>
      </c>
      <c r="P2068" s="8">
        <f t="shared" si="197"/>
        <v>-0.2507186242425955</v>
      </c>
      <c r="Q2068" s="8">
        <f t="shared" si="198"/>
        <v>-0.27038283006554414</v>
      </c>
      <c r="R2068" s="8">
        <f>SUM(P$2:P2068)</f>
        <v>1.20169150252176</v>
      </c>
      <c r="S2068" s="8">
        <f>SUM(Q$2:Q2068)</f>
        <v>-6.7364868488018939</v>
      </c>
    </row>
    <row r="2069" spans="1:19" x14ac:dyDescent="0.35">
      <c r="A2069" s="1">
        <v>43783.552083333336</v>
      </c>
      <c r="B2069" t="s">
        <v>2136</v>
      </c>
      <c r="C2069">
        <v>6</v>
      </c>
      <c r="D2069" t="s">
        <v>252</v>
      </c>
      <c r="E2069">
        <v>5</v>
      </c>
      <c r="F2069">
        <v>1</v>
      </c>
      <c r="G2069">
        <v>3</v>
      </c>
      <c r="H2069" s="8">
        <v>29.25</v>
      </c>
      <c r="I2069" s="8">
        <v>3.89</v>
      </c>
      <c r="J2069" s="8">
        <v>0</v>
      </c>
      <c r="K2069" s="8">
        <f t="shared" si="194"/>
        <v>3.4188034188034186</v>
      </c>
      <c r="L2069" s="8">
        <f t="shared" si="199"/>
        <v>3.4188034188034186</v>
      </c>
      <c r="M2069" s="8">
        <f>INDEX(U:V,MATCH(A2069,U:U,0),2)</f>
        <v>90.648522007211568</v>
      </c>
      <c r="N2069" s="8">
        <f t="shared" si="195"/>
        <v>3.7714938347604109E-2</v>
      </c>
      <c r="O2069" s="8">
        <f t="shared" si="196"/>
        <v>3.7714938347604109E-2</v>
      </c>
      <c r="P2069" s="8">
        <f t="shared" si="197"/>
        <v>-3.7714938347604109E-2</v>
      </c>
      <c r="Q2069" s="8">
        <f t="shared" si="198"/>
        <v>-3.7714938347604109E-2</v>
      </c>
      <c r="R2069" s="8">
        <f>SUM(P$2:P2069)</f>
        <v>1.163976564174156</v>
      </c>
      <c r="S2069" s="8">
        <f>SUM(Q$2:Q2069)</f>
        <v>-6.7742017871494982</v>
      </c>
    </row>
    <row r="2070" spans="1:19" x14ac:dyDescent="0.35">
      <c r="A2070" s="1">
        <v>43783.552083333336</v>
      </c>
      <c r="B2070" t="s">
        <v>2136</v>
      </c>
      <c r="C2070">
        <v>9</v>
      </c>
      <c r="D2070" t="s">
        <v>2139</v>
      </c>
      <c r="E2070">
        <v>2</v>
      </c>
      <c r="F2070">
        <v>1</v>
      </c>
      <c r="G2070">
        <v>3</v>
      </c>
      <c r="H2070" s="8">
        <v>20.36</v>
      </c>
      <c r="I2070" s="8">
        <v>3.5</v>
      </c>
      <c r="J2070" s="8">
        <v>0</v>
      </c>
      <c r="K2070" s="8">
        <f t="shared" si="194"/>
        <v>4.9115913555992146</v>
      </c>
      <c r="L2070" s="8">
        <f t="shared" si="199"/>
        <v>4.9115913555992146</v>
      </c>
      <c r="M2070" s="8">
        <f>INDEX(U:V,MATCH(A2070,U:U,0),2)</f>
        <v>90.648522007211568</v>
      </c>
      <c r="N2070" s="8">
        <f t="shared" si="195"/>
        <v>5.4182806810777029E-2</v>
      </c>
      <c r="O2070" s="8">
        <f t="shared" si="196"/>
        <v>5.4182806810777029E-2</v>
      </c>
      <c r="P2070" s="8">
        <f t="shared" si="197"/>
        <v>-5.4182806810777029E-2</v>
      </c>
      <c r="Q2070" s="8">
        <f t="shared" si="198"/>
        <v>-5.4182806810777029E-2</v>
      </c>
      <c r="R2070" s="8">
        <f>SUM(P$2:P2070)</f>
        <v>1.1097937573633789</v>
      </c>
      <c r="S2070" s="8">
        <f>SUM(Q$2:Q2070)</f>
        <v>-6.8283845939602754</v>
      </c>
    </row>
    <row r="2071" spans="1:19" x14ac:dyDescent="0.35">
      <c r="A2071" s="1">
        <v>43783.552083333336</v>
      </c>
      <c r="B2071" t="s">
        <v>2136</v>
      </c>
      <c r="C2071">
        <v>2</v>
      </c>
      <c r="D2071" t="s">
        <v>2140</v>
      </c>
      <c r="E2071">
        <v>6</v>
      </c>
      <c r="F2071">
        <v>1</v>
      </c>
      <c r="G2071">
        <v>3</v>
      </c>
      <c r="H2071" s="8">
        <v>101.54</v>
      </c>
      <c r="I2071" s="8">
        <v>12.51</v>
      </c>
      <c r="J2071" s="8">
        <v>0</v>
      </c>
      <c r="K2071" s="8">
        <f t="shared" si="194"/>
        <v>0.98483356312783132</v>
      </c>
      <c r="L2071" s="8">
        <f t="shared" si="199"/>
        <v>0.98483356312783132</v>
      </c>
      <c r="M2071" s="8">
        <f>INDEX(U:V,MATCH(A2071,U:U,0),2)</f>
        <v>90.648522007211568</v>
      </c>
      <c r="N2071" s="8">
        <f t="shared" si="195"/>
        <v>1.0864309106435101E-2</v>
      </c>
      <c r="O2071" s="8">
        <f t="shared" si="196"/>
        <v>1.0864309106435101E-2</v>
      </c>
      <c r="P2071" s="8">
        <f t="shared" si="197"/>
        <v>-1.0864309106435101E-2</v>
      </c>
      <c r="Q2071" s="8">
        <f t="shared" si="198"/>
        <v>-1.0864309106435101E-2</v>
      </c>
      <c r="R2071" s="8">
        <f>SUM(P$2:P2071)</f>
        <v>1.0989294482569438</v>
      </c>
      <c r="S2071" s="8">
        <f>SUM(Q$2:Q2071)</f>
        <v>-6.8392489030667107</v>
      </c>
    </row>
    <row r="2072" spans="1:19" x14ac:dyDescent="0.35">
      <c r="A2072" s="1">
        <v>43783.552083333336</v>
      </c>
      <c r="B2072" t="s">
        <v>2136</v>
      </c>
      <c r="C2072">
        <v>5</v>
      </c>
      <c r="D2072" t="s">
        <v>2141</v>
      </c>
      <c r="E2072">
        <v>1</v>
      </c>
      <c r="F2072">
        <v>1</v>
      </c>
      <c r="G2072">
        <v>3</v>
      </c>
      <c r="H2072" s="8">
        <v>1.91</v>
      </c>
      <c r="I2072" s="8">
        <v>1.24</v>
      </c>
      <c r="J2072" s="8">
        <v>1.8999999999999899</v>
      </c>
      <c r="K2072" s="8">
        <f t="shared" si="194"/>
        <v>52.356020942408378</v>
      </c>
      <c r="L2072" s="8">
        <f t="shared" si="199"/>
        <v>52.631578947368702</v>
      </c>
      <c r="M2072" s="8">
        <f>INDEX(U:V,MATCH(A2072,U:U,0),2)</f>
        <v>90.648522007211568</v>
      </c>
      <c r="N2072" s="8">
        <f t="shared" si="195"/>
        <v>0.57757169982587453</v>
      </c>
      <c r="O2072" s="8">
        <f t="shared" si="196"/>
        <v>0.58061155087759275</v>
      </c>
      <c r="P2072" s="8">
        <f t="shared" si="197"/>
        <v>0.51507844190471486</v>
      </c>
      <c r="Q2072" s="8">
        <f t="shared" si="198"/>
        <v>0.51209938787403109</v>
      </c>
      <c r="R2072" s="8">
        <f>SUM(P$2:P2072)</f>
        <v>1.6140078901616586</v>
      </c>
      <c r="S2072" s="8">
        <f>SUM(Q$2:Q2072)</f>
        <v>-6.32714951519268</v>
      </c>
    </row>
    <row r="2073" spans="1:19" x14ac:dyDescent="0.35">
      <c r="A2073" s="1">
        <v>43783.552083333336</v>
      </c>
      <c r="B2073" t="s">
        <v>2136</v>
      </c>
      <c r="C2073">
        <v>1</v>
      </c>
      <c r="D2073" t="s">
        <v>2142</v>
      </c>
      <c r="E2073">
        <v>9</v>
      </c>
      <c r="F2073">
        <v>1</v>
      </c>
      <c r="G2073">
        <v>3</v>
      </c>
      <c r="H2073" s="8">
        <v>32</v>
      </c>
      <c r="I2073" s="8">
        <v>4.5</v>
      </c>
      <c r="J2073" s="8">
        <v>0</v>
      </c>
      <c r="K2073" s="8">
        <f t="shared" si="194"/>
        <v>3.125</v>
      </c>
      <c r="L2073" s="8">
        <f t="shared" si="199"/>
        <v>3.125</v>
      </c>
      <c r="M2073" s="8">
        <f>INDEX(U:V,MATCH(A2073,U:U,0),2)</f>
        <v>90.648522007211568</v>
      </c>
      <c r="N2073" s="8">
        <f t="shared" si="195"/>
        <v>3.4473810833356884E-2</v>
      </c>
      <c r="O2073" s="8">
        <f t="shared" si="196"/>
        <v>3.4473810833356884E-2</v>
      </c>
      <c r="P2073" s="8">
        <f t="shared" si="197"/>
        <v>-3.4473810833356884E-2</v>
      </c>
      <c r="Q2073" s="8">
        <f t="shared" si="198"/>
        <v>-3.4473810833356884E-2</v>
      </c>
      <c r="R2073" s="8">
        <f>SUM(P$2:P2073)</f>
        <v>1.5795340793283017</v>
      </c>
      <c r="S2073" s="8">
        <f>SUM(Q$2:Q2073)</f>
        <v>-6.3616233260260371</v>
      </c>
    </row>
    <row r="2074" spans="1:19" x14ac:dyDescent="0.35">
      <c r="A2074" s="1">
        <v>43783.559027777781</v>
      </c>
      <c r="B2074" t="s">
        <v>2143</v>
      </c>
      <c r="C2074">
        <v>2</v>
      </c>
      <c r="D2074" t="s">
        <v>2144</v>
      </c>
      <c r="E2074">
        <v>7</v>
      </c>
      <c r="F2074">
        <v>1</v>
      </c>
      <c r="G2074">
        <v>3</v>
      </c>
      <c r="H2074" s="8">
        <v>11</v>
      </c>
      <c r="I2074" s="8">
        <v>3.4</v>
      </c>
      <c r="J2074" s="8">
        <v>0</v>
      </c>
      <c r="K2074" s="8">
        <f t="shared" si="194"/>
        <v>9.0909090909090917</v>
      </c>
      <c r="L2074" s="8">
        <f t="shared" si="199"/>
        <v>9.0909090909090917</v>
      </c>
      <c r="M2074" s="8">
        <f>INDEX(U:V,MATCH(A2074,U:U,0),2)</f>
        <v>96.474398312013406</v>
      </c>
      <c r="N2074" s="8">
        <f t="shared" si="195"/>
        <v>9.4231311622257119E-2</v>
      </c>
      <c r="O2074" s="8">
        <f t="shared" si="196"/>
        <v>9.4231311622257119E-2</v>
      </c>
      <c r="P2074" s="8">
        <f t="shared" si="197"/>
        <v>-9.4231311622257119E-2</v>
      </c>
      <c r="Q2074" s="8">
        <f t="shared" si="198"/>
        <v>-9.4231311622257119E-2</v>
      </c>
      <c r="R2074" s="8">
        <f>SUM(P$2:P2074)</f>
        <v>1.4853027677060446</v>
      </c>
      <c r="S2074" s="8">
        <f>SUM(Q$2:Q2074)</f>
        <v>-6.4558546376482946</v>
      </c>
    </row>
    <row r="2075" spans="1:19" x14ac:dyDescent="0.35">
      <c r="A2075" s="1">
        <v>43783.559027777781</v>
      </c>
      <c r="B2075" t="s">
        <v>2143</v>
      </c>
      <c r="C2075">
        <v>8</v>
      </c>
      <c r="D2075" t="s">
        <v>2145</v>
      </c>
      <c r="E2075">
        <v>9</v>
      </c>
      <c r="F2075">
        <v>1</v>
      </c>
      <c r="G2075">
        <v>3</v>
      </c>
      <c r="H2075" s="8">
        <v>12.5</v>
      </c>
      <c r="I2075" s="8">
        <v>3.4</v>
      </c>
      <c r="J2075" s="8">
        <v>0</v>
      </c>
      <c r="K2075" s="8">
        <f t="shared" si="194"/>
        <v>8</v>
      </c>
      <c r="L2075" s="8">
        <f t="shared" si="199"/>
        <v>8</v>
      </c>
      <c r="M2075" s="8">
        <f>INDEX(U:V,MATCH(A2075,U:U,0),2)</f>
        <v>96.474398312013406</v>
      </c>
      <c r="N2075" s="8">
        <f t="shared" si="195"/>
        <v>8.2923554227586266E-2</v>
      </c>
      <c r="O2075" s="8">
        <f t="shared" si="196"/>
        <v>8.2923554227586266E-2</v>
      </c>
      <c r="P2075" s="8">
        <f t="shared" si="197"/>
        <v>-8.2923554227586266E-2</v>
      </c>
      <c r="Q2075" s="8">
        <f t="shared" si="198"/>
        <v>-8.2923554227586266E-2</v>
      </c>
      <c r="R2075" s="8">
        <f>SUM(P$2:P2075)</f>
        <v>1.4023792134784583</v>
      </c>
      <c r="S2075" s="8">
        <f>SUM(Q$2:Q2075)</f>
        <v>-6.5387781918758812</v>
      </c>
    </row>
    <row r="2076" spans="1:19" x14ac:dyDescent="0.35">
      <c r="A2076" s="1">
        <v>43783.559027777781</v>
      </c>
      <c r="B2076" t="s">
        <v>2143</v>
      </c>
      <c r="C2076">
        <v>3</v>
      </c>
      <c r="D2076" t="s">
        <v>2146</v>
      </c>
      <c r="E2076">
        <v>12</v>
      </c>
      <c r="F2076">
        <v>1</v>
      </c>
      <c r="G2076">
        <v>3</v>
      </c>
      <c r="H2076" s="8">
        <v>6.32</v>
      </c>
      <c r="I2076" s="8">
        <v>1.86</v>
      </c>
      <c r="J2076" s="8">
        <v>0</v>
      </c>
      <c r="K2076" s="8">
        <f t="shared" si="194"/>
        <v>15.822784810126581</v>
      </c>
      <c r="L2076" s="8">
        <f t="shared" si="199"/>
        <v>15.822784810126581</v>
      </c>
      <c r="M2076" s="8">
        <f>INDEX(U:V,MATCH(A2076,U:U,0),2)</f>
        <v>96.474398312013406</v>
      </c>
      <c r="N2076" s="8">
        <f t="shared" si="195"/>
        <v>0.16401019427924496</v>
      </c>
      <c r="O2076" s="8">
        <f t="shared" si="196"/>
        <v>0.16401019427924496</v>
      </c>
      <c r="P2076" s="8">
        <f t="shared" si="197"/>
        <v>-0.16401019427924496</v>
      </c>
      <c r="Q2076" s="8">
        <f t="shared" si="198"/>
        <v>-0.16401019427924496</v>
      </c>
      <c r="R2076" s="8">
        <f>SUM(P$2:P2076)</f>
        <v>1.2383690191992134</v>
      </c>
      <c r="S2076" s="8">
        <f>SUM(Q$2:Q2076)</f>
        <v>-6.7027883861551265</v>
      </c>
    </row>
    <row r="2077" spans="1:19" x14ac:dyDescent="0.35">
      <c r="A2077" s="1">
        <v>43783.559027777781</v>
      </c>
      <c r="B2077" t="s">
        <v>2143</v>
      </c>
      <c r="C2077">
        <v>10</v>
      </c>
      <c r="D2077" t="s">
        <v>2147</v>
      </c>
      <c r="E2077">
        <v>8</v>
      </c>
      <c r="F2077">
        <v>1</v>
      </c>
      <c r="G2077">
        <v>3</v>
      </c>
      <c r="H2077" s="8">
        <v>380.04</v>
      </c>
      <c r="I2077" s="8">
        <v>55</v>
      </c>
      <c r="J2077" s="8">
        <v>0</v>
      </c>
      <c r="K2077" s="8">
        <f t="shared" si="194"/>
        <v>0.26313019682138722</v>
      </c>
      <c r="L2077" s="8">
        <f t="shared" si="199"/>
        <v>0.26313019682138722</v>
      </c>
      <c r="M2077" s="8">
        <f>INDEX(U:V,MATCH(A2077,U:U,0),2)</f>
        <v>96.474398312013406</v>
      </c>
      <c r="N2077" s="8">
        <f t="shared" si="195"/>
        <v>2.7274613931292184E-3</v>
      </c>
      <c r="O2077" s="8">
        <f t="shared" si="196"/>
        <v>2.7274613931292184E-3</v>
      </c>
      <c r="P2077" s="8">
        <f t="shared" si="197"/>
        <v>-2.7274613931292184E-3</v>
      </c>
      <c r="Q2077" s="8">
        <f t="shared" si="198"/>
        <v>-2.7274613931292184E-3</v>
      </c>
      <c r="R2077" s="8">
        <f>SUM(P$2:P2077)</f>
        <v>1.2356415578060842</v>
      </c>
      <c r="S2077" s="8">
        <f>SUM(Q$2:Q2077)</f>
        <v>-6.7055158475482557</v>
      </c>
    </row>
    <row r="2078" spans="1:19" x14ac:dyDescent="0.35">
      <c r="A2078" s="1">
        <v>43783.559027777781</v>
      </c>
      <c r="B2078" t="s">
        <v>2143</v>
      </c>
      <c r="C2078">
        <v>12</v>
      </c>
      <c r="D2078" t="s">
        <v>2148</v>
      </c>
      <c r="E2078">
        <v>11</v>
      </c>
      <c r="F2078">
        <v>1</v>
      </c>
      <c r="G2078">
        <v>3</v>
      </c>
      <c r="H2078" s="8">
        <v>89.25</v>
      </c>
      <c r="I2078" s="8">
        <v>11.5</v>
      </c>
      <c r="J2078" s="8">
        <v>0</v>
      </c>
      <c r="K2078" s="8">
        <f t="shared" si="194"/>
        <v>1.1204481792717087</v>
      </c>
      <c r="L2078" s="8">
        <f t="shared" si="199"/>
        <v>1.1204481792717087</v>
      </c>
      <c r="M2078" s="8">
        <f>INDEX(U:V,MATCH(A2078,U:U,0),2)</f>
        <v>96.474398312013406</v>
      </c>
      <c r="N2078" s="8">
        <f t="shared" si="195"/>
        <v>1.1613943169129729E-2</v>
      </c>
      <c r="O2078" s="8">
        <f t="shared" si="196"/>
        <v>1.1613943169129729E-2</v>
      </c>
      <c r="P2078" s="8">
        <f t="shared" si="197"/>
        <v>-1.1613943169129729E-2</v>
      </c>
      <c r="Q2078" s="8">
        <f t="shared" si="198"/>
        <v>-1.1613943169129729E-2</v>
      </c>
      <c r="R2078" s="8">
        <f>SUM(P$2:P2078)</f>
        <v>1.2240276146369544</v>
      </c>
      <c r="S2078" s="8">
        <f>SUM(Q$2:Q2078)</f>
        <v>-6.7171297907173857</v>
      </c>
    </row>
    <row r="2079" spans="1:19" x14ac:dyDescent="0.35">
      <c r="A2079" s="1">
        <v>43783.559027777781</v>
      </c>
      <c r="B2079" t="s">
        <v>2143</v>
      </c>
      <c r="C2079">
        <v>14</v>
      </c>
      <c r="D2079" t="s">
        <v>2149</v>
      </c>
      <c r="E2079">
        <v>3</v>
      </c>
      <c r="F2079">
        <v>1</v>
      </c>
      <c r="G2079">
        <v>3</v>
      </c>
      <c r="H2079" s="8">
        <v>60.9</v>
      </c>
      <c r="I2079" s="8">
        <v>12</v>
      </c>
      <c r="J2079" s="8">
        <v>0</v>
      </c>
      <c r="K2079" s="8">
        <f t="shared" si="194"/>
        <v>1.6420361247947455</v>
      </c>
      <c r="L2079" s="8">
        <f t="shared" si="199"/>
        <v>1.6420361247947455</v>
      </c>
      <c r="M2079" s="8">
        <f>INDEX(U:V,MATCH(A2079,U:U,0),2)</f>
        <v>96.474398312013406</v>
      </c>
      <c r="N2079" s="8">
        <f t="shared" si="195"/>
        <v>1.7020433954759086E-2</v>
      </c>
      <c r="O2079" s="8">
        <f t="shared" si="196"/>
        <v>1.7020433954759086E-2</v>
      </c>
      <c r="P2079" s="8">
        <f t="shared" si="197"/>
        <v>-1.7020433954759086E-2</v>
      </c>
      <c r="Q2079" s="8">
        <f t="shared" si="198"/>
        <v>-1.7020433954759086E-2</v>
      </c>
      <c r="R2079" s="8">
        <f>SUM(P$2:P2079)</f>
        <v>1.2070071806821954</v>
      </c>
      <c r="S2079" s="8">
        <f>SUM(Q$2:Q2079)</f>
        <v>-6.7341502246721445</v>
      </c>
    </row>
    <row r="2080" spans="1:19" x14ac:dyDescent="0.35">
      <c r="A2080" s="1">
        <v>43783.559027777781</v>
      </c>
      <c r="B2080" t="s">
        <v>2143</v>
      </c>
      <c r="C2080">
        <v>1</v>
      </c>
      <c r="D2080" t="s">
        <v>2150</v>
      </c>
      <c r="E2080">
        <v>1</v>
      </c>
      <c r="F2080">
        <v>1</v>
      </c>
      <c r="G2080">
        <v>3</v>
      </c>
      <c r="H2080" s="8">
        <v>2.86</v>
      </c>
      <c r="I2080" s="8">
        <v>1.49</v>
      </c>
      <c r="J2080" s="8">
        <v>0</v>
      </c>
      <c r="K2080" s="8">
        <f t="shared" si="194"/>
        <v>34.965034965034967</v>
      </c>
      <c r="L2080" s="8">
        <f t="shared" si="199"/>
        <v>34.965034965034967</v>
      </c>
      <c r="M2080" s="8">
        <f>INDEX(U:V,MATCH(A2080,U:U,0),2)</f>
        <v>96.474398312013406</v>
      </c>
      <c r="N2080" s="8">
        <f t="shared" si="195"/>
        <v>0.36242812162406585</v>
      </c>
      <c r="O2080" s="8">
        <f t="shared" si="196"/>
        <v>0.36242812162406585</v>
      </c>
      <c r="P2080" s="8">
        <f t="shared" si="197"/>
        <v>0.66063398009634711</v>
      </c>
      <c r="Q2080" s="8">
        <f t="shared" si="198"/>
        <v>0.66063398009634711</v>
      </c>
      <c r="R2080" s="8">
        <f>SUM(P$2:P2080)</f>
        <v>1.8676411607785424</v>
      </c>
      <c r="S2080" s="8">
        <f>SUM(Q$2:Q2080)</f>
        <v>-6.0735162445757975</v>
      </c>
    </row>
    <row r="2081" spans="1:19" x14ac:dyDescent="0.35">
      <c r="A2081" s="1">
        <v>43783.559027777781</v>
      </c>
      <c r="B2081" t="s">
        <v>2143</v>
      </c>
      <c r="C2081">
        <v>4</v>
      </c>
      <c r="D2081" t="s">
        <v>2151</v>
      </c>
      <c r="E2081" t="s">
        <v>495</v>
      </c>
      <c r="F2081">
        <v>1</v>
      </c>
      <c r="G2081">
        <v>3</v>
      </c>
      <c r="H2081" s="8">
        <v>5.2</v>
      </c>
      <c r="I2081" s="8">
        <v>2.02</v>
      </c>
      <c r="J2081" s="8">
        <v>0</v>
      </c>
      <c r="K2081" s="8">
        <f t="shared" si="194"/>
        <v>19.23076923076923</v>
      </c>
      <c r="L2081" s="8">
        <f t="shared" si="199"/>
        <v>19.23076923076923</v>
      </c>
      <c r="M2081" s="8">
        <f>INDEX(U:V,MATCH(A2081,U:U,0),2)</f>
        <v>96.474398312013406</v>
      </c>
      <c r="N2081" s="8">
        <f t="shared" si="195"/>
        <v>0.1993354668932362</v>
      </c>
      <c r="O2081" s="8">
        <f t="shared" si="196"/>
        <v>0.1993354668932362</v>
      </c>
      <c r="P2081" s="8">
        <f t="shared" si="197"/>
        <v>-0.1993354668932362</v>
      </c>
      <c r="Q2081" s="8">
        <f t="shared" si="198"/>
        <v>-0.1993354668932362</v>
      </c>
      <c r="R2081" s="8">
        <f>SUM(P$2:P2081)</f>
        <v>1.6683056938853063</v>
      </c>
      <c r="S2081" s="8">
        <f>SUM(Q$2:Q2081)</f>
        <v>-6.2728517114690341</v>
      </c>
    </row>
    <row r="2082" spans="1:19" x14ac:dyDescent="0.35">
      <c r="A2082" s="1">
        <v>43783.559027777781</v>
      </c>
      <c r="B2082" t="s">
        <v>2143</v>
      </c>
      <c r="C2082">
        <v>11</v>
      </c>
      <c r="D2082" t="s">
        <v>2152</v>
      </c>
      <c r="E2082">
        <v>6</v>
      </c>
      <c r="F2082">
        <v>1</v>
      </c>
      <c r="G2082">
        <v>3</v>
      </c>
      <c r="H2082" s="8">
        <v>17.5</v>
      </c>
      <c r="I2082" s="8">
        <v>3.96</v>
      </c>
      <c r="J2082" s="8">
        <v>0</v>
      </c>
      <c r="K2082" s="8">
        <f t="shared" si="194"/>
        <v>5.7142857142857144</v>
      </c>
      <c r="L2082" s="8">
        <f t="shared" si="199"/>
        <v>5.7142857142857144</v>
      </c>
      <c r="M2082" s="8">
        <f>INDEX(U:V,MATCH(A2082,U:U,0),2)</f>
        <v>96.474398312013406</v>
      </c>
      <c r="N2082" s="8">
        <f t="shared" si="195"/>
        <v>5.9231110162561613E-2</v>
      </c>
      <c r="O2082" s="8">
        <f t="shared" si="196"/>
        <v>5.9231110162561613E-2</v>
      </c>
      <c r="P2082" s="8">
        <f t="shared" si="197"/>
        <v>-5.9231110162561613E-2</v>
      </c>
      <c r="Q2082" s="8">
        <f t="shared" si="198"/>
        <v>-5.9231110162561613E-2</v>
      </c>
      <c r="R2082" s="8">
        <f>SUM(P$2:P2082)</f>
        <v>1.6090745837227447</v>
      </c>
      <c r="S2082" s="8">
        <f>SUM(Q$2:Q2082)</f>
        <v>-6.3320828216315954</v>
      </c>
    </row>
    <row r="2083" spans="1:19" x14ac:dyDescent="0.35">
      <c r="A2083" s="1">
        <v>43783.559027777781</v>
      </c>
      <c r="B2083" t="s">
        <v>2143</v>
      </c>
      <c r="C2083">
        <v>7</v>
      </c>
      <c r="D2083" t="s">
        <v>2153</v>
      </c>
      <c r="E2083" t="s">
        <v>1350</v>
      </c>
      <c r="F2083">
        <v>1</v>
      </c>
      <c r="G2083">
        <v>3</v>
      </c>
      <c r="H2083" s="8">
        <v>160</v>
      </c>
      <c r="I2083" s="8">
        <v>24</v>
      </c>
      <c r="J2083" s="8">
        <v>0</v>
      </c>
      <c r="K2083" s="8">
        <f t="shared" si="194"/>
        <v>0.625</v>
      </c>
      <c r="L2083" s="8">
        <f t="shared" si="199"/>
        <v>0.625</v>
      </c>
      <c r="M2083" s="8">
        <f>INDEX(U:V,MATCH(A2083,U:U,0),2)</f>
        <v>96.474398312013406</v>
      </c>
      <c r="N2083" s="8">
        <f t="shared" si="195"/>
        <v>6.4784026740301766E-3</v>
      </c>
      <c r="O2083" s="8">
        <f t="shared" si="196"/>
        <v>6.4784026740301766E-3</v>
      </c>
      <c r="P2083" s="8">
        <f t="shared" si="197"/>
        <v>-6.4784026740301766E-3</v>
      </c>
      <c r="Q2083" s="8">
        <f t="shared" si="198"/>
        <v>-6.4784026740301766E-3</v>
      </c>
      <c r="R2083" s="8">
        <f>SUM(P$2:P2083)</f>
        <v>1.6025961810487146</v>
      </c>
      <c r="S2083" s="8">
        <f>SUM(Q$2:Q2083)</f>
        <v>-6.338561224305626</v>
      </c>
    </row>
    <row r="2084" spans="1:19" x14ac:dyDescent="0.35">
      <c r="A2084" s="1">
        <v>43783.565972222219</v>
      </c>
      <c r="B2084" t="s">
        <v>1316</v>
      </c>
      <c r="C2084">
        <v>3</v>
      </c>
      <c r="D2084" t="s">
        <v>2154</v>
      </c>
      <c r="E2084">
        <v>6</v>
      </c>
      <c r="F2084">
        <v>1</v>
      </c>
      <c r="G2084">
        <v>3</v>
      </c>
      <c r="H2084" s="8">
        <v>32</v>
      </c>
      <c r="I2084" s="8">
        <v>5.3</v>
      </c>
      <c r="J2084" s="8">
        <v>0</v>
      </c>
      <c r="K2084" s="8">
        <f t="shared" si="194"/>
        <v>3.125</v>
      </c>
      <c r="L2084" s="8">
        <f t="shared" si="199"/>
        <v>3.125</v>
      </c>
      <c r="M2084" s="8">
        <f>INDEX(U:V,MATCH(A2084,U:U,0),2)</f>
        <v>55.69547830218562</v>
      </c>
      <c r="N2084" s="8">
        <f t="shared" si="195"/>
        <v>5.6108684138499766E-2</v>
      </c>
      <c r="O2084" s="8">
        <f t="shared" si="196"/>
        <v>5.6108684138499766E-2</v>
      </c>
      <c r="P2084" s="8">
        <f t="shared" si="197"/>
        <v>-5.6108684138499766E-2</v>
      </c>
      <c r="Q2084" s="8">
        <f t="shared" si="198"/>
        <v>-5.6108684138499766E-2</v>
      </c>
      <c r="R2084" s="8">
        <f>SUM(P$2:P2084)</f>
        <v>1.5464874969102149</v>
      </c>
      <c r="S2084" s="8">
        <f>SUM(Q$2:Q2084)</f>
        <v>-6.3946699084441256</v>
      </c>
    </row>
    <row r="2085" spans="1:19" x14ac:dyDescent="0.35">
      <c r="A2085" s="1">
        <v>43783.565972222219</v>
      </c>
      <c r="B2085" t="s">
        <v>1316</v>
      </c>
      <c r="C2085">
        <v>1</v>
      </c>
      <c r="D2085" t="s">
        <v>2155</v>
      </c>
      <c r="E2085">
        <v>2</v>
      </c>
      <c r="F2085">
        <v>1</v>
      </c>
      <c r="G2085">
        <v>3</v>
      </c>
      <c r="H2085" s="8">
        <v>8.8000000000000007</v>
      </c>
      <c r="I2085" s="8">
        <v>2.06</v>
      </c>
      <c r="J2085" s="8">
        <v>10.44</v>
      </c>
      <c r="K2085" s="8">
        <f t="shared" si="194"/>
        <v>11.363636363636363</v>
      </c>
      <c r="L2085" s="8">
        <f t="shared" si="199"/>
        <v>9.5785440613026829</v>
      </c>
      <c r="M2085" s="8">
        <f>INDEX(U:V,MATCH(A2085,U:U,0),2)</f>
        <v>55.69547830218562</v>
      </c>
      <c r="N2085" s="8">
        <f t="shared" si="195"/>
        <v>0.20403157868545369</v>
      </c>
      <c r="O2085" s="8">
        <f t="shared" si="196"/>
        <v>0.17198064103754718</v>
      </c>
      <c r="P2085" s="8">
        <f t="shared" si="197"/>
        <v>-0.20403157868545369</v>
      </c>
      <c r="Q2085" s="8">
        <f t="shared" si="198"/>
        <v>-0.17198064103754718</v>
      </c>
      <c r="R2085" s="8">
        <f>SUM(P$2:P2085)</f>
        <v>1.3424559182247613</v>
      </c>
      <c r="S2085" s="8">
        <f>SUM(Q$2:Q2085)</f>
        <v>-6.5666505494816727</v>
      </c>
    </row>
    <row r="2086" spans="1:19" x14ac:dyDescent="0.35">
      <c r="A2086" s="1">
        <v>43783.565972222219</v>
      </c>
      <c r="B2086" t="s">
        <v>1316</v>
      </c>
      <c r="C2086">
        <v>8</v>
      </c>
      <c r="D2086" t="s">
        <v>2156</v>
      </c>
      <c r="E2086">
        <v>9</v>
      </c>
      <c r="F2086">
        <v>1</v>
      </c>
      <c r="G2086">
        <v>3</v>
      </c>
      <c r="H2086" s="8">
        <v>22</v>
      </c>
      <c r="I2086" s="8">
        <v>6.28</v>
      </c>
      <c r="J2086" s="8">
        <v>14.72</v>
      </c>
      <c r="K2086" s="8">
        <f t="shared" si="194"/>
        <v>4.5454545454545459</v>
      </c>
      <c r="L2086" s="8">
        <f t="shared" si="199"/>
        <v>6.7934782608695645</v>
      </c>
      <c r="M2086" s="8">
        <f>INDEX(U:V,MATCH(A2086,U:U,0),2)</f>
        <v>55.69547830218562</v>
      </c>
      <c r="N2086" s="8">
        <f t="shared" si="195"/>
        <v>8.1612631474181477E-2</v>
      </c>
      <c r="O2086" s="8">
        <f t="shared" si="196"/>
        <v>0.12197540030108643</v>
      </c>
      <c r="P2086" s="8">
        <f t="shared" si="197"/>
        <v>-8.1612631474181477E-2</v>
      </c>
      <c r="Q2086" s="8">
        <f t="shared" si="198"/>
        <v>-0.12197540030108643</v>
      </c>
      <c r="R2086" s="8">
        <f>SUM(P$2:P2086)</f>
        <v>1.2608432867505799</v>
      </c>
      <c r="S2086" s="8">
        <f>SUM(Q$2:Q2086)</f>
        <v>-6.6886259497827592</v>
      </c>
    </row>
    <row r="2087" spans="1:19" x14ac:dyDescent="0.35">
      <c r="A2087" s="1">
        <v>43783.565972222219</v>
      </c>
      <c r="B2087" t="s">
        <v>1316</v>
      </c>
      <c r="C2087">
        <v>7</v>
      </c>
      <c r="D2087" t="s">
        <v>2157</v>
      </c>
      <c r="E2087">
        <v>3</v>
      </c>
      <c r="F2087">
        <v>1</v>
      </c>
      <c r="G2087">
        <v>3</v>
      </c>
      <c r="H2087" s="8">
        <v>55</v>
      </c>
      <c r="I2087" s="8">
        <v>8.8000000000000007</v>
      </c>
      <c r="J2087" s="8">
        <v>0</v>
      </c>
      <c r="K2087" s="8">
        <f t="shared" si="194"/>
        <v>1.8181818181818181</v>
      </c>
      <c r="L2087" s="8">
        <f t="shared" si="199"/>
        <v>1.8181818181818181</v>
      </c>
      <c r="M2087" s="8">
        <f>INDEX(U:V,MATCH(A2087,U:U,0),2)</f>
        <v>55.69547830218562</v>
      </c>
      <c r="N2087" s="8">
        <f t="shared" si="195"/>
        <v>3.2645052589672589E-2</v>
      </c>
      <c r="O2087" s="8">
        <f t="shared" si="196"/>
        <v>3.2645052589672589E-2</v>
      </c>
      <c r="P2087" s="8">
        <f t="shared" si="197"/>
        <v>-3.2645052589672589E-2</v>
      </c>
      <c r="Q2087" s="8">
        <f t="shared" si="198"/>
        <v>-3.2645052589672589E-2</v>
      </c>
      <c r="R2087" s="8">
        <f>SUM(P$2:P2087)</f>
        <v>1.2281982341609072</v>
      </c>
      <c r="S2087" s="8">
        <f>SUM(Q$2:Q2087)</f>
        <v>-6.7212710023724318</v>
      </c>
    </row>
    <row r="2088" spans="1:19" x14ac:dyDescent="0.35">
      <c r="A2088" s="1">
        <v>43783.565972222219</v>
      </c>
      <c r="B2088" t="s">
        <v>1316</v>
      </c>
      <c r="C2088">
        <v>10</v>
      </c>
      <c r="D2088" t="s">
        <v>2158</v>
      </c>
      <c r="E2088">
        <v>1</v>
      </c>
      <c r="F2088">
        <v>1</v>
      </c>
      <c r="G2088">
        <v>3</v>
      </c>
      <c r="H2088" s="8">
        <v>2.87</v>
      </c>
      <c r="I2088" s="8">
        <v>1.4</v>
      </c>
      <c r="J2088" s="8">
        <v>2.85</v>
      </c>
      <c r="K2088" s="8">
        <f t="shared" si="194"/>
        <v>34.843205574912893</v>
      </c>
      <c r="L2088" s="8">
        <f t="shared" si="199"/>
        <v>35.087719298245609</v>
      </c>
      <c r="M2088" s="8">
        <f>INDEX(U:V,MATCH(A2088,U:U,0),2)</f>
        <v>55.69547830218562</v>
      </c>
      <c r="N2088" s="8">
        <f t="shared" si="195"/>
        <v>0.62560205311219252</v>
      </c>
      <c r="O2088" s="8">
        <f t="shared" si="196"/>
        <v>0.6299922429585938</v>
      </c>
      <c r="P2088" s="8">
        <f t="shared" si="197"/>
        <v>1.1464783225334041</v>
      </c>
      <c r="Q2088" s="8">
        <f t="shared" si="198"/>
        <v>1.1421759364839306</v>
      </c>
      <c r="R2088" s="8">
        <f>SUM(P$2:P2088)</f>
        <v>2.3746765566943111</v>
      </c>
      <c r="S2088" s="8">
        <f>SUM(Q$2:Q2088)</f>
        <v>-5.5790950658885015</v>
      </c>
    </row>
    <row r="2089" spans="1:19" x14ac:dyDescent="0.35">
      <c r="A2089" s="1">
        <v>43783.569444444445</v>
      </c>
      <c r="B2089" t="s">
        <v>17</v>
      </c>
      <c r="C2089">
        <v>16</v>
      </c>
      <c r="D2089" t="s">
        <v>2159</v>
      </c>
      <c r="E2089">
        <v>9</v>
      </c>
      <c r="F2089">
        <v>1</v>
      </c>
      <c r="G2089">
        <v>4</v>
      </c>
      <c r="H2089" s="8">
        <v>13.5</v>
      </c>
      <c r="I2089" s="8">
        <v>3.05</v>
      </c>
      <c r="J2089" s="8">
        <v>13.85</v>
      </c>
      <c r="K2089" s="8">
        <f t="shared" si="194"/>
        <v>7.4074074074074074</v>
      </c>
      <c r="L2089" s="8">
        <f t="shared" si="199"/>
        <v>7.2202166064981954</v>
      </c>
      <c r="M2089" s="8">
        <f>INDEX(U:V,MATCH(A2089,U:U,0),2)</f>
        <v>12.906565449267731</v>
      </c>
      <c r="N2089" s="8">
        <f t="shared" si="195"/>
        <v>0.5739255293380684</v>
      </c>
      <c r="O2089" s="8">
        <f t="shared" si="196"/>
        <v>0.55942199610569854</v>
      </c>
      <c r="P2089" s="8">
        <f t="shared" si="197"/>
        <v>-0.5739255293380684</v>
      </c>
      <c r="Q2089" s="8">
        <f t="shared" si="198"/>
        <v>-0.55942199610569854</v>
      </c>
      <c r="R2089" s="8">
        <f>SUM(P$2:P2089)</f>
        <v>1.8007510273562426</v>
      </c>
      <c r="S2089" s="8">
        <f>SUM(Q$2:Q2089)</f>
        <v>-6.1385170619942002</v>
      </c>
    </row>
    <row r="2090" spans="1:19" x14ac:dyDescent="0.35">
      <c r="A2090" s="1">
        <v>43783.569444444445</v>
      </c>
      <c r="B2090" t="s">
        <v>17</v>
      </c>
      <c r="C2090">
        <v>6</v>
      </c>
      <c r="D2090" t="s">
        <v>2160</v>
      </c>
      <c r="E2090">
        <v>14</v>
      </c>
      <c r="F2090">
        <v>1</v>
      </c>
      <c r="G2090">
        <v>4</v>
      </c>
      <c r="H2090" s="8">
        <v>146.68</v>
      </c>
      <c r="I2090" s="8">
        <v>17.95</v>
      </c>
      <c r="J2090" s="8">
        <v>0</v>
      </c>
      <c r="K2090" s="8">
        <f t="shared" si="194"/>
        <v>0.6817562039814562</v>
      </c>
      <c r="L2090" s="8">
        <f t="shared" si="199"/>
        <v>0.6817562039814562</v>
      </c>
      <c r="M2090" s="8">
        <f>INDEX(U:V,MATCH(A2090,U:U,0),2)</f>
        <v>12.906565449267731</v>
      </c>
      <c r="N2090" s="8">
        <f t="shared" si="195"/>
        <v>5.2822434183691869E-2</v>
      </c>
      <c r="O2090" s="8">
        <f t="shared" si="196"/>
        <v>5.2822434183691869E-2</v>
      </c>
      <c r="P2090" s="8">
        <f t="shared" si="197"/>
        <v>-5.2822434183691869E-2</v>
      </c>
      <c r="Q2090" s="8">
        <f t="shared" si="198"/>
        <v>-5.2822434183691869E-2</v>
      </c>
      <c r="R2090" s="8">
        <f>SUM(P$2:P2090)</f>
        <v>1.7479285931725508</v>
      </c>
      <c r="S2090" s="8">
        <f>SUM(Q$2:Q2090)</f>
        <v>-6.1913394961778918</v>
      </c>
    </row>
    <row r="2091" spans="1:19" x14ac:dyDescent="0.35">
      <c r="A2091" s="1">
        <v>43783.569444444445</v>
      </c>
      <c r="B2091" t="s">
        <v>17</v>
      </c>
      <c r="C2091">
        <v>14</v>
      </c>
      <c r="D2091" t="s">
        <v>2161</v>
      </c>
      <c r="E2091">
        <v>3</v>
      </c>
      <c r="F2091">
        <v>1</v>
      </c>
      <c r="G2091">
        <v>4</v>
      </c>
      <c r="H2091" s="8">
        <v>23.6</v>
      </c>
      <c r="I2091" s="8">
        <v>5</v>
      </c>
      <c r="J2091" s="8">
        <v>20.3</v>
      </c>
      <c r="K2091" s="8">
        <f t="shared" si="194"/>
        <v>4.2372881355932197</v>
      </c>
      <c r="L2091" s="8">
        <f t="shared" si="199"/>
        <v>4.9261083743842367</v>
      </c>
      <c r="M2091" s="8">
        <f>INDEX(U:V,MATCH(A2091,U:U,0),2)</f>
        <v>12.906565449267731</v>
      </c>
      <c r="N2091" s="8">
        <f t="shared" si="195"/>
        <v>0.32830485788406449</v>
      </c>
      <c r="O2091" s="8">
        <f t="shared" si="196"/>
        <v>0.38167461310659723</v>
      </c>
      <c r="P2091" s="8">
        <f t="shared" si="197"/>
        <v>-0.32830485788406449</v>
      </c>
      <c r="Q2091" s="8">
        <f t="shared" si="198"/>
        <v>-0.38167461310659723</v>
      </c>
      <c r="R2091" s="8">
        <f>SUM(P$2:P2091)</f>
        <v>1.4196237352884862</v>
      </c>
      <c r="S2091" s="8">
        <f>SUM(Q$2:Q2091)</f>
        <v>-6.5730141092844887</v>
      </c>
    </row>
    <row r="2092" spans="1:19" x14ac:dyDescent="0.35">
      <c r="A2092" s="1">
        <v>43783.569444444445</v>
      </c>
      <c r="B2092" t="s">
        <v>17</v>
      </c>
      <c r="C2092">
        <v>5</v>
      </c>
      <c r="D2092" t="s">
        <v>2162</v>
      </c>
      <c r="E2092" t="s">
        <v>39</v>
      </c>
      <c r="F2092">
        <v>1</v>
      </c>
      <c r="G2092">
        <v>4</v>
      </c>
      <c r="H2092" s="8">
        <v>172.38</v>
      </c>
      <c r="I2092" s="8">
        <v>18</v>
      </c>
      <c r="J2092" s="8">
        <v>0</v>
      </c>
      <c r="K2092" s="8">
        <f t="shared" si="194"/>
        <v>0.58011370228564796</v>
      </c>
      <c r="L2092" s="8">
        <f t="shared" si="199"/>
        <v>0.58011370228564796</v>
      </c>
      <c r="M2092" s="8">
        <f>INDEX(U:V,MATCH(A2092,U:U,0),2)</f>
        <v>12.906565449267731</v>
      </c>
      <c r="N2092" s="8">
        <f t="shared" si="195"/>
        <v>4.4947178594175213E-2</v>
      </c>
      <c r="O2092" s="8">
        <f t="shared" si="196"/>
        <v>4.4947178594175213E-2</v>
      </c>
      <c r="P2092" s="8">
        <f t="shared" si="197"/>
        <v>-4.4947178594175213E-2</v>
      </c>
      <c r="Q2092" s="8">
        <f t="shared" si="198"/>
        <v>-4.4947178594175213E-2</v>
      </c>
      <c r="R2092" s="8">
        <f>SUM(P$2:P2092)</f>
        <v>1.3746765566943109</v>
      </c>
      <c r="S2092" s="8">
        <f>SUM(Q$2:Q2092)</f>
        <v>-6.6179612878786642</v>
      </c>
    </row>
    <row r="2093" spans="1:19" x14ac:dyDescent="0.35">
      <c r="A2093" s="1">
        <v>43783.576388888891</v>
      </c>
      <c r="B2093" t="s">
        <v>2136</v>
      </c>
      <c r="C2093">
        <v>9</v>
      </c>
      <c r="D2093" t="s">
        <v>2163</v>
      </c>
      <c r="E2093">
        <v>2</v>
      </c>
      <c r="F2093">
        <v>1</v>
      </c>
      <c r="G2093">
        <v>3</v>
      </c>
      <c r="H2093" s="8">
        <v>16.5</v>
      </c>
      <c r="I2093" s="8">
        <v>3.68</v>
      </c>
      <c r="J2093" s="8">
        <v>16.489999999999899</v>
      </c>
      <c r="K2093" s="8">
        <f t="shared" si="194"/>
        <v>6.0606060606060606</v>
      </c>
      <c r="L2093" s="8">
        <f t="shared" si="199"/>
        <v>6.0642813826561923</v>
      </c>
      <c r="M2093" s="8">
        <f>INDEX(U:V,MATCH(A2093,U:U,0),2)</f>
        <v>63.849040019241741</v>
      </c>
      <c r="N2093" s="8">
        <f t="shared" si="195"/>
        <v>9.4920864256997722E-2</v>
      </c>
      <c r="O2093" s="8">
        <f t="shared" si="196"/>
        <v>9.4978426939992242E-2</v>
      </c>
      <c r="P2093" s="8">
        <f t="shared" si="197"/>
        <v>-9.4920864256997722E-2</v>
      </c>
      <c r="Q2093" s="8">
        <f t="shared" si="198"/>
        <v>-9.4978426939992242E-2</v>
      </c>
      <c r="R2093" s="8">
        <f>SUM(P$2:P2093)</f>
        <v>1.2797556924373132</v>
      </c>
      <c r="S2093" s="8">
        <f>SUM(Q$2:Q2093)</f>
        <v>-6.7129397148186563</v>
      </c>
    </row>
    <row r="2094" spans="1:19" x14ac:dyDescent="0.35">
      <c r="A2094" s="1">
        <v>43783.576388888891</v>
      </c>
      <c r="B2094" t="s">
        <v>2136</v>
      </c>
      <c r="C2094">
        <v>6</v>
      </c>
      <c r="D2094" t="s">
        <v>2164</v>
      </c>
      <c r="E2094">
        <v>4</v>
      </c>
      <c r="F2094">
        <v>1</v>
      </c>
      <c r="G2094">
        <v>3</v>
      </c>
      <c r="H2094" s="8">
        <v>139.38</v>
      </c>
      <c r="I2094" s="8">
        <v>18.96</v>
      </c>
      <c r="J2094" s="8">
        <v>0</v>
      </c>
      <c r="K2094" s="8">
        <f t="shared" si="194"/>
        <v>0.7174630506528914</v>
      </c>
      <c r="L2094" s="8">
        <f t="shared" si="199"/>
        <v>0.7174630506528914</v>
      </c>
      <c r="M2094" s="8">
        <f>INDEX(U:V,MATCH(A2094,U:U,0),2)</f>
        <v>63.849040019241741</v>
      </c>
      <c r="N2094" s="8">
        <f t="shared" si="195"/>
        <v>1.1236865118671707E-2</v>
      </c>
      <c r="O2094" s="8">
        <f t="shared" si="196"/>
        <v>1.1236865118671707E-2</v>
      </c>
      <c r="P2094" s="8">
        <f t="shared" si="197"/>
        <v>-1.1236865118671707E-2</v>
      </c>
      <c r="Q2094" s="8">
        <f t="shared" si="198"/>
        <v>-1.1236865118671707E-2</v>
      </c>
      <c r="R2094" s="8">
        <f>SUM(P$2:P2094)</f>
        <v>1.2685188273186416</v>
      </c>
      <c r="S2094" s="8">
        <f>SUM(Q$2:Q2094)</f>
        <v>-6.7241765799373283</v>
      </c>
    </row>
    <row r="2095" spans="1:19" x14ac:dyDescent="0.35">
      <c r="A2095" s="1">
        <v>43783.576388888891</v>
      </c>
      <c r="B2095" t="s">
        <v>2136</v>
      </c>
      <c r="C2095">
        <v>5</v>
      </c>
      <c r="D2095" t="s">
        <v>2165</v>
      </c>
      <c r="E2095" t="s">
        <v>495</v>
      </c>
      <c r="F2095">
        <v>1</v>
      </c>
      <c r="G2095">
        <v>3</v>
      </c>
      <c r="H2095" s="8">
        <v>3.1</v>
      </c>
      <c r="I2095" s="8">
        <v>1.49</v>
      </c>
      <c r="J2095" s="8">
        <v>2.96</v>
      </c>
      <c r="K2095" s="8">
        <f t="shared" si="194"/>
        <v>32.258064516129032</v>
      </c>
      <c r="L2095" s="8">
        <f t="shared" si="199"/>
        <v>33.783783783783782</v>
      </c>
      <c r="M2095" s="8">
        <f>INDEX(U:V,MATCH(A2095,U:U,0),2)</f>
        <v>63.849040019241741</v>
      </c>
      <c r="N2095" s="8">
        <f t="shared" si="195"/>
        <v>0.50522395491627825</v>
      </c>
      <c r="O2095" s="8">
        <f t="shared" si="196"/>
        <v>0.5291196825136697</v>
      </c>
      <c r="P2095" s="8">
        <f t="shared" si="197"/>
        <v>-0.50522395491627825</v>
      </c>
      <c r="Q2095" s="8">
        <f t="shared" si="198"/>
        <v>-0.5291196825136697</v>
      </c>
      <c r="R2095" s="8">
        <f>SUM(P$2:P2095)</f>
        <v>0.76329487240236338</v>
      </c>
      <c r="S2095" s="8">
        <f>SUM(Q$2:Q2095)</f>
        <v>-7.2532962624509985</v>
      </c>
    </row>
    <row r="2096" spans="1:19" x14ac:dyDescent="0.35">
      <c r="A2096" s="1">
        <v>43783.576388888891</v>
      </c>
      <c r="B2096" t="s">
        <v>2136</v>
      </c>
      <c r="C2096">
        <v>4</v>
      </c>
      <c r="D2096" t="s">
        <v>2166</v>
      </c>
      <c r="E2096">
        <v>5</v>
      </c>
      <c r="F2096">
        <v>1</v>
      </c>
      <c r="G2096">
        <v>3</v>
      </c>
      <c r="H2096" s="8">
        <v>8.58</v>
      </c>
      <c r="I2096" s="8">
        <v>2.72</v>
      </c>
      <c r="J2096" s="8">
        <v>9.7100000000000009</v>
      </c>
      <c r="K2096" s="8">
        <f t="shared" si="194"/>
        <v>11.655011655011656</v>
      </c>
      <c r="L2096" s="8">
        <f t="shared" si="199"/>
        <v>10.298661174047373</v>
      </c>
      <c r="M2096" s="8">
        <f>INDEX(U:V,MATCH(A2096,U:U,0),2)</f>
        <v>63.849040019241741</v>
      </c>
      <c r="N2096" s="8">
        <f t="shared" si="195"/>
        <v>0.18254012357114949</v>
      </c>
      <c r="O2096" s="8">
        <f t="shared" si="196"/>
        <v>0.16129704018954297</v>
      </c>
      <c r="P2096" s="8">
        <f t="shared" si="197"/>
        <v>-0.18254012357114949</v>
      </c>
      <c r="Q2096" s="8">
        <f t="shared" si="198"/>
        <v>-0.16129704018954297</v>
      </c>
      <c r="R2096" s="8">
        <f>SUM(P$2:P2096)</f>
        <v>0.58075474883121392</v>
      </c>
      <c r="S2096" s="8">
        <f>SUM(Q$2:Q2096)</f>
        <v>-7.4145933026405411</v>
      </c>
    </row>
    <row r="2097" spans="1:19" x14ac:dyDescent="0.35">
      <c r="A2097" s="1">
        <v>43783.576388888891</v>
      </c>
      <c r="B2097" t="s">
        <v>2136</v>
      </c>
      <c r="C2097">
        <v>1</v>
      </c>
      <c r="D2097" t="s">
        <v>2167</v>
      </c>
      <c r="E2097">
        <v>1</v>
      </c>
      <c r="F2097">
        <v>1</v>
      </c>
      <c r="G2097">
        <v>3</v>
      </c>
      <c r="H2097" s="8">
        <v>7.6</v>
      </c>
      <c r="I2097" s="8">
        <v>2.87</v>
      </c>
      <c r="J2097" s="8">
        <v>7.62</v>
      </c>
      <c r="K2097" s="8">
        <f t="shared" si="194"/>
        <v>13.157894736842106</v>
      </c>
      <c r="L2097" s="8">
        <f t="shared" si="199"/>
        <v>13.123359580052494</v>
      </c>
      <c r="M2097" s="8">
        <f>INDEX(U:V,MATCH(A2097,U:U,0),2)</f>
        <v>63.849040019241741</v>
      </c>
      <c r="N2097" s="8">
        <f t="shared" si="195"/>
        <v>0.20607819213690295</v>
      </c>
      <c r="O2097" s="8">
        <f t="shared" si="196"/>
        <v>0.20553730449349902</v>
      </c>
      <c r="P2097" s="8">
        <f t="shared" si="197"/>
        <v>1.3329137467414882</v>
      </c>
      <c r="Q2097" s="8">
        <f t="shared" si="198"/>
        <v>1.3334438166320242</v>
      </c>
      <c r="R2097" s="8">
        <f>SUM(P$2:P2097)</f>
        <v>1.9136684955727021</v>
      </c>
      <c r="S2097" s="8">
        <f>SUM(Q$2:Q2097)</f>
        <v>-6.0811494860085169</v>
      </c>
    </row>
    <row r="2098" spans="1:19" x14ac:dyDescent="0.35">
      <c r="A2098" s="1">
        <v>43783.583333333336</v>
      </c>
      <c r="B2098" t="s">
        <v>2143</v>
      </c>
      <c r="C2098">
        <v>11</v>
      </c>
      <c r="D2098" t="s">
        <v>2168</v>
      </c>
      <c r="E2098">
        <v>4</v>
      </c>
      <c r="F2098">
        <v>1</v>
      </c>
      <c r="G2098">
        <v>3</v>
      </c>
      <c r="H2098" s="8">
        <v>6.2</v>
      </c>
      <c r="I2098" s="8">
        <v>2.0699999999999998</v>
      </c>
      <c r="J2098" s="8">
        <v>4.9800000000000004</v>
      </c>
      <c r="K2098" s="8">
        <f t="shared" si="194"/>
        <v>16.129032258064516</v>
      </c>
      <c r="L2098" s="8">
        <f t="shared" si="199"/>
        <v>20.08032128514056</v>
      </c>
      <c r="M2098" s="8">
        <f>INDEX(U:V,MATCH(A2098,U:U,0),2)</f>
        <v>95.760486851364362</v>
      </c>
      <c r="N2098" s="8">
        <f t="shared" si="195"/>
        <v>0.1684309759525279</v>
      </c>
      <c r="O2098" s="8">
        <f t="shared" si="196"/>
        <v>0.20969318291278571</v>
      </c>
      <c r="P2098" s="8">
        <f t="shared" si="197"/>
        <v>-0.1684309759525279</v>
      </c>
      <c r="Q2098" s="8">
        <f t="shared" si="198"/>
        <v>-0.20969318291278571</v>
      </c>
      <c r="R2098" s="8">
        <f>SUM(P$2:P2098)</f>
        <v>1.7452375196201741</v>
      </c>
      <c r="S2098" s="8">
        <f>SUM(Q$2:Q2098)</f>
        <v>-6.2908426689213028</v>
      </c>
    </row>
    <row r="2099" spans="1:19" x14ac:dyDescent="0.35">
      <c r="A2099" s="1">
        <v>43783.583333333336</v>
      </c>
      <c r="B2099" t="s">
        <v>2143</v>
      </c>
      <c r="C2099">
        <v>6</v>
      </c>
      <c r="D2099" t="s">
        <v>2169</v>
      </c>
      <c r="E2099" t="s">
        <v>39</v>
      </c>
      <c r="F2099">
        <v>1</v>
      </c>
      <c r="G2099">
        <v>3</v>
      </c>
      <c r="H2099" s="8">
        <v>20.73</v>
      </c>
      <c r="I2099" s="8">
        <v>4.8</v>
      </c>
      <c r="J2099" s="8">
        <v>16.91</v>
      </c>
      <c r="K2099" s="8">
        <f t="shared" si="194"/>
        <v>4.8239266763145201</v>
      </c>
      <c r="L2099" s="8">
        <f t="shared" si="199"/>
        <v>5.9136605558840918</v>
      </c>
      <c r="M2099" s="8">
        <f>INDEX(U:V,MATCH(A2099,U:U,0),2)</f>
        <v>95.760486851364362</v>
      </c>
      <c r="N2099" s="8">
        <f t="shared" si="195"/>
        <v>5.0374918036935508E-2</v>
      </c>
      <c r="O2099" s="8">
        <f t="shared" si="196"/>
        <v>6.1754704370530628E-2</v>
      </c>
      <c r="P2099" s="8">
        <f t="shared" si="197"/>
        <v>-5.0374918036935508E-2</v>
      </c>
      <c r="Q2099" s="8">
        <f t="shared" si="198"/>
        <v>-6.1754704370530628E-2</v>
      </c>
      <c r="R2099" s="8">
        <f>SUM(P$2:P2099)</f>
        <v>1.6948626015832386</v>
      </c>
      <c r="S2099" s="8">
        <f>SUM(Q$2:Q2099)</f>
        <v>-6.3525973732918333</v>
      </c>
    </row>
    <row r="2100" spans="1:19" x14ac:dyDescent="0.35">
      <c r="A2100" s="1">
        <v>43783.583333333336</v>
      </c>
      <c r="B2100" t="s">
        <v>2143</v>
      </c>
      <c r="C2100">
        <v>12</v>
      </c>
      <c r="D2100" t="s">
        <v>2170</v>
      </c>
      <c r="E2100">
        <v>1</v>
      </c>
      <c r="F2100">
        <v>1</v>
      </c>
      <c r="G2100">
        <v>3</v>
      </c>
      <c r="H2100" s="8">
        <v>3.1</v>
      </c>
      <c r="I2100" s="8">
        <v>1.58</v>
      </c>
      <c r="J2100" s="8">
        <v>3.49</v>
      </c>
      <c r="K2100" s="8">
        <f t="shared" si="194"/>
        <v>32.258064516129032</v>
      </c>
      <c r="L2100" s="8">
        <f t="shared" si="199"/>
        <v>28.653295128939828</v>
      </c>
      <c r="M2100" s="8">
        <f>INDEX(U:V,MATCH(A2100,U:U,0),2)</f>
        <v>95.760486851364362</v>
      </c>
      <c r="N2100" s="8">
        <f t="shared" si="195"/>
        <v>0.3368619519050558</v>
      </c>
      <c r="O2100" s="8">
        <f t="shared" si="196"/>
        <v>0.29921835269503527</v>
      </c>
      <c r="P2100" s="8">
        <f t="shared" si="197"/>
        <v>0.69326189702060481</v>
      </c>
      <c r="Q2100" s="8">
        <f t="shared" si="198"/>
        <v>0.73015262424642513</v>
      </c>
      <c r="R2100" s="8">
        <f>SUM(P$2:P2100)</f>
        <v>2.3881244986038435</v>
      </c>
      <c r="S2100" s="8">
        <f>SUM(Q$2:Q2100)</f>
        <v>-5.6224447490454086</v>
      </c>
    </row>
    <row r="2101" spans="1:19" x14ac:dyDescent="0.35">
      <c r="A2101" s="1">
        <v>43783.583333333336</v>
      </c>
      <c r="B2101" t="s">
        <v>2143</v>
      </c>
      <c r="C2101">
        <v>7</v>
      </c>
      <c r="D2101" t="s">
        <v>2171</v>
      </c>
      <c r="E2101">
        <v>3</v>
      </c>
      <c r="F2101">
        <v>1</v>
      </c>
      <c r="G2101">
        <v>3</v>
      </c>
      <c r="H2101" s="8">
        <v>4.8</v>
      </c>
      <c r="I2101" s="8">
        <v>1.91</v>
      </c>
      <c r="J2101" s="8">
        <v>6.1399999999999899</v>
      </c>
      <c r="K2101" s="8">
        <f t="shared" si="194"/>
        <v>20.833333333333336</v>
      </c>
      <c r="L2101" s="8">
        <f t="shared" si="199"/>
        <v>16.28664495114009</v>
      </c>
      <c r="M2101" s="8">
        <f>INDEX(U:V,MATCH(A2101,U:U,0),2)</f>
        <v>95.760486851364362</v>
      </c>
      <c r="N2101" s="8">
        <f t="shared" si="195"/>
        <v>0.21755667727201525</v>
      </c>
      <c r="O2101" s="8">
        <f t="shared" si="196"/>
        <v>0.17007688125499587</v>
      </c>
      <c r="P2101" s="8">
        <f t="shared" si="197"/>
        <v>-0.21755667727201525</v>
      </c>
      <c r="Q2101" s="8">
        <f t="shared" si="198"/>
        <v>-0.17007688125499587</v>
      </c>
      <c r="R2101" s="8">
        <f>SUM(P$2:P2101)</f>
        <v>2.170567821331828</v>
      </c>
      <c r="S2101" s="8">
        <f>SUM(Q$2:Q2101)</f>
        <v>-5.7925216303004046</v>
      </c>
    </row>
    <row r="2102" spans="1:19" x14ac:dyDescent="0.35">
      <c r="A2102" s="1">
        <v>43783.583333333336</v>
      </c>
      <c r="B2102" t="s">
        <v>2143</v>
      </c>
      <c r="C2102">
        <v>2</v>
      </c>
      <c r="D2102" t="s">
        <v>2172</v>
      </c>
      <c r="E2102">
        <v>10</v>
      </c>
      <c r="F2102">
        <v>1</v>
      </c>
      <c r="G2102">
        <v>3</v>
      </c>
      <c r="H2102" s="8">
        <v>9.4</v>
      </c>
      <c r="I2102" s="8">
        <v>2.36</v>
      </c>
      <c r="J2102" s="8">
        <v>8.1799999999999908</v>
      </c>
      <c r="K2102" s="8">
        <f t="shared" si="194"/>
        <v>10.638297872340425</v>
      </c>
      <c r="L2102" s="8">
        <f t="shared" si="199"/>
        <v>12.224938875305638</v>
      </c>
      <c r="M2102" s="8">
        <f>INDEX(U:V,MATCH(A2102,U:U,0),2)</f>
        <v>95.760486851364362</v>
      </c>
      <c r="N2102" s="8">
        <f t="shared" si="195"/>
        <v>0.11109277137294393</v>
      </c>
      <c r="O2102" s="8">
        <f t="shared" si="196"/>
        <v>0.1276616199151191</v>
      </c>
      <c r="P2102" s="8">
        <f t="shared" si="197"/>
        <v>-0.11109277137294393</v>
      </c>
      <c r="Q2102" s="8">
        <f t="shared" si="198"/>
        <v>-0.1276616199151191</v>
      </c>
      <c r="R2102" s="8">
        <f>SUM(P$2:P2102)</f>
        <v>2.0594750499588841</v>
      </c>
      <c r="S2102" s="8">
        <f>SUM(Q$2:Q2102)</f>
        <v>-5.9201832502155236</v>
      </c>
    </row>
    <row r="2103" spans="1:19" x14ac:dyDescent="0.35">
      <c r="A2103" s="1">
        <v>43783.583333333336</v>
      </c>
      <c r="B2103" t="s">
        <v>2143</v>
      </c>
      <c r="C2103">
        <v>1</v>
      </c>
      <c r="D2103" t="s">
        <v>2173</v>
      </c>
      <c r="E2103">
        <v>5</v>
      </c>
      <c r="F2103">
        <v>1</v>
      </c>
      <c r="G2103">
        <v>3</v>
      </c>
      <c r="H2103" s="8">
        <v>29.41</v>
      </c>
      <c r="I2103" s="8">
        <v>6.79</v>
      </c>
      <c r="J2103" s="8">
        <v>0</v>
      </c>
      <c r="K2103" s="8">
        <f t="shared" si="194"/>
        <v>3.4002040122407342</v>
      </c>
      <c r="L2103" s="8">
        <f t="shared" si="199"/>
        <v>3.4002040122407342</v>
      </c>
      <c r="M2103" s="8">
        <f>INDEX(U:V,MATCH(A2103,U:U,0),2)</f>
        <v>95.760486851364362</v>
      </c>
      <c r="N2103" s="8">
        <f t="shared" si="195"/>
        <v>3.5507380173603297E-2</v>
      </c>
      <c r="O2103" s="8">
        <f t="shared" si="196"/>
        <v>3.5507380173603297E-2</v>
      </c>
      <c r="P2103" s="8">
        <f t="shared" si="197"/>
        <v>-3.5507380173603297E-2</v>
      </c>
      <c r="Q2103" s="8">
        <f t="shared" si="198"/>
        <v>-3.5507380173603297E-2</v>
      </c>
      <c r="R2103" s="8">
        <f>SUM(P$2:P2103)</f>
        <v>2.0239676697852809</v>
      </c>
      <c r="S2103" s="8">
        <f>SUM(Q$2:Q2103)</f>
        <v>-5.9556906303891273</v>
      </c>
    </row>
    <row r="2104" spans="1:19" x14ac:dyDescent="0.35">
      <c r="A2104" s="1">
        <v>43783.583333333336</v>
      </c>
      <c r="B2104" t="s">
        <v>2143</v>
      </c>
      <c r="C2104">
        <v>3</v>
      </c>
      <c r="D2104" t="s">
        <v>2174</v>
      </c>
      <c r="E2104">
        <v>12</v>
      </c>
      <c r="F2104">
        <v>1</v>
      </c>
      <c r="G2104">
        <v>3</v>
      </c>
      <c r="H2104" s="8">
        <v>80</v>
      </c>
      <c r="I2104" s="8">
        <v>14</v>
      </c>
      <c r="J2104" s="8">
        <v>0</v>
      </c>
      <c r="K2104" s="8">
        <f t="shared" si="194"/>
        <v>1.25</v>
      </c>
      <c r="L2104" s="8">
        <f t="shared" si="199"/>
        <v>1.25</v>
      </c>
      <c r="M2104" s="8">
        <f>INDEX(U:V,MATCH(A2104,U:U,0),2)</f>
        <v>95.760486851364362</v>
      </c>
      <c r="N2104" s="8">
        <f t="shared" si="195"/>
        <v>1.3053400636320912E-2</v>
      </c>
      <c r="O2104" s="8">
        <f t="shared" si="196"/>
        <v>1.3053400636320912E-2</v>
      </c>
      <c r="P2104" s="8">
        <f t="shared" si="197"/>
        <v>-1.3053400636320912E-2</v>
      </c>
      <c r="Q2104" s="8">
        <f t="shared" si="198"/>
        <v>-1.3053400636320912E-2</v>
      </c>
      <c r="R2104" s="8">
        <f>SUM(P$2:P2104)</f>
        <v>2.0109142691489601</v>
      </c>
      <c r="S2104" s="8">
        <f>SUM(Q$2:Q2104)</f>
        <v>-5.968744031025448</v>
      </c>
    </row>
    <row r="2105" spans="1:19" x14ac:dyDescent="0.35">
      <c r="A2105" s="1">
        <v>43783.583333333336</v>
      </c>
      <c r="B2105" t="s">
        <v>2143</v>
      </c>
      <c r="C2105">
        <v>5</v>
      </c>
      <c r="D2105" t="s">
        <v>2175</v>
      </c>
      <c r="E2105">
        <v>11</v>
      </c>
      <c r="F2105">
        <v>1</v>
      </c>
      <c r="G2105">
        <v>3</v>
      </c>
      <c r="H2105" s="8">
        <v>367.63</v>
      </c>
      <c r="I2105" s="8">
        <v>71.11</v>
      </c>
      <c r="J2105" s="8">
        <v>0</v>
      </c>
      <c r="K2105" s="8">
        <f t="shared" si="194"/>
        <v>0.27201262138563231</v>
      </c>
      <c r="L2105" s="8">
        <f t="shared" si="199"/>
        <v>0.27201262138563231</v>
      </c>
      <c r="M2105" s="8">
        <f>INDEX(U:V,MATCH(A2105,U:U,0),2)</f>
        <v>95.760486851364362</v>
      </c>
      <c r="N2105" s="8">
        <f t="shared" si="195"/>
        <v>2.8405517800660258E-3</v>
      </c>
      <c r="O2105" s="8">
        <f t="shared" si="196"/>
        <v>2.8405517800660258E-3</v>
      </c>
      <c r="P2105" s="8">
        <f t="shared" si="197"/>
        <v>-2.8405517800660258E-3</v>
      </c>
      <c r="Q2105" s="8">
        <f t="shared" si="198"/>
        <v>-2.8405517800660258E-3</v>
      </c>
      <c r="R2105" s="8">
        <f>SUM(P$2:P2105)</f>
        <v>2.0080737173688941</v>
      </c>
      <c r="S2105" s="8">
        <f>SUM(Q$2:Q2105)</f>
        <v>-5.9715845828055141</v>
      </c>
    </row>
    <row r="2106" spans="1:19" x14ac:dyDescent="0.35">
      <c r="A2106" s="1">
        <v>43783.583333333336</v>
      </c>
      <c r="B2106" t="s">
        <v>2143</v>
      </c>
      <c r="C2106">
        <v>13</v>
      </c>
      <c r="D2106" t="s">
        <v>2176</v>
      </c>
      <c r="E2106">
        <v>9</v>
      </c>
      <c r="F2106">
        <v>1</v>
      </c>
      <c r="G2106">
        <v>3</v>
      </c>
      <c r="H2106" s="8">
        <v>166.65</v>
      </c>
      <c r="I2106" s="8">
        <v>24</v>
      </c>
      <c r="J2106" s="8">
        <v>0</v>
      </c>
      <c r="K2106" s="8">
        <f t="shared" si="194"/>
        <v>0.60006000600060005</v>
      </c>
      <c r="L2106" s="8">
        <f t="shared" si="199"/>
        <v>0.60006000600060005</v>
      </c>
      <c r="M2106" s="8">
        <f>INDEX(U:V,MATCH(A2106,U:U,0),2)</f>
        <v>95.760486851364362</v>
      </c>
      <c r="N2106" s="8">
        <f t="shared" si="195"/>
        <v>6.266258931327171E-3</v>
      </c>
      <c r="O2106" s="8">
        <f t="shared" si="196"/>
        <v>6.266258931327171E-3</v>
      </c>
      <c r="P2106" s="8">
        <f t="shared" si="197"/>
        <v>-6.266258931327171E-3</v>
      </c>
      <c r="Q2106" s="8">
        <f t="shared" si="198"/>
        <v>-6.266258931327171E-3</v>
      </c>
      <c r="R2106" s="8">
        <f>SUM(P$2:P2106)</f>
        <v>2.0018074584375669</v>
      </c>
      <c r="S2106" s="8">
        <f>SUM(Q$2:Q2106)</f>
        <v>-5.9778508417368412</v>
      </c>
    </row>
    <row r="2107" spans="1:19" x14ac:dyDescent="0.35">
      <c r="A2107" s="1">
        <v>43783.583333333336</v>
      </c>
      <c r="B2107" t="s">
        <v>2143</v>
      </c>
      <c r="C2107">
        <v>8</v>
      </c>
      <c r="D2107" t="s">
        <v>2177</v>
      </c>
      <c r="E2107">
        <v>2</v>
      </c>
      <c r="F2107">
        <v>1</v>
      </c>
      <c r="G2107">
        <v>3</v>
      </c>
      <c r="H2107" s="8">
        <v>18</v>
      </c>
      <c r="I2107" s="8">
        <v>4.5999999999999996</v>
      </c>
      <c r="J2107" s="8">
        <v>17.07</v>
      </c>
      <c r="K2107" s="8">
        <f t="shared" si="194"/>
        <v>5.5555555555555554</v>
      </c>
      <c r="L2107" s="8">
        <f t="shared" si="199"/>
        <v>5.8582308142940827</v>
      </c>
      <c r="M2107" s="8">
        <f>INDEX(U:V,MATCH(A2107,U:U,0),2)</f>
        <v>95.760486851364362</v>
      </c>
      <c r="N2107" s="8">
        <f t="shared" si="195"/>
        <v>5.8015113939204055E-2</v>
      </c>
      <c r="O2107" s="8">
        <f t="shared" si="196"/>
        <v>6.117586707121693E-2</v>
      </c>
      <c r="P2107" s="8">
        <f t="shared" si="197"/>
        <v>-5.8015113939204055E-2</v>
      </c>
      <c r="Q2107" s="8">
        <f t="shared" si="198"/>
        <v>-6.117586707121693E-2</v>
      </c>
      <c r="R2107" s="8">
        <f>SUM(P$2:P2107)</f>
        <v>1.9437923444983629</v>
      </c>
      <c r="S2107" s="8">
        <f>SUM(Q$2:Q2107)</f>
        <v>-6.0390267088080583</v>
      </c>
    </row>
    <row r="2108" spans="1:19" x14ac:dyDescent="0.35">
      <c r="A2108" s="1">
        <v>43783.607638888891</v>
      </c>
      <c r="B2108" t="s">
        <v>2143</v>
      </c>
      <c r="C2108">
        <v>3</v>
      </c>
      <c r="D2108" t="s">
        <v>2178</v>
      </c>
      <c r="E2108">
        <v>3</v>
      </c>
      <c r="F2108">
        <v>1</v>
      </c>
      <c r="G2108">
        <v>2</v>
      </c>
      <c r="H2108" s="8">
        <v>75</v>
      </c>
      <c r="I2108" s="8">
        <v>10.5</v>
      </c>
      <c r="J2108" s="8">
        <v>0</v>
      </c>
      <c r="K2108" s="8">
        <f t="shared" si="194"/>
        <v>1.3333333333333333</v>
      </c>
      <c r="L2108" s="8">
        <f t="shared" si="199"/>
        <v>1.3333333333333333</v>
      </c>
      <c r="M2108" s="8">
        <f>INDEX(U:V,MATCH(A2108,U:U,0),2)</f>
        <v>94.108309696396674</v>
      </c>
      <c r="N2108" s="8">
        <f t="shared" si="195"/>
        <v>1.4168072273689828E-2</v>
      </c>
      <c r="O2108" s="8">
        <f t="shared" si="196"/>
        <v>1.4168072273689828E-2</v>
      </c>
      <c r="P2108" s="8">
        <f t="shared" si="197"/>
        <v>-1.4168072273689828E-2</v>
      </c>
      <c r="Q2108" s="8">
        <f t="shared" si="198"/>
        <v>-1.4168072273689828E-2</v>
      </c>
      <c r="R2108" s="8">
        <f>SUM(P$2:P2108)</f>
        <v>1.929624272224673</v>
      </c>
      <c r="S2108" s="8">
        <f>SUM(Q$2:Q2108)</f>
        <v>-6.0531947810817481</v>
      </c>
    </row>
    <row r="2109" spans="1:19" x14ac:dyDescent="0.35">
      <c r="A2109" s="1">
        <v>43783.607638888891</v>
      </c>
      <c r="B2109" t="s">
        <v>2143</v>
      </c>
      <c r="C2109">
        <v>1</v>
      </c>
      <c r="D2109" t="s">
        <v>2179</v>
      </c>
      <c r="E2109">
        <v>1</v>
      </c>
      <c r="F2109">
        <v>1</v>
      </c>
      <c r="G2109">
        <v>2</v>
      </c>
      <c r="H2109" s="8">
        <v>1.67</v>
      </c>
      <c r="I2109" s="8">
        <v>1.1599999999999999</v>
      </c>
      <c r="J2109" s="8">
        <v>0</v>
      </c>
      <c r="K2109" s="8">
        <f t="shared" si="194"/>
        <v>59.880239520958085</v>
      </c>
      <c r="L2109" s="8">
        <f t="shared" si="199"/>
        <v>59.880239520958085</v>
      </c>
      <c r="M2109" s="8">
        <f>INDEX(U:V,MATCH(A2109,U:U,0),2)</f>
        <v>94.108309696396674</v>
      </c>
      <c r="N2109" s="8">
        <f t="shared" si="195"/>
        <v>0.63629067097409409</v>
      </c>
      <c r="O2109" s="8">
        <f t="shared" si="196"/>
        <v>0.63629067097409409</v>
      </c>
      <c r="P2109" s="8">
        <f t="shared" si="197"/>
        <v>0.41778845456159014</v>
      </c>
      <c r="Q2109" s="8">
        <f t="shared" si="198"/>
        <v>0.41778845456159014</v>
      </c>
      <c r="R2109" s="8">
        <f>SUM(P$2:P2109)</f>
        <v>2.347412726786263</v>
      </c>
      <c r="S2109" s="8">
        <f>SUM(Q$2:Q2109)</f>
        <v>-5.6354063265201582</v>
      </c>
    </row>
    <row r="2110" spans="1:19" x14ac:dyDescent="0.35">
      <c r="A2110" s="1">
        <v>43783.607638888891</v>
      </c>
      <c r="B2110" t="s">
        <v>2143</v>
      </c>
      <c r="C2110">
        <v>4</v>
      </c>
      <c r="D2110" t="s">
        <v>2180</v>
      </c>
      <c r="E2110">
        <v>2</v>
      </c>
      <c r="F2110">
        <v>1</v>
      </c>
      <c r="G2110">
        <v>2</v>
      </c>
      <c r="H2110" s="8">
        <v>3.04</v>
      </c>
      <c r="I2110" s="8">
        <v>1.3</v>
      </c>
      <c r="J2110" s="8">
        <v>0</v>
      </c>
      <c r="K2110" s="8">
        <f t="shared" si="194"/>
        <v>32.89473684210526</v>
      </c>
      <c r="L2110" s="8">
        <f t="shared" si="199"/>
        <v>32.89473684210526</v>
      </c>
      <c r="M2110" s="8">
        <f>INDEX(U:V,MATCH(A2110,U:U,0),2)</f>
        <v>94.108309696396674</v>
      </c>
      <c r="N2110" s="8">
        <f t="shared" si="195"/>
        <v>0.34954125675221615</v>
      </c>
      <c r="O2110" s="8">
        <f t="shared" si="196"/>
        <v>0.34954125675221615</v>
      </c>
      <c r="P2110" s="8">
        <f t="shared" si="197"/>
        <v>-0.34954125675221615</v>
      </c>
      <c r="Q2110" s="8">
        <f t="shared" si="198"/>
        <v>-0.34954125675221615</v>
      </c>
      <c r="R2110" s="8">
        <f>SUM(P$2:P2110)</f>
        <v>1.9978714700340467</v>
      </c>
      <c r="S2110" s="8">
        <f>SUM(Q$2:Q2110)</f>
        <v>-5.9849475832723744</v>
      </c>
    </row>
    <row r="2111" spans="1:19" x14ac:dyDescent="0.35">
      <c r="A2111" s="1">
        <v>43783.614583333336</v>
      </c>
      <c r="B2111" t="s">
        <v>1316</v>
      </c>
      <c r="C2111">
        <v>2</v>
      </c>
      <c r="D2111" t="s">
        <v>2181</v>
      </c>
      <c r="E2111">
        <v>1</v>
      </c>
      <c r="F2111">
        <v>1</v>
      </c>
      <c r="G2111">
        <v>2</v>
      </c>
      <c r="H2111" s="8">
        <v>2.6</v>
      </c>
      <c r="I2111" s="8">
        <v>1.66</v>
      </c>
      <c r="J2111" s="8">
        <v>2.73</v>
      </c>
      <c r="K2111" s="8">
        <f t="shared" si="194"/>
        <v>38.46153846153846</v>
      </c>
      <c r="L2111" s="8">
        <f t="shared" si="199"/>
        <v>36.630036630036628</v>
      </c>
      <c r="M2111" s="8">
        <f>INDEX(U:V,MATCH(A2111,U:U,0),2)</f>
        <v>89.025184115239682</v>
      </c>
      <c r="N2111" s="8">
        <f t="shared" si="195"/>
        <v>0.43202986709638785</v>
      </c>
      <c r="O2111" s="8">
        <f t="shared" si="196"/>
        <v>0.41145701628227416</v>
      </c>
      <c r="P2111" s="8">
        <f t="shared" si="197"/>
        <v>0.67742283160713623</v>
      </c>
      <c r="Q2111" s="8">
        <f t="shared" si="198"/>
        <v>0.69758422540496756</v>
      </c>
      <c r="R2111" s="8">
        <f>SUM(P$2:P2111)</f>
        <v>2.6752943016411832</v>
      </c>
      <c r="S2111" s="8">
        <f>SUM(Q$2:Q2111)</f>
        <v>-5.2873633578674069</v>
      </c>
    </row>
    <row r="2112" spans="1:19" x14ac:dyDescent="0.35">
      <c r="A2112" s="1">
        <v>43783.614583333336</v>
      </c>
      <c r="B2112" t="s">
        <v>1316</v>
      </c>
      <c r="C2112">
        <v>3</v>
      </c>
      <c r="D2112" t="s">
        <v>2182</v>
      </c>
      <c r="E2112">
        <v>3</v>
      </c>
      <c r="F2112">
        <v>1</v>
      </c>
      <c r="G2112">
        <v>2</v>
      </c>
      <c r="H2112" s="8">
        <v>4</v>
      </c>
      <c r="I2112" s="8">
        <v>1.84</v>
      </c>
      <c r="J2112" s="8">
        <v>3.54</v>
      </c>
      <c r="K2112" s="8">
        <f t="shared" ref="K2112:K2175" si="200">100/H2112</f>
        <v>25</v>
      </c>
      <c r="L2112" s="8">
        <f t="shared" si="199"/>
        <v>28.248587570621467</v>
      </c>
      <c r="M2112" s="8">
        <f>INDEX(U:V,MATCH(A2112,U:U,0),2)</f>
        <v>89.025184115239682</v>
      </c>
      <c r="N2112" s="8">
        <f t="shared" si="195"/>
        <v>0.28081941361265211</v>
      </c>
      <c r="O2112" s="8">
        <f t="shared" si="196"/>
        <v>0.31731007187870297</v>
      </c>
      <c r="P2112" s="8">
        <f t="shared" si="197"/>
        <v>-0.28081941361265211</v>
      </c>
      <c r="Q2112" s="8">
        <f t="shared" si="198"/>
        <v>-0.31731007187870297</v>
      </c>
      <c r="R2112" s="8">
        <f>SUM(P$2:P2112)</f>
        <v>2.3944748880285309</v>
      </c>
      <c r="S2112" s="8">
        <f>SUM(Q$2:Q2112)</f>
        <v>-5.6046734297461098</v>
      </c>
    </row>
    <row r="2113" spans="1:19" x14ac:dyDescent="0.35">
      <c r="A2113" s="1">
        <v>43783.614583333336</v>
      </c>
      <c r="B2113" t="s">
        <v>1316</v>
      </c>
      <c r="C2113">
        <v>5</v>
      </c>
      <c r="D2113" t="s">
        <v>2183</v>
      </c>
      <c r="E2113">
        <v>2</v>
      </c>
      <c r="F2113">
        <v>1</v>
      </c>
      <c r="G2113">
        <v>2</v>
      </c>
      <c r="H2113" s="8">
        <v>9.2100000000000009</v>
      </c>
      <c r="I2113" s="8">
        <v>4.5999999999999996</v>
      </c>
      <c r="J2113" s="8">
        <v>11.93</v>
      </c>
      <c r="K2113" s="8">
        <f t="shared" si="200"/>
        <v>10.857763300760043</v>
      </c>
      <c r="L2113" s="8">
        <f t="shared" si="199"/>
        <v>8.3822296730930432</v>
      </c>
      <c r="M2113" s="8">
        <f>INDEX(U:V,MATCH(A2113,U:U,0),2)</f>
        <v>89.025184115239682</v>
      </c>
      <c r="N2113" s="8">
        <f t="shared" si="195"/>
        <v>0.12196282893057638</v>
      </c>
      <c r="O2113" s="8">
        <f t="shared" si="196"/>
        <v>9.4155712862582439E-2</v>
      </c>
      <c r="P2113" s="8">
        <f t="shared" si="197"/>
        <v>-0.12196282893057638</v>
      </c>
      <c r="Q2113" s="8">
        <f t="shared" si="198"/>
        <v>-9.4155712862582439E-2</v>
      </c>
      <c r="R2113" s="8">
        <f>SUM(P$2:P2113)</f>
        <v>2.2725120590979544</v>
      </c>
      <c r="S2113" s="8">
        <f>SUM(Q$2:Q2113)</f>
        <v>-5.6988291426086919</v>
      </c>
    </row>
    <row r="2114" spans="1:19" x14ac:dyDescent="0.35">
      <c r="A2114" s="1">
        <v>43783.614583333336</v>
      </c>
      <c r="B2114" t="s">
        <v>1316</v>
      </c>
      <c r="C2114">
        <v>4</v>
      </c>
      <c r="D2114" t="s">
        <v>2184</v>
      </c>
      <c r="E2114" t="s">
        <v>39</v>
      </c>
      <c r="F2114">
        <v>1</v>
      </c>
      <c r="G2114">
        <v>2</v>
      </c>
      <c r="H2114" s="8">
        <v>6.8</v>
      </c>
      <c r="I2114" s="8">
        <v>3.15</v>
      </c>
      <c r="J2114" s="8">
        <v>6.5499999999999901</v>
      </c>
      <c r="K2114" s="8">
        <f t="shared" si="200"/>
        <v>14.705882352941178</v>
      </c>
      <c r="L2114" s="8">
        <f t="shared" si="199"/>
        <v>15.267175572519108</v>
      </c>
      <c r="M2114" s="8">
        <f>INDEX(U:V,MATCH(A2114,U:U,0),2)</f>
        <v>89.025184115239682</v>
      </c>
      <c r="N2114" s="8">
        <f t="shared" ref="N2114:N2177" si="201">K2114/M2114</f>
        <v>0.16518789036038362</v>
      </c>
      <c r="O2114" s="8">
        <f t="shared" ref="O2114:O2177" si="202">L2114/M2114</f>
        <v>0.1714927716718489</v>
      </c>
      <c r="P2114" s="8">
        <f t="shared" ref="P2114:P2177" si="203">IF(AND(G2114&gt;0, H2114&gt;0),IF(E2114&lt;=F2114,(IF(F2114=1,H2114,I2114)-1)*0.98,-1),0)*N2114</f>
        <v>-0.16518789036038362</v>
      </c>
      <c r="Q2114" s="8">
        <f t="shared" si="198"/>
        <v>-0.1714927716718489</v>
      </c>
      <c r="R2114" s="8">
        <f>SUM(P$2:P2114)</f>
        <v>2.1073241687375708</v>
      </c>
      <c r="S2114" s="8">
        <f>SUM(Q$2:Q2114)</f>
        <v>-5.8703219142805407</v>
      </c>
    </row>
    <row r="2115" spans="1:19" x14ac:dyDescent="0.35">
      <c r="A2115" s="1">
        <v>43783.628472222219</v>
      </c>
      <c r="B2115" t="s">
        <v>2143</v>
      </c>
      <c r="C2115">
        <v>1</v>
      </c>
      <c r="D2115" t="s">
        <v>2185</v>
      </c>
      <c r="E2115">
        <v>4</v>
      </c>
      <c r="F2115">
        <v>1</v>
      </c>
      <c r="G2115">
        <v>3</v>
      </c>
      <c r="H2115" s="8">
        <v>9.32</v>
      </c>
      <c r="I2115" s="8">
        <v>3.43</v>
      </c>
      <c r="J2115" s="8">
        <v>0</v>
      </c>
      <c r="K2115" s="8">
        <f t="shared" si="200"/>
        <v>10.729613733905579</v>
      </c>
      <c r="L2115" s="8">
        <f t="shared" si="199"/>
        <v>10.729613733905579</v>
      </c>
      <c r="M2115" s="8">
        <f>INDEX(U:V,MATCH(A2115,U:U,0),2)</f>
        <v>93.228107482099702</v>
      </c>
      <c r="N2115" s="8">
        <f t="shared" si="201"/>
        <v>0.1150899017870305</v>
      </c>
      <c r="O2115" s="8">
        <f t="shared" si="202"/>
        <v>0.1150899017870305</v>
      </c>
      <c r="P2115" s="8">
        <f t="shared" si="203"/>
        <v>-0.1150899017870305</v>
      </c>
      <c r="Q2115" s="8">
        <f t="shared" si="198"/>
        <v>-0.1150899017870305</v>
      </c>
      <c r="R2115" s="8">
        <f>SUM(P$2:P2115)</f>
        <v>1.9922342669505402</v>
      </c>
      <c r="S2115" s="8">
        <f>SUM(Q$2:Q2115)</f>
        <v>-5.9854118160675709</v>
      </c>
    </row>
    <row r="2116" spans="1:19" x14ac:dyDescent="0.35">
      <c r="A2116" s="1">
        <v>43783.628472222219</v>
      </c>
      <c r="B2116" t="s">
        <v>2143</v>
      </c>
      <c r="C2116">
        <v>6</v>
      </c>
      <c r="D2116" t="s">
        <v>2186</v>
      </c>
      <c r="E2116">
        <v>2</v>
      </c>
      <c r="F2116">
        <v>1</v>
      </c>
      <c r="G2116">
        <v>3</v>
      </c>
      <c r="H2116" s="8">
        <v>4.24</v>
      </c>
      <c r="I2116" s="8">
        <v>1.77</v>
      </c>
      <c r="J2116" s="8">
        <v>0</v>
      </c>
      <c r="K2116" s="8">
        <f t="shared" si="200"/>
        <v>23.584905660377359</v>
      </c>
      <c r="L2116" s="8">
        <f t="shared" si="199"/>
        <v>23.584905660377359</v>
      </c>
      <c r="M2116" s="8">
        <f>INDEX(U:V,MATCH(A2116,U:U,0),2)</f>
        <v>93.228107482099702</v>
      </c>
      <c r="N2116" s="8">
        <f t="shared" si="201"/>
        <v>0.25298063317337838</v>
      </c>
      <c r="O2116" s="8">
        <f t="shared" si="202"/>
        <v>0.25298063317337838</v>
      </c>
      <c r="P2116" s="8">
        <f t="shared" si="203"/>
        <v>-0.25298063317337838</v>
      </c>
      <c r="Q2116" s="8">
        <f t="shared" si="198"/>
        <v>-0.25298063317337838</v>
      </c>
      <c r="R2116" s="8">
        <f>SUM(P$2:P2116)</f>
        <v>1.7392536337771618</v>
      </c>
      <c r="S2116" s="8">
        <f>SUM(Q$2:Q2116)</f>
        <v>-6.2383924492409495</v>
      </c>
    </row>
    <row r="2117" spans="1:19" x14ac:dyDescent="0.35">
      <c r="A2117" s="1">
        <v>43783.628472222219</v>
      </c>
      <c r="B2117" t="s">
        <v>2143</v>
      </c>
      <c r="C2117">
        <v>4</v>
      </c>
      <c r="D2117" t="s">
        <v>844</v>
      </c>
      <c r="E2117">
        <v>5</v>
      </c>
      <c r="F2117">
        <v>1</v>
      </c>
      <c r="G2117">
        <v>3</v>
      </c>
      <c r="H2117" s="8">
        <v>18.5</v>
      </c>
      <c r="I2117" s="8">
        <v>4.3</v>
      </c>
      <c r="J2117" s="8">
        <v>0</v>
      </c>
      <c r="K2117" s="8">
        <f t="shared" si="200"/>
        <v>5.4054054054054053</v>
      </c>
      <c r="L2117" s="8">
        <f t="shared" si="199"/>
        <v>5.4054054054054053</v>
      </c>
      <c r="M2117" s="8">
        <f>INDEX(U:V,MATCH(A2117,U:U,0),2)</f>
        <v>93.228107482099702</v>
      </c>
      <c r="N2117" s="8">
        <f t="shared" si="201"/>
        <v>5.7980426197574292E-2</v>
      </c>
      <c r="O2117" s="8">
        <f t="shared" si="202"/>
        <v>5.7980426197574292E-2</v>
      </c>
      <c r="P2117" s="8">
        <f t="shared" si="203"/>
        <v>-5.7980426197574292E-2</v>
      </c>
      <c r="Q2117" s="8">
        <f t="shared" si="198"/>
        <v>-5.7980426197574292E-2</v>
      </c>
      <c r="R2117" s="8">
        <f>SUM(P$2:P2117)</f>
        <v>1.6812732075795875</v>
      </c>
      <c r="S2117" s="8">
        <f>SUM(Q$2:Q2117)</f>
        <v>-6.2963728754385242</v>
      </c>
    </row>
    <row r="2118" spans="1:19" x14ac:dyDescent="0.35">
      <c r="A2118" s="1">
        <v>43783.628472222219</v>
      </c>
      <c r="B2118" t="s">
        <v>2143</v>
      </c>
      <c r="C2118">
        <v>9</v>
      </c>
      <c r="D2118" t="s">
        <v>2187</v>
      </c>
      <c r="E2118">
        <v>6</v>
      </c>
      <c r="F2118">
        <v>1</v>
      </c>
      <c r="G2118">
        <v>3</v>
      </c>
      <c r="H2118" s="8">
        <v>5.7</v>
      </c>
      <c r="I2118" s="8">
        <v>1.99</v>
      </c>
      <c r="J2118" s="8">
        <v>0</v>
      </c>
      <c r="K2118" s="8">
        <f t="shared" si="200"/>
        <v>17.543859649122805</v>
      </c>
      <c r="L2118" s="8">
        <f t="shared" si="199"/>
        <v>17.543859649122805</v>
      </c>
      <c r="M2118" s="8">
        <f>INDEX(U:V,MATCH(A2118,U:U,0),2)</f>
        <v>93.228107482099702</v>
      </c>
      <c r="N2118" s="8">
        <f t="shared" si="201"/>
        <v>0.18818208502721478</v>
      </c>
      <c r="O2118" s="8">
        <f t="shared" si="202"/>
        <v>0.18818208502721478</v>
      </c>
      <c r="P2118" s="8">
        <f t="shared" si="203"/>
        <v>-0.18818208502721478</v>
      </c>
      <c r="Q2118" s="8">
        <f t="shared" si="198"/>
        <v>-0.18818208502721478</v>
      </c>
      <c r="R2118" s="8">
        <f>SUM(P$2:P2118)</f>
        <v>1.4930911225523729</v>
      </c>
      <c r="S2118" s="8">
        <f>SUM(Q$2:Q2118)</f>
        <v>-6.4845549604657391</v>
      </c>
    </row>
    <row r="2119" spans="1:19" x14ac:dyDescent="0.35">
      <c r="A2119" s="1">
        <v>43783.628472222219</v>
      </c>
      <c r="B2119" t="s">
        <v>2143</v>
      </c>
      <c r="C2119">
        <v>7</v>
      </c>
      <c r="D2119" t="s">
        <v>2188</v>
      </c>
      <c r="E2119">
        <v>7</v>
      </c>
      <c r="F2119">
        <v>1</v>
      </c>
      <c r="G2119">
        <v>3</v>
      </c>
      <c r="H2119" s="8">
        <v>28</v>
      </c>
      <c r="I2119" s="8">
        <v>5.75</v>
      </c>
      <c r="J2119" s="8">
        <v>0</v>
      </c>
      <c r="K2119" s="8">
        <f t="shared" si="200"/>
        <v>3.5714285714285716</v>
      </c>
      <c r="L2119" s="8">
        <f t="shared" si="199"/>
        <v>3.5714285714285716</v>
      </c>
      <c r="M2119" s="8">
        <f>INDEX(U:V,MATCH(A2119,U:U,0),2)</f>
        <v>93.228107482099702</v>
      </c>
      <c r="N2119" s="8">
        <f t="shared" si="201"/>
        <v>3.830849588054016E-2</v>
      </c>
      <c r="O2119" s="8">
        <f t="shared" si="202"/>
        <v>3.830849588054016E-2</v>
      </c>
      <c r="P2119" s="8">
        <f t="shared" si="203"/>
        <v>-3.830849588054016E-2</v>
      </c>
      <c r="Q2119" s="8">
        <f t="shared" si="198"/>
        <v>-3.830849588054016E-2</v>
      </c>
      <c r="R2119" s="8">
        <f>SUM(P$2:P2119)</f>
        <v>1.4547826266718327</v>
      </c>
      <c r="S2119" s="8">
        <f>SUM(Q$2:Q2119)</f>
        <v>-6.5228634563462791</v>
      </c>
    </row>
    <row r="2120" spans="1:19" x14ac:dyDescent="0.35">
      <c r="A2120" s="1">
        <v>43783.628472222219</v>
      </c>
      <c r="B2120" t="s">
        <v>2143</v>
      </c>
      <c r="C2120">
        <v>5</v>
      </c>
      <c r="D2120" t="s">
        <v>2189</v>
      </c>
      <c r="E2120">
        <v>1</v>
      </c>
      <c r="F2120">
        <v>1</v>
      </c>
      <c r="G2120">
        <v>3</v>
      </c>
      <c r="H2120" s="8">
        <v>6.6</v>
      </c>
      <c r="I2120" s="8">
        <v>2.04</v>
      </c>
      <c r="J2120" s="8">
        <v>0</v>
      </c>
      <c r="K2120" s="8">
        <f t="shared" si="200"/>
        <v>15.151515151515152</v>
      </c>
      <c r="L2120" s="8">
        <f t="shared" si="199"/>
        <v>15.151515151515152</v>
      </c>
      <c r="M2120" s="8">
        <f>INDEX(U:V,MATCH(A2120,U:U,0),2)</f>
        <v>93.228107482099702</v>
      </c>
      <c r="N2120" s="8">
        <f t="shared" si="201"/>
        <v>0.1625208916144128</v>
      </c>
      <c r="O2120" s="8">
        <f t="shared" si="202"/>
        <v>0.1625208916144128</v>
      </c>
      <c r="P2120" s="8">
        <f t="shared" si="203"/>
        <v>0.89191465317989738</v>
      </c>
      <c r="Q2120" s="8">
        <f t="shared" ref="Q2120:Q2183" si="204">IF(J2120=0,P2120,IF(G2120&gt;0,IF(E2120&lt;=F2120,(J2120-1)*0.98,-1),0)*O2120)</f>
        <v>0.89191465317989738</v>
      </c>
      <c r="R2120" s="8">
        <f>SUM(P$2:P2120)</f>
        <v>2.34669727985173</v>
      </c>
      <c r="S2120" s="8">
        <f>SUM(Q$2:Q2120)</f>
        <v>-5.6309488031663815</v>
      </c>
    </row>
    <row r="2121" spans="1:19" x14ac:dyDescent="0.35">
      <c r="A2121" s="1">
        <v>43783.628472222219</v>
      </c>
      <c r="B2121" t="s">
        <v>2143</v>
      </c>
      <c r="C2121">
        <v>2</v>
      </c>
      <c r="D2121" t="s">
        <v>2190</v>
      </c>
      <c r="E2121">
        <v>8</v>
      </c>
      <c r="F2121">
        <v>1</v>
      </c>
      <c r="G2121">
        <v>3</v>
      </c>
      <c r="H2121" s="8">
        <v>5.8</v>
      </c>
      <c r="I2121" s="8">
        <v>2.1800000000000002</v>
      </c>
      <c r="J2121" s="8">
        <v>0</v>
      </c>
      <c r="K2121" s="8">
        <f t="shared" si="200"/>
        <v>17.241379310344829</v>
      </c>
      <c r="L2121" s="8">
        <f t="shared" si="199"/>
        <v>17.241379310344829</v>
      </c>
      <c r="M2121" s="8">
        <f>INDEX(U:V,MATCH(A2121,U:U,0),2)</f>
        <v>93.228107482099702</v>
      </c>
      <c r="N2121" s="8">
        <f t="shared" si="201"/>
        <v>0.18493756631984906</v>
      </c>
      <c r="O2121" s="8">
        <f t="shared" si="202"/>
        <v>0.18493756631984906</v>
      </c>
      <c r="P2121" s="8">
        <f t="shared" si="203"/>
        <v>-0.18493756631984906</v>
      </c>
      <c r="Q2121" s="8">
        <f t="shared" si="204"/>
        <v>-0.18493756631984906</v>
      </c>
      <c r="R2121" s="8">
        <f>SUM(P$2:P2121)</f>
        <v>2.1617597135318811</v>
      </c>
      <c r="S2121" s="8">
        <f>SUM(Q$2:Q2121)</f>
        <v>-5.8158863694862308</v>
      </c>
    </row>
    <row r="2122" spans="1:19" x14ac:dyDescent="0.35">
      <c r="A2122" s="1">
        <v>43783.635416666664</v>
      </c>
      <c r="B2122" t="s">
        <v>1316</v>
      </c>
      <c r="C2122">
        <v>4</v>
      </c>
      <c r="D2122" t="s">
        <v>2191</v>
      </c>
      <c r="E2122">
        <v>5</v>
      </c>
      <c r="F2122">
        <v>1</v>
      </c>
      <c r="G2122">
        <v>2</v>
      </c>
      <c r="H2122" s="8">
        <v>6.15</v>
      </c>
      <c r="I2122" s="8">
        <v>3.2</v>
      </c>
      <c r="J2122" s="8">
        <v>10.5299999999999</v>
      </c>
      <c r="K2122" s="8">
        <f t="shared" si="200"/>
        <v>16.260162601626014</v>
      </c>
      <c r="L2122" s="8">
        <f t="shared" si="199"/>
        <v>9.4966761633429204</v>
      </c>
      <c r="M2122" s="8">
        <f>INDEX(U:V,MATCH(A2122,U:U,0),2)</f>
        <v>41.150669047866224</v>
      </c>
      <c r="N2122" s="8">
        <f t="shared" si="201"/>
        <v>0.39513725968130153</v>
      </c>
      <c r="O2122" s="8">
        <f t="shared" si="202"/>
        <v>0.23077817160873959</v>
      </c>
      <c r="P2122" s="8">
        <f t="shared" si="203"/>
        <v>-0.39513725968130153</v>
      </c>
      <c r="Q2122" s="8">
        <f t="shared" si="204"/>
        <v>-0.23077817160873959</v>
      </c>
      <c r="R2122" s="8">
        <f>SUM(P$2:P2122)</f>
        <v>1.7666224538505797</v>
      </c>
      <c r="S2122" s="8">
        <f>SUM(Q$2:Q2122)</f>
        <v>-6.0466645410949704</v>
      </c>
    </row>
    <row r="2123" spans="1:19" x14ac:dyDescent="0.35">
      <c r="A2123" s="1">
        <v>43783.635416666664</v>
      </c>
      <c r="B2123" t="s">
        <v>1316</v>
      </c>
      <c r="C2123">
        <v>3</v>
      </c>
      <c r="D2123" t="s">
        <v>2192</v>
      </c>
      <c r="E2123">
        <v>4</v>
      </c>
      <c r="F2123">
        <v>1</v>
      </c>
      <c r="G2123">
        <v>2</v>
      </c>
      <c r="H2123" s="8">
        <v>7.54</v>
      </c>
      <c r="I2123" s="8">
        <v>3.7</v>
      </c>
      <c r="J2123" s="8">
        <v>6.0899999999999901</v>
      </c>
      <c r="K2123" s="8">
        <f t="shared" si="200"/>
        <v>13.262599469496021</v>
      </c>
      <c r="L2123" s="8">
        <f t="shared" si="199"/>
        <v>16.420361247947483</v>
      </c>
      <c r="M2123" s="8">
        <f>INDEX(U:V,MATCH(A2123,U:U,0),2)</f>
        <v>41.150669047866224</v>
      </c>
      <c r="N2123" s="8">
        <f t="shared" si="201"/>
        <v>0.32229365345358152</v>
      </c>
      <c r="O2123" s="8">
        <f t="shared" si="202"/>
        <v>0.39903023760919687</v>
      </c>
      <c r="P2123" s="8">
        <f t="shared" si="203"/>
        <v>-0.32229365345358152</v>
      </c>
      <c r="Q2123" s="8">
        <f t="shared" si="204"/>
        <v>-0.39903023760919687</v>
      </c>
      <c r="R2123" s="8">
        <f>SUM(P$2:P2123)</f>
        <v>1.4443288003969981</v>
      </c>
      <c r="S2123" s="8">
        <f>SUM(Q$2:Q2123)</f>
        <v>-6.4456947787041674</v>
      </c>
    </row>
    <row r="2124" spans="1:19" x14ac:dyDescent="0.35">
      <c r="A2124" s="1">
        <v>43783.635416666664</v>
      </c>
      <c r="B2124" t="s">
        <v>1316</v>
      </c>
      <c r="C2124">
        <v>5</v>
      </c>
      <c r="D2124" t="s">
        <v>2193</v>
      </c>
      <c r="E2124">
        <v>3</v>
      </c>
      <c r="F2124">
        <v>1</v>
      </c>
      <c r="G2124">
        <v>2</v>
      </c>
      <c r="H2124" s="8">
        <v>8.6</v>
      </c>
      <c r="I2124" s="8">
        <v>3.61</v>
      </c>
      <c r="J2124" s="8">
        <v>9.07</v>
      </c>
      <c r="K2124" s="8">
        <f t="shared" si="200"/>
        <v>11.627906976744187</v>
      </c>
      <c r="L2124" s="8">
        <f t="shared" ref="L2124:L2187" si="205">IF(J2124=0,K2124,100/J2124)</f>
        <v>11.025358324145534</v>
      </c>
      <c r="M2124" s="8">
        <f>INDEX(U:V,MATCH(A2124,U:U,0),2)</f>
        <v>41.150669047866224</v>
      </c>
      <c r="N2124" s="8">
        <f t="shared" si="201"/>
        <v>0.28256908686511689</v>
      </c>
      <c r="O2124" s="8">
        <f t="shared" si="202"/>
        <v>0.2679265873252486</v>
      </c>
      <c r="P2124" s="8">
        <f t="shared" si="203"/>
        <v>-0.28256908686511689</v>
      </c>
      <c r="Q2124" s="8">
        <f t="shared" si="204"/>
        <v>-0.2679265873252486</v>
      </c>
      <c r="R2124" s="8">
        <f>SUM(P$2:P2124)</f>
        <v>1.1617597135318811</v>
      </c>
      <c r="S2124" s="8">
        <f>SUM(Q$2:Q2124)</f>
        <v>-6.7136213660294164</v>
      </c>
    </row>
    <row r="2125" spans="1:19" x14ac:dyDescent="0.35">
      <c r="A2125" s="1">
        <v>43783.645833333336</v>
      </c>
      <c r="B2125" t="s">
        <v>2136</v>
      </c>
      <c r="C2125">
        <v>5</v>
      </c>
      <c r="D2125" t="s">
        <v>2194</v>
      </c>
      <c r="E2125">
        <v>4</v>
      </c>
      <c r="F2125">
        <v>1</v>
      </c>
      <c r="G2125">
        <v>3</v>
      </c>
      <c r="H2125" s="8">
        <v>7.89</v>
      </c>
      <c r="I2125" s="8">
        <v>2.54</v>
      </c>
      <c r="J2125" s="8">
        <v>10.4499999999999</v>
      </c>
      <c r="K2125" s="8">
        <f t="shared" si="200"/>
        <v>12.67427122940431</v>
      </c>
      <c r="L2125" s="8">
        <f t="shared" si="205"/>
        <v>9.5693779904307146</v>
      </c>
      <c r="M2125" s="8">
        <f>INDEX(U:V,MATCH(A2125,U:U,0),2)</f>
        <v>56.877341003336412</v>
      </c>
      <c r="N2125" s="8">
        <f t="shared" si="201"/>
        <v>0.22283515730211156</v>
      </c>
      <c r="O2125" s="8">
        <f t="shared" si="202"/>
        <v>0.16824587474772032</v>
      </c>
      <c r="P2125" s="8">
        <f t="shared" si="203"/>
        <v>-0.22283515730211156</v>
      </c>
      <c r="Q2125" s="8">
        <f t="shared" si="204"/>
        <v>-0.16824587474772032</v>
      </c>
      <c r="R2125" s="8">
        <f>SUM(P$2:P2125)</f>
        <v>0.93892455622976956</v>
      </c>
      <c r="S2125" s="8">
        <f>SUM(Q$2:Q2125)</f>
        <v>-6.8818672407771366</v>
      </c>
    </row>
    <row r="2126" spans="1:19" x14ac:dyDescent="0.35">
      <c r="A2126" s="1">
        <v>43783.645833333336</v>
      </c>
      <c r="B2126" t="s">
        <v>2136</v>
      </c>
      <c r="C2126">
        <v>8</v>
      </c>
      <c r="D2126" t="s">
        <v>2195</v>
      </c>
      <c r="E2126">
        <v>8</v>
      </c>
      <c r="F2126">
        <v>1</v>
      </c>
      <c r="G2126">
        <v>3</v>
      </c>
      <c r="H2126" s="8">
        <v>113.53</v>
      </c>
      <c r="I2126" s="8">
        <v>16</v>
      </c>
      <c r="J2126" s="8">
        <v>0</v>
      </c>
      <c r="K2126" s="8">
        <f t="shared" si="200"/>
        <v>0.88082445168677881</v>
      </c>
      <c r="L2126" s="8">
        <f t="shared" si="205"/>
        <v>0.88082445168677881</v>
      </c>
      <c r="M2126" s="8">
        <f>INDEX(U:V,MATCH(A2126,U:U,0),2)</f>
        <v>56.877341003336412</v>
      </c>
      <c r="N2126" s="8">
        <f t="shared" si="201"/>
        <v>1.5486385899001675E-2</v>
      </c>
      <c r="O2126" s="8">
        <f t="shared" si="202"/>
        <v>1.5486385899001675E-2</v>
      </c>
      <c r="P2126" s="8">
        <f t="shared" si="203"/>
        <v>-1.5486385899001675E-2</v>
      </c>
      <c r="Q2126" s="8">
        <f t="shared" si="204"/>
        <v>-1.5486385899001675E-2</v>
      </c>
      <c r="R2126" s="8">
        <f>SUM(P$2:P2126)</f>
        <v>0.92343817033076792</v>
      </c>
      <c r="S2126" s="8">
        <f>SUM(Q$2:Q2126)</f>
        <v>-6.8973536266761384</v>
      </c>
    </row>
    <row r="2127" spans="1:19" x14ac:dyDescent="0.35">
      <c r="A2127" s="1">
        <v>43783.645833333336</v>
      </c>
      <c r="B2127" t="s">
        <v>2136</v>
      </c>
      <c r="C2127">
        <v>3</v>
      </c>
      <c r="D2127" t="s">
        <v>2196</v>
      </c>
      <c r="E2127">
        <v>5</v>
      </c>
      <c r="F2127">
        <v>1</v>
      </c>
      <c r="G2127">
        <v>3</v>
      </c>
      <c r="H2127" s="8">
        <v>75</v>
      </c>
      <c r="I2127" s="8">
        <v>11.51</v>
      </c>
      <c r="J2127" s="8">
        <v>0</v>
      </c>
      <c r="K2127" s="8">
        <f t="shared" si="200"/>
        <v>1.3333333333333333</v>
      </c>
      <c r="L2127" s="8">
        <f t="shared" si="205"/>
        <v>1.3333333333333333</v>
      </c>
      <c r="M2127" s="8">
        <f>INDEX(U:V,MATCH(A2127,U:U,0),2)</f>
        <v>56.877341003336412</v>
      </c>
      <c r="N2127" s="8">
        <f t="shared" si="201"/>
        <v>2.3442258548182136E-2</v>
      </c>
      <c r="O2127" s="8">
        <f t="shared" si="202"/>
        <v>2.3442258548182136E-2</v>
      </c>
      <c r="P2127" s="8">
        <f t="shared" si="203"/>
        <v>-2.3442258548182136E-2</v>
      </c>
      <c r="Q2127" s="8">
        <f t="shared" si="204"/>
        <v>-2.3442258548182136E-2</v>
      </c>
      <c r="R2127" s="8">
        <f>SUM(P$2:P2127)</f>
        <v>0.89999591178258576</v>
      </c>
      <c r="S2127" s="8">
        <f>SUM(Q$2:Q2127)</f>
        <v>-6.9207958852243205</v>
      </c>
    </row>
    <row r="2128" spans="1:19" x14ac:dyDescent="0.35">
      <c r="A2128" s="1">
        <v>43783.645833333336</v>
      </c>
      <c r="B2128" t="s">
        <v>2136</v>
      </c>
      <c r="C2128">
        <v>6</v>
      </c>
      <c r="D2128" t="s">
        <v>2197</v>
      </c>
      <c r="E2128">
        <v>6</v>
      </c>
      <c r="F2128">
        <v>1</v>
      </c>
      <c r="G2128">
        <v>3</v>
      </c>
      <c r="H2128" s="8">
        <v>15</v>
      </c>
      <c r="I2128" s="8">
        <v>3.3</v>
      </c>
      <c r="J2128" s="8">
        <v>16.2899999999999</v>
      </c>
      <c r="K2128" s="8">
        <f t="shared" si="200"/>
        <v>6.666666666666667</v>
      </c>
      <c r="L2128" s="8">
        <f t="shared" si="205"/>
        <v>6.1387354205034139</v>
      </c>
      <c r="M2128" s="8">
        <f>INDEX(U:V,MATCH(A2128,U:U,0),2)</f>
        <v>56.877341003336412</v>
      </c>
      <c r="N2128" s="8">
        <f t="shared" si="201"/>
        <v>0.11721129274091069</v>
      </c>
      <c r="O2128" s="8">
        <f t="shared" si="202"/>
        <v>0.10792936716474347</v>
      </c>
      <c r="P2128" s="8">
        <f t="shared" si="203"/>
        <v>-0.11721129274091069</v>
      </c>
      <c r="Q2128" s="8">
        <f t="shared" si="204"/>
        <v>-0.10792936716474347</v>
      </c>
      <c r="R2128" s="8">
        <f>SUM(P$2:P2128)</f>
        <v>0.78278461904167507</v>
      </c>
      <c r="S2128" s="8">
        <f>SUM(Q$2:Q2128)</f>
        <v>-7.028725252389064</v>
      </c>
    </row>
    <row r="2129" spans="1:19" x14ac:dyDescent="0.35">
      <c r="A2129" s="1">
        <v>43783.645833333336</v>
      </c>
      <c r="B2129" t="s">
        <v>2136</v>
      </c>
      <c r="C2129">
        <v>9</v>
      </c>
      <c r="D2129" t="s">
        <v>2198</v>
      </c>
      <c r="E2129">
        <v>9</v>
      </c>
      <c r="F2129">
        <v>1</v>
      </c>
      <c r="G2129">
        <v>3</v>
      </c>
      <c r="H2129" s="8">
        <v>65</v>
      </c>
      <c r="I2129" s="8">
        <v>8.4</v>
      </c>
      <c r="J2129" s="8">
        <v>0</v>
      </c>
      <c r="K2129" s="8">
        <f t="shared" si="200"/>
        <v>1.5384615384615385</v>
      </c>
      <c r="L2129" s="8">
        <f t="shared" si="205"/>
        <v>1.5384615384615385</v>
      </c>
      <c r="M2129" s="8">
        <f>INDEX(U:V,MATCH(A2129,U:U,0),2)</f>
        <v>56.877341003336412</v>
      </c>
      <c r="N2129" s="8">
        <f t="shared" si="201"/>
        <v>2.7048759863287083E-2</v>
      </c>
      <c r="O2129" s="8">
        <f t="shared" si="202"/>
        <v>2.7048759863287083E-2</v>
      </c>
      <c r="P2129" s="8">
        <f t="shared" si="203"/>
        <v>-2.7048759863287083E-2</v>
      </c>
      <c r="Q2129" s="8">
        <f t="shared" si="204"/>
        <v>-2.7048759863287083E-2</v>
      </c>
      <c r="R2129" s="8">
        <f>SUM(P$2:P2129)</f>
        <v>0.75573585917838804</v>
      </c>
      <c r="S2129" s="8">
        <f>SUM(Q$2:Q2129)</f>
        <v>-7.0557740122523507</v>
      </c>
    </row>
    <row r="2130" spans="1:19" x14ac:dyDescent="0.35">
      <c r="A2130" s="1">
        <v>43783.645833333336</v>
      </c>
      <c r="B2130" t="s">
        <v>2136</v>
      </c>
      <c r="C2130">
        <v>11</v>
      </c>
      <c r="D2130" t="s">
        <v>2199</v>
      </c>
      <c r="E2130">
        <v>2</v>
      </c>
      <c r="F2130">
        <v>1</v>
      </c>
      <c r="G2130">
        <v>3</v>
      </c>
      <c r="H2130" s="8">
        <v>2.96</v>
      </c>
      <c r="I2130" s="8">
        <v>1.67</v>
      </c>
      <c r="J2130" s="8">
        <v>2.7</v>
      </c>
      <c r="K2130" s="8">
        <f t="shared" si="200"/>
        <v>33.783783783783782</v>
      </c>
      <c r="L2130" s="8">
        <f t="shared" si="205"/>
        <v>37.037037037037038</v>
      </c>
      <c r="M2130" s="8">
        <f>INDEX(U:V,MATCH(A2130,U:U,0),2)</f>
        <v>56.877341003336412</v>
      </c>
      <c r="N2130" s="8">
        <f t="shared" si="201"/>
        <v>0.5939761456465068</v>
      </c>
      <c r="O2130" s="8">
        <f t="shared" si="202"/>
        <v>0.65117384856061489</v>
      </c>
      <c r="P2130" s="8">
        <f t="shared" si="203"/>
        <v>-0.5939761456465068</v>
      </c>
      <c r="Q2130" s="8">
        <f t="shared" si="204"/>
        <v>-0.65117384856061489</v>
      </c>
      <c r="R2130" s="8">
        <f>SUM(P$2:P2130)</f>
        <v>0.16175971353188123</v>
      </c>
      <c r="S2130" s="8">
        <f>SUM(Q$2:Q2130)</f>
        <v>-7.7069478608129653</v>
      </c>
    </row>
    <row r="2131" spans="1:19" x14ac:dyDescent="0.35">
      <c r="A2131" s="1">
        <v>43783.659722222219</v>
      </c>
      <c r="B2131" t="s">
        <v>1316</v>
      </c>
      <c r="C2131">
        <v>10</v>
      </c>
      <c r="D2131" t="s">
        <v>2200</v>
      </c>
      <c r="E2131">
        <v>5</v>
      </c>
      <c r="F2131">
        <v>1</v>
      </c>
      <c r="G2131">
        <v>3</v>
      </c>
      <c r="H2131" s="8">
        <v>10.5</v>
      </c>
      <c r="I2131" s="8">
        <v>3.05</v>
      </c>
      <c r="J2131" s="8">
        <v>0</v>
      </c>
      <c r="K2131" s="8">
        <f t="shared" si="200"/>
        <v>9.5238095238095237</v>
      </c>
      <c r="L2131" s="8">
        <f t="shared" si="205"/>
        <v>9.5238095238095237</v>
      </c>
      <c r="M2131" s="8">
        <f>INDEX(U:V,MATCH(A2131,U:U,0),2)</f>
        <v>94.323213681725576</v>
      </c>
      <c r="N2131" s="8">
        <f t="shared" si="201"/>
        <v>0.10096994315678931</v>
      </c>
      <c r="O2131" s="8">
        <f t="shared" si="202"/>
        <v>0.10096994315678931</v>
      </c>
      <c r="P2131" s="8">
        <f t="shared" si="203"/>
        <v>-0.10096994315678931</v>
      </c>
      <c r="Q2131" s="8">
        <f t="shared" si="204"/>
        <v>-0.10096994315678931</v>
      </c>
      <c r="R2131" s="8">
        <f>SUM(P$2:P2131)</f>
        <v>6.0789770375091923E-2</v>
      </c>
      <c r="S2131" s="8">
        <f>SUM(Q$2:Q2131)</f>
        <v>-7.8079178039697545</v>
      </c>
    </row>
    <row r="2132" spans="1:19" x14ac:dyDescent="0.35">
      <c r="A2132" s="1">
        <v>43783.659722222219</v>
      </c>
      <c r="B2132" t="s">
        <v>1316</v>
      </c>
      <c r="C2132">
        <v>1</v>
      </c>
      <c r="D2132" t="s">
        <v>2201</v>
      </c>
      <c r="E2132">
        <v>3</v>
      </c>
      <c r="F2132">
        <v>1</v>
      </c>
      <c r="G2132">
        <v>3</v>
      </c>
      <c r="H2132" s="8">
        <v>23</v>
      </c>
      <c r="I2132" s="8">
        <v>4.71</v>
      </c>
      <c r="J2132" s="8">
        <v>0</v>
      </c>
      <c r="K2132" s="8">
        <f t="shared" si="200"/>
        <v>4.3478260869565215</v>
      </c>
      <c r="L2132" s="8">
        <f t="shared" si="205"/>
        <v>4.3478260869565215</v>
      </c>
      <c r="M2132" s="8">
        <f>INDEX(U:V,MATCH(A2132,U:U,0),2)</f>
        <v>94.323213681725576</v>
      </c>
      <c r="N2132" s="8">
        <f t="shared" si="201"/>
        <v>4.6094974049838595E-2</v>
      </c>
      <c r="O2132" s="8">
        <f t="shared" si="202"/>
        <v>4.6094974049838595E-2</v>
      </c>
      <c r="P2132" s="8">
        <f t="shared" si="203"/>
        <v>-4.6094974049838595E-2</v>
      </c>
      <c r="Q2132" s="8">
        <f t="shared" si="204"/>
        <v>-4.6094974049838595E-2</v>
      </c>
      <c r="R2132" s="8">
        <f>SUM(P$2:P2132)</f>
        <v>1.4694796325253327E-2</v>
      </c>
      <c r="S2132" s="8">
        <f>SUM(Q$2:Q2132)</f>
        <v>-7.8540127780195927</v>
      </c>
    </row>
    <row r="2133" spans="1:19" x14ac:dyDescent="0.35">
      <c r="A2133" s="1">
        <v>43783.659722222219</v>
      </c>
      <c r="B2133" t="s">
        <v>1316</v>
      </c>
      <c r="C2133">
        <v>8</v>
      </c>
      <c r="D2133" t="s">
        <v>2202</v>
      </c>
      <c r="E2133">
        <v>7</v>
      </c>
      <c r="F2133">
        <v>1</v>
      </c>
      <c r="G2133">
        <v>3</v>
      </c>
      <c r="H2133" s="8">
        <v>55</v>
      </c>
      <c r="I2133" s="8">
        <v>12.91</v>
      </c>
      <c r="J2133" s="8">
        <v>0</v>
      </c>
      <c r="K2133" s="8">
        <f t="shared" si="200"/>
        <v>1.8181818181818181</v>
      </c>
      <c r="L2133" s="8">
        <f t="shared" si="205"/>
        <v>1.8181818181818181</v>
      </c>
      <c r="M2133" s="8">
        <f>INDEX(U:V,MATCH(A2133,U:U,0),2)</f>
        <v>94.323213681725576</v>
      </c>
      <c r="N2133" s="8">
        <f t="shared" si="201"/>
        <v>1.9276080057205231E-2</v>
      </c>
      <c r="O2133" s="8">
        <f t="shared" si="202"/>
        <v>1.9276080057205231E-2</v>
      </c>
      <c r="P2133" s="8">
        <f t="shared" si="203"/>
        <v>-1.9276080057205231E-2</v>
      </c>
      <c r="Q2133" s="8">
        <f t="shared" si="204"/>
        <v>-1.9276080057205231E-2</v>
      </c>
      <c r="R2133" s="8">
        <f>SUM(P$2:P2133)</f>
        <v>-4.5812837319519038E-3</v>
      </c>
      <c r="S2133" s="8">
        <f>SUM(Q$2:Q2133)</f>
        <v>-7.8732888580767977</v>
      </c>
    </row>
    <row r="2134" spans="1:19" x14ac:dyDescent="0.35">
      <c r="A2134" s="1">
        <v>43783.659722222219</v>
      </c>
      <c r="B2134" t="s">
        <v>1316</v>
      </c>
      <c r="C2134">
        <v>2</v>
      </c>
      <c r="D2134" t="s">
        <v>2203</v>
      </c>
      <c r="E2134" t="s">
        <v>509</v>
      </c>
      <c r="F2134">
        <v>1</v>
      </c>
      <c r="G2134">
        <v>3</v>
      </c>
      <c r="H2134" s="8">
        <v>34.380000000000003</v>
      </c>
      <c r="I2134" s="8">
        <v>9.1999999999999993</v>
      </c>
      <c r="J2134" s="8">
        <v>0</v>
      </c>
      <c r="K2134" s="8">
        <f t="shared" si="200"/>
        <v>2.9086678301337985</v>
      </c>
      <c r="L2134" s="8">
        <f t="shared" si="205"/>
        <v>2.9086678301337985</v>
      </c>
      <c r="M2134" s="8">
        <f>INDEX(U:V,MATCH(A2134,U:U,0),2)</f>
        <v>94.323213681725576</v>
      </c>
      <c r="N2134" s="8">
        <f t="shared" si="201"/>
        <v>3.0837242674412093E-2</v>
      </c>
      <c r="O2134" s="8">
        <f t="shared" si="202"/>
        <v>3.0837242674412093E-2</v>
      </c>
      <c r="P2134" s="8">
        <f t="shared" si="203"/>
        <v>-3.0837242674412093E-2</v>
      </c>
      <c r="Q2134" s="8">
        <f t="shared" si="204"/>
        <v>-3.0837242674412093E-2</v>
      </c>
      <c r="R2134" s="8">
        <f>SUM(P$2:P2134)</f>
        <v>-3.5418526406363997E-2</v>
      </c>
      <c r="S2134" s="8">
        <f>SUM(Q$2:Q2134)</f>
        <v>-7.9041261007512098</v>
      </c>
    </row>
    <row r="2135" spans="1:19" x14ac:dyDescent="0.35">
      <c r="A2135" s="1">
        <v>43783.659722222219</v>
      </c>
      <c r="B2135" t="s">
        <v>1316</v>
      </c>
      <c r="C2135">
        <v>9</v>
      </c>
      <c r="D2135" t="s">
        <v>2204</v>
      </c>
      <c r="E2135">
        <v>6</v>
      </c>
      <c r="F2135">
        <v>1</v>
      </c>
      <c r="G2135">
        <v>3</v>
      </c>
      <c r="H2135" s="8">
        <v>13.5</v>
      </c>
      <c r="I2135" s="8">
        <v>3.95</v>
      </c>
      <c r="J2135" s="8">
        <v>0</v>
      </c>
      <c r="K2135" s="8">
        <f t="shared" si="200"/>
        <v>7.4074074074074074</v>
      </c>
      <c r="L2135" s="8">
        <f t="shared" si="205"/>
        <v>7.4074074074074074</v>
      </c>
      <c r="M2135" s="8">
        <f>INDEX(U:V,MATCH(A2135,U:U,0),2)</f>
        <v>94.323213681725576</v>
      </c>
      <c r="N2135" s="8">
        <f t="shared" si="201"/>
        <v>7.8532178010836132E-2</v>
      </c>
      <c r="O2135" s="8">
        <f t="shared" si="202"/>
        <v>7.8532178010836132E-2</v>
      </c>
      <c r="P2135" s="8">
        <f t="shared" si="203"/>
        <v>-7.8532178010836132E-2</v>
      </c>
      <c r="Q2135" s="8">
        <f t="shared" si="204"/>
        <v>-7.8532178010836132E-2</v>
      </c>
      <c r="R2135" s="8">
        <f>SUM(P$2:P2135)</f>
        <v>-0.11395070441720012</v>
      </c>
      <c r="S2135" s="8">
        <f>SUM(Q$2:Q2135)</f>
        <v>-7.9826582787620461</v>
      </c>
    </row>
    <row r="2136" spans="1:19" x14ac:dyDescent="0.35">
      <c r="A2136" s="1">
        <v>43783.659722222219</v>
      </c>
      <c r="B2136" t="s">
        <v>1316</v>
      </c>
      <c r="C2136">
        <v>3</v>
      </c>
      <c r="D2136" t="s">
        <v>2205</v>
      </c>
      <c r="E2136">
        <v>9</v>
      </c>
      <c r="F2136">
        <v>1</v>
      </c>
      <c r="G2136">
        <v>3</v>
      </c>
      <c r="H2136" s="8">
        <v>7.4</v>
      </c>
      <c r="I2136" s="8">
        <v>2.56</v>
      </c>
      <c r="J2136" s="8">
        <v>0</v>
      </c>
      <c r="K2136" s="8">
        <f t="shared" si="200"/>
        <v>13.513513513513512</v>
      </c>
      <c r="L2136" s="8">
        <f t="shared" si="205"/>
        <v>13.513513513513512</v>
      </c>
      <c r="M2136" s="8">
        <f>INDEX(U:V,MATCH(A2136,U:U,0),2)</f>
        <v>94.323213681725576</v>
      </c>
      <c r="N2136" s="8">
        <f t="shared" si="201"/>
        <v>0.14326816258733618</v>
      </c>
      <c r="O2136" s="8">
        <f t="shared" si="202"/>
        <v>0.14326816258733618</v>
      </c>
      <c r="P2136" s="8">
        <f t="shared" si="203"/>
        <v>-0.14326816258733618</v>
      </c>
      <c r="Q2136" s="8">
        <f t="shared" si="204"/>
        <v>-0.14326816258733618</v>
      </c>
      <c r="R2136" s="8">
        <f>SUM(P$2:P2136)</f>
        <v>-0.25721886700453633</v>
      </c>
      <c r="S2136" s="8">
        <f>SUM(Q$2:Q2136)</f>
        <v>-8.1259264413493817</v>
      </c>
    </row>
    <row r="2137" spans="1:19" x14ac:dyDescent="0.35">
      <c r="A2137" s="1">
        <v>43783.659722222219</v>
      </c>
      <c r="B2137" t="s">
        <v>1316</v>
      </c>
      <c r="C2137">
        <v>11</v>
      </c>
      <c r="D2137" t="s">
        <v>2206</v>
      </c>
      <c r="E2137">
        <v>8</v>
      </c>
      <c r="F2137">
        <v>1</v>
      </c>
      <c r="G2137">
        <v>3</v>
      </c>
      <c r="H2137" s="8">
        <v>18.47</v>
      </c>
      <c r="I2137" s="8">
        <v>4.9000000000000004</v>
      </c>
      <c r="J2137" s="8">
        <v>0</v>
      </c>
      <c r="K2137" s="8">
        <f t="shared" si="200"/>
        <v>5.4141851651326478</v>
      </c>
      <c r="L2137" s="8">
        <f t="shared" si="205"/>
        <v>5.4141851651326478</v>
      </c>
      <c r="M2137" s="8">
        <f>INDEX(U:V,MATCH(A2137,U:U,0),2)</f>
        <v>94.323213681725576</v>
      </c>
      <c r="N2137" s="8">
        <f t="shared" si="201"/>
        <v>5.7400346678196421E-2</v>
      </c>
      <c r="O2137" s="8">
        <f t="shared" si="202"/>
        <v>5.7400346678196421E-2</v>
      </c>
      <c r="P2137" s="8">
        <f t="shared" si="203"/>
        <v>-5.7400346678196421E-2</v>
      </c>
      <c r="Q2137" s="8">
        <f t="shared" si="204"/>
        <v>-5.7400346678196421E-2</v>
      </c>
      <c r="R2137" s="8">
        <f>SUM(P$2:P2137)</f>
        <v>-0.31461921368273277</v>
      </c>
      <c r="S2137" s="8">
        <f>SUM(Q$2:Q2137)</f>
        <v>-8.1833267880275784</v>
      </c>
    </row>
    <row r="2138" spans="1:19" x14ac:dyDescent="0.35">
      <c r="A2138" s="1">
        <v>43783.659722222219</v>
      </c>
      <c r="B2138" t="s">
        <v>1316</v>
      </c>
      <c r="C2138">
        <v>4</v>
      </c>
      <c r="D2138" t="s">
        <v>2207</v>
      </c>
      <c r="E2138" t="s">
        <v>39</v>
      </c>
      <c r="F2138">
        <v>1</v>
      </c>
      <c r="G2138">
        <v>3</v>
      </c>
      <c r="H2138" s="8">
        <v>9.81</v>
      </c>
      <c r="I2138" s="8">
        <v>3.33</v>
      </c>
      <c r="J2138" s="8">
        <v>0</v>
      </c>
      <c r="K2138" s="8">
        <f t="shared" si="200"/>
        <v>10.19367991845056</v>
      </c>
      <c r="L2138" s="8">
        <f t="shared" si="205"/>
        <v>10.19367991845056</v>
      </c>
      <c r="M2138" s="8">
        <f>INDEX(U:V,MATCH(A2138,U:U,0),2)</f>
        <v>94.323213681725576</v>
      </c>
      <c r="N2138" s="8">
        <f t="shared" si="201"/>
        <v>0.10807180460206807</v>
      </c>
      <c r="O2138" s="8">
        <f t="shared" si="202"/>
        <v>0.10807180460206807</v>
      </c>
      <c r="P2138" s="8">
        <f t="shared" si="203"/>
        <v>-0.10807180460206807</v>
      </c>
      <c r="Q2138" s="8">
        <f t="shared" si="204"/>
        <v>-0.10807180460206807</v>
      </c>
      <c r="R2138" s="8">
        <f>SUM(P$2:P2138)</f>
        <v>-0.42269101828480082</v>
      </c>
      <c r="S2138" s="8">
        <f>SUM(Q$2:Q2138)</f>
        <v>-8.2913985926296458</v>
      </c>
    </row>
    <row r="2139" spans="1:19" x14ac:dyDescent="0.35">
      <c r="A2139" s="1">
        <v>43783.659722222219</v>
      </c>
      <c r="B2139" t="s">
        <v>1316</v>
      </c>
      <c r="C2139">
        <v>6</v>
      </c>
      <c r="D2139" t="s">
        <v>2208</v>
      </c>
      <c r="E2139">
        <v>2</v>
      </c>
      <c r="F2139">
        <v>1</v>
      </c>
      <c r="G2139">
        <v>3</v>
      </c>
      <c r="H2139" s="8">
        <v>4.3600000000000003</v>
      </c>
      <c r="I2139" s="8">
        <v>2</v>
      </c>
      <c r="J2139" s="8">
        <v>0</v>
      </c>
      <c r="K2139" s="8">
        <f t="shared" si="200"/>
        <v>22.935779816513758</v>
      </c>
      <c r="L2139" s="8">
        <f t="shared" si="205"/>
        <v>22.935779816513758</v>
      </c>
      <c r="M2139" s="8">
        <f>INDEX(U:V,MATCH(A2139,U:U,0),2)</f>
        <v>94.323213681725576</v>
      </c>
      <c r="N2139" s="8">
        <f t="shared" si="201"/>
        <v>0.24316156035465314</v>
      </c>
      <c r="O2139" s="8">
        <f t="shared" si="202"/>
        <v>0.24316156035465314</v>
      </c>
      <c r="P2139" s="8">
        <f t="shared" si="203"/>
        <v>-0.24316156035465314</v>
      </c>
      <c r="Q2139" s="8">
        <f t="shared" si="204"/>
        <v>-0.24316156035465314</v>
      </c>
      <c r="R2139" s="8">
        <f>SUM(P$2:P2139)</f>
        <v>-0.66585257863945402</v>
      </c>
      <c r="S2139" s="8">
        <f>SUM(Q$2:Q2139)</f>
        <v>-8.5345601529842998</v>
      </c>
    </row>
    <row r="2140" spans="1:19" x14ac:dyDescent="0.35">
      <c r="A2140" s="1">
        <v>43783.659722222219</v>
      </c>
      <c r="B2140" t="s">
        <v>1316</v>
      </c>
      <c r="C2140">
        <v>7</v>
      </c>
      <c r="D2140" t="s">
        <v>2209</v>
      </c>
      <c r="E2140">
        <v>1</v>
      </c>
      <c r="F2140">
        <v>1</v>
      </c>
      <c r="G2140">
        <v>3</v>
      </c>
      <c r="H2140" s="8">
        <v>6.15</v>
      </c>
      <c r="I2140" s="8">
        <v>2.41</v>
      </c>
      <c r="J2140" s="8">
        <v>0</v>
      </c>
      <c r="K2140" s="8">
        <f t="shared" si="200"/>
        <v>16.260162601626014</v>
      </c>
      <c r="L2140" s="8">
        <f t="shared" si="205"/>
        <v>16.260162601626014</v>
      </c>
      <c r="M2140" s="8">
        <f>INDEX(U:V,MATCH(A2140,U:U,0),2)</f>
        <v>94.323213681725576</v>
      </c>
      <c r="N2140" s="8">
        <f t="shared" si="201"/>
        <v>0.17238770782866467</v>
      </c>
      <c r="O2140" s="8">
        <f t="shared" si="202"/>
        <v>0.17238770782866467</v>
      </c>
      <c r="P2140" s="8">
        <f t="shared" si="203"/>
        <v>0.87004076141127062</v>
      </c>
      <c r="Q2140" s="8">
        <f t="shared" si="204"/>
        <v>0.87004076141127062</v>
      </c>
      <c r="R2140" s="8">
        <f>SUM(P$2:P2140)</f>
        <v>0.20418818277181661</v>
      </c>
      <c r="S2140" s="8">
        <f>SUM(Q$2:Q2140)</f>
        <v>-7.6645193915730294</v>
      </c>
    </row>
    <row r="2141" spans="1:19" x14ac:dyDescent="0.35">
      <c r="A2141" s="1">
        <v>43783.663194444445</v>
      </c>
      <c r="B2141" t="s">
        <v>17</v>
      </c>
      <c r="C2141">
        <v>1</v>
      </c>
      <c r="D2141" t="s">
        <v>2210</v>
      </c>
      <c r="E2141">
        <v>4</v>
      </c>
      <c r="F2141">
        <v>1</v>
      </c>
      <c r="G2141">
        <v>3</v>
      </c>
      <c r="H2141" s="8">
        <v>4.9000000000000004</v>
      </c>
      <c r="I2141" s="8">
        <v>1.37</v>
      </c>
      <c r="J2141" s="8">
        <v>6.1799999999999899</v>
      </c>
      <c r="K2141" s="8">
        <f t="shared" si="200"/>
        <v>20.408163265306122</v>
      </c>
      <c r="L2141" s="8">
        <f t="shared" si="205"/>
        <v>16.18122977346281</v>
      </c>
      <c r="M2141" s="8">
        <f>INDEX(U:V,MATCH(A2141,U:U,0),2)</f>
        <v>43.135435992578849</v>
      </c>
      <c r="N2141" s="8">
        <f t="shared" si="201"/>
        <v>0.4731182795698925</v>
      </c>
      <c r="O2141" s="8">
        <f t="shared" si="202"/>
        <v>0.37512614399554645</v>
      </c>
      <c r="P2141" s="8">
        <f t="shared" si="203"/>
        <v>-0.4731182795698925</v>
      </c>
      <c r="Q2141" s="8">
        <f t="shared" si="204"/>
        <v>-0.37512614399554645</v>
      </c>
      <c r="R2141" s="8">
        <f>SUM(P$2:P2141)</f>
        <v>-0.26893009679807589</v>
      </c>
      <c r="S2141" s="8">
        <f>SUM(Q$2:Q2141)</f>
        <v>-8.0396455355685763</v>
      </c>
    </row>
    <row r="2142" spans="1:19" x14ac:dyDescent="0.35">
      <c r="A2142" s="1">
        <v>43783.663194444445</v>
      </c>
      <c r="B2142" t="s">
        <v>17</v>
      </c>
      <c r="C2142">
        <v>3</v>
      </c>
      <c r="D2142" t="s">
        <v>2211</v>
      </c>
      <c r="E2142">
        <v>2</v>
      </c>
      <c r="F2142">
        <v>1</v>
      </c>
      <c r="G2142">
        <v>3</v>
      </c>
      <c r="H2142" s="8">
        <v>4.4000000000000004</v>
      </c>
      <c r="I2142" s="8">
        <v>1.36</v>
      </c>
      <c r="J2142" s="8">
        <v>4.46999999999999</v>
      </c>
      <c r="K2142" s="8">
        <f t="shared" si="200"/>
        <v>22.727272727272727</v>
      </c>
      <c r="L2142" s="8">
        <f t="shared" si="205"/>
        <v>22.371364653243898</v>
      </c>
      <c r="M2142" s="8">
        <f>INDEX(U:V,MATCH(A2142,U:U,0),2)</f>
        <v>43.135435992578849</v>
      </c>
      <c r="N2142" s="8">
        <f t="shared" si="201"/>
        <v>0.5268817204301075</v>
      </c>
      <c r="O2142" s="8">
        <f t="shared" si="202"/>
        <v>0.51863077626229936</v>
      </c>
      <c r="P2142" s="8">
        <f t="shared" si="203"/>
        <v>-0.5268817204301075</v>
      </c>
      <c r="Q2142" s="8">
        <f t="shared" si="204"/>
        <v>-0.51863077626229936</v>
      </c>
      <c r="R2142" s="8">
        <f>SUM(P$2:P2142)</f>
        <v>-0.79581181722818339</v>
      </c>
      <c r="S2142" s="8">
        <f>SUM(Q$2:Q2142)</f>
        <v>-8.5582763118308751</v>
      </c>
    </row>
    <row r="2143" spans="1:19" x14ac:dyDescent="0.35">
      <c r="A2143" s="1">
        <v>43783.666666666664</v>
      </c>
      <c r="B2143" t="s">
        <v>2136</v>
      </c>
      <c r="C2143">
        <v>7</v>
      </c>
      <c r="D2143" t="s">
        <v>2212</v>
      </c>
      <c r="E2143">
        <v>7</v>
      </c>
      <c r="F2143">
        <v>1</v>
      </c>
      <c r="G2143">
        <v>3</v>
      </c>
      <c r="H2143" s="8">
        <v>29</v>
      </c>
      <c r="I2143" s="8">
        <v>8.8000000000000007</v>
      </c>
      <c r="J2143" s="8">
        <v>0</v>
      </c>
      <c r="K2143" s="8">
        <f t="shared" si="200"/>
        <v>3.4482758620689653</v>
      </c>
      <c r="L2143" s="8">
        <f t="shared" si="205"/>
        <v>3.4482758620689653</v>
      </c>
      <c r="M2143" s="8">
        <f>INDEX(U:V,MATCH(A2143,U:U,0),2)</f>
        <v>32.402893930076658</v>
      </c>
      <c r="N2143" s="8">
        <f t="shared" si="201"/>
        <v>0.10641876214853281</v>
      </c>
      <c r="O2143" s="8">
        <f t="shared" si="202"/>
        <v>0.10641876214853281</v>
      </c>
      <c r="P2143" s="8">
        <f t="shared" si="203"/>
        <v>-0.10641876214853281</v>
      </c>
      <c r="Q2143" s="8">
        <f t="shared" si="204"/>
        <v>-0.10641876214853281</v>
      </c>
      <c r="R2143" s="8">
        <f>SUM(P$2:P2143)</f>
        <v>-0.90223057937671625</v>
      </c>
      <c r="S2143" s="8">
        <f>SUM(Q$2:Q2143)</f>
        <v>-8.6646950739794075</v>
      </c>
    </row>
    <row r="2144" spans="1:19" x14ac:dyDescent="0.35">
      <c r="A2144" s="1">
        <v>43783.666666666664</v>
      </c>
      <c r="B2144" t="s">
        <v>2136</v>
      </c>
      <c r="C2144">
        <v>9</v>
      </c>
      <c r="D2144" t="s">
        <v>2213</v>
      </c>
      <c r="E2144">
        <v>3</v>
      </c>
      <c r="F2144">
        <v>1</v>
      </c>
      <c r="G2144">
        <v>3</v>
      </c>
      <c r="H2144" s="8">
        <v>5.92</v>
      </c>
      <c r="I2144" s="8">
        <v>2.2599999999999998</v>
      </c>
      <c r="J2144" s="8">
        <v>6.3799999999999901</v>
      </c>
      <c r="K2144" s="8">
        <f t="shared" si="200"/>
        <v>16.891891891891891</v>
      </c>
      <c r="L2144" s="8">
        <f t="shared" si="205"/>
        <v>15.673981191222595</v>
      </c>
      <c r="M2144" s="8">
        <f>INDEX(U:V,MATCH(A2144,U:U,0),2)</f>
        <v>32.402893930076658</v>
      </c>
      <c r="N2144" s="8">
        <f t="shared" si="201"/>
        <v>0.52130812538977223</v>
      </c>
      <c r="O2144" s="8">
        <f t="shared" si="202"/>
        <v>0.48372164612969537</v>
      </c>
      <c r="P2144" s="8">
        <f t="shared" si="203"/>
        <v>-0.52130812538977223</v>
      </c>
      <c r="Q2144" s="8">
        <f t="shared" si="204"/>
        <v>-0.48372164612969537</v>
      </c>
      <c r="R2144" s="8">
        <f>SUM(P$2:P2144)</f>
        <v>-1.4235387047664885</v>
      </c>
      <c r="S2144" s="8">
        <f>SUM(Q$2:Q2144)</f>
        <v>-9.1484167201091022</v>
      </c>
    </row>
    <row r="2145" spans="1:19" x14ac:dyDescent="0.35">
      <c r="A2145" s="1">
        <v>43783.666666666664</v>
      </c>
      <c r="B2145" t="s">
        <v>2136</v>
      </c>
      <c r="C2145">
        <v>6</v>
      </c>
      <c r="D2145" t="s">
        <v>2214</v>
      </c>
      <c r="E2145">
        <v>4</v>
      </c>
      <c r="F2145">
        <v>1</v>
      </c>
      <c r="G2145">
        <v>3</v>
      </c>
      <c r="H2145" s="8">
        <v>8.2899999999999991</v>
      </c>
      <c r="I2145" s="8">
        <v>3.25</v>
      </c>
      <c r="J2145" s="8">
        <v>8.08</v>
      </c>
      <c r="K2145" s="8">
        <f t="shared" si="200"/>
        <v>12.062726176115804</v>
      </c>
      <c r="L2145" s="8">
        <f t="shared" si="205"/>
        <v>12.376237623762377</v>
      </c>
      <c r="M2145" s="8">
        <f>INDEX(U:V,MATCH(A2145,U:U,0),2)</f>
        <v>32.402893930076658</v>
      </c>
      <c r="N2145" s="8">
        <f t="shared" si="201"/>
        <v>0.37227311246169509</v>
      </c>
      <c r="O2145" s="8">
        <f t="shared" si="202"/>
        <v>0.3819485275132985</v>
      </c>
      <c r="P2145" s="8">
        <f t="shared" si="203"/>
        <v>-0.37227311246169509</v>
      </c>
      <c r="Q2145" s="8">
        <f t="shared" si="204"/>
        <v>-0.3819485275132985</v>
      </c>
      <c r="R2145" s="8">
        <f>SUM(P$2:P2145)</f>
        <v>-1.7958118172281836</v>
      </c>
      <c r="S2145" s="8">
        <f>SUM(Q$2:Q2145)</f>
        <v>-9.5303652476224006</v>
      </c>
    </row>
    <row r="2146" spans="1:19" x14ac:dyDescent="0.35">
      <c r="A2146" s="1">
        <v>43783.673611111109</v>
      </c>
      <c r="B2146" t="s">
        <v>2143</v>
      </c>
      <c r="C2146">
        <v>5</v>
      </c>
      <c r="D2146" t="s">
        <v>2215</v>
      </c>
      <c r="E2146">
        <v>6</v>
      </c>
      <c r="F2146">
        <v>1</v>
      </c>
      <c r="G2146">
        <v>3</v>
      </c>
      <c r="H2146" s="8">
        <v>28.78</v>
      </c>
      <c r="I2146" s="8">
        <v>5.42</v>
      </c>
      <c r="J2146" s="8">
        <v>0</v>
      </c>
      <c r="K2146" s="8">
        <f t="shared" si="200"/>
        <v>3.4746351633078527</v>
      </c>
      <c r="L2146" s="8">
        <f t="shared" si="205"/>
        <v>3.4746351633078527</v>
      </c>
      <c r="M2146" s="8">
        <f>INDEX(U:V,MATCH(A2146,U:U,0),2)</f>
        <v>87.472814556600369</v>
      </c>
      <c r="N2146" s="8">
        <f t="shared" si="201"/>
        <v>3.9722457553478481E-2</v>
      </c>
      <c r="O2146" s="8">
        <f t="shared" si="202"/>
        <v>3.9722457553478481E-2</v>
      </c>
      <c r="P2146" s="8">
        <f t="shared" si="203"/>
        <v>-3.9722457553478481E-2</v>
      </c>
      <c r="Q2146" s="8">
        <f t="shared" si="204"/>
        <v>-3.9722457553478481E-2</v>
      </c>
      <c r="R2146" s="8">
        <f>SUM(P$2:P2146)</f>
        <v>-1.8355342747816621</v>
      </c>
      <c r="S2146" s="8">
        <f>SUM(Q$2:Q2146)</f>
        <v>-9.5700877051758795</v>
      </c>
    </row>
    <row r="2147" spans="1:19" x14ac:dyDescent="0.35">
      <c r="A2147" s="1">
        <v>43783.673611111109</v>
      </c>
      <c r="B2147" t="s">
        <v>2143</v>
      </c>
      <c r="C2147">
        <v>4</v>
      </c>
      <c r="D2147" t="s">
        <v>2216</v>
      </c>
      <c r="E2147">
        <v>2</v>
      </c>
      <c r="F2147">
        <v>1</v>
      </c>
      <c r="G2147">
        <v>3</v>
      </c>
      <c r="H2147" s="8">
        <v>6.59</v>
      </c>
      <c r="I2147" s="8">
        <v>2.1800000000000002</v>
      </c>
      <c r="J2147" s="8">
        <v>8.83</v>
      </c>
      <c r="K2147" s="8">
        <f t="shared" si="200"/>
        <v>15.174506828528074</v>
      </c>
      <c r="L2147" s="8">
        <f t="shared" si="205"/>
        <v>11.325028312570781</v>
      </c>
      <c r="M2147" s="8">
        <f>INDEX(U:V,MATCH(A2147,U:U,0),2)</f>
        <v>87.472814556600369</v>
      </c>
      <c r="N2147" s="8">
        <f t="shared" si="201"/>
        <v>0.17347683283598039</v>
      </c>
      <c r="O2147" s="8">
        <f t="shared" si="202"/>
        <v>0.12946911986286644</v>
      </c>
      <c r="P2147" s="8">
        <f t="shared" si="203"/>
        <v>-0.17347683283598039</v>
      </c>
      <c r="Q2147" s="8">
        <f t="shared" si="204"/>
        <v>-0.12946911986286644</v>
      </c>
      <c r="R2147" s="8">
        <f>SUM(P$2:P2147)</f>
        <v>-2.0090111076176425</v>
      </c>
      <c r="S2147" s="8">
        <f>SUM(Q$2:Q2147)</f>
        <v>-9.6995568250387461</v>
      </c>
    </row>
    <row r="2148" spans="1:19" x14ac:dyDescent="0.35">
      <c r="A2148" s="1">
        <v>43783.673611111109</v>
      </c>
      <c r="B2148" t="s">
        <v>2143</v>
      </c>
      <c r="C2148">
        <v>8</v>
      </c>
      <c r="D2148" t="s">
        <v>2217</v>
      </c>
      <c r="E2148">
        <v>9</v>
      </c>
      <c r="F2148">
        <v>1</v>
      </c>
      <c r="G2148">
        <v>3</v>
      </c>
      <c r="H2148" s="8">
        <v>19.350000000000001</v>
      </c>
      <c r="I2148" s="8">
        <v>4.5999999999999996</v>
      </c>
      <c r="J2148" s="8">
        <v>19.989999999999899</v>
      </c>
      <c r="K2148" s="8">
        <f t="shared" si="200"/>
        <v>5.1679586563307494</v>
      </c>
      <c r="L2148" s="8">
        <f t="shared" si="205"/>
        <v>5.0025012506253379</v>
      </c>
      <c r="M2148" s="8">
        <f>INDEX(U:V,MATCH(A2148,U:U,0),2)</f>
        <v>87.472814556600369</v>
      </c>
      <c r="N2148" s="8">
        <f t="shared" si="201"/>
        <v>5.908074048522536E-2</v>
      </c>
      <c r="O2148" s="8">
        <f t="shared" si="202"/>
        <v>5.7189211024968309E-2</v>
      </c>
      <c r="P2148" s="8">
        <f t="shared" si="203"/>
        <v>-5.908074048522536E-2</v>
      </c>
      <c r="Q2148" s="8">
        <f t="shared" si="204"/>
        <v>-5.7189211024968309E-2</v>
      </c>
      <c r="R2148" s="8">
        <f>SUM(P$2:P2148)</f>
        <v>-2.0680918481028678</v>
      </c>
      <c r="S2148" s="8">
        <f>SUM(Q$2:Q2148)</f>
        <v>-9.7567460360637135</v>
      </c>
    </row>
    <row r="2149" spans="1:19" x14ac:dyDescent="0.35">
      <c r="A2149" s="1">
        <v>43783.673611111109</v>
      </c>
      <c r="B2149" t="s">
        <v>2143</v>
      </c>
      <c r="C2149">
        <v>1</v>
      </c>
      <c r="D2149" t="s">
        <v>2218</v>
      </c>
      <c r="E2149">
        <v>3</v>
      </c>
      <c r="F2149">
        <v>1</v>
      </c>
      <c r="G2149">
        <v>3</v>
      </c>
      <c r="H2149" s="8">
        <v>10.69</v>
      </c>
      <c r="I2149" s="8">
        <v>2.8</v>
      </c>
      <c r="J2149" s="8">
        <v>13.4499999999999</v>
      </c>
      <c r="K2149" s="8">
        <f t="shared" si="200"/>
        <v>9.3545369504209539</v>
      </c>
      <c r="L2149" s="8">
        <f t="shared" si="205"/>
        <v>7.4349442379182706</v>
      </c>
      <c r="M2149" s="8">
        <f>INDEX(U:V,MATCH(A2149,U:U,0),2)</f>
        <v>87.472814556600369</v>
      </c>
      <c r="N2149" s="8">
        <f t="shared" si="201"/>
        <v>0.1069422196809271</v>
      </c>
      <c r="O2149" s="8">
        <f t="shared" si="202"/>
        <v>8.4997199136737478E-2</v>
      </c>
      <c r="P2149" s="8">
        <f t="shared" si="203"/>
        <v>-0.1069422196809271</v>
      </c>
      <c r="Q2149" s="8">
        <f t="shared" si="204"/>
        <v>-8.4997199136737478E-2</v>
      </c>
      <c r="R2149" s="8">
        <f>SUM(P$2:P2149)</f>
        <v>-2.1750340677837947</v>
      </c>
      <c r="S2149" s="8">
        <f>SUM(Q$2:Q2149)</f>
        <v>-9.8417432352004504</v>
      </c>
    </row>
    <row r="2150" spans="1:19" x14ac:dyDescent="0.35">
      <c r="A2150" s="1">
        <v>43783.673611111109</v>
      </c>
      <c r="B2150" t="s">
        <v>2143</v>
      </c>
      <c r="C2150">
        <v>10</v>
      </c>
      <c r="D2150" t="s">
        <v>2219</v>
      </c>
      <c r="E2150" t="s">
        <v>495</v>
      </c>
      <c r="F2150">
        <v>1</v>
      </c>
      <c r="G2150">
        <v>3</v>
      </c>
      <c r="H2150" s="8">
        <v>14.8</v>
      </c>
      <c r="I2150" s="8">
        <v>3.1</v>
      </c>
      <c r="J2150" s="8">
        <v>19.84</v>
      </c>
      <c r="K2150" s="8">
        <f t="shared" si="200"/>
        <v>6.7567567567567561</v>
      </c>
      <c r="L2150" s="8">
        <f t="shared" si="205"/>
        <v>5.040322580645161</v>
      </c>
      <c r="M2150" s="8">
        <f>INDEX(U:V,MATCH(A2150,U:U,0),2)</f>
        <v>87.472814556600369</v>
      </c>
      <c r="N2150" s="8">
        <f t="shared" si="201"/>
        <v>7.7244076242507467E-2</v>
      </c>
      <c r="O2150" s="8">
        <f t="shared" si="202"/>
        <v>5.7621589132515652E-2</v>
      </c>
      <c r="P2150" s="8">
        <f t="shared" si="203"/>
        <v>-7.7244076242507467E-2</v>
      </c>
      <c r="Q2150" s="8">
        <f t="shared" si="204"/>
        <v>-5.7621589132515652E-2</v>
      </c>
      <c r="R2150" s="8">
        <f>SUM(P$2:P2150)</f>
        <v>-2.252278144026302</v>
      </c>
      <c r="S2150" s="8">
        <f>SUM(Q$2:Q2150)</f>
        <v>-9.8993648243329666</v>
      </c>
    </row>
    <row r="2151" spans="1:19" x14ac:dyDescent="0.35">
      <c r="A2151" s="1">
        <v>43783.673611111109</v>
      </c>
      <c r="B2151" t="s">
        <v>2143</v>
      </c>
      <c r="C2151">
        <v>9</v>
      </c>
      <c r="D2151" t="s">
        <v>2220</v>
      </c>
      <c r="E2151">
        <v>4</v>
      </c>
      <c r="F2151">
        <v>1</v>
      </c>
      <c r="G2151">
        <v>3</v>
      </c>
      <c r="H2151" s="8">
        <v>2.2200000000000002</v>
      </c>
      <c r="I2151" s="8">
        <v>1.38</v>
      </c>
      <c r="J2151" s="8">
        <v>1.96</v>
      </c>
      <c r="K2151" s="8">
        <f t="shared" si="200"/>
        <v>45.045045045045043</v>
      </c>
      <c r="L2151" s="8">
        <f t="shared" si="205"/>
        <v>51.020408163265309</v>
      </c>
      <c r="M2151" s="8">
        <f>INDEX(U:V,MATCH(A2151,U:U,0),2)</f>
        <v>87.472814556600369</v>
      </c>
      <c r="N2151" s="8">
        <f t="shared" si="201"/>
        <v>0.51496050828338313</v>
      </c>
      <c r="O2151" s="8">
        <f t="shared" si="202"/>
        <v>0.58327159611689328</v>
      </c>
      <c r="P2151" s="8">
        <f t="shared" si="203"/>
        <v>-0.51496050828338313</v>
      </c>
      <c r="Q2151" s="8">
        <f t="shared" si="204"/>
        <v>-0.58327159611689328</v>
      </c>
      <c r="R2151" s="8">
        <f>SUM(P$2:P2151)</f>
        <v>-2.7672386523096852</v>
      </c>
      <c r="S2151" s="8">
        <f>SUM(Q$2:Q2151)</f>
        <v>-10.482636420449859</v>
      </c>
    </row>
    <row r="2152" spans="1:19" x14ac:dyDescent="0.35">
      <c r="A2152" s="1">
        <v>43783.673611111109</v>
      </c>
      <c r="B2152" t="s">
        <v>2143</v>
      </c>
      <c r="C2152">
        <v>3</v>
      </c>
      <c r="D2152" t="s">
        <v>2221</v>
      </c>
      <c r="E2152">
        <v>5</v>
      </c>
      <c r="F2152">
        <v>1</v>
      </c>
      <c r="G2152">
        <v>3</v>
      </c>
      <c r="H2152" s="8">
        <v>40.01</v>
      </c>
      <c r="I2152" s="8">
        <v>7.69</v>
      </c>
      <c r="J2152" s="8">
        <v>0</v>
      </c>
      <c r="K2152" s="8">
        <f t="shared" si="200"/>
        <v>2.4993751562109474</v>
      </c>
      <c r="L2152" s="8">
        <f t="shared" si="205"/>
        <v>2.4993751562109474</v>
      </c>
      <c r="M2152" s="8">
        <f>INDEX(U:V,MATCH(A2152,U:U,0),2)</f>
        <v>87.472814556600369</v>
      </c>
      <c r="N2152" s="8">
        <f t="shared" si="201"/>
        <v>2.8573164918498144E-2</v>
      </c>
      <c r="O2152" s="8">
        <f t="shared" si="202"/>
        <v>2.8573164918498144E-2</v>
      </c>
      <c r="P2152" s="8">
        <f t="shared" si="203"/>
        <v>-2.8573164918498144E-2</v>
      </c>
      <c r="Q2152" s="8">
        <f t="shared" si="204"/>
        <v>-2.8573164918498144E-2</v>
      </c>
      <c r="R2152" s="8">
        <f>SUM(P$2:P2152)</f>
        <v>-2.7958118172281834</v>
      </c>
      <c r="S2152" s="8">
        <f>SUM(Q$2:Q2152)</f>
        <v>-10.511209585368357</v>
      </c>
    </row>
    <row r="2153" spans="1:19" x14ac:dyDescent="0.35">
      <c r="A2153" s="1">
        <v>43784.545138888891</v>
      </c>
      <c r="B2153" t="s">
        <v>340</v>
      </c>
      <c r="C2153">
        <v>10</v>
      </c>
      <c r="D2153" t="s">
        <v>2222</v>
      </c>
      <c r="E2153">
        <v>7</v>
      </c>
      <c r="F2153">
        <v>1</v>
      </c>
      <c r="G2153">
        <v>3</v>
      </c>
      <c r="H2153" s="8">
        <v>50</v>
      </c>
      <c r="I2153" s="8">
        <v>9.1999999999999993</v>
      </c>
      <c r="J2153" s="8">
        <v>0</v>
      </c>
      <c r="K2153" s="8">
        <f t="shared" si="200"/>
        <v>2</v>
      </c>
      <c r="L2153" s="8">
        <f t="shared" si="205"/>
        <v>2</v>
      </c>
      <c r="M2153" s="8">
        <f>INDEX(U:V,MATCH(A2153,U:U,0),2)</f>
        <v>70.544043408396732</v>
      </c>
      <c r="N2153" s="8">
        <f t="shared" si="201"/>
        <v>2.8351082577185299E-2</v>
      </c>
      <c r="O2153" s="8">
        <f t="shared" si="202"/>
        <v>2.8351082577185299E-2</v>
      </c>
      <c r="P2153" s="8">
        <f t="shared" si="203"/>
        <v>-2.8351082577185299E-2</v>
      </c>
      <c r="Q2153" s="8">
        <f t="shared" si="204"/>
        <v>-2.8351082577185299E-2</v>
      </c>
      <c r="R2153" s="8">
        <f>SUM(P$2:P2153)</f>
        <v>-2.8241628998053687</v>
      </c>
      <c r="S2153" s="8">
        <f>SUM(Q$2:Q2153)</f>
        <v>-10.539560667945542</v>
      </c>
    </row>
    <row r="2154" spans="1:19" x14ac:dyDescent="0.35">
      <c r="A2154" s="1">
        <v>43784.545138888891</v>
      </c>
      <c r="B2154" t="s">
        <v>340</v>
      </c>
      <c r="C2154">
        <v>4</v>
      </c>
      <c r="D2154" t="s">
        <v>2223</v>
      </c>
      <c r="E2154" t="s">
        <v>39</v>
      </c>
      <c r="F2154">
        <v>1</v>
      </c>
      <c r="G2154">
        <v>3</v>
      </c>
      <c r="H2154" s="8">
        <v>3.15</v>
      </c>
      <c r="I2154" s="8">
        <v>1.51</v>
      </c>
      <c r="J2154" s="8">
        <v>3.87</v>
      </c>
      <c r="K2154" s="8">
        <f t="shared" si="200"/>
        <v>31.746031746031747</v>
      </c>
      <c r="L2154" s="8">
        <f t="shared" si="205"/>
        <v>25.839793281653748</v>
      </c>
      <c r="M2154" s="8">
        <f>INDEX(U:V,MATCH(A2154,U:U,0),2)</f>
        <v>70.544043408396732</v>
      </c>
      <c r="N2154" s="8">
        <f t="shared" si="201"/>
        <v>0.45001718376484601</v>
      </c>
      <c r="O2154" s="8">
        <f t="shared" si="202"/>
        <v>0.36629305655278166</v>
      </c>
      <c r="P2154" s="8">
        <f t="shared" si="203"/>
        <v>-0.45001718376484601</v>
      </c>
      <c r="Q2154" s="8">
        <f t="shared" si="204"/>
        <v>-0.36629305655278166</v>
      </c>
      <c r="R2154" s="8">
        <f>SUM(P$2:P2154)</f>
        <v>-3.2741800835702146</v>
      </c>
      <c r="S2154" s="8">
        <f>SUM(Q$2:Q2154)</f>
        <v>-10.905853724498323</v>
      </c>
    </row>
    <row r="2155" spans="1:19" x14ac:dyDescent="0.35">
      <c r="A2155" s="1">
        <v>43784.545138888891</v>
      </c>
      <c r="B2155" t="s">
        <v>340</v>
      </c>
      <c r="C2155">
        <v>2</v>
      </c>
      <c r="D2155" t="s">
        <v>2224</v>
      </c>
      <c r="E2155">
        <v>1</v>
      </c>
      <c r="F2155">
        <v>1</v>
      </c>
      <c r="G2155">
        <v>3</v>
      </c>
      <c r="H2155" s="8">
        <v>25</v>
      </c>
      <c r="I2155" s="8">
        <v>5.4</v>
      </c>
      <c r="J2155" s="8">
        <v>0</v>
      </c>
      <c r="K2155" s="8">
        <f t="shared" si="200"/>
        <v>4</v>
      </c>
      <c r="L2155" s="8">
        <f t="shared" si="205"/>
        <v>4</v>
      </c>
      <c r="M2155" s="8">
        <f>INDEX(U:V,MATCH(A2155,U:U,0),2)</f>
        <v>70.544043408396732</v>
      </c>
      <c r="N2155" s="8">
        <f t="shared" si="201"/>
        <v>5.6702165154370598E-2</v>
      </c>
      <c r="O2155" s="8">
        <f t="shared" si="202"/>
        <v>5.6702165154370598E-2</v>
      </c>
      <c r="P2155" s="8">
        <f t="shared" si="203"/>
        <v>1.3336349244307963</v>
      </c>
      <c r="Q2155" s="8">
        <f t="shared" si="204"/>
        <v>1.3336349244307963</v>
      </c>
      <c r="R2155" s="8">
        <f>SUM(P$2:P2155)</f>
        <v>-1.9405451591394183</v>
      </c>
      <c r="S2155" s="8">
        <f>SUM(Q$2:Q2155)</f>
        <v>-9.5722188000675263</v>
      </c>
    </row>
    <row r="2156" spans="1:19" x14ac:dyDescent="0.35">
      <c r="A2156" s="1">
        <v>43784.545138888891</v>
      </c>
      <c r="B2156" t="s">
        <v>340</v>
      </c>
      <c r="C2156">
        <v>5</v>
      </c>
      <c r="D2156" t="s">
        <v>2225</v>
      </c>
      <c r="E2156">
        <v>8</v>
      </c>
      <c r="F2156">
        <v>1</v>
      </c>
      <c r="G2156">
        <v>3</v>
      </c>
      <c r="H2156" s="8">
        <v>9</v>
      </c>
      <c r="I2156" s="8">
        <v>2.38</v>
      </c>
      <c r="J2156" s="8">
        <v>6.5899999999999901</v>
      </c>
      <c r="K2156" s="8">
        <f t="shared" si="200"/>
        <v>11.111111111111111</v>
      </c>
      <c r="L2156" s="8">
        <f t="shared" si="205"/>
        <v>15.174506828528095</v>
      </c>
      <c r="M2156" s="8">
        <f>INDEX(U:V,MATCH(A2156,U:U,0),2)</f>
        <v>70.544043408396732</v>
      </c>
      <c r="N2156" s="8">
        <f t="shared" si="201"/>
        <v>0.15750601431769609</v>
      </c>
      <c r="O2156" s="8">
        <f t="shared" si="202"/>
        <v>0.21510684808183111</v>
      </c>
      <c r="P2156" s="8">
        <f t="shared" si="203"/>
        <v>-0.15750601431769609</v>
      </c>
      <c r="Q2156" s="8">
        <f t="shared" si="204"/>
        <v>-0.21510684808183111</v>
      </c>
      <c r="R2156" s="8">
        <f>SUM(P$2:P2156)</f>
        <v>-2.0980511734571143</v>
      </c>
      <c r="S2156" s="8">
        <f>SUM(Q$2:Q2156)</f>
        <v>-9.7873256481493573</v>
      </c>
    </row>
    <row r="2157" spans="1:19" x14ac:dyDescent="0.35">
      <c r="A2157" s="1">
        <v>43784.545138888891</v>
      </c>
      <c r="B2157" t="s">
        <v>340</v>
      </c>
      <c r="C2157">
        <v>9</v>
      </c>
      <c r="D2157" t="s">
        <v>2226</v>
      </c>
      <c r="E2157">
        <v>5</v>
      </c>
      <c r="F2157">
        <v>1</v>
      </c>
      <c r="G2157">
        <v>3</v>
      </c>
      <c r="H2157" s="8">
        <v>28.53</v>
      </c>
      <c r="I2157" s="8">
        <v>6</v>
      </c>
      <c r="J2157" s="8">
        <v>24.57</v>
      </c>
      <c r="K2157" s="8">
        <f t="shared" si="200"/>
        <v>3.5050823694356814</v>
      </c>
      <c r="L2157" s="8">
        <f t="shared" si="205"/>
        <v>4.0700040700040701</v>
      </c>
      <c r="M2157" s="8">
        <f>INDEX(U:V,MATCH(A2157,U:U,0),2)</f>
        <v>70.544043408396732</v>
      </c>
      <c r="N2157" s="8">
        <f t="shared" si="201"/>
        <v>4.9686439847853654E-2</v>
      </c>
      <c r="O2157" s="8">
        <f t="shared" si="202"/>
        <v>5.769451073908282E-2</v>
      </c>
      <c r="P2157" s="8">
        <f t="shared" si="203"/>
        <v>-4.9686439847853654E-2</v>
      </c>
      <c r="Q2157" s="8">
        <f t="shared" si="204"/>
        <v>-5.769451073908282E-2</v>
      </c>
      <c r="R2157" s="8">
        <f>SUM(P$2:P2157)</f>
        <v>-2.1477376133049679</v>
      </c>
      <c r="S2157" s="8">
        <f>SUM(Q$2:Q2157)</f>
        <v>-9.8450201588884401</v>
      </c>
    </row>
    <row r="2158" spans="1:19" x14ac:dyDescent="0.35">
      <c r="A2158" s="1">
        <v>43784.545138888891</v>
      </c>
      <c r="B2158" t="s">
        <v>340</v>
      </c>
      <c r="C2158">
        <v>1</v>
      </c>
      <c r="D2158" t="s">
        <v>2227</v>
      </c>
      <c r="E2158">
        <v>4</v>
      </c>
      <c r="F2158">
        <v>1</v>
      </c>
      <c r="G2158">
        <v>3</v>
      </c>
      <c r="H2158" s="8">
        <v>5.5</v>
      </c>
      <c r="I2158" s="8">
        <v>1.8</v>
      </c>
      <c r="J2158" s="8">
        <v>4.0499999999999901</v>
      </c>
      <c r="K2158" s="8">
        <f t="shared" si="200"/>
        <v>18.181818181818183</v>
      </c>
      <c r="L2158" s="8">
        <f t="shared" si="205"/>
        <v>24.691358024691418</v>
      </c>
      <c r="M2158" s="8">
        <f>INDEX(U:V,MATCH(A2158,U:U,0),2)</f>
        <v>70.544043408396732</v>
      </c>
      <c r="N2158" s="8">
        <f t="shared" si="201"/>
        <v>0.25773711433804819</v>
      </c>
      <c r="O2158" s="8">
        <f t="shared" si="202"/>
        <v>0.35001336515043663</v>
      </c>
      <c r="P2158" s="8">
        <f t="shared" si="203"/>
        <v>-0.25773711433804819</v>
      </c>
      <c r="Q2158" s="8">
        <f t="shared" si="204"/>
        <v>-0.35001336515043663</v>
      </c>
      <c r="R2158" s="8">
        <f>SUM(P$2:P2158)</f>
        <v>-2.405474727643016</v>
      </c>
      <c r="S2158" s="8">
        <f>SUM(Q$2:Q2158)</f>
        <v>-10.195033524038877</v>
      </c>
    </row>
    <row r="2159" spans="1:19" x14ac:dyDescent="0.35">
      <c r="A2159" s="1">
        <v>43784.559027777781</v>
      </c>
      <c r="B2159" t="s">
        <v>906</v>
      </c>
      <c r="C2159">
        <v>4</v>
      </c>
      <c r="D2159" t="s">
        <v>2228</v>
      </c>
      <c r="E2159" t="s">
        <v>39</v>
      </c>
      <c r="F2159">
        <v>1</v>
      </c>
      <c r="G2159">
        <v>2</v>
      </c>
      <c r="H2159" s="8">
        <v>18.55</v>
      </c>
      <c r="I2159" s="8">
        <v>6.32</v>
      </c>
      <c r="J2159" s="8">
        <v>18.89</v>
      </c>
      <c r="K2159" s="8">
        <f t="shared" si="200"/>
        <v>5.3908355795148246</v>
      </c>
      <c r="L2159" s="8">
        <f t="shared" si="205"/>
        <v>5.2938062466913713</v>
      </c>
      <c r="M2159" s="8">
        <f>INDEX(U:V,MATCH(A2159,U:U,0),2)</f>
        <v>76.067131970336362</v>
      </c>
      <c r="N2159" s="8">
        <f t="shared" si="201"/>
        <v>7.0869447024991955E-2</v>
      </c>
      <c r="O2159" s="8">
        <f t="shared" si="202"/>
        <v>6.9593872012366373E-2</v>
      </c>
      <c r="P2159" s="8">
        <f t="shared" si="203"/>
        <v>-7.0869447024991955E-2</v>
      </c>
      <c r="Q2159" s="8">
        <f t="shared" si="204"/>
        <v>-6.9593872012366373E-2</v>
      </c>
      <c r="R2159" s="8">
        <f>SUM(P$2:P2159)</f>
        <v>-2.4763441746680077</v>
      </c>
      <c r="S2159" s="8">
        <f>SUM(Q$2:Q2159)</f>
        <v>-10.264627396051242</v>
      </c>
    </row>
    <row r="2160" spans="1:19" x14ac:dyDescent="0.35">
      <c r="A2160" s="1">
        <v>43784.559027777781</v>
      </c>
      <c r="B2160" t="s">
        <v>906</v>
      </c>
      <c r="C2160">
        <v>2</v>
      </c>
      <c r="D2160" t="s">
        <v>2229</v>
      </c>
      <c r="E2160">
        <v>1</v>
      </c>
      <c r="F2160">
        <v>1</v>
      </c>
      <c r="G2160">
        <v>2</v>
      </c>
      <c r="H2160" s="8">
        <v>1.77</v>
      </c>
      <c r="I2160" s="8">
        <v>1.45</v>
      </c>
      <c r="J2160" s="8">
        <v>1.74</v>
      </c>
      <c r="K2160" s="8">
        <f t="shared" si="200"/>
        <v>56.497175141242934</v>
      </c>
      <c r="L2160" s="8">
        <f t="shared" si="205"/>
        <v>57.47126436781609</v>
      </c>
      <c r="M2160" s="8">
        <f>INDEX(U:V,MATCH(A2160,U:U,0),2)</f>
        <v>76.067131970336362</v>
      </c>
      <c r="N2160" s="8">
        <f t="shared" si="201"/>
        <v>0.7427278205161586</v>
      </c>
      <c r="O2160" s="8">
        <f t="shared" si="202"/>
        <v>0.75553347259402337</v>
      </c>
      <c r="P2160" s="8">
        <f t="shared" si="203"/>
        <v>0.56046241336149327</v>
      </c>
      <c r="Q2160" s="8">
        <f t="shared" si="204"/>
        <v>0.54791287432518576</v>
      </c>
      <c r="R2160" s="8">
        <f>SUM(P$2:P2160)</f>
        <v>-1.9158817613065144</v>
      </c>
      <c r="S2160" s="8">
        <f>SUM(Q$2:Q2160)</f>
        <v>-9.7167145217260575</v>
      </c>
    </row>
    <row r="2161" spans="1:19" x14ac:dyDescent="0.35">
      <c r="A2161" s="1">
        <v>43784.559027777781</v>
      </c>
      <c r="B2161" t="s">
        <v>906</v>
      </c>
      <c r="C2161">
        <v>1</v>
      </c>
      <c r="D2161" t="s">
        <v>2230</v>
      </c>
      <c r="E2161" t="s">
        <v>495</v>
      </c>
      <c r="F2161">
        <v>1</v>
      </c>
      <c r="G2161">
        <v>2</v>
      </c>
      <c r="H2161" s="8">
        <v>8.09</v>
      </c>
      <c r="I2161" s="8">
        <v>2.7</v>
      </c>
      <c r="J2161" s="8">
        <v>7.62</v>
      </c>
      <c r="K2161" s="8">
        <f t="shared" si="200"/>
        <v>12.360939431396787</v>
      </c>
      <c r="L2161" s="8">
        <f t="shared" si="205"/>
        <v>13.123359580052494</v>
      </c>
      <c r="M2161" s="8">
        <f>INDEX(U:V,MATCH(A2161,U:U,0),2)</f>
        <v>76.067131970336362</v>
      </c>
      <c r="N2161" s="8">
        <f t="shared" si="201"/>
        <v>0.16250040078042038</v>
      </c>
      <c r="O2161" s="8">
        <f t="shared" si="202"/>
        <v>0.17252339137973763</v>
      </c>
      <c r="P2161" s="8">
        <f t="shared" si="203"/>
        <v>-0.16250040078042038</v>
      </c>
      <c r="Q2161" s="8">
        <f t="shared" si="204"/>
        <v>-0.17252339137973763</v>
      </c>
      <c r="R2161" s="8">
        <f>SUM(P$2:P2161)</f>
        <v>-2.0783821620869349</v>
      </c>
      <c r="S2161" s="8">
        <f>SUM(Q$2:Q2161)</f>
        <v>-9.889237913105795</v>
      </c>
    </row>
    <row r="2162" spans="1:19" x14ac:dyDescent="0.35">
      <c r="A2162" s="1">
        <v>43784.559027777781</v>
      </c>
      <c r="B2162" t="s">
        <v>906</v>
      </c>
      <c r="C2162">
        <v>3</v>
      </c>
      <c r="D2162" t="s">
        <v>2231</v>
      </c>
      <c r="E2162" t="s">
        <v>39</v>
      </c>
      <c r="F2162">
        <v>1</v>
      </c>
      <c r="G2162">
        <v>2</v>
      </c>
      <c r="H2162" s="8">
        <v>55</v>
      </c>
      <c r="I2162" s="8">
        <v>13</v>
      </c>
      <c r="J2162" s="8">
        <v>0</v>
      </c>
      <c r="K2162" s="8">
        <f t="shared" si="200"/>
        <v>1.8181818181818181</v>
      </c>
      <c r="L2162" s="8">
        <f t="shared" si="205"/>
        <v>1.8181818181818181</v>
      </c>
      <c r="M2162" s="8">
        <f>INDEX(U:V,MATCH(A2162,U:U,0),2)</f>
        <v>76.067131970336362</v>
      </c>
      <c r="N2162" s="8">
        <f t="shared" si="201"/>
        <v>2.3902331678429103E-2</v>
      </c>
      <c r="O2162" s="8">
        <f t="shared" si="202"/>
        <v>2.3902331678429103E-2</v>
      </c>
      <c r="P2162" s="8">
        <f t="shared" si="203"/>
        <v>-2.3902331678429103E-2</v>
      </c>
      <c r="Q2162" s="8">
        <f t="shared" si="204"/>
        <v>-2.3902331678429103E-2</v>
      </c>
      <c r="R2162" s="8">
        <f>SUM(P$2:P2162)</f>
        <v>-2.1022844937653642</v>
      </c>
      <c r="S2162" s="8">
        <f>SUM(Q$2:Q2162)</f>
        <v>-9.9131402447842234</v>
      </c>
    </row>
    <row r="2163" spans="1:19" x14ac:dyDescent="0.35">
      <c r="A2163" s="1">
        <v>43784.583333333336</v>
      </c>
      <c r="B2163" t="s">
        <v>906</v>
      </c>
      <c r="C2163">
        <v>2</v>
      </c>
      <c r="D2163" t="s">
        <v>2090</v>
      </c>
      <c r="E2163">
        <v>2</v>
      </c>
      <c r="F2163">
        <v>1</v>
      </c>
      <c r="G2163">
        <v>2</v>
      </c>
      <c r="H2163" s="8">
        <v>1.93</v>
      </c>
      <c r="I2163" s="8">
        <v>1.32</v>
      </c>
      <c r="J2163" s="8">
        <v>0</v>
      </c>
      <c r="K2163" s="8">
        <f t="shared" si="200"/>
        <v>51.813471502590673</v>
      </c>
      <c r="L2163" s="8">
        <f t="shared" si="205"/>
        <v>51.813471502590673</v>
      </c>
      <c r="M2163" s="8">
        <f>INDEX(U:V,MATCH(A2163,U:U,0),2)</f>
        <v>94.162537611247586</v>
      </c>
      <c r="N2163" s="8">
        <f t="shared" si="201"/>
        <v>0.550255683597907</v>
      </c>
      <c r="O2163" s="8">
        <f t="shared" si="202"/>
        <v>0.550255683597907</v>
      </c>
      <c r="P2163" s="8">
        <f t="shared" si="203"/>
        <v>-0.550255683597907</v>
      </c>
      <c r="Q2163" s="8">
        <f t="shared" si="204"/>
        <v>-0.550255683597907</v>
      </c>
      <c r="R2163" s="8">
        <f>SUM(P$2:P2163)</f>
        <v>-2.6525401773632713</v>
      </c>
      <c r="S2163" s="8">
        <f>SUM(Q$2:Q2163)</f>
        <v>-10.463395928382131</v>
      </c>
    </row>
    <row r="2164" spans="1:19" x14ac:dyDescent="0.35">
      <c r="A2164" s="1">
        <v>43784.583333333336</v>
      </c>
      <c r="B2164" t="s">
        <v>906</v>
      </c>
      <c r="C2164">
        <v>6</v>
      </c>
      <c r="D2164" t="s">
        <v>2232</v>
      </c>
      <c r="E2164">
        <v>3</v>
      </c>
      <c r="F2164">
        <v>1</v>
      </c>
      <c r="G2164">
        <v>2</v>
      </c>
      <c r="H2164" s="8">
        <v>85</v>
      </c>
      <c r="I2164" s="8">
        <v>17.760000000000002</v>
      </c>
      <c r="J2164" s="8">
        <v>0</v>
      </c>
      <c r="K2164" s="8">
        <f t="shared" si="200"/>
        <v>1.1764705882352942</v>
      </c>
      <c r="L2164" s="8">
        <f t="shared" si="205"/>
        <v>1.1764705882352942</v>
      </c>
      <c r="M2164" s="8">
        <f>INDEX(U:V,MATCH(A2164,U:U,0),2)</f>
        <v>94.162537611247586</v>
      </c>
      <c r="N2164" s="8">
        <f t="shared" si="201"/>
        <v>1.2494040815811302E-2</v>
      </c>
      <c r="O2164" s="8">
        <f t="shared" si="202"/>
        <v>1.2494040815811302E-2</v>
      </c>
      <c r="P2164" s="8">
        <f t="shared" si="203"/>
        <v>-1.2494040815811302E-2</v>
      </c>
      <c r="Q2164" s="8">
        <f t="shared" si="204"/>
        <v>-1.2494040815811302E-2</v>
      </c>
      <c r="R2164" s="8">
        <f>SUM(P$2:P2164)</f>
        <v>-2.6650342181790827</v>
      </c>
      <c r="S2164" s="8">
        <f>SUM(Q$2:Q2164)</f>
        <v>-10.475889969197942</v>
      </c>
    </row>
    <row r="2165" spans="1:19" x14ac:dyDescent="0.35">
      <c r="A2165" s="1">
        <v>43784.583333333336</v>
      </c>
      <c r="B2165" t="s">
        <v>906</v>
      </c>
      <c r="C2165">
        <v>3</v>
      </c>
      <c r="D2165" t="s">
        <v>2233</v>
      </c>
      <c r="E2165" t="s">
        <v>39</v>
      </c>
      <c r="F2165">
        <v>1</v>
      </c>
      <c r="G2165">
        <v>2</v>
      </c>
      <c r="H2165" s="8">
        <v>9.1999999999999993</v>
      </c>
      <c r="I2165" s="8">
        <v>3.05</v>
      </c>
      <c r="J2165" s="8">
        <v>0</v>
      </c>
      <c r="K2165" s="8">
        <f t="shared" si="200"/>
        <v>10.869565217391305</v>
      </c>
      <c r="L2165" s="8">
        <f t="shared" si="205"/>
        <v>10.869565217391305</v>
      </c>
      <c r="M2165" s="8">
        <f>INDEX(U:V,MATCH(A2165,U:U,0),2)</f>
        <v>94.162537611247586</v>
      </c>
      <c r="N2165" s="8">
        <f t="shared" si="201"/>
        <v>0.11543407275477834</v>
      </c>
      <c r="O2165" s="8">
        <f t="shared" si="202"/>
        <v>0.11543407275477834</v>
      </c>
      <c r="P2165" s="8">
        <f t="shared" si="203"/>
        <v>-0.11543407275477834</v>
      </c>
      <c r="Q2165" s="8">
        <f t="shared" si="204"/>
        <v>-0.11543407275477834</v>
      </c>
      <c r="R2165" s="8">
        <f>SUM(P$2:P2165)</f>
        <v>-2.7804682909338609</v>
      </c>
      <c r="S2165" s="8">
        <f>SUM(Q$2:Q2165)</f>
        <v>-10.591324041952721</v>
      </c>
    </row>
    <row r="2166" spans="1:19" x14ac:dyDescent="0.35">
      <c r="A2166" s="1">
        <v>43784.583333333336</v>
      </c>
      <c r="B2166" t="s">
        <v>906</v>
      </c>
      <c r="C2166">
        <v>5</v>
      </c>
      <c r="D2166" t="s">
        <v>2234</v>
      </c>
      <c r="E2166">
        <v>1</v>
      </c>
      <c r="F2166">
        <v>1</v>
      </c>
      <c r="G2166">
        <v>2</v>
      </c>
      <c r="H2166" s="8">
        <v>3.3</v>
      </c>
      <c r="I2166" s="8">
        <v>1.59</v>
      </c>
      <c r="J2166" s="8">
        <v>0</v>
      </c>
      <c r="K2166" s="8">
        <f t="shared" si="200"/>
        <v>30.303030303030305</v>
      </c>
      <c r="L2166" s="8">
        <f t="shared" si="205"/>
        <v>30.303030303030305</v>
      </c>
      <c r="M2166" s="8">
        <f>INDEX(U:V,MATCH(A2166,U:U,0),2)</f>
        <v>94.162537611247586</v>
      </c>
      <c r="N2166" s="8">
        <f t="shared" si="201"/>
        <v>0.32181620283150325</v>
      </c>
      <c r="O2166" s="8">
        <f t="shared" si="202"/>
        <v>0.32181620283150325</v>
      </c>
      <c r="P2166" s="8">
        <f t="shared" si="203"/>
        <v>0.72537372118220833</v>
      </c>
      <c r="Q2166" s="8">
        <f t="shared" si="204"/>
        <v>0.72537372118220833</v>
      </c>
      <c r="R2166" s="8">
        <f>SUM(P$2:P2166)</f>
        <v>-2.0550945697516525</v>
      </c>
      <c r="S2166" s="8">
        <f>SUM(Q$2:Q2166)</f>
        <v>-9.8659503207705121</v>
      </c>
    </row>
    <row r="2167" spans="1:19" x14ac:dyDescent="0.35">
      <c r="A2167" s="1">
        <v>43784.59375</v>
      </c>
      <c r="B2167" t="s">
        <v>340</v>
      </c>
      <c r="C2167">
        <v>3</v>
      </c>
      <c r="D2167" t="s">
        <v>2235</v>
      </c>
      <c r="E2167">
        <v>5</v>
      </c>
      <c r="F2167">
        <v>1</v>
      </c>
      <c r="G2167">
        <v>2</v>
      </c>
      <c r="H2167" s="8">
        <v>3.9</v>
      </c>
      <c r="I2167" s="8">
        <v>2.12</v>
      </c>
      <c r="J2167" s="8">
        <v>4.75999999999999</v>
      </c>
      <c r="K2167" s="8">
        <f t="shared" si="200"/>
        <v>25.641025641025642</v>
      </c>
      <c r="L2167" s="8">
        <f t="shared" si="205"/>
        <v>21.00840336134458</v>
      </c>
      <c r="M2167" s="8">
        <f>INDEX(U:V,MATCH(A2167,U:U,0),2)</f>
        <v>25.641025641025642</v>
      </c>
      <c r="N2167" s="8">
        <f t="shared" si="201"/>
        <v>1</v>
      </c>
      <c r="O2167" s="8">
        <f t="shared" si="202"/>
        <v>0.81932773109243862</v>
      </c>
      <c r="P2167" s="8">
        <f t="shared" si="203"/>
        <v>-1</v>
      </c>
      <c r="Q2167" s="8">
        <f t="shared" si="204"/>
        <v>-0.81932773109243862</v>
      </c>
      <c r="R2167" s="8">
        <f>SUM(P$2:P2167)</f>
        <v>-3.0550945697516525</v>
      </c>
      <c r="S2167" s="8">
        <f>SUM(Q$2:Q2167)</f>
        <v>-10.685278051862952</v>
      </c>
    </row>
    <row r="2168" spans="1:19" x14ac:dyDescent="0.35">
      <c r="A2168" s="1">
        <v>43784.607638888891</v>
      </c>
      <c r="B2168" t="s">
        <v>906</v>
      </c>
      <c r="C2168">
        <v>7</v>
      </c>
      <c r="D2168" t="s">
        <v>2236</v>
      </c>
      <c r="E2168">
        <v>4</v>
      </c>
      <c r="F2168">
        <v>1</v>
      </c>
      <c r="G2168">
        <v>3</v>
      </c>
      <c r="H2168" s="8">
        <v>21.15</v>
      </c>
      <c r="I2168" s="8">
        <v>2.5</v>
      </c>
      <c r="J2168" s="8">
        <v>23.4499999999999</v>
      </c>
      <c r="K2168" s="8">
        <f t="shared" si="200"/>
        <v>4.7281323877068564</v>
      </c>
      <c r="L2168" s="8">
        <f t="shared" si="205"/>
        <v>4.2643923240938353</v>
      </c>
      <c r="M2168" s="8">
        <f>INDEX(U:V,MATCH(A2168,U:U,0),2)</f>
        <v>80.827669424743902</v>
      </c>
      <c r="N2168" s="8">
        <f t="shared" si="201"/>
        <v>5.8496458222256076E-2</v>
      </c>
      <c r="O2168" s="8">
        <f t="shared" si="202"/>
        <v>5.2759065731374039E-2</v>
      </c>
      <c r="P2168" s="8">
        <f t="shared" si="203"/>
        <v>-5.8496458222256076E-2</v>
      </c>
      <c r="Q2168" s="8">
        <f t="shared" si="204"/>
        <v>-5.2759065731374039E-2</v>
      </c>
      <c r="R2168" s="8">
        <f>SUM(P$2:P2168)</f>
        <v>-3.1135910279739085</v>
      </c>
      <c r="S2168" s="8">
        <f>SUM(Q$2:Q2168)</f>
        <v>-10.738037117594326</v>
      </c>
    </row>
    <row r="2169" spans="1:19" x14ac:dyDescent="0.35">
      <c r="A2169" s="1">
        <v>43784.607638888891</v>
      </c>
      <c r="B2169" t="s">
        <v>906</v>
      </c>
      <c r="C2169">
        <v>9</v>
      </c>
      <c r="D2169" t="s">
        <v>2237</v>
      </c>
      <c r="E2169">
        <v>1</v>
      </c>
      <c r="F2169">
        <v>1</v>
      </c>
      <c r="G2169">
        <v>3</v>
      </c>
      <c r="H2169" s="8">
        <v>2.56</v>
      </c>
      <c r="I2169" s="8">
        <v>1.2</v>
      </c>
      <c r="J2169" s="8">
        <v>2.5499999999999901</v>
      </c>
      <c r="K2169" s="8">
        <f t="shared" si="200"/>
        <v>39.0625</v>
      </c>
      <c r="L2169" s="8">
        <f t="shared" si="205"/>
        <v>39.215686274509956</v>
      </c>
      <c r="M2169" s="8">
        <f>INDEX(U:V,MATCH(A2169,U:U,0),2)</f>
        <v>80.827669424743902</v>
      </c>
      <c r="N2169" s="8">
        <f t="shared" si="201"/>
        <v>0.48328128570340462</v>
      </c>
      <c r="O2169" s="8">
        <f t="shared" si="202"/>
        <v>0.48517650643165516</v>
      </c>
      <c r="P2169" s="8">
        <f t="shared" si="203"/>
        <v>0.73884042958336493</v>
      </c>
      <c r="Q2169" s="8">
        <f t="shared" si="204"/>
        <v>0.73698311326967936</v>
      </c>
      <c r="R2169" s="8">
        <f>SUM(P$2:P2169)</f>
        <v>-2.3747505983905435</v>
      </c>
      <c r="S2169" s="8">
        <f>SUM(Q$2:Q2169)</f>
        <v>-10.001054004324647</v>
      </c>
    </row>
    <row r="2170" spans="1:19" x14ac:dyDescent="0.35">
      <c r="A2170" s="1">
        <v>43784.607638888891</v>
      </c>
      <c r="B2170" t="s">
        <v>906</v>
      </c>
      <c r="C2170">
        <v>3</v>
      </c>
      <c r="D2170" t="s">
        <v>2238</v>
      </c>
      <c r="E2170">
        <v>3</v>
      </c>
      <c r="F2170">
        <v>1</v>
      </c>
      <c r="G2170">
        <v>3</v>
      </c>
      <c r="H2170" s="8">
        <v>2.7</v>
      </c>
      <c r="I2170" s="8">
        <v>1.25</v>
      </c>
      <c r="J2170" s="8">
        <v>2.71</v>
      </c>
      <c r="K2170" s="8">
        <f t="shared" si="200"/>
        <v>37.037037037037038</v>
      </c>
      <c r="L2170" s="8">
        <f t="shared" si="205"/>
        <v>36.900369003690038</v>
      </c>
      <c r="M2170" s="8">
        <f>INDEX(U:V,MATCH(A2170,U:U,0),2)</f>
        <v>80.827669424743902</v>
      </c>
      <c r="N2170" s="8">
        <f t="shared" si="201"/>
        <v>0.4582222560743392</v>
      </c>
      <c r="O2170" s="8">
        <f t="shared" si="202"/>
        <v>0.45653139904085455</v>
      </c>
      <c r="P2170" s="8">
        <f t="shared" si="203"/>
        <v>-0.4582222560743392</v>
      </c>
      <c r="Q2170" s="8">
        <f t="shared" si="204"/>
        <v>-0.45653139904085455</v>
      </c>
      <c r="R2170" s="8">
        <f>SUM(P$2:P2170)</f>
        <v>-2.8329728544648827</v>
      </c>
      <c r="S2170" s="8">
        <f>SUM(Q$2:Q2170)</f>
        <v>-10.457585403365501</v>
      </c>
    </row>
    <row r="2171" spans="1:19" x14ac:dyDescent="0.35">
      <c r="A2171" s="1">
        <v>43784.631944444445</v>
      </c>
      <c r="B2171" t="s">
        <v>906</v>
      </c>
      <c r="C2171">
        <v>9</v>
      </c>
      <c r="D2171" t="s">
        <v>2239</v>
      </c>
      <c r="E2171">
        <v>3</v>
      </c>
      <c r="F2171">
        <v>1</v>
      </c>
      <c r="G2171">
        <v>3</v>
      </c>
      <c r="H2171" s="8">
        <v>46</v>
      </c>
      <c r="I2171" s="8">
        <v>8.1999999999999993</v>
      </c>
      <c r="J2171" s="8">
        <v>0</v>
      </c>
      <c r="K2171" s="8">
        <f t="shared" si="200"/>
        <v>2.1739130434782608</v>
      </c>
      <c r="L2171" s="8">
        <f t="shared" si="205"/>
        <v>2.1739130434782608</v>
      </c>
      <c r="M2171" s="8">
        <f>INDEX(U:V,MATCH(A2171,U:U,0),2)</f>
        <v>76.709061551782185</v>
      </c>
      <c r="N2171" s="8">
        <f t="shared" si="201"/>
        <v>2.8339716319052716E-2</v>
      </c>
      <c r="O2171" s="8">
        <f t="shared" si="202"/>
        <v>2.8339716319052716E-2</v>
      </c>
      <c r="P2171" s="8">
        <f t="shared" si="203"/>
        <v>-2.8339716319052716E-2</v>
      </c>
      <c r="Q2171" s="8">
        <f t="shared" si="204"/>
        <v>-2.8339716319052716E-2</v>
      </c>
      <c r="R2171" s="8">
        <f>SUM(P$2:P2171)</f>
        <v>-2.8613125707839355</v>
      </c>
      <c r="S2171" s="8">
        <f>SUM(Q$2:Q2171)</f>
        <v>-10.485925119684554</v>
      </c>
    </row>
    <row r="2172" spans="1:19" x14ac:dyDescent="0.35">
      <c r="A2172" s="1">
        <v>43784.631944444445</v>
      </c>
      <c r="B2172" t="s">
        <v>906</v>
      </c>
      <c r="C2172">
        <v>2</v>
      </c>
      <c r="D2172" t="s">
        <v>2240</v>
      </c>
      <c r="E2172">
        <v>1</v>
      </c>
      <c r="F2172">
        <v>1</v>
      </c>
      <c r="G2172">
        <v>3</v>
      </c>
      <c r="H2172" s="8">
        <v>2.56</v>
      </c>
      <c r="I2172" s="8">
        <v>1.55</v>
      </c>
      <c r="J2172" s="8">
        <v>2.62</v>
      </c>
      <c r="K2172" s="8">
        <f t="shared" si="200"/>
        <v>39.0625</v>
      </c>
      <c r="L2172" s="8">
        <f t="shared" si="205"/>
        <v>38.167938931297705</v>
      </c>
      <c r="M2172" s="8">
        <f>INDEX(U:V,MATCH(A2172,U:U,0),2)</f>
        <v>76.709061551782185</v>
      </c>
      <c r="N2172" s="8">
        <f t="shared" si="201"/>
        <v>0.50922927760797854</v>
      </c>
      <c r="O2172" s="8">
        <f t="shared" si="202"/>
        <v>0.49756753842611634</v>
      </c>
      <c r="P2172" s="8">
        <f t="shared" si="203"/>
        <v>0.7785097196070776</v>
      </c>
      <c r="Q2172" s="8">
        <f t="shared" si="204"/>
        <v>0.78993822400530234</v>
      </c>
      <c r="R2172" s="8">
        <f>SUM(P$2:P2172)</f>
        <v>-2.0828028511768579</v>
      </c>
      <c r="S2172" s="8">
        <f>SUM(Q$2:Q2172)</f>
        <v>-9.6959868956792512</v>
      </c>
    </row>
    <row r="2173" spans="1:19" x14ac:dyDescent="0.35">
      <c r="A2173" s="1">
        <v>43784.631944444445</v>
      </c>
      <c r="B2173" t="s">
        <v>906</v>
      </c>
      <c r="C2173">
        <v>8</v>
      </c>
      <c r="D2173" t="s">
        <v>2241</v>
      </c>
      <c r="E2173">
        <v>2</v>
      </c>
      <c r="F2173">
        <v>1</v>
      </c>
      <c r="G2173">
        <v>3</v>
      </c>
      <c r="H2173" s="8">
        <v>28.74</v>
      </c>
      <c r="I2173" s="8">
        <v>5.25</v>
      </c>
      <c r="J2173" s="8">
        <v>0</v>
      </c>
      <c r="K2173" s="8">
        <f t="shared" si="200"/>
        <v>3.4794711203897011</v>
      </c>
      <c r="L2173" s="8">
        <f t="shared" si="205"/>
        <v>3.4794711203897011</v>
      </c>
      <c r="M2173" s="8">
        <f>INDEX(U:V,MATCH(A2173,U:U,0),2)</f>
        <v>76.709061551782185</v>
      </c>
      <c r="N2173" s="8">
        <f t="shared" si="201"/>
        <v>4.5359323266403101E-2</v>
      </c>
      <c r="O2173" s="8">
        <f t="shared" si="202"/>
        <v>4.5359323266403101E-2</v>
      </c>
      <c r="P2173" s="8">
        <f t="shared" si="203"/>
        <v>-4.5359323266403101E-2</v>
      </c>
      <c r="Q2173" s="8">
        <f t="shared" si="204"/>
        <v>-4.5359323266403101E-2</v>
      </c>
      <c r="R2173" s="8">
        <f>SUM(P$2:P2173)</f>
        <v>-2.1281621744432608</v>
      </c>
      <c r="S2173" s="8">
        <f>SUM(Q$2:Q2173)</f>
        <v>-9.7413462189456546</v>
      </c>
    </row>
    <row r="2174" spans="1:19" x14ac:dyDescent="0.35">
      <c r="A2174" s="1">
        <v>43784.631944444445</v>
      </c>
      <c r="B2174" t="s">
        <v>906</v>
      </c>
      <c r="C2174">
        <v>3</v>
      </c>
      <c r="D2174" t="s">
        <v>2242</v>
      </c>
      <c r="E2174">
        <v>6</v>
      </c>
      <c r="F2174">
        <v>1</v>
      </c>
      <c r="G2174">
        <v>3</v>
      </c>
      <c r="H2174" s="8">
        <v>8</v>
      </c>
      <c r="I2174" s="8">
        <v>2.2599999999999998</v>
      </c>
      <c r="J2174" s="8">
        <v>9.1699999999999893</v>
      </c>
      <c r="K2174" s="8">
        <f t="shared" si="200"/>
        <v>12.5</v>
      </c>
      <c r="L2174" s="8">
        <f t="shared" si="205"/>
        <v>10.905125408942215</v>
      </c>
      <c r="M2174" s="8">
        <f>INDEX(U:V,MATCH(A2174,U:U,0),2)</f>
        <v>76.709061551782185</v>
      </c>
      <c r="N2174" s="8">
        <f t="shared" si="201"/>
        <v>0.16295336883455311</v>
      </c>
      <c r="O2174" s="8">
        <f t="shared" si="202"/>
        <v>0.14216215383603342</v>
      </c>
      <c r="P2174" s="8">
        <f t="shared" si="203"/>
        <v>-0.16295336883455311</v>
      </c>
      <c r="Q2174" s="8">
        <f t="shared" si="204"/>
        <v>-0.14216215383603342</v>
      </c>
      <c r="R2174" s="8">
        <f>SUM(P$2:P2174)</f>
        <v>-2.2911155432778139</v>
      </c>
      <c r="S2174" s="8">
        <f>SUM(Q$2:Q2174)</f>
        <v>-9.8835083727816873</v>
      </c>
    </row>
    <row r="2175" spans="1:19" x14ac:dyDescent="0.35">
      <c r="A2175" s="1">
        <v>43784.631944444445</v>
      </c>
      <c r="B2175" t="s">
        <v>906</v>
      </c>
      <c r="C2175">
        <v>7</v>
      </c>
      <c r="D2175" t="s">
        <v>2243</v>
      </c>
      <c r="E2175">
        <v>4</v>
      </c>
      <c r="F2175">
        <v>1</v>
      </c>
      <c r="G2175">
        <v>3</v>
      </c>
      <c r="H2175" s="8">
        <v>5.13</v>
      </c>
      <c r="I2175" s="8">
        <v>1.74</v>
      </c>
      <c r="J2175" s="8">
        <v>4.1699999999999902</v>
      </c>
      <c r="K2175" s="8">
        <f t="shared" si="200"/>
        <v>19.49317738791423</v>
      </c>
      <c r="L2175" s="8">
        <f t="shared" si="205"/>
        <v>23.98081534772188</v>
      </c>
      <c r="M2175" s="8">
        <f>INDEX(U:V,MATCH(A2175,U:U,0),2)</f>
        <v>76.709061551782185</v>
      </c>
      <c r="N2175" s="8">
        <f t="shared" si="201"/>
        <v>0.25411831397201268</v>
      </c>
      <c r="O2175" s="8">
        <f t="shared" si="202"/>
        <v>0.31262037186485087</v>
      </c>
      <c r="P2175" s="8">
        <f t="shared" si="203"/>
        <v>-0.25411831397201268</v>
      </c>
      <c r="Q2175" s="8">
        <f t="shared" si="204"/>
        <v>-0.31262037186485087</v>
      </c>
      <c r="R2175" s="8">
        <f>SUM(P$2:P2175)</f>
        <v>-2.5452338572498263</v>
      </c>
      <c r="S2175" s="8">
        <f>SUM(Q$2:Q2175)</f>
        <v>-10.196128744646538</v>
      </c>
    </row>
    <row r="2176" spans="1:19" x14ac:dyDescent="0.35">
      <c r="A2176" s="1">
        <v>43784.642361111109</v>
      </c>
      <c r="B2176" t="s">
        <v>340</v>
      </c>
      <c r="C2176">
        <v>9</v>
      </c>
      <c r="D2176" t="s">
        <v>2244</v>
      </c>
      <c r="E2176">
        <v>4</v>
      </c>
      <c r="F2176">
        <v>1</v>
      </c>
      <c r="G2176">
        <v>3</v>
      </c>
      <c r="H2176" s="8">
        <v>2.94</v>
      </c>
      <c r="I2176" s="8">
        <v>1.42</v>
      </c>
      <c r="J2176" s="8">
        <v>0</v>
      </c>
      <c r="K2176" s="8">
        <f t="shared" ref="K2176:K2239" si="206">100/H2176</f>
        <v>34.013605442176875</v>
      </c>
      <c r="L2176" s="8">
        <f t="shared" si="205"/>
        <v>34.013605442176875</v>
      </c>
      <c r="M2176" s="8">
        <f>INDEX(U:V,MATCH(A2176,U:U,0),2)</f>
        <v>93.130836581150746</v>
      </c>
      <c r="N2176" s="8">
        <f t="shared" si="201"/>
        <v>0.36522387955292002</v>
      </c>
      <c r="O2176" s="8">
        <f t="shared" si="202"/>
        <v>0.36522387955292002</v>
      </c>
      <c r="P2176" s="8">
        <f t="shared" si="203"/>
        <v>-0.36522387955292002</v>
      </c>
      <c r="Q2176" s="8">
        <f t="shared" si="204"/>
        <v>-0.36522387955292002</v>
      </c>
      <c r="R2176" s="8">
        <f>SUM(P$2:P2176)</f>
        <v>-2.9104577368027464</v>
      </c>
      <c r="S2176" s="8">
        <f>SUM(Q$2:Q2176)</f>
        <v>-10.561352624199458</v>
      </c>
    </row>
    <row r="2177" spans="1:19" x14ac:dyDescent="0.35">
      <c r="A2177" s="1">
        <v>43784.642361111109</v>
      </c>
      <c r="B2177" t="s">
        <v>340</v>
      </c>
      <c r="C2177">
        <v>7</v>
      </c>
      <c r="D2177" t="s">
        <v>2245</v>
      </c>
      <c r="E2177">
        <v>2</v>
      </c>
      <c r="F2177">
        <v>1</v>
      </c>
      <c r="G2177">
        <v>3</v>
      </c>
      <c r="H2177" s="8">
        <v>9.1999999999999993</v>
      </c>
      <c r="I2177" s="8">
        <v>2.12</v>
      </c>
      <c r="J2177" s="8">
        <v>0</v>
      </c>
      <c r="K2177" s="8">
        <f t="shared" si="206"/>
        <v>10.869565217391305</v>
      </c>
      <c r="L2177" s="8">
        <f t="shared" si="205"/>
        <v>10.869565217391305</v>
      </c>
      <c r="M2177" s="8">
        <f>INDEX(U:V,MATCH(A2177,U:U,0),2)</f>
        <v>93.130836581150746</v>
      </c>
      <c r="N2177" s="8">
        <f t="shared" si="201"/>
        <v>0.11671284846582441</v>
      </c>
      <c r="O2177" s="8">
        <f t="shared" si="202"/>
        <v>0.11671284846582441</v>
      </c>
      <c r="P2177" s="8">
        <f t="shared" si="203"/>
        <v>-0.11671284846582441</v>
      </c>
      <c r="Q2177" s="8">
        <f t="shared" si="204"/>
        <v>-0.11671284846582441</v>
      </c>
      <c r="R2177" s="8">
        <f>SUM(P$2:P2177)</f>
        <v>-3.0271705852685709</v>
      </c>
      <c r="S2177" s="8">
        <f>SUM(Q$2:Q2177)</f>
        <v>-10.678065472665281</v>
      </c>
    </row>
    <row r="2178" spans="1:19" x14ac:dyDescent="0.35">
      <c r="A2178" s="1">
        <v>43784.642361111109</v>
      </c>
      <c r="B2178" t="s">
        <v>340</v>
      </c>
      <c r="C2178">
        <v>4</v>
      </c>
      <c r="D2178" t="s">
        <v>2246</v>
      </c>
      <c r="E2178">
        <v>3</v>
      </c>
      <c r="F2178">
        <v>1</v>
      </c>
      <c r="G2178">
        <v>3</v>
      </c>
      <c r="H2178" s="8">
        <v>3.17</v>
      </c>
      <c r="I2178" s="8">
        <v>1.44</v>
      </c>
      <c r="J2178" s="8">
        <v>0</v>
      </c>
      <c r="K2178" s="8">
        <f t="shared" si="206"/>
        <v>31.545741324921135</v>
      </c>
      <c r="L2178" s="8">
        <f t="shared" si="205"/>
        <v>31.545741324921135</v>
      </c>
      <c r="M2178" s="8">
        <f>INDEX(U:V,MATCH(A2178,U:U,0),2)</f>
        <v>93.130836581150746</v>
      </c>
      <c r="N2178" s="8">
        <f t="shared" ref="N2178:N2241" si="207">K2178/M2178</f>
        <v>0.33872498608378065</v>
      </c>
      <c r="O2178" s="8">
        <f t="shared" ref="O2178:O2241" si="208">L2178/M2178</f>
        <v>0.33872498608378065</v>
      </c>
      <c r="P2178" s="8">
        <f t="shared" ref="P2178:P2241" si="209">IF(AND(G2178&gt;0, H2178&gt;0),IF(E2178&lt;=F2178,(IF(F2178=1,H2178,I2178)-1)*0.98,-1),0)*N2178</f>
        <v>-0.33872498608378065</v>
      </c>
      <c r="Q2178" s="8">
        <f t="shared" si="204"/>
        <v>-0.33872498608378065</v>
      </c>
      <c r="R2178" s="8">
        <f>SUM(P$2:P2178)</f>
        <v>-3.3658955713523513</v>
      </c>
      <c r="S2178" s="8">
        <f>SUM(Q$2:Q2178)</f>
        <v>-11.016790458749062</v>
      </c>
    </row>
    <row r="2179" spans="1:19" x14ac:dyDescent="0.35">
      <c r="A2179" s="1">
        <v>43784.642361111109</v>
      </c>
      <c r="B2179" t="s">
        <v>340</v>
      </c>
      <c r="C2179">
        <v>8</v>
      </c>
      <c r="D2179" t="s">
        <v>2247</v>
      </c>
      <c r="E2179">
        <v>1</v>
      </c>
      <c r="F2179">
        <v>1</v>
      </c>
      <c r="G2179">
        <v>3</v>
      </c>
      <c r="H2179" s="8">
        <v>6.66</v>
      </c>
      <c r="I2179" s="8">
        <v>1.8</v>
      </c>
      <c r="J2179" s="8">
        <v>0</v>
      </c>
      <c r="K2179" s="8">
        <f t="shared" si="206"/>
        <v>15.015015015015015</v>
      </c>
      <c r="L2179" s="8">
        <f t="shared" si="205"/>
        <v>15.015015015015015</v>
      </c>
      <c r="M2179" s="8">
        <f>INDEX(U:V,MATCH(A2179,U:U,0),2)</f>
        <v>93.130836581150746</v>
      </c>
      <c r="N2179" s="8">
        <f t="shared" si="207"/>
        <v>0.16122495583867638</v>
      </c>
      <c r="O2179" s="8">
        <f t="shared" si="208"/>
        <v>0.16122495583867638</v>
      </c>
      <c r="P2179" s="8">
        <f t="shared" si="209"/>
        <v>0.89428258504597014</v>
      </c>
      <c r="Q2179" s="8">
        <f t="shared" si="204"/>
        <v>0.89428258504597014</v>
      </c>
      <c r="R2179" s="8">
        <f>SUM(P$2:P2179)</f>
        <v>-2.4716129863063809</v>
      </c>
      <c r="S2179" s="8">
        <f>SUM(Q$2:Q2179)</f>
        <v>-10.122507873703093</v>
      </c>
    </row>
    <row r="2180" spans="1:19" x14ac:dyDescent="0.35">
      <c r="A2180" s="1">
        <v>43784.642361111109</v>
      </c>
      <c r="B2180" t="s">
        <v>340</v>
      </c>
      <c r="C2180">
        <v>11</v>
      </c>
      <c r="D2180" t="s">
        <v>2248</v>
      </c>
      <c r="E2180">
        <v>7</v>
      </c>
      <c r="F2180">
        <v>1</v>
      </c>
      <c r="G2180">
        <v>3</v>
      </c>
      <c r="H2180" s="8">
        <v>59.28</v>
      </c>
      <c r="I2180" s="8">
        <v>8</v>
      </c>
      <c r="J2180" s="8">
        <v>0</v>
      </c>
      <c r="K2180" s="8">
        <f t="shared" si="206"/>
        <v>1.6869095816464237</v>
      </c>
      <c r="L2180" s="8">
        <f t="shared" si="205"/>
        <v>1.6869095816464237</v>
      </c>
      <c r="M2180" s="8">
        <f>INDEX(U:V,MATCH(A2180,U:U,0),2)</f>
        <v>93.130836581150746</v>
      </c>
      <c r="N2180" s="8">
        <f t="shared" si="207"/>
        <v>1.8113330058798661E-2</v>
      </c>
      <c r="O2180" s="8">
        <f t="shared" si="208"/>
        <v>1.8113330058798661E-2</v>
      </c>
      <c r="P2180" s="8">
        <f t="shared" si="209"/>
        <v>-1.8113330058798661E-2</v>
      </c>
      <c r="Q2180" s="8">
        <f t="shared" si="204"/>
        <v>-1.8113330058798661E-2</v>
      </c>
      <c r="R2180" s="8">
        <f>SUM(P$2:P2180)</f>
        <v>-2.4897263163651795</v>
      </c>
      <c r="S2180" s="8">
        <f>SUM(Q$2:Q2180)</f>
        <v>-10.140621203761892</v>
      </c>
    </row>
    <row r="2181" spans="1:19" x14ac:dyDescent="0.35">
      <c r="A2181" s="1">
        <v>43784.65625</v>
      </c>
      <c r="B2181" t="s">
        <v>906</v>
      </c>
      <c r="C2181">
        <v>8</v>
      </c>
      <c r="D2181" t="s">
        <v>2249</v>
      </c>
      <c r="E2181">
        <v>6</v>
      </c>
      <c r="F2181">
        <v>1</v>
      </c>
      <c r="G2181">
        <v>3</v>
      </c>
      <c r="H2181" s="8">
        <v>30.93</v>
      </c>
      <c r="I2181" s="8">
        <v>5.37</v>
      </c>
      <c r="J2181" s="8">
        <v>0</v>
      </c>
      <c r="K2181" s="8">
        <f t="shared" si="206"/>
        <v>3.2331070158422244</v>
      </c>
      <c r="L2181" s="8">
        <f t="shared" si="205"/>
        <v>3.2331070158422244</v>
      </c>
      <c r="M2181" s="8">
        <f>INDEX(U:V,MATCH(A2181,U:U,0),2)</f>
        <v>68.511649598032747</v>
      </c>
      <c r="N2181" s="8">
        <f t="shared" si="207"/>
        <v>4.7190616994501035E-2</v>
      </c>
      <c r="O2181" s="8">
        <f t="shared" si="208"/>
        <v>4.7190616994501035E-2</v>
      </c>
      <c r="P2181" s="8">
        <f t="shared" si="209"/>
        <v>-4.7190616994501035E-2</v>
      </c>
      <c r="Q2181" s="8">
        <f t="shared" si="204"/>
        <v>-4.7190616994501035E-2</v>
      </c>
      <c r="R2181" s="8">
        <f>SUM(P$2:P2181)</f>
        <v>-2.5369169333596804</v>
      </c>
      <c r="S2181" s="8">
        <f>SUM(Q$2:Q2181)</f>
        <v>-10.187811820756393</v>
      </c>
    </row>
    <row r="2182" spans="1:19" x14ac:dyDescent="0.35">
      <c r="A2182" s="1">
        <v>43784.65625</v>
      </c>
      <c r="B2182" t="s">
        <v>906</v>
      </c>
      <c r="C2182">
        <v>3</v>
      </c>
      <c r="D2182" t="s">
        <v>1026</v>
      </c>
      <c r="E2182">
        <v>5</v>
      </c>
      <c r="F2182">
        <v>1</v>
      </c>
      <c r="G2182">
        <v>3</v>
      </c>
      <c r="H2182" s="8">
        <v>5.16</v>
      </c>
      <c r="I2182" s="8">
        <v>1.72</v>
      </c>
      <c r="J2182" s="8">
        <v>4.9299999999999899</v>
      </c>
      <c r="K2182" s="8">
        <f t="shared" si="206"/>
        <v>19.379844961240309</v>
      </c>
      <c r="L2182" s="8">
        <f t="shared" si="205"/>
        <v>20.283975659229249</v>
      </c>
      <c r="M2182" s="8">
        <f>INDEX(U:V,MATCH(A2182,U:U,0),2)</f>
        <v>68.511649598032747</v>
      </c>
      <c r="N2182" s="8">
        <f t="shared" si="207"/>
        <v>0.28286933791471258</v>
      </c>
      <c r="O2182" s="8">
        <f t="shared" si="208"/>
        <v>0.29606608187422312</v>
      </c>
      <c r="P2182" s="8">
        <f t="shared" si="209"/>
        <v>-0.28286933791471258</v>
      </c>
      <c r="Q2182" s="8">
        <f t="shared" si="204"/>
        <v>-0.29606608187422312</v>
      </c>
      <c r="R2182" s="8">
        <f>SUM(P$2:P2182)</f>
        <v>-2.8197862712743929</v>
      </c>
      <c r="S2182" s="8">
        <f>SUM(Q$2:Q2182)</f>
        <v>-10.483877902630615</v>
      </c>
    </row>
    <row r="2183" spans="1:19" x14ac:dyDescent="0.35">
      <c r="A2183" s="1">
        <v>43784.65625</v>
      </c>
      <c r="B2183" t="s">
        <v>906</v>
      </c>
      <c r="C2183">
        <v>2</v>
      </c>
      <c r="D2183" t="s">
        <v>2250</v>
      </c>
      <c r="E2183">
        <v>1</v>
      </c>
      <c r="F2183">
        <v>1</v>
      </c>
      <c r="G2183">
        <v>3</v>
      </c>
      <c r="H2183" s="8">
        <v>6.2</v>
      </c>
      <c r="I2183" s="8">
        <v>1.74</v>
      </c>
      <c r="J2183" s="8">
        <v>5.6799999999999899</v>
      </c>
      <c r="K2183" s="8">
        <f t="shared" si="206"/>
        <v>16.129032258064516</v>
      </c>
      <c r="L2183" s="8">
        <f t="shared" si="205"/>
        <v>17.605633802816932</v>
      </c>
      <c r="M2183" s="8">
        <f>INDEX(U:V,MATCH(A2183,U:U,0),2)</f>
        <v>68.511649598032747</v>
      </c>
      <c r="N2183" s="8">
        <f t="shared" si="207"/>
        <v>0.23542028768385759</v>
      </c>
      <c r="O2183" s="8">
        <f t="shared" si="208"/>
        <v>0.25697284923238023</v>
      </c>
      <c r="P2183" s="8">
        <f t="shared" si="209"/>
        <v>1.1997017860369383</v>
      </c>
      <c r="Q2183" s="8">
        <f t="shared" si="204"/>
        <v>1.1785802757193862</v>
      </c>
      <c r="R2183" s="8">
        <f>SUM(P$2:P2183)</f>
        <v>-1.6200844852374545</v>
      </c>
      <c r="S2183" s="8">
        <f>SUM(Q$2:Q2183)</f>
        <v>-9.30529762691123</v>
      </c>
    </row>
    <row r="2184" spans="1:19" x14ac:dyDescent="0.35">
      <c r="A2184" s="1">
        <v>43784.65625</v>
      </c>
      <c r="B2184" t="s">
        <v>906</v>
      </c>
      <c r="C2184">
        <v>7</v>
      </c>
      <c r="D2184" t="s">
        <v>2251</v>
      </c>
      <c r="E2184">
        <v>2</v>
      </c>
      <c r="F2184">
        <v>1</v>
      </c>
      <c r="G2184">
        <v>3</v>
      </c>
      <c r="H2184" s="8">
        <v>5.9</v>
      </c>
      <c r="I2184" s="8">
        <v>1.96</v>
      </c>
      <c r="J2184" s="8">
        <v>4.5599999999999898</v>
      </c>
      <c r="K2184" s="8">
        <f t="shared" si="206"/>
        <v>16.949152542372879</v>
      </c>
      <c r="L2184" s="8">
        <f t="shared" si="205"/>
        <v>21.929824561403557</v>
      </c>
      <c r="M2184" s="8">
        <f>INDEX(U:V,MATCH(A2184,U:U,0),2)</f>
        <v>68.511649598032747</v>
      </c>
      <c r="N2184" s="8">
        <f t="shared" si="207"/>
        <v>0.24739081078642658</v>
      </c>
      <c r="O2184" s="8">
        <f t="shared" si="208"/>
        <v>0.32008898764033339</v>
      </c>
      <c r="P2184" s="8">
        <f t="shared" si="209"/>
        <v>-0.24739081078642658</v>
      </c>
      <c r="Q2184" s="8">
        <f t="shared" ref="Q2184:Q2247" si="210">IF(J2184=0,P2184,IF(G2184&gt;0,IF(E2184&lt;=F2184,(J2184-1)*0.98,-1),0)*O2184)</f>
        <v>-0.32008898764033339</v>
      </c>
      <c r="R2184" s="8">
        <f>SUM(P$2:P2184)</f>
        <v>-1.8674752960238812</v>
      </c>
      <c r="S2184" s="8">
        <f>SUM(Q$2:Q2184)</f>
        <v>-9.6253866145515641</v>
      </c>
    </row>
    <row r="2185" spans="1:19" x14ac:dyDescent="0.35">
      <c r="A2185" s="1">
        <v>43784.65625</v>
      </c>
      <c r="B2185" t="s">
        <v>906</v>
      </c>
      <c r="C2185">
        <v>1</v>
      </c>
      <c r="D2185" t="s">
        <v>2252</v>
      </c>
      <c r="E2185">
        <v>3</v>
      </c>
      <c r="F2185">
        <v>1</v>
      </c>
      <c r="G2185">
        <v>3</v>
      </c>
      <c r="H2185" s="8">
        <v>7.8</v>
      </c>
      <c r="I2185" s="8">
        <v>2.2599999999999998</v>
      </c>
      <c r="J2185" s="8">
        <v>8.6199999999999903</v>
      </c>
      <c r="K2185" s="8">
        <f t="shared" si="206"/>
        <v>12.820512820512821</v>
      </c>
      <c r="L2185" s="8">
        <f t="shared" si="205"/>
        <v>11.600928074245953</v>
      </c>
      <c r="M2185" s="8">
        <f>INDEX(U:V,MATCH(A2185,U:U,0),2)</f>
        <v>68.511649598032747</v>
      </c>
      <c r="N2185" s="8">
        <f t="shared" si="207"/>
        <v>0.1871289466205022</v>
      </c>
      <c r="O2185" s="8">
        <f t="shared" si="208"/>
        <v>0.16932781712760078</v>
      </c>
      <c r="P2185" s="8">
        <f t="shared" si="209"/>
        <v>-0.1871289466205022</v>
      </c>
      <c r="Q2185" s="8">
        <f t="shared" si="210"/>
        <v>-0.16932781712760078</v>
      </c>
      <c r="R2185" s="8">
        <f>SUM(P$2:P2185)</f>
        <v>-2.0546042426443836</v>
      </c>
      <c r="S2185" s="8">
        <f>SUM(Q$2:Q2185)</f>
        <v>-9.7947144316791643</v>
      </c>
    </row>
    <row r="2186" spans="1:19" x14ac:dyDescent="0.35">
      <c r="A2186" s="1">
        <v>43784.71875</v>
      </c>
      <c r="B2186" t="s">
        <v>385</v>
      </c>
      <c r="C2186">
        <v>9</v>
      </c>
      <c r="D2186" t="s">
        <v>2253</v>
      </c>
      <c r="E2186">
        <v>10</v>
      </c>
      <c r="F2186">
        <v>1</v>
      </c>
      <c r="G2186">
        <v>3</v>
      </c>
      <c r="H2186" s="8">
        <v>4.03</v>
      </c>
      <c r="I2186" s="8">
        <v>1.74</v>
      </c>
      <c r="J2186" s="8">
        <v>2.72</v>
      </c>
      <c r="K2186" s="8">
        <f t="shared" si="206"/>
        <v>24.813895781637715</v>
      </c>
      <c r="L2186" s="8">
        <f t="shared" si="205"/>
        <v>36.764705882352942</v>
      </c>
      <c r="M2186" s="8">
        <f>INDEX(U:V,MATCH(A2186,U:U,0),2)</f>
        <v>55.708167911677705</v>
      </c>
      <c r="N2186" s="8">
        <f t="shared" si="207"/>
        <v>0.44542652741656857</v>
      </c>
      <c r="O2186" s="8">
        <f t="shared" si="208"/>
        <v>0.6599518034885189</v>
      </c>
      <c r="P2186" s="8">
        <f t="shared" si="209"/>
        <v>-0.44542652741656857</v>
      </c>
      <c r="Q2186" s="8">
        <f t="shared" si="210"/>
        <v>-0.6599518034885189</v>
      </c>
      <c r="R2186" s="8">
        <f>SUM(P$2:P2186)</f>
        <v>-2.5000307700609521</v>
      </c>
      <c r="S2186" s="8">
        <f>SUM(Q$2:Q2186)</f>
        <v>-10.454666235167684</v>
      </c>
    </row>
    <row r="2187" spans="1:19" x14ac:dyDescent="0.35">
      <c r="A2187" s="1">
        <v>43784.71875</v>
      </c>
      <c r="B2187" t="s">
        <v>385</v>
      </c>
      <c r="C2187">
        <v>7</v>
      </c>
      <c r="D2187" t="s">
        <v>2254</v>
      </c>
      <c r="E2187">
        <v>12</v>
      </c>
      <c r="F2187">
        <v>1</v>
      </c>
      <c r="G2187">
        <v>3</v>
      </c>
      <c r="H2187" s="8">
        <v>15.42</v>
      </c>
      <c r="I2187" s="8">
        <v>3.9</v>
      </c>
      <c r="J2187" s="8">
        <v>18.57</v>
      </c>
      <c r="K2187" s="8">
        <f t="shared" si="206"/>
        <v>6.4850843060959793</v>
      </c>
      <c r="L2187" s="8">
        <f t="shared" si="205"/>
        <v>5.3850296176628971</v>
      </c>
      <c r="M2187" s="8">
        <f>INDEX(U:V,MATCH(A2187,U:U,0),2)</f>
        <v>55.708167911677705</v>
      </c>
      <c r="N2187" s="8">
        <f t="shared" si="207"/>
        <v>0.11641173187346118</v>
      </c>
      <c r="O2187" s="8">
        <f t="shared" si="208"/>
        <v>9.6664992218027546E-2</v>
      </c>
      <c r="P2187" s="8">
        <f t="shared" si="209"/>
        <v>-0.11641173187346118</v>
      </c>
      <c r="Q2187" s="8">
        <f t="shared" si="210"/>
        <v>-9.6664992218027546E-2</v>
      </c>
      <c r="R2187" s="8">
        <f>SUM(P$2:P2187)</f>
        <v>-2.6164425019344133</v>
      </c>
      <c r="S2187" s="8">
        <f>SUM(Q$2:Q2187)</f>
        <v>-10.551331227385711</v>
      </c>
    </row>
    <row r="2188" spans="1:19" x14ac:dyDescent="0.35">
      <c r="A2188" s="1">
        <v>43784.71875</v>
      </c>
      <c r="B2188" t="s">
        <v>385</v>
      </c>
      <c r="C2188">
        <v>14</v>
      </c>
      <c r="D2188" t="s">
        <v>1114</v>
      </c>
      <c r="E2188">
        <v>5</v>
      </c>
      <c r="F2188">
        <v>1</v>
      </c>
      <c r="G2188">
        <v>3</v>
      </c>
      <c r="H2188" s="8">
        <v>17</v>
      </c>
      <c r="I2188" s="8">
        <v>3.45</v>
      </c>
      <c r="J2188" s="8">
        <v>13.91</v>
      </c>
      <c r="K2188" s="8">
        <f t="shared" si="206"/>
        <v>5.882352941176471</v>
      </c>
      <c r="L2188" s="8">
        <f t="shared" ref="L2188:L2251" si="211">IF(J2188=0,K2188,100/J2188)</f>
        <v>7.1890726096333575</v>
      </c>
      <c r="M2188" s="8">
        <f>INDEX(U:V,MATCH(A2188,U:U,0),2)</f>
        <v>55.708167911677705</v>
      </c>
      <c r="N2188" s="8">
        <f t="shared" si="207"/>
        <v>0.10559228855816304</v>
      </c>
      <c r="O2188" s="8">
        <f t="shared" si="208"/>
        <v>0.12904880700853857</v>
      </c>
      <c r="P2188" s="8">
        <f t="shared" si="209"/>
        <v>-0.10559228855816304</v>
      </c>
      <c r="Q2188" s="8">
        <f t="shared" si="210"/>
        <v>-0.12904880700853857</v>
      </c>
      <c r="R2188" s="8">
        <f>SUM(P$2:P2188)</f>
        <v>-2.7220347904925761</v>
      </c>
      <c r="S2188" s="8">
        <f>SUM(Q$2:Q2188)</f>
        <v>-10.680380034394251</v>
      </c>
    </row>
    <row r="2189" spans="1:19" x14ac:dyDescent="0.35">
      <c r="A2189" s="1">
        <v>43784.71875</v>
      </c>
      <c r="B2189" t="s">
        <v>385</v>
      </c>
      <c r="C2189">
        <v>5</v>
      </c>
      <c r="D2189" t="s">
        <v>2255</v>
      </c>
      <c r="E2189">
        <v>13</v>
      </c>
      <c r="F2189">
        <v>1</v>
      </c>
      <c r="G2189">
        <v>3</v>
      </c>
      <c r="H2189" s="8">
        <v>106.74</v>
      </c>
      <c r="I2189" s="8">
        <v>21</v>
      </c>
      <c r="J2189" s="8">
        <v>0</v>
      </c>
      <c r="K2189" s="8">
        <f t="shared" si="206"/>
        <v>0.93685591156080195</v>
      </c>
      <c r="L2189" s="8">
        <f t="shared" si="211"/>
        <v>0.93685591156080195</v>
      </c>
      <c r="M2189" s="8">
        <f>INDEX(U:V,MATCH(A2189,U:U,0),2)</f>
        <v>55.708167911677705</v>
      </c>
      <c r="N2189" s="8">
        <f t="shared" si="207"/>
        <v>1.6817209157661342E-2</v>
      </c>
      <c r="O2189" s="8">
        <f t="shared" si="208"/>
        <v>1.6817209157661342E-2</v>
      </c>
      <c r="P2189" s="8">
        <f t="shared" si="209"/>
        <v>-1.6817209157661342E-2</v>
      </c>
      <c r="Q2189" s="8">
        <f t="shared" si="210"/>
        <v>-1.6817209157661342E-2</v>
      </c>
      <c r="R2189" s="8">
        <f>SUM(P$2:P2189)</f>
        <v>-2.7388519996502376</v>
      </c>
      <c r="S2189" s="8">
        <f>SUM(Q$2:Q2189)</f>
        <v>-10.697197243551912</v>
      </c>
    </row>
    <row r="2190" spans="1:19" x14ac:dyDescent="0.35">
      <c r="A2190" s="1">
        <v>43784.71875</v>
      </c>
      <c r="B2190" t="s">
        <v>385</v>
      </c>
      <c r="C2190">
        <v>13</v>
      </c>
      <c r="D2190" t="s">
        <v>388</v>
      </c>
      <c r="E2190">
        <v>1</v>
      </c>
      <c r="F2190">
        <v>1</v>
      </c>
      <c r="G2190">
        <v>3</v>
      </c>
      <c r="H2190" s="8">
        <v>32</v>
      </c>
      <c r="I2190" s="8">
        <v>5.83</v>
      </c>
      <c r="J2190" s="8">
        <v>0</v>
      </c>
      <c r="K2190" s="8">
        <f t="shared" si="206"/>
        <v>3.125</v>
      </c>
      <c r="L2190" s="8">
        <f t="shared" si="211"/>
        <v>3.125</v>
      </c>
      <c r="M2190" s="8">
        <f>INDEX(U:V,MATCH(A2190,U:U,0),2)</f>
        <v>55.708167911677705</v>
      </c>
      <c r="N2190" s="8">
        <f t="shared" si="207"/>
        <v>5.6095903296524106E-2</v>
      </c>
      <c r="O2190" s="8">
        <f t="shared" si="208"/>
        <v>5.6095903296524106E-2</v>
      </c>
      <c r="P2190" s="8">
        <f t="shared" si="209"/>
        <v>1.7041935421484022</v>
      </c>
      <c r="Q2190" s="8">
        <f t="shared" si="210"/>
        <v>1.7041935421484022</v>
      </c>
      <c r="R2190" s="8">
        <f>SUM(P$2:P2190)</f>
        <v>-1.0346584575018354</v>
      </c>
      <c r="S2190" s="8">
        <f>SUM(Q$2:Q2190)</f>
        <v>-8.9930037014035094</v>
      </c>
    </row>
    <row r="2191" spans="1:19" x14ac:dyDescent="0.35">
      <c r="A2191" s="1">
        <v>43784.71875</v>
      </c>
      <c r="B2191" t="s">
        <v>385</v>
      </c>
      <c r="C2191">
        <v>6</v>
      </c>
      <c r="D2191" t="s">
        <v>2256</v>
      </c>
      <c r="E2191">
        <v>11</v>
      </c>
      <c r="F2191">
        <v>1</v>
      </c>
      <c r="G2191">
        <v>3</v>
      </c>
      <c r="H2191" s="8">
        <v>11.24</v>
      </c>
      <c r="I2191" s="8">
        <v>2.72</v>
      </c>
      <c r="J2191" s="8">
        <v>15.46</v>
      </c>
      <c r="K2191" s="8">
        <f t="shared" si="206"/>
        <v>8.8967971530249113</v>
      </c>
      <c r="L2191" s="8">
        <f t="shared" si="211"/>
        <v>6.4683053040103493</v>
      </c>
      <c r="M2191" s="8">
        <f>INDEX(U:V,MATCH(A2191,U:U,0),2)</f>
        <v>55.708167911677705</v>
      </c>
      <c r="N2191" s="8">
        <f t="shared" si="207"/>
        <v>0.15970363927836045</v>
      </c>
      <c r="O2191" s="8">
        <f t="shared" si="208"/>
        <v>0.11611053722437073</v>
      </c>
      <c r="P2191" s="8">
        <f t="shared" si="209"/>
        <v>-0.15970363927836045</v>
      </c>
      <c r="Q2191" s="8">
        <f t="shared" si="210"/>
        <v>-0.11611053722437073</v>
      </c>
      <c r="R2191" s="8">
        <f>SUM(P$2:P2191)</f>
        <v>-1.1943620967801958</v>
      </c>
      <c r="S2191" s="8">
        <f>SUM(Q$2:Q2191)</f>
        <v>-9.1091142386278801</v>
      </c>
    </row>
    <row r="2192" spans="1:19" x14ac:dyDescent="0.35">
      <c r="A2192" s="1">
        <v>43784.71875</v>
      </c>
      <c r="B2192" t="s">
        <v>385</v>
      </c>
      <c r="C2192">
        <v>10</v>
      </c>
      <c r="D2192" t="s">
        <v>2257</v>
      </c>
      <c r="E2192">
        <v>4</v>
      </c>
      <c r="F2192">
        <v>1</v>
      </c>
      <c r="G2192">
        <v>3</v>
      </c>
      <c r="H2192" s="8">
        <v>40</v>
      </c>
      <c r="I2192" s="8">
        <v>7.2</v>
      </c>
      <c r="J2192" s="8">
        <v>0</v>
      </c>
      <c r="K2192" s="8">
        <f t="shared" si="206"/>
        <v>2.5</v>
      </c>
      <c r="L2192" s="8">
        <f t="shared" si="211"/>
        <v>2.5</v>
      </c>
      <c r="M2192" s="8">
        <f>INDEX(U:V,MATCH(A2192,U:U,0),2)</f>
        <v>55.708167911677705</v>
      </c>
      <c r="N2192" s="8">
        <f t="shared" si="207"/>
        <v>4.4876722637219285E-2</v>
      </c>
      <c r="O2192" s="8">
        <f t="shared" si="208"/>
        <v>4.4876722637219285E-2</v>
      </c>
      <c r="P2192" s="8">
        <f t="shared" si="209"/>
        <v>-4.4876722637219285E-2</v>
      </c>
      <c r="Q2192" s="8">
        <f t="shared" si="210"/>
        <v>-4.4876722637219285E-2</v>
      </c>
      <c r="R2192" s="8">
        <f>SUM(P$2:P2192)</f>
        <v>-1.2392388194174151</v>
      </c>
      <c r="S2192" s="8">
        <f>SUM(Q$2:Q2192)</f>
        <v>-9.1539909612650998</v>
      </c>
    </row>
    <row r="2193" spans="1:19" x14ac:dyDescent="0.35">
      <c r="A2193" s="1">
        <v>43784.71875</v>
      </c>
      <c r="B2193" t="s">
        <v>385</v>
      </c>
      <c r="C2193">
        <v>8</v>
      </c>
      <c r="D2193" t="s">
        <v>1676</v>
      </c>
      <c r="E2193">
        <v>8</v>
      </c>
      <c r="F2193">
        <v>1</v>
      </c>
      <c r="G2193">
        <v>3</v>
      </c>
      <c r="H2193" s="8">
        <v>55</v>
      </c>
      <c r="I2193" s="8">
        <v>9.8000000000000007</v>
      </c>
      <c r="J2193" s="8">
        <v>0</v>
      </c>
      <c r="K2193" s="8">
        <f t="shared" si="206"/>
        <v>1.8181818181818181</v>
      </c>
      <c r="L2193" s="8">
        <f t="shared" si="211"/>
        <v>1.8181818181818181</v>
      </c>
      <c r="M2193" s="8">
        <f>INDEX(U:V,MATCH(A2193,U:U,0),2)</f>
        <v>55.708167911677705</v>
      </c>
      <c r="N2193" s="8">
        <f t="shared" si="207"/>
        <v>3.2637616463432211E-2</v>
      </c>
      <c r="O2193" s="8">
        <f t="shared" si="208"/>
        <v>3.2637616463432211E-2</v>
      </c>
      <c r="P2193" s="8">
        <f t="shared" si="209"/>
        <v>-3.2637616463432211E-2</v>
      </c>
      <c r="Q2193" s="8">
        <f t="shared" si="210"/>
        <v>-3.2637616463432211E-2</v>
      </c>
      <c r="R2193" s="8">
        <f>SUM(P$2:P2193)</f>
        <v>-1.2718764358808472</v>
      </c>
      <c r="S2193" s="8">
        <f>SUM(Q$2:Q2193)</f>
        <v>-9.1866285777285324</v>
      </c>
    </row>
    <row r="2194" spans="1:19" x14ac:dyDescent="0.35">
      <c r="A2194" s="1">
        <v>43784.71875</v>
      </c>
      <c r="B2194" t="s">
        <v>385</v>
      </c>
      <c r="C2194">
        <v>2</v>
      </c>
      <c r="D2194" t="s">
        <v>2259</v>
      </c>
      <c r="E2194">
        <v>7</v>
      </c>
      <c r="F2194">
        <v>1</v>
      </c>
      <c r="G2194">
        <v>3</v>
      </c>
      <c r="H2194" s="8">
        <v>80</v>
      </c>
      <c r="I2194" s="8">
        <v>15</v>
      </c>
      <c r="J2194" s="8">
        <v>0</v>
      </c>
      <c r="K2194" s="8">
        <f t="shared" si="206"/>
        <v>1.25</v>
      </c>
      <c r="L2194" s="8">
        <f t="shared" si="211"/>
        <v>1.25</v>
      </c>
      <c r="M2194" s="8">
        <f>INDEX(U:V,MATCH(A2194,U:U,0),2)</f>
        <v>55.708167911677705</v>
      </c>
      <c r="N2194" s="8">
        <f t="shared" si="207"/>
        <v>2.2438361318609643E-2</v>
      </c>
      <c r="O2194" s="8">
        <f t="shared" si="208"/>
        <v>2.2438361318609643E-2</v>
      </c>
      <c r="P2194" s="8">
        <f t="shared" si="209"/>
        <v>-2.2438361318609643E-2</v>
      </c>
      <c r="Q2194" s="8">
        <f t="shared" si="210"/>
        <v>-2.2438361318609643E-2</v>
      </c>
      <c r="R2194" s="8">
        <f>SUM(P$2:P2194)</f>
        <v>-1.2943147971994569</v>
      </c>
      <c r="S2194" s="8">
        <f>SUM(Q$2:Q2194)</f>
        <v>-9.2090669390471422</v>
      </c>
    </row>
    <row r="2195" spans="1:19" x14ac:dyDescent="0.35">
      <c r="A2195" s="1">
        <v>43784.739583333336</v>
      </c>
      <c r="B2195" t="s">
        <v>385</v>
      </c>
      <c r="C2195">
        <v>15</v>
      </c>
      <c r="D2195" t="s">
        <v>2260</v>
      </c>
      <c r="E2195">
        <v>10</v>
      </c>
      <c r="F2195">
        <v>1</v>
      </c>
      <c r="G2195">
        <v>3</v>
      </c>
      <c r="H2195" s="8">
        <v>32</v>
      </c>
      <c r="I2195" s="8">
        <v>8</v>
      </c>
      <c r="J2195" s="8">
        <v>21.829999999999899</v>
      </c>
      <c r="K2195" s="8">
        <f t="shared" si="206"/>
        <v>3.125</v>
      </c>
      <c r="L2195" s="8">
        <f t="shared" si="211"/>
        <v>4.5808520384791782</v>
      </c>
      <c r="M2195" s="8">
        <f>INDEX(U:V,MATCH(A2195,U:U,0),2)</f>
        <v>54.609013209614446</v>
      </c>
      <c r="N2195" s="8">
        <f t="shared" si="207"/>
        <v>5.7224985699793118E-2</v>
      </c>
      <c r="O2195" s="8">
        <f t="shared" si="208"/>
        <v>8.3884541566348517E-2</v>
      </c>
      <c r="P2195" s="8">
        <f t="shared" si="209"/>
        <v>-5.7224985699793118E-2</v>
      </c>
      <c r="Q2195" s="8">
        <f t="shared" si="210"/>
        <v>-8.3884541566348517E-2</v>
      </c>
      <c r="R2195" s="8">
        <f>SUM(P$2:P2195)</f>
        <v>-1.3515397828992499</v>
      </c>
      <c r="S2195" s="8">
        <f>SUM(Q$2:Q2195)</f>
        <v>-9.2929514806134907</v>
      </c>
    </row>
    <row r="2196" spans="1:19" x14ac:dyDescent="0.35">
      <c r="A2196" s="1">
        <v>43784.739583333336</v>
      </c>
      <c r="B2196" t="s">
        <v>385</v>
      </c>
      <c r="C2196">
        <v>3</v>
      </c>
      <c r="D2196" t="s">
        <v>2261</v>
      </c>
      <c r="E2196">
        <v>6</v>
      </c>
      <c r="F2196">
        <v>1</v>
      </c>
      <c r="G2196">
        <v>3</v>
      </c>
      <c r="H2196" s="8">
        <v>96.13</v>
      </c>
      <c r="I2196" s="8">
        <v>24</v>
      </c>
      <c r="J2196" s="8">
        <v>0</v>
      </c>
      <c r="K2196" s="8">
        <f t="shared" si="206"/>
        <v>1.040257983980027</v>
      </c>
      <c r="L2196" s="8">
        <f t="shared" si="211"/>
        <v>1.040257983980027</v>
      </c>
      <c r="M2196" s="8">
        <f>INDEX(U:V,MATCH(A2196,U:U,0),2)</f>
        <v>54.609013209614446</v>
      </c>
      <c r="N2196" s="8">
        <f t="shared" si="207"/>
        <v>1.9049199442352852E-2</v>
      </c>
      <c r="O2196" s="8">
        <f t="shared" si="208"/>
        <v>1.9049199442352852E-2</v>
      </c>
      <c r="P2196" s="8">
        <f t="shared" si="209"/>
        <v>-1.9049199442352852E-2</v>
      </c>
      <c r="Q2196" s="8">
        <f t="shared" si="210"/>
        <v>-1.9049199442352852E-2</v>
      </c>
      <c r="R2196" s="8">
        <f>SUM(P$2:P2196)</f>
        <v>-1.3705889823416029</v>
      </c>
      <c r="S2196" s="8">
        <f>SUM(Q$2:Q2196)</f>
        <v>-9.3120006800558439</v>
      </c>
    </row>
    <row r="2197" spans="1:19" x14ac:dyDescent="0.35">
      <c r="A2197" s="1">
        <v>43784.739583333336</v>
      </c>
      <c r="B2197" t="s">
        <v>385</v>
      </c>
      <c r="C2197">
        <v>7</v>
      </c>
      <c r="D2197" t="s">
        <v>2262</v>
      </c>
      <c r="E2197">
        <v>3</v>
      </c>
      <c r="F2197">
        <v>1</v>
      </c>
      <c r="G2197">
        <v>3</v>
      </c>
      <c r="H2197" s="8">
        <v>11</v>
      </c>
      <c r="I2197" s="8">
        <v>3.5</v>
      </c>
      <c r="J2197" s="8">
        <v>9.5</v>
      </c>
      <c r="K2197" s="8">
        <f t="shared" si="206"/>
        <v>9.0909090909090917</v>
      </c>
      <c r="L2197" s="8">
        <f t="shared" si="211"/>
        <v>10.526315789473685</v>
      </c>
      <c r="M2197" s="8">
        <f>INDEX(U:V,MATCH(A2197,U:U,0),2)</f>
        <v>54.609013209614446</v>
      </c>
      <c r="N2197" s="8">
        <f t="shared" si="207"/>
        <v>0.16647268567212545</v>
      </c>
      <c r="O2197" s="8">
        <f t="shared" si="208"/>
        <v>0.19275784656772418</v>
      </c>
      <c r="P2197" s="8">
        <f t="shared" si="209"/>
        <v>-0.16647268567212545</v>
      </c>
      <c r="Q2197" s="8">
        <f t="shared" si="210"/>
        <v>-0.19275784656772418</v>
      </c>
      <c r="R2197" s="8">
        <f>SUM(P$2:P2197)</f>
        <v>-1.5370616680137283</v>
      </c>
      <c r="S2197" s="8">
        <f>SUM(Q$2:Q2197)</f>
        <v>-9.5047585266235686</v>
      </c>
    </row>
    <row r="2198" spans="1:19" x14ac:dyDescent="0.35">
      <c r="A2198" s="1">
        <v>43784.739583333336</v>
      </c>
      <c r="B2198" t="s">
        <v>385</v>
      </c>
      <c r="C2198">
        <v>2</v>
      </c>
      <c r="D2198" t="s">
        <v>2263</v>
      </c>
      <c r="E2198">
        <v>11</v>
      </c>
      <c r="F2198">
        <v>1</v>
      </c>
      <c r="G2198">
        <v>3</v>
      </c>
      <c r="H2198" s="8">
        <v>8.64</v>
      </c>
      <c r="I2198" s="8">
        <v>2.91</v>
      </c>
      <c r="J2198" s="8">
        <v>8.2799999999999905</v>
      </c>
      <c r="K2198" s="8">
        <f t="shared" si="206"/>
        <v>11.574074074074073</v>
      </c>
      <c r="L2198" s="8">
        <f t="shared" si="211"/>
        <v>12.077294685990353</v>
      </c>
      <c r="M2198" s="8">
        <f>INDEX(U:V,MATCH(A2198,U:U,0),2)</f>
        <v>54.609013209614446</v>
      </c>
      <c r="N2198" s="8">
        <f t="shared" si="207"/>
        <v>0.21194439148071523</v>
      </c>
      <c r="O2198" s="8">
        <f t="shared" si="208"/>
        <v>0.22115936502335531</v>
      </c>
      <c r="P2198" s="8">
        <f t="shared" si="209"/>
        <v>-0.21194439148071523</v>
      </c>
      <c r="Q2198" s="8">
        <f t="shared" si="210"/>
        <v>-0.22115936502335531</v>
      </c>
      <c r="R2198" s="8">
        <f>SUM(P$2:P2198)</f>
        <v>-1.7490060594944437</v>
      </c>
      <c r="S2198" s="8">
        <f>SUM(Q$2:Q2198)</f>
        <v>-9.7259178916469242</v>
      </c>
    </row>
    <row r="2199" spans="1:19" x14ac:dyDescent="0.35">
      <c r="A2199" s="1">
        <v>43784.739583333336</v>
      </c>
      <c r="B2199" t="s">
        <v>385</v>
      </c>
      <c r="C2199">
        <v>1</v>
      </c>
      <c r="D2199" t="s">
        <v>2264</v>
      </c>
      <c r="E2199">
        <v>5</v>
      </c>
      <c r="F2199">
        <v>1</v>
      </c>
      <c r="G2199">
        <v>3</v>
      </c>
      <c r="H2199" s="8">
        <v>13.5</v>
      </c>
      <c r="I2199" s="8">
        <v>4.7</v>
      </c>
      <c r="J2199" s="8">
        <v>12.52</v>
      </c>
      <c r="K2199" s="8">
        <f t="shared" si="206"/>
        <v>7.4074074074074074</v>
      </c>
      <c r="L2199" s="8">
        <f t="shared" si="211"/>
        <v>7.9872204472843453</v>
      </c>
      <c r="M2199" s="8">
        <f>INDEX(U:V,MATCH(A2199,U:U,0),2)</f>
        <v>54.609013209614446</v>
      </c>
      <c r="N2199" s="8">
        <f t="shared" si="207"/>
        <v>0.13564441054765775</v>
      </c>
      <c r="O2199" s="8">
        <f t="shared" si="208"/>
        <v>0.14626194428062139</v>
      </c>
      <c r="P2199" s="8">
        <f t="shared" si="209"/>
        <v>-0.13564441054765775</v>
      </c>
      <c r="Q2199" s="8">
        <f t="shared" si="210"/>
        <v>-0.14626194428062139</v>
      </c>
      <c r="R2199" s="8">
        <f>SUM(P$2:P2199)</f>
        <v>-1.8846504700421014</v>
      </c>
      <c r="S2199" s="8">
        <f>SUM(Q$2:Q2199)</f>
        <v>-9.872179835927545</v>
      </c>
    </row>
    <row r="2200" spans="1:19" x14ac:dyDescent="0.35">
      <c r="A2200" s="1">
        <v>43784.739583333336</v>
      </c>
      <c r="B2200" t="s">
        <v>385</v>
      </c>
      <c r="C2200">
        <v>11</v>
      </c>
      <c r="D2200" t="s">
        <v>2265</v>
      </c>
      <c r="E2200">
        <v>1</v>
      </c>
      <c r="F2200">
        <v>1</v>
      </c>
      <c r="G2200">
        <v>3</v>
      </c>
      <c r="H2200" s="8">
        <v>4.47</v>
      </c>
      <c r="I2200" s="8">
        <v>1.83</v>
      </c>
      <c r="J2200" s="8">
        <v>4.24</v>
      </c>
      <c r="K2200" s="8">
        <f t="shared" si="206"/>
        <v>22.371364653243848</v>
      </c>
      <c r="L2200" s="8">
        <f t="shared" si="211"/>
        <v>23.584905660377359</v>
      </c>
      <c r="M2200" s="8">
        <f>INDEX(U:V,MATCH(A2200,U:U,0),2)</f>
        <v>54.609013209614446</v>
      </c>
      <c r="N2200" s="8">
        <f t="shared" si="207"/>
        <v>0.40966432715735562</v>
      </c>
      <c r="O2200" s="8">
        <f t="shared" si="208"/>
        <v>0.43188668452674051</v>
      </c>
      <c r="P2200" s="8">
        <f t="shared" si="209"/>
        <v>1.3931045109313034</v>
      </c>
      <c r="Q2200" s="8">
        <f t="shared" si="210"/>
        <v>1.3713266007093066</v>
      </c>
      <c r="R2200" s="8">
        <f>SUM(P$2:P2200)</f>
        <v>-0.49154595911079801</v>
      </c>
      <c r="S2200" s="8">
        <f>SUM(Q$2:Q2200)</f>
        <v>-8.5008532352182389</v>
      </c>
    </row>
    <row r="2201" spans="1:19" x14ac:dyDescent="0.35">
      <c r="A2201" s="1">
        <v>43784.760416666664</v>
      </c>
      <c r="B2201" t="s">
        <v>385</v>
      </c>
      <c r="C2201">
        <v>5</v>
      </c>
      <c r="D2201" t="s">
        <v>2266</v>
      </c>
      <c r="E2201">
        <v>9</v>
      </c>
      <c r="F2201">
        <v>1</v>
      </c>
      <c r="G2201">
        <v>3</v>
      </c>
      <c r="H2201" s="8">
        <v>120.41</v>
      </c>
      <c r="I2201" s="8">
        <v>16.5</v>
      </c>
      <c r="J2201" s="8">
        <v>0</v>
      </c>
      <c r="K2201" s="8">
        <f t="shared" si="206"/>
        <v>0.83049580599617978</v>
      </c>
      <c r="L2201" s="8">
        <f t="shared" si="211"/>
        <v>0.83049580599617978</v>
      </c>
      <c r="M2201" s="8">
        <f>INDEX(U:V,MATCH(A2201,U:U,0),2)</f>
        <v>85.858405825569136</v>
      </c>
      <c r="N2201" s="8">
        <f t="shared" si="207"/>
        <v>9.6728537877051202E-3</v>
      </c>
      <c r="O2201" s="8">
        <f t="shared" si="208"/>
        <v>9.6728537877051202E-3</v>
      </c>
      <c r="P2201" s="8">
        <f t="shared" si="209"/>
        <v>-9.6728537877051202E-3</v>
      </c>
      <c r="Q2201" s="8">
        <f t="shared" si="210"/>
        <v>-9.6728537877051202E-3</v>
      </c>
      <c r="R2201" s="8">
        <f>SUM(P$2:P2201)</f>
        <v>-0.50121881289850312</v>
      </c>
      <c r="S2201" s="8">
        <f>SUM(Q$2:Q2201)</f>
        <v>-8.5105260890059444</v>
      </c>
    </row>
    <row r="2202" spans="1:19" x14ac:dyDescent="0.35">
      <c r="A2202" s="1">
        <v>43784.760416666664</v>
      </c>
      <c r="B2202" t="s">
        <v>385</v>
      </c>
      <c r="C2202">
        <v>4</v>
      </c>
      <c r="D2202" t="s">
        <v>2267</v>
      </c>
      <c r="E2202">
        <v>7</v>
      </c>
      <c r="F2202">
        <v>1</v>
      </c>
      <c r="G2202">
        <v>3</v>
      </c>
      <c r="H2202" s="8">
        <v>2.84</v>
      </c>
      <c r="I2202" s="8">
        <v>1.33</v>
      </c>
      <c r="J2202" s="8">
        <v>3.04</v>
      </c>
      <c r="K2202" s="8">
        <f t="shared" si="206"/>
        <v>35.211267605633807</v>
      </c>
      <c r="L2202" s="8">
        <f t="shared" si="211"/>
        <v>32.89473684210526</v>
      </c>
      <c r="M2202" s="8">
        <f>INDEX(U:V,MATCH(A2202,U:U,0),2)</f>
        <v>85.858405825569136</v>
      </c>
      <c r="N2202" s="8">
        <f t="shared" si="207"/>
        <v>0.41010856499210335</v>
      </c>
      <c r="O2202" s="8">
        <f t="shared" si="208"/>
        <v>0.38312773834788599</v>
      </c>
      <c r="P2202" s="8">
        <f t="shared" si="209"/>
        <v>-0.41010856499210335</v>
      </c>
      <c r="Q2202" s="8">
        <f t="shared" si="210"/>
        <v>-0.38312773834788599</v>
      </c>
      <c r="R2202" s="8">
        <f>SUM(P$2:P2202)</f>
        <v>-0.91132737789060647</v>
      </c>
      <c r="S2202" s="8">
        <f>SUM(Q$2:Q2202)</f>
        <v>-8.8936538273538304</v>
      </c>
    </row>
    <row r="2203" spans="1:19" x14ac:dyDescent="0.35">
      <c r="A2203" s="1">
        <v>43784.760416666664</v>
      </c>
      <c r="B2203" t="s">
        <v>385</v>
      </c>
      <c r="C2203">
        <v>14</v>
      </c>
      <c r="D2203" t="s">
        <v>2268</v>
      </c>
      <c r="E2203">
        <v>6</v>
      </c>
      <c r="F2203">
        <v>1</v>
      </c>
      <c r="G2203">
        <v>3</v>
      </c>
      <c r="H2203" s="8">
        <v>23</v>
      </c>
      <c r="I2203" s="8">
        <v>4.2</v>
      </c>
      <c r="J2203" s="8">
        <v>0</v>
      </c>
      <c r="K2203" s="8">
        <f t="shared" si="206"/>
        <v>4.3478260869565215</v>
      </c>
      <c r="L2203" s="8">
        <f t="shared" si="211"/>
        <v>4.3478260869565215</v>
      </c>
      <c r="M2203" s="8">
        <f>INDEX(U:V,MATCH(A2203,U:U,0),2)</f>
        <v>85.858405825569136</v>
      </c>
      <c r="N2203" s="8">
        <f t="shared" si="207"/>
        <v>5.0639492372937973E-2</v>
      </c>
      <c r="O2203" s="8">
        <f t="shared" si="208"/>
        <v>5.0639492372937973E-2</v>
      </c>
      <c r="P2203" s="8">
        <f t="shared" si="209"/>
        <v>-5.0639492372937973E-2</v>
      </c>
      <c r="Q2203" s="8">
        <f t="shared" si="210"/>
        <v>-5.0639492372937973E-2</v>
      </c>
      <c r="R2203" s="8">
        <f>SUM(P$2:P2203)</f>
        <v>-0.96196687026354444</v>
      </c>
      <c r="S2203" s="8">
        <f>SUM(Q$2:Q2203)</f>
        <v>-8.9442933197267678</v>
      </c>
    </row>
    <row r="2204" spans="1:19" x14ac:dyDescent="0.35">
      <c r="A2204" s="1">
        <v>43784.760416666664</v>
      </c>
      <c r="B2204" t="s">
        <v>385</v>
      </c>
      <c r="C2204">
        <v>13</v>
      </c>
      <c r="D2204" t="s">
        <v>2269</v>
      </c>
      <c r="E2204">
        <v>2</v>
      </c>
      <c r="F2204">
        <v>1</v>
      </c>
      <c r="G2204">
        <v>3</v>
      </c>
      <c r="H2204" s="8">
        <v>12.5</v>
      </c>
      <c r="I2204" s="8">
        <v>2.68</v>
      </c>
      <c r="J2204" s="8">
        <v>10.6199999999999</v>
      </c>
      <c r="K2204" s="8">
        <f t="shared" si="206"/>
        <v>8</v>
      </c>
      <c r="L2204" s="8">
        <f t="shared" si="211"/>
        <v>9.4161958568739124</v>
      </c>
      <c r="M2204" s="8">
        <f>INDEX(U:V,MATCH(A2204,U:U,0),2)</f>
        <v>85.858405825569136</v>
      </c>
      <c r="N2204" s="8">
        <f t="shared" si="207"/>
        <v>9.3176665966205871E-2</v>
      </c>
      <c r="O2204" s="8">
        <f t="shared" si="208"/>
        <v>0.10967121700353903</v>
      </c>
      <c r="P2204" s="8">
        <f t="shared" si="209"/>
        <v>-9.3176665966205871E-2</v>
      </c>
      <c r="Q2204" s="8">
        <f t="shared" si="210"/>
        <v>-0.10967121700353903</v>
      </c>
      <c r="R2204" s="8">
        <f>SUM(P$2:P2204)</f>
        <v>-1.0551435362297503</v>
      </c>
      <c r="S2204" s="8">
        <f>SUM(Q$2:Q2204)</f>
        <v>-9.053964536730307</v>
      </c>
    </row>
    <row r="2205" spans="1:19" x14ac:dyDescent="0.35">
      <c r="A2205" s="1">
        <v>43784.760416666664</v>
      </c>
      <c r="B2205" t="s">
        <v>385</v>
      </c>
      <c r="C2205">
        <v>9</v>
      </c>
      <c r="D2205" t="s">
        <v>2270</v>
      </c>
      <c r="E2205">
        <v>1</v>
      </c>
      <c r="F2205">
        <v>1</v>
      </c>
      <c r="G2205">
        <v>3</v>
      </c>
      <c r="H2205" s="8">
        <v>2.7</v>
      </c>
      <c r="I2205" s="8">
        <v>1.28</v>
      </c>
      <c r="J2205" s="8">
        <v>2.73</v>
      </c>
      <c r="K2205" s="8">
        <f t="shared" si="206"/>
        <v>37.037037037037038</v>
      </c>
      <c r="L2205" s="8">
        <f t="shared" si="211"/>
        <v>36.630036630036628</v>
      </c>
      <c r="M2205" s="8">
        <f>INDEX(U:V,MATCH(A2205,U:U,0),2)</f>
        <v>85.858405825569136</v>
      </c>
      <c r="N2205" s="8">
        <f t="shared" si="207"/>
        <v>0.43137345354724943</v>
      </c>
      <c r="O2205" s="8">
        <f t="shared" si="208"/>
        <v>0.42663308592585103</v>
      </c>
      <c r="P2205" s="8">
        <f t="shared" si="209"/>
        <v>0.71866817360971758</v>
      </c>
      <c r="Q2205" s="8">
        <f t="shared" si="210"/>
        <v>0.7233137338786878</v>
      </c>
      <c r="R2205" s="8">
        <f>SUM(P$2:P2205)</f>
        <v>-0.33647536262003275</v>
      </c>
      <c r="S2205" s="8">
        <f>SUM(Q$2:Q2205)</f>
        <v>-8.3306508028516184</v>
      </c>
    </row>
    <row r="2206" spans="1:19" x14ac:dyDescent="0.35">
      <c r="A2206" s="1">
        <v>43784.760416666664</v>
      </c>
      <c r="B2206" t="s">
        <v>385</v>
      </c>
      <c r="C2206">
        <v>6</v>
      </c>
      <c r="D2206" t="s">
        <v>2271</v>
      </c>
      <c r="E2206">
        <v>8</v>
      </c>
      <c r="F2206">
        <v>1</v>
      </c>
      <c r="G2206">
        <v>3</v>
      </c>
      <c r="H2206" s="8">
        <v>354.23</v>
      </c>
      <c r="I2206" s="8">
        <v>33.19</v>
      </c>
      <c r="J2206" s="8">
        <v>0</v>
      </c>
      <c r="K2206" s="8">
        <f t="shared" si="206"/>
        <v>0.28230245885441663</v>
      </c>
      <c r="L2206" s="8">
        <f t="shared" si="211"/>
        <v>0.28230245885441663</v>
      </c>
      <c r="M2206" s="8">
        <f>INDEX(U:V,MATCH(A2206,U:U,0),2)</f>
        <v>85.858405825569136</v>
      </c>
      <c r="N2206" s="8">
        <f t="shared" si="207"/>
        <v>3.2880002387645694E-3</v>
      </c>
      <c r="O2206" s="8">
        <f t="shared" si="208"/>
        <v>3.2880002387645694E-3</v>
      </c>
      <c r="P2206" s="8">
        <f t="shared" si="209"/>
        <v>-3.2880002387645694E-3</v>
      </c>
      <c r="Q2206" s="8">
        <f t="shared" si="210"/>
        <v>-3.2880002387645694E-3</v>
      </c>
      <c r="R2206" s="8">
        <f>SUM(P$2:P2206)</f>
        <v>-0.33976336285879732</v>
      </c>
      <c r="S2206" s="8">
        <f>SUM(Q$2:Q2206)</f>
        <v>-8.3339388030903834</v>
      </c>
    </row>
    <row r="2207" spans="1:19" x14ac:dyDescent="0.35">
      <c r="A2207" s="1">
        <v>43784.760416666664</v>
      </c>
      <c r="B2207" t="s">
        <v>385</v>
      </c>
      <c r="C2207">
        <v>8</v>
      </c>
      <c r="D2207" t="s">
        <v>2272</v>
      </c>
      <c r="E2207">
        <v>13</v>
      </c>
      <c r="F2207">
        <v>1</v>
      </c>
      <c r="G2207">
        <v>3</v>
      </c>
      <c r="H2207" s="8">
        <v>669</v>
      </c>
      <c r="I2207" s="8">
        <v>54.2</v>
      </c>
      <c r="J2207" s="8">
        <v>0</v>
      </c>
      <c r="K2207" s="8">
        <f t="shared" si="206"/>
        <v>0.14947683109118087</v>
      </c>
      <c r="L2207" s="8">
        <f t="shared" si="211"/>
        <v>0.14947683109118087</v>
      </c>
      <c r="M2207" s="8">
        <f>INDEX(U:V,MATCH(A2207,U:U,0),2)</f>
        <v>85.858405825569136</v>
      </c>
      <c r="N2207" s="8">
        <f t="shared" si="207"/>
        <v>1.7409690950337421E-3</v>
      </c>
      <c r="O2207" s="8">
        <f t="shared" si="208"/>
        <v>1.7409690950337421E-3</v>
      </c>
      <c r="P2207" s="8">
        <f t="shared" si="209"/>
        <v>-1.7409690950337421E-3</v>
      </c>
      <c r="Q2207" s="8">
        <f t="shared" si="210"/>
        <v>-1.7409690950337421E-3</v>
      </c>
      <c r="R2207" s="8">
        <f>SUM(P$2:P2207)</f>
        <v>-0.34150433195383106</v>
      </c>
      <c r="S2207" s="8">
        <f>SUM(Q$2:Q2207)</f>
        <v>-8.3356797721854168</v>
      </c>
    </row>
    <row r="2208" spans="1:19" x14ac:dyDescent="0.35">
      <c r="A2208" s="1">
        <v>43785.545138888891</v>
      </c>
      <c r="B2208" t="s">
        <v>247</v>
      </c>
      <c r="C2208">
        <v>4</v>
      </c>
      <c r="D2208" t="s">
        <v>2273</v>
      </c>
      <c r="E2208">
        <v>2</v>
      </c>
      <c r="F2208">
        <v>1</v>
      </c>
      <c r="G2208">
        <v>2</v>
      </c>
      <c r="H2208" s="8">
        <v>19.7</v>
      </c>
      <c r="I2208" s="8">
        <v>3.38</v>
      </c>
      <c r="J2208" s="8">
        <v>0</v>
      </c>
      <c r="K2208" s="8">
        <f t="shared" si="206"/>
        <v>5.0761421319796955</v>
      </c>
      <c r="L2208" s="8">
        <f t="shared" si="211"/>
        <v>5.0761421319796955</v>
      </c>
      <c r="M2208" s="8">
        <f>INDEX(U:V,MATCH(A2208,U:U,0),2)</f>
        <v>93.025905321498769</v>
      </c>
      <c r="N2208" s="8">
        <f t="shared" si="207"/>
        <v>5.4566973730989024E-2</v>
      </c>
      <c r="O2208" s="8">
        <f t="shared" si="208"/>
        <v>5.4566973730989024E-2</v>
      </c>
      <c r="P2208" s="8">
        <f t="shared" si="209"/>
        <v>-5.4566973730989024E-2</v>
      </c>
      <c r="Q2208" s="8">
        <f t="shared" si="210"/>
        <v>-5.4566973730989024E-2</v>
      </c>
      <c r="R2208" s="8">
        <f>SUM(P$2:P2208)</f>
        <v>-0.39607130568482007</v>
      </c>
      <c r="S2208" s="8">
        <f>SUM(Q$2:Q2208)</f>
        <v>-8.3902467459164054</v>
      </c>
    </row>
    <row r="2209" spans="1:19" x14ac:dyDescent="0.35">
      <c r="A2209" s="1">
        <v>43785.545138888891</v>
      </c>
      <c r="B2209" t="s">
        <v>247</v>
      </c>
      <c r="C2209">
        <v>1</v>
      </c>
      <c r="D2209" t="s">
        <v>2274</v>
      </c>
      <c r="E2209">
        <v>3</v>
      </c>
      <c r="F2209">
        <v>1</v>
      </c>
      <c r="G2209">
        <v>2</v>
      </c>
      <c r="H2209" s="8">
        <v>13.69</v>
      </c>
      <c r="I2209" s="8">
        <v>2.6</v>
      </c>
      <c r="J2209" s="8">
        <v>0</v>
      </c>
      <c r="K2209" s="8">
        <f t="shared" si="206"/>
        <v>7.3046018991964941</v>
      </c>
      <c r="L2209" s="8">
        <f t="shared" si="211"/>
        <v>7.3046018991964941</v>
      </c>
      <c r="M2209" s="8">
        <f>INDEX(U:V,MATCH(A2209,U:U,0),2)</f>
        <v>93.025905321498769</v>
      </c>
      <c r="N2209" s="8">
        <f t="shared" si="207"/>
        <v>7.8522233929911159E-2</v>
      </c>
      <c r="O2209" s="8">
        <f t="shared" si="208"/>
        <v>7.8522233929911159E-2</v>
      </c>
      <c r="P2209" s="8">
        <f t="shared" si="209"/>
        <v>-7.8522233929911159E-2</v>
      </c>
      <c r="Q2209" s="8">
        <f t="shared" si="210"/>
        <v>-7.8522233929911159E-2</v>
      </c>
      <c r="R2209" s="8">
        <f>SUM(P$2:P2209)</f>
        <v>-0.47459353961473122</v>
      </c>
      <c r="S2209" s="8">
        <f>SUM(Q$2:Q2209)</f>
        <v>-8.4687689798463168</v>
      </c>
    </row>
    <row r="2210" spans="1:19" x14ac:dyDescent="0.35">
      <c r="A2210" s="1">
        <v>43785.545138888891</v>
      </c>
      <c r="B2210" t="s">
        <v>247</v>
      </c>
      <c r="C2210">
        <v>3</v>
      </c>
      <c r="D2210" t="s">
        <v>2275</v>
      </c>
      <c r="E2210">
        <v>1</v>
      </c>
      <c r="F2210">
        <v>1</v>
      </c>
      <c r="G2210">
        <v>2</v>
      </c>
      <c r="H2210" s="8">
        <v>1.24</v>
      </c>
      <c r="I2210" s="8">
        <v>1.1299999999999999</v>
      </c>
      <c r="J2210" s="8">
        <v>0</v>
      </c>
      <c r="K2210" s="8">
        <f t="shared" si="206"/>
        <v>80.645161290322577</v>
      </c>
      <c r="L2210" s="8">
        <f t="shared" si="211"/>
        <v>80.645161290322577</v>
      </c>
      <c r="M2210" s="8">
        <f>INDEX(U:V,MATCH(A2210,U:U,0),2)</f>
        <v>93.025905321498769</v>
      </c>
      <c r="N2210" s="8">
        <f t="shared" si="207"/>
        <v>0.86691079233909973</v>
      </c>
      <c r="O2210" s="8">
        <f t="shared" si="208"/>
        <v>0.86691079233909973</v>
      </c>
      <c r="P2210" s="8">
        <f t="shared" si="209"/>
        <v>0.20389741835815625</v>
      </c>
      <c r="Q2210" s="8">
        <f t="shared" si="210"/>
        <v>0.20389741835815625</v>
      </c>
      <c r="R2210" s="8">
        <f>SUM(P$2:P2210)</f>
        <v>-0.27069612125657494</v>
      </c>
      <c r="S2210" s="8">
        <f>SUM(Q$2:Q2210)</f>
        <v>-8.2648715614881603</v>
      </c>
    </row>
    <row r="2211" spans="1:19" x14ac:dyDescent="0.35">
      <c r="A2211" s="1">
        <v>43785.565972222219</v>
      </c>
      <c r="B2211" t="s">
        <v>10</v>
      </c>
      <c r="C2211">
        <v>1</v>
      </c>
      <c r="D2211" t="s">
        <v>2276</v>
      </c>
      <c r="E2211">
        <v>3</v>
      </c>
      <c r="F2211">
        <v>1</v>
      </c>
      <c r="G2211">
        <v>2</v>
      </c>
      <c r="H2211" s="8">
        <v>1.64</v>
      </c>
      <c r="I2211" s="8">
        <v>1.28</v>
      </c>
      <c r="J2211" s="8">
        <v>0</v>
      </c>
      <c r="K2211" s="8">
        <f t="shared" si="206"/>
        <v>60.975609756097562</v>
      </c>
      <c r="L2211" s="8">
        <f t="shared" si="211"/>
        <v>60.975609756097562</v>
      </c>
      <c r="M2211" s="8">
        <f>INDEX(U:V,MATCH(A2211,U:U,0),2)</f>
        <v>96.424975588342377</v>
      </c>
      <c r="N2211" s="8">
        <f t="shared" si="207"/>
        <v>0.63236323767832425</v>
      </c>
      <c r="O2211" s="8">
        <f t="shared" si="208"/>
        <v>0.63236323767832425</v>
      </c>
      <c r="P2211" s="8">
        <f t="shared" si="209"/>
        <v>-0.63236323767832425</v>
      </c>
      <c r="Q2211" s="8">
        <f t="shared" si="210"/>
        <v>-0.63236323767832425</v>
      </c>
      <c r="R2211" s="8">
        <f>SUM(P$2:P2211)</f>
        <v>-0.90305935893489919</v>
      </c>
      <c r="S2211" s="8">
        <f>SUM(Q$2:Q2211)</f>
        <v>-8.8972347991664851</v>
      </c>
    </row>
    <row r="2212" spans="1:19" x14ac:dyDescent="0.35">
      <c r="A2212" s="1">
        <v>43785.565972222219</v>
      </c>
      <c r="B2212" t="s">
        <v>10</v>
      </c>
      <c r="C2212">
        <v>4</v>
      </c>
      <c r="D2212" t="s">
        <v>187</v>
      </c>
      <c r="E2212">
        <v>5</v>
      </c>
      <c r="F2212">
        <v>1</v>
      </c>
      <c r="G2212">
        <v>2</v>
      </c>
      <c r="H2212" s="8">
        <v>42.06</v>
      </c>
      <c r="I2212" s="8">
        <v>11</v>
      </c>
      <c r="J2212" s="8">
        <v>0</v>
      </c>
      <c r="K2212" s="8">
        <f t="shared" si="206"/>
        <v>2.377555872563005</v>
      </c>
      <c r="L2212" s="8">
        <f t="shared" si="211"/>
        <v>2.377555872563005</v>
      </c>
      <c r="M2212" s="8">
        <f>INDEX(U:V,MATCH(A2212,U:U,0),2)</f>
        <v>96.424975588342377</v>
      </c>
      <c r="N2212" s="8">
        <f t="shared" si="207"/>
        <v>2.4657054441094905E-2</v>
      </c>
      <c r="O2212" s="8">
        <f t="shared" si="208"/>
        <v>2.4657054441094905E-2</v>
      </c>
      <c r="P2212" s="8">
        <f t="shared" si="209"/>
        <v>-2.4657054441094905E-2</v>
      </c>
      <c r="Q2212" s="8">
        <f t="shared" si="210"/>
        <v>-2.4657054441094905E-2</v>
      </c>
      <c r="R2212" s="8">
        <f>SUM(P$2:P2212)</f>
        <v>-0.92771641337599409</v>
      </c>
      <c r="S2212" s="8">
        <f>SUM(Q$2:Q2212)</f>
        <v>-8.9218918536075797</v>
      </c>
    </row>
    <row r="2213" spans="1:19" x14ac:dyDescent="0.35">
      <c r="A2213" s="1">
        <v>43785.565972222219</v>
      </c>
      <c r="B2213" t="s">
        <v>10</v>
      </c>
      <c r="C2213">
        <v>5</v>
      </c>
      <c r="D2213" t="s">
        <v>2277</v>
      </c>
      <c r="E2213">
        <v>1</v>
      </c>
      <c r="F2213">
        <v>1</v>
      </c>
      <c r="G2213">
        <v>2</v>
      </c>
      <c r="H2213" s="8">
        <v>5.7</v>
      </c>
      <c r="I2213" s="8">
        <v>2.1</v>
      </c>
      <c r="J2213" s="8">
        <v>0</v>
      </c>
      <c r="K2213" s="8">
        <f t="shared" si="206"/>
        <v>17.543859649122805</v>
      </c>
      <c r="L2213" s="8">
        <f t="shared" si="211"/>
        <v>17.543859649122805</v>
      </c>
      <c r="M2213" s="8">
        <f>INDEX(U:V,MATCH(A2213,U:U,0),2)</f>
        <v>96.424975588342377</v>
      </c>
      <c r="N2213" s="8">
        <f t="shared" si="207"/>
        <v>0.18194310698113186</v>
      </c>
      <c r="O2213" s="8">
        <f t="shared" si="208"/>
        <v>0.18194310698113186</v>
      </c>
      <c r="P2213" s="8">
        <f t="shared" si="209"/>
        <v>0.83802995075509334</v>
      </c>
      <c r="Q2213" s="8">
        <f t="shared" si="210"/>
        <v>0.83802995075509334</v>
      </c>
      <c r="R2213" s="8">
        <f>SUM(P$2:P2213)</f>
        <v>-8.9686462620900742E-2</v>
      </c>
      <c r="S2213" s="8">
        <f>SUM(Q$2:Q2213)</f>
        <v>-8.0838619028524867</v>
      </c>
    </row>
    <row r="2214" spans="1:19" x14ac:dyDescent="0.35">
      <c r="A2214" s="1">
        <v>43785.565972222219</v>
      </c>
      <c r="B2214" t="s">
        <v>10</v>
      </c>
      <c r="C2214">
        <v>2</v>
      </c>
      <c r="D2214" t="s">
        <v>2278</v>
      </c>
      <c r="E2214">
        <v>2</v>
      </c>
      <c r="F2214">
        <v>1</v>
      </c>
      <c r="G2214">
        <v>2</v>
      </c>
      <c r="H2214" s="8">
        <v>6.44</v>
      </c>
      <c r="I2214" s="8">
        <v>2.11</v>
      </c>
      <c r="J2214" s="8">
        <v>0</v>
      </c>
      <c r="K2214" s="8">
        <f t="shared" si="206"/>
        <v>15.527950310559005</v>
      </c>
      <c r="L2214" s="8">
        <f t="shared" si="211"/>
        <v>15.527950310559005</v>
      </c>
      <c r="M2214" s="8">
        <f>INDEX(U:V,MATCH(A2214,U:U,0),2)</f>
        <v>96.424975588342377</v>
      </c>
      <c r="N2214" s="8">
        <f t="shared" si="207"/>
        <v>0.16103660089944902</v>
      </c>
      <c r="O2214" s="8">
        <f t="shared" si="208"/>
        <v>0.16103660089944902</v>
      </c>
      <c r="P2214" s="8">
        <f t="shared" si="209"/>
        <v>-0.16103660089944902</v>
      </c>
      <c r="Q2214" s="8">
        <f t="shared" si="210"/>
        <v>-0.16103660089944902</v>
      </c>
      <c r="R2214" s="8">
        <f>SUM(P$2:P2214)</f>
        <v>-0.25072306352034979</v>
      </c>
      <c r="S2214" s="8">
        <f>SUM(Q$2:Q2214)</f>
        <v>-8.2448985037519353</v>
      </c>
    </row>
    <row r="2215" spans="1:19" x14ac:dyDescent="0.35">
      <c r="A2215" s="1">
        <v>43785.579861111109</v>
      </c>
      <c r="B2215" t="s">
        <v>232</v>
      </c>
      <c r="C2215">
        <v>8</v>
      </c>
      <c r="D2215" t="s">
        <v>101</v>
      </c>
      <c r="E2215">
        <v>4</v>
      </c>
      <c r="F2215">
        <v>1</v>
      </c>
      <c r="G2215">
        <v>3</v>
      </c>
      <c r="H2215" s="8">
        <v>49.6</v>
      </c>
      <c r="I2215" s="8">
        <v>8.33</v>
      </c>
      <c r="J2215" s="8">
        <v>0</v>
      </c>
      <c r="K2215" s="8">
        <f t="shared" si="206"/>
        <v>2.0161290322580645</v>
      </c>
      <c r="L2215" s="8">
        <f t="shared" si="211"/>
        <v>2.0161290322580645</v>
      </c>
      <c r="M2215" s="8">
        <f>INDEX(U:V,MATCH(A2215,U:U,0),2)</f>
        <v>58.707566416619343</v>
      </c>
      <c r="N2215" s="8">
        <f t="shared" si="207"/>
        <v>3.4341894159784565E-2</v>
      </c>
      <c r="O2215" s="8">
        <f t="shared" si="208"/>
        <v>3.4341894159784565E-2</v>
      </c>
      <c r="P2215" s="8">
        <f t="shared" si="209"/>
        <v>-3.4341894159784565E-2</v>
      </c>
      <c r="Q2215" s="8">
        <f t="shared" si="210"/>
        <v>-3.4341894159784565E-2</v>
      </c>
      <c r="R2215" s="8">
        <f>SUM(P$2:P2215)</f>
        <v>-0.28506495768013435</v>
      </c>
      <c r="S2215" s="8">
        <f>SUM(Q$2:Q2215)</f>
        <v>-8.2792403979117193</v>
      </c>
    </row>
    <row r="2216" spans="1:19" x14ac:dyDescent="0.35">
      <c r="A2216" s="1">
        <v>43785.579861111109</v>
      </c>
      <c r="B2216" t="s">
        <v>232</v>
      </c>
      <c r="C2216">
        <v>6</v>
      </c>
      <c r="D2216" t="s">
        <v>2279</v>
      </c>
      <c r="E2216">
        <v>2</v>
      </c>
      <c r="F2216">
        <v>1</v>
      </c>
      <c r="G2216">
        <v>3</v>
      </c>
      <c r="H2216" s="8">
        <v>4.8</v>
      </c>
      <c r="I2216" s="8">
        <v>1.77</v>
      </c>
      <c r="J2216" s="8">
        <v>5.04</v>
      </c>
      <c r="K2216" s="8">
        <f t="shared" si="206"/>
        <v>20.833333333333336</v>
      </c>
      <c r="L2216" s="8">
        <f t="shared" si="211"/>
        <v>19.841269841269842</v>
      </c>
      <c r="M2216" s="8">
        <f>INDEX(U:V,MATCH(A2216,U:U,0),2)</f>
        <v>58.707566416619343</v>
      </c>
      <c r="N2216" s="8">
        <f t="shared" si="207"/>
        <v>0.35486623965110725</v>
      </c>
      <c r="O2216" s="8">
        <f t="shared" si="208"/>
        <v>0.33796784728676876</v>
      </c>
      <c r="P2216" s="8">
        <f t="shared" si="209"/>
        <v>-0.35486623965110725</v>
      </c>
      <c r="Q2216" s="8">
        <f t="shared" si="210"/>
        <v>-0.33796784728676876</v>
      </c>
      <c r="R2216" s="8">
        <f>SUM(P$2:P2216)</f>
        <v>-0.6399311973312416</v>
      </c>
      <c r="S2216" s="8">
        <f>SUM(Q$2:Q2216)</f>
        <v>-8.6172082451984888</v>
      </c>
    </row>
    <row r="2217" spans="1:19" x14ac:dyDescent="0.35">
      <c r="A2217" s="1">
        <v>43785.579861111109</v>
      </c>
      <c r="B2217" t="s">
        <v>232</v>
      </c>
      <c r="C2217">
        <v>3</v>
      </c>
      <c r="D2217" t="s">
        <v>2280</v>
      </c>
      <c r="E2217">
        <v>5</v>
      </c>
      <c r="F2217">
        <v>1</v>
      </c>
      <c r="G2217">
        <v>3</v>
      </c>
      <c r="H2217" s="8">
        <v>5.0599999999999996</v>
      </c>
      <c r="I2217" s="8">
        <v>1.75</v>
      </c>
      <c r="J2217" s="8">
        <v>4.5499999999999901</v>
      </c>
      <c r="K2217" s="8">
        <f t="shared" si="206"/>
        <v>19.762845849802375</v>
      </c>
      <c r="L2217" s="8">
        <f t="shared" si="211"/>
        <v>21.978021978022028</v>
      </c>
      <c r="M2217" s="8">
        <f>INDEX(U:V,MATCH(A2217,U:U,0),2)</f>
        <v>58.707566416619343</v>
      </c>
      <c r="N2217" s="8">
        <f t="shared" si="207"/>
        <v>0.33663200599314524</v>
      </c>
      <c r="O2217" s="8">
        <f t="shared" si="208"/>
        <v>0.37436438468688316</v>
      </c>
      <c r="P2217" s="8">
        <f t="shared" si="209"/>
        <v>-0.33663200599314524</v>
      </c>
      <c r="Q2217" s="8">
        <f t="shared" si="210"/>
        <v>-0.37436438468688316</v>
      </c>
      <c r="R2217" s="8">
        <f>SUM(P$2:P2217)</f>
        <v>-0.97656320332438684</v>
      </c>
      <c r="S2217" s="8">
        <f>SUM(Q$2:Q2217)</f>
        <v>-8.991572629885372</v>
      </c>
    </row>
    <row r="2218" spans="1:19" x14ac:dyDescent="0.35">
      <c r="A2218" s="1">
        <v>43785.579861111109</v>
      </c>
      <c r="B2218" t="s">
        <v>232</v>
      </c>
      <c r="C2218">
        <v>9</v>
      </c>
      <c r="D2218" t="s">
        <v>2281</v>
      </c>
      <c r="E2218">
        <v>7</v>
      </c>
      <c r="F2218">
        <v>1</v>
      </c>
      <c r="G2218">
        <v>3</v>
      </c>
      <c r="H2218" s="8">
        <v>34</v>
      </c>
      <c r="I2218" s="8">
        <v>6.2</v>
      </c>
      <c r="J2218" s="8">
        <v>0</v>
      </c>
      <c r="K2218" s="8">
        <f t="shared" si="206"/>
        <v>2.9411764705882355</v>
      </c>
      <c r="L2218" s="8">
        <f t="shared" si="211"/>
        <v>2.9411764705882355</v>
      </c>
      <c r="M2218" s="8">
        <f>INDEX(U:V,MATCH(A2218,U:U,0),2)</f>
        <v>58.707566416619343</v>
      </c>
      <c r="N2218" s="8">
        <f t="shared" si="207"/>
        <v>5.0098763244862198E-2</v>
      </c>
      <c r="O2218" s="8">
        <f t="shared" si="208"/>
        <v>5.0098763244862198E-2</v>
      </c>
      <c r="P2218" s="8">
        <f t="shared" si="209"/>
        <v>-5.0098763244862198E-2</v>
      </c>
      <c r="Q2218" s="8">
        <f t="shared" si="210"/>
        <v>-5.0098763244862198E-2</v>
      </c>
      <c r="R2218" s="8">
        <f>SUM(P$2:P2218)</f>
        <v>-1.0266619665692491</v>
      </c>
      <c r="S2218" s="8">
        <f>SUM(Q$2:Q2218)</f>
        <v>-9.041671393130235</v>
      </c>
    </row>
    <row r="2219" spans="1:19" x14ac:dyDescent="0.35">
      <c r="A2219" s="1">
        <v>43785.579861111109</v>
      </c>
      <c r="B2219" t="s">
        <v>232</v>
      </c>
      <c r="C2219">
        <v>4</v>
      </c>
      <c r="D2219" t="s">
        <v>2282</v>
      </c>
      <c r="E2219">
        <v>8</v>
      </c>
      <c r="F2219">
        <v>1</v>
      </c>
      <c r="G2219">
        <v>3</v>
      </c>
      <c r="H2219" s="8">
        <v>52.48</v>
      </c>
      <c r="I2219" s="8">
        <v>8</v>
      </c>
      <c r="J2219" s="8">
        <v>0</v>
      </c>
      <c r="K2219" s="8">
        <f t="shared" si="206"/>
        <v>1.9054878048780488</v>
      </c>
      <c r="L2219" s="8">
        <f t="shared" si="211"/>
        <v>1.9054878048780488</v>
      </c>
      <c r="M2219" s="8">
        <f>INDEX(U:V,MATCH(A2219,U:U,0),2)</f>
        <v>58.707566416619343</v>
      </c>
      <c r="N2219" s="8">
        <f t="shared" si="207"/>
        <v>3.245727801686956E-2</v>
      </c>
      <c r="O2219" s="8">
        <f t="shared" si="208"/>
        <v>3.245727801686956E-2</v>
      </c>
      <c r="P2219" s="8">
        <f t="shared" si="209"/>
        <v>-3.245727801686956E-2</v>
      </c>
      <c r="Q2219" s="8">
        <f t="shared" si="210"/>
        <v>-3.245727801686956E-2</v>
      </c>
      <c r="R2219" s="8">
        <f>SUM(P$2:P2219)</f>
        <v>-1.0591192445861186</v>
      </c>
      <c r="S2219" s="8">
        <f>SUM(Q$2:Q2219)</f>
        <v>-9.0741286711471041</v>
      </c>
    </row>
    <row r="2220" spans="1:19" x14ac:dyDescent="0.35">
      <c r="A2220" s="1">
        <v>43785.579861111109</v>
      </c>
      <c r="B2220" t="s">
        <v>232</v>
      </c>
      <c r="C2220">
        <v>1</v>
      </c>
      <c r="D2220" t="s">
        <v>105</v>
      </c>
      <c r="E2220">
        <v>1</v>
      </c>
      <c r="F2220">
        <v>1</v>
      </c>
      <c r="G2220">
        <v>3</v>
      </c>
      <c r="H2220" s="8">
        <v>8.89</v>
      </c>
      <c r="I2220" s="8">
        <v>2.2799999999999998</v>
      </c>
      <c r="J2220" s="8">
        <v>8.0899999999999892</v>
      </c>
      <c r="K2220" s="8">
        <f t="shared" si="206"/>
        <v>11.248593925759279</v>
      </c>
      <c r="L2220" s="8">
        <f t="shared" si="211"/>
        <v>12.360939431396803</v>
      </c>
      <c r="M2220" s="8">
        <f>INDEX(U:V,MATCH(A2220,U:U,0),2)</f>
        <v>58.707566416619343</v>
      </c>
      <c r="N2220" s="8">
        <f t="shared" si="207"/>
        <v>0.19160381893423109</v>
      </c>
      <c r="O2220" s="8">
        <f t="shared" si="208"/>
        <v>0.21055104453959417</v>
      </c>
      <c r="P2220" s="8">
        <f t="shared" si="209"/>
        <v>1.4815190487632617</v>
      </c>
      <c r="Q2220" s="8">
        <f t="shared" si="210"/>
        <v>1.462950767670006</v>
      </c>
      <c r="R2220" s="8">
        <f>SUM(P$2:P2220)</f>
        <v>0.42239980417714307</v>
      </c>
      <c r="S2220" s="8">
        <f>SUM(Q$2:Q2220)</f>
        <v>-7.6111779034770981</v>
      </c>
    </row>
    <row r="2221" spans="1:19" x14ac:dyDescent="0.35">
      <c r="A2221" s="1">
        <v>43785.628472222219</v>
      </c>
      <c r="B2221" t="s">
        <v>232</v>
      </c>
      <c r="C2221">
        <v>9</v>
      </c>
      <c r="D2221" t="s">
        <v>2283</v>
      </c>
      <c r="E2221">
        <v>5</v>
      </c>
      <c r="F2221">
        <v>1</v>
      </c>
      <c r="G2221">
        <v>3</v>
      </c>
      <c r="H2221" s="8">
        <v>19.91</v>
      </c>
      <c r="I2221" s="8">
        <v>3.64</v>
      </c>
      <c r="J2221" s="8">
        <v>0</v>
      </c>
      <c r="K2221" s="8">
        <f t="shared" si="206"/>
        <v>5.0226017076845801</v>
      </c>
      <c r="L2221" s="8">
        <f t="shared" si="211"/>
        <v>5.0226017076845801</v>
      </c>
      <c r="M2221" s="8">
        <f>INDEX(U:V,MATCH(A2221,U:U,0),2)</f>
        <v>17.438288667753341</v>
      </c>
      <c r="N2221" s="8">
        <f t="shared" si="207"/>
        <v>0.28802147982400994</v>
      </c>
      <c r="O2221" s="8">
        <f t="shared" si="208"/>
        <v>0.28802147982400994</v>
      </c>
      <c r="P2221" s="8">
        <f t="shared" si="209"/>
        <v>-0.28802147982400994</v>
      </c>
      <c r="Q2221" s="8">
        <f t="shared" si="210"/>
        <v>-0.28802147982400994</v>
      </c>
      <c r="R2221" s="8">
        <f>SUM(P$2:P2221)</f>
        <v>0.13437832435313313</v>
      </c>
      <c r="S2221" s="8">
        <f>SUM(Q$2:Q2221)</f>
        <v>-7.8991993833011076</v>
      </c>
    </row>
    <row r="2222" spans="1:19" x14ac:dyDescent="0.35">
      <c r="A2222" s="1">
        <v>43785.628472222219</v>
      </c>
      <c r="B2222" t="s">
        <v>232</v>
      </c>
      <c r="C2222">
        <v>5</v>
      </c>
      <c r="D2222" t="s">
        <v>2284</v>
      </c>
      <c r="E2222">
        <v>4</v>
      </c>
      <c r="F2222">
        <v>1</v>
      </c>
      <c r="G2222">
        <v>3</v>
      </c>
      <c r="H2222" s="8">
        <v>13.05</v>
      </c>
      <c r="I2222" s="8">
        <v>2.8</v>
      </c>
      <c r="J2222" s="8">
        <v>10</v>
      </c>
      <c r="K2222" s="8">
        <f t="shared" si="206"/>
        <v>7.6628352490421454</v>
      </c>
      <c r="L2222" s="8">
        <f t="shared" si="211"/>
        <v>10</v>
      </c>
      <c r="M2222" s="8">
        <f>INDEX(U:V,MATCH(A2222,U:U,0),2)</f>
        <v>17.438288667753341</v>
      </c>
      <c r="N2222" s="8">
        <f t="shared" si="207"/>
        <v>0.43942587458207194</v>
      </c>
      <c r="O2222" s="8">
        <f t="shared" si="208"/>
        <v>0.5734507663296039</v>
      </c>
      <c r="P2222" s="8">
        <f t="shared" si="209"/>
        <v>-0.43942587458207194</v>
      </c>
      <c r="Q2222" s="8">
        <f t="shared" si="210"/>
        <v>-0.5734507663296039</v>
      </c>
      <c r="R2222" s="8">
        <f>SUM(P$2:P2222)</f>
        <v>-0.30504755022893881</v>
      </c>
      <c r="S2222" s="8">
        <f>SUM(Q$2:Q2222)</f>
        <v>-8.4726501496307112</v>
      </c>
    </row>
    <row r="2223" spans="1:19" x14ac:dyDescent="0.35">
      <c r="A2223" s="1">
        <v>43785.628472222219</v>
      </c>
      <c r="B2223" t="s">
        <v>232</v>
      </c>
      <c r="C2223">
        <v>2</v>
      </c>
      <c r="D2223" t="s">
        <v>2285</v>
      </c>
      <c r="E2223" t="s">
        <v>39</v>
      </c>
      <c r="F2223">
        <v>1</v>
      </c>
      <c r="G2223">
        <v>3</v>
      </c>
      <c r="H2223" s="8">
        <v>21.04</v>
      </c>
      <c r="I2223" s="8">
        <v>3.61</v>
      </c>
      <c r="J2223" s="8">
        <v>0</v>
      </c>
      <c r="K2223" s="8">
        <f t="shared" si="206"/>
        <v>4.752851711026616</v>
      </c>
      <c r="L2223" s="8">
        <f t="shared" si="211"/>
        <v>4.752851711026616</v>
      </c>
      <c r="M2223" s="8">
        <f>INDEX(U:V,MATCH(A2223,U:U,0),2)</f>
        <v>17.438288667753341</v>
      </c>
      <c r="N2223" s="8">
        <f t="shared" si="207"/>
        <v>0.27255264559391817</v>
      </c>
      <c r="O2223" s="8">
        <f t="shared" si="208"/>
        <v>0.27255264559391817</v>
      </c>
      <c r="P2223" s="8">
        <f t="shared" si="209"/>
        <v>-0.27255264559391817</v>
      </c>
      <c r="Q2223" s="8">
        <f t="shared" si="210"/>
        <v>-0.27255264559391817</v>
      </c>
      <c r="R2223" s="8">
        <f>SUM(P$2:P2223)</f>
        <v>-0.57760019582285693</v>
      </c>
      <c r="S2223" s="8">
        <f>SUM(Q$2:Q2223)</f>
        <v>-8.7452027952246301</v>
      </c>
    </row>
    <row r="2224" spans="1:19" x14ac:dyDescent="0.35">
      <c r="A2224" s="1">
        <v>43785.631944444445</v>
      </c>
      <c r="B2224" t="s">
        <v>2286</v>
      </c>
      <c r="C2224">
        <v>5</v>
      </c>
      <c r="D2224" t="s">
        <v>2287</v>
      </c>
      <c r="E2224">
        <v>3</v>
      </c>
      <c r="F2224">
        <v>1</v>
      </c>
      <c r="G2224">
        <v>4</v>
      </c>
      <c r="H2224" s="8">
        <v>15.68</v>
      </c>
      <c r="I2224" s="8">
        <v>3.55</v>
      </c>
      <c r="J2224" s="8">
        <v>14.6999999999999</v>
      </c>
      <c r="K2224" s="8">
        <f t="shared" si="206"/>
        <v>6.3775510204081636</v>
      </c>
      <c r="L2224" s="8">
        <f t="shared" si="211"/>
        <v>6.8027210884354208</v>
      </c>
      <c r="M2224" s="8">
        <f>INDEX(U:V,MATCH(A2224,U:U,0),2)</f>
        <v>16.636029924234236</v>
      </c>
      <c r="N2224" s="8">
        <f t="shared" si="207"/>
        <v>0.38335775118544246</v>
      </c>
      <c r="O2224" s="8">
        <f t="shared" si="208"/>
        <v>0.40891493459780809</v>
      </c>
      <c r="P2224" s="8">
        <f t="shared" si="209"/>
        <v>-0.38335775118544246</v>
      </c>
      <c r="Q2224" s="8">
        <f t="shared" si="210"/>
        <v>-0.40891493459780809</v>
      </c>
      <c r="R2224" s="8">
        <f>SUM(P$2:P2224)</f>
        <v>-0.9609579470082994</v>
      </c>
      <c r="S2224" s="8">
        <f>SUM(Q$2:Q2224)</f>
        <v>-9.1541177298224383</v>
      </c>
    </row>
    <row r="2225" spans="1:19" x14ac:dyDescent="0.35">
      <c r="A2225" s="1">
        <v>43785.631944444445</v>
      </c>
      <c r="B2225" t="s">
        <v>2286</v>
      </c>
      <c r="C2225">
        <v>19</v>
      </c>
      <c r="D2225" t="s">
        <v>1961</v>
      </c>
      <c r="E2225">
        <v>12</v>
      </c>
      <c r="F2225">
        <v>1</v>
      </c>
      <c r="G2225">
        <v>4</v>
      </c>
      <c r="H2225" s="8">
        <v>126.99</v>
      </c>
      <c r="I2225" s="8">
        <v>9.91</v>
      </c>
      <c r="J2225" s="8">
        <v>0</v>
      </c>
      <c r="K2225" s="8">
        <f t="shared" si="206"/>
        <v>0.78746357980943382</v>
      </c>
      <c r="L2225" s="8">
        <f t="shared" si="211"/>
        <v>0.78746357980943382</v>
      </c>
      <c r="M2225" s="8">
        <f>INDEX(U:V,MATCH(A2225,U:U,0),2)</f>
        <v>16.636029924234236</v>
      </c>
      <c r="N2225" s="8">
        <f t="shared" si="207"/>
        <v>4.7334825880681448E-2</v>
      </c>
      <c r="O2225" s="8">
        <f t="shared" si="208"/>
        <v>4.7334825880681448E-2</v>
      </c>
      <c r="P2225" s="8">
        <f t="shared" si="209"/>
        <v>-4.7334825880681448E-2</v>
      </c>
      <c r="Q2225" s="8">
        <f t="shared" si="210"/>
        <v>-4.7334825880681448E-2</v>
      </c>
      <c r="R2225" s="8">
        <f>SUM(P$2:P2225)</f>
        <v>-1.0082927728889808</v>
      </c>
      <c r="S2225" s="8">
        <f>SUM(Q$2:Q2225)</f>
        <v>-9.2014525557031206</v>
      </c>
    </row>
    <row r="2226" spans="1:19" x14ac:dyDescent="0.35">
      <c r="A2226" s="1">
        <v>43785.631944444445</v>
      </c>
      <c r="B2226" t="s">
        <v>2286</v>
      </c>
      <c r="C2226">
        <v>14</v>
      </c>
      <c r="D2226" t="s">
        <v>2288</v>
      </c>
      <c r="E2226">
        <v>6</v>
      </c>
      <c r="F2226">
        <v>1</v>
      </c>
      <c r="G2226">
        <v>4</v>
      </c>
      <c r="H2226" s="8">
        <v>42</v>
      </c>
      <c r="I2226" s="8">
        <v>5.75</v>
      </c>
      <c r="J2226" s="8">
        <v>0</v>
      </c>
      <c r="K2226" s="8">
        <f t="shared" si="206"/>
        <v>2.3809523809523809</v>
      </c>
      <c r="L2226" s="8">
        <f t="shared" si="211"/>
        <v>2.3809523809523809</v>
      </c>
      <c r="M2226" s="8">
        <f>INDEX(U:V,MATCH(A2226,U:U,0),2)</f>
        <v>16.636029924234236</v>
      </c>
      <c r="N2226" s="8">
        <f t="shared" si="207"/>
        <v>0.14312022710923183</v>
      </c>
      <c r="O2226" s="8">
        <f t="shared" si="208"/>
        <v>0.14312022710923183</v>
      </c>
      <c r="P2226" s="8">
        <f t="shared" si="209"/>
        <v>-0.14312022710923183</v>
      </c>
      <c r="Q2226" s="8">
        <f t="shared" si="210"/>
        <v>-0.14312022710923183</v>
      </c>
      <c r="R2226" s="8">
        <f>SUM(P$2:P2226)</f>
        <v>-1.1514129999982126</v>
      </c>
      <c r="S2226" s="8">
        <f>SUM(Q$2:Q2226)</f>
        <v>-9.344572782812353</v>
      </c>
    </row>
    <row r="2227" spans="1:19" x14ac:dyDescent="0.35">
      <c r="A2227" s="1">
        <v>43785.631944444445</v>
      </c>
      <c r="B2227" t="s">
        <v>2286</v>
      </c>
      <c r="C2227">
        <v>3</v>
      </c>
      <c r="D2227" t="s">
        <v>2088</v>
      </c>
      <c r="E2227">
        <v>17</v>
      </c>
      <c r="F2227">
        <v>1</v>
      </c>
      <c r="G2227">
        <v>4</v>
      </c>
      <c r="H2227" s="8">
        <v>18.079999999999998</v>
      </c>
      <c r="I2227" s="8">
        <v>3.55</v>
      </c>
      <c r="J2227" s="8">
        <v>18.1299999999999</v>
      </c>
      <c r="K2227" s="8">
        <f t="shared" si="206"/>
        <v>5.5309734513274345</v>
      </c>
      <c r="L2227" s="8">
        <f t="shared" si="211"/>
        <v>5.515719801434118</v>
      </c>
      <c r="M2227" s="8">
        <f>INDEX(U:V,MATCH(A2227,U:U,0),2)</f>
        <v>16.636029924234236</v>
      </c>
      <c r="N2227" s="8">
        <f t="shared" si="207"/>
        <v>0.332469554125428</v>
      </c>
      <c r="O2227" s="8">
        <f t="shared" si="208"/>
        <v>0.33155264967389803</v>
      </c>
      <c r="P2227" s="8">
        <f t="shared" si="209"/>
        <v>-0.332469554125428</v>
      </c>
      <c r="Q2227" s="8">
        <f t="shared" si="210"/>
        <v>-0.33155264967389803</v>
      </c>
      <c r="R2227" s="8">
        <f>SUM(P$2:P2227)</f>
        <v>-1.4838825541236407</v>
      </c>
      <c r="S2227" s="8">
        <f>SUM(Q$2:Q2227)</f>
        <v>-9.6761254324862502</v>
      </c>
    </row>
    <row r="2228" spans="1:19" x14ac:dyDescent="0.35">
      <c r="A2228" s="1">
        <v>43785.631944444445</v>
      </c>
      <c r="B2228" t="s">
        <v>2286</v>
      </c>
      <c r="C2228">
        <v>21</v>
      </c>
      <c r="D2228" t="s">
        <v>2289</v>
      </c>
      <c r="E2228">
        <v>14</v>
      </c>
      <c r="F2228">
        <v>1</v>
      </c>
      <c r="G2228">
        <v>4</v>
      </c>
      <c r="H2228" s="8">
        <v>64.14</v>
      </c>
      <c r="I2228" s="8">
        <v>11.25</v>
      </c>
      <c r="J2228" s="8">
        <v>0</v>
      </c>
      <c r="K2228" s="8">
        <f t="shared" si="206"/>
        <v>1.5590894917368257</v>
      </c>
      <c r="L2228" s="8">
        <f t="shared" si="211"/>
        <v>1.5590894917368257</v>
      </c>
      <c r="M2228" s="8">
        <f>INDEX(U:V,MATCH(A2228,U:U,0),2)</f>
        <v>16.636029924234236</v>
      </c>
      <c r="N2228" s="8">
        <f t="shared" si="207"/>
        <v>9.3717641699216356E-2</v>
      </c>
      <c r="O2228" s="8">
        <f t="shared" si="208"/>
        <v>9.3717641699216356E-2</v>
      </c>
      <c r="P2228" s="8">
        <f t="shared" si="209"/>
        <v>-9.3717641699216356E-2</v>
      </c>
      <c r="Q2228" s="8">
        <f t="shared" si="210"/>
        <v>-9.3717641699216356E-2</v>
      </c>
      <c r="R2228" s="8">
        <f>SUM(P$2:P2228)</f>
        <v>-1.5776001958228569</v>
      </c>
      <c r="S2228" s="8">
        <f>SUM(Q$2:Q2228)</f>
        <v>-9.7698430741854665</v>
      </c>
    </row>
    <row r="2229" spans="1:19" x14ac:dyDescent="0.35">
      <c r="A2229" s="1">
        <v>43785.649305555555</v>
      </c>
      <c r="B2229" t="s">
        <v>232</v>
      </c>
      <c r="C2229">
        <v>7</v>
      </c>
      <c r="D2229" t="s">
        <v>2290</v>
      </c>
      <c r="E2229">
        <v>4</v>
      </c>
      <c r="F2229">
        <v>1</v>
      </c>
      <c r="G2229">
        <v>3</v>
      </c>
      <c r="H2229" s="8">
        <v>8</v>
      </c>
      <c r="I2229" s="8">
        <v>2.09</v>
      </c>
      <c r="J2229" s="8">
        <v>0</v>
      </c>
      <c r="K2229" s="8">
        <f t="shared" si="206"/>
        <v>12.5</v>
      </c>
      <c r="L2229" s="8">
        <f t="shared" si="211"/>
        <v>12.5</v>
      </c>
      <c r="M2229" s="8">
        <f>INDEX(U:V,MATCH(A2229,U:U,0),2)</f>
        <v>101.04846330318323</v>
      </c>
      <c r="N2229" s="8">
        <f t="shared" si="207"/>
        <v>0.12370301923835615</v>
      </c>
      <c r="O2229" s="8">
        <f t="shared" si="208"/>
        <v>0.12370301923835615</v>
      </c>
      <c r="P2229" s="8">
        <f t="shared" si="209"/>
        <v>-0.12370301923835615</v>
      </c>
      <c r="Q2229" s="8">
        <f t="shared" si="210"/>
        <v>-0.12370301923835615</v>
      </c>
      <c r="R2229" s="8">
        <f>SUM(P$2:P2229)</f>
        <v>-1.7013032150612131</v>
      </c>
      <c r="S2229" s="8">
        <f>SUM(Q$2:Q2229)</f>
        <v>-9.8935460934238222</v>
      </c>
    </row>
    <row r="2230" spans="1:19" x14ac:dyDescent="0.35">
      <c r="A2230" s="1">
        <v>43785.649305555555</v>
      </c>
      <c r="B2230" t="s">
        <v>232</v>
      </c>
      <c r="C2230">
        <v>2</v>
      </c>
      <c r="D2230" t="s">
        <v>2291</v>
      </c>
      <c r="E2230">
        <v>1</v>
      </c>
      <c r="F2230">
        <v>1</v>
      </c>
      <c r="G2230">
        <v>3</v>
      </c>
      <c r="H2230" s="8">
        <v>9.6300000000000008</v>
      </c>
      <c r="I2230" s="8">
        <v>2.0699999999999998</v>
      </c>
      <c r="J2230" s="8">
        <v>0</v>
      </c>
      <c r="K2230" s="8">
        <f t="shared" si="206"/>
        <v>10.384215991692626</v>
      </c>
      <c r="L2230" s="8">
        <f t="shared" si="211"/>
        <v>10.384215991692626</v>
      </c>
      <c r="M2230" s="8">
        <f>INDEX(U:V,MATCH(A2230,U:U,0),2)</f>
        <v>101.04846330318323</v>
      </c>
      <c r="N2230" s="8">
        <f t="shared" si="207"/>
        <v>0.10276470964764788</v>
      </c>
      <c r="O2230" s="8">
        <f t="shared" si="208"/>
        <v>0.10276470964764788</v>
      </c>
      <c r="P2230" s="8">
        <f t="shared" si="209"/>
        <v>0.86912225537401711</v>
      </c>
      <c r="Q2230" s="8">
        <f t="shared" si="210"/>
        <v>0.86912225537401711</v>
      </c>
      <c r="R2230" s="8">
        <f>SUM(P$2:P2230)</f>
        <v>-0.83218095968719596</v>
      </c>
      <c r="S2230" s="8">
        <f>SUM(Q$2:Q2230)</f>
        <v>-9.0244238380498043</v>
      </c>
    </row>
    <row r="2231" spans="1:19" x14ac:dyDescent="0.35">
      <c r="A2231" s="1">
        <v>43785.649305555555</v>
      </c>
      <c r="B2231" t="s">
        <v>232</v>
      </c>
      <c r="C2231">
        <v>1</v>
      </c>
      <c r="D2231" t="s">
        <v>2292</v>
      </c>
      <c r="E2231">
        <v>7</v>
      </c>
      <c r="F2231">
        <v>1</v>
      </c>
      <c r="G2231">
        <v>3</v>
      </c>
      <c r="H2231" s="8">
        <v>9.1999999999999993</v>
      </c>
      <c r="I2231" s="8">
        <v>2.2000000000000002</v>
      </c>
      <c r="J2231" s="8">
        <v>0</v>
      </c>
      <c r="K2231" s="8">
        <f t="shared" si="206"/>
        <v>10.869565217391305</v>
      </c>
      <c r="L2231" s="8">
        <f t="shared" si="211"/>
        <v>10.869565217391305</v>
      </c>
      <c r="M2231" s="8">
        <f>INDEX(U:V,MATCH(A2231,U:U,0),2)</f>
        <v>101.04846330318323</v>
      </c>
      <c r="N2231" s="8">
        <f t="shared" si="207"/>
        <v>0.10756784281596188</v>
      </c>
      <c r="O2231" s="8">
        <f t="shared" si="208"/>
        <v>0.10756784281596188</v>
      </c>
      <c r="P2231" s="8">
        <f t="shared" si="209"/>
        <v>-0.10756784281596188</v>
      </c>
      <c r="Q2231" s="8">
        <f t="shared" si="210"/>
        <v>-0.10756784281596188</v>
      </c>
      <c r="R2231" s="8">
        <f>SUM(P$2:P2231)</f>
        <v>-0.93974880250315784</v>
      </c>
      <c r="S2231" s="8">
        <f>SUM(Q$2:Q2231)</f>
        <v>-9.1319916808657666</v>
      </c>
    </row>
    <row r="2232" spans="1:19" x14ac:dyDescent="0.35">
      <c r="A2232" s="1">
        <v>43785.649305555555</v>
      </c>
      <c r="B2232" t="s">
        <v>232</v>
      </c>
      <c r="C2232">
        <v>4</v>
      </c>
      <c r="D2232" t="s">
        <v>2293</v>
      </c>
      <c r="E2232">
        <v>3</v>
      </c>
      <c r="F2232">
        <v>1</v>
      </c>
      <c r="G2232">
        <v>3</v>
      </c>
      <c r="H2232" s="8">
        <v>1.9</v>
      </c>
      <c r="I2232" s="8">
        <v>1.3</v>
      </c>
      <c r="J2232" s="8">
        <v>0</v>
      </c>
      <c r="K2232" s="8">
        <f t="shared" si="206"/>
        <v>52.631578947368425</v>
      </c>
      <c r="L2232" s="8">
        <f t="shared" si="211"/>
        <v>52.631578947368425</v>
      </c>
      <c r="M2232" s="8">
        <f>INDEX(U:V,MATCH(A2232,U:U,0),2)</f>
        <v>101.04846330318323</v>
      </c>
      <c r="N2232" s="8">
        <f t="shared" si="207"/>
        <v>0.52085481784571019</v>
      </c>
      <c r="O2232" s="8">
        <f t="shared" si="208"/>
        <v>0.52085481784571019</v>
      </c>
      <c r="P2232" s="8">
        <f t="shared" si="209"/>
        <v>-0.52085481784571019</v>
      </c>
      <c r="Q2232" s="8">
        <f t="shared" si="210"/>
        <v>-0.52085481784571019</v>
      </c>
      <c r="R2232" s="8">
        <f>SUM(P$2:P2232)</f>
        <v>-1.4606036203488681</v>
      </c>
      <c r="S2232" s="8">
        <f>SUM(Q$2:Q2232)</f>
        <v>-9.6528464987114759</v>
      </c>
    </row>
    <row r="2233" spans="1:19" x14ac:dyDescent="0.35">
      <c r="A2233" s="1">
        <v>43785.649305555555</v>
      </c>
      <c r="B2233" t="s">
        <v>232</v>
      </c>
      <c r="C2233">
        <v>5</v>
      </c>
      <c r="D2233" t="s">
        <v>2294</v>
      </c>
      <c r="E2233">
        <v>6</v>
      </c>
      <c r="F2233">
        <v>1</v>
      </c>
      <c r="G2233">
        <v>3</v>
      </c>
      <c r="H2233" s="8">
        <v>20.07</v>
      </c>
      <c r="I2233" s="8">
        <v>3.41</v>
      </c>
      <c r="J2233" s="8">
        <v>0</v>
      </c>
      <c r="K2233" s="8">
        <f t="shared" si="206"/>
        <v>4.9825610363726955</v>
      </c>
      <c r="L2233" s="8">
        <f t="shared" si="211"/>
        <v>4.9825610363726955</v>
      </c>
      <c r="M2233" s="8">
        <f>INDEX(U:V,MATCH(A2233,U:U,0),2)</f>
        <v>101.04846330318323</v>
      </c>
      <c r="N2233" s="8">
        <f t="shared" si="207"/>
        <v>4.9308627499095627E-2</v>
      </c>
      <c r="O2233" s="8">
        <f t="shared" si="208"/>
        <v>4.9308627499095627E-2</v>
      </c>
      <c r="P2233" s="8">
        <f t="shared" si="209"/>
        <v>-4.9308627499095627E-2</v>
      </c>
      <c r="Q2233" s="8">
        <f t="shared" si="210"/>
        <v>-4.9308627499095627E-2</v>
      </c>
      <c r="R2233" s="8">
        <f>SUM(P$2:P2233)</f>
        <v>-1.5099122478479639</v>
      </c>
      <c r="S2233" s="8">
        <f>SUM(Q$2:Q2233)</f>
        <v>-9.7021551262105721</v>
      </c>
    </row>
    <row r="2234" spans="1:19" x14ac:dyDescent="0.35">
      <c r="A2234" s="1">
        <v>43785.649305555555</v>
      </c>
      <c r="B2234" t="s">
        <v>232</v>
      </c>
      <c r="C2234">
        <v>6</v>
      </c>
      <c r="D2234" t="s">
        <v>2295</v>
      </c>
      <c r="E2234">
        <v>2</v>
      </c>
      <c r="F2234">
        <v>1</v>
      </c>
      <c r="G2234">
        <v>3</v>
      </c>
      <c r="H2234" s="8">
        <v>10.33</v>
      </c>
      <c r="I2234" s="8">
        <v>2.34</v>
      </c>
      <c r="J2234" s="8">
        <v>0</v>
      </c>
      <c r="K2234" s="8">
        <f t="shared" si="206"/>
        <v>9.6805421103581804</v>
      </c>
      <c r="L2234" s="8">
        <f t="shared" si="211"/>
        <v>9.6805421103581804</v>
      </c>
      <c r="M2234" s="8">
        <f>INDEX(U:V,MATCH(A2234,U:U,0),2)</f>
        <v>101.04846330318323</v>
      </c>
      <c r="N2234" s="8">
        <f t="shared" si="207"/>
        <v>9.5800982953228392E-2</v>
      </c>
      <c r="O2234" s="8">
        <f t="shared" si="208"/>
        <v>9.5800982953228392E-2</v>
      </c>
      <c r="P2234" s="8">
        <f t="shared" si="209"/>
        <v>-9.5800982953228392E-2</v>
      </c>
      <c r="Q2234" s="8">
        <f t="shared" si="210"/>
        <v>-9.5800982953228392E-2</v>
      </c>
      <c r="R2234" s="8">
        <f>SUM(P$2:P2234)</f>
        <v>-1.6057132308011923</v>
      </c>
      <c r="S2234" s="8">
        <f>SUM(Q$2:Q2234)</f>
        <v>-9.7979561091638008</v>
      </c>
    </row>
    <row r="2235" spans="1:19" x14ac:dyDescent="0.35">
      <c r="A2235" s="1">
        <v>43785.65625</v>
      </c>
      <c r="B2235" t="s">
        <v>10</v>
      </c>
      <c r="C2235">
        <v>9</v>
      </c>
      <c r="D2235" t="s">
        <v>2296</v>
      </c>
      <c r="E2235">
        <v>15</v>
      </c>
      <c r="F2235">
        <v>1</v>
      </c>
      <c r="G2235">
        <v>4</v>
      </c>
      <c r="H2235" s="8">
        <v>151.46</v>
      </c>
      <c r="I2235" s="8">
        <v>19.5</v>
      </c>
      <c r="J2235" s="8">
        <v>0</v>
      </c>
      <c r="K2235" s="8">
        <f t="shared" si="206"/>
        <v>0.66024032747920236</v>
      </c>
      <c r="L2235" s="8">
        <f t="shared" si="211"/>
        <v>0.66024032747920236</v>
      </c>
      <c r="M2235" s="8">
        <f>INDEX(U:V,MATCH(A2235,U:U,0),2)</f>
        <v>63.000222233396023</v>
      </c>
      <c r="N2235" s="8">
        <f t="shared" si="207"/>
        <v>1.0479968229845595E-2</v>
      </c>
      <c r="O2235" s="8">
        <f t="shared" si="208"/>
        <v>1.0479968229845595E-2</v>
      </c>
      <c r="P2235" s="8">
        <f t="shared" si="209"/>
        <v>-1.0479968229845595E-2</v>
      </c>
      <c r="Q2235" s="8">
        <f t="shared" si="210"/>
        <v>-1.0479968229845595E-2</v>
      </c>
      <c r="R2235" s="8">
        <f>SUM(P$2:P2235)</f>
        <v>-1.6161931990310379</v>
      </c>
      <c r="S2235" s="8">
        <f>SUM(Q$2:Q2235)</f>
        <v>-9.8084360773936456</v>
      </c>
    </row>
    <row r="2236" spans="1:19" x14ac:dyDescent="0.35">
      <c r="A2236" s="1">
        <v>43785.65625</v>
      </c>
      <c r="B2236" t="s">
        <v>10</v>
      </c>
      <c r="C2236">
        <v>5</v>
      </c>
      <c r="D2236" t="s">
        <v>2297</v>
      </c>
      <c r="E2236">
        <v>3</v>
      </c>
      <c r="F2236">
        <v>1</v>
      </c>
      <c r="G2236">
        <v>4</v>
      </c>
      <c r="H2236" s="8">
        <v>46</v>
      </c>
      <c r="I2236" s="8">
        <v>6</v>
      </c>
      <c r="J2236" s="8">
        <v>0</v>
      </c>
      <c r="K2236" s="8">
        <f t="shared" si="206"/>
        <v>2.1739130434782608</v>
      </c>
      <c r="L2236" s="8">
        <f t="shared" si="211"/>
        <v>2.1739130434782608</v>
      </c>
      <c r="M2236" s="8">
        <f>INDEX(U:V,MATCH(A2236,U:U,0),2)</f>
        <v>63.000222233396023</v>
      </c>
      <c r="N2236" s="8">
        <f t="shared" si="207"/>
        <v>3.4506434523748124E-2</v>
      </c>
      <c r="O2236" s="8">
        <f t="shared" si="208"/>
        <v>3.4506434523748124E-2</v>
      </c>
      <c r="P2236" s="8">
        <f t="shared" si="209"/>
        <v>-3.4506434523748124E-2</v>
      </c>
      <c r="Q2236" s="8">
        <f t="shared" si="210"/>
        <v>-3.4506434523748124E-2</v>
      </c>
      <c r="R2236" s="8">
        <f>SUM(P$2:P2236)</f>
        <v>-1.6506996335547859</v>
      </c>
      <c r="S2236" s="8">
        <f>SUM(Q$2:Q2236)</f>
        <v>-9.8429425119173946</v>
      </c>
    </row>
    <row r="2237" spans="1:19" x14ac:dyDescent="0.35">
      <c r="A2237" s="1">
        <v>43785.65625</v>
      </c>
      <c r="B2237" t="s">
        <v>10</v>
      </c>
      <c r="C2237">
        <v>8</v>
      </c>
      <c r="D2237" t="s">
        <v>195</v>
      </c>
      <c r="E2237">
        <v>10</v>
      </c>
      <c r="F2237">
        <v>1</v>
      </c>
      <c r="G2237">
        <v>4</v>
      </c>
      <c r="H2237" s="8">
        <v>23.06</v>
      </c>
      <c r="I2237" s="8">
        <v>4.18</v>
      </c>
      <c r="J2237" s="8">
        <v>0</v>
      </c>
      <c r="K2237" s="8">
        <f t="shared" si="206"/>
        <v>4.3365134431916745</v>
      </c>
      <c r="L2237" s="8">
        <f t="shared" si="211"/>
        <v>4.3365134431916745</v>
      </c>
      <c r="M2237" s="8">
        <f>INDEX(U:V,MATCH(A2237,U:U,0),2)</f>
        <v>63.000222233396023</v>
      </c>
      <c r="N2237" s="8">
        <f t="shared" si="207"/>
        <v>6.8833303906869647E-2</v>
      </c>
      <c r="O2237" s="8">
        <f t="shared" si="208"/>
        <v>6.8833303906869647E-2</v>
      </c>
      <c r="P2237" s="8">
        <f t="shared" si="209"/>
        <v>-6.8833303906869647E-2</v>
      </c>
      <c r="Q2237" s="8">
        <f t="shared" si="210"/>
        <v>-6.8833303906869647E-2</v>
      </c>
      <c r="R2237" s="8">
        <f>SUM(P$2:P2237)</f>
        <v>-1.7195329374616555</v>
      </c>
      <c r="S2237" s="8">
        <f>SUM(Q$2:Q2237)</f>
        <v>-9.9117758158242637</v>
      </c>
    </row>
    <row r="2238" spans="1:19" x14ac:dyDescent="0.35">
      <c r="A2238" s="1">
        <v>43785.65625</v>
      </c>
      <c r="B2238" t="s">
        <v>10</v>
      </c>
      <c r="C2238">
        <v>3</v>
      </c>
      <c r="D2238" t="s">
        <v>2298</v>
      </c>
      <c r="E2238">
        <v>14</v>
      </c>
      <c r="F2238">
        <v>1</v>
      </c>
      <c r="G2238">
        <v>4</v>
      </c>
      <c r="H2238" s="8">
        <v>24.27</v>
      </c>
      <c r="I2238" s="8">
        <v>4.3099999999999996</v>
      </c>
      <c r="J2238" s="8">
        <v>17.55</v>
      </c>
      <c r="K2238" s="8">
        <f t="shared" si="206"/>
        <v>4.1203131437989287</v>
      </c>
      <c r="L2238" s="8">
        <f t="shared" si="211"/>
        <v>5.6980056980056979</v>
      </c>
      <c r="M2238" s="8">
        <f>INDEX(U:V,MATCH(A2238,U:U,0),2)</f>
        <v>63.000222233396023</v>
      </c>
      <c r="N2238" s="8">
        <f t="shared" si="207"/>
        <v>6.5401565228364808E-2</v>
      </c>
      <c r="O2238" s="8">
        <f t="shared" si="208"/>
        <v>9.0444215845721584E-2</v>
      </c>
      <c r="P2238" s="8">
        <f t="shared" si="209"/>
        <v>-6.5401565228364808E-2</v>
      </c>
      <c r="Q2238" s="8">
        <f t="shared" si="210"/>
        <v>-9.0444215845721584E-2</v>
      </c>
      <c r="R2238" s="8">
        <f>SUM(P$2:P2238)</f>
        <v>-1.7849345026900203</v>
      </c>
      <c r="S2238" s="8">
        <f>SUM(Q$2:Q2238)</f>
        <v>-10.002220031669985</v>
      </c>
    </row>
    <row r="2239" spans="1:19" x14ac:dyDescent="0.35">
      <c r="A2239" s="1">
        <v>43785.65625</v>
      </c>
      <c r="B2239" t="s">
        <v>10</v>
      </c>
      <c r="C2239">
        <v>16</v>
      </c>
      <c r="D2239" t="s">
        <v>2299</v>
      </c>
      <c r="E2239">
        <v>7</v>
      </c>
      <c r="F2239">
        <v>1</v>
      </c>
      <c r="G2239">
        <v>4</v>
      </c>
      <c r="H2239" s="8">
        <v>31.17</v>
      </c>
      <c r="I2239" s="8">
        <v>5</v>
      </c>
      <c r="J2239" s="8">
        <v>30</v>
      </c>
      <c r="K2239" s="8">
        <f t="shared" si="206"/>
        <v>3.2082130253448828</v>
      </c>
      <c r="L2239" s="8">
        <f t="shared" si="211"/>
        <v>3.3333333333333335</v>
      </c>
      <c r="M2239" s="8">
        <f>INDEX(U:V,MATCH(A2239,U:U,0),2)</f>
        <v>63.000222233396023</v>
      </c>
      <c r="N2239" s="8">
        <f t="shared" si="207"/>
        <v>5.0923836640757579E-2</v>
      </c>
      <c r="O2239" s="8">
        <f t="shared" si="208"/>
        <v>5.2909866269747127E-2</v>
      </c>
      <c r="P2239" s="8">
        <f t="shared" si="209"/>
        <v>-5.0923836640757579E-2</v>
      </c>
      <c r="Q2239" s="8">
        <f t="shared" si="210"/>
        <v>-5.2909866269747127E-2</v>
      </c>
      <c r="R2239" s="8">
        <f>SUM(P$2:P2239)</f>
        <v>-1.8358583393307779</v>
      </c>
      <c r="S2239" s="8">
        <f>SUM(Q$2:Q2239)</f>
        <v>-10.055129897939732</v>
      </c>
    </row>
    <row r="2240" spans="1:19" x14ac:dyDescent="0.35">
      <c r="A2240" s="1">
        <v>43785.65625</v>
      </c>
      <c r="B2240" t="s">
        <v>10</v>
      </c>
      <c r="C2240">
        <v>4</v>
      </c>
      <c r="D2240" t="s">
        <v>2300</v>
      </c>
      <c r="E2240">
        <v>12</v>
      </c>
      <c r="F2240">
        <v>1</v>
      </c>
      <c r="G2240">
        <v>4</v>
      </c>
      <c r="H2240" s="8">
        <v>23.77</v>
      </c>
      <c r="I2240" s="8">
        <v>4.1100000000000003</v>
      </c>
      <c r="J2240" s="8">
        <v>19.469999999999899</v>
      </c>
      <c r="K2240" s="8">
        <f t="shared" ref="K2240:K2303" si="212">100/H2240</f>
        <v>4.2069835927639883</v>
      </c>
      <c r="L2240" s="8">
        <f t="shared" si="211"/>
        <v>5.1361068310221114</v>
      </c>
      <c r="M2240" s="8">
        <f>INDEX(U:V,MATCH(A2240,U:U,0),2)</f>
        <v>63.000222233396023</v>
      </c>
      <c r="N2240" s="8">
        <f t="shared" si="207"/>
        <v>6.6777281787648884E-2</v>
      </c>
      <c r="O2240" s="8">
        <f t="shared" si="208"/>
        <v>8.1525217672954384E-2</v>
      </c>
      <c r="P2240" s="8">
        <f t="shared" si="209"/>
        <v>-6.6777281787648884E-2</v>
      </c>
      <c r="Q2240" s="8">
        <f t="shared" si="210"/>
        <v>-8.1525217672954384E-2</v>
      </c>
      <c r="R2240" s="8">
        <f>SUM(P$2:P2240)</f>
        <v>-1.9026356211184268</v>
      </c>
      <c r="S2240" s="8">
        <f>SUM(Q$2:Q2240)</f>
        <v>-10.136655115612687</v>
      </c>
    </row>
    <row r="2241" spans="1:19" x14ac:dyDescent="0.35">
      <c r="A2241" s="1">
        <v>43785.65625</v>
      </c>
      <c r="B2241" t="s">
        <v>10</v>
      </c>
      <c r="C2241">
        <v>1</v>
      </c>
      <c r="D2241" t="s">
        <v>2301</v>
      </c>
      <c r="E2241">
        <v>5</v>
      </c>
      <c r="F2241">
        <v>1</v>
      </c>
      <c r="G2241">
        <v>4</v>
      </c>
      <c r="H2241" s="8">
        <v>2.46</v>
      </c>
      <c r="I2241" s="8">
        <v>1.39</v>
      </c>
      <c r="J2241" s="8">
        <v>2.8799999999999901</v>
      </c>
      <c r="K2241" s="8">
        <f t="shared" si="212"/>
        <v>40.650406504065039</v>
      </c>
      <c r="L2241" s="8">
        <f t="shared" si="211"/>
        <v>34.722222222222342</v>
      </c>
      <c r="M2241" s="8">
        <f>INDEX(U:V,MATCH(A2241,U:U,0),2)</f>
        <v>63.000222233396023</v>
      </c>
      <c r="N2241" s="8">
        <f t="shared" si="207"/>
        <v>0.64524227158228198</v>
      </c>
      <c r="O2241" s="8">
        <f t="shared" si="208"/>
        <v>0.55114444030986787</v>
      </c>
      <c r="P2241" s="8">
        <f t="shared" si="209"/>
        <v>-0.64524227158228198</v>
      </c>
      <c r="Q2241" s="8">
        <f t="shared" si="210"/>
        <v>-0.55114444030986787</v>
      </c>
      <c r="R2241" s="8">
        <f>SUM(P$2:P2241)</f>
        <v>-2.5478778927007086</v>
      </c>
      <c r="S2241" s="8">
        <f>SUM(Q$2:Q2241)</f>
        <v>-10.687799555922554</v>
      </c>
    </row>
    <row r="2242" spans="1:19" x14ac:dyDescent="0.35">
      <c r="A2242" s="1">
        <v>43785.65625</v>
      </c>
      <c r="B2242" t="s">
        <v>10</v>
      </c>
      <c r="C2242">
        <v>11</v>
      </c>
      <c r="D2242" t="s">
        <v>742</v>
      </c>
      <c r="E2242">
        <v>13</v>
      </c>
      <c r="F2242">
        <v>1</v>
      </c>
      <c r="G2242">
        <v>4</v>
      </c>
      <c r="H2242" s="8">
        <v>64.09</v>
      </c>
      <c r="I2242" s="8">
        <v>7.6</v>
      </c>
      <c r="J2242" s="8">
        <v>0</v>
      </c>
      <c r="K2242" s="8">
        <f t="shared" si="212"/>
        <v>1.5603058199407083</v>
      </c>
      <c r="L2242" s="8">
        <f t="shared" si="211"/>
        <v>1.5603058199407083</v>
      </c>
      <c r="M2242" s="8">
        <f>INDEX(U:V,MATCH(A2242,U:U,0),2)</f>
        <v>63.000222233396023</v>
      </c>
      <c r="N2242" s="8">
        <f t="shared" ref="N2242:N2305" si="213">K2242/M2242</f>
        <v>2.4766671681891304E-2</v>
      </c>
      <c r="O2242" s="8">
        <f t="shared" ref="O2242:O2305" si="214">L2242/M2242</f>
        <v>2.4766671681891304E-2</v>
      </c>
      <c r="P2242" s="8">
        <f t="shared" ref="P2242:P2305" si="215">IF(AND(G2242&gt;0, H2242&gt;0),IF(E2242&lt;=F2242,(IF(F2242=1,H2242,I2242)-1)*0.98,-1),0)*N2242</f>
        <v>-2.4766671681891304E-2</v>
      </c>
      <c r="Q2242" s="8">
        <f t="shared" si="210"/>
        <v>-2.4766671681891304E-2</v>
      </c>
      <c r="R2242" s="8">
        <f>SUM(P$2:P2242)</f>
        <v>-2.5726445643826001</v>
      </c>
      <c r="S2242" s="8">
        <f>SUM(Q$2:Q2242)</f>
        <v>-10.712566227604446</v>
      </c>
    </row>
    <row r="2243" spans="1:19" x14ac:dyDescent="0.35">
      <c r="A2243" s="1">
        <v>43785.65625</v>
      </c>
      <c r="B2243" t="s">
        <v>10</v>
      </c>
      <c r="C2243">
        <v>15</v>
      </c>
      <c r="D2243" t="s">
        <v>2302</v>
      </c>
      <c r="E2243">
        <v>11</v>
      </c>
      <c r="F2243">
        <v>1</v>
      </c>
      <c r="G2243">
        <v>4</v>
      </c>
      <c r="H2243" s="8">
        <v>48</v>
      </c>
      <c r="I2243" s="8">
        <v>6.8</v>
      </c>
      <c r="J2243" s="8">
        <v>0</v>
      </c>
      <c r="K2243" s="8">
        <f t="shared" si="212"/>
        <v>2.0833333333333335</v>
      </c>
      <c r="L2243" s="8">
        <f t="shared" si="211"/>
        <v>2.0833333333333335</v>
      </c>
      <c r="M2243" s="8">
        <f>INDEX(U:V,MATCH(A2243,U:U,0),2)</f>
        <v>63.000222233396023</v>
      </c>
      <c r="N2243" s="8">
        <f t="shared" si="213"/>
        <v>3.3068666418591956E-2</v>
      </c>
      <c r="O2243" s="8">
        <f t="shared" si="214"/>
        <v>3.3068666418591956E-2</v>
      </c>
      <c r="P2243" s="8">
        <f t="shared" si="215"/>
        <v>-3.3068666418591956E-2</v>
      </c>
      <c r="Q2243" s="8">
        <f t="shared" si="210"/>
        <v>-3.3068666418591956E-2</v>
      </c>
      <c r="R2243" s="8">
        <f>SUM(P$2:P2243)</f>
        <v>-2.6057132308011921</v>
      </c>
      <c r="S2243" s="8">
        <f>SUM(Q$2:Q2243)</f>
        <v>-10.745634894023038</v>
      </c>
    </row>
    <row r="2244" spans="1:19" x14ac:dyDescent="0.35">
      <c r="A2244" s="1">
        <v>43785.659722222219</v>
      </c>
      <c r="B2244" t="s">
        <v>247</v>
      </c>
      <c r="C2244">
        <v>2</v>
      </c>
      <c r="D2244" t="s">
        <v>507</v>
      </c>
      <c r="E2244">
        <v>3</v>
      </c>
      <c r="F2244">
        <v>1</v>
      </c>
      <c r="G2244">
        <v>2</v>
      </c>
      <c r="H2244" s="8">
        <v>4.3499999999999996</v>
      </c>
      <c r="I2244" s="8">
        <v>1.91</v>
      </c>
      <c r="J2244" s="8">
        <v>0</v>
      </c>
      <c r="K2244" s="8">
        <f t="shared" si="212"/>
        <v>22.988505747126439</v>
      </c>
      <c r="L2244" s="8">
        <f t="shared" si="211"/>
        <v>22.988505747126439</v>
      </c>
      <c r="M2244" s="8">
        <f>INDEX(U:V,MATCH(A2244,U:U,0),2)</f>
        <v>87.589705775747234</v>
      </c>
      <c r="N2244" s="8">
        <f t="shared" si="213"/>
        <v>0.26245670702426016</v>
      </c>
      <c r="O2244" s="8">
        <f t="shared" si="214"/>
        <v>0.26245670702426016</v>
      </c>
      <c r="P2244" s="8">
        <f t="shared" si="215"/>
        <v>-0.26245670702426016</v>
      </c>
      <c r="Q2244" s="8">
        <f t="shared" si="210"/>
        <v>-0.26245670702426016</v>
      </c>
      <c r="R2244" s="8">
        <f>SUM(P$2:P2244)</f>
        <v>-2.8681699378254524</v>
      </c>
      <c r="S2244" s="8">
        <f>SUM(Q$2:Q2244)</f>
        <v>-11.008091601047298</v>
      </c>
    </row>
    <row r="2245" spans="1:19" x14ac:dyDescent="0.35">
      <c r="A2245" s="1">
        <v>43785.659722222219</v>
      </c>
      <c r="B2245" t="s">
        <v>247</v>
      </c>
      <c r="C2245">
        <v>4</v>
      </c>
      <c r="D2245" t="s">
        <v>2303</v>
      </c>
      <c r="E2245">
        <v>2</v>
      </c>
      <c r="F2245">
        <v>1</v>
      </c>
      <c r="G2245">
        <v>2</v>
      </c>
      <c r="H2245" s="8">
        <v>2.71</v>
      </c>
      <c r="I2245" s="8">
        <v>1.59</v>
      </c>
      <c r="J2245" s="8">
        <v>0</v>
      </c>
      <c r="K2245" s="8">
        <f t="shared" si="212"/>
        <v>36.900369003690038</v>
      </c>
      <c r="L2245" s="8">
        <f t="shared" si="211"/>
        <v>36.900369003690038</v>
      </c>
      <c r="M2245" s="8">
        <f>INDEX(U:V,MATCH(A2245,U:U,0),2)</f>
        <v>87.589705775747234</v>
      </c>
      <c r="N2245" s="8">
        <f t="shared" si="213"/>
        <v>0.4212865961459526</v>
      </c>
      <c r="O2245" s="8">
        <f t="shared" si="214"/>
        <v>0.4212865961459526</v>
      </c>
      <c r="P2245" s="8">
        <f t="shared" si="215"/>
        <v>-0.4212865961459526</v>
      </c>
      <c r="Q2245" s="8">
        <f t="shared" si="210"/>
        <v>-0.4212865961459526</v>
      </c>
      <c r="R2245" s="8">
        <f>SUM(P$2:P2245)</f>
        <v>-3.2894565339714048</v>
      </c>
      <c r="S2245" s="8">
        <f>SUM(Q$2:Q2245)</f>
        <v>-11.42937819719325</v>
      </c>
    </row>
    <row r="2246" spans="1:19" x14ac:dyDescent="0.35">
      <c r="A2246" s="1">
        <v>43785.659722222219</v>
      </c>
      <c r="B2246" t="s">
        <v>247</v>
      </c>
      <c r="C2246">
        <v>3</v>
      </c>
      <c r="D2246" t="s">
        <v>2304</v>
      </c>
      <c r="E2246">
        <v>1</v>
      </c>
      <c r="F2246">
        <v>1</v>
      </c>
      <c r="G2246">
        <v>2</v>
      </c>
      <c r="H2246" s="8">
        <v>3.61</v>
      </c>
      <c r="I2246" s="8">
        <v>1.78</v>
      </c>
      <c r="J2246" s="8">
        <v>0</v>
      </c>
      <c r="K2246" s="8">
        <f t="shared" si="212"/>
        <v>27.70083102493075</v>
      </c>
      <c r="L2246" s="8">
        <f t="shared" si="211"/>
        <v>27.70083102493075</v>
      </c>
      <c r="M2246" s="8">
        <f>INDEX(U:V,MATCH(A2246,U:U,0),2)</f>
        <v>87.589705775747234</v>
      </c>
      <c r="N2246" s="8">
        <f t="shared" si="213"/>
        <v>0.31625669682978713</v>
      </c>
      <c r="O2246" s="8">
        <f t="shared" si="214"/>
        <v>0.31625669682978713</v>
      </c>
      <c r="P2246" s="8">
        <f t="shared" si="215"/>
        <v>0.80892137915122952</v>
      </c>
      <c r="Q2246" s="8">
        <f t="shared" si="210"/>
        <v>0.80892137915122952</v>
      </c>
      <c r="R2246" s="8">
        <f>SUM(P$2:P2246)</f>
        <v>-2.4805351548201751</v>
      </c>
      <c r="S2246" s="8">
        <f>SUM(Q$2:Q2246)</f>
        <v>-10.620456818042021</v>
      </c>
    </row>
    <row r="2247" spans="1:19" x14ac:dyDescent="0.35">
      <c r="A2247" s="1">
        <v>43785.677083333336</v>
      </c>
      <c r="B2247" t="s">
        <v>1180</v>
      </c>
      <c r="C2247">
        <v>5</v>
      </c>
      <c r="D2247" t="s">
        <v>2305</v>
      </c>
      <c r="E2247">
        <v>1</v>
      </c>
      <c r="F2247">
        <v>1</v>
      </c>
      <c r="G2247">
        <v>3</v>
      </c>
      <c r="H2247" s="8">
        <v>65.94</v>
      </c>
      <c r="I2247" s="8">
        <v>14.5</v>
      </c>
      <c r="J2247" s="8">
        <v>0</v>
      </c>
      <c r="K2247" s="8">
        <f t="shared" si="212"/>
        <v>1.5165301789505612</v>
      </c>
      <c r="L2247" s="8">
        <f t="shared" si="211"/>
        <v>1.5165301789505612</v>
      </c>
      <c r="M2247" s="8">
        <f>INDEX(U:V,MATCH(A2247,U:U,0),2)</f>
        <v>95.486032351829905</v>
      </c>
      <c r="N2247" s="8">
        <f t="shared" si="213"/>
        <v>1.5882220065053299E-2</v>
      </c>
      <c r="O2247" s="8">
        <f t="shared" si="214"/>
        <v>1.5882220065053299E-2</v>
      </c>
      <c r="P2247" s="8">
        <f t="shared" si="215"/>
        <v>1.0107635436040698</v>
      </c>
      <c r="Q2247" s="8">
        <f t="shared" si="210"/>
        <v>1.0107635436040698</v>
      </c>
      <c r="R2247" s="8">
        <f>SUM(P$2:P2247)</f>
        <v>-1.4697716112161052</v>
      </c>
      <c r="S2247" s="8">
        <f>SUM(Q$2:Q2247)</f>
        <v>-9.6096932744379515</v>
      </c>
    </row>
    <row r="2248" spans="1:19" x14ac:dyDescent="0.35">
      <c r="A2248" s="1">
        <v>43785.677083333336</v>
      </c>
      <c r="B2248" t="s">
        <v>1180</v>
      </c>
      <c r="C2248">
        <v>2</v>
      </c>
      <c r="D2248" t="s">
        <v>2306</v>
      </c>
      <c r="E2248">
        <v>11</v>
      </c>
      <c r="F2248">
        <v>1</v>
      </c>
      <c r="G2248">
        <v>3</v>
      </c>
      <c r="H2248" s="8">
        <v>190</v>
      </c>
      <c r="I2248" s="8">
        <v>30</v>
      </c>
      <c r="J2248" s="8">
        <v>0</v>
      </c>
      <c r="K2248" s="8">
        <f t="shared" si="212"/>
        <v>0.52631578947368418</v>
      </c>
      <c r="L2248" s="8">
        <f t="shared" si="211"/>
        <v>0.52631578947368418</v>
      </c>
      <c r="M2248" s="8">
        <f>INDEX(U:V,MATCH(A2248,U:U,0),2)</f>
        <v>95.486032351829905</v>
      </c>
      <c r="N2248" s="8">
        <f t="shared" si="213"/>
        <v>5.5119662688927068E-3</v>
      </c>
      <c r="O2248" s="8">
        <f t="shared" si="214"/>
        <v>5.5119662688927068E-3</v>
      </c>
      <c r="P2248" s="8">
        <f t="shared" si="215"/>
        <v>-5.5119662688927068E-3</v>
      </c>
      <c r="Q2248" s="8">
        <f t="shared" ref="Q2248:Q2311" si="216">IF(J2248=0,P2248,IF(G2248&gt;0,IF(E2248&lt;=F2248,(J2248-1)*0.98,-1),0)*O2248)</f>
        <v>-5.5119662688927068E-3</v>
      </c>
      <c r="R2248" s="8">
        <f>SUM(P$2:P2248)</f>
        <v>-1.4752835774849979</v>
      </c>
      <c r="S2248" s="8">
        <f>SUM(Q$2:Q2248)</f>
        <v>-9.6152052407068442</v>
      </c>
    </row>
    <row r="2249" spans="1:19" x14ac:dyDescent="0.35">
      <c r="A2249" s="1">
        <v>43785.677083333336</v>
      </c>
      <c r="B2249" t="s">
        <v>1180</v>
      </c>
      <c r="C2249">
        <v>9</v>
      </c>
      <c r="D2249" t="s">
        <v>12</v>
      </c>
      <c r="E2249">
        <v>5</v>
      </c>
      <c r="F2249">
        <v>1</v>
      </c>
      <c r="G2249">
        <v>3</v>
      </c>
      <c r="H2249" s="8">
        <v>9.44</v>
      </c>
      <c r="I2249" s="8">
        <v>3</v>
      </c>
      <c r="J2249" s="8">
        <v>9.9600000000000009</v>
      </c>
      <c r="K2249" s="8">
        <f t="shared" si="212"/>
        <v>10.593220338983052</v>
      </c>
      <c r="L2249" s="8">
        <f t="shared" si="211"/>
        <v>10.04016064257028</v>
      </c>
      <c r="M2249" s="8">
        <f>INDEX(U:V,MATCH(A2249,U:U,0),2)</f>
        <v>95.486032351829905</v>
      </c>
      <c r="N2249" s="8">
        <f t="shared" si="213"/>
        <v>0.11093999905610323</v>
      </c>
      <c r="O2249" s="8">
        <f t="shared" si="214"/>
        <v>0.10514795091261186</v>
      </c>
      <c r="P2249" s="8">
        <f t="shared" si="215"/>
        <v>-0.11093999905610323</v>
      </c>
      <c r="Q2249" s="8">
        <f t="shared" si="216"/>
        <v>-0.10514795091261186</v>
      </c>
      <c r="R2249" s="8">
        <f>SUM(P$2:P2249)</f>
        <v>-1.5862235765411012</v>
      </c>
      <c r="S2249" s="8">
        <f>SUM(Q$2:Q2249)</f>
        <v>-9.7203531916194557</v>
      </c>
    </row>
    <row r="2250" spans="1:19" x14ac:dyDescent="0.35">
      <c r="A2250" s="1">
        <v>43785.677083333336</v>
      </c>
      <c r="B2250" t="s">
        <v>1180</v>
      </c>
      <c r="C2250">
        <v>10</v>
      </c>
      <c r="D2250" t="s">
        <v>2307</v>
      </c>
      <c r="E2250">
        <v>9</v>
      </c>
      <c r="F2250">
        <v>1</v>
      </c>
      <c r="G2250">
        <v>3</v>
      </c>
      <c r="H2250" s="8">
        <v>34</v>
      </c>
      <c r="I2250" s="8">
        <v>8.1999999999999993</v>
      </c>
      <c r="J2250" s="8">
        <v>0</v>
      </c>
      <c r="K2250" s="8">
        <f t="shared" si="212"/>
        <v>2.9411764705882355</v>
      </c>
      <c r="L2250" s="8">
        <f t="shared" si="211"/>
        <v>2.9411764705882355</v>
      </c>
      <c r="M2250" s="8">
        <f>INDEX(U:V,MATCH(A2250,U:U,0),2)</f>
        <v>95.486032351829905</v>
      </c>
      <c r="N2250" s="8">
        <f t="shared" si="213"/>
        <v>3.0802164443812188E-2</v>
      </c>
      <c r="O2250" s="8">
        <f t="shared" si="214"/>
        <v>3.0802164443812188E-2</v>
      </c>
      <c r="P2250" s="8">
        <f t="shared" si="215"/>
        <v>-3.0802164443812188E-2</v>
      </c>
      <c r="Q2250" s="8">
        <f t="shared" si="216"/>
        <v>-3.0802164443812188E-2</v>
      </c>
      <c r="R2250" s="8">
        <f>SUM(P$2:P2250)</f>
        <v>-1.6170257409849134</v>
      </c>
      <c r="S2250" s="8">
        <f>SUM(Q$2:Q2250)</f>
        <v>-9.7511553560632684</v>
      </c>
    </row>
    <row r="2251" spans="1:19" x14ac:dyDescent="0.35">
      <c r="A2251" s="1">
        <v>43785.677083333336</v>
      </c>
      <c r="B2251" t="s">
        <v>1180</v>
      </c>
      <c r="C2251">
        <v>4</v>
      </c>
      <c r="D2251" t="s">
        <v>2308</v>
      </c>
      <c r="E2251">
        <v>7</v>
      </c>
      <c r="F2251">
        <v>1</v>
      </c>
      <c r="G2251">
        <v>3</v>
      </c>
      <c r="H2251" s="8">
        <v>5.7</v>
      </c>
      <c r="I2251" s="8">
        <v>2.2000000000000002</v>
      </c>
      <c r="J2251" s="8">
        <v>5.04</v>
      </c>
      <c r="K2251" s="8">
        <f t="shared" si="212"/>
        <v>17.543859649122805</v>
      </c>
      <c r="L2251" s="8">
        <f t="shared" si="211"/>
        <v>19.841269841269842</v>
      </c>
      <c r="M2251" s="8">
        <f>INDEX(U:V,MATCH(A2251,U:U,0),2)</f>
        <v>95.486032351829905</v>
      </c>
      <c r="N2251" s="8">
        <f t="shared" si="213"/>
        <v>0.18373220896309023</v>
      </c>
      <c r="O2251" s="8">
        <f t="shared" si="214"/>
        <v>0.20779237918444729</v>
      </c>
      <c r="P2251" s="8">
        <f t="shared" si="215"/>
        <v>-0.18373220896309023</v>
      </c>
      <c r="Q2251" s="8">
        <f t="shared" si="216"/>
        <v>-0.20779237918444729</v>
      </c>
      <c r="R2251" s="8">
        <f>SUM(P$2:P2251)</f>
        <v>-1.8007579499480035</v>
      </c>
      <c r="S2251" s="8">
        <f>SUM(Q$2:Q2251)</f>
        <v>-9.9589477352477154</v>
      </c>
    </row>
    <row r="2252" spans="1:19" x14ac:dyDescent="0.35">
      <c r="A2252" s="1">
        <v>43785.677083333336</v>
      </c>
      <c r="B2252" t="s">
        <v>1180</v>
      </c>
      <c r="C2252">
        <v>12</v>
      </c>
      <c r="D2252" t="s">
        <v>755</v>
      </c>
      <c r="E2252">
        <v>8</v>
      </c>
      <c r="F2252">
        <v>1</v>
      </c>
      <c r="G2252">
        <v>3</v>
      </c>
      <c r="H2252" s="8">
        <v>13.5</v>
      </c>
      <c r="I2252" s="8">
        <v>3.85</v>
      </c>
      <c r="J2252" s="8">
        <v>13.99</v>
      </c>
      <c r="K2252" s="8">
        <f t="shared" si="212"/>
        <v>7.4074074074074074</v>
      </c>
      <c r="L2252" s="8">
        <f t="shared" ref="L2252:L2315" si="217">IF(J2252=0,K2252,100/J2252)</f>
        <v>7.147962830593281</v>
      </c>
      <c r="M2252" s="8">
        <f>INDEX(U:V,MATCH(A2252,U:U,0),2)</f>
        <v>95.486032351829905</v>
      </c>
      <c r="N2252" s="8">
        <f t="shared" si="213"/>
        <v>7.7575821562193656E-2</v>
      </c>
      <c r="O2252" s="8">
        <f t="shared" si="214"/>
        <v>7.4858727025705105E-2</v>
      </c>
      <c r="P2252" s="8">
        <f t="shared" si="215"/>
        <v>-7.7575821562193656E-2</v>
      </c>
      <c r="Q2252" s="8">
        <f t="shared" si="216"/>
        <v>-7.4858727025705105E-2</v>
      </c>
      <c r="R2252" s="8">
        <f>SUM(P$2:P2252)</f>
        <v>-1.8783337715101971</v>
      </c>
      <c r="S2252" s="8">
        <f>SUM(Q$2:Q2252)</f>
        <v>-10.03380646227342</v>
      </c>
    </row>
    <row r="2253" spans="1:19" x14ac:dyDescent="0.35">
      <c r="A2253" s="1">
        <v>43785.677083333336</v>
      </c>
      <c r="B2253" t="s">
        <v>1180</v>
      </c>
      <c r="C2253">
        <v>3</v>
      </c>
      <c r="D2253" t="s">
        <v>2309</v>
      </c>
      <c r="E2253">
        <v>3</v>
      </c>
      <c r="F2253">
        <v>1</v>
      </c>
      <c r="G2253">
        <v>3</v>
      </c>
      <c r="H2253" s="8">
        <v>9</v>
      </c>
      <c r="I2253" s="8">
        <v>2.7</v>
      </c>
      <c r="J2253" s="8">
        <v>9.98</v>
      </c>
      <c r="K2253" s="8">
        <f t="shared" si="212"/>
        <v>11.111111111111111</v>
      </c>
      <c r="L2253" s="8">
        <f t="shared" si="217"/>
        <v>10.020040080160321</v>
      </c>
      <c r="M2253" s="8">
        <f>INDEX(U:V,MATCH(A2253,U:U,0),2)</f>
        <v>95.486032351829905</v>
      </c>
      <c r="N2253" s="8">
        <f t="shared" si="213"/>
        <v>0.11636373234329048</v>
      </c>
      <c r="O2253" s="8">
        <f t="shared" si="214"/>
        <v>0.10493723357611366</v>
      </c>
      <c r="P2253" s="8">
        <f t="shared" si="215"/>
        <v>-0.11636373234329048</v>
      </c>
      <c r="Q2253" s="8">
        <f t="shared" si="216"/>
        <v>-0.10493723357611366</v>
      </c>
      <c r="R2253" s="8">
        <f>SUM(P$2:P2253)</f>
        <v>-1.9946975038534875</v>
      </c>
      <c r="S2253" s="8">
        <f>SUM(Q$2:Q2253)</f>
        <v>-10.138743695849534</v>
      </c>
    </row>
    <row r="2254" spans="1:19" x14ac:dyDescent="0.35">
      <c r="A2254" s="1">
        <v>43785.677083333336</v>
      </c>
      <c r="B2254" t="s">
        <v>1180</v>
      </c>
      <c r="C2254">
        <v>1</v>
      </c>
      <c r="D2254" t="s">
        <v>2310</v>
      </c>
      <c r="E2254">
        <v>13</v>
      </c>
      <c r="F2254">
        <v>1</v>
      </c>
      <c r="G2254">
        <v>3</v>
      </c>
      <c r="H2254" s="8">
        <v>53.22</v>
      </c>
      <c r="I2254" s="8">
        <v>13.5</v>
      </c>
      <c r="J2254" s="8">
        <v>0</v>
      </c>
      <c r="K2254" s="8">
        <f t="shared" si="212"/>
        <v>1.8789928598271326</v>
      </c>
      <c r="L2254" s="8">
        <f t="shared" si="217"/>
        <v>1.8789928598271326</v>
      </c>
      <c r="M2254" s="8">
        <f>INDEX(U:V,MATCH(A2254,U:U,0),2)</f>
        <v>95.486032351829905</v>
      </c>
      <c r="N2254" s="8">
        <f t="shared" si="213"/>
        <v>1.9678195999429056E-2</v>
      </c>
      <c r="O2254" s="8">
        <f t="shared" si="214"/>
        <v>1.9678195999429056E-2</v>
      </c>
      <c r="P2254" s="8">
        <f t="shared" si="215"/>
        <v>-1.9678195999429056E-2</v>
      </c>
      <c r="Q2254" s="8">
        <f t="shared" si="216"/>
        <v>-1.9678195999429056E-2</v>
      </c>
      <c r="R2254" s="8">
        <f>SUM(P$2:P2254)</f>
        <v>-2.0143756998529168</v>
      </c>
      <c r="S2254" s="8">
        <f>SUM(Q$2:Q2254)</f>
        <v>-10.158421891848963</v>
      </c>
    </row>
    <row r="2255" spans="1:19" x14ac:dyDescent="0.35">
      <c r="A2255" s="1">
        <v>43785.677083333336</v>
      </c>
      <c r="B2255" t="s">
        <v>1180</v>
      </c>
      <c r="C2255">
        <v>13</v>
      </c>
      <c r="D2255" t="s">
        <v>2311</v>
      </c>
      <c r="E2255">
        <v>2</v>
      </c>
      <c r="F2255">
        <v>1</v>
      </c>
      <c r="G2255">
        <v>3</v>
      </c>
      <c r="H2255" s="8">
        <v>4.2</v>
      </c>
      <c r="I2255" s="8">
        <v>1.86</v>
      </c>
      <c r="J2255" s="8">
        <v>4.00999999999999</v>
      </c>
      <c r="K2255" s="8">
        <f t="shared" si="212"/>
        <v>23.80952380952381</v>
      </c>
      <c r="L2255" s="8">
        <f t="shared" si="217"/>
        <v>24.937655860349189</v>
      </c>
      <c r="M2255" s="8">
        <f>INDEX(U:V,MATCH(A2255,U:U,0),2)</f>
        <v>95.486032351829905</v>
      </c>
      <c r="N2255" s="8">
        <f t="shared" si="213"/>
        <v>0.24935085502133675</v>
      </c>
      <c r="O2255" s="8">
        <f t="shared" si="214"/>
        <v>0.2611654840622486</v>
      </c>
      <c r="P2255" s="8">
        <f t="shared" si="215"/>
        <v>-0.24935085502133675</v>
      </c>
      <c r="Q2255" s="8">
        <f t="shared" si="216"/>
        <v>-0.2611654840622486</v>
      </c>
      <c r="R2255" s="8">
        <f>SUM(P$2:P2255)</f>
        <v>-2.2637265548742533</v>
      </c>
      <c r="S2255" s="8">
        <f>SUM(Q$2:Q2255)</f>
        <v>-10.419587375911211</v>
      </c>
    </row>
    <row r="2256" spans="1:19" x14ac:dyDescent="0.35">
      <c r="A2256" s="1">
        <v>43785.677083333336</v>
      </c>
      <c r="B2256" t="s">
        <v>1180</v>
      </c>
      <c r="C2256">
        <v>11</v>
      </c>
      <c r="D2256" t="s">
        <v>2312</v>
      </c>
      <c r="E2256">
        <v>12</v>
      </c>
      <c r="F2256">
        <v>1</v>
      </c>
      <c r="G2256">
        <v>3</v>
      </c>
      <c r="H2256" s="8">
        <v>20</v>
      </c>
      <c r="I2256" s="8">
        <v>5.48</v>
      </c>
      <c r="J2256" s="8">
        <v>0</v>
      </c>
      <c r="K2256" s="8">
        <f t="shared" si="212"/>
        <v>5</v>
      </c>
      <c r="L2256" s="8">
        <f t="shared" si="217"/>
        <v>5</v>
      </c>
      <c r="M2256" s="8">
        <f>INDEX(U:V,MATCH(A2256,U:U,0),2)</f>
        <v>95.486032351829905</v>
      </c>
      <c r="N2256" s="8">
        <f t="shared" si="213"/>
        <v>5.2363679554480715E-2</v>
      </c>
      <c r="O2256" s="8">
        <f t="shared" si="214"/>
        <v>5.2363679554480715E-2</v>
      </c>
      <c r="P2256" s="8">
        <f t="shared" si="215"/>
        <v>-5.2363679554480715E-2</v>
      </c>
      <c r="Q2256" s="8">
        <f t="shared" si="216"/>
        <v>-5.2363679554480715E-2</v>
      </c>
      <c r="R2256" s="8">
        <f>SUM(P$2:P2256)</f>
        <v>-2.3160902344287342</v>
      </c>
      <c r="S2256" s="8">
        <f>SUM(Q$2:Q2256)</f>
        <v>-10.471951055465691</v>
      </c>
    </row>
    <row r="2257" spans="1:19" x14ac:dyDescent="0.35">
      <c r="A2257" s="1">
        <v>43785.677083333336</v>
      </c>
      <c r="B2257" t="s">
        <v>1180</v>
      </c>
      <c r="C2257">
        <v>7</v>
      </c>
      <c r="D2257" t="s">
        <v>2313</v>
      </c>
      <c r="E2257">
        <v>4</v>
      </c>
      <c r="F2257">
        <v>1</v>
      </c>
      <c r="G2257">
        <v>3</v>
      </c>
      <c r="H2257" s="8">
        <v>7.6</v>
      </c>
      <c r="I2257" s="8">
        <v>2.56</v>
      </c>
      <c r="J2257" s="8">
        <v>7.21999999999999</v>
      </c>
      <c r="K2257" s="8">
        <f t="shared" si="212"/>
        <v>13.157894736842106</v>
      </c>
      <c r="L2257" s="8">
        <f t="shared" si="217"/>
        <v>13.850415512465393</v>
      </c>
      <c r="M2257" s="8">
        <f>INDEX(U:V,MATCH(A2257,U:U,0),2)</f>
        <v>95.486032351829905</v>
      </c>
      <c r="N2257" s="8">
        <f t="shared" si="213"/>
        <v>0.13779915672231768</v>
      </c>
      <c r="O2257" s="8">
        <f t="shared" si="214"/>
        <v>0.14505174391822934</v>
      </c>
      <c r="P2257" s="8">
        <f t="shared" si="215"/>
        <v>-0.13779915672231768</v>
      </c>
      <c r="Q2257" s="8">
        <f t="shared" si="216"/>
        <v>-0.14505174391822934</v>
      </c>
      <c r="R2257" s="8">
        <f>SUM(P$2:P2257)</f>
        <v>-2.4538893911510518</v>
      </c>
      <c r="S2257" s="8">
        <f>SUM(Q$2:Q2257)</f>
        <v>-10.61700279938392</v>
      </c>
    </row>
    <row r="2258" spans="1:19" x14ac:dyDescent="0.35">
      <c r="A2258" s="1">
        <v>43785.697916666664</v>
      </c>
      <c r="B2258" t="s">
        <v>1180</v>
      </c>
      <c r="C2258">
        <v>4</v>
      </c>
      <c r="D2258" t="s">
        <v>2314</v>
      </c>
      <c r="E2258">
        <v>5</v>
      </c>
      <c r="F2258">
        <v>1</v>
      </c>
      <c r="G2258">
        <v>3</v>
      </c>
      <c r="H2258" s="8">
        <v>14.89</v>
      </c>
      <c r="I2258" s="8">
        <v>3.25</v>
      </c>
      <c r="J2258" s="8">
        <v>15.0399999999999</v>
      </c>
      <c r="K2258" s="8">
        <f t="shared" si="212"/>
        <v>6.7159167226326391</v>
      </c>
      <c r="L2258" s="8">
        <f t="shared" si="217"/>
        <v>6.64893617021281</v>
      </c>
      <c r="M2258" s="8">
        <f>INDEX(U:V,MATCH(A2258,U:U,0),2)</f>
        <v>74.896517199092315</v>
      </c>
      <c r="N2258" s="8">
        <f t="shared" si="213"/>
        <v>8.9669279344193997E-2</v>
      </c>
      <c r="O2258" s="8">
        <f t="shared" si="214"/>
        <v>8.8774971372011804E-2</v>
      </c>
      <c r="P2258" s="8">
        <f t="shared" si="215"/>
        <v>-8.9669279344193997E-2</v>
      </c>
      <c r="Q2258" s="8">
        <f t="shared" si="216"/>
        <v>-8.8774971372011804E-2</v>
      </c>
      <c r="R2258" s="8">
        <f>SUM(P$2:P2258)</f>
        <v>-2.543558670495246</v>
      </c>
      <c r="S2258" s="8">
        <f>SUM(Q$2:Q2258)</f>
        <v>-10.705777770755931</v>
      </c>
    </row>
    <row r="2259" spans="1:19" x14ac:dyDescent="0.35">
      <c r="A2259" s="1">
        <v>43785.697916666664</v>
      </c>
      <c r="B2259" t="s">
        <v>1180</v>
      </c>
      <c r="C2259">
        <v>9</v>
      </c>
      <c r="D2259" t="s">
        <v>2315</v>
      </c>
      <c r="E2259">
        <v>10</v>
      </c>
      <c r="F2259">
        <v>1</v>
      </c>
      <c r="G2259">
        <v>3</v>
      </c>
      <c r="H2259" s="8">
        <v>15.12</v>
      </c>
      <c r="I2259" s="8">
        <v>3.35</v>
      </c>
      <c r="J2259" s="8">
        <v>15.77</v>
      </c>
      <c r="K2259" s="8">
        <f t="shared" si="212"/>
        <v>6.6137566137566139</v>
      </c>
      <c r="L2259" s="8">
        <f t="shared" si="217"/>
        <v>6.3411540900443883</v>
      </c>
      <c r="M2259" s="8">
        <f>INDEX(U:V,MATCH(A2259,U:U,0),2)</f>
        <v>74.896517199092315</v>
      </c>
      <c r="N2259" s="8">
        <f t="shared" si="213"/>
        <v>8.8305262528773062E-2</v>
      </c>
      <c r="O2259" s="8">
        <f t="shared" si="214"/>
        <v>8.4665540230504044E-2</v>
      </c>
      <c r="P2259" s="8">
        <f t="shared" si="215"/>
        <v>-8.8305262528773062E-2</v>
      </c>
      <c r="Q2259" s="8">
        <f t="shared" si="216"/>
        <v>-8.4665540230504044E-2</v>
      </c>
      <c r="R2259" s="8">
        <f>SUM(P$2:P2259)</f>
        <v>-2.631863933024019</v>
      </c>
      <c r="S2259" s="8">
        <f>SUM(Q$2:Q2259)</f>
        <v>-10.790443310986435</v>
      </c>
    </row>
    <row r="2260" spans="1:19" x14ac:dyDescent="0.35">
      <c r="A2260" s="1">
        <v>43785.697916666664</v>
      </c>
      <c r="B2260" t="s">
        <v>1180</v>
      </c>
      <c r="C2260">
        <v>6</v>
      </c>
      <c r="D2260" t="s">
        <v>2316</v>
      </c>
      <c r="E2260">
        <v>7</v>
      </c>
      <c r="F2260">
        <v>1</v>
      </c>
      <c r="G2260">
        <v>3</v>
      </c>
      <c r="H2260" s="8">
        <v>114.19</v>
      </c>
      <c r="I2260" s="8">
        <v>17.489999999999998</v>
      </c>
      <c r="J2260" s="8">
        <v>0</v>
      </c>
      <c r="K2260" s="8">
        <f t="shared" si="212"/>
        <v>0.87573342674489885</v>
      </c>
      <c r="L2260" s="8">
        <f t="shared" si="217"/>
        <v>0.87573342674489885</v>
      </c>
      <c r="M2260" s="8">
        <f>INDEX(U:V,MATCH(A2260,U:U,0),2)</f>
        <v>74.896517199092315</v>
      </c>
      <c r="N2260" s="8">
        <f t="shared" si="213"/>
        <v>1.1692578767274269E-2</v>
      </c>
      <c r="O2260" s="8">
        <f t="shared" si="214"/>
        <v>1.1692578767274269E-2</v>
      </c>
      <c r="P2260" s="8">
        <f t="shared" si="215"/>
        <v>-1.1692578767274269E-2</v>
      </c>
      <c r="Q2260" s="8">
        <f t="shared" si="216"/>
        <v>-1.1692578767274269E-2</v>
      </c>
      <c r="R2260" s="8">
        <f>SUM(P$2:P2260)</f>
        <v>-2.6435565117912931</v>
      </c>
      <c r="S2260" s="8">
        <f>SUM(Q$2:Q2260)</f>
        <v>-10.802135889753709</v>
      </c>
    </row>
    <row r="2261" spans="1:19" x14ac:dyDescent="0.35">
      <c r="A2261" s="1">
        <v>43785.697916666664</v>
      </c>
      <c r="B2261" t="s">
        <v>1180</v>
      </c>
      <c r="C2261">
        <v>1</v>
      </c>
      <c r="D2261" t="s">
        <v>2317</v>
      </c>
      <c r="E2261">
        <v>6</v>
      </c>
      <c r="F2261">
        <v>1</v>
      </c>
      <c r="G2261">
        <v>3</v>
      </c>
      <c r="H2261" s="8">
        <v>72.41</v>
      </c>
      <c r="I2261" s="8">
        <v>11</v>
      </c>
      <c r="J2261" s="8">
        <v>0</v>
      </c>
      <c r="K2261" s="8">
        <f t="shared" si="212"/>
        <v>1.3810247203424941</v>
      </c>
      <c r="L2261" s="8">
        <f t="shared" si="217"/>
        <v>1.3810247203424941</v>
      </c>
      <c r="M2261" s="8">
        <f>INDEX(U:V,MATCH(A2261,U:U,0),2)</f>
        <v>74.896517199092315</v>
      </c>
      <c r="N2261" s="8">
        <f t="shared" si="213"/>
        <v>1.8439104673871685E-2</v>
      </c>
      <c r="O2261" s="8">
        <f t="shared" si="214"/>
        <v>1.8439104673871685E-2</v>
      </c>
      <c r="P2261" s="8">
        <f t="shared" si="215"/>
        <v>-1.8439104673871685E-2</v>
      </c>
      <c r="Q2261" s="8">
        <f t="shared" si="216"/>
        <v>-1.8439104673871685E-2</v>
      </c>
      <c r="R2261" s="8">
        <f>SUM(P$2:P2261)</f>
        <v>-2.6619956164651648</v>
      </c>
      <c r="S2261" s="8">
        <f>SUM(Q$2:Q2261)</f>
        <v>-10.820574994427581</v>
      </c>
    </row>
    <row r="2262" spans="1:19" x14ac:dyDescent="0.35">
      <c r="A2262" s="1">
        <v>43785.697916666664</v>
      </c>
      <c r="B2262" t="s">
        <v>1180</v>
      </c>
      <c r="C2262">
        <v>12</v>
      </c>
      <c r="D2262" t="s">
        <v>2318</v>
      </c>
      <c r="E2262">
        <v>9</v>
      </c>
      <c r="F2262">
        <v>1</v>
      </c>
      <c r="G2262">
        <v>3</v>
      </c>
      <c r="H2262" s="8">
        <v>110</v>
      </c>
      <c r="I2262" s="8">
        <v>14.59</v>
      </c>
      <c r="J2262" s="8">
        <v>0</v>
      </c>
      <c r="K2262" s="8">
        <f t="shared" si="212"/>
        <v>0.90909090909090906</v>
      </c>
      <c r="L2262" s="8">
        <f t="shared" si="217"/>
        <v>0.90909090909090906</v>
      </c>
      <c r="M2262" s="8">
        <f>INDEX(U:V,MATCH(A2262,U:U,0),2)</f>
        <v>74.896517199092315</v>
      </c>
      <c r="N2262" s="8">
        <f t="shared" si="213"/>
        <v>1.2137959722136805E-2</v>
      </c>
      <c r="O2262" s="8">
        <f t="shared" si="214"/>
        <v>1.2137959722136805E-2</v>
      </c>
      <c r="P2262" s="8">
        <f t="shared" si="215"/>
        <v>-1.2137959722136805E-2</v>
      </c>
      <c r="Q2262" s="8">
        <f t="shared" si="216"/>
        <v>-1.2137959722136805E-2</v>
      </c>
      <c r="R2262" s="8">
        <f>SUM(P$2:P2262)</f>
        <v>-2.6741335761873017</v>
      </c>
      <c r="S2262" s="8">
        <f>SUM(Q$2:Q2262)</f>
        <v>-10.832712954149718</v>
      </c>
    </row>
    <row r="2263" spans="1:19" x14ac:dyDescent="0.35">
      <c r="A2263" s="1">
        <v>43785.697916666664</v>
      </c>
      <c r="B2263" t="s">
        <v>1180</v>
      </c>
      <c r="C2263">
        <v>3</v>
      </c>
      <c r="D2263" t="s">
        <v>2319</v>
      </c>
      <c r="E2263">
        <v>3</v>
      </c>
      <c r="F2263">
        <v>1</v>
      </c>
      <c r="G2263">
        <v>3</v>
      </c>
      <c r="H2263" s="8">
        <v>4.9000000000000004</v>
      </c>
      <c r="I2263" s="8">
        <v>1.8</v>
      </c>
      <c r="J2263" s="8">
        <v>5.1799999999999899</v>
      </c>
      <c r="K2263" s="8">
        <f t="shared" si="212"/>
        <v>20.408163265306122</v>
      </c>
      <c r="L2263" s="8">
        <f t="shared" si="217"/>
        <v>19.305019305019343</v>
      </c>
      <c r="M2263" s="8">
        <f>INDEX(U:V,MATCH(A2263,U:U,0),2)</f>
        <v>74.896517199092315</v>
      </c>
      <c r="N2263" s="8">
        <f t="shared" si="213"/>
        <v>0.27248481008878545</v>
      </c>
      <c r="O2263" s="8">
        <f t="shared" si="214"/>
        <v>0.25775590143533811</v>
      </c>
      <c r="P2263" s="8">
        <f t="shared" si="215"/>
        <v>-0.27248481008878545</v>
      </c>
      <c r="Q2263" s="8">
        <f t="shared" si="216"/>
        <v>-0.25775590143533811</v>
      </c>
      <c r="R2263" s="8">
        <f>SUM(P$2:P2263)</f>
        <v>-2.9466183862760871</v>
      </c>
      <c r="S2263" s="8">
        <f>SUM(Q$2:Q2263)</f>
        <v>-11.090468855585057</v>
      </c>
    </row>
    <row r="2264" spans="1:19" x14ac:dyDescent="0.35">
      <c r="A2264" s="1">
        <v>43785.697916666664</v>
      </c>
      <c r="B2264" t="s">
        <v>1180</v>
      </c>
      <c r="C2264">
        <v>2</v>
      </c>
      <c r="D2264" t="s">
        <v>220</v>
      </c>
      <c r="E2264">
        <v>1</v>
      </c>
      <c r="F2264">
        <v>1</v>
      </c>
      <c r="G2264">
        <v>3</v>
      </c>
      <c r="H2264" s="8">
        <v>3.72</v>
      </c>
      <c r="I2264" s="8">
        <v>1.63</v>
      </c>
      <c r="J2264" s="8">
        <v>3.5899999999999901</v>
      </c>
      <c r="K2264" s="8">
        <f t="shared" si="212"/>
        <v>26.881720430107524</v>
      </c>
      <c r="L2264" s="8">
        <f t="shared" si="217"/>
        <v>27.855153203342695</v>
      </c>
      <c r="M2264" s="8">
        <f>INDEX(U:V,MATCH(A2264,U:U,0),2)</f>
        <v>74.896517199092315</v>
      </c>
      <c r="N2264" s="8">
        <f t="shared" si="213"/>
        <v>0.35891816382662595</v>
      </c>
      <c r="O2264" s="8">
        <f t="shared" si="214"/>
        <v>0.37191520039973602</v>
      </c>
      <c r="P2264" s="8">
        <f t="shared" si="215"/>
        <v>0.95673225749625412</v>
      </c>
      <c r="Q2264" s="8">
        <f t="shared" si="216"/>
        <v>0.94399516165460629</v>
      </c>
      <c r="R2264" s="8">
        <f>SUM(P$2:P2264)</f>
        <v>-1.9898861287798328</v>
      </c>
      <c r="S2264" s="8">
        <f>SUM(Q$2:Q2264)</f>
        <v>-10.146473693930449</v>
      </c>
    </row>
    <row r="2265" spans="1:19" x14ac:dyDescent="0.35">
      <c r="A2265" s="1">
        <v>43785.697916666664</v>
      </c>
      <c r="B2265" t="s">
        <v>1180</v>
      </c>
      <c r="C2265">
        <v>8</v>
      </c>
      <c r="D2265" t="s">
        <v>2320</v>
      </c>
      <c r="E2265">
        <v>2</v>
      </c>
      <c r="F2265">
        <v>1</v>
      </c>
      <c r="G2265">
        <v>3</v>
      </c>
      <c r="H2265" s="8">
        <v>9</v>
      </c>
      <c r="I2265" s="8">
        <v>2.76</v>
      </c>
      <c r="J2265" s="8">
        <v>9.73</v>
      </c>
      <c r="K2265" s="8">
        <f t="shared" si="212"/>
        <v>11.111111111111111</v>
      </c>
      <c r="L2265" s="8">
        <f t="shared" si="217"/>
        <v>10.277492291880781</v>
      </c>
      <c r="M2265" s="8">
        <f>INDEX(U:V,MATCH(A2265,U:U,0),2)</f>
        <v>74.896517199092315</v>
      </c>
      <c r="N2265" s="8">
        <f t="shared" si="213"/>
        <v>0.14835284104833873</v>
      </c>
      <c r="O2265" s="8">
        <f t="shared" si="214"/>
        <v>0.13722256623176246</v>
      </c>
      <c r="P2265" s="8">
        <f t="shared" si="215"/>
        <v>-0.14835284104833873</v>
      </c>
      <c r="Q2265" s="8">
        <f t="shared" si="216"/>
        <v>-0.13722256623176246</v>
      </c>
      <c r="R2265" s="8">
        <f>SUM(P$2:P2265)</f>
        <v>-2.1382389698281714</v>
      </c>
      <c r="S2265" s="8">
        <f>SUM(Q$2:Q2265)</f>
        <v>-10.283696260162213</v>
      </c>
    </row>
    <row r="2266" spans="1:19" x14ac:dyDescent="0.35">
      <c r="A2266" s="1">
        <v>43785.71875</v>
      </c>
      <c r="B2266" t="s">
        <v>1180</v>
      </c>
      <c r="C2266">
        <v>8</v>
      </c>
      <c r="D2266" t="s">
        <v>2321</v>
      </c>
      <c r="E2266">
        <v>1</v>
      </c>
      <c r="F2266">
        <v>1</v>
      </c>
      <c r="G2266">
        <v>3</v>
      </c>
      <c r="H2266" s="8">
        <v>1.63</v>
      </c>
      <c r="I2266" s="8">
        <v>1.1599999999999999</v>
      </c>
      <c r="J2266" s="8">
        <v>1.6499999999999899</v>
      </c>
      <c r="K2266" s="8">
        <f t="shared" si="212"/>
        <v>61.349693251533743</v>
      </c>
      <c r="L2266" s="8">
        <f t="shared" si="217"/>
        <v>60.606060606060979</v>
      </c>
      <c r="M2266" s="8">
        <f>INDEX(U:V,MATCH(A2266,U:U,0),2)</f>
        <v>101.84281343980241</v>
      </c>
      <c r="N2266" s="8">
        <f t="shared" si="213"/>
        <v>0.60239589991095954</v>
      </c>
      <c r="O2266" s="8">
        <f t="shared" si="214"/>
        <v>0.59509413142719403</v>
      </c>
      <c r="P2266" s="8">
        <f t="shared" si="215"/>
        <v>0.3719192286050263</v>
      </c>
      <c r="Q2266" s="8">
        <f t="shared" si="216"/>
        <v>0.3790749617191167</v>
      </c>
      <c r="R2266" s="8">
        <f>SUM(P$2:P2266)</f>
        <v>-1.7663197412231451</v>
      </c>
      <c r="S2266" s="8">
        <f>SUM(Q$2:Q2266)</f>
        <v>-9.9046212984430966</v>
      </c>
    </row>
    <row r="2267" spans="1:19" x14ac:dyDescent="0.35">
      <c r="A2267" s="1">
        <v>43785.71875</v>
      </c>
      <c r="B2267" t="s">
        <v>1180</v>
      </c>
      <c r="C2267">
        <v>7</v>
      </c>
      <c r="D2267" t="s">
        <v>2322</v>
      </c>
      <c r="E2267">
        <v>2</v>
      </c>
      <c r="F2267">
        <v>1</v>
      </c>
      <c r="G2267">
        <v>3</v>
      </c>
      <c r="H2267" s="8">
        <v>18</v>
      </c>
      <c r="I2267" s="8">
        <v>3.54</v>
      </c>
      <c r="J2267" s="8">
        <v>0</v>
      </c>
      <c r="K2267" s="8">
        <f t="shared" si="212"/>
        <v>5.5555555555555554</v>
      </c>
      <c r="L2267" s="8">
        <f t="shared" si="217"/>
        <v>5.5555555555555554</v>
      </c>
      <c r="M2267" s="8">
        <f>INDEX(U:V,MATCH(A2267,U:U,0),2)</f>
        <v>101.84281343980241</v>
      </c>
      <c r="N2267" s="8">
        <f t="shared" si="213"/>
        <v>5.4550295380825779E-2</v>
      </c>
      <c r="O2267" s="8">
        <f t="shared" si="214"/>
        <v>5.4550295380825779E-2</v>
      </c>
      <c r="P2267" s="8">
        <f t="shared" si="215"/>
        <v>-5.4550295380825779E-2</v>
      </c>
      <c r="Q2267" s="8">
        <f t="shared" si="216"/>
        <v>-5.4550295380825779E-2</v>
      </c>
      <c r="R2267" s="8">
        <f>SUM(P$2:P2267)</f>
        <v>-1.8208700366039707</v>
      </c>
      <c r="S2267" s="8">
        <f>SUM(Q$2:Q2267)</f>
        <v>-9.9591715938239229</v>
      </c>
    </row>
    <row r="2268" spans="1:19" x14ac:dyDescent="0.35">
      <c r="A2268" s="1">
        <v>43785.71875</v>
      </c>
      <c r="B2268" t="s">
        <v>1180</v>
      </c>
      <c r="C2268">
        <v>11</v>
      </c>
      <c r="D2268" t="s">
        <v>2323</v>
      </c>
      <c r="E2268" t="s">
        <v>39</v>
      </c>
      <c r="F2268">
        <v>1</v>
      </c>
      <c r="G2268">
        <v>3</v>
      </c>
      <c r="H2268" s="8">
        <v>22</v>
      </c>
      <c r="I2268" s="8">
        <v>4.0999999999999996</v>
      </c>
      <c r="J2268" s="8">
        <v>0</v>
      </c>
      <c r="K2268" s="8">
        <f t="shared" si="212"/>
        <v>4.5454545454545459</v>
      </c>
      <c r="L2268" s="8">
        <f t="shared" si="217"/>
        <v>4.5454545454545459</v>
      </c>
      <c r="M2268" s="8">
        <f>INDEX(U:V,MATCH(A2268,U:U,0),2)</f>
        <v>101.84281343980241</v>
      </c>
      <c r="N2268" s="8">
        <f t="shared" si="213"/>
        <v>4.4632059857039282E-2</v>
      </c>
      <c r="O2268" s="8">
        <f t="shared" si="214"/>
        <v>4.4632059857039282E-2</v>
      </c>
      <c r="P2268" s="8">
        <f t="shared" si="215"/>
        <v>-4.4632059857039282E-2</v>
      </c>
      <c r="Q2268" s="8">
        <f t="shared" si="216"/>
        <v>-4.4632059857039282E-2</v>
      </c>
      <c r="R2268" s="8">
        <f>SUM(P$2:P2268)</f>
        <v>-1.8655020964610101</v>
      </c>
      <c r="S2268" s="8">
        <f>SUM(Q$2:Q2268)</f>
        <v>-10.003803653680961</v>
      </c>
    </row>
    <row r="2269" spans="1:19" x14ac:dyDescent="0.35">
      <c r="A2269" s="1">
        <v>43785.71875</v>
      </c>
      <c r="B2269" t="s">
        <v>1180</v>
      </c>
      <c r="C2269">
        <v>9</v>
      </c>
      <c r="D2269" t="s">
        <v>2324</v>
      </c>
      <c r="E2269">
        <v>4</v>
      </c>
      <c r="F2269">
        <v>1</v>
      </c>
      <c r="G2269">
        <v>3</v>
      </c>
      <c r="H2269" s="8">
        <v>11.52</v>
      </c>
      <c r="I2269" s="8">
        <v>2.5</v>
      </c>
      <c r="J2269" s="8">
        <v>11.81</v>
      </c>
      <c r="K2269" s="8">
        <f t="shared" si="212"/>
        <v>8.6805555555555554</v>
      </c>
      <c r="L2269" s="8">
        <f t="shared" si="217"/>
        <v>8.4674005080440296</v>
      </c>
      <c r="M2269" s="8">
        <f>INDEX(U:V,MATCH(A2269,U:U,0),2)</f>
        <v>101.84281343980241</v>
      </c>
      <c r="N2269" s="8">
        <f t="shared" si="213"/>
        <v>8.5234836532540284E-2</v>
      </c>
      <c r="O2269" s="8">
        <f t="shared" si="214"/>
        <v>8.3141855787880095E-2</v>
      </c>
      <c r="P2269" s="8">
        <f t="shared" si="215"/>
        <v>-8.5234836532540284E-2</v>
      </c>
      <c r="Q2269" s="8">
        <f t="shared" si="216"/>
        <v>-8.3141855787880095E-2</v>
      </c>
      <c r="R2269" s="8">
        <f>SUM(P$2:P2269)</f>
        <v>-1.9507369329935504</v>
      </c>
      <c r="S2269" s="8">
        <f>SUM(Q$2:Q2269)</f>
        <v>-10.086945509468842</v>
      </c>
    </row>
    <row r="2270" spans="1:19" x14ac:dyDescent="0.35">
      <c r="A2270" s="1">
        <v>43785.71875</v>
      </c>
      <c r="B2270" t="s">
        <v>1180</v>
      </c>
      <c r="C2270">
        <v>5</v>
      </c>
      <c r="D2270" t="s">
        <v>2325</v>
      </c>
      <c r="E2270">
        <v>6</v>
      </c>
      <c r="F2270">
        <v>1</v>
      </c>
      <c r="G2270">
        <v>3</v>
      </c>
      <c r="H2270" s="8">
        <v>60</v>
      </c>
      <c r="I2270" s="8">
        <v>6.52</v>
      </c>
      <c r="J2270" s="8">
        <v>0</v>
      </c>
      <c r="K2270" s="8">
        <f t="shared" si="212"/>
        <v>1.6666666666666667</v>
      </c>
      <c r="L2270" s="8">
        <f t="shared" si="217"/>
        <v>1.6666666666666667</v>
      </c>
      <c r="M2270" s="8">
        <f>INDEX(U:V,MATCH(A2270,U:U,0),2)</f>
        <v>101.84281343980241</v>
      </c>
      <c r="N2270" s="8">
        <f t="shared" si="213"/>
        <v>1.6365088614247736E-2</v>
      </c>
      <c r="O2270" s="8">
        <f t="shared" si="214"/>
        <v>1.6365088614247736E-2</v>
      </c>
      <c r="P2270" s="8">
        <f t="shared" si="215"/>
        <v>-1.6365088614247736E-2</v>
      </c>
      <c r="Q2270" s="8">
        <f t="shared" si="216"/>
        <v>-1.6365088614247736E-2</v>
      </c>
      <c r="R2270" s="8">
        <f>SUM(P$2:P2270)</f>
        <v>-1.9671020216077981</v>
      </c>
      <c r="S2270" s="8">
        <f>SUM(Q$2:Q2270)</f>
        <v>-10.103310598083089</v>
      </c>
    </row>
    <row r="2271" spans="1:19" x14ac:dyDescent="0.35">
      <c r="A2271" s="1">
        <v>43785.71875</v>
      </c>
      <c r="B2271" t="s">
        <v>1180</v>
      </c>
      <c r="C2271">
        <v>6</v>
      </c>
      <c r="D2271" t="s">
        <v>2327</v>
      </c>
      <c r="E2271">
        <v>10</v>
      </c>
      <c r="F2271">
        <v>1</v>
      </c>
      <c r="G2271">
        <v>3</v>
      </c>
      <c r="H2271" s="8">
        <v>50</v>
      </c>
      <c r="I2271" s="8">
        <v>6.6</v>
      </c>
      <c r="J2271" s="8">
        <v>0</v>
      </c>
      <c r="K2271" s="8">
        <f t="shared" si="212"/>
        <v>2</v>
      </c>
      <c r="L2271" s="8">
        <f t="shared" si="217"/>
        <v>2</v>
      </c>
      <c r="M2271" s="8">
        <f>INDEX(U:V,MATCH(A2271,U:U,0),2)</f>
        <v>101.84281343980241</v>
      </c>
      <c r="N2271" s="8">
        <f t="shared" si="213"/>
        <v>1.9638106337097283E-2</v>
      </c>
      <c r="O2271" s="8">
        <f t="shared" si="214"/>
        <v>1.9638106337097283E-2</v>
      </c>
      <c r="P2271" s="8">
        <f t="shared" si="215"/>
        <v>-1.9638106337097283E-2</v>
      </c>
      <c r="Q2271" s="8">
        <f t="shared" si="216"/>
        <v>-1.9638106337097283E-2</v>
      </c>
      <c r="R2271" s="8">
        <f>SUM(P$2:P2271)</f>
        <v>-1.9867401279448953</v>
      </c>
      <c r="S2271" s="8">
        <f>SUM(Q$2:Q2271)</f>
        <v>-10.122948704420187</v>
      </c>
    </row>
    <row r="2272" spans="1:19" x14ac:dyDescent="0.35">
      <c r="A2272" s="1">
        <v>43785.71875</v>
      </c>
      <c r="B2272" t="s">
        <v>1180</v>
      </c>
      <c r="C2272">
        <v>10</v>
      </c>
      <c r="D2272" t="s">
        <v>2329</v>
      </c>
      <c r="E2272">
        <v>8</v>
      </c>
      <c r="F2272">
        <v>1</v>
      </c>
      <c r="G2272">
        <v>3</v>
      </c>
      <c r="H2272" s="8">
        <v>27</v>
      </c>
      <c r="I2272" s="8">
        <v>4.4000000000000004</v>
      </c>
      <c r="J2272" s="8">
        <v>0</v>
      </c>
      <c r="K2272" s="8">
        <f t="shared" si="212"/>
        <v>3.7037037037037037</v>
      </c>
      <c r="L2272" s="8">
        <f t="shared" si="217"/>
        <v>3.7037037037037037</v>
      </c>
      <c r="M2272" s="8">
        <f>INDEX(U:V,MATCH(A2272,U:U,0),2)</f>
        <v>101.84281343980241</v>
      </c>
      <c r="N2272" s="8">
        <f t="shared" si="213"/>
        <v>3.6366863587217191E-2</v>
      </c>
      <c r="O2272" s="8">
        <f t="shared" si="214"/>
        <v>3.6366863587217191E-2</v>
      </c>
      <c r="P2272" s="8">
        <f t="shared" si="215"/>
        <v>-3.6366863587217191E-2</v>
      </c>
      <c r="Q2272" s="8">
        <f t="shared" si="216"/>
        <v>-3.6366863587217191E-2</v>
      </c>
      <c r="R2272" s="8">
        <f>SUM(P$2:P2272)</f>
        <v>-2.0231069915321127</v>
      </c>
      <c r="S2272" s="8">
        <f>SUM(Q$2:Q2272)</f>
        <v>-10.159315568007404</v>
      </c>
    </row>
    <row r="2273" spans="1:19" x14ac:dyDescent="0.35">
      <c r="A2273" s="1">
        <v>43785.71875</v>
      </c>
      <c r="B2273" t="s">
        <v>1180</v>
      </c>
      <c r="C2273">
        <v>2</v>
      </c>
      <c r="D2273" t="s">
        <v>2330</v>
      </c>
      <c r="E2273">
        <v>7</v>
      </c>
      <c r="F2273">
        <v>1</v>
      </c>
      <c r="G2273">
        <v>3</v>
      </c>
      <c r="H2273" s="8">
        <v>104.08</v>
      </c>
      <c r="I2273" s="8">
        <v>11.98</v>
      </c>
      <c r="J2273" s="8">
        <v>0</v>
      </c>
      <c r="K2273" s="8">
        <f t="shared" si="212"/>
        <v>0.96079938508839358</v>
      </c>
      <c r="L2273" s="8">
        <f t="shared" si="217"/>
        <v>0.96079938508839358</v>
      </c>
      <c r="M2273" s="8">
        <f>INDEX(U:V,MATCH(A2273,U:U,0),2)</f>
        <v>101.84281343980241</v>
      </c>
      <c r="N2273" s="8">
        <f t="shared" si="213"/>
        <v>9.4341402464917772E-3</v>
      </c>
      <c r="O2273" s="8">
        <f t="shared" si="214"/>
        <v>9.4341402464917772E-3</v>
      </c>
      <c r="P2273" s="8">
        <f t="shared" si="215"/>
        <v>-9.4341402464917772E-3</v>
      </c>
      <c r="Q2273" s="8">
        <f t="shared" si="216"/>
        <v>-9.4341402464917772E-3</v>
      </c>
      <c r="R2273" s="8">
        <f>SUM(P$2:P2273)</f>
        <v>-2.0325411317786046</v>
      </c>
      <c r="S2273" s="8">
        <f>SUM(Q$2:Q2273)</f>
        <v>-10.168749708253896</v>
      </c>
    </row>
    <row r="2274" spans="1:19" x14ac:dyDescent="0.35">
      <c r="A2274" s="1">
        <v>43785.71875</v>
      </c>
      <c r="B2274" t="s">
        <v>1180</v>
      </c>
      <c r="C2274">
        <v>13</v>
      </c>
      <c r="D2274" t="s">
        <v>2331</v>
      </c>
      <c r="E2274">
        <v>5</v>
      </c>
      <c r="F2274">
        <v>1</v>
      </c>
      <c r="G2274">
        <v>3</v>
      </c>
      <c r="H2274" s="8">
        <v>7.97</v>
      </c>
      <c r="I2274" s="8">
        <v>2.1</v>
      </c>
      <c r="J2274" s="8">
        <v>6.6699999999999902</v>
      </c>
      <c r="K2274" s="8">
        <f t="shared" si="212"/>
        <v>12.547051442910917</v>
      </c>
      <c r="L2274" s="8">
        <f t="shared" si="217"/>
        <v>14.992503748125959</v>
      </c>
      <c r="M2274" s="8">
        <f>INDEX(U:V,MATCH(A2274,U:U,0),2)</f>
        <v>101.84281343980241</v>
      </c>
      <c r="N2274" s="8">
        <f t="shared" si="213"/>
        <v>0.12320016522645723</v>
      </c>
      <c r="O2274" s="8">
        <f t="shared" si="214"/>
        <v>0.14721219143251357</v>
      </c>
      <c r="P2274" s="8">
        <f t="shared" si="215"/>
        <v>-0.12320016522645723</v>
      </c>
      <c r="Q2274" s="8">
        <f t="shared" si="216"/>
        <v>-0.14721219143251357</v>
      </c>
      <c r="R2274" s="8">
        <f>SUM(P$2:P2274)</f>
        <v>-2.1557412970050618</v>
      </c>
      <c r="S2274" s="8">
        <f>SUM(Q$2:Q2274)</f>
        <v>-10.31596189968641</v>
      </c>
    </row>
    <row r="2275" spans="1:19" x14ac:dyDescent="0.35">
      <c r="A2275" s="1">
        <v>43785.71875</v>
      </c>
      <c r="B2275" t="s">
        <v>1180</v>
      </c>
      <c r="C2275">
        <v>4</v>
      </c>
      <c r="D2275" t="s">
        <v>2332</v>
      </c>
      <c r="E2275">
        <v>3</v>
      </c>
      <c r="F2275">
        <v>1</v>
      </c>
      <c r="G2275">
        <v>3</v>
      </c>
      <c r="H2275" s="8">
        <v>120</v>
      </c>
      <c r="I2275" s="8">
        <v>12.5</v>
      </c>
      <c r="J2275" s="8">
        <v>0</v>
      </c>
      <c r="K2275" s="8">
        <f t="shared" si="212"/>
        <v>0.83333333333333337</v>
      </c>
      <c r="L2275" s="8">
        <f t="shared" si="217"/>
        <v>0.83333333333333337</v>
      </c>
      <c r="M2275" s="8">
        <f>INDEX(U:V,MATCH(A2275,U:U,0),2)</f>
        <v>101.84281343980241</v>
      </c>
      <c r="N2275" s="8">
        <f t="shared" si="213"/>
        <v>8.1825443071238679E-3</v>
      </c>
      <c r="O2275" s="8">
        <f t="shared" si="214"/>
        <v>8.1825443071238679E-3</v>
      </c>
      <c r="P2275" s="8">
        <f t="shared" si="215"/>
        <v>-8.1825443071238679E-3</v>
      </c>
      <c r="Q2275" s="8">
        <f t="shared" si="216"/>
        <v>-8.1825443071238679E-3</v>
      </c>
      <c r="R2275" s="8">
        <f>SUM(P$2:P2275)</f>
        <v>-2.1639238413121857</v>
      </c>
      <c r="S2275" s="8">
        <f>SUM(Q$2:Q2275)</f>
        <v>-10.324144443993534</v>
      </c>
    </row>
    <row r="2276" spans="1:19" x14ac:dyDescent="0.35">
      <c r="A2276" s="1">
        <v>43785.739583333336</v>
      </c>
      <c r="B2276" t="s">
        <v>1180</v>
      </c>
      <c r="C2276">
        <v>2</v>
      </c>
      <c r="D2276" t="s">
        <v>2333</v>
      </c>
      <c r="E2276">
        <v>3</v>
      </c>
      <c r="F2276">
        <v>1</v>
      </c>
      <c r="G2276">
        <v>3</v>
      </c>
      <c r="H2276" s="8">
        <v>8.7799999999999994</v>
      </c>
      <c r="I2276" s="8">
        <v>2.62</v>
      </c>
      <c r="J2276" s="8">
        <v>8.7100000000000009</v>
      </c>
      <c r="K2276" s="8">
        <f t="shared" si="212"/>
        <v>11.389521640091116</v>
      </c>
      <c r="L2276" s="8">
        <f t="shared" si="217"/>
        <v>11.481056257175659</v>
      </c>
      <c r="M2276" s="8">
        <f>INDEX(U:V,MATCH(A2276,U:U,0),2)</f>
        <v>88.744655237291425</v>
      </c>
      <c r="N2276" s="8">
        <f t="shared" si="213"/>
        <v>0.12834036719887015</v>
      </c>
      <c r="O2276" s="8">
        <f t="shared" si="214"/>
        <v>0.12937180528198391</v>
      </c>
      <c r="P2276" s="8">
        <f t="shared" si="215"/>
        <v>-0.12834036719887015</v>
      </c>
      <c r="Q2276" s="8">
        <f t="shared" si="216"/>
        <v>-0.12937180528198391</v>
      </c>
      <c r="R2276" s="8">
        <f>SUM(P$2:P2276)</f>
        <v>-2.2922642085110558</v>
      </c>
      <c r="S2276" s="8">
        <f>SUM(Q$2:Q2276)</f>
        <v>-10.453516249275518</v>
      </c>
    </row>
    <row r="2277" spans="1:19" x14ac:dyDescent="0.35">
      <c r="A2277" s="1">
        <v>43785.739583333336</v>
      </c>
      <c r="B2277" t="s">
        <v>1180</v>
      </c>
      <c r="C2277">
        <v>5</v>
      </c>
      <c r="D2277" t="s">
        <v>1011</v>
      </c>
      <c r="E2277">
        <v>2</v>
      </c>
      <c r="F2277">
        <v>1</v>
      </c>
      <c r="G2277">
        <v>3</v>
      </c>
      <c r="H2277" s="8">
        <v>6.2</v>
      </c>
      <c r="I2277" s="8">
        <v>2.0099999999999998</v>
      </c>
      <c r="J2277" s="8">
        <v>5.91</v>
      </c>
      <c r="K2277" s="8">
        <f t="shared" si="212"/>
        <v>16.129032258064516</v>
      </c>
      <c r="L2277" s="8">
        <f t="shared" si="217"/>
        <v>16.920473773265652</v>
      </c>
      <c r="M2277" s="8">
        <f>INDEX(U:V,MATCH(A2277,U:U,0),2)</f>
        <v>88.744655237291425</v>
      </c>
      <c r="N2277" s="8">
        <f t="shared" si="213"/>
        <v>0.18174652000098063</v>
      </c>
      <c r="O2277" s="8">
        <f t="shared" si="214"/>
        <v>0.19066470795365142</v>
      </c>
      <c r="P2277" s="8">
        <f t="shared" si="215"/>
        <v>-0.18174652000098063</v>
      </c>
      <c r="Q2277" s="8">
        <f t="shared" si="216"/>
        <v>-0.19066470795365142</v>
      </c>
      <c r="R2277" s="8">
        <f>SUM(P$2:P2277)</f>
        <v>-2.4740107285120363</v>
      </c>
      <c r="S2277" s="8">
        <f>SUM(Q$2:Q2277)</f>
        <v>-10.644180957229169</v>
      </c>
    </row>
    <row r="2278" spans="1:19" x14ac:dyDescent="0.35">
      <c r="A2278" s="1">
        <v>43785.739583333336</v>
      </c>
      <c r="B2278" t="s">
        <v>1180</v>
      </c>
      <c r="C2278">
        <v>8</v>
      </c>
      <c r="D2278" t="s">
        <v>862</v>
      </c>
      <c r="E2278">
        <v>9</v>
      </c>
      <c r="F2278">
        <v>1</v>
      </c>
      <c r="G2278">
        <v>3</v>
      </c>
      <c r="H2278" s="8">
        <v>53.1</v>
      </c>
      <c r="I2278" s="8">
        <v>10.59</v>
      </c>
      <c r="J2278" s="8">
        <v>0</v>
      </c>
      <c r="K2278" s="8">
        <f t="shared" si="212"/>
        <v>1.8832391713747645</v>
      </c>
      <c r="L2278" s="8">
        <f t="shared" si="217"/>
        <v>1.8832391713747645</v>
      </c>
      <c r="M2278" s="8">
        <f>INDEX(U:V,MATCH(A2278,U:U,0),2)</f>
        <v>88.744655237291425</v>
      </c>
      <c r="N2278" s="8">
        <f t="shared" si="213"/>
        <v>2.1220874275067417E-2</v>
      </c>
      <c r="O2278" s="8">
        <f t="shared" si="214"/>
        <v>2.1220874275067417E-2</v>
      </c>
      <c r="P2278" s="8">
        <f t="shared" si="215"/>
        <v>-2.1220874275067417E-2</v>
      </c>
      <c r="Q2278" s="8">
        <f t="shared" si="216"/>
        <v>-2.1220874275067417E-2</v>
      </c>
      <c r="R2278" s="8">
        <f>SUM(P$2:P2278)</f>
        <v>-2.4952316027871038</v>
      </c>
      <c r="S2278" s="8">
        <f>SUM(Q$2:Q2278)</f>
        <v>-10.665401831504237</v>
      </c>
    </row>
    <row r="2279" spans="1:19" x14ac:dyDescent="0.35">
      <c r="A2279" s="1">
        <v>43785.739583333336</v>
      </c>
      <c r="B2279" t="s">
        <v>1180</v>
      </c>
      <c r="C2279">
        <v>12</v>
      </c>
      <c r="D2279" t="s">
        <v>866</v>
      </c>
      <c r="E2279">
        <v>1</v>
      </c>
      <c r="F2279">
        <v>1</v>
      </c>
      <c r="G2279">
        <v>3</v>
      </c>
      <c r="H2279" s="8">
        <v>11.58</v>
      </c>
      <c r="I2279" s="8">
        <v>3.18</v>
      </c>
      <c r="J2279" s="8">
        <v>11.75</v>
      </c>
      <c r="K2279" s="8">
        <f t="shared" si="212"/>
        <v>8.6355785837651116</v>
      </c>
      <c r="L2279" s="8">
        <f t="shared" si="217"/>
        <v>8.5106382978723403</v>
      </c>
      <c r="M2279" s="8">
        <f>INDEX(U:V,MATCH(A2279,U:U,0),2)</f>
        <v>88.744655237291425</v>
      </c>
      <c r="N2279" s="8">
        <f t="shared" si="213"/>
        <v>9.7308154059246962E-2</v>
      </c>
      <c r="O2279" s="8">
        <f t="shared" si="214"/>
        <v>9.5900291404772756E-2</v>
      </c>
      <c r="P2279" s="8">
        <f t="shared" si="215"/>
        <v>1.0089298645478961</v>
      </c>
      <c r="Q2279" s="8">
        <f t="shared" si="216"/>
        <v>1.010309569949281</v>
      </c>
      <c r="R2279" s="8">
        <f>SUM(P$2:P2279)</f>
        <v>-1.4863017382392076</v>
      </c>
      <c r="S2279" s="8">
        <f>SUM(Q$2:Q2279)</f>
        <v>-9.6550922615549553</v>
      </c>
    </row>
    <row r="2280" spans="1:19" x14ac:dyDescent="0.35">
      <c r="A2280" s="1">
        <v>43785.739583333336</v>
      </c>
      <c r="B2280" t="s">
        <v>1180</v>
      </c>
      <c r="C2280">
        <v>7</v>
      </c>
      <c r="D2280" t="s">
        <v>2334</v>
      </c>
      <c r="E2280">
        <v>4</v>
      </c>
      <c r="F2280">
        <v>1</v>
      </c>
      <c r="G2280">
        <v>3</v>
      </c>
      <c r="H2280" s="8">
        <v>4.29</v>
      </c>
      <c r="I2280" s="8">
        <v>1.69</v>
      </c>
      <c r="J2280" s="8">
        <v>4.58</v>
      </c>
      <c r="K2280" s="8">
        <f t="shared" si="212"/>
        <v>23.310023310023311</v>
      </c>
      <c r="L2280" s="8">
        <f t="shared" si="217"/>
        <v>21.834061135371179</v>
      </c>
      <c r="M2280" s="8">
        <f>INDEX(U:V,MATCH(A2280,U:U,0),2)</f>
        <v>88.744655237291425</v>
      </c>
      <c r="N2280" s="8">
        <f t="shared" si="213"/>
        <v>0.26266396829978556</v>
      </c>
      <c r="O2280" s="8">
        <f t="shared" si="214"/>
        <v>0.24603240698822706</v>
      </c>
      <c r="P2280" s="8">
        <f t="shared" si="215"/>
        <v>-0.26266396829978556</v>
      </c>
      <c r="Q2280" s="8">
        <f t="shared" si="216"/>
        <v>-0.24603240698822706</v>
      </c>
      <c r="R2280" s="8">
        <f>SUM(P$2:P2280)</f>
        <v>-1.7489657065389932</v>
      </c>
      <c r="S2280" s="8">
        <f>SUM(Q$2:Q2280)</f>
        <v>-9.9011246685431828</v>
      </c>
    </row>
    <row r="2281" spans="1:19" x14ac:dyDescent="0.35">
      <c r="A2281" s="1">
        <v>43785.739583333336</v>
      </c>
      <c r="B2281" t="s">
        <v>1180</v>
      </c>
      <c r="C2281">
        <v>1</v>
      </c>
      <c r="D2281" t="s">
        <v>1472</v>
      </c>
      <c r="E2281">
        <v>10</v>
      </c>
      <c r="F2281">
        <v>1</v>
      </c>
      <c r="G2281">
        <v>3</v>
      </c>
      <c r="H2281" s="8">
        <v>3.65</v>
      </c>
      <c r="I2281" s="8">
        <v>1.63</v>
      </c>
      <c r="J2281" s="8">
        <v>3.1</v>
      </c>
      <c r="K2281" s="8">
        <f t="shared" si="212"/>
        <v>27.397260273972602</v>
      </c>
      <c r="L2281" s="8">
        <f t="shared" si="217"/>
        <v>32.258064516129032</v>
      </c>
      <c r="M2281" s="8">
        <f>INDEX(U:V,MATCH(A2281,U:U,0),2)</f>
        <v>88.744655237291425</v>
      </c>
      <c r="N2281" s="8">
        <f t="shared" si="213"/>
        <v>0.30872011616604927</v>
      </c>
      <c r="O2281" s="8">
        <f t="shared" si="214"/>
        <v>0.36349304000196125</v>
      </c>
      <c r="P2281" s="8">
        <f t="shared" si="215"/>
        <v>-0.30872011616604927</v>
      </c>
      <c r="Q2281" s="8">
        <f t="shared" si="216"/>
        <v>-0.36349304000196125</v>
      </c>
      <c r="R2281" s="8">
        <f>SUM(P$2:P2281)</f>
        <v>-2.0576858227050425</v>
      </c>
      <c r="S2281" s="8">
        <f>SUM(Q$2:Q2281)</f>
        <v>-10.264617708545144</v>
      </c>
    </row>
    <row r="2282" spans="1:19" x14ac:dyDescent="0.35">
      <c r="A2282" s="1">
        <v>43785.78125</v>
      </c>
      <c r="B2282" t="s">
        <v>1180</v>
      </c>
      <c r="C2282">
        <v>2</v>
      </c>
      <c r="D2282" t="s">
        <v>2335</v>
      </c>
      <c r="E2282">
        <v>10</v>
      </c>
      <c r="F2282">
        <v>1</v>
      </c>
      <c r="G2282">
        <v>3</v>
      </c>
      <c r="H2282" s="8">
        <v>37.409999999999997</v>
      </c>
      <c r="I2282" s="8">
        <v>5.2</v>
      </c>
      <c r="J2282" s="8">
        <v>0</v>
      </c>
      <c r="K2282" s="8">
        <f t="shared" si="212"/>
        <v>2.6730820636193533</v>
      </c>
      <c r="L2282" s="8">
        <f t="shared" si="217"/>
        <v>2.6730820636193533</v>
      </c>
      <c r="M2282" s="8">
        <f>INDEX(U:V,MATCH(A2282,U:U,0),2)</f>
        <v>100.28243995026358</v>
      </c>
      <c r="N2282" s="8">
        <f t="shared" si="213"/>
        <v>2.6655534757083137E-2</v>
      </c>
      <c r="O2282" s="8">
        <f t="shared" si="214"/>
        <v>2.6655534757083137E-2</v>
      </c>
      <c r="P2282" s="8">
        <f t="shared" si="215"/>
        <v>-2.6655534757083137E-2</v>
      </c>
      <c r="Q2282" s="8">
        <f t="shared" si="216"/>
        <v>-2.6655534757083137E-2</v>
      </c>
      <c r="R2282" s="8">
        <f>SUM(P$2:P2282)</f>
        <v>-2.0843413574621255</v>
      </c>
      <c r="S2282" s="8">
        <f>SUM(Q$2:Q2282)</f>
        <v>-10.291273243302227</v>
      </c>
    </row>
    <row r="2283" spans="1:19" x14ac:dyDescent="0.35">
      <c r="A2283" s="1">
        <v>43785.78125</v>
      </c>
      <c r="B2283" t="s">
        <v>1180</v>
      </c>
      <c r="C2283">
        <v>6</v>
      </c>
      <c r="D2283" t="s">
        <v>2336</v>
      </c>
      <c r="E2283">
        <v>2</v>
      </c>
      <c r="F2283">
        <v>1</v>
      </c>
      <c r="G2283">
        <v>3</v>
      </c>
      <c r="H2283" s="8">
        <v>17.73</v>
      </c>
      <c r="I2283" s="8">
        <v>3.11</v>
      </c>
      <c r="J2283" s="8">
        <v>0</v>
      </c>
      <c r="K2283" s="8">
        <f t="shared" si="212"/>
        <v>5.6401579244218834</v>
      </c>
      <c r="L2283" s="8">
        <f t="shared" si="217"/>
        <v>5.6401579244218834</v>
      </c>
      <c r="M2283" s="8">
        <f>INDEX(U:V,MATCH(A2283,U:U,0),2)</f>
        <v>100.28243995026358</v>
      </c>
      <c r="N2283" s="8">
        <f t="shared" si="213"/>
        <v>5.6242727313168636E-2</v>
      </c>
      <c r="O2283" s="8">
        <f t="shared" si="214"/>
        <v>5.6242727313168636E-2</v>
      </c>
      <c r="P2283" s="8">
        <f t="shared" si="215"/>
        <v>-5.6242727313168636E-2</v>
      </c>
      <c r="Q2283" s="8">
        <f t="shared" si="216"/>
        <v>-5.6242727313168636E-2</v>
      </c>
      <c r="R2283" s="8">
        <f>SUM(P$2:P2283)</f>
        <v>-2.1405840847752939</v>
      </c>
      <c r="S2283" s="8">
        <f>SUM(Q$2:Q2283)</f>
        <v>-10.347515970615396</v>
      </c>
    </row>
    <row r="2284" spans="1:19" x14ac:dyDescent="0.35">
      <c r="A2284" s="1">
        <v>43785.78125</v>
      </c>
      <c r="B2284" t="s">
        <v>1180</v>
      </c>
      <c r="C2284">
        <v>5</v>
      </c>
      <c r="D2284" t="s">
        <v>2337</v>
      </c>
      <c r="E2284">
        <v>1</v>
      </c>
      <c r="F2284">
        <v>1</v>
      </c>
      <c r="G2284">
        <v>3</v>
      </c>
      <c r="H2284" s="8">
        <v>4.3</v>
      </c>
      <c r="I2284" s="8">
        <v>1.38</v>
      </c>
      <c r="J2284" s="8">
        <v>0</v>
      </c>
      <c r="K2284" s="8">
        <f t="shared" si="212"/>
        <v>23.255813953488374</v>
      </c>
      <c r="L2284" s="8">
        <f t="shared" si="217"/>
        <v>23.255813953488374</v>
      </c>
      <c r="M2284" s="8">
        <f>INDEX(U:V,MATCH(A2284,U:U,0),2)</f>
        <v>100.28243995026358</v>
      </c>
      <c r="N2284" s="8">
        <f t="shared" si="213"/>
        <v>0.23190315238662329</v>
      </c>
      <c r="O2284" s="8">
        <f t="shared" si="214"/>
        <v>0.23190315238662329</v>
      </c>
      <c r="P2284" s="8">
        <f t="shared" si="215"/>
        <v>0.74997479481833973</v>
      </c>
      <c r="Q2284" s="8">
        <f t="shared" si="216"/>
        <v>0.74997479481833973</v>
      </c>
      <c r="R2284" s="8">
        <f>SUM(P$2:P2284)</f>
        <v>-1.3906092899569542</v>
      </c>
      <c r="S2284" s="8">
        <f>SUM(Q$2:Q2284)</f>
        <v>-9.5975411757970566</v>
      </c>
    </row>
    <row r="2285" spans="1:19" x14ac:dyDescent="0.35">
      <c r="A2285" s="1">
        <v>43785.78125</v>
      </c>
      <c r="B2285" t="s">
        <v>1180</v>
      </c>
      <c r="C2285">
        <v>1</v>
      </c>
      <c r="D2285" t="s">
        <v>2338</v>
      </c>
      <c r="E2285">
        <v>12</v>
      </c>
      <c r="F2285">
        <v>1</v>
      </c>
      <c r="G2285">
        <v>3</v>
      </c>
      <c r="H2285" s="8">
        <v>340</v>
      </c>
      <c r="I2285" s="8">
        <v>28.89</v>
      </c>
      <c r="J2285" s="8">
        <v>0</v>
      </c>
      <c r="K2285" s="8">
        <f t="shared" si="212"/>
        <v>0.29411764705882354</v>
      </c>
      <c r="L2285" s="8">
        <f t="shared" si="217"/>
        <v>0.29411764705882354</v>
      </c>
      <c r="M2285" s="8">
        <f>INDEX(U:V,MATCH(A2285,U:U,0),2)</f>
        <v>100.28243995026358</v>
      </c>
      <c r="N2285" s="8">
        <f t="shared" si="213"/>
        <v>2.9328928095955298E-3</v>
      </c>
      <c r="O2285" s="8">
        <f t="shared" si="214"/>
        <v>2.9328928095955298E-3</v>
      </c>
      <c r="P2285" s="8">
        <f t="shared" si="215"/>
        <v>-2.9328928095955298E-3</v>
      </c>
      <c r="Q2285" s="8">
        <f t="shared" si="216"/>
        <v>-2.9328928095955298E-3</v>
      </c>
      <c r="R2285" s="8">
        <f>SUM(P$2:P2285)</f>
        <v>-1.3935421827665497</v>
      </c>
      <c r="S2285" s="8">
        <f>SUM(Q$2:Q2285)</f>
        <v>-9.600474068606653</v>
      </c>
    </row>
    <row r="2286" spans="1:19" x14ac:dyDescent="0.35">
      <c r="A2286" s="1">
        <v>43785.78125</v>
      </c>
      <c r="B2286" t="s">
        <v>1180</v>
      </c>
      <c r="C2286">
        <v>12</v>
      </c>
      <c r="D2286" t="s">
        <v>2339</v>
      </c>
      <c r="E2286">
        <v>4</v>
      </c>
      <c r="F2286">
        <v>1</v>
      </c>
      <c r="G2286">
        <v>3</v>
      </c>
      <c r="H2286" s="8">
        <v>2.2200000000000002</v>
      </c>
      <c r="I2286" s="8">
        <v>1.2</v>
      </c>
      <c r="J2286" s="8">
        <v>0</v>
      </c>
      <c r="K2286" s="8">
        <f t="shared" si="212"/>
        <v>45.045045045045043</v>
      </c>
      <c r="L2286" s="8">
        <f t="shared" si="217"/>
        <v>45.045045045045043</v>
      </c>
      <c r="M2286" s="8">
        <f>INDEX(U:V,MATCH(A2286,U:U,0),2)</f>
        <v>100.28243995026358</v>
      </c>
      <c r="N2286" s="8">
        <f t="shared" si="213"/>
        <v>0.4491817816497658</v>
      </c>
      <c r="O2286" s="8">
        <f t="shared" si="214"/>
        <v>0.4491817816497658</v>
      </c>
      <c r="P2286" s="8">
        <f t="shared" si="215"/>
        <v>-0.4491817816497658</v>
      </c>
      <c r="Q2286" s="8">
        <f t="shared" si="216"/>
        <v>-0.4491817816497658</v>
      </c>
      <c r="R2286" s="8">
        <f>SUM(P$2:P2286)</f>
        <v>-1.8427239644163156</v>
      </c>
      <c r="S2286" s="8">
        <f>SUM(Q$2:Q2286)</f>
        <v>-10.049655850256419</v>
      </c>
    </row>
    <row r="2287" spans="1:19" x14ac:dyDescent="0.35">
      <c r="A2287" s="1">
        <v>43785.78125</v>
      </c>
      <c r="B2287" t="s">
        <v>1180</v>
      </c>
      <c r="C2287">
        <v>7</v>
      </c>
      <c r="D2287" t="s">
        <v>2340</v>
      </c>
      <c r="E2287">
        <v>7</v>
      </c>
      <c r="F2287">
        <v>1</v>
      </c>
      <c r="G2287">
        <v>3</v>
      </c>
      <c r="H2287" s="8">
        <v>657.89</v>
      </c>
      <c r="I2287" s="8">
        <v>60</v>
      </c>
      <c r="J2287" s="8">
        <v>0</v>
      </c>
      <c r="K2287" s="8">
        <f t="shared" si="212"/>
        <v>0.15200109440787973</v>
      </c>
      <c r="L2287" s="8">
        <f t="shared" si="217"/>
        <v>0.15200109440787973</v>
      </c>
      <c r="M2287" s="8">
        <f>INDEX(U:V,MATCH(A2287,U:U,0),2)</f>
        <v>100.28243995026358</v>
      </c>
      <c r="N2287" s="8">
        <f t="shared" si="213"/>
        <v>1.515729917254374E-3</v>
      </c>
      <c r="O2287" s="8">
        <f t="shared" si="214"/>
        <v>1.515729917254374E-3</v>
      </c>
      <c r="P2287" s="8">
        <f t="shared" si="215"/>
        <v>-1.515729917254374E-3</v>
      </c>
      <c r="Q2287" s="8">
        <f t="shared" si="216"/>
        <v>-1.515729917254374E-3</v>
      </c>
      <c r="R2287" s="8">
        <f>SUM(P$2:P2287)</f>
        <v>-1.8442396943335699</v>
      </c>
      <c r="S2287" s="8">
        <f>SUM(Q$2:Q2287)</f>
        <v>-10.051171580173675</v>
      </c>
    </row>
    <row r="2288" spans="1:19" x14ac:dyDescent="0.35">
      <c r="A2288" s="1">
        <v>43785.78125</v>
      </c>
      <c r="B2288" t="s">
        <v>1180</v>
      </c>
      <c r="C2288">
        <v>10</v>
      </c>
      <c r="D2288" t="s">
        <v>2341</v>
      </c>
      <c r="E2288">
        <v>3</v>
      </c>
      <c r="F2288">
        <v>1</v>
      </c>
      <c r="G2288">
        <v>3</v>
      </c>
      <c r="H2288" s="8">
        <v>4.5</v>
      </c>
      <c r="I2288" s="8">
        <v>1.43</v>
      </c>
      <c r="J2288" s="8">
        <v>0</v>
      </c>
      <c r="K2288" s="8">
        <f t="shared" si="212"/>
        <v>22.222222222222221</v>
      </c>
      <c r="L2288" s="8">
        <f t="shared" si="217"/>
        <v>22.222222222222221</v>
      </c>
      <c r="M2288" s="8">
        <f>INDEX(U:V,MATCH(A2288,U:U,0),2)</f>
        <v>100.28243995026358</v>
      </c>
      <c r="N2288" s="8">
        <f t="shared" si="213"/>
        <v>0.22159634561388444</v>
      </c>
      <c r="O2288" s="8">
        <f t="shared" si="214"/>
        <v>0.22159634561388444</v>
      </c>
      <c r="P2288" s="8">
        <f t="shared" si="215"/>
        <v>-0.22159634561388444</v>
      </c>
      <c r="Q2288" s="8">
        <f t="shared" si="216"/>
        <v>-0.22159634561388444</v>
      </c>
      <c r="R2288" s="8">
        <f>SUM(P$2:P2288)</f>
        <v>-2.0658360399474542</v>
      </c>
      <c r="S2288" s="8">
        <f>SUM(Q$2:Q2288)</f>
        <v>-10.272767925787559</v>
      </c>
    </row>
    <row r="2289" spans="1:19" x14ac:dyDescent="0.35">
      <c r="A2289" s="1">
        <v>43785.78125</v>
      </c>
      <c r="B2289" t="s">
        <v>1180</v>
      </c>
      <c r="C2289">
        <v>13</v>
      </c>
      <c r="D2289" t="s">
        <v>2342</v>
      </c>
      <c r="E2289">
        <v>5</v>
      </c>
      <c r="F2289">
        <v>1</v>
      </c>
      <c r="G2289">
        <v>3</v>
      </c>
      <c r="H2289" s="8">
        <v>100</v>
      </c>
      <c r="I2289" s="8">
        <v>10.5</v>
      </c>
      <c r="J2289" s="8">
        <v>0</v>
      </c>
      <c r="K2289" s="8">
        <f t="shared" si="212"/>
        <v>1</v>
      </c>
      <c r="L2289" s="8">
        <f t="shared" si="217"/>
        <v>1</v>
      </c>
      <c r="M2289" s="8">
        <f>INDEX(U:V,MATCH(A2289,U:U,0),2)</f>
        <v>100.28243995026358</v>
      </c>
      <c r="N2289" s="8">
        <f t="shared" si="213"/>
        <v>9.9718355526248002E-3</v>
      </c>
      <c r="O2289" s="8">
        <f t="shared" si="214"/>
        <v>9.9718355526248002E-3</v>
      </c>
      <c r="P2289" s="8">
        <f t="shared" si="215"/>
        <v>-9.9718355526248002E-3</v>
      </c>
      <c r="Q2289" s="8">
        <f t="shared" si="216"/>
        <v>-9.9718355526248002E-3</v>
      </c>
      <c r="R2289" s="8">
        <f>SUM(P$2:P2289)</f>
        <v>-2.0758078755000788</v>
      </c>
      <c r="S2289" s="8">
        <f>SUM(Q$2:Q2289)</f>
        <v>-10.282739761340183</v>
      </c>
    </row>
    <row r="2290" spans="1:19" x14ac:dyDescent="0.35">
      <c r="A2290" s="1">
        <v>43786.559027777781</v>
      </c>
      <c r="B2290" t="s">
        <v>2343</v>
      </c>
      <c r="C2290">
        <v>3</v>
      </c>
      <c r="D2290" t="s">
        <v>2344</v>
      </c>
      <c r="E2290">
        <v>7</v>
      </c>
      <c r="F2290">
        <v>1</v>
      </c>
      <c r="G2290">
        <v>3</v>
      </c>
      <c r="H2290" s="8">
        <v>19</v>
      </c>
      <c r="I2290" s="8">
        <v>5.65</v>
      </c>
      <c r="J2290" s="8">
        <v>17.440000000000001</v>
      </c>
      <c r="K2290" s="8">
        <f t="shared" si="212"/>
        <v>5.2631578947368425</v>
      </c>
      <c r="L2290" s="8">
        <f t="shared" si="217"/>
        <v>5.7339449541284395</v>
      </c>
      <c r="M2290" s="8">
        <f>INDEX(U:V,MATCH(A2290,U:U,0),2)</f>
        <v>18.141945773524721</v>
      </c>
      <c r="N2290" s="8">
        <f t="shared" si="213"/>
        <v>0.29010989010989013</v>
      </c>
      <c r="O2290" s="8">
        <f t="shared" si="214"/>
        <v>0.31606008670228847</v>
      </c>
      <c r="P2290" s="8">
        <f t="shared" si="215"/>
        <v>-0.29010989010989013</v>
      </c>
      <c r="Q2290" s="8">
        <f t="shared" si="216"/>
        <v>-0.31606008670228847</v>
      </c>
      <c r="R2290" s="8">
        <f>SUM(P$2:P2290)</f>
        <v>-2.3659177656099688</v>
      </c>
      <c r="S2290" s="8">
        <f>SUM(Q$2:Q2290)</f>
        <v>-10.598799848042471</v>
      </c>
    </row>
    <row r="2291" spans="1:19" x14ac:dyDescent="0.35">
      <c r="A2291" s="1">
        <v>43786.559027777781</v>
      </c>
      <c r="B2291" t="s">
        <v>2343</v>
      </c>
      <c r="C2291">
        <v>8</v>
      </c>
      <c r="D2291" t="s">
        <v>2345</v>
      </c>
      <c r="E2291">
        <v>2</v>
      </c>
      <c r="F2291">
        <v>1</v>
      </c>
      <c r="G2291">
        <v>3</v>
      </c>
      <c r="H2291" s="8">
        <v>12</v>
      </c>
      <c r="I2291" s="8">
        <v>3.95</v>
      </c>
      <c r="J2291" s="8">
        <v>10.59</v>
      </c>
      <c r="K2291" s="8">
        <f t="shared" si="212"/>
        <v>8.3333333333333339</v>
      </c>
      <c r="L2291" s="8">
        <f t="shared" si="217"/>
        <v>9.4428706326723333</v>
      </c>
      <c r="M2291" s="8">
        <f>INDEX(U:V,MATCH(A2291,U:U,0),2)</f>
        <v>18.141945773524721</v>
      </c>
      <c r="N2291" s="8">
        <f t="shared" si="213"/>
        <v>0.45934065934065937</v>
      </c>
      <c r="O2291" s="8">
        <f t="shared" si="214"/>
        <v>0.52049933069763099</v>
      </c>
      <c r="P2291" s="8">
        <f t="shared" si="215"/>
        <v>-0.45934065934065937</v>
      </c>
      <c r="Q2291" s="8">
        <f t="shared" si="216"/>
        <v>-0.52049933069763099</v>
      </c>
      <c r="R2291" s="8">
        <f>SUM(P$2:P2291)</f>
        <v>-2.8252584249506283</v>
      </c>
      <c r="S2291" s="8">
        <f>SUM(Q$2:Q2291)</f>
        <v>-11.119299178740102</v>
      </c>
    </row>
    <row r="2292" spans="1:19" x14ac:dyDescent="0.35">
      <c r="A2292" s="1">
        <v>43786.559027777781</v>
      </c>
      <c r="B2292" t="s">
        <v>2343</v>
      </c>
      <c r="C2292">
        <v>12</v>
      </c>
      <c r="D2292" t="s">
        <v>50</v>
      </c>
      <c r="E2292">
        <v>5</v>
      </c>
      <c r="F2292">
        <v>1</v>
      </c>
      <c r="G2292">
        <v>3</v>
      </c>
      <c r="H2292" s="8">
        <v>22</v>
      </c>
      <c r="I2292" s="8">
        <v>6.4</v>
      </c>
      <c r="J2292" s="8">
        <v>0</v>
      </c>
      <c r="K2292" s="8">
        <f t="shared" si="212"/>
        <v>4.5454545454545459</v>
      </c>
      <c r="L2292" s="8">
        <f t="shared" si="217"/>
        <v>4.5454545454545459</v>
      </c>
      <c r="M2292" s="8">
        <f>INDEX(U:V,MATCH(A2292,U:U,0),2)</f>
        <v>18.141945773524721</v>
      </c>
      <c r="N2292" s="8">
        <f t="shared" si="213"/>
        <v>0.25054945054945055</v>
      </c>
      <c r="O2292" s="8">
        <f t="shared" si="214"/>
        <v>0.25054945054945055</v>
      </c>
      <c r="P2292" s="8">
        <f t="shared" si="215"/>
        <v>-0.25054945054945055</v>
      </c>
      <c r="Q2292" s="8">
        <f t="shared" si="216"/>
        <v>-0.25054945054945055</v>
      </c>
      <c r="R2292" s="8">
        <f>SUM(P$2:P2292)</f>
        <v>-3.0758078755000788</v>
      </c>
      <c r="S2292" s="8">
        <f>SUM(Q$2:Q2292)</f>
        <v>-11.369848629289553</v>
      </c>
    </row>
    <row r="2293" spans="1:19" x14ac:dyDescent="0.35">
      <c r="A2293" s="1">
        <v>43786.5625</v>
      </c>
      <c r="B2293" t="s">
        <v>1567</v>
      </c>
      <c r="C2293">
        <v>3</v>
      </c>
      <c r="D2293" t="s">
        <v>2346</v>
      </c>
      <c r="E2293">
        <v>1</v>
      </c>
      <c r="F2293">
        <v>1</v>
      </c>
      <c r="G2293">
        <v>2</v>
      </c>
      <c r="H2293" s="8">
        <v>1.39</v>
      </c>
      <c r="I2293" s="8">
        <v>1.22</v>
      </c>
      <c r="J2293" s="8">
        <v>1.59</v>
      </c>
      <c r="K2293" s="8">
        <f t="shared" si="212"/>
        <v>71.942446043165475</v>
      </c>
      <c r="L2293" s="8">
        <f t="shared" si="217"/>
        <v>62.893081761006286</v>
      </c>
      <c r="M2293" s="8">
        <f>INDEX(U:V,MATCH(A2293,U:U,0),2)</f>
        <v>92.003101386113471</v>
      </c>
      <c r="N2293" s="8">
        <f t="shared" si="213"/>
        <v>0.78195674884090527</v>
      </c>
      <c r="O2293" s="8">
        <f t="shared" si="214"/>
        <v>0.68359740936406177</v>
      </c>
      <c r="P2293" s="8">
        <f t="shared" si="215"/>
        <v>0.29886386940699389</v>
      </c>
      <c r="Q2293" s="8">
        <f t="shared" si="216"/>
        <v>0.39525602209430055</v>
      </c>
      <c r="R2293" s="8">
        <f>SUM(P$2:P2293)</f>
        <v>-2.776944006093085</v>
      </c>
      <c r="S2293" s="8">
        <f>SUM(Q$2:Q2293)</f>
        <v>-10.974592607195252</v>
      </c>
    </row>
    <row r="2294" spans="1:19" x14ac:dyDescent="0.35">
      <c r="A2294" s="1">
        <v>43786.5625</v>
      </c>
      <c r="B2294" t="s">
        <v>1567</v>
      </c>
      <c r="C2294">
        <v>2</v>
      </c>
      <c r="D2294" t="s">
        <v>2347</v>
      </c>
      <c r="E2294">
        <v>4</v>
      </c>
      <c r="F2294">
        <v>1</v>
      </c>
      <c r="G2294">
        <v>2</v>
      </c>
      <c r="H2294" s="8">
        <v>8.4600000000000009</v>
      </c>
      <c r="I2294" s="8">
        <v>2.4500000000000002</v>
      </c>
      <c r="J2294" s="8">
        <v>5.7</v>
      </c>
      <c r="K2294" s="8">
        <f t="shared" si="212"/>
        <v>11.820330969267138</v>
      </c>
      <c r="L2294" s="8">
        <f t="shared" si="217"/>
        <v>17.543859649122805</v>
      </c>
      <c r="M2294" s="8">
        <f>INDEX(U:V,MATCH(A2294,U:U,0),2)</f>
        <v>92.003101386113471</v>
      </c>
      <c r="N2294" s="8">
        <f t="shared" si="213"/>
        <v>0.12847752729182718</v>
      </c>
      <c r="O2294" s="8">
        <f t="shared" si="214"/>
        <v>0.19068769840155406</v>
      </c>
      <c r="P2294" s="8">
        <f t="shared" si="215"/>
        <v>-0.12847752729182718</v>
      </c>
      <c r="Q2294" s="8">
        <f t="shared" si="216"/>
        <v>-0.19068769840155406</v>
      </c>
      <c r="R2294" s="8">
        <f>SUM(P$2:P2294)</f>
        <v>-2.9054215333849123</v>
      </c>
      <c r="S2294" s="8">
        <f>SUM(Q$2:Q2294)</f>
        <v>-11.165280305596806</v>
      </c>
    </row>
    <row r="2295" spans="1:19" x14ac:dyDescent="0.35">
      <c r="A2295" s="1">
        <v>43786.5625</v>
      </c>
      <c r="B2295" t="s">
        <v>1567</v>
      </c>
      <c r="C2295">
        <v>4</v>
      </c>
      <c r="D2295" t="s">
        <v>2348</v>
      </c>
      <c r="E2295">
        <v>5</v>
      </c>
      <c r="F2295">
        <v>1</v>
      </c>
      <c r="G2295">
        <v>2</v>
      </c>
      <c r="H2295" s="8">
        <v>58.82</v>
      </c>
      <c r="I2295" s="8">
        <v>9.8000000000000007</v>
      </c>
      <c r="J2295" s="8">
        <v>0</v>
      </c>
      <c r="K2295" s="8">
        <f t="shared" si="212"/>
        <v>1.7001020061203671</v>
      </c>
      <c r="L2295" s="8">
        <f t="shared" si="217"/>
        <v>1.7001020061203671</v>
      </c>
      <c r="M2295" s="8">
        <f>INDEX(U:V,MATCH(A2295,U:U,0),2)</f>
        <v>92.003101386113471</v>
      </c>
      <c r="N2295" s="8">
        <f t="shared" si="213"/>
        <v>1.8478746699912584E-2</v>
      </c>
      <c r="O2295" s="8">
        <f t="shared" si="214"/>
        <v>1.8478746699912584E-2</v>
      </c>
      <c r="P2295" s="8">
        <f t="shared" si="215"/>
        <v>-1.8478746699912584E-2</v>
      </c>
      <c r="Q2295" s="8">
        <f t="shared" si="216"/>
        <v>-1.8478746699912584E-2</v>
      </c>
      <c r="R2295" s="8">
        <f>SUM(P$2:P2295)</f>
        <v>-2.9239002800848248</v>
      </c>
      <c r="S2295" s="8">
        <f>SUM(Q$2:Q2295)</f>
        <v>-11.183759052296718</v>
      </c>
    </row>
    <row r="2296" spans="1:19" x14ac:dyDescent="0.35">
      <c r="A2296" s="1">
        <v>43786.5625</v>
      </c>
      <c r="B2296" t="s">
        <v>1567</v>
      </c>
      <c r="C2296">
        <v>6</v>
      </c>
      <c r="D2296" t="s">
        <v>2349</v>
      </c>
      <c r="E2296">
        <v>2</v>
      </c>
      <c r="F2296">
        <v>1</v>
      </c>
      <c r="G2296">
        <v>2</v>
      </c>
      <c r="H2296" s="8">
        <v>15.29</v>
      </c>
      <c r="I2296" s="8">
        <v>3.12</v>
      </c>
      <c r="J2296" s="8">
        <v>10.38</v>
      </c>
      <c r="K2296" s="8">
        <f t="shared" si="212"/>
        <v>6.5402223675604976</v>
      </c>
      <c r="L2296" s="8">
        <f t="shared" si="217"/>
        <v>9.6339113680154131</v>
      </c>
      <c r="M2296" s="8">
        <f>INDEX(U:V,MATCH(A2296,U:U,0),2)</f>
        <v>92.003101386113471</v>
      </c>
      <c r="N2296" s="8">
        <f t="shared" si="213"/>
        <v>7.1086977167355028E-2</v>
      </c>
      <c r="O2296" s="8">
        <f t="shared" si="214"/>
        <v>0.10471289796617129</v>
      </c>
      <c r="P2296" s="8">
        <f t="shared" si="215"/>
        <v>-7.1086977167355028E-2</v>
      </c>
      <c r="Q2296" s="8">
        <f t="shared" si="216"/>
        <v>-0.10471289796617129</v>
      </c>
      <c r="R2296" s="8">
        <f>SUM(P$2:P2296)</f>
        <v>-2.9949872572521801</v>
      </c>
      <c r="S2296" s="8">
        <f>SUM(Q$2:Q2296)</f>
        <v>-11.28847195026289</v>
      </c>
    </row>
    <row r="2297" spans="1:19" x14ac:dyDescent="0.35">
      <c r="A2297" s="1">
        <v>43786.607638888891</v>
      </c>
      <c r="B2297" t="s">
        <v>2343</v>
      </c>
      <c r="C2297">
        <v>12</v>
      </c>
      <c r="D2297" t="s">
        <v>2350</v>
      </c>
      <c r="E2297">
        <v>7</v>
      </c>
      <c r="F2297">
        <v>1</v>
      </c>
      <c r="G2297">
        <v>3</v>
      </c>
      <c r="H2297" s="8">
        <v>4.46</v>
      </c>
      <c r="I2297" s="8">
        <v>2.15</v>
      </c>
      <c r="J2297" s="8">
        <v>4.25</v>
      </c>
      <c r="K2297" s="8">
        <f t="shared" si="212"/>
        <v>22.421524663677129</v>
      </c>
      <c r="L2297" s="8">
        <f t="shared" si="217"/>
        <v>23.529411764705884</v>
      </c>
      <c r="M2297" s="8">
        <f>INDEX(U:V,MATCH(A2297,U:U,0),2)</f>
        <v>56.512433754586226</v>
      </c>
      <c r="N2297" s="8">
        <f t="shared" si="213"/>
        <v>0.39675383228133448</v>
      </c>
      <c r="O2297" s="8">
        <f t="shared" si="214"/>
        <v>0.41635813928817694</v>
      </c>
      <c r="P2297" s="8">
        <f t="shared" si="215"/>
        <v>-0.39675383228133448</v>
      </c>
      <c r="Q2297" s="8">
        <f t="shared" si="216"/>
        <v>-0.41635813928817694</v>
      </c>
      <c r="R2297" s="8">
        <f>SUM(P$2:P2297)</f>
        <v>-3.3917410895335145</v>
      </c>
      <c r="S2297" s="8">
        <f>SUM(Q$2:Q2297)</f>
        <v>-11.704830089551066</v>
      </c>
    </row>
    <row r="2298" spans="1:19" x14ac:dyDescent="0.35">
      <c r="A2298" s="1">
        <v>43786.607638888891</v>
      </c>
      <c r="B2298" t="s">
        <v>2343</v>
      </c>
      <c r="C2298">
        <v>9</v>
      </c>
      <c r="D2298" t="s">
        <v>2351</v>
      </c>
      <c r="E2298">
        <v>1</v>
      </c>
      <c r="F2298">
        <v>1</v>
      </c>
      <c r="G2298">
        <v>3</v>
      </c>
      <c r="H2298" s="8">
        <v>4</v>
      </c>
      <c r="I2298" s="8">
        <v>1.86</v>
      </c>
      <c r="J2298" s="8">
        <v>4.29</v>
      </c>
      <c r="K2298" s="8">
        <f t="shared" si="212"/>
        <v>25</v>
      </c>
      <c r="L2298" s="8">
        <f t="shared" si="217"/>
        <v>23.310023310023311</v>
      </c>
      <c r="M2298" s="8">
        <f>INDEX(U:V,MATCH(A2298,U:U,0),2)</f>
        <v>56.512433754586226</v>
      </c>
      <c r="N2298" s="8">
        <f t="shared" si="213"/>
        <v>0.44238052299368796</v>
      </c>
      <c r="O2298" s="8">
        <f t="shared" si="214"/>
        <v>0.41247601211532681</v>
      </c>
      <c r="P2298" s="8">
        <f t="shared" si="215"/>
        <v>1.3005987376014425</v>
      </c>
      <c r="Q2298" s="8">
        <f t="shared" si="216"/>
        <v>1.3299051582622368</v>
      </c>
      <c r="R2298" s="8">
        <f>SUM(P$2:P2298)</f>
        <v>-2.091142351932072</v>
      </c>
      <c r="S2298" s="8">
        <f>SUM(Q$2:Q2298)</f>
        <v>-10.374924931288829</v>
      </c>
    </row>
    <row r="2299" spans="1:19" x14ac:dyDescent="0.35">
      <c r="A2299" s="1">
        <v>43786.607638888891</v>
      </c>
      <c r="B2299" t="s">
        <v>2343</v>
      </c>
      <c r="C2299">
        <v>11</v>
      </c>
      <c r="D2299" t="s">
        <v>2352</v>
      </c>
      <c r="E2299">
        <v>5</v>
      </c>
      <c r="F2299">
        <v>1</v>
      </c>
      <c r="G2299">
        <v>3</v>
      </c>
      <c r="H2299" s="8">
        <v>11</v>
      </c>
      <c r="I2299" s="8">
        <v>3.1</v>
      </c>
      <c r="J2299" s="8">
        <v>9.6999999999999904</v>
      </c>
      <c r="K2299" s="8">
        <f t="shared" si="212"/>
        <v>9.0909090909090917</v>
      </c>
      <c r="L2299" s="8">
        <f t="shared" si="217"/>
        <v>10.309278350515473</v>
      </c>
      <c r="M2299" s="8">
        <f>INDEX(U:V,MATCH(A2299,U:U,0),2)</f>
        <v>56.512433754586226</v>
      </c>
      <c r="N2299" s="8">
        <f t="shared" si="213"/>
        <v>0.16086564472497747</v>
      </c>
      <c r="O2299" s="8">
        <f t="shared" si="214"/>
        <v>0.18242495793554159</v>
      </c>
      <c r="P2299" s="8">
        <f t="shared" si="215"/>
        <v>-0.16086564472497747</v>
      </c>
      <c r="Q2299" s="8">
        <f t="shared" si="216"/>
        <v>-0.18242495793554159</v>
      </c>
      <c r="R2299" s="8">
        <f>SUM(P$2:P2299)</f>
        <v>-2.2520079966570496</v>
      </c>
      <c r="S2299" s="8">
        <f>SUM(Q$2:Q2299)</f>
        <v>-10.557349889224371</v>
      </c>
    </row>
    <row r="2300" spans="1:19" x14ac:dyDescent="0.35">
      <c r="A2300" s="1">
        <v>43786.635416666664</v>
      </c>
      <c r="B2300" t="s">
        <v>1567</v>
      </c>
      <c r="C2300">
        <v>6</v>
      </c>
      <c r="D2300" t="s">
        <v>2353</v>
      </c>
      <c r="E2300">
        <v>3</v>
      </c>
      <c r="F2300">
        <v>1</v>
      </c>
      <c r="G2300">
        <v>3</v>
      </c>
      <c r="H2300" s="8">
        <v>3.2</v>
      </c>
      <c r="I2300" s="8">
        <v>1.38</v>
      </c>
      <c r="J2300" s="8">
        <v>0</v>
      </c>
      <c r="K2300" s="8">
        <f t="shared" si="212"/>
        <v>31.25</v>
      </c>
      <c r="L2300" s="8">
        <f t="shared" si="217"/>
        <v>31.25</v>
      </c>
      <c r="M2300" s="8">
        <f>INDEX(U:V,MATCH(A2300,U:U,0),2)</f>
        <v>56.721257205172144</v>
      </c>
      <c r="N2300" s="8">
        <f t="shared" si="213"/>
        <v>0.55093983349068754</v>
      </c>
      <c r="O2300" s="8">
        <f t="shared" si="214"/>
        <v>0.55093983349068754</v>
      </c>
      <c r="P2300" s="8">
        <f t="shared" si="215"/>
        <v>-0.55093983349068754</v>
      </c>
      <c r="Q2300" s="8">
        <f t="shared" si="216"/>
        <v>-0.55093983349068754</v>
      </c>
      <c r="R2300" s="8">
        <f>SUM(P$2:P2300)</f>
        <v>-2.8029478301477373</v>
      </c>
      <c r="S2300" s="8">
        <f>SUM(Q$2:Q2300)</f>
        <v>-11.108289722715059</v>
      </c>
    </row>
    <row r="2301" spans="1:19" x14ac:dyDescent="0.35">
      <c r="A2301" s="1">
        <v>43786.635416666664</v>
      </c>
      <c r="B2301" t="s">
        <v>1567</v>
      </c>
      <c r="C2301">
        <v>4</v>
      </c>
      <c r="D2301" t="s">
        <v>2354</v>
      </c>
      <c r="E2301">
        <v>5</v>
      </c>
      <c r="F2301">
        <v>1</v>
      </c>
      <c r="G2301">
        <v>3</v>
      </c>
      <c r="H2301" s="8">
        <v>9.8000000000000007</v>
      </c>
      <c r="I2301" s="8">
        <v>2.4300000000000002</v>
      </c>
      <c r="J2301" s="8">
        <v>0</v>
      </c>
      <c r="K2301" s="8">
        <f t="shared" si="212"/>
        <v>10.204081632653061</v>
      </c>
      <c r="L2301" s="8">
        <f t="shared" si="217"/>
        <v>10.204081632653061</v>
      </c>
      <c r="M2301" s="8">
        <f>INDEX(U:V,MATCH(A2301,U:U,0),2)</f>
        <v>56.721257205172144</v>
      </c>
      <c r="N2301" s="8">
        <f t="shared" si="213"/>
        <v>0.17989872113981634</v>
      </c>
      <c r="O2301" s="8">
        <f t="shared" si="214"/>
        <v>0.17989872113981634</v>
      </c>
      <c r="P2301" s="8">
        <f t="shared" si="215"/>
        <v>-0.17989872113981634</v>
      </c>
      <c r="Q2301" s="8">
        <f t="shared" si="216"/>
        <v>-0.17989872113981634</v>
      </c>
      <c r="R2301" s="8">
        <f>SUM(P$2:P2301)</f>
        <v>-2.9828465512875537</v>
      </c>
      <c r="S2301" s="8">
        <f>SUM(Q$2:Q2301)</f>
        <v>-11.288188443854875</v>
      </c>
    </row>
    <row r="2302" spans="1:19" x14ac:dyDescent="0.35">
      <c r="A2302" s="1">
        <v>43786.635416666664</v>
      </c>
      <c r="B2302" t="s">
        <v>1567</v>
      </c>
      <c r="C2302">
        <v>2</v>
      </c>
      <c r="D2302" t="s">
        <v>2355</v>
      </c>
      <c r="E2302">
        <v>1</v>
      </c>
      <c r="F2302">
        <v>1</v>
      </c>
      <c r="G2302">
        <v>3</v>
      </c>
      <c r="H2302" s="8">
        <v>6.55</v>
      </c>
      <c r="I2302" s="8">
        <v>1.9</v>
      </c>
      <c r="J2302" s="8">
        <v>0</v>
      </c>
      <c r="K2302" s="8">
        <f t="shared" si="212"/>
        <v>15.267175572519085</v>
      </c>
      <c r="L2302" s="8">
        <f t="shared" si="217"/>
        <v>15.267175572519085</v>
      </c>
      <c r="M2302" s="8">
        <f>INDEX(U:V,MATCH(A2302,U:U,0),2)</f>
        <v>56.721257205172144</v>
      </c>
      <c r="N2302" s="8">
        <f t="shared" si="213"/>
        <v>0.26916144536949621</v>
      </c>
      <c r="O2302" s="8">
        <f t="shared" si="214"/>
        <v>0.26916144536949621</v>
      </c>
      <c r="P2302" s="8">
        <f t="shared" si="215"/>
        <v>1.4639691013646898</v>
      </c>
      <c r="Q2302" s="8">
        <f t="shared" si="216"/>
        <v>1.4639691013646898</v>
      </c>
      <c r="R2302" s="8">
        <f>SUM(P$2:P2302)</f>
        <v>-1.5188774499228639</v>
      </c>
      <c r="S2302" s="8">
        <f>SUM(Q$2:Q2302)</f>
        <v>-9.8242193424901849</v>
      </c>
    </row>
    <row r="2303" spans="1:19" x14ac:dyDescent="0.35">
      <c r="A2303" s="1">
        <v>43786.652777777781</v>
      </c>
      <c r="B2303" t="s">
        <v>2343</v>
      </c>
      <c r="C2303">
        <v>2</v>
      </c>
      <c r="D2303" t="s">
        <v>2356</v>
      </c>
      <c r="E2303">
        <v>1</v>
      </c>
      <c r="F2303">
        <v>1</v>
      </c>
      <c r="G2303">
        <v>3</v>
      </c>
      <c r="H2303" s="8">
        <v>7.51</v>
      </c>
      <c r="I2303" s="8">
        <v>1.87</v>
      </c>
      <c r="J2303" s="8">
        <v>0</v>
      </c>
      <c r="K2303" s="8">
        <f t="shared" si="212"/>
        <v>13.315579227696405</v>
      </c>
      <c r="L2303" s="8">
        <f t="shared" si="217"/>
        <v>13.315579227696405</v>
      </c>
      <c r="M2303" s="8">
        <f>INDEX(U:V,MATCH(A2303,U:U,0),2)</f>
        <v>13.315579227696405</v>
      </c>
      <c r="N2303" s="8">
        <f t="shared" si="213"/>
        <v>1</v>
      </c>
      <c r="O2303" s="8">
        <f t="shared" si="214"/>
        <v>1</v>
      </c>
      <c r="P2303" s="8">
        <f t="shared" si="215"/>
        <v>6.3797999999999995</v>
      </c>
      <c r="Q2303" s="8">
        <f t="shared" si="216"/>
        <v>6.3797999999999995</v>
      </c>
      <c r="R2303" s="8">
        <f>SUM(P$2:P2303)</f>
        <v>4.8609225500771354</v>
      </c>
      <c r="S2303" s="8">
        <f>SUM(Q$2:Q2303)</f>
        <v>-3.4444193424901854</v>
      </c>
    </row>
    <row r="2304" spans="1:19" x14ac:dyDescent="0.35">
      <c r="A2304" s="1">
        <v>43786.65625</v>
      </c>
      <c r="B2304" t="s">
        <v>1567</v>
      </c>
      <c r="C2304">
        <v>8</v>
      </c>
      <c r="D2304" t="s">
        <v>2357</v>
      </c>
      <c r="E2304">
        <v>4</v>
      </c>
      <c r="F2304">
        <v>1</v>
      </c>
      <c r="G2304">
        <v>3</v>
      </c>
      <c r="H2304" s="8">
        <v>14.5</v>
      </c>
      <c r="I2304" s="8">
        <v>3.95</v>
      </c>
      <c r="J2304" s="8">
        <v>0</v>
      </c>
      <c r="K2304" s="8">
        <f t="shared" ref="K2304:K2367" si="218">100/H2304</f>
        <v>6.8965517241379306</v>
      </c>
      <c r="L2304" s="8">
        <f t="shared" si="217"/>
        <v>6.8965517241379306</v>
      </c>
      <c r="M2304" s="8">
        <f>INDEX(U:V,MATCH(A2304,U:U,0),2)</f>
        <v>64.473287962990483</v>
      </c>
      <c r="N2304" s="8">
        <f t="shared" si="213"/>
        <v>0.10696758211085418</v>
      </c>
      <c r="O2304" s="8">
        <f t="shared" si="214"/>
        <v>0.10696758211085418</v>
      </c>
      <c r="P2304" s="8">
        <f t="shared" si="215"/>
        <v>-0.10696758211085418</v>
      </c>
      <c r="Q2304" s="8">
        <f t="shared" si="216"/>
        <v>-0.10696758211085418</v>
      </c>
      <c r="R2304" s="8">
        <f>SUM(P$2:P2304)</f>
        <v>4.7539549679662816</v>
      </c>
      <c r="S2304" s="8">
        <f>SUM(Q$2:Q2304)</f>
        <v>-3.5513869246010397</v>
      </c>
    </row>
    <row r="2305" spans="1:19" x14ac:dyDescent="0.35">
      <c r="A2305" s="1">
        <v>43786.65625</v>
      </c>
      <c r="B2305" t="s">
        <v>1567</v>
      </c>
      <c r="C2305">
        <v>2</v>
      </c>
      <c r="D2305" t="s">
        <v>2358</v>
      </c>
      <c r="E2305">
        <v>6</v>
      </c>
      <c r="F2305">
        <v>1</v>
      </c>
      <c r="G2305">
        <v>3</v>
      </c>
      <c r="H2305" s="8">
        <v>19.14</v>
      </c>
      <c r="I2305" s="8">
        <v>4.46</v>
      </c>
      <c r="J2305" s="8">
        <v>0</v>
      </c>
      <c r="K2305" s="8">
        <f t="shared" si="218"/>
        <v>5.2246603970741896</v>
      </c>
      <c r="L2305" s="8">
        <f t="shared" si="217"/>
        <v>5.2246603970741896</v>
      </c>
      <c r="M2305" s="8">
        <f>INDEX(U:V,MATCH(A2305,U:U,0),2)</f>
        <v>64.473287962990483</v>
      </c>
      <c r="N2305" s="8">
        <f t="shared" si="213"/>
        <v>8.1036047053677396E-2</v>
      </c>
      <c r="O2305" s="8">
        <f t="shared" si="214"/>
        <v>8.1036047053677396E-2</v>
      </c>
      <c r="P2305" s="8">
        <f t="shared" si="215"/>
        <v>-8.1036047053677396E-2</v>
      </c>
      <c r="Q2305" s="8">
        <f t="shared" si="216"/>
        <v>-8.1036047053677396E-2</v>
      </c>
      <c r="R2305" s="8">
        <f>SUM(P$2:P2305)</f>
        <v>4.6729189209126041</v>
      </c>
      <c r="S2305" s="8">
        <f>SUM(Q$2:Q2305)</f>
        <v>-3.6324229716547172</v>
      </c>
    </row>
    <row r="2306" spans="1:19" x14ac:dyDescent="0.35">
      <c r="A2306" s="1">
        <v>43786.65625</v>
      </c>
      <c r="B2306" t="s">
        <v>1567</v>
      </c>
      <c r="C2306">
        <v>3</v>
      </c>
      <c r="D2306" t="s">
        <v>2359</v>
      </c>
      <c r="E2306">
        <v>3</v>
      </c>
      <c r="F2306">
        <v>1</v>
      </c>
      <c r="G2306">
        <v>3</v>
      </c>
      <c r="H2306" s="8">
        <v>11.5</v>
      </c>
      <c r="I2306" s="8">
        <v>3.08</v>
      </c>
      <c r="J2306" s="8">
        <v>0</v>
      </c>
      <c r="K2306" s="8">
        <f t="shared" si="218"/>
        <v>8.695652173913043</v>
      </c>
      <c r="L2306" s="8">
        <f t="shared" si="217"/>
        <v>8.695652173913043</v>
      </c>
      <c r="M2306" s="8">
        <f>INDEX(U:V,MATCH(A2306,U:U,0),2)</f>
        <v>64.473287962990483</v>
      </c>
      <c r="N2306" s="8">
        <f t="shared" ref="N2306:N2369" si="219">K2306/M2306</f>
        <v>0.1348721687484683</v>
      </c>
      <c r="O2306" s="8">
        <f t="shared" ref="O2306:O2369" si="220">L2306/M2306</f>
        <v>0.1348721687484683</v>
      </c>
      <c r="P2306" s="8">
        <f t="shared" ref="P2306:P2369" si="221">IF(AND(G2306&gt;0, H2306&gt;0),IF(E2306&lt;=F2306,(IF(F2306=1,H2306,I2306)-1)*0.98,-1),0)*N2306</f>
        <v>-0.1348721687484683</v>
      </c>
      <c r="Q2306" s="8">
        <f t="shared" si="216"/>
        <v>-0.1348721687484683</v>
      </c>
      <c r="R2306" s="8">
        <f>SUM(P$2:P2306)</f>
        <v>4.5380467521641359</v>
      </c>
      <c r="S2306" s="8">
        <f>SUM(Q$2:Q2306)</f>
        <v>-3.7672951404031854</v>
      </c>
    </row>
    <row r="2307" spans="1:19" x14ac:dyDescent="0.35">
      <c r="A2307" s="1">
        <v>43786.65625</v>
      </c>
      <c r="B2307" t="s">
        <v>1567</v>
      </c>
      <c r="C2307">
        <v>4</v>
      </c>
      <c r="D2307" t="s">
        <v>839</v>
      </c>
      <c r="E2307">
        <v>1</v>
      </c>
      <c r="F2307">
        <v>1</v>
      </c>
      <c r="G2307">
        <v>3</v>
      </c>
      <c r="H2307" s="8">
        <v>4.5999999999999996</v>
      </c>
      <c r="I2307" s="8">
        <v>1.77</v>
      </c>
      <c r="J2307" s="8">
        <v>0</v>
      </c>
      <c r="K2307" s="8">
        <f t="shared" si="218"/>
        <v>21.739130434782609</v>
      </c>
      <c r="L2307" s="8">
        <f t="shared" si="217"/>
        <v>21.739130434782609</v>
      </c>
      <c r="M2307" s="8">
        <f>INDEX(U:V,MATCH(A2307,U:U,0),2)</f>
        <v>64.473287962990483</v>
      </c>
      <c r="N2307" s="8">
        <f t="shared" si="219"/>
        <v>0.33718042187117081</v>
      </c>
      <c r="O2307" s="8">
        <f t="shared" si="220"/>
        <v>0.33718042187117081</v>
      </c>
      <c r="P2307" s="8">
        <f t="shared" si="221"/>
        <v>1.1895725283614904</v>
      </c>
      <c r="Q2307" s="8">
        <f t="shared" si="216"/>
        <v>1.1895725283614904</v>
      </c>
      <c r="R2307" s="8">
        <f>SUM(P$2:P2307)</f>
        <v>5.7276192805256265</v>
      </c>
      <c r="S2307" s="8">
        <f>SUM(Q$2:Q2307)</f>
        <v>-2.5777226120416952</v>
      </c>
    </row>
    <row r="2308" spans="1:19" x14ac:dyDescent="0.35">
      <c r="A2308" s="1">
        <v>43786.65625</v>
      </c>
      <c r="B2308" t="s">
        <v>1567</v>
      </c>
      <c r="C2308">
        <v>5</v>
      </c>
      <c r="D2308" t="s">
        <v>2360</v>
      </c>
      <c r="E2308" t="s">
        <v>39</v>
      </c>
      <c r="F2308">
        <v>1</v>
      </c>
      <c r="G2308">
        <v>3</v>
      </c>
      <c r="H2308" s="8">
        <v>7</v>
      </c>
      <c r="I2308" s="8">
        <v>2.3199999999999998</v>
      </c>
      <c r="J2308" s="8">
        <v>0</v>
      </c>
      <c r="K2308" s="8">
        <f t="shared" si="218"/>
        <v>14.285714285714286</v>
      </c>
      <c r="L2308" s="8">
        <f t="shared" si="217"/>
        <v>14.285714285714286</v>
      </c>
      <c r="M2308" s="8">
        <f>INDEX(U:V,MATCH(A2308,U:U,0),2)</f>
        <v>64.473287962990483</v>
      </c>
      <c r="N2308" s="8">
        <f t="shared" si="219"/>
        <v>0.2215757058010551</v>
      </c>
      <c r="O2308" s="8">
        <f t="shared" si="220"/>
        <v>0.2215757058010551</v>
      </c>
      <c r="P2308" s="8">
        <f t="shared" si="221"/>
        <v>-0.2215757058010551</v>
      </c>
      <c r="Q2308" s="8">
        <f t="shared" si="216"/>
        <v>-0.2215757058010551</v>
      </c>
      <c r="R2308" s="8">
        <f>SUM(P$2:P2308)</f>
        <v>5.5060435747245711</v>
      </c>
      <c r="S2308" s="8">
        <f>SUM(Q$2:Q2308)</f>
        <v>-2.7992983178427502</v>
      </c>
    </row>
    <row r="2309" spans="1:19" x14ac:dyDescent="0.35">
      <c r="A2309" s="1">
        <v>43786.65625</v>
      </c>
      <c r="B2309" t="s">
        <v>1567</v>
      </c>
      <c r="C2309">
        <v>7</v>
      </c>
      <c r="D2309" t="s">
        <v>2361</v>
      </c>
      <c r="E2309" t="s">
        <v>495</v>
      </c>
      <c r="F2309">
        <v>1</v>
      </c>
      <c r="G2309">
        <v>3</v>
      </c>
      <c r="H2309" s="8">
        <v>38</v>
      </c>
      <c r="I2309" s="8">
        <v>8.4</v>
      </c>
      <c r="J2309" s="8">
        <v>0</v>
      </c>
      <c r="K2309" s="8">
        <f t="shared" si="218"/>
        <v>2.6315789473684212</v>
      </c>
      <c r="L2309" s="8">
        <f t="shared" si="217"/>
        <v>2.6315789473684212</v>
      </c>
      <c r="M2309" s="8">
        <f>INDEX(U:V,MATCH(A2309,U:U,0),2)</f>
        <v>64.473287962990483</v>
      </c>
      <c r="N2309" s="8">
        <f t="shared" si="219"/>
        <v>4.081657738440489E-2</v>
      </c>
      <c r="O2309" s="8">
        <f t="shared" si="220"/>
        <v>4.081657738440489E-2</v>
      </c>
      <c r="P2309" s="8">
        <f t="shared" si="221"/>
        <v>-4.081657738440489E-2</v>
      </c>
      <c r="Q2309" s="8">
        <f t="shared" si="216"/>
        <v>-4.081657738440489E-2</v>
      </c>
      <c r="R2309" s="8">
        <f>SUM(P$2:P2309)</f>
        <v>5.4652269973401664</v>
      </c>
      <c r="S2309" s="8">
        <f>SUM(Q$2:Q2309)</f>
        <v>-2.8401148952271549</v>
      </c>
    </row>
    <row r="2310" spans="1:19" x14ac:dyDescent="0.35">
      <c r="A2310" s="1">
        <v>43786.65625</v>
      </c>
      <c r="B2310" t="s">
        <v>1567</v>
      </c>
      <c r="C2310">
        <v>10</v>
      </c>
      <c r="D2310" t="s">
        <v>2362</v>
      </c>
      <c r="E2310">
        <v>2</v>
      </c>
      <c r="F2310">
        <v>1</v>
      </c>
      <c r="G2310">
        <v>3</v>
      </c>
      <c r="H2310" s="8">
        <v>20</v>
      </c>
      <c r="I2310" s="8">
        <v>5.9</v>
      </c>
      <c r="J2310" s="8">
        <v>0</v>
      </c>
      <c r="K2310" s="8">
        <f t="shared" si="218"/>
        <v>5</v>
      </c>
      <c r="L2310" s="8">
        <f t="shared" si="217"/>
        <v>5</v>
      </c>
      <c r="M2310" s="8">
        <f>INDEX(U:V,MATCH(A2310,U:U,0),2)</f>
        <v>64.473287962990483</v>
      </c>
      <c r="N2310" s="8">
        <f t="shared" si="219"/>
        <v>7.7551497030369287E-2</v>
      </c>
      <c r="O2310" s="8">
        <f t="shared" si="220"/>
        <v>7.7551497030369287E-2</v>
      </c>
      <c r="P2310" s="8">
        <f t="shared" si="221"/>
        <v>-7.7551497030369287E-2</v>
      </c>
      <c r="Q2310" s="8">
        <f t="shared" si="216"/>
        <v>-7.7551497030369287E-2</v>
      </c>
      <c r="R2310" s="8">
        <f>SUM(P$2:P2310)</f>
        <v>5.3876755003097969</v>
      </c>
      <c r="S2310" s="8">
        <f>SUM(Q$2:Q2310)</f>
        <v>-2.9176663922575243</v>
      </c>
    </row>
    <row r="2311" spans="1:19" x14ac:dyDescent="0.35">
      <c r="A2311" s="1">
        <v>43786.659722222219</v>
      </c>
      <c r="B2311" t="s">
        <v>2286</v>
      </c>
      <c r="C2311">
        <v>8</v>
      </c>
      <c r="D2311" t="s">
        <v>2363</v>
      </c>
      <c r="E2311">
        <v>3</v>
      </c>
      <c r="F2311">
        <v>1</v>
      </c>
      <c r="G2311">
        <v>3</v>
      </c>
      <c r="H2311" s="8">
        <v>3.48</v>
      </c>
      <c r="I2311" s="8">
        <v>1.53</v>
      </c>
      <c r="J2311" s="8">
        <v>0</v>
      </c>
      <c r="K2311" s="8">
        <f t="shared" si="218"/>
        <v>28.735632183908045</v>
      </c>
      <c r="L2311" s="8">
        <f t="shared" si="217"/>
        <v>28.735632183908045</v>
      </c>
      <c r="M2311" s="8">
        <f>INDEX(U:V,MATCH(A2311,U:U,0),2)</f>
        <v>35.632183908045974</v>
      </c>
      <c r="N2311" s="8">
        <f t="shared" si="219"/>
        <v>0.80645161290322587</v>
      </c>
      <c r="O2311" s="8">
        <f t="shared" si="220"/>
        <v>0.80645161290322587</v>
      </c>
      <c r="P2311" s="8">
        <f t="shared" si="221"/>
        <v>-0.80645161290322587</v>
      </c>
      <c r="Q2311" s="8">
        <f t="shared" si="216"/>
        <v>-0.80645161290322587</v>
      </c>
      <c r="R2311" s="8">
        <f>SUM(P$2:P2311)</f>
        <v>4.5812238874065709</v>
      </c>
      <c r="S2311" s="8">
        <f>SUM(Q$2:Q2311)</f>
        <v>-3.7241180051607503</v>
      </c>
    </row>
    <row r="2312" spans="1:19" x14ac:dyDescent="0.35">
      <c r="A2312" s="1">
        <v>43786.659722222219</v>
      </c>
      <c r="B2312" t="s">
        <v>2286</v>
      </c>
      <c r="C2312">
        <v>5</v>
      </c>
      <c r="D2312" t="s">
        <v>2364</v>
      </c>
      <c r="E2312">
        <v>4</v>
      </c>
      <c r="F2312">
        <v>1</v>
      </c>
      <c r="G2312">
        <v>3</v>
      </c>
      <c r="H2312" s="8">
        <v>14.5</v>
      </c>
      <c r="I2312" s="8">
        <v>3.19</v>
      </c>
      <c r="J2312" s="8">
        <v>0</v>
      </c>
      <c r="K2312" s="8">
        <f t="shared" si="218"/>
        <v>6.8965517241379306</v>
      </c>
      <c r="L2312" s="8">
        <f t="shared" si="217"/>
        <v>6.8965517241379306</v>
      </c>
      <c r="M2312" s="8">
        <f>INDEX(U:V,MATCH(A2312,U:U,0),2)</f>
        <v>35.632183908045974</v>
      </c>
      <c r="N2312" s="8">
        <f t="shared" si="219"/>
        <v>0.19354838709677419</v>
      </c>
      <c r="O2312" s="8">
        <f t="shared" si="220"/>
        <v>0.19354838709677419</v>
      </c>
      <c r="P2312" s="8">
        <f t="shared" si="221"/>
        <v>-0.19354838709677419</v>
      </c>
      <c r="Q2312" s="8">
        <f t="shared" ref="Q2312:Q2375" si="222">IF(J2312=0,P2312,IF(G2312&gt;0,IF(E2312&lt;=F2312,(J2312-1)*0.98,-1),0)*O2312)</f>
        <v>-0.19354838709677419</v>
      </c>
      <c r="R2312" s="8">
        <f>SUM(P$2:P2312)</f>
        <v>4.3876755003097969</v>
      </c>
      <c r="S2312" s="8">
        <f>SUM(Q$2:Q2312)</f>
        <v>-3.9176663922575243</v>
      </c>
    </row>
    <row r="2313" spans="1:19" x14ac:dyDescent="0.35">
      <c r="A2313" s="1">
        <v>43787.555555555555</v>
      </c>
      <c r="B2313" t="s">
        <v>1180</v>
      </c>
      <c r="C2313">
        <v>1</v>
      </c>
      <c r="D2313" t="s">
        <v>2365</v>
      </c>
      <c r="E2313">
        <v>7</v>
      </c>
      <c r="F2313">
        <v>1</v>
      </c>
      <c r="G2313">
        <v>3</v>
      </c>
      <c r="H2313" s="8">
        <v>17</v>
      </c>
      <c r="I2313" s="8">
        <v>4.5</v>
      </c>
      <c r="J2313" s="8">
        <v>0</v>
      </c>
      <c r="K2313" s="8">
        <f t="shared" si="218"/>
        <v>5.882352941176471</v>
      </c>
      <c r="L2313" s="8">
        <f t="shared" si="217"/>
        <v>5.882352941176471</v>
      </c>
      <c r="M2313" s="8">
        <f>INDEX(U:V,MATCH(A2313,U:U,0),2)</f>
        <v>101.72318955775062</v>
      </c>
      <c r="N2313" s="8">
        <f t="shared" si="219"/>
        <v>5.7827059559874723E-2</v>
      </c>
      <c r="O2313" s="8">
        <f t="shared" si="220"/>
        <v>5.7827059559874723E-2</v>
      </c>
      <c r="P2313" s="8">
        <f t="shared" si="221"/>
        <v>-5.7827059559874723E-2</v>
      </c>
      <c r="Q2313" s="8">
        <f t="shared" si="222"/>
        <v>-5.7827059559874723E-2</v>
      </c>
      <c r="R2313" s="8">
        <f>SUM(P$2:P2313)</f>
        <v>4.329848440749922</v>
      </c>
      <c r="S2313" s="8">
        <f>SUM(Q$2:Q2313)</f>
        <v>-3.9754934518173992</v>
      </c>
    </row>
    <row r="2314" spans="1:19" x14ac:dyDescent="0.35">
      <c r="A2314" s="1">
        <v>43787.555555555555</v>
      </c>
      <c r="B2314" t="s">
        <v>1180</v>
      </c>
      <c r="C2314">
        <v>6</v>
      </c>
      <c r="D2314" t="s">
        <v>2366</v>
      </c>
      <c r="E2314">
        <v>8</v>
      </c>
      <c r="F2314">
        <v>1</v>
      </c>
      <c r="G2314">
        <v>3</v>
      </c>
      <c r="H2314" s="8">
        <v>13.63</v>
      </c>
      <c r="I2314" s="8">
        <v>3.5</v>
      </c>
      <c r="J2314" s="8">
        <v>0</v>
      </c>
      <c r="K2314" s="8">
        <f t="shared" si="218"/>
        <v>7.3367571533382243</v>
      </c>
      <c r="L2314" s="8">
        <f t="shared" si="217"/>
        <v>7.3367571533382243</v>
      </c>
      <c r="M2314" s="8">
        <f>INDEX(U:V,MATCH(A2314,U:U,0),2)</f>
        <v>101.72318955775062</v>
      </c>
      <c r="N2314" s="8">
        <f t="shared" si="219"/>
        <v>7.2124725790012487E-2</v>
      </c>
      <c r="O2314" s="8">
        <f t="shared" si="220"/>
        <v>7.2124725790012487E-2</v>
      </c>
      <c r="P2314" s="8">
        <f t="shared" si="221"/>
        <v>-7.2124725790012487E-2</v>
      </c>
      <c r="Q2314" s="8">
        <f t="shared" si="222"/>
        <v>-7.2124725790012487E-2</v>
      </c>
      <c r="R2314" s="8">
        <f>SUM(P$2:P2314)</f>
        <v>4.2577237149599094</v>
      </c>
      <c r="S2314" s="8">
        <f>SUM(Q$2:Q2314)</f>
        <v>-4.0476181776074114</v>
      </c>
    </row>
    <row r="2315" spans="1:19" x14ac:dyDescent="0.35">
      <c r="A2315" s="1">
        <v>43787.555555555555</v>
      </c>
      <c r="B2315" t="s">
        <v>1180</v>
      </c>
      <c r="C2315">
        <v>4</v>
      </c>
      <c r="D2315" t="s">
        <v>861</v>
      </c>
      <c r="E2315">
        <v>6</v>
      </c>
      <c r="F2315">
        <v>1</v>
      </c>
      <c r="G2315">
        <v>3</v>
      </c>
      <c r="H2315" s="8">
        <v>5.81</v>
      </c>
      <c r="I2315" s="8">
        <v>2.17</v>
      </c>
      <c r="J2315" s="8">
        <v>0</v>
      </c>
      <c r="K2315" s="8">
        <f t="shared" si="218"/>
        <v>17.211703958691913</v>
      </c>
      <c r="L2315" s="8">
        <f t="shared" si="217"/>
        <v>17.211703958691913</v>
      </c>
      <c r="M2315" s="8">
        <f>INDEX(U:V,MATCH(A2315,U:U,0),2)</f>
        <v>101.72318955775062</v>
      </c>
      <c r="N2315" s="8">
        <f t="shared" si="219"/>
        <v>0.16920137909085547</v>
      </c>
      <c r="O2315" s="8">
        <f t="shared" si="220"/>
        <v>0.16920137909085547</v>
      </c>
      <c r="P2315" s="8">
        <f t="shared" si="221"/>
        <v>-0.16920137909085547</v>
      </c>
      <c r="Q2315" s="8">
        <f t="shared" si="222"/>
        <v>-0.16920137909085547</v>
      </c>
      <c r="R2315" s="8">
        <f>SUM(P$2:P2315)</f>
        <v>4.0885223358690537</v>
      </c>
      <c r="S2315" s="8">
        <f>SUM(Q$2:Q2315)</f>
        <v>-4.2168195566982671</v>
      </c>
    </row>
    <row r="2316" spans="1:19" x14ac:dyDescent="0.35">
      <c r="A2316" s="1">
        <v>43787.555555555555</v>
      </c>
      <c r="B2316" t="s">
        <v>1180</v>
      </c>
      <c r="C2316">
        <v>3</v>
      </c>
      <c r="D2316" t="s">
        <v>2367</v>
      </c>
      <c r="E2316">
        <v>1</v>
      </c>
      <c r="F2316">
        <v>1</v>
      </c>
      <c r="G2316">
        <v>3</v>
      </c>
      <c r="H2316" s="8">
        <v>3.5</v>
      </c>
      <c r="I2316" s="8">
        <v>1.62</v>
      </c>
      <c r="J2316" s="8">
        <v>0</v>
      </c>
      <c r="K2316" s="8">
        <f t="shared" si="218"/>
        <v>28.571428571428573</v>
      </c>
      <c r="L2316" s="8">
        <f t="shared" ref="L2316:L2379" si="223">IF(J2316=0,K2316,100/J2316)</f>
        <v>28.571428571428573</v>
      </c>
      <c r="M2316" s="8">
        <f>INDEX(U:V,MATCH(A2316,U:U,0),2)</f>
        <v>101.72318955775062</v>
      </c>
      <c r="N2316" s="8">
        <f t="shared" si="219"/>
        <v>0.28087428929082009</v>
      </c>
      <c r="O2316" s="8">
        <f t="shared" si="220"/>
        <v>0.28087428929082009</v>
      </c>
      <c r="P2316" s="8">
        <f t="shared" si="221"/>
        <v>0.68814200876250931</v>
      </c>
      <c r="Q2316" s="8">
        <f t="shared" si="222"/>
        <v>0.68814200876250931</v>
      </c>
      <c r="R2316" s="8">
        <f>SUM(P$2:P2316)</f>
        <v>4.7766643446315626</v>
      </c>
      <c r="S2316" s="8">
        <f>SUM(Q$2:Q2316)</f>
        <v>-3.5286775479357577</v>
      </c>
    </row>
    <row r="2317" spans="1:19" x14ac:dyDescent="0.35">
      <c r="A2317" s="1">
        <v>43787.555555555555</v>
      </c>
      <c r="B2317" t="s">
        <v>1180</v>
      </c>
      <c r="C2317">
        <v>8</v>
      </c>
      <c r="D2317" t="s">
        <v>1004</v>
      </c>
      <c r="E2317">
        <v>2</v>
      </c>
      <c r="F2317">
        <v>1</v>
      </c>
      <c r="G2317">
        <v>3</v>
      </c>
      <c r="H2317" s="8">
        <v>7.2</v>
      </c>
      <c r="I2317" s="8">
        <v>2.2799999999999998</v>
      </c>
      <c r="J2317" s="8">
        <v>0</v>
      </c>
      <c r="K2317" s="8">
        <f t="shared" si="218"/>
        <v>13.888888888888889</v>
      </c>
      <c r="L2317" s="8">
        <f t="shared" si="223"/>
        <v>13.888888888888889</v>
      </c>
      <c r="M2317" s="8">
        <f>INDEX(U:V,MATCH(A2317,U:U,0),2)</f>
        <v>101.72318955775062</v>
      </c>
      <c r="N2317" s="8">
        <f t="shared" si="219"/>
        <v>0.13653611284970418</v>
      </c>
      <c r="O2317" s="8">
        <f t="shared" si="220"/>
        <v>0.13653611284970418</v>
      </c>
      <c r="P2317" s="8">
        <f t="shared" si="221"/>
        <v>-0.13653611284970418</v>
      </c>
      <c r="Q2317" s="8">
        <f t="shared" si="222"/>
        <v>-0.13653611284970418</v>
      </c>
      <c r="R2317" s="8">
        <f>SUM(P$2:P2317)</f>
        <v>4.6401282317818584</v>
      </c>
      <c r="S2317" s="8">
        <f>SUM(Q$2:Q2317)</f>
        <v>-3.665213660785462</v>
      </c>
    </row>
    <row r="2318" spans="1:19" x14ac:dyDescent="0.35">
      <c r="A2318" s="1">
        <v>43787.555555555555</v>
      </c>
      <c r="B2318" t="s">
        <v>1180</v>
      </c>
      <c r="C2318">
        <v>10</v>
      </c>
      <c r="D2318" t="s">
        <v>1469</v>
      </c>
      <c r="E2318">
        <v>5</v>
      </c>
      <c r="F2318">
        <v>1</v>
      </c>
      <c r="G2318">
        <v>3</v>
      </c>
      <c r="H2318" s="8">
        <v>12.82</v>
      </c>
      <c r="I2318" s="8">
        <v>3.42</v>
      </c>
      <c r="J2318" s="8">
        <v>0</v>
      </c>
      <c r="K2318" s="8">
        <f t="shared" si="218"/>
        <v>7.8003120124804992</v>
      </c>
      <c r="L2318" s="8">
        <f t="shared" si="223"/>
        <v>7.8003120124804992</v>
      </c>
      <c r="M2318" s="8">
        <f>INDEX(U:V,MATCH(A2318,U:U,0),2)</f>
        <v>101.72318955775062</v>
      </c>
      <c r="N2318" s="8">
        <f t="shared" si="219"/>
        <v>7.6681748246323719E-2</v>
      </c>
      <c r="O2318" s="8">
        <f t="shared" si="220"/>
        <v>7.6681748246323719E-2</v>
      </c>
      <c r="P2318" s="8">
        <f t="shared" si="221"/>
        <v>-7.6681748246323719E-2</v>
      </c>
      <c r="Q2318" s="8">
        <f t="shared" si="222"/>
        <v>-7.6681748246323719E-2</v>
      </c>
      <c r="R2318" s="8">
        <f>SUM(P$2:P2318)</f>
        <v>4.5634464835355351</v>
      </c>
      <c r="S2318" s="8">
        <f>SUM(Q$2:Q2318)</f>
        <v>-3.7418954090317857</v>
      </c>
    </row>
    <row r="2319" spans="1:19" x14ac:dyDescent="0.35">
      <c r="A2319" s="1">
        <v>43787.555555555555</v>
      </c>
      <c r="B2319" t="s">
        <v>1180</v>
      </c>
      <c r="C2319">
        <v>9</v>
      </c>
      <c r="D2319" t="s">
        <v>1007</v>
      </c>
      <c r="E2319">
        <v>3</v>
      </c>
      <c r="F2319">
        <v>1</v>
      </c>
      <c r="G2319">
        <v>3</v>
      </c>
      <c r="H2319" s="8">
        <v>10.08</v>
      </c>
      <c r="I2319" s="8">
        <v>2.9</v>
      </c>
      <c r="J2319" s="8">
        <v>0</v>
      </c>
      <c r="K2319" s="8">
        <f t="shared" si="218"/>
        <v>9.9206349206349209</v>
      </c>
      <c r="L2319" s="8">
        <f t="shared" si="223"/>
        <v>9.9206349206349209</v>
      </c>
      <c r="M2319" s="8">
        <f>INDEX(U:V,MATCH(A2319,U:U,0),2)</f>
        <v>101.72318955775062</v>
      </c>
      <c r="N2319" s="8">
        <f t="shared" si="219"/>
        <v>9.7525794892645859E-2</v>
      </c>
      <c r="O2319" s="8">
        <f t="shared" si="220"/>
        <v>9.7525794892645859E-2</v>
      </c>
      <c r="P2319" s="8">
        <f t="shared" si="221"/>
        <v>-9.7525794892645859E-2</v>
      </c>
      <c r="Q2319" s="8">
        <f t="shared" si="222"/>
        <v>-9.7525794892645859E-2</v>
      </c>
      <c r="R2319" s="8">
        <f>SUM(P$2:P2319)</f>
        <v>4.465920688642889</v>
      </c>
      <c r="S2319" s="8">
        <f>SUM(Q$2:Q2319)</f>
        <v>-3.8394212039244318</v>
      </c>
    </row>
    <row r="2320" spans="1:19" x14ac:dyDescent="0.35">
      <c r="A2320" s="1">
        <v>43787.555555555555</v>
      </c>
      <c r="B2320" t="s">
        <v>1180</v>
      </c>
      <c r="C2320">
        <v>2</v>
      </c>
      <c r="D2320" t="s">
        <v>2369</v>
      </c>
      <c r="E2320">
        <v>4</v>
      </c>
      <c r="F2320">
        <v>1</v>
      </c>
      <c r="G2320">
        <v>3</v>
      </c>
      <c r="H2320" s="8">
        <v>9</v>
      </c>
      <c r="I2320" s="8">
        <v>2.75</v>
      </c>
      <c r="J2320" s="8">
        <v>0</v>
      </c>
      <c r="K2320" s="8">
        <f t="shared" si="218"/>
        <v>11.111111111111111</v>
      </c>
      <c r="L2320" s="8">
        <f t="shared" si="223"/>
        <v>11.111111111111111</v>
      </c>
      <c r="M2320" s="8">
        <f>INDEX(U:V,MATCH(A2320,U:U,0),2)</f>
        <v>101.72318955775062</v>
      </c>
      <c r="N2320" s="8">
        <f t="shared" si="219"/>
        <v>0.10922889027976335</v>
      </c>
      <c r="O2320" s="8">
        <f t="shared" si="220"/>
        <v>0.10922889027976335</v>
      </c>
      <c r="P2320" s="8">
        <f t="shared" si="221"/>
        <v>-0.10922889027976335</v>
      </c>
      <c r="Q2320" s="8">
        <f t="shared" si="222"/>
        <v>-0.10922889027976335</v>
      </c>
      <c r="R2320" s="8">
        <f>SUM(P$2:P2320)</f>
        <v>4.3566917983631255</v>
      </c>
      <c r="S2320" s="8">
        <f>SUM(Q$2:Q2320)</f>
        <v>-3.9486500942041953</v>
      </c>
    </row>
    <row r="2321" spans="1:19" x14ac:dyDescent="0.35">
      <c r="A2321" s="1">
        <v>43787.5625</v>
      </c>
      <c r="B2321" t="s">
        <v>747</v>
      </c>
      <c r="C2321">
        <v>6</v>
      </c>
      <c r="D2321" t="s">
        <v>2371</v>
      </c>
      <c r="E2321">
        <v>2</v>
      </c>
      <c r="F2321">
        <v>1</v>
      </c>
      <c r="G2321">
        <v>3</v>
      </c>
      <c r="H2321" s="8">
        <v>6.2</v>
      </c>
      <c r="I2321" s="8">
        <v>2.13</v>
      </c>
      <c r="J2321" s="8">
        <v>5.57</v>
      </c>
      <c r="K2321" s="8">
        <f t="shared" si="218"/>
        <v>16.129032258064516</v>
      </c>
      <c r="L2321" s="8">
        <f t="shared" si="223"/>
        <v>17.953321364452425</v>
      </c>
      <c r="M2321" s="8">
        <f>INDEX(U:V,MATCH(A2321,U:U,0),2)</f>
        <v>54.610030062471274</v>
      </c>
      <c r="N2321" s="8">
        <f t="shared" si="219"/>
        <v>0.29534926532019246</v>
      </c>
      <c r="O2321" s="8">
        <f t="shared" si="220"/>
        <v>0.32875501705299703</v>
      </c>
      <c r="P2321" s="8">
        <f t="shared" si="221"/>
        <v>-0.29534926532019246</v>
      </c>
      <c r="Q2321" s="8">
        <f t="shared" si="222"/>
        <v>-0.32875501705299703</v>
      </c>
      <c r="R2321" s="8">
        <f>SUM(P$2:P2321)</f>
        <v>4.0613425330429331</v>
      </c>
      <c r="S2321" s="8">
        <f>SUM(Q$2:Q2321)</f>
        <v>-4.2774051112571927</v>
      </c>
    </row>
    <row r="2322" spans="1:19" x14ac:dyDescent="0.35">
      <c r="A2322" s="1">
        <v>43787.5625</v>
      </c>
      <c r="B2322" t="s">
        <v>747</v>
      </c>
      <c r="C2322">
        <v>7</v>
      </c>
      <c r="D2322" t="s">
        <v>71</v>
      </c>
      <c r="E2322">
        <v>3</v>
      </c>
      <c r="F2322">
        <v>1</v>
      </c>
      <c r="G2322">
        <v>3</v>
      </c>
      <c r="H2322" s="8">
        <v>5.6</v>
      </c>
      <c r="I2322" s="8">
        <v>2.0499999999999998</v>
      </c>
      <c r="J2322" s="8">
        <v>5.46999999999999</v>
      </c>
      <c r="K2322" s="8">
        <f t="shared" si="218"/>
        <v>17.857142857142858</v>
      </c>
      <c r="L2322" s="8">
        <f t="shared" si="223"/>
        <v>18.281535648994549</v>
      </c>
      <c r="M2322" s="8">
        <f>INDEX(U:V,MATCH(A2322,U:U,0),2)</f>
        <v>54.610030062471274</v>
      </c>
      <c r="N2322" s="8">
        <f t="shared" si="219"/>
        <v>0.32699382946164168</v>
      </c>
      <c r="O2322" s="8">
        <f t="shared" si="220"/>
        <v>0.33476516361703779</v>
      </c>
      <c r="P2322" s="8">
        <f t="shared" si="221"/>
        <v>-0.32699382946164168</v>
      </c>
      <c r="Q2322" s="8">
        <f t="shared" si="222"/>
        <v>-0.33476516361703779</v>
      </c>
      <c r="R2322" s="8">
        <f>SUM(P$2:P2322)</f>
        <v>3.7343487035812917</v>
      </c>
      <c r="S2322" s="8">
        <f>SUM(Q$2:Q2322)</f>
        <v>-4.6121702748742308</v>
      </c>
    </row>
    <row r="2323" spans="1:19" x14ac:dyDescent="0.35">
      <c r="A2323" s="1">
        <v>43787.5625</v>
      </c>
      <c r="B2323" t="s">
        <v>747</v>
      </c>
      <c r="C2323">
        <v>2</v>
      </c>
      <c r="D2323" t="s">
        <v>2188</v>
      </c>
      <c r="E2323">
        <v>4</v>
      </c>
      <c r="F2323">
        <v>1</v>
      </c>
      <c r="G2323">
        <v>3</v>
      </c>
      <c r="H2323" s="8">
        <v>10.15</v>
      </c>
      <c r="I2323" s="8">
        <v>2.81</v>
      </c>
      <c r="J2323" s="8">
        <v>8.8399999999999892</v>
      </c>
      <c r="K2323" s="8">
        <f t="shared" si="218"/>
        <v>9.8522167487684733</v>
      </c>
      <c r="L2323" s="8">
        <f t="shared" si="223"/>
        <v>11.312217194570149</v>
      </c>
      <c r="M2323" s="8">
        <f>INDEX(U:V,MATCH(A2323,U:U,0),2)</f>
        <v>54.610030062471274</v>
      </c>
      <c r="N2323" s="8">
        <f t="shared" si="219"/>
        <v>0.18041038866849196</v>
      </c>
      <c r="O2323" s="8">
        <f t="shared" si="220"/>
        <v>0.20714541232864203</v>
      </c>
      <c r="P2323" s="8">
        <f t="shared" si="221"/>
        <v>-0.18041038866849196</v>
      </c>
      <c r="Q2323" s="8">
        <f t="shared" si="222"/>
        <v>-0.20714541232864203</v>
      </c>
      <c r="R2323" s="8">
        <f>SUM(P$2:P2323)</f>
        <v>3.5539383149127999</v>
      </c>
      <c r="S2323" s="8">
        <f>SUM(Q$2:Q2323)</f>
        <v>-4.8193156872028728</v>
      </c>
    </row>
    <row r="2324" spans="1:19" x14ac:dyDescent="0.35">
      <c r="A2324" s="1">
        <v>43787.5625</v>
      </c>
      <c r="B2324" t="s">
        <v>747</v>
      </c>
      <c r="C2324">
        <v>9</v>
      </c>
      <c r="D2324" t="s">
        <v>2372</v>
      </c>
      <c r="E2324" t="s">
        <v>39</v>
      </c>
      <c r="F2324">
        <v>1</v>
      </c>
      <c r="G2324">
        <v>3</v>
      </c>
      <c r="H2324" s="8">
        <v>9.89</v>
      </c>
      <c r="I2324" s="8">
        <v>3.95</v>
      </c>
      <c r="J2324" s="8">
        <v>9.5099999999999891</v>
      </c>
      <c r="K2324" s="8">
        <f t="shared" si="218"/>
        <v>10.111223458038422</v>
      </c>
      <c r="L2324" s="8">
        <f t="shared" si="223"/>
        <v>10.515247108307058</v>
      </c>
      <c r="M2324" s="8">
        <f>INDEX(U:V,MATCH(A2324,U:U,0),2)</f>
        <v>54.610030062471274</v>
      </c>
      <c r="N2324" s="8">
        <f t="shared" si="219"/>
        <v>0.18515323002883655</v>
      </c>
      <c r="O2324" s="8">
        <f t="shared" si="220"/>
        <v>0.19255157150212363</v>
      </c>
      <c r="P2324" s="8">
        <f t="shared" si="221"/>
        <v>-0.18515323002883655</v>
      </c>
      <c r="Q2324" s="8">
        <f t="shared" si="222"/>
        <v>-0.19255157150212363</v>
      </c>
      <c r="R2324" s="8">
        <f>SUM(P$2:P2324)</f>
        <v>3.3687850848839633</v>
      </c>
      <c r="S2324" s="8">
        <f>SUM(Q$2:Q2324)</f>
        <v>-5.0118672587049966</v>
      </c>
    </row>
    <row r="2325" spans="1:19" x14ac:dyDescent="0.35">
      <c r="A2325" s="1">
        <v>43787.5625</v>
      </c>
      <c r="B2325" t="s">
        <v>747</v>
      </c>
      <c r="C2325">
        <v>11</v>
      </c>
      <c r="D2325" t="s">
        <v>763</v>
      </c>
      <c r="E2325">
        <v>6</v>
      </c>
      <c r="F2325">
        <v>1</v>
      </c>
      <c r="G2325">
        <v>3</v>
      </c>
      <c r="H2325" s="8">
        <v>151.41999999999999</v>
      </c>
      <c r="I2325" s="8">
        <v>24</v>
      </c>
      <c r="J2325" s="8">
        <v>0</v>
      </c>
      <c r="K2325" s="8">
        <f t="shared" si="218"/>
        <v>0.6604147404570071</v>
      </c>
      <c r="L2325" s="8">
        <f t="shared" si="223"/>
        <v>0.6604147404570071</v>
      </c>
      <c r="M2325" s="8">
        <f>INDEX(U:V,MATCH(A2325,U:U,0),2)</f>
        <v>54.610030062471274</v>
      </c>
      <c r="N2325" s="8">
        <f t="shared" si="219"/>
        <v>1.2093286520837365E-2</v>
      </c>
      <c r="O2325" s="8">
        <f t="shared" si="220"/>
        <v>1.2093286520837365E-2</v>
      </c>
      <c r="P2325" s="8">
        <f t="shared" si="221"/>
        <v>-1.2093286520837365E-2</v>
      </c>
      <c r="Q2325" s="8">
        <f t="shared" si="222"/>
        <v>-1.2093286520837365E-2</v>
      </c>
      <c r="R2325" s="8">
        <f>SUM(P$2:P2325)</f>
        <v>3.3566917983631259</v>
      </c>
      <c r="S2325" s="8">
        <f>SUM(Q$2:Q2325)</f>
        <v>-5.023960545225834</v>
      </c>
    </row>
    <row r="2326" spans="1:19" x14ac:dyDescent="0.35">
      <c r="A2326" s="1">
        <v>43787.576388888891</v>
      </c>
      <c r="B2326" t="s">
        <v>1180</v>
      </c>
      <c r="C2326">
        <v>8</v>
      </c>
      <c r="D2326" t="s">
        <v>2373</v>
      </c>
      <c r="E2326">
        <v>2</v>
      </c>
      <c r="F2326">
        <v>1</v>
      </c>
      <c r="G2326">
        <v>3</v>
      </c>
      <c r="H2326" s="8">
        <v>4.1100000000000003</v>
      </c>
      <c r="I2326" s="8">
        <v>1.41</v>
      </c>
      <c r="J2326" s="8">
        <v>0</v>
      </c>
      <c r="K2326" s="8">
        <f t="shared" si="218"/>
        <v>24.330900243308999</v>
      </c>
      <c r="L2326" s="8">
        <f t="shared" si="223"/>
        <v>24.330900243308999</v>
      </c>
      <c r="M2326" s="8">
        <f>INDEX(U:V,MATCH(A2326,U:U,0),2)</f>
        <v>93.851337157431246</v>
      </c>
      <c r="N2326" s="8">
        <f t="shared" si="219"/>
        <v>0.25924937225449485</v>
      </c>
      <c r="O2326" s="8">
        <f t="shared" si="220"/>
        <v>0.25924937225449485</v>
      </c>
      <c r="P2326" s="8">
        <f t="shared" si="221"/>
        <v>-0.25924937225449485</v>
      </c>
      <c r="Q2326" s="8">
        <f t="shared" si="222"/>
        <v>-0.25924937225449485</v>
      </c>
      <c r="R2326" s="8">
        <f>SUM(P$2:P2326)</f>
        <v>3.0974424261086311</v>
      </c>
      <c r="S2326" s="8">
        <f>SUM(Q$2:Q2326)</f>
        <v>-5.2832099174803293</v>
      </c>
    </row>
    <row r="2327" spans="1:19" x14ac:dyDescent="0.35">
      <c r="A2327" s="1">
        <v>43787.576388888891</v>
      </c>
      <c r="B2327" t="s">
        <v>1180</v>
      </c>
      <c r="C2327">
        <v>5</v>
      </c>
      <c r="D2327" t="s">
        <v>2374</v>
      </c>
      <c r="E2327">
        <v>4</v>
      </c>
      <c r="F2327">
        <v>1</v>
      </c>
      <c r="G2327">
        <v>3</v>
      </c>
      <c r="H2327" s="8">
        <v>8.4</v>
      </c>
      <c r="I2327" s="8">
        <v>1.71</v>
      </c>
      <c r="J2327" s="8">
        <v>0</v>
      </c>
      <c r="K2327" s="8">
        <f t="shared" si="218"/>
        <v>11.904761904761905</v>
      </c>
      <c r="L2327" s="8">
        <f t="shared" si="223"/>
        <v>11.904761904761905</v>
      </c>
      <c r="M2327" s="8">
        <f>INDEX(U:V,MATCH(A2327,U:U,0),2)</f>
        <v>93.851337157431246</v>
      </c>
      <c r="N2327" s="8">
        <f t="shared" si="219"/>
        <v>0.12684701428166359</v>
      </c>
      <c r="O2327" s="8">
        <f t="shared" si="220"/>
        <v>0.12684701428166359</v>
      </c>
      <c r="P2327" s="8">
        <f t="shared" si="221"/>
        <v>-0.12684701428166359</v>
      </c>
      <c r="Q2327" s="8">
        <f t="shared" si="222"/>
        <v>-0.12684701428166359</v>
      </c>
      <c r="R2327" s="8">
        <f>SUM(P$2:P2327)</f>
        <v>2.9705954118269675</v>
      </c>
      <c r="S2327" s="8">
        <f>SUM(Q$2:Q2327)</f>
        <v>-5.4100569317619929</v>
      </c>
    </row>
    <row r="2328" spans="1:19" x14ac:dyDescent="0.35">
      <c r="A2328" s="1">
        <v>43787.576388888891</v>
      </c>
      <c r="B2328" t="s">
        <v>1180</v>
      </c>
      <c r="C2328">
        <v>6</v>
      </c>
      <c r="D2328" t="s">
        <v>966</v>
      </c>
      <c r="E2328">
        <v>6</v>
      </c>
      <c r="F2328">
        <v>1</v>
      </c>
      <c r="G2328">
        <v>3</v>
      </c>
      <c r="H2328" s="8">
        <v>970.34</v>
      </c>
      <c r="I2328" s="8">
        <v>95</v>
      </c>
      <c r="J2328" s="8">
        <v>0</v>
      </c>
      <c r="K2328" s="8">
        <f t="shared" si="218"/>
        <v>0.10305666055197148</v>
      </c>
      <c r="L2328" s="8">
        <f t="shared" si="223"/>
        <v>0.10305666055197148</v>
      </c>
      <c r="M2328" s="8">
        <f>INDEX(U:V,MATCH(A2328,U:U,0),2)</f>
        <v>93.851337157431246</v>
      </c>
      <c r="N2328" s="8">
        <f t="shared" si="219"/>
        <v>1.0980840941999443E-3</v>
      </c>
      <c r="O2328" s="8">
        <f t="shared" si="220"/>
        <v>1.0980840941999443E-3</v>
      </c>
      <c r="P2328" s="8">
        <f t="shared" si="221"/>
        <v>-1.0980840941999443E-3</v>
      </c>
      <c r="Q2328" s="8">
        <f t="shared" si="222"/>
        <v>-1.0980840941999443E-3</v>
      </c>
      <c r="R2328" s="8">
        <f>SUM(P$2:P2328)</f>
        <v>2.9694973277327676</v>
      </c>
      <c r="S2328" s="8">
        <f>SUM(Q$2:Q2328)</f>
        <v>-5.4111550158561927</v>
      </c>
    </row>
    <row r="2329" spans="1:19" x14ac:dyDescent="0.35">
      <c r="A2329" s="1">
        <v>43787.576388888891</v>
      </c>
      <c r="B2329" t="s">
        <v>1180</v>
      </c>
      <c r="C2329">
        <v>7</v>
      </c>
      <c r="D2329" t="s">
        <v>2375</v>
      </c>
      <c r="E2329">
        <v>7</v>
      </c>
      <c r="F2329">
        <v>1</v>
      </c>
      <c r="G2329">
        <v>3</v>
      </c>
      <c r="H2329" s="8">
        <v>271.08999999999997</v>
      </c>
      <c r="I2329" s="8">
        <v>18</v>
      </c>
      <c r="J2329" s="8">
        <v>0</v>
      </c>
      <c r="K2329" s="8">
        <f t="shared" si="218"/>
        <v>0.36888118337083631</v>
      </c>
      <c r="L2329" s="8">
        <f t="shared" si="223"/>
        <v>0.36888118337083631</v>
      </c>
      <c r="M2329" s="8">
        <f>INDEX(U:V,MATCH(A2329,U:U,0),2)</f>
        <v>93.851337157431246</v>
      </c>
      <c r="N2329" s="8">
        <f t="shared" si="219"/>
        <v>3.9304840457633043E-3</v>
      </c>
      <c r="O2329" s="8">
        <f t="shared" si="220"/>
        <v>3.9304840457633043E-3</v>
      </c>
      <c r="P2329" s="8">
        <f t="shared" si="221"/>
        <v>-3.9304840457633043E-3</v>
      </c>
      <c r="Q2329" s="8">
        <f t="shared" si="222"/>
        <v>-3.9304840457633043E-3</v>
      </c>
      <c r="R2329" s="8">
        <f>SUM(P$2:P2329)</f>
        <v>2.9655668436870042</v>
      </c>
      <c r="S2329" s="8">
        <f>SUM(Q$2:Q2329)</f>
        <v>-5.4150854999019558</v>
      </c>
    </row>
    <row r="2330" spans="1:19" x14ac:dyDescent="0.35">
      <c r="A2330" s="1">
        <v>43787.576388888891</v>
      </c>
      <c r="B2330" t="s">
        <v>1180</v>
      </c>
      <c r="C2330">
        <v>1</v>
      </c>
      <c r="D2330" t="s">
        <v>433</v>
      </c>
      <c r="E2330">
        <v>1</v>
      </c>
      <c r="F2330">
        <v>1</v>
      </c>
      <c r="G2330">
        <v>3</v>
      </c>
      <c r="H2330" s="8">
        <v>1.86</v>
      </c>
      <c r="I2330" s="8">
        <v>1.0900000000000001</v>
      </c>
      <c r="J2330" s="8">
        <v>0</v>
      </c>
      <c r="K2330" s="8">
        <f t="shared" si="218"/>
        <v>53.763440860215049</v>
      </c>
      <c r="L2330" s="8">
        <f t="shared" si="223"/>
        <v>53.763440860215049</v>
      </c>
      <c r="M2330" s="8">
        <f>INDEX(U:V,MATCH(A2330,U:U,0),2)</f>
        <v>93.851337157431246</v>
      </c>
      <c r="N2330" s="8">
        <f t="shared" si="219"/>
        <v>0.57285748385267421</v>
      </c>
      <c r="O2330" s="8">
        <f t="shared" si="220"/>
        <v>0.57285748385267421</v>
      </c>
      <c r="P2330" s="8">
        <f t="shared" si="221"/>
        <v>0.48280428739103387</v>
      </c>
      <c r="Q2330" s="8">
        <f t="shared" si="222"/>
        <v>0.48280428739103387</v>
      </c>
      <c r="R2330" s="8">
        <f>SUM(P$2:P2330)</f>
        <v>3.4483711310780381</v>
      </c>
      <c r="S2330" s="8">
        <f>SUM(Q$2:Q2330)</f>
        <v>-4.9322812125109223</v>
      </c>
    </row>
    <row r="2331" spans="1:19" x14ac:dyDescent="0.35">
      <c r="A2331" s="1">
        <v>43787.576388888891</v>
      </c>
      <c r="B2331" t="s">
        <v>1180</v>
      </c>
      <c r="C2331">
        <v>2</v>
      </c>
      <c r="D2331" t="s">
        <v>2376</v>
      </c>
      <c r="E2331">
        <v>3</v>
      </c>
      <c r="F2331">
        <v>1</v>
      </c>
      <c r="G2331">
        <v>3</v>
      </c>
      <c r="H2331" s="8">
        <v>36</v>
      </c>
      <c r="I2331" s="8">
        <v>4.78</v>
      </c>
      <c r="J2331" s="8">
        <v>0</v>
      </c>
      <c r="K2331" s="8">
        <f t="shared" si="218"/>
        <v>2.7777777777777777</v>
      </c>
      <c r="L2331" s="8">
        <f t="shared" si="223"/>
        <v>2.7777777777777777</v>
      </c>
      <c r="M2331" s="8">
        <f>INDEX(U:V,MATCH(A2331,U:U,0),2)</f>
        <v>93.851337157431246</v>
      </c>
      <c r="N2331" s="8">
        <f t="shared" si="219"/>
        <v>2.9597636665721499E-2</v>
      </c>
      <c r="O2331" s="8">
        <f t="shared" si="220"/>
        <v>2.9597636665721499E-2</v>
      </c>
      <c r="P2331" s="8">
        <f t="shared" si="221"/>
        <v>-2.9597636665721499E-2</v>
      </c>
      <c r="Q2331" s="8">
        <f t="shared" si="222"/>
        <v>-2.9597636665721499E-2</v>
      </c>
      <c r="R2331" s="8">
        <f>SUM(P$2:P2331)</f>
        <v>3.4187734944123167</v>
      </c>
      <c r="S2331" s="8">
        <f>SUM(Q$2:Q2331)</f>
        <v>-4.9618788491766441</v>
      </c>
    </row>
    <row r="2332" spans="1:19" x14ac:dyDescent="0.35">
      <c r="A2332" s="1">
        <v>43787.576388888891</v>
      </c>
      <c r="B2332" t="s">
        <v>1180</v>
      </c>
      <c r="C2332">
        <v>4</v>
      </c>
      <c r="D2332" t="s">
        <v>2377</v>
      </c>
      <c r="E2332">
        <v>5</v>
      </c>
      <c r="F2332">
        <v>1</v>
      </c>
      <c r="G2332">
        <v>3</v>
      </c>
      <c r="H2332" s="8">
        <v>165.97</v>
      </c>
      <c r="I2332" s="8">
        <v>15</v>
      </c>
      <c r="J2332" s="8">
        <v>0</v>
      </c>
      <c r="K2332" s="8">
        <f t="shared" si="218"/>
        <v>0.6025185274447189</v>
      </c>
      <c r="L2332" s="8">
        <f t="shared" si="223"/>
        <v>0.6025185274447189</v>
      </c>
      <c r="M2332" s="8">
        <f>INDEX(U:V,MATCH(A2332,U:U,0),2)</f>
        <v>93.851337157431246</v>
      </c>
      <c r="N2332" s="8">
        <f t="shared" si="219"/>
        <v>6.4199248054827617E-3</v>
      </c>
      <c r="O2332" s="8">
        <f t="shared" si="220"/>
        <v>6.4199248054827617E-3</v>
      </c>
      <c r="P2332" s="8">
        <f t="shared" si="221"/>
        <v>-6.4199248054827617E-3</v>
      </c>
      <c r="Q2332" s="8">
        <f t="shared" si="222"/>
        <v>-6.4199248054827617E-3</v>
      </c>
      <c r="R2332" s="8">
        <f>SUM(P$2:P2332)</f>
        <v>3.4123535696068341</v>
      </c>
      <c r="S2332" s="8">
        <f>SUM(Q$2:Q2332)</f>
        <v>-4.9682987739821272</v>
      </c>
    </row>
    <row r="2333" spans="1:19" x14ac:dyDescent="0.35">
      <c r="A2333" s="1">
        <v>43787.597222222219</v>
      </c>
      <c r="B2333" t="s">
        <v>1180</v>
      </c>
      <c r="C2333">
        <v>9</v>
      </c>
      <c r="D2333" t="s">
        <v>2378</v>
      </c>
      <c r="E2333">
        <v>9</v>
      </c>
      <c r="F2333">
        <v>1</v>
      </c>
      <c r="G2333">
        <v>3</v>
      </c>
      <c r="H2333" s="8">
        <v>52.99</v>
      </c>
      <c r="I2333" s="8">
        <v>15</v>
      </c>
      <c r="J2333" s="8">
        <v>0</v>
      </c>
      <c r="K2333" s="8">
        <f t="shared" si="218"/>
        <v>1.8871485185884129</v>
      </c>
      <c r="L2333" s="8">
        <f t="shared" si="223"/>
        <v>1.8871485185884129</v>
      </c>
      <c r="M2333" s="8">
        <f>INDEX(U:V,MATCH(A2333,U:U,0),2)</f>
        <v>82.902904646832852</v>
      </c>
      <c r="N2333" s="8">
        <f t="shared" si="219"/>
        <v>2.276335825177276E-2</v>
      </c>
      <c r="O2333" s="8">
        <f t="shared" si="220"/>
        <v>2.276335825177276E-2</v>
      </c>
      <c r="P2333" s="8">
        <f t="shared" si="221"/>
        <v>-2.276335825177276E-2</v>
      </c>
      <c r="Q2333" s="8">
        <f t="shared" si="222"/>
        <v>-2.276335825177276E-2</v>
      </c>
      <c r="R2333" s="8">
        <f>SUM(P$2:P2333)</f>
        <v>3.3895902113550616</v>
      </c>
      <c r="S2333" s="8">
        <f>SUM(Q$2:Q2333)</f>
        <v>-4.9910621322338997</v>
      </c>
    </row>
    <row r="2334" spans="1:19" x14ac:dyDescent="0.35">
      <c r="A2334" s="1">
        <v>43787.597222222219</v>
      </c>
      <c r="B2334" t="s">
        <v>1180</v>
      </c>
      <c r="C2334">
        <v>2</v>
      </c>
      <c r="D2334" t="s">
        <v>2379</v>
      </c>
      <c r="E2334">
        <v>7</v>
      </c>
      <c r="F2334">
        <v>1</v>
      </c>
      <c r="G2334">
        <v>3</v>
      </c>
      <c r="H2334" s="8">
        <v>46.41</v>
      </c>
      <c r="I2334" s="8">
        <v>11.5</v>
      </c>
      <c r="J2334" s="8">
        <v>0</v>
      </c>
      <c r="K2334" s="8">
        <f t="shared" si="218"/>
        <v>2.1547080370609786</v>
      </c>
      <c r="L2334" s="8">
        <f t="shared" si="223"/>
        <v>2.1547080370609786</v>
      </c>
      <c r="M2334" s="8">
        <f>INDEX(U:V,MATCH(A2334,U:U,0),2)</f>
        <v>82.902904646832852</v>
      </c>
      <c r="N2334" s="8">
        <f t="shared" si="219"/>
        <v>2.5990742377966791E-2</v>
      </c>
      <c r="O2334" s="8">
        <f t="shared" si="220"/>
        <v>2.5990742377966791E-2</v>
      </c>
      <c r="P2334" s="8">
        <f t="shared" si="221"/>
        <v>-2.5990742377966791E-2</v>
      </c>
      <c r="Q2334" s="8">
        <f t="shared" si="222"/>
        <v>-2.5990742377966791E-2</v>
      </c>
      <c r="R2334" s="8">
        <f>SUM(P$2:P2334)</f>
        <v>3.3635994689770947</v>
      </c>
      <c r="S2334" s="8">
        <f>SUM(Q$2:Q2334)</f>
        <v>-5.0170528746118661</v>
      </c>
    </row>
    <row r="2335" spans="1:19" x14ac:dyDescent="0.35">
      <c r="A2335" s="1">
        <v>43787.597222222219</v>
      </c>
      <c r="B2335" t="s">
        <v>1180</v>
      </c>
      <c r="C2335">
        <v>11</v>
      </c>
      <c r="D2335" t="s">
        <v>2380</v>
      </c>
      <c r="E2335">
        <v>1</v>
      </c>
      <c r="F2335">
        <v>1</v>
      </c>
      <c r="G2335">
        <v>3</v>
      </c>
      <c r="H2335" s="8">
        <v>6.16</v>
      </c>
      <c r="I2335" s="8">
        <v>2.2000000000000002</v>
      </c>
      <c r="J2335" s="8">
        <v>6.1399999999999899</v>
      </c>
      <c r="K2335" s="8">
        <f t="shared" si="218"/>
        <v>16.233766233766232</v>
      </c>
      <c r="L2335" s="8">
        <f t="shared" si="223"/>
        <v>16.28664495114009</v>
      </c>
      <c r="M2335" s="8">
        <f>INDEX(U:V,MATCH(A2335,U:U,0),2)</f>
        <v>82.902904646832852</v>
      </c>
      <c r="N2335" s="8">
        <f t="shared" si="219"/>
        <v>0.19581661587036339</v>
      </c>
      <c r="O2335" s="8">
        <f t="shared" si="220"/>
        <v>0.19645445501000658</v>
      </c>
      <c r="P2335" s="8">
        <f t="shared" si="221"/>
        <v>0.99020546313325364</v>
      </c>
      <c r="Q2335" s="8">
        <f t="shared" si="222"/>
        <v>0.98958038077640309</v>
      </c>
      <c r="R2335" s="8">
        <f>SUM(P$2:P2335)</f>
        <v>4.3538049321103482</v>
      </c>
      <c r="S2335" s="8">
        <f>SUM(Q$2:Q2335)</f>
        <v>-4.0274724938354627</v>
      </c>
    </row>
    <row r="2336" spans="1:19" x14ac:dyDescent="0.35">
      <c r="A2336" s="1">
        <v>43787.597222222219</v>
      </c>
      <c r="B2336" t="s">
        <v>1180</v>
      </c>
      <c r="C2336">
        <v>10</v>
      </c>
      <c r="D2336" t="s">
        <v>893</v>
      </c>
      <c r="E2336">
        <v>12</v>
      </c>
      <c r="F2336">
        <v>1</v>
      </c>
      <c r="G2336">
        <v>3</v>
      </c>
      <c r="H2336" s="8">
        <v>8</v>
      </c>
      <c r="I2336" s="8">
        <v>2.92</v>
      </c>
      <c r="J2336" s="8">
        <v>8.9199999999999893</v>
      </c>
      <c r="K2336" s="8">
        <f t="shared" si="218"/>
        <v>12.5</v>
      </c>
      <c r="L2336" s="8">
        <f t="shared" si="223"/>
        <v>11.210762331838579</v>
      </c>
      <c r="M2336" s="8">
        <f>INDEX(U:V,MATCH(A2336,U:U,0),2)</f>
        <v>82.902904646832852</v>
      </c>
      <c r="N2336" s="8">
        <f t="shared" si="219"/>
        <v>0.15077879422017981</v>
      </c>
      <c r="O2336" s="8">
        <f t="shared" si="220"/>
        <v>0.13522761813469059</v>
      </c>
      <c r="P2336" s="8">
        <f t="shared" si="221"/>
        <v>-0.15077879422017981</v>
      </c>
      <c r="Q2336" s="8">
        <f t="shared" si="222"/>
        <v>-0.13522761813469059</v>
      </c>
      <c r="R2336" s="8">
        <f>SUM(P$2:P2336)</f>
        <v>4.2030261378901681</v>
      </c>
      <c r="S2336" s="8">
        <f>SUM(Q$2:Q2336)</f>
        <v>-4.1627001119701532</v>
      </c>
    </row>
    <row r="2337" spans="1:19" x14ac:dyDescent="0.35">
      <c r="A2337" s="1">
        <v>43787.597222222219</v>
      </c>
      <c r="B2337" t="s">
        <v>1180</v>
      </c>
      <c r="C2337">
        <v>8</v>
      </c>
      <c r="D2337" t="s">
        <v>126</v>
      </c>
      <c r="E2337">
        <v>8</v>
      </c>
      <c r="F2337">
        <v>1</v>
      </c>
      <c r="G2337">
        <v>3</v>
      </c>
      <c r="H2337" s="8">
        <v>11.73</v>
      </c>
      <c r="I2337" s="8">
        <v>3.63</v>
      </c>
      <c r="J2337" s="8">
        <v>11.88</v>
      </c>
      <c r="K2337" s="8">
        <f t="shared" si="218"/>
        <v>8.5251491901108274</v>
      </c>
      <c r="L2337" s="8">
        <f t="shared" si="223"/>
        <v>8.4175084175084169</v>
      </c>
      <c r="M2337" s="8">
        <f>INDEX(U:V,MATCH(A2337,U:U,0),2)</f>
        <v>82.902904646832852</v>
      </c>
      <c r="N2337" s="8">
        <f t="shared" si="219"/>
        <v>0.10283293723456424</v>
      </c>
      <c r="O2337" s="8">
        <f t="shared" si="220"/>
        <v>0.10153454156241065</v>
      </c>
      <c r="P2337" s="8">
        <f t="shared" si="221"/>
        <v>-0.10283293723456424</v>
      </c>
      <c r="Q2337" s="8">
        <f t="shared" si="222"/>
        <v>-0.10153454156241065</v>
      </c>
      <c r="R2337" s="8">
        <f>SUM(P$2:P2337)</f>
        <v>4.1001932006556041</v>
      </c>
      <c r="S2337" s="8">
        <f>SUM(Q$2:Q2337)</f>
        <v>-4.2642346535325641</v>
      </c>
    </row>
    <row r="2338" spans="1:19" x14ac:dyDescent="0.35">
      <c r="A2338" s="1">
        <v>43787.597222222219</v>
      </c>
      <c r="B2338" t="s">
        <v>1180</v>
      </c>
      <c r="C2338">
        <v>4</v>
      </c>
      <c r="D2338" t="s">
        <v>2381</v>
      </c>
      <c r="E2338">
        <v>10</v>
      </c>
      <c r="F2338">
        <v>1</v>
      </c>
      <c r="G2338">
        <v>3</v>
      </c>
      <c r="H2338" s="8">
        <v>32</v>
      </c>
      <c r="I2338" s="8">
        <v>7.17</v>
      </c>
      <c r="J2338" s="8">
        <v>16.690000000000001</v>
      </c>
      <c r="K2338" s="8">
        <f t="shared" si="218"/>
        <v>3.125</v>
      </c>
      <c r="L2338" s="8">
        <f t="shared" si="223"/>
        <v>5.9916117435590168</v>
      </c>
      <c r="M2338" s="8">
        <f>INDEX(U:V,MATCH(A2338,U:U,0),2)</f>
        <v>82.902904646832852</v>
      </c>
      <c r="N2338" s="8">
        <f t="shared" si="219"/>
        <v>3.7694698555044953E-2</v>
      </c>
      <c r="O2338" s="8">
        <f t="shared" si="220"/>
        <v>7.2272639530343824E-2</v>
      </c>
      <c r="P2338" s="8">
        <f t="shared" si="221"/>
        <v>-3.7694698555044953E-2</v>
      </c>
      <c r="Q2338" s="8">
        <f t="shared" si="222"/>
        <v>-7.2272639530343824E-2</v>
      </c>
      <c r="R2338" s="8">
        <f>SUM(P$2:P2338)</f>
        <v>4.0624985021005591</v>
      </c>
      <c r="S2338" s="8">
        <f>SUM(Q$2:Q2338)</f>
        <v>-4.3365072930629083</v>
      </c>
    </row>
    <row r="2339" spans="1:19" x14ac:dyDescent="0.35">
      <c r="A2339" s="1">
        <v>43787.597222222219</v>
      </c>
      <c r="B2339" t="s">
        <v>1180</v>
      </c>
      <c r="C2339">
        <v>12</v>
      </c>
      <c r="D2339" t="s">
        <v>1743</v>
      </c>
      <c r="E2339">
        <v>3</v>
      </c>
      <c r="F2339">
        <v>1</v>
      </c>
      <c r="G2339">
        <v>3</v>
      </c>
      <c r="H2339" s="8">
        <v>26</v>
      </c>
      <c r="I2339" s="8">
        <v>5.91</v>
      </c>
      <c r="J2339" s="8">
        <v>0</v>
      </c>
      <c r="K2339" s="8">
        <f t="shared" si="218"/>
        <v>3.8461538461538463</v>
      </c>
      <c r="L2339" s="8">
        <f t="shared" si="223"/>
        <v>3.8461538461538463</v>
      </c>
      <c r="M2339" s="8">
        <f>INDEX(U:V,MATCH(A2339,U:U,0),2)</f>
        <v>82.902904646832852</v>
      </c>
      <c r="N2339" s="8">
        <f t="shared" si="219"/>
        <v>4.6393475144670716E-2</v>
      </c>
      <c r="O2339" s="8">
        <f t="shared" si="220"/>
        <v>4.6393475144670716E-2</v>
      </c>
      <c r="P2339" s="8">
        <f t="shared" si="221"/>
        <v>-4.6393475144670716E-2</v>
      </c>
      <c r="Q2339" s="8">
        <f t="shared" si="222"/>
        <v>-4.6393475144670716E-2</v>
      </c>
      <c r="R2339" s="8">
        <f>SUM(P$2:P2339)</f>
        <v>4.0161050269558887</v>
      </c>
      <c r="S2339" s="8">
        <f>SUM(Q$2:Q2339)</f>
        <v>-4.3829007682075787</v>
      </c>
    </row>
    <row r="2340" spans="1:19" x14ac:dyDescent="0.35">
      <c r="A2340" s="1">
        <v>43787.597222222219</v>
      </c>
      <c r="B2340" t="s">
        <v>1180</v>
      </c>
      <c r="C2340">
        <v>3</v>
      </c>
      <c r="D2340" t="s">
        <v>2382</v>
      </c>
      <c r="E2340">
        <v>6</v>
      </c>
      <c r="F2340">
        <v>1</v>
      </c>
      <c r="G2340">
        <v>3</v>
      </c>
      <c r="H2340" s="8">
        <v>12.12</v>
      </c>
      <c r="I2340" s="8">
        <v>3.55</v>
      </c>
      <c r="J2340" s="8">
        <v>11.4499999999999</v>
      </c>
      <c r="K2340" s="8">
        <f t="shared" si="218"/>
        <v>8.2508250825082516</v>
      </c>
      <c r="L2340" s="8">
        <f t="shared" si="223"/>
        <v>8.7336244541485488</v>
      </c>
      <c r="M2340" s="8">
        <f>INDEX(U:V,MATCH(A2340,U:U,0),2)</f>
        <v>82.902904646832852</v>
      </c>
      <c r="N2340" s="8">
        <f t="shared" si="219"/>
        <v>9.9523956580976791E-2</v>
      </c>
      <c r="O2340" s="8">
        <f t="shared" si="220"/>
        <v>0.10534762914947154</v>
      </c>
      <c r="P2340" s="8">
        <f t="shared" si="221"/>
        <v>-9.9523956580976791E-2</v>
      </c>
      <c r="Q2340" s="8">
        <f t="shared" si="222"/>
        <v>-0.10534762914947154</v>
      </c>
      <c r="R2340" s="8">
        <f>SUM(P$2:P2340)</f>
        <v>3.916581070374912</v>
      </c>
      <c r="S2340" s="8">
        <f>SUM(Q$2:Q2340)</f>
        <v>-4.4882483973570499</v>
      </c>
    </row>
    <row r="2341" spans="1:19" x14ac:dyDescent="0.35">
      <c r="A2341" s="1">
        <v>43787.597222222219</v>
      </c>
      <c r="B2341" t="s">
        <v>1180</v>
      </c>
      <c r="C2341">
        <v>5</v>
      </c>
      <c r="D2341" t="s">
        <v>2383</v>
      </c>
      <c r="E2341">
        <v>4</v>
      </c>
      <c r="F2341">
        <v>1</v>
      </c>
      <c r="G2341">
        <v>3</v>
      </c>
      <c r="H2341" s="8">
        <v>12.72</v>
      </c>
      <c r="I2341" s="8">
        <v>3.9</v>
      </c>
      <c r="J2341" s="8">
        <v>11.5399999999999</v>
      </c>
      <c r="K2341" s="8">
        <f t="shared" si="218"/>
        <v>7.8616352201257858</v>
      </c>
      <c r="L2341" s="8">
        <f t="shared" si="223"/>
        <v>8.6655112651647208</v>
      </c>
      <c r="M2341" s="8">
        <f>INDEX(U:V,MATCH(A2341,U:U,0),2)</f>
        <v>82.902904646832852</v>
      </c>
      <c r="N2341" s="8">
        <f t="shared" si="219"/>
        <v>9.4829430327157113E-2</v>
      </c>
      <c r="O2341" s="8">
        <f t="shared" si="220"/>
        <v>0.10452602718903373</v>
      </c>
      <c r="P2341" s="8">
        <f t="shared" si="221"/>
        <v>-9.4829430327157113E-2</v>
      </c>
      <c r="Q2341" s="8">
        <f t="shared" si="222"/>
        <v>-0.10452602718903373</v>
      </c>
      <c r="R2341" s="8">
        <f>SUM(P$2:P2341)</f>
        <v>3.8217516400477547</v>
      </c>
      <c r="S2341" s="8">
        <f>SUM(Q$2:Q2341)</f>
        <v>-4.592774424546084</v>
      </c>
    </row>
    <row r="2342" spans="1:19" x14ac:dyDescent="0.35">
      <c r="A2342" s="1">
        <v>43787.597222222219</v>
      </c>
      <c r="B2342" t="s">
        <v>1180</v>
      </c>
      <c r="C2342">
        <v>7</v>
      </c>
      <c r="D2342" t="s">
        <v>2384</v>
      </c>
      <c r="E2342">
        <v>5</v>
      </c>
      <c r="F2342">
        <v>1</v>
      </c>
      <c r="G2342">
        <v>3</v>
      </c>
      <c r="H2342" s="8">
        <v>5.4</v>
      </c>
      <c r="I2342" s="8">
        <v>2.64</v>
      </c>
      <c r="J2342" s="8">
        <v>4.9299999999999899</v>
      </c>
      <c r="K2342" s="8">
        <f t="shared" si="218"/>
        <v>18.518518518518519</v>
      </c>
      <c r="L2342" s="8">
        <f t="shared" si="223"/>
        <v>20.283975659229249</v>
      </c>
      <c r="M2342" s="8">
        <f>INDEX(U:V,MATCH(A2342,U:U,0),2)</f>
        <v>82.902904646832852</v>
      </c>
      <c r="N2342" s="8">
        <f t="shared" si="219"/>
        <v>0.22337599143730344</v>
      </c>
      <c r="O2342" s="8">
        <f t="shared" si="220"/>
        <v>0.24467147135120507</v>
      </c>
      <c r="P2342" s="8">
        <f t="shared" si="221"/>
        <v>-0.22337599143730344</v>
      </c>
      <c r="Q2342" s="8">
        <f t="shared" si="222"/>
        <v>-0.24467147135120507</v>
      </c>
      <c r="R2342" s="8">
        <f>SUM(P$2:P2342)</f>
        <v>3.5983756486104514</v>
      </c>
      <c r="S2342" s="8">
        <f>SUM(Q$2:Q2342)</f>
        <v>-4.8374458958972895</v>
      </c>
    </row>
    <row r="2343" spans="1:19" x14ac:dyDescent="0.35">
      <c r="A2343" s="1">
        <v>43787.604166666664</v>
      </c>
      <c r="B2343" t="s">
        <v>747</v>
      </c>
      <c r="C2343">
        <v>5</v>
      </c>
      <c r="D2343" t="s">
        <v>2385</v>
      </c>
      <c r="E2343">
        <v>3</v>
      </c>
      <c r="F2343">
        <v>1</v>
      </c>
      <c r="G2343">
        <v>2</v>
      </c>
      <c r="H2343" s="8">
        <v>11</v>
      </c>
      <c r="I2343" s="8">
        <v>3.97</v>
      </c>
      <c r="J2343" s="8">
        <v>9.9499999999999904</v>
      </c>
      <c r="K2343" s="8">
        <f t="shared" si="218"/>
        <v>9.0909090909090917</v>
      </c>
      <c r="L2343" s="8">
        <f t="shared" si="223"/>
        <v>10.050251256281417</v>
      </c>
      <c r="M2343" s="8">
        <f>INDEX(U:V,MATCH(A2343,U:U,0),2)</f>
        <v>36.338865494178847</v>
      </c>
      <c r="N2343" s="8">
        <f t="shared" si="219"/>
        <v>0.2501704158145876</v>
      </c>
      <c r="O2343" s="8">
        <f t="shared" si="220"/>
        <v>0.27657030894075035</v>
      </c>
      <c r="P2343" s="8">
        <f t="shared" si="221"/>
        <v>-0.2501704158145876</v>
      </c>
      <c r="Q2343" s="8">
        <f t="shared" si="222"/>
        <v>-0.27657030894075035</v>
      </c>
      <c r="R2343" s="8">
        <f>SUM(P$2:P2343)</f>
        <v>3.348205232795864</v>
      </c>
      <c r="S2343" s="8">
        <f>SUM(Q$2:Q2343)</f>
        <v>-5.1140162048380402</v>
      </c>
    </row>
    <row r="2344" spans="1:19" x14ac:dyDescent="0.35">
      <c r="A2344" s="1">
        <v>43787.604166666664</v>
      </c>
      <c r="B2344" t="s">
        <v>747</v>
      </c>
      <c r="C2344">
        <v>3</v>
      </c>
      <c r="D2344" t="s">
        <v>1905</v>
      </c>
      <c r="E2344">
        <v>2</v>
      </c>
      <c r="F2344">
        <v>1</v>
      </c>
      <c r="G2344">
        <v>2</v>
      </c>
      <c r="H2344" s="8">
        <v>3.67</v>
      </c>
      <c r="I2344" s="8">
        <v>1.88</v>
      </c>
      <c r="J2344" s="8">
        <v>3.95</v>
      </c>
      <c r="K2344" s="8">
        <f t="shared" si="218"/>
        <v>27.247956403269754</v>
      </c>
      <c r="L2344" s="8">
        <f t="shared" si="223"/>
        <v>25.316455696202532</v>
      </c>
      <c r="M2344" s="8">
        <f>INDEX(U:V,MATCH(A2344,U:U,0),2)</f>
        <v>36.338865494178847</v>
      </c>
      <c r="N2344" s="8">
        <f t="shared" si="219"/>
        <v>0.74982958418541235</v>
      </c>
      <c r="O2344" s="8">
        <f t="shared" si="220"/>
        <v>0.69667710733176291</v>
      </c>
      <c r="P2344" s="8">
        <f t="shared" si="221"/>
        <v>-0.74982958418541235</v>
      </c>
      <c r="Q2344" s="8">
        <f t="shared" si="222"/>
        <v>-0.69667710733176291</v>
      </c>
      <c r="R2344" s="8">
        <f>SUM(P$2:P2344)</f>
        <v>2.5983756486104514</v>
      </c>
      <c r="S2344" s="8">
        <f>SUM(Q$2:Q2344)</f>
        <v>-5.8106933121698034</v>
      </c>
    </row>
    <row r="2345" spans="1:19" x14ac:dyDescent="0.35">
      <c r="A2345" s="1">
        <v>43787.618055555555</v>
      </c>
      <c r="B2345" t="s">
        <v>1180</v>
      </c>
      <c r="C2345">
        <v>7</v>
      </c>
      <c r="D2345" t="s">
        <v>2386</v>
      </c>
      <c r="E2345">
        <v>3</v>
      </c>
      <c r="F2345">
        <v>1</v>
      </c>
      <c r="G2345">
        <v>3</v>
      </c>
      <c r="H2345" s="8">
        <v>10.61</v>
      </c>
      <c r="I2345" s="8">
        <v>2.92</v>
      </c>
      <c r="J2345" s="8">
        <v>8.6999999999999904</v>
      </c>
      <c r="K2345" s="8">
        <f t="shared" si="218"/>
        <v>9.4250706880301607</v>
      </c>
      <c r="L2345" s="8">
        <f t="shared" si="223"/>
        <v>11.494252873563232</v>
      </c>
      <c r="M2345" s="8">
        <f>INDEX(U:V,MATCH(A2345,U:U,0),2)</f>
        <v>86.343219625215596</v>
      </c>
      <c r="N2345" s="8">
        <f t="shared" si="219"/>
        <v>0.10915820291322183</v>
      </c>
      <c r="O2345" s="8">
        <f t="shared" si="220"/>
        <v>0.13312281987463045</v>
      </c>
      <c r="P2345" s="8">
        <f t="shared" si="221"/>
        <v>-0.10915820291322183</v>
      </c>
      <c r="Q2345" s="8">
        <f t="shared" si="222"/>
        <v>-0.13312281987463045</v>
      </c>
      <c r="R2345" s="8">
        <f>SUM(P$2:P2345)</f>
        <v>2.4892174456972298</v>
      </c>
      <c r="S2345" s="8">
        <f>SUM(Q$2:Q2345)</f>
        <v>-5.943816132044434</v>
      </c>
    </row>
    <row r="2346" spans="1:19" x14ac:dyDescent="0.35">
      <c r="A2346" s="1">
        <v>43787.618055555555</v>
      </c>
      <c r="B2346" t="s">
        <v>1180</v>
      </c>
      <c r="C2346">
        <v>8</v>
      </c>
      <c r="D2346" t="s">
        <v>1181</v>
      </c>
      <c r="E2346">
        <v>11</v>
      </c>
      <c r="F2346">
        <v>1</v>
      </c>
      <c r="G2346">
        <v>3</v>
      </c>
      <c r="H2346" s="8">
        <v>38</v>
      </c>
      <c r="I2346" s="8">
        <v>8.26</v>
      </c>
      <c r="J2346" s="8">
        <v>0</v>
      </c>
      <c r="K2346" s="8">
        <f t="shared" si="218"/>
        <v>2.6315789473684212</v>
      </c>
      <c r="L2346" s="8">
        <f t="shared" si="223"/>
        <v>2.6315789473684212</v>
      </c>
      <c r="M2346" s="8">
        <f>INDEX(U:V,MATCH(A2346,U:U,0),2)</f>
        <v>86.343219625215596</v>
      </c>
      <c r="N2346" s="8">
        <f t="shared" si="219"/>
        <v>3.0478119287086408E-2</v>
      </c>
      <c r="O2346" s="8">
        <f t="shared" si="220"/>
        <v>3.0478119287086408E-2</v>
      </c>
      <c r="P2346" s="8">
        <f t="shared" si="221"/>
        <v>-3.0478119287086408E-2</v>
      </c>
      <c r="Q2346" s="8">
        <f t="shared" si="222"/>
        <v>-3.0478119287086408E-2</v>
      </c>
      <c r="R2346" s="8">
        <f>SUM(P$2:P2346)</f>
        <v>2.4587393264101434</v>
      </c>
      <c r="S2346" s="8">
        <f>SUM(Q$2:Q2346)</f>
        <v>-5.9742942513315205</v>
      </c>
    </row>
    <row r="2347" spans="1:19" x14ac:dyDescent="0.35">
      <c r="A2347" s="1">
        <v>43787.618055555555</v>
      </c>
      <c r="B2347" t="s">
        <v>1180</v>
      </c>
      <c r="C2347">
        <v>5</v>
      </c>
      <c r="D2347" t="s">
        <v>2387</v>
      </c>
      <c r="E2347">
        <v>8</v>
      </c>
      <c r="F2347">
        <v>1</v>
      </c>
      <c r="G2347">
        <v>3</v>
      </c>
      <c r="H2347" s="8">
        <v>38.049999999999997</v>
      </c>
      <c r="I2347" s="8">
        <v>9.57</v>
      </c>
      <c r="J2347" s="8">
        <v>0</v>
      </c>
      <c r="K2347" s="8">
        <f t="shared" si="218"/>
        <v>2.6281208935611038</v>
      </c>
      <c r="L2347" s="8">
        <f t="shared" si="223"/>
        <v>2.6281208935611038</v>
      </c>
      <c r="M2347" s="8">
        <f>INDEX(U:V,MATCH(A2347,U:U,0),2)</f>
        <v>86.343219625215596</v>
      </c>
      <c r="N2347" s="8">
        <f t="shared" si="219"/>
        <v>3.0438069196038989E-2</v>
      </c>
      <c r="O2347" s="8">
        <f t="shared" si="220"/>
        <v>3.0438069196038989E-2</v>
      </c>
      <c r="P2347" s="8">
        <f t="shared" si="221"/>
        <v>-3.0438069196038989E-2</v>
      </c>
      <c r="Q2347" s="8">
        <f t="shared" si="222"/>
        <v>-3.0438069196038989E-2</v>
      </c>
      <c r="R2347" s="8">
        <f>SUM(P$2:P2347)</f>
        <v>2.4283012572141045</v>
      </c>
      <c r="S2347" s="8">
        <f>SUM(Q$2:Q2347)</f>
        <v>-6.0047323205275598</v>
      </c>
    </row>
    <row r="2348" spans="1:19" x14ac:dyDescent="0.35">
      <c r="A2348" s="1">
        <v>43787.618055555555</v>
      </c>
      <c r="B2348" t="s">
        <v>1180</v>
      </c>
      <c r="C2348">
        <v>2</v>
      </c>
      <c r="D2348" t="s">
        <v>2388</v>
      </c>
      <c r="E2348">
        <v>1</v>
      </c>
      <c r="F2348">
        <v>1</v>
      </c>
      <c r="G2348">
        <v>3</v>
      </c>
      <c r="H2348" s="8">
        <v>4</v>
      </c>
      <c r="I2348" s="8">
        <v>1.66</v>
      </c>
      <c r="J2348" s="8">
        <v>3.24</v>
      </c>
      <c r="K2348" s="8">
        <f t="shared" si="218"/>
        <v>25</v>
      </c>
      <c r="L2348" s="8">
        <f t="shared" si="223"/>
        <v>30.864197530864196</v>
      </c>
      <c r="M2348" s="8">
        <f>INDEX(U:V,MATCH(A2348,U:U,0),2)</f>
        <v>86.343219625215596</v>
      </c>
      <c r="N2348" s="8">
        <f t="shared" si="219"/>
        <v>0.28954213322732086</v>
      </c>
      <c r="O2348" s="8">
        <f t="shared" si="220"/>
        <v>0.35745942373743317</v>
      </c>
      <c r="P2348" s="8">
        <f t="shared" si="221"/>
        <v>0.85125387168832334</v>
      </c>
      <c r="Q2348" s="8">
        <f t="shared" si="222"/>
        <v>0.78469492698841337</v>
      </c>
      <c r="R2348" s="8">
        <f>SUM(P$2:P2348)</f>
        <v>3.2795551289024276</v>
      </c>
      <c r="S2348" s="8">
        <f>SUM(Q$2:Q2348)</f>
        <v>-5.2200373935391466</v>
      </c>
    </row>
    <row r="2349" spans="1:19" x14ac:dyDescent="0.35">
      <c r="A2349" s="1">
        <v>43787.618055555555</v>
      </c>
      <c r="B2349" t="s">
        <v>1180</v>
      </c>
      <c r="C2349">
        <v>9</v>
      </c>
      <c r="D2349" t="s">
        <v>2389</v>
      </c>
      <c r="E2349">
        <v>10</v>
      </c>
      <c r="F2349">
        <v>1</v>
      </c>
      <c r="G2349">
        <v>3</v>
      </c>
      <c r="H2349" s="8">
        <v>18.78</v>
      </c>
      <c r="I2349" s="8">
        <v>4.84</v>
      </c>
      <c r="J2349" s="8">
        <v>21.6099999999999</v>
      </c>
      <c r="K2349" s="8">
        <f t="shared" si="218"/>
        <v>5.324813631522896</v>
      </c>
      <c r="L2349" s="8">
        <f t="shared" si="223"/>
        <v>4.6274872744100168</v>
      </c>
      <c r="M2349" s="8">
        <f>INDEX(U:V,MATCH(A2349,U:U,0),2)</f>
        <v>86.343219625215596</v>
      </c>
      <c r="N2349" s="8">
        <f t="shared" si="219"/>
        <v>6.1670315916362267E-2</v>
      </c>
      <c r="O2349" s="8">
        <f t="shared" si="220"/>
        <v>5.359410147659828E-2</v>
      </c>
      <c r="P2349" s="8">
        <f t="shared" si="221"/>
        <v>-6.1670315916362267E-2</v>
      </c>
      <c r="Q2349" s="8">
        <f t="shared" si="222"/>
        <v>-5.359410147659828E-2</v>
      </c>
      <c r="R2349" s="8">
        <f>SUM(P$2:P2349)</f>
        <v>3.2178848129860653</v>
      </c>
      <c r="S2349" s="8">
        <f>SUM(Q$2:Q2349)</f>
        <v>-5.2736314950157448</v>
      </c>
    </row>
    <row r="2350" spans="1:19" x14ac:dyDescent="0.35">
      <c r="A2350" s="1">
        <v>43787.618055555555</v>
      </c>
      <c r="B2350" t="s">
        <v>1180</v>
      </c>
      <c r="C2350">
        <v>10</v>
      </c>
      <c r="D2350" t="s">
        <v>2390</v>
      </c>
      <c r="E2350">
        <v>2</v>
      </c>
      <c r="F2350">
        <v>1</v>
      </c>
      <c r="G2350">
        <v>3</v>
      </c>
      <c r="H2350" s="8">
        <v>7.4</v>
      </c>
      <c r="I2350" s="8">
        <v>2.7</v>
      </c>
      <c r="J2350" s="8">
        <v>9.3499999999999908</v>
      </c>
      <c r="K2350" s="8">
        <f t="shared" si="218"/>
        <v>13.513513513513512</v>
      </c>
      <c r="L2350" s="8">
        <f t="shared" si="223"/>
        <v>10.695187165775412</v>
      </c>
      <c r="M2350" s="8">
        <f>INDEX(U:V,MATCH(A2350,U:U,0),2)</f>
        <v>86.343219625215596</v>
      </c>
      <c r="N2350" s="8">
        <f t="shared" si="219"/>
        <v>0.15650926120395722</v>
      </c>
      <c r="O2350" s="8">
        <f t="shared" si="220"/>
        <v>0.12386829228976307</v>
      </c>
      <c r="P2350" s="8">
        <f t="shared" si="221"/>
        <v>-0.15650926120395722</v>
      </c>
      <c r="Q2350" s="8">
        <f t="shared" si="222"/>
        <v>-0.12386829228976307</v>
      </c>
      <c r="R2350" s="8">
        <f>SUM(P$2:P2350)</f>
        <v>3.061375551782108</v>
      </c>
      <c r="S2350" s="8">
        <f>SUM(Q$2:Q2350)</f>
        <v>-5.3974997873055077</v>
      </c>
    </row>
    <row r="2351" spans="1:19" x14ac:dyDescent="0.35">
      <c r="A2351" s="1">
        <v>43787.618055555555</v>
      </c>
      <c r="B2351" t="s">
        <v>1180</v>
      </c>
      <c r="C2351">
        <v>3</v>
      </c>
      <c r="D2351" t="s">
        <v>2391</v>
      </c>
      <c r="E2351">
        <v>5</v>
      </c>
      <c r="F2351">
        <v>1</v>
      </c>
      <c r="G2351">
        <v>3</v>
      </c>
      <c r="H2351" s="8">
        <v>6.4</v>
      </c>
      <c r="I2351" s="8">
        <v>2.5299999999999998</v>
      </c>
      <c r="J2351" s="8">
        <v>7.4299999999999899</v>
      </c>
      <c r="K2351" s="8">
        <f t="shared" si="218"/>
        <v>15.625</v>
      </c>
      <c r="L2351" s="8">
        <f t="shared" si="223"/>
        <v>13.458950201884271</v>
      </c>
      <c r="M2351" s="8">
        <f>INDEX(U:V,MATCH(A2351,U:U,0),2)</f>
        <v>86.343219625215596</v>
      </c>
      <c r="N2351" s="8">
        <f t="shared" si="219"/>
        <v>0.18096383326707555</v>
      </c>
      <c r="O2351" s="8">
        <f t="shared" si="220"/>
        <v>0.15587732609815411</v>
      </c>
      <c r="P2351" s="8">
        <f t="shared" si="221"/>
        <v>-0.18096383326707555</v>
      </c>
      <c r="Q2351" s="8">
        <f t="shared" si="222"/>
        <v>-0.15587732609815411</v>
      </c>
      <c r="R2351" s="8">
        <f>SUM(P$2:P2351)</f>
        <v>2.8804117185150324</v>
      </c>
      <c r="S2351" s="8">
        <f>SUM(Q$2:Q2351)</f>
        <v>-5.5533771134036618</v>
      </c>
    </row>
    <row r="2352" spans="1:19" x14ac:dyDescent="0.35">
      <c r="A2352" s="1">
        <v>43787.618055555555</v>
      </c>
      <c r="B2352" t="s">
        <v>1180</v>
      </c>
      <c r="C2352">
        <v>11</v>
      </c>
      <c r="D2352" t="s">
        <v>1295</v>
      </c>
      <c r="E2352">
        <v>9</v>
      </c>
      <c r="F2352">
        <v>1</v>
      </c>
      <c r="G2352">
        <v>3</v>
      </c>
      <c r="H2352" s="8">
        <v>8.1999999999999993</v>
      </c>
      <c r="I2352" s="8">
        <v>2.92</v>
      </c>
      <c r="J2352" s="8">
        <v>8.82</v>
      </c>
      <c r="K2352" s="8">
        <f t="shared" si="218"/>
        <v>12.195121951219512</v>
      </c>
      <c r="L2352" s="8">
        <f t="shared" si="223"/>
        <v>11.337868480725623</v>
      </c>
      <c r="M2352" s="8">
        <f>INDEX(U:V,MATCH(A2352,U:U,0),2)</f>
        <v>86.343219625215596</v>
      </c>
      <c r="N2352" s="8">
        <f t="shared" si="219"/>
        <v>0.14124006498893701</v>
      </c>
      <c r="O2352" s="8">
        <f t="shared" si="220"/>
        <v>0.13131162504640401</v>
      </c>
      <c r="P2352" s="8">
        <f t="shared" si="221"/>
        <v>-0.14124006498893701</v>
      </c>
      <c r="Q2352" s="8">
        <f t="shared" si="222"/>
        <v>-0.13131162504640401</v>
      </c>
      <c r="R2352" s="8">
        <f>SUM(P$2:P2352)</f>
        <v>2.7391716535260953</v>
      </c>
      <c r="S2352" s="8">
        <f>SUM(Q$2:Q2352)</f>
        <v>-5.6846887384500659</v>
      </c>
    </row>
    <row r="2353" spans="1:19" x14ac:dyDescent="0.35">
      <c r="A2353" s="1">
        <v>43787.625</v>
      </c>
      <c r="B2353" t="s">
        <v>747</v>
      </c>
      <c r="C2353">
        <v>5</v>
      </c>
      <c r="D2353" t="s">
        <v>2392</v>
      </c>
      <c r="E2353" t="s">
        <v>509</v>
      </c>
      <c r="F2353">
        <v>1</v>
      </c>
      <c r="G2353">
        <v>2</v>
      </c>
      <c r="H2353" s="8">
        <v>8.33</v>
      </c>
      <c r="I2353" s="8">
        <v>3.45</v>
      </c>
      <c r="J2353" s="8">
        <v>0</v>
      </c>
      <c r="K2353" s="8">
        <f t="shared" si="218"/>
        <v>12.004801920768307</v>
      </c>
      <c r="L2353" s="8">
        <f t="shared" si="223"/>
        <v>12.004801920768307</v>
      </c>
      <c r="M2353" s="8">
        <f>INDEX(U:V,MATCH(A2353,U:U,0),2)</f>
        <v>94.112971890768378</v>
      </c>
      <c r="N2353" s="8">
        <f t="shared" si="219"/>
        <v>0.1275573566490027</v>
      </c>
      <c r="O2353" s="8">
        <f t="shared" si="220"/>
        <v>0.1275573566490027</v>
      </c>
      <c r="P2353" s="8">
        <f t="shared" si="221"/>
        <v>-0.1275573566490027</v>
      </c>
      <c r="Q2353" s="8">
        <f t="shared" si="222"/>
        <v>-0.1275573566490027</v>
      </c>
      <c r="R2353" s="8">
        <f>SUM(P$2:P2353)</f>
        <v>2.6116142968770926</v>
      </c>
      <c r="S2353" s="8">
        <f>SUM(Q$2:Q2353)</f>
        <v>-5.8122460950990682</v>
      </c>
    </row>
    <row r="2354" spans="1:19" x14ac:dyDescent="0.35">
      <c r="A2354" s="1">
        <v>43787.625</v>
      </c>
      <c r="B2354" t="s">
        <v>747</v>
      </c>
      <c r="C2354">
        <v>6</v>
      </c>
      <c r="D2354" t="s">
        <v>775</v>
      </c>
      <c r="E2354">
        <v>3</v>
      </c>
      <c r="F2354">
        <v>1</v>
      </c>
      <c r="G2354">
        <v>2</v>
      </c>
      <c r="H2354" s="8">
        <v>12.22</v>
      </c>
      <c r="I2354" s="8">
        <v>4.4000000000000004</v>
      </c>
      <c r="J2354" s="8">
        <v>0</v>
      </c>
      <c r="K2354" s="8">
        <f t="shared" si="218"/>
        <v>8.1833060556464812</v>
      </c>
      <c r="L2354" s="8">
        <f t="shared" si="223"/>
        <v>8.1833060556464812</v>
      </c>
      <c r="M2354" s="8">
        <f>INDEX(U:V,MATCH(A2354,U:U,0),2)</f>
        <v>94.112971890768378</v>
      </c>
      <c r="N2354" s="8">
        <f t="shared" si="219"/>
        <v>8.6951946062699875E-2</v>
      </c>
      <c r="O2354" s="8">
        <f t="shared" si="220"/>
        <v>8.6951946062699875E-2</v>
      </c>
      <c r="P2354" s="8">
        <f t="shared" si="221"/>
        <v>-8.6951946062699875E-2</v>
      </c>
      <c r="Q2354" s="8">
        <f t="shared" si="222"/>
        <v>-8.6951946062699875E-2</v>
      </c>
      <c r="R2354" s="8">
        <f>SUM(P$2:P2354)</f>
        <v>2.5246623508143928</v>
      </c>
      <c r="S2354" s="8">
        <f>SUM(Q$2:Q2354)</f>
        <v>-5.8991980411617684</v>
      </c>
    </row>
    <row r="2355" spans="1:19" x14ac:dyDescent="0.35">
      <c r="A2355" s="1">
        <v>43787.625</v>
      </c>
      <c r="B2355" t="s">
        <v>747</v>
      </c>
      <c r="C2355">
        <v>1</v>
      </c>
      <c r="D2355" t="s">
        <v>2393</v>
      </c>
      <c r="E2355">
        <v>2</v>
      </c>
      <c r="F2355">
        <v>1</v>
      </c>
      <c r="G2355">
        <v>2</v>
      </c>
      <c r="H2355" s="8">
        <v>11.59</v>
      </c>
      <c r="I2355" s="8">
        <v>4.2</v>
      </c>
      <c r="J2355" s="8">
        <v>0</v>
      </c>
      <c r="K2355" s="8">
        <f t="shared" si="218"/>
        <v>8.6281276962899049</v>
      </c>
      <c r="L2355" s="8">
        <f t="shared" si="223"/>
        <v>8.6281276962899049</v>
      </c>
      <c r="M2355" s="8">
        <f>INDEX(U:V,MATCH(A2355,U:U,0),2)</f>
        <v>94.112971890768378</v>
      </c>
      <c r="N2355" s="8">
        <f t="shared" si="219"/>
        <v>9.1678410775340155E-2</v>
      </c>
      <c r="O2355" s="8">
        <f t="shared" si="220"/>
        <v>9.1678410775340155E-2</v>
      </c>
      <c r="P2355" s="8">
        <f t="shared" si="221"/>
        <v>-9.1678410775340155E-2</v>
      </c>
      <c r="Q2355" s="8">
        <f t="shared" si="222"/>
        <v>-9.1678410775340155E-2</v>
      </c>
      <c r="R2355" s="8">
        <f>SUM(P$2:P2355)</f>
        <v>2.4329839400390525</v>
      </c>
      <c r="S2355" s="8">
        <f>SUM(Q$2:Q2355)</f>
        <v>-5.9908764519371083</v>
      </c>
    </row>
    <row r="2356" spans="1:19" x14ac:dyDescent="0.35">
      <c r="A2356" s="1">
        <v>43787.625</v>
      </c>
      <c r="B2356" t="s">
        <v>747</v>
      </c>
      <c r="C2356">
        <v>3</v>
      </c>
      <c r="D2356" t="s">
        <v>1099</v>
      </c>
      <c r="E2356" t="s">
        <v>39</v>
      </c>
      <c r="F2356">
        <v>1</v>
      </c>
      <c r="G2356">
        <v>2</v>
      </c>
      <c r="H2356" s="8">
        <v>2.78</v>
      </c>
      <c r="I2356" s="8">
        <v>1.96</v>
      </c>
      <c r="J2356" s="8">
        <v>0</v>
      </c>
      <c r="K2356" s="8">
        <f t="shared" si="218"/>
        <v>35.971223021582738</v>
      </c>
      <c r="L2356" s="8">
        <f t="shared" si="223"/>
        <v>35.971223021582738</v>
      </c>
      <c r="M2356" s="8">
        <f>INDEX(U:V,MATCH(A2356,U:U,0),2)</f>
        <v>94.112971890768378</v>
      </c>
      <c r="N2356" s="8">
        <f t="shared" si="219"/>
        <v>0.38221323053460166</v>
      </c>
      <c r="O2356" s="8">
        <f t="shared" si="220"/>
        <v>0.38221323053460166</v>
      </c>
      <c r="P2356" s="8">
        <f t="shared" si="221"/>
        <v>-0.38221323053460166</v>
      </c>
      <c r="Q2356" s="8">
        <f t="shared" si="222"/>
        <v>-0.38221323053460166</v>
      </c>
      <c r="R2356" s="8">
        <f>SUM(P$2:P2356)</f>
        <v>2.0507707095044507</v>
      </c>
      <c r="S2356" s="8">
        <f>SUM(Q$2:Q2356)</f>
        <v>-6.3730896824717096</v>
      </c>
    </row>
    <row r="2357" spans="1:19" x14ac:dyDescent="0.35">
      <c r="A2357" s="1">
        <v>43787.625</v>
      </c>
      <c r="B2357" t="s">
        <v>747</v>
      </c>
      <c r="C2357">
        <v>2</v>
      </c>
      <c r="D2357" t="s">
        <v>2394</v>
      </c>
      <c r="E2357">
        <v>1</v>
      </c>
      <c r="F2357">
        <v>1</v>
      </c>
      <c r="G2357">
        <v>2</v>
      </c>
      <c r="H2357" s="8">
        <v>3.41</v>
      </c>
      <c r="I2357" s="8">
        <v>1.87</v>
      </c>
      <c r="J2357" s="8">
        <v>0</v>
      </c>
      <c r="K2357" s="8">
        <f t="shared" si="218"/>
        <v>29.325513196480937</v>
      </c>
      <c r="L2357" s="8">
        <f t="shared" si="223"/>
        <v>29.325513196480937</v>
      </c>
      <c r="M2357" s="8">
        <f>INDEX(U:V,MATCH(A2357,U:U,0),2)</f>
        <v>94.112971890768378</v>
      </c>
      <c r="N2357" s="8">
        <f t="shared" si="219"/>
        <v>0.31159905597835552</v>
      </c>
      <c r="O2357" s="8">
        <f t="shared" si="220"/>
        <v>0.31159905597835552</v>
      </c>
      <c r="P2357" s="8">
        <f t="shared" si="221"/>
        <v>0.73593465040968009</v>
      </c>
      <c r="Q2357" s="8">
        <f t="shared" si="222"/>
        <v>0.73593465040968009</v>
      </c>
      <c r="R2357" s="8">
        <f>SUM(P$2:P2357)</f>
        <v>2.7867053599141309</v>
      </c>
      <c r="S2357" s="8">
        <f>SUM(Q$2:Q2357)</f>
        <v>-5.6371550320620294</v>
      </c>
    </row>
    <row r="2358" spans="1:19" x14ac:dyDescent="0.35">
      <c r="A2358" s="1">
        <v>43787.645833333336</v>
      </c>
      <c r="B2358" t="s">
        <v>747</v>
      </c>
      <c r="C2358">
        <v>4</v>
      </c>
      <c r="D2358" t="s">
        <v>1568</v>
      </c>
      <c r="E2358">
        <v>4</v>
      </c>
      <c r="F2358">
        <v>1</v>
      </c>
      <c r="G2358">
        <v>3</v>
      </c>
      <c r="H2358" s="8">
        <v>6.6</v>
      </c>
      <c r="I2358" s="8">
        <v>2.2200000000000002</v>
      </c>
      <c r="J2358" s="8">
        <v>5.96</v>
      </c>
      <c r="K2358" s="8">
        <f t="shared" si="218"/>
        <v>15.151515151515152</v>
      </c>
      <c r="L2358" s="8">
        <f t="shared" si="223"/>
        <v>16.778523489932887</v>
      </c>
      <c r="M2358" s="8">
        <f>INDEX(U:V,MATCH(A2358,U:U,0),2)</f>
        <v>73.181577024833942</v>
      </c>
      <c r="N2358" s="8">
        <f t="shared" si="219"/>
        <v>0.20704001973575306</v>
      </c>
      <c r="O2358" s="8">
        <f t="shared" si="220"/>
        <v>0.22927250507650507</v>
      </c>
      <c r="P2358" s="8">
        <f t="shared" si="221"/>
        <v>-0.20704001973575306</v>
      </c>
      <c r="Q2358" s="8">
        <f t="shared" si="222"/>
        <v>-0.22927250507650507</v>
      </c>
      <c r="R2358" s="8">
        <f>SUM(P$2:P2358)</f>
        <v>2.5796653401783778</v>
      </c>
      <c r="S2358" s="8">
        <f>SUM(Q$2:Q2358)</f>
        <v>-5.8664275371385344</v>
      </c>
    </row>
    <row r="2359" spans="1:19" x14ac:dyDescent="0.35">
      <c r="A2359" s="1">
        <v>43787.645833333336</v>
      </c>
      <c r="B2359" t="s">
        <v>747</v>
      </c>
      <c r="C2359">
        <v>1</v>
      </c>
      <c r="D2359" t="s">
        <v>2395</v>
      </c>
      <c r="E2359">
        <v>6</v>
      </c>
      <c r="F2359">
        <v>1</v>
      </c>
      <c r="G2359">
        <v>3</v>
      </c>
      <c r="H2359" s="8">
        <v>11.24</v>
      </c>
      <c r="I2359" s="8">
        <v>3.6</v>
      </c>
      <c r="J2359" s="8">
        <v>14.8599999999999</v>
      </c>
      <c r="K2359" s="8">
        <f t="shared" si="218"/>
        <v>8.8967971530249113</v>
      </c>
      <c r="L2359" s="8">
        <f t="shared" si="223"/>
        <v>6.7294751009421718</v>
      </c>
      <c r="M2359" s="8">
        <f>INDEX(U:V,MATCH(A2359,U:U,0),2)</f>
        <v>73.181577024833942</v>
      </c>
      <c r="N2359" s="8">
        <f t="shared" si="219"/>
        <v>0.12157154183771977</v>
      </c>
      <c r="O2359" s="8">
        <f t="shared" si="220"/>
        <v>9.1955863408881511E-2</v>
      </c>
      <c r="P2359" s="8">
        <f t="shared" si="221"/>
        <v>-0.12157154183771977</v>
      </c>
      <c r="Q2359" s="8">
        <f t="shared" si="222"/>
        <v>-9.1955863408881511E-2</v>
      </c>
      <c r="R2359" s="8">
        <f>SUM(P$2:P2359)</f>
        <v>2.4580937983406579</v>
      </c>
      <c r="S2359" s="8">
        <f>SUM(Q$2:Q2359)</f>
        <v>-5.9583834005474161</v>
      </c>
    </row>
    <row r="2360" spans="1:19" x14ac:dyDescent="0.35">
      <c r="A2360" s="1">
        <v>43787.645833333336</v>
      </c>
      <c r="B2360" t="s">
        <v>747</v>
      </c>
      <c r="C2360">
        <v>7</v>
      </c>
      <c r="D2360" t="s">
        <v>2396</v>
      </c>
      <c r="E2360">
        <v>1</v>
      </c>
      <c r="F2360">
        <v>1</v>
      </c>
      <c r="G2360">
        <v>3</v>
      </c>
      <c r="H2360" s="8">
        <v>5.2</v>
      </c>
      <c r="I2360" s="8">
        <v>1.95</v>
      </c>
      <c r="J2360" s="8">
        <v>4.4800000000000004</v>
      </c>
      <c r="K2360" s="8">
        <f t="shared" si="218"/>
        <v>19.23076923076923</v>
      </c>
      <c r="L2360" s="8">
        <f t="shared" si="223"/>
        <v>22.321428571428569</v>
      </c>
      <c r="M2360" s="8">
        <f>INDEX(U:V,MATCH(A2360,U:U,0),2)</f>
        <v>73.181577024833942</v>
      </c>
      <c r="N2360" s="8">
        <f t="shared" si="219"/>
        <v>0.26278156351076348</v>
      </c>
      <c r="O2360" s="8">
        <f t="shared" si="220"/>
        <v>0.30501431478927904</v>
      </c>
      <c r="P2360" s="8">
        <f t="shared" si="221"/>
        <v>1.0816089154103024</v>
      </c>
      <c r="Q2360" s="8">
        <f t="shared" si="222"/>
        <v>1.0402208191573574</v>
      </c>
      <c r="R2360" s="8">
        <f>SUM(P$2:P2360)</f>
        <v>3.5397027137509602</v>
      </c>
      <c r="S2360" s="8">
        <f>SUM(Q$2:Q2360)</f>
        <v>-4.9181625813900585</v>
      </c>
    </row>
    <row r="2361" spans="1:19" x14ac:dyDescent="0.35">
      <c r="A2361" s="1">
        <v>43787.645833333336</v>
      </c>
      <c r="B2361" t="s">
        <v>747</v>
      </c>
      <c r="C2361">
        <v>3</v>
      </c>
      <c r="D2361" t="s">
        <v>2397</v>
      </c>
      <c r="E2361">
        <v>8</v>
      </c>
      <c r="F2361">
        <v>1</v>
      </c>
      <c r="G2361">
        <v>3</v>
      </c>
      <c r="H2361" s="8">
        <v>4.4000000000000004</v>
      </c>
      <c r="I2361" s="8">
        <v>1.94</v>
      </c>
      <c r="J2361" s="8">
        <v>5.94</v>
      </c>
      <c r="K2361" s="8">
        <f t="shared" si="218"/>
        <v>22.727272727272727</v>
      </c>
      <c r="L2361" s="8">
        <f t="shared" si="223"/>
        <v>16.835016835016834</v>
      </c>
      <c r="M2361" s="8">
        <f>INDEX(U:V,MATCH(A2361,U:U,0),2)</f>
        <v>73.181577024833942</v>
      </c>
      <c r="N2361" s="8">
        <f t="shared" si="219"/>
        <v>0.31056002960362955</v>
      </c>
      <c r="O2361" s="8">
        <f t="shared" si="220"/>
        <v>0.23004446637305892</v>
      </c>
      <c r="P2361" s="8">
        <f t="shared" si="221"/>
        <v>-0.31056002960362955</v>
      </c>
      <c r="Q2361" s="8">
        <f t="shared" si="222"/>
        <v>-0.23004446637305892</v>
      </c>
      <c r="R2361" s="8">
        <f>SUM(P$2:P2361)</f>
        <v>3.2291426841473307</v>
      </c>
      <c r="S2361" s="8">
        <f>SUM(Q$2:Q2361)</f>
        <v>-5.1482070477631172</v>
      </c>
    </row>
    <row r="2362" spans="1:19" x14ac:dyDescent="0.35">
      <c r="A2362" s="1">
        <v>43787.645833333336</v>
      </c>
      <c r="B2362" t="s">
        <v>747</v>
      </c>
      <c r="C2362">
        <v>5</v>
      </c>
      <c r="D2362" t="s">
        <v>2398</v>
      </c>
      <c r="E2362">
        <v>5</v>
      </c>
      <c r="F2362">
        <v>1</v>
      </c>
      <c r="G2362">
        <v>3</v>
      </c>
      <c r="H2362" s="8">
        <v>32</v>
      </c>
      <c r="I2362" s="8">
        <v>6.4</v>
      </c>
      <c r="J2362" s="8">
        <v>0</v>
      </c>
      <c r="K2362" s="8">
        <f t="shared" si="218"/>
        <v>3.125</v>
      </c>
      <c r="L2362" s="8">
        <f t="shared" si="223"/>
        <v>3.125</v>
      </c>
      <c r="M2362" s="8">
        <f>INDEX(U:V,MATCH(A2362,U:U,0),2)</f>
        <v>73.181577024833942</v>
      </c>
      <c r="N2362" s="8">
        <f t="shared" si="219"/>
        <v>4.2702004070499067E-2</v>
      </c>
      <c r="O2362" s="8">
        <f t="shared" si="220"/>
        <v>4.2702004070499067E-2</v>
      </c>
      <c r="P2362" s="8">
        <f t="shared" si="221"/>
        <v>-4.2702004070499067E-2</v>
      </c>
      <c r="Q2362" s="8">
        <f t="shared" si="222"/>
        <v>-4.2702004070499067E-2</v>
      </c>
      <c r="R2362" s="8">
        <f>SUM(P$2:P2362)</f>
        <v>3.1864406800768315</v>
      </c>
      <c r="S2362" s="8">
        <f>SUM(Q$2:Q2362)</f>
        <v>-5.1909090518336161</v>
      </c>
    </row>
    <row r="2363" spans="1:19" x14ac:dyDescent="0.35">
      <c r="A2363" s="1">
        <v>43787.645833333336</v>
      </c>
      <c r="B2363" t="s">
        <v>747</v>
      </c>
      <c r="C2363">
        <v>6</v>
      </c>
      <c r="D2363" t="s">
        <v>1584</v>
      </c>
      <c r="E2363">
        <v>2</v>
      </c>
      <c r="F2363">
        <v>1</v>
      </c>
      <c r="G2363">
        <v>3</v>
      </c>
      <c r="H2363" s="8">
        <v>24.69</v>
      </c>
      <c r="I2363" s="8">
        <v>5.8</v>
      </c>
      <c r="J2363" s="8">
        <v>0</v>
      </c>
      <c r="K2363" s="8">
        <f t="shared" si="218"/>
        <v>4.0502227622519236</v>
      </c>
      <c r="L2363" s="8">
        <f t="shared" si="223"/>
        <v>4.0502227622519236</v>
      </c>
      <c r="M2363" s="8">
        <f>INDEX(U:V,MATCH(A2363,U:U,0),2)</f>
        <v>73.181577024833942</v>
      </c>
      <c r="N2363" s="8">
        <f t="shared" si="219"/>
        <v>5.5344841241635079E-2</v>
      </c>
      <c r="O2363" s="8">
        <f t="shared" si="220"/>
        <v>5.5344841241635079E-2</v>
      </c>
      <c r="P2363" s="8">
        <f t="shared" si="221"/>
        <v>-5.5344841241635079E-2</v>
      </c>
      <c r="Q2363" s="8">
        <f t="shared" si="222"/>
        <v>-5.5344841241635079E-2</v>
      </c>
      <c r="R2363" s="8">
        <f>SUM(P$2:P2363)</f>
        <v>3.1310958388351962</v>
      </c>
      <c r="S2363" s="8">
        <f>SUM(Q$2:Q2363)</f>
        <v>-5.2462538930752514</v>
      </c>
    </row>
    <row r="2364" spans="1:19" x14ac:dyDescent="0.35">
      <c r="A2364" s="1">
        <v>43787.659722222219</v>
      </c>
      <c r="B2364" t="s">
        <v>1180</v>
      </c>
      <c r="C2364">
        <v>6</v>
      </c>
      <c r="D2364" t="s">
        <v>2399</v>
      </c>
      <c r="E2364">
        <v>5</v>
      </c>
      <c r="F2364">
        <v>1</v>
      </c>
      <c r="G2364">
        <v>3</v>
      </c>
      <c r="H2364" s="8">
        <v>4.17</v>
      </c>
      <c r="I2364" s="8">
        <v>1.95</v>
      </c>
      <c r="J2364" s="8">
        <v>3.93</v>
      </c>
      <c r="K2364" s="8">
        <f t="shared" si="218"/>
        <v>23.980815347721823</v>
      </c>
      <c r="L2364" s="8">
        <f t="shared" si="223"/>
        <v>25.445292620865139</v>
      </c>
      <c r="M2364" s="8">
        <f>INDEX(U:V,MATCH(A2364,U:U,0),2)</f>
        <v>76.49369992524322</v>
      </c>
      <c r="N2364" s="8">
        <f t="shared" si="219"/>
        <v>0.31350052842466913</v>
      </c>
      <c r="O2364" s="8">
        <f t="shared" si="220"/>
        <v>0.33264559886281686</v>
      </c>
      <c r="P2364" s="8">
        <f t="shared" si="221"/>
        <v>-0.31350052842466913</v>
      </c>
      <c r="Q2364" s="8">
        <f t="shared" si="222"/>
        <v>-0.33264559886281686</v>
      </c>
      <c r="R2364" s="8">
        <f>SUM(P$2:P2364)</f>
        <v>2.8175953104105269</v>
      </c>
      <c r="S2364" s="8">
        <f>SUM(Q$2:Q2364)</f>
        <v>-5.5788994919380679</v>
      </c>
    </row>
    <row r="2365" spans="1:19" x14ac:dyDescent="0.35">
      <c r="A2365" s="1">
        <v>43787.659722222219</v>
      </c>
      <c r="B2365" t="s">
        <v>1180</v>
      </c>
      <c r="C2365">
        <v>3</v>
      </c>
      <c r="D2365" t="s">
        <v>1285</v>
      </c>
      <c r="E2365">
        <v>1</v>
      </c>
      <c r="F2365">
        <v>1</v>
      </c>
      <c r="G2365">
        <v>3</v>
      </c>
      <c r="H2365" s="8">
        <v>9.41</v>
      </c>
      <c r="I2365" s="8">
        <v>2.93</v>
      </c>
      <c r="J2365" s="8">
        <v>6.98</v>
      </c>
      <c r="K2365" s="8">
        <f t="shared" si="218"/>
        <v>10.626992561105206</v>
      </c>
      <c r="L2365" s="8">
        <f t="shared" si="223"/>
        <v>14.326647564469914</v>
      </c>
      <c r="M2365" s="8">
        <f>INDEX(U:V,MATCH(A2365,U:U,0),2)</f>
        <v>76.49369992524322</v>
      </c>
      <c r="N2365" s="8">
        <f t="shared" si="219"/>
        <v>0.13892637657076196</v>
      </c>
      <c r="O2365" s="8">
        <f t="shared" si="220"/>
        <v>0.18729186297003872</v>
      </c>
      <c r="P2365" s="8">
        <f t="shared" si="221"/>
        <v>1.1450034104209059</v>
      </c>
      <c r="Q2365" s="8">
        <f t="shared" si="222"/>
        <v>1.0976052337496149</v>
      </c>
      <c r="R2365" s="8">
        <f>SUM(P$2:P2365)</f>
        <v>3.9625987208314326</v>
      </c>
      <c r="S2365" s="8">
        <f>SUM(Q$2:Q2365)</f>
        <v>-4.481294258188453</v>
      </c>
    </row>
    <row r="2366" spans="1:19" x14ac:dyDescent="0.35">
      <c r="A2366" s="1">
        <v>43787.659722222219</v>
      </c>
      <c r="B2366" t="s">
        <v>1180</v>
      </c>
      <c r="C2366">
        <v>11</v>
      </c>
      <c r="D2366" t="s">
        <v>2400</v>
      </c>
      <c r="E2366">
        <v>3</v>
      </c>
      <c r="F2366">
        <v>1</v>
      </c>
      <c r="G2366">
        <v>3</v>
      </c>
      <c r="H2366" s="8">
        <v>5.6</v>
      </c>
      <c r="I2366" s="8">
        <v>2.1</v>
      </c>
      <c r="J2366" s="8">
        <v>6.0199999999999898</v>
      </c>
      <c r="K2366" s="8">
        <f t="shared" si="218"/>
        <v>17.857142857142858</v>
      </c>
      <c r="L2366" s="8">
        <f t="shared" si="223"/>
        <v>16.611295681063151</v>
      </c>
      <c r="M2366" s="8">
        <f>INDEX(U:V,MATCH(A2366,U:U,0),2)</f>
        <v>76.49369992524322</v>
      </c>
      <c r="N2366" s="8">
        <f t="shared" si="219"/>
        <v>0.23344592920194113</v>
      </c>
      <c r="O2366" s="8">
        <f t="shared" si="220"/>
        <v>0.21715900390878279</v>
      </c>
      <c r="P2366" s="8">
        <f t="shared" si="221"/>
        <v>-0.23344592920194113</v>
      </c>
      <c r="Q2366" s="8">
        <f t="shared" si="222"/>
        <v>-0.21715900390878279</v>
      </c>
      <c r="R2366" s="8">
        <f>SUM(P$2:P2366)</f>
        <v>3.7291527916294913</v>
      </c>
      <c r="S2366" s="8">
        <f>SUM(Q$2:Q2366)</f>
        <v>-4.6984532620972361</v>
      </c>
    </row>
    <row r="2367" spans="1:19" x14ac:dyDescent="0.35">
      <c r="A2367" s="1">
        <v>43787.659722222219</v>
      </c>
      <c r="B2367" t="s">
        <v>1180</v>
      </c>
      <c r="C2367">
        <v>4</v>
      </c>
      <c r="D2367" t="s">
        <v>1291</v>
      </c>
      <c r="E2367">
        <v>10</v>
      </c>
      <c r="F2367">
        <v>1</v>
      </c>
      <c r="G2367">
        <v>3</v>
      </c>
      <c r="H2367" s="8">
        <v>28.91</v>
      </c>
      <c r="I2367" s="8">
        <v>7</v>
      </c>
      <c r="J2367" s="8">
        <v>0</v>
      </c>
      <c r="K2367" s="8">
        <f t="shared" si="218"/>
        <v>3.459010722933241</v>
      </c>
      <c r="L2367" s="8">
        <f t="shared" si="223"/>
        <v>3.459010722933241</v>
      </c>
      <c r="M2367" s="8">
        <f>INDEX(U:V,MATCH(A2367,U:U,0),2)</f>
        <v>76.49369992524322</v>
      </c>
      <c r="N2367" s="8">
        <f t="shared" si="219"/>
        <v>4.52195504507392E-2</v>
      </c>
      <c r="O2367" s="8">
        <f t="shared" si="220"/>
        <v>4.52195504507392E-2</v>
      </c>
      <c r="P2367" s="8">
        <f t="shared" si="221"/>
        <v>-4.52195504507392E-2</v>
      </c>
      <c r="Q2367" s="8">
        <f t="shared" si="222"/>
        <v>-4.52195504507392E-2</v>
      </c>
      <c r="R2367" s="8">
        <f>SUM(P$2:P2367)</f>
        <v>3.6839332411787522</v>
      </c>
      <c r="S2367" s="8">
        <f>SUM(Q$2:Q2367)</f>
        <v>-4.7436728125479757</v>
      </c>
    </row>
    <row r="2368" spans="1:19" x14ac:dyDescent="0.35">
      <c r="A2368" s="1">
        <v>43787.659722222219</v>
      </c>
      <c r="B2368" t="s">
        <v>1180</v>
      </c>
      <c r="C2368">
        <v>9</v>
      </c>
      <c r="D2368" t="s">
        <v>2401</v>
      </c>
      <c r="E2368">
        <v>6</v>
      </c>
      <c r="F2368">
        <v>1</v>
      </c>
      <c r="G2368">
        <v>3</v>
      </c>
      <c r="H2368" s="8">
        <v>13.64</v>
      </c>
      <c r="I2368" s="8">
        <v>3.6</v>
      </c>
      <c r="J2368" s="8">
        <v>12.4</v>
      </c>
      <c r="K2368" s="8">
        <f t="shared" ref="K2368:K2431" si="224">100/H2368</f>
        <v>7.3313782991202343</v>
      </c>
      <c r="L2368" s="8">
        <f t="shared" si="223"/>
        <v>8.064516129032258</v>
      </c>
      <c r="M2368" s="8">
        <f>INDEX(U:V,MATCH(A2368,U:U,0),2)</f>
        <v>76.49369992524322</v>
      </c>
      <c r="N2368" s="8">
        <f t="shared" si="219"/>
        <v>9.5842903484667896E-2</v>
      </c>
      <c r="O2368" s="8">
        <f t="shared" si="220"/>
        <v>0.1054271938331347</v>
      </c>
      <c r="P2368" s="8">
        <f t="shared" si="221"/>
        <v>-9.5842903484667896E-2</v>
      </c>
      <c r="Q2368" s="8">
        <f t="shared" si="222"/>
        <v>-0.1054271938331347</v>
      </c>
      <c r="R2368" s="8">
        <f>SUM(P$2:P2368)</f>
        <v>3.5880903376940845</v>
      </c>
      <c r="S2368" s="8">
        <f>SUM(Q$2:Q2368)</f>
        <v>-4.8491000063811107</v>
      </c>
    </row>
    <row r="2369" spans="1:19" x14ac:dyDescent="0.35">
      <c r="A2369" s="1">
        <v>43787.659722222219</v>
      </c>
      <c r="B2369" t="s">
        <v>1180</v>
      </c>
      <c r="C2369">
        <v>12</v>
      </c>
      <c r="D2369" t="s">
        <v>2402</v>
      </c>
      <c r="E2369">
        <v>8</v>
      </c>
      <c r="F2369">
        <v>1</v>
      </c>
      <c r="G2369">
        <v>3</v>
      </c>
      <c r="H2369" s="8">
        <v>58.22</v>
      </c>
      <c r="I2369" s="8">
        <v>10.76</v>
      </c>
      <c r="J2369" s="8">
        <v>0</v>
      </c>
      <c r="K2369" s="8">
        <f t="shared" si="224"/>
        <v>1.7176228100309172</v>
      </c>
      <c r="L2369" s="8">
        <f t="shared" si="223"/>
        <v>1.7176228100309172</v>
      </c>
      <c r="M2369" s="8">
        <f>INDEX(U:V,MATCH(A2369,U:U,0),2)</f>
        <v>76.49369992524322</v>
      </c>
      <c r="N2369" s="8">
        <f t="shared" si="219"/>
        <v>2.2454434962742534E-2</v>
      </c>
      <c r="O2369" s="8">
        <f t="shared" si="220"/>
        <v>2.2454434962742534E-2</v>
      </c>
      <c r="P2369" s="8">
        <f t="shared" si="221"/>
        <v>-2.2454434962742534E-2</v>
      </c>
      <c r="Q2369" s="8">
        <f t="shared" si="222"/>
        <v>-2.2454434962742534E-2</v>
      </c>
      <c r="R2369" s="8">
        <f>SUM(P$2:P2369)</f>
        <v>3.565635902731342</v>
      </c>
      <c r="S2369" s="8">
        <f>SUM(Q$2:Q2369)</f>
        <v>-4.8715544413438536</v>
      </c>
    </row>
    <row r="2370" spans="1:19" x14ac:dyDescent="0.35">
      <c r="A2370" s="1">
        <v>43787.659722222219</v>
      </c>
      <c r="B2370" t="s">
        <v>1180</v>
      </c>
      <c r="C2370">
        <v>8</v>
      </c>
      <c r="D2370" t="s">
        <v>2403</v>
      </c>
      <c r="E2370">
        <v>2</v>
      </c>
      <c r="F2370">
        <v>1</v>
      </c>
      <c r="G2370">
        <v>3</v>
      </c>
      <c r="H2370" s="8">
        <v>8.68</v>
      </c>
      <c r="I2370" s="8">
        <v>3.2</v>
      </c>
      <c r="J2370" s="8">
        <v>10.89</v>
      </c>
      <c r="K2370" s="8">
        <f t="shared" si="224"/>
        <v>11.520737327188941</v>
      </c>
      <c r="L2370" s="8">
        <f t="shared" si="223"/>
        <v>9.1827364554637274</v>
      </c>
      <c r="M2370" s="8">
        <f>INDEX(U:V,MATCH(A2370,U:U,0),2)</f>
        <v>76.49369992524322</v>
      </c>
      <c r="N2370" s="8">
        <f t="shared" ref="N2370:N2433" si="225">K2370/M2370</f>
        <v>0.15061027690447815</v>
      </c>
      <c r="O2370" s="8">
        <f t="shared" ref="O2370:O2433" si="226">L2370/M2370</f>
        <v>0.12004565688988707</v>
      </c>
      <c r="P2370" s="8">
        <f t="shared" ref="P2370:P2433" si="227">IF(AND(G2370&gt;0, H2370&gt;0),IF(E2370&lt;=F2370,(IF(F2370=1,H2370,I2370)-1)*0.98,-1),0)*N2370</f>
        <v>-0.15061027690447815</v>
      </c>
      <c r="Q2370" s="8">
        <f t="shared" si="222"/>
        <v>-0.12004565688988707</v>
      </c>
      <c r="R2370" s="8">
        <f>SUM(P$2:P2370)</f>
        <v>3.4150256258268641</v>
      </c>
      <c r="S2370" s="8">
        <f>SUM(Q$2:Q2370)</f>
        <v>-4.9916000982337403</v>
      </c>
    </row>
    <row r="2371" spans="1:19" x14ac:dyDescent="0.35">
      <c r="A2371" s="1">
        <v>43787.677083333336</v>
      </c>
      <c r="B2371" t="s">
        <v>906</v>
      </c>
      <c r="C2371">
        <v>1</v>
      </c>
      <c r="D2371" t="s">
        <v>2404</v>
      </c>
      <c r="E2371">
        <v>13</v>
      </c>
      <c r="F2371">
        <v>1</v>
      </c>
      <c r="G2371">
        <v>3</v>
      </c>
      <c r="H2371" s="8">
        <v>94.15</v>
      </c>
      <c r="I2371" s="8">
        <v>14.5</v>
      </c>
      <c r="J2371" s="8">
        <v>0</v>
      </c>
      <c r="K2371" s="8">
        <f t="shared" si="224"/>
        <v>1.0621348911311737</v>
      </c>
      <c r="L2371" s="8">
        <f t="shared" si="223"/>
        <v>1.0621348911311737</v>
      </c>
      <c r="M2371" s="8">
        <f>INDEX(U:V,MATCH(A2371,U:U,0),2)</f>
        <v>18.549887517978835</v>
      </c>
      <c r="N2371" s="8">
        <f t="shared" si="225"/>
        <v>5.7258292811842457E-2</v>
      </c>
      <c r="O2371" s="8">
        <f t="shared" si="226"/>
        <v>5.7258292811842457E-2</v>
      </c>
      <c r="P2371" s="8">
        <f t="shared" si="227"/>
        <v>-5.7258292811842457E-2</v>
      </c>
      <c r="Q2371" s="8">
        <f t="shared" si="222"/>
        <v>-5.7258292811842457E-2</v>
      </c>
      <c r="R2371" s="8">
        <f>SUM(P$2:P2371)</f>
        <v>3.3577673330150217</v>
      </c>
      <c r="S2371" s="8">
        <f>SUM(Q$2:Q2371)</f>
        <v>-5.0488583910455826</v>
      </c>
    </row>
    <row r="2372" spans="1:19" x14ac:dyDescent="0.35">
      <c r="A2372" s="1">
        <v>43787.677083333336</v>
      </c>
      <c r="B2372" t="s">
        <v>906</v>
      </c>
      <c r="C2372">
        <v>11</v>
      </c>
      <c r="D2372" t="s">
        <v>2405</v>
      </c>
      <c r="E2372">
        <v>12</v>
      </c>
      <c r="F2372">
        <v>1</v>
      </c>
      <c r="G2372">
        <v>3</v>
      </c>
      <c r="H2372" s="8">
        <v>56.42</v>
      </c>
      <c r="I2372" s="8">
        <v>9.57</v>
      </c>
      <c r="J2372" s="8">
        <v>0</v>
      </c>
      <c r="K2372" s="8">
        <f t="shared" si="224"/>
        <v>1.7724211272598369</v>
      </c>
      <c r="L2372" s="8">
        <f t="shared" si="223"/>
        <v>1.7724211272598369</v>
      </c>
      <c r="M2372" s="8">
        <f>INDEX(U:V,MATCH(A2372,U:U,0),2)</f>
        <v>18.549887517978835</v>
      </c>
      <c r="N2372" s="8">
        <f t="shared" si="225"/>
        <v>9.5548888128943063E-2</v>
      </c>
      <c r="O2372" s="8">
        <f t="shared" si="226"/>
        <v>9.5548888128943063E-2</v>
      </c>
      <c r="P2372" s="8">
        <f t="shared" si="227"/>
        <v>-9.5548888128943063E-2</v>
      </c>
      <c r="Q2372" s="8">
        <f t="shared" si="222"/>
        <v>-9.5548888128943063E-2</v>
      </c>
      <c r="R2372" s="8">
        <f>SUM(P$2:P2372)</f>
        <v>3.2622184448860785</v>
      </c>
      <c r="S2372" s="8">
        <f>SUM(Q$2:Q2372)</f>
        <v>-5.1444072791745254</v>
      </c>
    </row>
    <row r="2373" spans="1:19" x14ac:dyDescent="0.35">
      <c r="A2373" s="1">
        <v>43787.677083333336</v>
      </c>
      <c r="B2373" t="s">
        <v>906</v>
      </c>
      <c r="C2373">
        <v>6</v>
      </c>
      <c r="D2373" t="s">
        <v>2406</v>
      </c>
      <c r="E2373">
        <v>6</v>
      </c>
      <c r="F2373">
        <v>1</v>
      </c>
      <c r="G2373">
        <v>3</v>
      </c>
      <c r="H2373" s="8">
        <v>24</v>
      </c>
      <c r="I2373" s="8">
        <v>5.4</v>
      </c>
      <c r="J2373" s="8">
        <v>0</v>
      </c>
      <c r="K2373" s="8">
        <f t="shared" si="224"/>
        <v>4.166666666666667</v>
      </c>
      <c r="L2373" s="8">
        <f t="shared" si="223"/>
        <v>4.166666666666667</v>
      </c>
      <c r="M2373" s="8">
        <f>INDEX(U:V,MATCH(A2373,U:U,0),2)</f>
        <v>18.549887517978835</v>
      </c>
      <c r="N2373" s="8">
        <f t="shared" si="225"/>
        <v>0.22461951117645698</v>
      </c>
      <c r="O2373" s="8">
        <f t="shared" si="226"/>
        <v>0.22461951117645698</v>
      </c>
      <c r="P2373" s="8">
        <f t="shared" si="227"/>
        <v>-0.22461951117645698</v>
      </c>
      <c r="Q2373" s="8">
        <f t="shared" si="222"/>
        <v>-0.22461951117645698</v>
      </c>
      <c r="R2373" s="8">
        <f>SUM(P$2:P2373)</f>
        <v>3.0375989337096216</v>
      </c>
      <c r="S2373" s="8">
        <f>SUM(Q$2:Q2373)</f>
        <v>-5.3690267903509827</v>
      </c>
    </row>
    <row r="2374" spans="1:19" x14ac:dyDescent="0.35">
      <c r="A2374" s="1">
        <v>43787.677083333336</v>
      </c>
      <c r="B2374" t="s">
        <v>906</v>
      </c>
      <c r="C2374">
        <v>9</v>
      </c>
      <c r="D2374" t="s">
        <v>2407</v>
      </c>
      <c r="E2374">
        <v>8</v>
      </c>
      <c r="F2374">
        <v>1</v>
      </c>
      <c r="G2374">
        <v>3</v>
      </c>
      <c r="H2374" s="8">
        <v>201.51</v>
      </c>
      <c r="I2374" s="8">
        <v>23</v>
      </c>
      <c r="J2374" s="8">
        <v>0</v>
      </c>
      <c r="K2374" s="8">
        <f t="shared" si="224"/>
        <v>0.4962532876780309</v>
      </c>
      <c r="L2374" s="8">
        <f t="shared" si="223"/>
        <v>0.4962532876780309</v>
      </c>
      <c r="M2374" s="8">
        <f>INDEX(U:V,MATCH(A2374,U:U,0),2)</f>
        <v>18.549887517978835</v>
      </c>
      <c r="N2374" s="8">
        <f t="shared" si="225"/>
        <v>2.6752361015507754E-2</v>
      </c>
      <c r="O2374" s="8">
        <f t="shared" si="226"/>
        <v>2.6752361015507754E-2</v>
      </c>
      <c r="P2374" s="8">
        <f t="shared" si="227"/>
        <v>-2.6752361015507754E-2</v>
      </c>
      <c r="Q2374" s="8">
        <f t="shared" si="222"/>
        <v>-2.6752361015507754E-2</v>
      </c>
      <c r="R2374" s="8">
        <f>SUM(P$2:P2374)</f>
        <v>3.0108465726941138</v>
      </c>
      <c r="S2374" s="8">
        <f>SUM(Q$2:Q2374)</f>
        <v>-5.3957791513664901</v>
      </c>
    </row>
    <row r="2375" spans="1:19" x14ac:dyDescent="0.35">
      <c r="A2375" s="1">
        <v>43787.677083333336</v>
      </c>
      <c r="B2375" t="s">
        <v>906</v>
      </c>
      <c r="C2375">
        <v>4</v>
      </c>
      <c r="D2375" t="s">
        <v>2408</v>
      </c>
      <c r="E2375">
        <v>9</v>
      </c>
      <c r="F2375">
        <v>1</v>
      </c>
      <c r="G2375">
        <v>3</v>
      </c>
      <c r="H2375" s="8">
        <v>9.42</v>
      </c>
      <c r="I2375" s="8">
        <v>2.2000000000000002</v>
      </c>
      <c r="J2375" s="8">
        <v>8.25</v>
      </c>
      <c r="K2375" s="8">
        <f t="shared" si="224"/>
        <v>10.615711252653927</v>
      </c>
      <c r="L2375" s="8">
        <f t="shared" si="223"/>
        <v>12.121212121212121</v>
      </c>
      <c r="M2375" s="8">
        <f>INDEX(U:V,MATCH(A2375,U:U,0),2)</f>
        <v>18.549887517978835</v>
      </c>
      <c r="N2375" s="8">
        <f t="shared" si="225"/>
        <v>0.57227900936676934</v>
      </c>
      <c r="O2375" s="8">
        <f t="shared" si="226"/>
        <v>0.65343857796787486</v>
      </c>
      <c r="P2375" s="8">
        <f t="shared" si="227"/>
        <v>-0.57227900936676934</v>
      </c>
      <c r="Q2375" s="8">
        <f t="shared" si="222"/>
        <v>-0.65343857796787486</v>
      </c>
      <c r="R2375" s="8">
        <f>SUM(P$2:P2375)</f>
        <v>2.4385675633273447</v>
      </c>
      <c r="S2375" s="8">
        <f>SUM(Q$2:Q2375)</f>
        <v>-6.049217729334365</v>
      </c>
    </row>
    <row r="2376" spans="1:19" x14ac:dyDescent="0.35">
      <c r="A2376" s="1">
        <v>43787.677083333336</v>
      </c>
      <c r="B2376" t="s">
        <v>906</v>
      </c>
      <c r="C2376">
        <v>8</v>
      </c>
      <c r="D2376" t="s">
        <v>171</v>
      </c>
      <c r="E2376">
        <v>11</v>
      </c>
      <c r="F2376">
        <v>1</v>
      </c>
      <c r="G2376">
        <v>3</v>
      </c>
      <c r="H2376" s="8">
        <v>228.99</v>
      </c>
      <c r="I2376" s="8">
        <v>34</v>
      </c>
      <c r="J2376" s="8">
        <v>0</v>
      </c>
      <c r="K2376" s="8">
        <f t="shared" si="224"/>
        <v>0.43670029258919602</v>
      </c>
      <c r="L2376" s="8">
        <f t="shared" si="223"/>
        <v>0.43670029258919602</v>
      </c>
      <c r="M2376" s="8">
        <f>INDEX(U:V,MATCH(A2376,U:U,0),2)</f>
        <v>18.549887517978835</v>
      </c>
      <c r="N2376" s="8">
        <f t="shared" si="225"/>
        <v>2.3541937500480226E-2</v>
      </c>
      <c r="O2376" s="8">
        <f t="shared" si="226"/>
        <v>2.3541937500480226E-2</v>
      </c>
      <c r="P2376" s="8">
        <f t="shared" si="227"/>
        <v>-2.3541937500480226E-2</v>
      </c>
      <c r="Q2376" s="8">
        <f t="shared" ref="Q2376:Q2439" si="228">IF(J2376=0,P2376,IF(G2376&gt;0,IF(E2376&lt;=F2376,(J2376-1)*0.98,-1),0)*O2376)</f>
        <v>-2.3541937500480226E-2</v>
      </c>
      <c r="R2376" s="8">
        <f>SUM(P$2:P2376)</f>
        <v>2.4150256258268645</v>
      </c>
      <c r="S2376" s="8">
        <f>SUM(Q$2:Q2376)</f>
        <v>-6.0727596668348456</v>
      </c>
    </row>
    <row r="2377" spans="1:19" x14ac:dyDescent="0.35">
      <c r="A2377" s="1">
        <v>43787.697916666664</v>
      </c>
      <c r="B2377" t="s">
        <v>906</v>
      </c>
      <c r="C2377">
        <v>8</v>
      </c>
      <c r="D2377" t="s">
        <v>2409</v>
      </c>
      <c r="E2377">
        <v>3</v>
      </c>
      <c r="F2377">
        <v>1</v>
      </c>
      <c r="G2377">
        <v>3</v>
      </c>
      <c r="H2377" s="8">
        <v>4</v>
      </c>
      <c r="I2377" s="8">
        <v>1.43</v>
      </c>
      <c r="J2377" s="8">
        <v>3.35</v>
      </c>
      <c r="K2377" s="8">
        <f t="shared" si="224"/>
        <v>25</v>
      </c>
      <c r="L2377" s="8">
        <f t="shared" si="223"/>
        <v>29.850746268656717</v>
      </c>
      <c r="M2377" s="8">
        <f>INDEX(U:V,MATCH(A2377,U:U,0),2)</f>
        <v>83.072501701891866</v>
      </c>
      <c r="N2377" s="8">
        <f t="shared" si="225"/>
        <v>0.30094194213282804</v>
      </c>
      <c r="O2377" s="8">
        <f t="shared" si="226"/>
        <v>0.35933366224815289</v>
      </c>
      <c r="P2377" s="8">
        <f t="shared" si="227"/>
        <v>-0.30094194213282804</v>
      </c>
      <c r="Q2377" s="8">
        <f t="shared" si="228"/>
        <v>-0.35933366224815289</v>
      </c>
      <c r="R2377" s="8">
        <f>SUM(P$2:P2377)</f>
        <v>2.1140836836940364</v>
      </c>
      <c r="S2377" s="8">
        <f>SUM(Q$2:Q2377)</f>
        <v>-6.4320933290829982</v>
      </c>
    </row>
    <row r="2378" spans="1:19" x14ac:dyDescent="0.35">
      <c r="A2378" s="1">
        <v>43787.697916666664</v>
      </c>
      <c r="B2378" t="s">
        <v>906</v>
      </c>
      <c r="C2378">
        <v>9</v>
      </c>
      <c r="D2378" t="s">
        <v>2410</v>
      </c>
      <c r="E2378">
        <v>7</v>
      </c>
      <c r="F2378">
        <v>1</v>
      </c>
      <c r="G2378">
        <v>3</v>
      </c>
      <c r="H2378" s="8">
        <v>46.88</v>
      </c>
      <c r="I2378" s="8">
        <v>7.4</v>
      </c>
      <c r="J2378" s="8">
        <v>0</v>
      </c>
      <c r="K2378" s="8">
        <f t="shared" si="224"/>
        <v>2.1331058020477816</v>
      </c>
      <c r="L2378" s="8">
        <f t="shared" si="223"/>
        <v>2.1331058020477816</v>
      </c>
      <c r="M2378" s="8">
        <f>INDEX(U:V,MATCH(A2378,U:U,0),2)</f>
        <v>83.072501701891866</v>
      </c>
      <c r="N2378" s="8">
        <f t="shared" si="225"/>
        <v>2.5677640113722529E-2</v>
      </c>
      <c r="O2378" s="8">
        <f t="shared" si="226"/>
        <v>2.5677640113722529E-2</v>
      </c>
      <c r="P2378" s="8">
        <f t="shared" si="227"/>
        <v>-2.5677640113722529E-2</v>
      </c>
      <c r="Q2378" s="8">
        <f t="shared" si="228"/>
        <v>-2.5677640113722529E-2</v>
      </c>
      <c r="R2378" s="8">
        <f>SUM(P$2:P2378)</f>
        <v>2.088406043580314</v>
      </c>
      <c r="S2378" s="8">
        <f>SUM(Q$2:Q2378)</f>
        <v>-6.4577709691967211</v>
      </c>
    </row>
    <row r="2379" spans="1:19" x14ac:dyDescent="0.35">
      <c r="A2379" s="1">
        <v>43787.697916666664</v>
      </c>
      <c r="B2379" t="s">
        <v>906</v>
      </c>
      <c r="C2379">
        <v>5</v>
      </c>
      <c r="D2379" t="s">
        <v>2411</v>
      </c>
      <c r="E2379">
        <v>2</v>
      </c>
      <c r="F2379">
        <v>1</v>
      </c>
      <c r="G2379">
        <v>3</v>
      </c>
      <c r="H2379" s="8">
        <v>8.4</v>
      </c>
      <c r="I2379" s="8">
        <v>2.11</v>
      </c>
      <c r="J2379" s="8">
        <v>9.5199999999999907</v>
      </c>
      <c r="K2379" s="8">
        <f t="shared" si="224"/>
        <v>11.904761904761905</v>
      </c>
      <c r="L2379" s="8">
        <f t="shared" si="223"/>
        <v>10.50420168067228</v>
      </c>
      <c r="M2379" s="8">
        <f>INDEX(U:V,MATCH(A2379,U:U,0),2)</f>
        <v>83.072501701891866</v>
      </c>
      <c r="N2379" s="8">
        <f t="shared" si="225"/>
        <v>0.14330568672991811</v>
      </c>
      <c r="O2379" s="8">
        <f t="shared" si="226"/>
        <v>0.12644619417345729</v>
      </c>
      <c r="P2379" s="8">
        <f t="shared" si="227"/>
        <v>-0.14330568672991811</v>
      </c>
      <c r="Q2379" s="8">
        <f t="shared" si="228"/>
        <v>-0.12644619417345729</v>
      </c>
      <c r="R2379" s="8">
        <f>SUM(P$2:P2379)</f>
        <v>1.945100356850396</v>
      </c>
      <c r="S2379" s="8">
        <f>SUM(Q$2:Q2379)</f>
        <v>-6.5842171633701785</v>
      </c>
    </row>
    <row r="2380" spans="1:19" x14ac:dyDescent="0.35">
      <c r="A2380" s="1">
        <v>43787.697916666664</v>
      </c>
      <c r="B2380" t="s">
        <v>906</v>
      </c>
      <c r="C2380">
        <v>7</v>
      </c>
      <c r="D2380" t="s">
        <v>2412</v>
      </c>
      <c r="E2380">
        <v>8</v>
      </c>
      <c r="F2380">
        <v>1</v>
      </c>
      <c r="G2380">
        <v>3</v>
      </c>
      <c r="H2380" s="8">
        <v>173.83</v>
      </c>
      <c r="I2380" s="8">
        <v>19.36</v>
      </c>
      <c r="J2380" s="8">
        <v>0</v>
      </c>
      <c r="K2380" s="8">
        <f t="shared" si="224"/>
        <v>0.57527469366622563</v>
      </c>
      <c r="L2380" s="8">
        <f t="shared" ref="L2380:L2443" si="229">IF(J2380=0,K2380,100/J2380)</f>
        <v>0.57527469366622563</v>
      </c>
      <c r="M2380" s="8">
        <f>INDEX(U:V,MATCH(A2380,U:U,0),2)</f>
        <v>83.072501701891866</v>
      </c>
      <c r="N2380" s="8">
        <f t="shared" si="225"/>
        <v>6.9249713428712655E-3</v>
      </c>
      <c r="O2380" s="8">
        <f t="shared" si="226"/>
        <v>6.9249713428712655E-3</v>
      </c>
      <c r="P2380" s="8">
        <f t="shared" si="227"/>
        <v>-6.9249713428712655E-3</v>
      </c>
      <c r="Q2380" s="8">
        <f t="shared" si="228"/>
        <v>-6.9249713428712655E-3</v>
      </c>
      <c r="R2380" s="8">
        <f>SUM(P$2:P2380)</f>
        <v>1.9381753855075248</v>
      </c>
      <c r="S2380" s="8">
        <f>SUM(Q$2:Q2380)</f>
        <v>-6.5911421347130501</v>
      </c>
    </row>
    <row r="2381" spans="1:19" x14ac:dyDescent="0.35">
      <c r="A2381" s="1">
        <v>43787.697916666664</v>
      </c>
      <c r="B2381" t="s">
        <v>906</v>
      </c>
      <c r="C2381">
        <v>4</v>
      </c>
      <c r="D2381" t="s">
        <v>2413</v>
      </c>
      <c r="E2381">
        <v>4</v>
      </c>
      <c r="F2381">
        <v>1</v>
      </c>
      <c r="G2381">
        <v>3</v>
      </c>
      <c r="H2381" s="8">
        <v>19</v>
      </c>
      <c r="I2381" s="8">
        <v>4.01</v>
      </c>
      <c r="J2381" s="8">
        <v>0</v>
      </c>
      <c r="K2381" s="8">
        <f t="shared" si="224"/>
        <v>5.2631578947368425</v>
      </c>
      <c r="L2381" s="8">
        <f t="shared" si="229"/>
        <v>5.2631578947368425</v>
      </c>
      <c r="M2381" s="8">
        <f>INDEX(U:V,MATCH(A2381,U:U,0),2)</f>
        <v>83.072501701891866</v>
      </c>
      <c r="N2381" s="8">
        <f t="shared" si="225"/>
        <v>6.3356198343753278E-2</v>
      </c>
      <c r="O2381" s="8">
        <f t="shared" si="226"/>
        <v>6.3356198343753278E-2</v>
      </c>
      <c r="P2381" s="8">
        <f t="shared" si="227"/>
        <v>-6.3356198343753278E-2</v>
      </c>
      <c r="Q2381" s="8">
        <f t="shared" si="228"/>
        <v>-6.3356198343753278E-2</v>
      </c>
      <c r="R2381" s="8">
        <f>SUM(P$2:P2381)</f>
        <v>1.8748191871637716</v>
      </c>
      <c r="S2381" s="8">
        <f>SUM(Q$2:Q2381)</f>
        <v>-6.6544983330568037</v>
      </c>
    </row>
    <row r="2382" spans="1:19" x14ac:dyDescent="0.35">
      <c r="A2382" s="1">
        <v>43787.697916666664</v>
      </c>
      <c r="B2382" t="s">
        <v>906</v>
      </c>
      <c r="C2382">
        <v>3</v>
      </c>
      <c r="D2382" t="s">
        <v>2414</v>
      </c>
      <c r="E2382">
        <v>6</v>
      </c>
      <c r="F2382">
        <v>1</v>
      </c>
      <c r="G2382">
        <v>3</v>
      </c>
      <c r="H2382" s="8">
        <v>47.73</v>
      </c>
      <c r="I2382" s="8">
        <v>8.8000000000000007</v>
      </c>
      <c r="J2382" s="8">
        <v>0</v>
      </c>
      <c r="K2382" s="8">
        <f t="shared" si="224"/>
        <v>2.0951183741881416</v>
      </c>
      <c r="L2382" s="8">
        <f t="shared" si="229"/>
        <v>2.0951183741881416</v>
      </c>
      <c r="M2382" s="8">
        <f>INDEX(U:V,MATCH(A2382,U:U,0),2)</f>
        <v>83.072501701891866</v>
      </c>
      <c r="N2382" s="8">
        <f t="shared" si="225"/>
        <v>2.5220359701054098E-2</v>
      </c>
      <c r="O2382" s="8">
        <f t="shared" si="226"/>
        <v>2.5220359701054098E-2</v>
      </c>
      <c r="P2382" s="8">
        <f t="shared" si="227"/>
        <v>-2.5220359701054098E-2</v>
      </c>
      <c r="Q2382" s="8">
        <f t="shared" si="228"/>
        <v>-2.5220359701054098E-2</v>
      </c>
      <c r="R2382" s="8">
        <f>SUM(P$2:P2382)</f>
        <v>1.8495988274627175</v>
      </c>
      <c r="S2382" s="8">
        <f>SUM(Q$2:Q2382)</f>
        <v>-6.6797186927578576</v>
      </c>
    </row>
    <row r="2383" spans="1:19" x14ac:dyDescent="0.35">
      <c r="A2383" s="1">
        <v>43787.697916666664</v>
      </c>
      <c r="B2383" t="s">
        <v>906</v>
      </c>
      <c r="C2383">
        <v>2</v>
      </c>
      <c r="D2383" t="s">
        <v>1226</v>
      </c>
      <c r="E2383">
        <v>1</v>
      </c>
      <c r="F2383">
        <v>1</v>
      </c>
      <c r="G2383">
        <v>3</v>
      </c>
      <c r="H2383" s="8">
        <v>2.77</v>
      </c>
      <c r="I2383" s="8">
        <v>1.33</v>
      </c>
      <c r="J2383" s="8">
        <v>2.7</v>
      </c>
      <c r="K2383" s="8">
        <f t="shared" si="224"/>
        <v>36.101083032490976</v>
      </c>
      <c r="L2383" s="8">
        <f t="shared" si="229"/>
        <v>37.037037037037038</v>
      </c>
      <c r="M2383" s="8">
        <f>INDEX(U:V,MATCH(A2383,U:U,0),2)</f>
        <v>83.072501701891866</v>
      </c>
      <c r="N2383" s="8">
        <f t="shared" si="225"/>
        <v>0.43457320163585278</v>
      </c>
      <c r="O2383" s="8">
        <f t="shared" si="226"/>
        <v>0.44583991427085634</v>
      </c>
      <c r="P2383" s="8">
        <f t="shared" si="227"/>
        <v>0.75381067555755021</v>
      </c>
      <c r="Q2383" s="8">
        <f t="shared" si="228"/>
        <v>0.74276929717524676</v>
      </c>
      <c r="R2383" s="8">
        <f>SUM(P$2:P2383)</f>
        <v>2.6034095030202677</v>
      </c>
      <c r="S2383" s="8">
        <f>SUM(Q$2:Q2383)</f>
        <v>-5.9369493955826105</v>
      </c>
    </row>
    <row r="2384" spans="1:19" x14ac:dyDescent="0.35">
      <c r="A2384" s="1">
        <v>43787.71875</v>
      </c>
      <c r="B2384" t="s">
        <v>906</v>
      </c>
      <c r="C2384">
        <v>3</v>
      </c>
      <c r="D2384" t="s">
        <v>1521</v>
      </c>
      <c r="E2384">
        <v>12</v>
      </c>
      <c r="F2384">
        <v>1</v>
      </c>
      <c r="G2384">
        <v>3</v>
      </c>
      <c r="H2384" s="8">
        <v>13.5</v>
      </c>
      <c r="I2384" s="8">
        <v>3.8</v>
      </c>
      <c r="J2384" s="8">
        <v>11.46</v>
      </c>
      <c r="K2384" s="8">
        <f t="shared" si="224"/>
        <v>7.4074074074074074</v>
      </c>
      <c r="L2384" s="8">
        <f t="shared" si="229"/>
        <v>8.7260034904013963</v>
      </c>
      <c r="M2384" s="8">
        <f>INDEX(U:V,MATCH(A2384,U:U,0),2)</f>
        <v>74.134963981985692</v>
      </c>
      <c r="N2384" s="8">
        <f t="shared" si="225"/>
        <v>9.9917866139482558E-2</v>
      </c>
      <c r="O2384" s="8">
        <f t="shared" si="226"/>
        <v>0.11770429257268888</v>
      </c>
      <c r="P2384" s="8">
        <f t="shared" si="227"/>
        <v>-9.9917866139482558E-2</v>
      </c>
      <c r="Q2384" s="8">
        <f t="shared" si="228"/>
        <v>-0.11770429257268888</v>
      </c>
      <c r="R2384" s="8">
        <f>SUM(P$2:P2384)</f>
        <v>2.5034916368807854</v>
      </c>
      <c r="S2384" s="8">
        <f>SUM(Q$2:Q2384)</f>
        <v>-6.054653688155299</v>
      </c>
    </row>
    <row r="2385" spans="1:19" x14ac:dyDescent="0.35">
      <c r="A2385" s="1">
        <v>43787.71875</v>
      </c>
      <c r="B2385" t="s">
        <v>906</v>
      </c>
      <c r="C2385">
        <v>4</v>
      </c>
      <c r="D2385" t="s">
        <v>2415</v>
      </c>
      <c r="E2385">
        <v>1</v>
      </c>
      <c r="F2385">
        <v>1</v>
      </c>
      <c r="G2385">
        <v>3</v>
      </c>
      <c r="H2385" s="8">
        <v>4.6500000000000004</v>
      </c>
      <c r="I2385" s="8">
        <v>2.41</v>
      </c>
      <c r="J2385" s="8">
        <v>5.5999999999999899</v>
      </c>
      <c r="K2385" s="8">
        <f t="shared" si="224"/>
        <v>21.50537634408602</v>
      </c>
      <c r="L2385" s="8">
        <f t="shared" si="229"/>
        <v>17.85714285714289</v>
      </c>
      <c r="M2385" s="8">
        <f>INDEX(U:V,MATCH(A2385,U:U,0),2)</f>
        <v>74.134963981985692</v>
      </c>
      <c r="N2385" s="8">
        <f t="shared" si="225"/>
        <v>0.29008412750172352</v>
      </c>
      <c r="O2385" s="8">
        <f t="shared" si="226"/>
        <v>0.24087342730053876</v>
      </c>
      <c r="P2385" s="8">
        <f t="shared" si="227"/>
        <v>1.0376309240736652</v>
      </c>
      <c r="Q2385" s="8">
        <f t="shared" si="228"/>
        <v>1.0858574102708265</v>
      </c>
      <c r="R2385" s="8">
        <f>SUM(P$2:P2385)</f>
        <v>3.5411225609544505</v>
      </c>
      <c r="S2385" s="8">
        <f>SUM(Q$2:Q2385)</f>
        <v>-4.9687962778844721</v>
      </c>
    </row>
    <row r="2386" spans="1:19" x14ac:dyDescent="0.35">
      <c r="A2386" s="1">
        <v>43787.71875</v>
      </c>
      <c r="B2386" t="s">
        <v>906</v>
      </c>
      <c r="C2386">
        <v>1</v>
      </c>
      <c r="D2386" t="s">
        <v>1255</v>
      </c>
      <c r="E2386">
        <v>9</v>
      </c>
      <c r="F2386">
        <v>1</v>
      </c>
      <c r="G2386">
        <v>3</v>
      </c>
      <c r="H2386" s="8">
        <v>11.5</v>
      </c>
      <c r="I2386" s="8">
        <v>3.6</v>
      </c>
      <c r="J2386" s="8">
        <v>10.14</v>
      </c>
      <c r="K2386" s="8">
        <f t="shared" si="224"/>
        <v>8.695652173913043</v>
      </c>
      <c r="L2386" s="8">
        <f t="shared" si="229"/>
        <v>9.8619329388560146</v>
      </c>
      <c r="M2386" s="8">
        <f>INDEX(U:V,MATCH(A2386,U:U,0),2)</f>
        <v>74.134963981985692</v>
      </c>
      <c r="N2386" s="8">
        <f t="shared" si="225"/>
        <v>0.11729488633765343</v>
      </c>
      <c r="O2386" s="8">
        <f t="shared" si="226"/>
        <v>0.13302674486025784</v>
      </c>
      <c r="P2386" s="8">
        <f t="shared" si="227"/>
        <v>-0.11729488633765343</v>
      </c>
      <c r="Q2386" s="8">
        <f t="shared" si="228"/>
        <v>-0.13302674486025784</v>
      </c>
      <c r="R2386" s="8">
        <f>SUM(P$2:P2386)</f>
        <v>3.4238276746167973</v>
      </c>
      <c r="S2386" s="8">
        <f>SUM(Q$2:Q2386)</f>
        <v>-5.1018230227447301</v>
      </c>
    </row>
    <row r="2387" spans="1:19" x14ac:dyDescent="0.35">
      <c r="A2387" s="1">
        <v>43787.71875</v>
      </c>
      <c r="B2387" t="s">
        <v>906</v>
      </c>
      <c r="C2387">
        <v>13</v>
      </c>
      <c r="D2387" t="s">
        <v>1826</v>
      </c>
      <c r="E2387">
        <v>2</v>
      </c>
      <c r="F2387">
        <v>1</v>
      </c>
      <c r="G2387">
        <v>3</v>
      </c>
      <c r="H2387" s="8">
        <v>15.38</v>
      </c>
      <c r="I2387" s="8">
        <v>3.87</v>
      </c>
      <c r="J2387" s="8">
        <v>17.03</v>
      </c>
      <c r="K2387" s="8">
        <f t="shared" si="224"/>
        <v>6.5019505851755524</v>
      </c>
      <c r="L2387" s="8">
        <f t="shared" si="229"/>
        <v>5.8719906048150321</v>
      </c>
      <c r="M2387" s="8">
        <f>INDEX(U:V,MATCH(A2387,U:U,0),2)</f>
        <v>74.134963981985692</v>
      </c>
      <c r="N2387" s="8">
        <f t="shared" si="225"/>
        <v>8.7704238809038659E-2</v>
      </c>
      <c r="O2387" s="8">
        <f t="shared" si="226"/>
        <v>7.920676411526803E-2</v>
      </c>
      <c r="P2387" s="8">
        <f t="shared" si="227"/>
        <v>-8.7704238809038659E-2</v>
      </c>
      <c r="Q2387" s="8">
        <f t="shared" si="228"/>
        <v>-7.920676411526803E-2</v>
      </c>
      <c r="R2387" s="8">
        <f>SUM(P$2:P2387)</f>
        <v>3.3361234358077585</v>
      </c>
      <c r="S2387" s="8">
        <f>SUM(Q$2:Q2387)</f>
        <v>-5.1810297868599982</v>
      </c>
    </row>
    <row r="2388" spans="1:19" x14ac:dyDescent="0.35">
      <c r="A2388" s="1">
        <v>43787.71875</v>
      </c>
      <c r="B2388" t="s">
        <v>906</v>
      </c>
      <c r="C2388">
        <v>8</v>
      </c>
      <c r="D2388" t="s">
        <v>2416</v>
      </c>
      <c r="E2388">
        <v>11</v>
      </c>
      <c r="F2388">
        <v>1</v>
      </c>
      <c r="G2388">
        <v>3</v>
      </c>
      <c r="H2388" s="8">
        <v>36</v>
      </c>
      <c r="I2388" s="8">
        <v>9.94</v>
      </c>
      <c r="J2388" s="8">
        <v>0</v>
      </c>
      <c r="K2388" s="8">
        <f t="shared" si="224"/>
        <v>2.7777777777777777</v>
      </c>
      <c r="L2388" s="8">
        <f t="shared" si="229"/>
        <v>2.7777777777777777</v>
      </c>
      <c r="M2388" s="8">
        <f>INDEX(U:V,MATCH(A2388,U:U,0),2)</f>
        <v>74.134963981985692</v>
      </c>
      <c r="N2388" s="8">
        <f t="shared" si="225"/>
        <v>3.7469199802305959E-2</v>
      </c>
      <c r="O2388" s="8">
        <f t="shared" si="226"/>
        <v>3.7469199802305959E-2</v>
      </c>
      <c r="P2388" s="8">
        <f t="shared" si="227"/>
        <v>-3.7469199802305959E-2</v>
      </c>
      <c r="Q2388" s="8">
        <f t="shared" si="228"/>
        <v>-3.7469199802305959E-2</v>
      </c>
      <c r="R2388" s="8">
        <f>SUM(P$2:P2388)</f>
        <v>3.2986542360054525</v>
      </c>
      <c r="S2388" s="8">
        <f>SUM(Q$2:Q2388)</f>
        <v>-5.2184989866623042</v>
      </c>
    </row>
    <row r="2389" spans="1:19" x14ac:dyDescent="0.35">
      <c r="A2389" s="1">
        <v>43787.71875</v>
      </c>
      <c r="B2389" t="s">
        <v>906</v>
      </c>
      <c r="C2389">
        <v>7</v>
      </c>
      <c r="D2389" t="s">
        <v>1524</v>
      </c>
      <c r="E2389">
        <v>8</v>
      </c>
      <c r="F2389">
        <v>1</v>
      </c>
      <c r="G2389">
        <v>3</v>
      </c>
      <c r="H2389" s="8">
        <v>13.5</v>
      </c>
      <c r="I2389" s="8">
        <v>4.8</v>
      </c>
      <c r="J2389" s="8">
        <v>12.7899999999999</v>
      </c>
      <c r="K2389" s="8">
        <f t="shared" si="224"/>
        <v>7.4074074074074074</v>
      </c>
      <c r="L2389" s="8">
        <f t="shared" si="229"/>
        <v>7.818608287724846</v>
      </c>
      <c r="M2389" s="8">
        <f>INDEX(U:V,MATCH(A2389,U:U,0),2)</f>
        <v>74.134963981985692</v>
      </c>
      <c r="N2389" s="8">
        <f t="shared" si="225"/>
        <v>9.9917866139482558E-2</v>
      </c>
      <c r="O2389" s="8">
        <f t="shared" si="226"/>
        <v>0.10546451859914191</v>
      </c>
      <c r="P2389" s="8">
        <f t="shared" si="227"/>
        <v>-9.9917866139482558E-2</v>
      </c>
      <c r="Q2389" s="8">
        <f t="shared" si="228"/>
        <v>-0.10546451859914191</v>
      </c>
      <c r="R2389" s="8">
        <f>SUM(P$2:P2389)</f>
        <v>3.1987363698659701</v>
      </c>
      <c r="S2389" s="8">
        <f>SUM(Q$2:Q2389)</f>
        <v>-5.323963505261446</v>
      </c>
    </row>
    <row r="2390" spans="1:19" x14ac:dyDescent="0.35">
      <c r="A2390" s="1">
        <v>43787.71875</v>
      </c>
      <c r="B2390" t="s">
        <v>906</v>
      </c>
      <c r="C2390">
        <v>6</v>
      </c>
      <c r="D2390" t="s">
        <v>2417</v>
      </c>
      <c r="E2390">
        <v>3</v>
      </c>
      <c r="F2390">
        <v>1</v>
      </c>
      <c r="G2390">
        <v>3</v>
      </c>
      <c r="H2390" s="8">
        <v>8</v>
      </c>
      <c r="I2390" s="8">
        <v>2.94</v>
      </c>
      <c r="J2390" s="8">
        <v>8.15</v>
      </c>
      <c r="K2390" s="8">
        <f t="shared" si="224"/>
        <v>12.5</v>
      </c>
      <c r="L2390" s="8">
        <f t="shared" si="229"/>
        <v>12.269938650306749</v>
      </c>
      <c r="M2390" s="8">
        <f>INDEX(U:V,MATCH(A2390,U:U,0),2)</f>
        <v>74.134963981985692</v>
      </c>
      <c r="N2390" s="8">
        <f t="shared" si="225"/>
        <v>0.16861139911037681</v>
      </c>
      <c r="O2390" s="8">
        <f t="shared" si="226"/>
        <v>0.16550812182613675</v>
      </c>
      <c r="P2390" s="8">
        <f t="shared" si="227"/>
        <v>-0.16861139911037681</v>
      </c>
      <c r="Q2390" s="8">
        <f t="shared" si="228"/>
        <v>-0.16550812182613675</v>
      </c>
      <c r="R2390" s="8">
        <f>SUM(P$2:P2390)</f>
        <v>3.0301249707555931</v>
      </c>
      <c r="S2390" s="8">
        <f>SUM(Q$2:Q2390)</f>
        <v>-5.4894716270875827</v>
      </c>
    </row>
    <row r="2391" spans="1:19" x14ac:dyDescent="0.35">
      <c r="A2391" s="1">
        <v>43787.71875</v>
      </c>
      <c r="B2391" t="s">
        <v>906</v>
      </c>
      <c r="C2391">
        <v>10</v>
      </c>
      <c r="D2391" t="s">
        <v>2418</v>
      </c>
      <c r="E2391">
        <v>6</v>
      </c>
      <c r="F2391">
        <v>1</v>
      </c>
      <c r="G2391">
        <v>3</v>
      </c>
      <c r="H2391" s="8">
        <v>48</v>
      </c>
      <c r="I2391" s="8">
        <v>11.5</v>
      </c>
      <c r="J2391" s="8">
        <v>0</v>
      </c>
      <c r="K2391" s="8">
        <f t="shared" si="224"/>
        <v>2.0833333333333335</v>
      </c>
      <c r="L2391" s="8">
        <f t="shared" si="229"/>
        <v>2.0833333333333335</v>
      </c>
      <c r="M2391" s="8">
        <f>INDEX(U:V,MATCH(A2391,U:U,0),2)</f>
        <v>74.134963981985692</v>
      </c>
      <c r="N2391" s="8">
        <f t="shared" si="225"/>
        <v>2.8101899851729471E-2</v>
      </c>
      <c r="O2391" s="8">
        <f t="shared" si="226"/>
        <v>2.8101899851729471E-2</v>
      </c>
      <c r="P2391" s="8">
        <f t="shared" si="227"/>
        <v>-2.8101899851729471E-2</v>
      </c>
      <c r="Q2391" s="8">
        <f t="shared" si="228"/>
        <v>-2.8101899851729471E-2</v>
      </c>
      <c r="R2391" s="8">
        <f>SUM(P$2:P2391)</f>
        <v>3.0020230709038636</v>
      </c>
      <c r="S2391" s="8">
        <f>SUM(Q$2:Q2391)</f>
        <v>-5.5175735269393122</v>
      </c>
    </row>
    <row r="2392" spans="1:19" x14ac:dyDescent="0.35">
      <c r="A2392" s="1">
        <v>43787.71875</v>
      </c>
      <c r="B2392" t="s">
        <v>906</v>
      </c>
      <c r="C2392">
        <v>12</v>
      </c>
      <c r="D2392" t="s">
        <v>1124</v>
      </c>
      <c r="E2392">
        <v>13</v>
      </c>
      <c r="F2392">
        <v>1</v>
      </c>
      <c r="G2392">
        <v>3</v>
      </c>
      <c r="H2392" s="8">
        <v>162.41999999999999</v>
      </c>
      <c r="I2392" s="8">
        <v>33.83</v>
      </c>
      <c r="J2392" s="8">
        <v>0</v>
      </c>
      <c r="K2392" s="8">
        <f t="shared" si="224"/>
        <v>0.61568772318679965</v>
      </c>
      <c r="L2392" s="8">
        <f t="shared" si="229"/>
        <v>0.61568772318679965</v>
      </c>
      <c r="M2392" s="8">
        <f>INDEX(U:V,MATCH(A2392,U:U,0),2)</f>
        <v>74.134963981985692</v>
      </c>
      <c r="N2392" s="8">
        <f t="shared" si="225"/>
        <v>8.3049574737286951E-3</v>
      </c>
      <c r="O2392" s="8">
        <f t="shared" si="226"/>
        <v>8.3049574737286951E-3</v>
      </c>
      <c r="P2392" s="8">
        <f t="shared" si="227"/>
        <v>-8.3049574737286951E-3</v>
      </c>
      <c r="Q2392" s="8">
        <f t="shared" si="228"/>
        <v>-8.3049574737286951E-3</v>
      </c>
      <c r="R2392" s="8">
        <f>SUM(P$2:P2392)</f>
        <v>2.9937181134301349</v>
      </c>
      <c r="S2392" s="8">
        <f>SUM(Q$2:Q2392)</f>
        <v>-5.5258784844130409</v>
      </c>
    </row>
    <row r="2393" spans="1:19" x14ac:dyDescent="0.35">
      <c r="A2393" s="1">
        <v>43787.71875</v>
      </c>
      <c r="B2393" t="s">
        <v>906</v>
      </c>
      <c r="C2393">
        <v>11</v>
      </c>
      <c r="D2393" t="s">
        <v>2419</v>
      </c>
      <c r="E2393">
        <v>7</v>
      </c>
      <c r="F2393">
        <v>1</v>
      </c>
      <c r="G2393">
        <v>3</v>
      </c>
      <c r="H2393" s="8">
        <v>21.55</v>
      </c>
      <c r="I2393" s="8">
        <v>6</v>
      </c>
      <c r="J2393" s="8">
        <v>22.969999999999899</v>
      </c>
      <c r="K2393" s="8">
        <f t="shared" si="224"/>
        <v>4.6403712296983759</v>
      </c>
      <c r="L2393" s="8">
        <f t="shared" si="229"/>
        <v>4.353504571179819</v>
      </c>
      <c r="M2393" s="8">
        <f>INDEX(U:V,MATCH(A2393,U:U,0),2)</f>
        <v>74.134963981985692</v>
      </c>
      <c r="N2393" s="8">
        <f t="shared" si="225"/>
        <v>6.2593558834478633E-2</v>
      </c>
      <c r="O2393" s="8">
        <f t="shared" si="226"/>
        <v>5.8724039742404033E-2</v>
      </c>
      <c r="P2393" s="8">
        <f t="shared" si="227"/>
        <v>-6.2593558834478633E-2</v>
      </c>
      <c r="Q2393" s="8">
        <f t="shared" si="228"/>
        <v>-5.8724039742404033E-2</v>
      </c>
      <c r="R2393" s="8">
        <f>SUM(P$2:P2393)</f>
        <v>2.9311245545956561</v>
      </c>
      <c r="S2393" s="8">
        <f>SUM(Q$2:Q2393)</f>
        <v>-5.5846025241554447</v>
      </c>
    </row>
    <row r="2394" spans="1:19" x14ac:dyDescent="0.35">
      <c r="A2394" s="1">
        <v>43787.739583333336</v>
      </c>
      <c r="B2394" t="s">
        <v>906</v>
      </c>
      <c r="C2394">
        <v>13</v>
      </c>
      <c r="D2394" t="s">
        <v>2420</v>
      </c>
      <c r="E2394">
        <v>10</v>
      </c>
      <c r="F2394">
        <v>1</v>
      </c>
      <c r="G2394">
        <v>3</v>
      </c>
      <c r="H2394" s="8">
        <v>10.24</v>
      </c>
      <c r="I2394" s="8">
        <v>3.3</v>
      </c>
      <c r="J2394" s="8">
        <v>16.71</v>
      </c>
      <c r="K2394" s="8">
        <f t="shared" si="224"/>
        <v>9.765625</v>
      </c>
      <c r="L2394" s="8">
        <f t="shared" si="229"/>
        <v>5.9844404548174746</v>
      </c>
      <c r="M2394" s="8">
        <f>INDEX(U:V,MATCH(A2394,U:U,0),2)</f>
        <v>98.27450420122949</v>
      </c>
      <c r="N2394" s="8">
        <f t="shared" si="225"/>
        <v>9.9370890541494325E-2</v>
      </c>
      <c r="O2394" s="8">
        <f t="shared" si="226"/>
        <v>6.0895147764506399E-2</v>
      </c>
      <c r="P2394" s="8">
        <f t="shared" si="227"/>
        <v>-9.9370890541494325E-2</v>
      </c>
      <c r="Q2394" s="8">
        <f t="shared" si="228"/>
        <v>-6.0895147764506399E-2</v>
      </c>
      <c r="R2394" s="8">
        <f>SUM(P$2:P2394)</f>
        <v>2.8317536640541618</v>
      </c>
      <c r="S2394" s="8">
        <f>SUM(Q$2:Q2394)</f>
        <v>-5.6454976719199514</v>
      </c>
    </row>
    <row r="2395" spans="1:19" x14ac:dyDescent="0.35">
      <c r="A2395" s="1">
        <v>43787.739583333336</v>
      </c>
      <c r="B2395" t="s">
        <v>906</v>
      </c>
      <c r="C2395">
        <v>4</v>
      </c>
      <c r="D2395" t="s">
        <v>2421</v>
      </c>
      <c r="E2395">
        <v>5</v>
      </c>
      <c r="F2395">
        <v>1</v>
      </c>
      <c r="G2395">
        <v>3</v>
      </c>
      <c r="H2395" s="8">
        <v>8.4</v>
      </c>
      <c r="I2395" s="8">
        <v>3.13</v>
      </c>
      <c r="J2395" s="8">
        <v>10</v>
      </c>
      <c r="K2395" s="8">
        <f t="shared" si="224"/>
        <v>11.904761904761905</v>
      </c>
      <c r="L2395" s="8">
        <f t="shared" si="229"/>
        <v>10</v>
      </c>
      <c r="M2395" s="8">
        <f>INDEX(U:V,MATCH(A2395,U:U,0),2)</f>
        <v>98.27450420122949</v>
      </c>
      <c r="N2395" s="8">
        <f t="shared" si="225"/>
        <v>0.12113784751725024</v>
      </c>
      <c r="O2395" s="8">
        <f t="shared" si="226"/>
        <v>0.10175579191449019</v>
      </c>
      <c r="P2395" s="8">
        <f t="shared" si="227"/>
        <v>-0.12113784751725024</v>
      </c>
      <c r="Q2395" s="8">
        <f t="shared" si="228"/>
        <v>-0.10175579191449019</v>
      </c>
      <c r="R2395" s="8">
        <f>SUM(P$2:P2395)</f>
        <v>2.7106158165369116</v>
      </c>
      <c r="S2395" s="8">
        <f>SUM(Q$2:Q2395)</f>
        <v>-5.7472534638344417</v>
      </c>
    </row>
    <row r="2396" spans="1:19" x14ac:dyDescent="0.35">
      <c r="A2396" s="1">
        <v>43787.739583333336</v>
      </c>
      <c r="B2396" t="s">
        <v>906</v>
      </c>
      <c r="C2396">
        <v>6</v>
      </c>
      <c r="D2396" t="s">
        <v>2422</v>
      </c>
      <c r="E2396">
        <v>3</v>
      </c>
      <c r="F2396">
        <v>1</v>
      </c>
      <c r="G2396">
        <v>3</v>
      </c>
      <c r="H2396" s="8">
        <v>32.380000000000003</v>
      </c>
      <c r="I2396" s="8">
        <v>7.8</v>
      </c>
      <c r="J2396" s="8">
        <v>0</v>
      </c>
      <c r="K2396" s="8">
        <f t="shared" si="224"/>
        <v>3.0883261272390361</v>
      </c>
      <c r="L2396" s="8">
        <f t="shared" si="229"/>
        <v>3.0883261272390361</v>
      </c>
      <c r="M2396" s="8">
        <f>INDEX(U:V,MATCH(A2396,U:U,0),2)</f>
        <v>98.27450420122949</v>
      </c>
      <c r="N2396" s="8">
        <f t="shared" si="225"/>
        <v>3.1425507076741868E-2</v>
      </c>
      <c r="O2396" s="8">
        <f t="shared" si="226"/>
        <v>3.1425507076741868E-2</v>
      </c>
      <c r="P2396" s="8">
        <f t="shared" si="227"/>
        <v>-3.1425507076741868E-2</v>
      </c>
      <c r="Q2396" s="8">
        <f t="shared" si="228"/>
        <v>-3.1425507076741868E-2</v>
      </c>
      <c r="R2396" s="8">
        <f>SUM(P$2:P2396)</f>
        <v>2.6791903094601697</v>
      </c>
      <c r="S2396" s="8">
        <f>SUM(Q$2:Q2396)</f>
        <v>-5.7786789709111837</v>
      </c>
    </row>
    <row r="2397" spans="1:19" x14ac:dyDescent="0.35">
      <c r="A2397" s="1">
        <v>43787.739583333336</v>
      </c>
      <c r="B2397" t="s">
        <v>906</v>
      </c>
      <c r="C2397">
        <v>1</v>
      </c>
      <c r="D2397" t="s">
        <v>2423</v>
      </c>
      <c r="E2397">
        <v>9</v>
      </c>
      <c r="F2397">
        <v>1</v>
      </c>
      <c r="G2397">
        <v>3</v>
      </c>
      <c r="H2397" s="8">
        <v>25.16</v>
      </c>
      <c r="I2397" s="8">
        <v>6.35</v>
      </c>
      <c r="J2397" s="8">
        <v>18.989999999999899</v>
      </c>
      <c r="K2397" s="8">
        <f t="shared" si="224"/>
        <v>3.9745627980922098</v>
      </c>
      <c r="L2397" s="8">
        <f t="shared" si="229"/>
        <v>5.2659294365455782</v>
      </c>
      <c r="M2397" s="8">
        <f>INDEX(U:V,MATCH(A2397,U:U,0),2)</f>
        <v>98.27450420122949</v>
      </c>
      <c r="N2397" s="8">
        <f t="shared" si="225"/>
        <v>4.0443478503374479E-2</v>
      </c>
      <c r="O2397" s="8">
        <f t="shared" si="226"/>
        <v>5.358388199815204E-2</v>
      </c>
      <c r="P2397" s="8">
        <f t="shared" si="227"/>
        <v>-4.0443478503374479E-2</v>
      </c>
      <c r="Q2397" s="8">
        <f t="shared" si="228"/>
        <v>-5.358388199815204E-2</v>
      </c>
      <c r="R2397" s="8">
        <f>SUM(P$2:P2397)</f>
        <v>2.6387468309567952</v>
      </c>
      <c r="S2397" s="8">
        <f>SUM(Q$2:Q2397)</f>
        <v>-5.8322628529093361</v>
      </c>
    </row>
    <row r="2398" spans="1:19" x14ac:dyDescent="0.35">
      <c r="A2398" s="1">
        <v>43787.739583333336</v>
      </c>
      <c r="B2398" t="s">
        <v>906</v>
      </c>
      <c r="C2398">
        <v>10</v>
      </c>
      <c r="D2398" t="s">
        <v>949</v>
      </c>
      <c r="E2398">
        <v>6</v>
      </c>
      <c r="F2398">
        <v>1</v>
      </c>
      <c r="G2398">
        <v>3</v>
      </c>
      <c r="H2398" s="8">
        <v>5.81</v>
      </c>
      <c r="I2398" s="8">
        <v>2.2000000000000002</v>
      </c>
      <c r="J2398" s="8">
        <v>6.08</v>
      </c>
      <c r="K2398" s="8">
        <f t="shared" si="224"/>
        <v>17.211703958691913</v>
      </c>
      <c r="L2398" s="8">
        <f t="shared" si="229"/>
        <v>16.44736842105263</v>
      </c>
      <c r="M2398" s="8">
        <f>INDEX(U:V,MATCH(A2398,U:U,0),2)</f>
        <v>98.27450420122949</v>
      </c>
      <c r="N2398" s="8">
        <f t="shared" si="225"/>
        <v>0.17513905665144613</v>
      </c>
      <c r="O2398" s="8">
        <f t="shared" si="226"/>
        <v>0.16736149985935886</v>
      </c>
      <c r="P2398" s="8">
        <f t="shared" si="227"/>
        <v>-0.17513905665144613</v>
      </c>
      <c r="Q2398" s="8">
        <f t="shared" si="228"/>
        <v>-0.16736149985935886</v>
      </c>
      <c r="R2398" s="8">
        <f>SUM(P$2:P2398)</f>
        <v>2.4636077743053493</v>
      </c>
      <c r="S2398" s="8">
        <f>SUM(Q$2:Q2398)</f>
        <v>-5.999624352768695</v>
      </c>
    </row>
    <row r="2399" spans="1:19" x14ac:dyDescent="0.35">
      <c r="A2399" s="1">
        <v>43787.739583333336</v>
      </c>
      <c r="B2399" t="s">
        <v>906</v>
      </c>
      <c r="C2399">
        <v>7</v>
      </c>
      <c r="D2399" t="s">
        <v>2424</v>
      </c>
      <c r="E2399">
        <v>1</v>
      </c>
      <c r="F2399">
        <v>1</v>
      </c>
      <c r="G2399">
        <v>3</v>
      </c>
      <c r="H2399" s="8">
        <v>4.5999999999999996</v>
      </c>
      <c r="I2399" s="8">
        <v>1.95</v>
      </c>
      <c r="J2399" s="8">
        <v>4.32</v>
      </c>
      <c r="K2399" s="8">
        <f t="shared" si="224"/>
        <v>21.739130434782609</v>
      </c>
      <c r="L2399" s="8">
        <f t="shared" si="229"/>
        <v>23.148148148148145</v>
      </c>
      <c r="M2399" s="8">
        <f>INDEX(U:V,MATCH(A2399,U:U,0),2)</f>
        <v>98.27450420122949</v>
      </c>
      <c r="N2399" s="8">
        <f t="shared" si="225"/>
        <v>0.22120824329236999</v>
      </c>
      <c r="O2399" s="8">
        <f t="shared" si="226"/>
        <v>0.2355458146168754</v>
      </c>
      <c r="P2399" s="8">
        <f t="shared" si="227"/>
        <v>0.78042268233548118</v>
      </c>
      <c r="Q2399" s="8">
        <f t="shared" si="228"/>
        <v>0.7663718624374658</v>
      </c>
      <c r="R2399" s="8">
        <f>SUM(P$2:P2399)</f>
        <v>3.2440304566408305</v>
      </c>
      <c r="S2399" s="8">
        <f>SUM(Q$2:Q2399)</f>
        <v>-5.2332524903312292</v>
      </c>
    </row>
    <row r="2400" spans="1:19" x14ac:dyDescent="0.35">
      <c r="A2400" s="1">
        <v>43787.739583333336</v>
      </c>
      <c r="B2400" t="s">
        <v>906</v>
      </c>
      <c r="C2400">
        <v>2</v>
      </c>
      <c r="D2400" t="s">
        <v>2425</v>
      </c>
      <c r="E2400">
        <v>12</v>
      </c>
      <c r="F2400">
        <v>1</v>
      </c>
      <c r="G2400">
        <v>3</v>
      </c>
      <c r="H2400" s="8">
        <v>8.0299999999999994</v>
      </c>
      <c r="I2400" s="8">
        <v>2.87</v>
      </c>
      <c r="J2400" s="8">
        <v>7.8099999999999898</v>
      </c>
      <c r="K2400" s="8">
        <f t="shared" si="224"/>
        <v>12.453300124533003</v>
      </c>
      <c r="L2400" s="8">
        <f t="shared" si="229"/>
        <v>12.804097311139582</v>
      </c>
      <c r="M2400" s="8">
        <f>INDEX(U:V,MATCH(A2400,U:U,0),2)</f>
        <v>98.27450420122949</v>
      </c>
      <c r="N2400" s="8">
        <f t="shared" si="225"/>
        <v>0.1267195416120675</v>
      </c>
      <c r="O2400" s="8">
        <f t="shared" si="226"/>
        <v>0.13028910616452027</v>
      </c>
      <c r="P2400" s="8">
        <f t="shared" si="227"/>
        <v>-0.1267195416120675</v>
      </c>
      <c r="Q2400" s="8">
        <f t="shared" si="228"/>
        <v>-0.13028910616452027</v>
      </c>
      <c r="R2400" s="8">
        <f>SUM(P$2:P2400)</f>
        <v>3.1173109150287628</v>
      </c>
      <c r="S2400" s="8">
        <f>SUM(Q$2:Q2400)</f>
        <v>-5.3635415964957494</v>
      </c>
    </row>
    <row r="2401" spans="1:19" x14ac:dyDescent="0.35">
      <c r="A2401" s="1">
        <v>43787.739583333336</v>
      </c>
      <c r="B2401" t="s">
        <v>906</v>
      </c>
      <c r="C2401">
        <v>14</v>
      </c>
      <c r="D2401" t="s">
        <v>2426</v>
      </c>
      <c r="E2401">
        <v>14</v>
      </c>
      <c r="F2401">
        <v>1</v>
      </c>
      <c r="G2401">
        <v>3</v>
      </c>
      <c r="H2401" s="8">
        <v>102.95</v>
      </c>
      <c r="I2401" s="8">
        <v>22</v>
      </c>
      <c r="J2401" s="8">
        <v>0</v>
      </c>
      <c r="K2401" s="8">
        <f t="shared" si="224"/>
        <v>0.97134531325886353</v>
      </c>
      <c r="L2401" s="8">
        <f t="shared" si="229"/>
        <v>0.97134531325886353</v>
      </c>
      <c r="M2401" s="8">
        <f>INDEX(U:V,MATCH(A2401,U:U,0),2)</f>
        <v>98.27450420122949</v>
      </c>
      <c r="N2401" s="8">
        <f t="shared" si="225"/>
        <v>9.8840011573084214E-3</v>
      </c>
      <c r="O2401" s="8">
        <f t="shared" si="226"/>
        <v>9.8840011573084214E-3</v>
      </c>
      <c r="P2401" s="8">
        <f t="shared" si="227"/>
        <v>-9.8840011573084214E-3</v>
      </c>
      <c r="Q2401" s="8">
        <f t="shared" si="228"/>
        <v>-9.8840011573084214E-3</v>
      </c>
      <c r="R2401" s="8">
        <f>SUM(P$2:P2401)</f>
        <v>3.1074269138714543</v>
      </c>
      <c r="S2401" s="8">
        <f>SUM(Q$2:Q2401)</f>
        <v>-5.3734255976530578</v>
      </c>
    </row>
    <row r="2402" spans="1:19" x14ac:dyDescent="0.35">
      <c r="A2402" s="1">
        <v>43787.739583333336</v>
      </c>
      <c r="B2402" t="s">
        <v>906</v>
      </c>
      <c r="C2402">
        <v>3</v>
      </c>
      <c r="D2402" t="s">
        <v>2427</v>
      </c>
      <c r="E2402">
        <v>4</v>
      </c>
      <c r="F2402">
        <v>1</v>
      </c>
      <c r="G2402">
        <v>3</v>
      </c>
      <c r="H2402" s="8">
        <v>10.92</v>
      </c>
      <c r="I2402" s="8">
        <v>3.7</v>
      </c>
      <c r="J2402" s="8">
        <v>9.9299999999999908</v>
      </c>
      <c r="K2402" s="8">
        <f t="shared" si="224"/>
        <v>9.1575091575091569</v>
      </c>
      <c r="L2402" s="8">
        <f t="shared" si="229"/>
        <v>10.070493454179264</v>
      </c>
      <c r="M2402" s="8">
        <f>INDEX(U:V,MATCH(A2402,U:U,0),2)</f>
        <v>98.27450420122949</v>
      </c>
      <c r="N2402" s="8">
        <f t="shared" si="225"/>
        <v>9.3182959628654013E-2</v>
      </c>
      <c r="O2402" s="8">
        <f t="shared" si="226"/>
        <v>0.10247310363997007</v>
      </c>
      <c r="P2402" s="8">
        <f t="shared" si="227"/>
        <v>-9.3182959628654013E-2</v>
      </c>
      <c r="Q2402" s="8">
        <f t="shared" si="228"/>
        <v>-0.10247310363997007</v>
      </c>
      <c r="R2402" s="8">
        <f>SUM(P$2:P2402)</f>
        <v>3.0142439542428003</v>
      </c>
      <c r="S2402" s="8">
        <f>SUM(Q$2:Q2402)</f>
        <v>-5.475898701293028</v>
      </c>
    </row>
    <row r="2403" spans="1:19" x14ac:dyDescent="0.35">
      <c r="A2403" s="1">
        <v>43787.739583333336</v>
      </c>
      <c r="B2403" t="s">
        <v>906</v>
      </c>
      <c r="C2403">
        <v>8</v>
      </c>
      <c r="D2403" t="s">
        <v>2428</v>
      </c>
      <c r="E2403">
        <v>13</v>
      </c>
      <c r="F2403">
        <v>1</v>
      </c>
      <c r="G2403">
        <v>3</v>
      </c>
      <c r="H2403" s="8">
        <v>29</v>
      </c>
      <c r="I2403" s="8">
        <v>7</v>
      </c>
      <c r="J2403" s="8">
        <v>0</v>
      </c>
      <c r="K2403" s="8">
        <f t="shared" si="224"/>
        <v>3.4482758620689653</v>
      </c>
      <c r="L2403" s="8">
        <f t="shared" si="229"/>
        <v>3.4482758620689653</v>
      </c>
      <c r="M2403" s="8">
        <f>INDEX(U:V,MATCH(A2403,U:U,0),2)</f>
        <v>98.27450420122949</v>
      </c>
      <c r="N2403" s="8">
        <f t="shared" si="225"/>
        <v>3.508820410844489E-2</v>
      </c>
      <c r="O2403" s="8">
        <f t="shared" si="226"/>
        <v>3.508820410844489E-2</v>
      </c>
      <c r="P2403" s="8">
        <f t="shared" si="227"/>
        <v>-3.508820410844489E-2</v>
      </c>
      <c r="Q2403" s="8">
        <f t="shared" si="228"/>
        <v>-3.508820410844489E-2</v>
      </c>
      <c r="R2403" s="8">
        <f>SUM(P$2:P2403)</f>
        <v>2.9791557501343555</v>
      </c>
      <c r="S2403" s="8">
        <f>SUM(Q$2:Q2403)</f>
        <v>-5.5109869054014728</v>
      </c>
    </row>
    <row r="2404" spans="1:19" x14ac:dyDescent="0.35">
      <c r="A2404" s="1">
        <v>43787.739583333336</v>
      </c>
      <c r="B2404" t="s">
        <v>906</v>
      </c>
      <c r="C2404">
        <v>12</v>
      </c>
      <c r="D2404" t="s">
        <v>953</v>
      </c>
      <c r="E2404">
        <v>8</v>
      </c>
      <c r="F2404">
        <v>1</v>
      </c>
      <c r="G2404">
        <v>3</v>
      </c>
      <c r="H2404" s="8">
        <v>21.93</v>
      </c>
      <c r="I2404" s="8">
        <v>6.4</v>
      </c>
      <c r="J2404" s="8">
        <v>0</v>
      </c>
      <c r="K2404" s="8">
        <f t="shared" si="224"/>
        <v>4.5599635202918378</v>
      </c>
      <c r="L2404" s="8">
        <f t="shared" si="229"/>
        <v>4.5599635202918378</v>
      </c>
      <c r="M2404" s="8">
        <f>INDEX(U:V,MATCH(A2404,U:U,0),2)</f>
        <v>98.27450420122949</v>
      </c>
      <c r="N2404" s="8">
        <f t="shared" si="225"/>
        <v>4.6400269910848245E-2</v>
      </c>
      <c r="O2404" s="8">
        <f t="shared" si="226"/>
        <v>4.6400269910848245E-2</v>
      </c>
      <c r="P2404" s="8">
        <f t="shared" si="227"/>
        <v>-4.6400269910848245E-2</v>
      </c>
      <c r="Q2404" s="8">
        <f t="shared" si="228"/>
        <v>-4.6400269910848245E-2</v>
      </c>
      <c r="R2404" s="8">
        <f>SUM(P$2:P2404)</f>
        <v>2.9327554802235074</v>
      </c>
      <c r="S2404" s="8">
        <f>SUM(Q$2:Q2404)</f>
        <v>-5.5573871753123214</v>
      </c>
    </row>
    <row r="2405" spans="1:19" x14ac:dyDescent="0.35">
      <c r="A2405" s="1">
        <v>43787.760416666664</v>
      </c>
      <c r="B2405" t="s">
        <v>906</v>
      </c>
      <c r="C2405">
        <v>7</v>
      </c>
      <c r="D2405" t="s">
        <v>2429</v>
      </c>
      <c r="E2405">
        <v>1</v>
      </c>
      <c r="F2405">
        <v>1</v>
      </c>
      <c r="G2405">
        <v>3</v>
      </c>
      <c r="H2405" s="8">
        <v>4.7</v>
      </c>
      <c r="I2405" s="8">
        <v>1.59</v>
      </c>
      <c r="J2405" s="8">
        <v>0</v>
      </c>
      <c r="K2405" s="8">
        <f t="shared" si="224"/>
        <v>21.276595744680851</v>
      </c>
      <c r="L2405" s="8">
        <f t="shared" si="229"/>
        <v>21.276595744680851</v>
      </c>
      <c r="M2405" s="8">
        <f>INDEX(U:V,MATCH(A2405,U:U,0),2)</f>
        <v>94.182193924387889</v>
      </c>
      <c r="N2405" s="8">
        <f t="shared" si="225"/>
        <v>0.22590889910424364</v>
      </c>
      <c r="O2405" s="8">
        <f t="shared" si="226"/>
        <v>0.22590889910424364</v>
      </c>
      <c r="P2405" s="8">
        <f t="shared" si="227"/>
        <v>0.81914566815198742</v>
      </c>
      <c r="Q2405" s="8">
        <f t="shared" si="228"/>
        <v>0.81914566815198742</v>
      </c>
      <c r="R2405" s="8">
        <f>SUM(P$2:P2405)</f>
        <v>3.7519011483754947</v>
      </c>
      <c r="S2405" s="8">
        <f>SUM(Q$2:Q2405)</f>
        <v>-4.7382415071603337</v>
      </c>
    </row>
    <row r="2406" spans="1:19" x14ac:dyDescent="0.35">
      <c r="A2406" s="1">
        <v>43787.760416666664</v>
      </c>
      <c r="B2406" t="s">
        <v>906</v>
      </c>
      <c r="C2406">
        <v>2</v>
      </c>
      <c r="D2406" t="s">
        <v>430</v>
      </c>
      <c r="E2406">
        <v>2</v>
      </c>
      <c r="F2406">
        <v>1</v>
      </c>
      <c r="G2406">
        <v>3</v>
      </c>
      <c r="H2406" s="8">
        <v>2.04</v>
      </c>
      <c r="I2406" s="8">
        <v>1.17</v>
      </c>
      <c r="J2406" s="8">
        <v>0</v>
      </c>
      <c r="K2406" s="8">
        <f t="shared" si="224"/>
        <v>49.019607843137251</v>
      </c>
      <c r="L2406" s="8">
        <f t="shared" si="229"/>
        <v>49.019607843137251</v>
      </c>
      <c r="M2406" s="8">
        <f>INDEX(U:V,MATCH(A2406,U:U,0),2)</f>
        <v>94.182193924387889</v>
      </c>
      <c r="N2406" s="8">
        <f t="shared" si="225"/>
        <v>0.52047638519114947</v>
      </c>
      <c r="O2406" s="8">
        <f t="shared" si="226"/>
        <v>0.52047638519114947</v>
      </c>
      <c r="P2406" s="8">
        <f t="shared" si="227"/>
        <v>-0.52047638519114947</v>
      </c>
      <c r="Q2406" s="8">
        <f t="shared" si="228"/>
        <v>-0.52047638519114947</v>
      </c>
      <c r="R2406" s="8">
        <f>SUM(P$2:P2406)</f>
        <v>3.2314247631843451</v>
      </c>
      <c r="S2406" s="8">
        <f>SUM(Q$2:Q2406)</f>
        <v>-5.2587178923514832</v>
      </c>
    </row>
    <row r="2407" spans="1:19" x14ac:dyDescent="0.35">
      <c r="A2407" s="1">
        <v>43787.760416666664</v>
      </c>
      <c r="B2407" t="s">
        <v>906</v>
      </c>
      <c r="C2407">
        <v>6</v>
      </c>
      <c r="D2407" t="s">
        <v>2430</v>
      </c>
      <c r="E2407">
        <v>7</v>
      </c>
      <c r="F2407">
        <v>1</v>
      </c>
      <c r="G2407">
        <v>3</v>
      </c>
      <c r="H2407" s="8">
        <v>13.24</v>
      </c>
      <c r="I2407" s="8">
        <v>2.65</v>
      </c>
      <c r="J2407" s="8">
        <v>0</v>
      </c>
      <c r="K2407" s="8">
        <f t="shared" si="224"/>
        <v>7.5528700906344408</v>
      </c>
      <c r="L2407" s="8">
        <f t="shared" si="229"/>
        <v>7.5528700906344408</v>
      </c>
      <c r="M2407" s="8">
        <f>INDEX(U:V,MATCH(A2407,U:U,0),2)</f>
        <v>94.182193924387889</v>
      </c>
      <c r="N2407" s="8">
        <f t="shared" si="225"/>
        <v>8.0194246660871979E-2</v>
      </c>
      <c r="O2407" s="8">
        <f t="shared" si="226"/>
        <v>8.0194246660871979E-2</v>
      </c>
      <c r="P2407" s="8">
        <f t="shared" si="227"/>
        <v>-8.0194246660871979E-2</v>
      </c>
      <c r="Q2407" s="8">
        <f t="shared" si="228"/>
        <v>-8.0194246660871979E-2</v>
      </c>
      <c r="R2407" s="8">
        <f>SUM(P$2:P2407)</f>
        <v>3.1512305165234733</v>
      </c>
      <c r="S2407" s="8">
        <f>SUM(Q$2:Q2407)</f>
        <v>-5.3389121390123551</v>
      </c>
    </row>
    <row r="2408" spans="1:19" x14ac:dyDescent="0.35">
      <c r="A2408" s="1">
        <v>43787.760416666664</v>
      </c>
      <c r="B2408" t="s">
        <v>906</v>
      </c>
      <c r="C2408">
        <v>8</v>
      </c>
      <c r="D2408" t="s">
        <v>2431</v>
      </c>
      <c r="E2408">
        <v>5</v>
      </c>
      <c r="F2408">
        <v>1</v>
      </c>
      <c r="G2408">
        <v>3</v>
      </c>
      <c r="H2408" s="8">
        <v>145.41999999999999</v>
      </c>
      <c r="I2408" s="8">
        <v>16.170000000000002</v>
      </c>
      <c r="J2408" s="8">
        <v>0</v>
      </c>
      <c r="K2408" s="8">
        <f t="shared" si="224"/>
        <v>0.68766332003850916</v>
      </c>
      <c r="L2408" s="8">
        <f t="shared" si="229"/>
        <v>0.68766332003850916</v>
      </c>
      <c r="M2408" s="8">
        <f>INDEX(U:V,MATCH(A2408,U:U,0),2)</f>
        <v>94.182193924387889</v>
      </c>
      <c r="N2408" s="8">
        <f t="shared" si="225"/>
        <v>7.3014153884606321E-3</v>
      </c>
      <c r="O2408" s="8">
        <f t="shared" si="226"/>
        <v>7.3014153884606321E-3</v>
      </c>
      <c r="P2408" s="8">
        <f t="shared" si="227"/>
        <v>-7.3014153884606321E-3</v>
      </c>
      <c r="Q2408" s="8">
        <f t="shared" si="228"/>
        <v>-7.3014153884606321E-3</v>
      </c>
      <c r="R2408" s="8">
        <f>SUM(P$2:P2408)</f>
        <v>3.1439291011350128</v>
      </c>
      <c r="S2408" s="8">
        <f>SUM(Q$2:Q2408)</f>
        <v>-5.3462135544008156</v>
      </c>
    </row>
    <row r="2409" spans="1:19" x14ac:dyDescent="0.35">
      <c r="A2409" s="1">
        <v>43787.760416666664</v>
      </c>
      <c r="B2409" t="s">
        <v>906</v>
      </c>
      <c r="C2409">
        <v>1</v>
      </c>
      <c r="D2409" t="s">
        <v>2432</v>
      </c>
      <c r="E2409">
        <v>9</v>
      </c>
      <c r="F2409">
        <v>1</v>
      </c>
      <c r="G2409">
        <v>3</v>
      </c>
      <c r="H2409" s="8">
        <v>40.200000000000003</v>
      </c>
      <c r="I2409" s="8">
        <v>6.55</v>
      </c>
      <c r="J2409" s="8">
        <v>0</v>
      </c>
      <c r="K2409" s="8">
        <f t="shared" si="224"/>
        <v>2.4875621890547261</v>
      </c>
      <c r="L2409" s="8">
        <f t="shared" si="229"/>
        <v>2.4875621890547261</v>
      </c>
      <c r="M2409" s="8">
        <f>INDEX(U:V,MATCH(A2409,U:U,0),2)</f>
        <v>94.182193924387889</v>
      </c>
      <c r="N2409" s="8">
        <f t="shared" si="225"/>
        <v>2.6412234472386692E-2</v>
      </c>
      <c r="O2409" s="8">
        <f t="shared" si="226"/>
        <v>2.6412234472386692E-2</v>
      </c>
      <c r="P2409" s="8">
        <f t="shared" si="227"/>
        <v>-2.6412234472386692E-2</v>
      </c>
      <c r="Q2409" s="8">
        <f t="shared" si="228"/>
        <v>-2.6412234472386692E-2</v>
      </c>
      <c r="R2409" s="8">
        <f>SUM(P$2:P2409)</f>
        <v>3.1175168666626263</v>
      </c>
      <c r="S2409" s="8">
        <f>SUM(Q$2:Q2409)</f>
        <v>-5.3726257888732025</v>
      </c>
    </row>
    <row r="2410" spans="1:19" x14ac:dyDescent="0.35">
      <c r="A2410" s="1">
        <v>43787.760416666664</v>
      </c>
      <c r="B2410" t="s">
        <v>906</v>
      </c>
      <c r="C2410">
        <v>4</v>
      </c>
      <c r="D2410" t="s">
        <v>967</v>
      </c>
      <c r="E2410">
        <v>4</v>
      </c>
      <c r="F2410">
        <v>1</v>
      </c>
      <c r="G2410">
        <v>3</v>
      </c>
      <c r="H2410" s="8">
        <v>7.6</v>
      </c>
      <c r="I2410" s="8">
        <v>1.78</v>
      </c>
      <c r="J2410" s="8">
        <v>0</v>
      </c>
      <c r="K2410" s="8">
        <f t="shared" si="224"/>
        <v>13.157894736842106</v>
      </c>
      <c r="L2410" s="8">
        <f t="shared" si="229"/>
        <v>13.157894736842106</v>
      </c>
      <c r="M2410" s="8">
        <f>INDEX(U:V,MATCH(A2410,U:U,0),2)</f>
        <v>94.182193924387889</v>
      </c>
      <c r="N2410" s="8">
        <f t="shared" si="225"/>
        <v>0.13970681918288752</v>
      </c>
      <c r="O2410" s="8">
        <f t="shared" si="226"/>
        <v>0.13970681918288752</v>
      </c>
      <c r="P2410" s="8">
        <f t="shared" si="227"/>
        <v>-0.13970681918288752</v>
      </c>
      <c r="Q2410" s="8">
        <f t="shared" si="228"/>
        <v>-0.13970681918288752</v>
      </c>
      <c r="R2410" s="8">
        <f>SUM(P$2:P2410)</f>
        <v>2.9778100474797387</v>
      </c>
      <c r="S2410" s="8">
        <f>SUM(Q$2:Q2410)</f>
        <v>-5.5123326080560897</v>
      </c>
    </row>
    <row r="2411" spans="1:19" x14ac:dyDescent="0.35">
      <c r="A2411" s="1">
        <v>43787.78125</v>
      </c>
      <c r="B2411" t="s">
        <v>906</v>
      </c>
      <c r="C2411">
        <v>3</v>
      </c>
      <c r="D2411" t="s">
        <v>2433</v>
      </c>
      <c r="E2411">
        <v>10</v>
      </c>
      <c r="F2411">
        <v>1</v>
      </c>
      <c r="G2411">
        <v>3</v>
      </c>
      <c r="H2411" s="8">
        <v>70.89</v>
      </c>
      <c r="I2411" s="8">
        <v>12</v>
      </c>
      <c r="J2411" s="8">
        <v>0</v>
      </c>
      <c r="K2411" s="8">
        <f t="shared" si="224"/>
        <v>1.4106361969248131</v>
      </c>
      <c r="L2411" s="8">
        <f t="shared" si="229"/>
        <v>1.4106361969248131</v>
      </c>
      <c r="M2411" s="8">
        <f>INDEX(U:V,MATCH(A2411,U:U,0),2)</f>
        <v>92.498270758189449</v>
      </c>
      <c r="N2411" s="8">
        <f t="shared" si="225"/>
        <v>1.5250406146645943E-2</v>
      </c>
      <c r="O2411" s="8">
        <f t="shared" si="226"/>
        <v>1.5250406146645943E-2</v>
      </c>
      <c r="P2411" s="8">
        <f t="shared" si="227"/>
        <v>-1.5250406146645943E-2</v>
      </c>
      <c r="Q2411" s="8">
        <f t="shared" si="228"/>
        <v>-1.5250406146645943E-2</v>
      </c>
      <c r="R2411" s="8">
        <f>SUM(P$2:P2411)</f>
        <v>2.9625596413330926</v>
      </c>
      <c r="S2411" s="8">
        <f>SUM(Q$2:Q2411)</f>
        <v>-5.5275830142027358</v>
      </c>
    </row>
    <row r="2412" spans="1:19" x14ac:dyDescent="0.35">
      <c r="A2412" s="1">
        <v>43787.78125</v>
      </c>
      <c r="B2412" t="s">
        <v>906</v>
      </c>
      <c r="C2412">
        <v>7</v>
      </c>
      <c r="D2412" t="s">
        <v>2434</v>
      </c>
      <c r="E2412">
        <v>4</v>
      </c>
      <c r="F2412">
        <v>1</v>
      </c>
      <c r="G2412">
        <v>3</v>
      </c>
      <c r="H2412" s="8">
        <v>14.27</v>
      </c>
      <c r="I2412" s="8">
        <v>3.14</v>
      </c>
      <c r="J2412" s="8">
        <v>16.77</v>
      </c>
      <c r="K2412" s="8">
        <f t="shared" si="224"/>
        <v>7.0077084793272606</v>
      </c>
      <c r="L2412" s="8">
        <f t="shared" si="229"/>
        <v>5.9630292188431726</v>
      </c>
      <c r="M2412" s="8">
        <f>INDEX(U:V,MATCH(A2412,U:U,0),2)</f>
        <v>92.498270758189449</v>
      </c>
      <c r="N2412" s="8">
        <f t="shared" si="225"/>
        <v>7.5760426891081367E-2</v>
      </c>
      <c r="O2412" s="8">
        <f t="shared" si="226"/>
        <v>6.4466385911492605E-2</v>
      </c>
      <c r="P2412" s="8">
        <f t="shared" si="227"/>
        <v>-7.5760426891081367E-2</v>
      </c>
      <c r="Q2412" s="8">
        <f t="shared" si="228"/>
        <v>-6.4466385911492605E-2</v>
      </c>
      <c r="R2412" s="8">
        <f>SUM(P$2:P2412)</f>
        <v>2.8867992144420112</v>
      </c>
      <c r="S2412" s="8">
        <f>SUM(Q$2:Q2412)</f>
        <v>-5.5920494001142282</v>
      </c>
    </row>
    <row r="2413" spans="1:19" x14ac:dyDescent="0.35">
      <c r="A2413" s="1">
        <v>43787.78125</v>
      </c>
      <c r="B2413" t="s">
        <v>906</v>
      </c>
      <c r="C2413">
        <v>1</v>
      </c>
      <c r="D2413" t="s">
        <v>974</v>
      </c>
      <c r="E2413">
        <v>7</v>
      </c>
      <c r="F2413">
        <v>1</v>
      </c>
      <c r="G2413">
        <v>3</v>
      </c>
      <c r="H2413" s="8">
        <v>9.8000000000000007</v>
      </c>
      <c r="I2413" s="8">
        <v>2.5</v>
      </c>
      <c r="J2413" s="8">
        <v>8.5999999999999908</v>
      </c>
      <c r="K2413" s="8">
        <f t="shared" si="224"/>
        <v>10.204081632653061</v>
      </c>
      <c r="L2413" s="8">
        <f t="shared" si="229"/>
        <v>11.627906976744198</v>
      </c>
      <c r="M2413" s="8">
        <f>INDEX(U:V,MATCH(A2413,U:U,0),2)</f>
        <v>92.498270758189449</v>
      </c>
      <c r="N2413" s="8">
        <f t="shared" si="225"/>
        <v>0.1103164583403807</v>
      </c>
      <c r="O2413" s="8">
        <f t="shared" si="226"/>
        <v>0.1257094525274107</v>
      </c>
      <c r="P2413" s="8">
        <f t="shared" si="227"/>
        <v>-0.1103164583403807</v>
      </c>
      <c r="Q2413" s="8">
        <f t="shared" si="228"/>
        <v>-0.1257094525274107</v>
      </c>
      <c r="R2413" s="8">
        <f>SUM(P$2:P2413)</f>
        <v>2.7764827561016303</v>
      </c>
      <c r="S2413" s="8">
        <f>SUM(Q$2:Q2413)</f>
        <v>-5.717758852641639</v>
      </c>
    </row>
    <row r="2414" spans="1:19" x14ac:dyDescent="0.35">
      <c r="A2414" s="1">
        <v>43787.78125</v>
      </c>
      <c r="B2414" t="s">
        <v>906</v>
      </c>
      <c r="C2414">
        <v>2</v>
      </c>
      <c r="D2414" t="s">
        <v>2435</v>
      </c>
      <c r="E2414">
        <v>5</v>
      </c>
      <c r="F2414">
        <v>1</v>
      </c>
      <c r="G2414">
        <v>3</v>
      </c>
      <c r="H2414" s="8">
        <v>60</v>
      </c>
      <c r="I2414" s="8">
        <v>11.13</v>
      </c>
      <c r="J2414" s="8">
        <v>0</v>
      </c>
      <c r="K2414" s="8">
        <f t="shared" si="224"/>
        <v>1.6666666666666667</v>
      </c>
      <c r="L2414" s="8">
        <f t="shared" si="229"/>
        <v>1.6666666666666667</v>
      </c>
      <c r="M2414" s="8">
        <f>INDEX(U:V,MATCH(A2414,U:U,0),2)</f>
        <v>92.498270758189449</v>
      </c>
      <c r="N2414" s="8">
        <f t="shared" si="225"/>
        <v>1.8018354862262182E-2</v>
      </c>
      <c r="O2414" s="8">
        <f t="shared" si="226"/>
        <v>1.8018354862262182E-2</v>
      </c>
      <c r="P2414" s="8">
        <f t="shared" si="227"/>
        <v>-1.8018354862262182E-2</v>
      </c>
      <c r="Q2414" s="8">
        <f t="shared" si="228"/>
        <v>-1.8018354862262182E-2</v>
      </c>
      <c r="R2414" s="8">
        <f>SUM(P$2:P2414)</f>
        <v>2.758464401239368</v>
      </c>
      <c r="S2414" s="8">
        <f>SUM(Q$2:Q2414)</f>
        <v>-5.7357772075039009</v>
      </c>
    </row>
    <row r="2415" spans="1:19" x14ac:dyDescent="0.35">
      <c r="A2415" s="1">
        <v>43787.78125</v>
      </c>
      <c r="B2415" t="s">
        <v>906</v>
      </c>
      <c r="C2415">
        <v>11</v>
      </c>
      <c r="D2415" t="s">
        <v>2436</v>
      </c>
      <c r="E2415">
        <v>1</v>
      </c>
      <c r="F2415">
        <v>1</v>
      </c>
      <c r="G2415">
        <v>3</v>
      </c>
      <c r="H2415" s="8">
        <v>2.36</v>
      </c>
      <c r="I2415" s="8">
        <v>1.43</v>
      </c>
      <c r="J2415" s="8">
        <v>2.6</v>
      </c>
      <c r="K2415" s="8">
        <f t="shared" si="224"/>
        <v>42.372881355932208</v>
      </c>
      <c r="L2415" s="8">
        <f t="shared" si="229"/>
        <v>38.46153846153846</v>
      </c>
      <c r="M2415" s="8">
        <f>INDEX(U:V,MATCH(A2415,U:U,0),2)</f>
        <v>92.498270758189449</v>
      </c>
      <c r="N2415" s="8">
        <f t="shared" si="225"/>
        <v>0.45809376768463178</v>
      </c>
      <c r="O2415" s="8">
        <f t="shared" si="226"/>
        <v>0.41580818912912726</v>
      </c>
      <c r="P2415" s="8">
        <f t="shared" si="227"/>
        <v>0.61054737357007716</v>
      </c>
      <c r="Q2415" s="8">
        <f t="shared" si="228"/>
        <v>0.65198724055447155</v>
      </c>
      <c r="R2415" s="8">
        <f>SUM(P$2:P2415)</f>
        <v>3.369011774809445</v>
      </c>
      <c r="S2415" s="8">
        <f>SUM(Q$2:Q2415)</f>
        <v>-5.0837899669494293</v>
      </c>
    </row>
    <row r="2416" spans="1:19" x14ac:dyDescent="0.35">
      <c r="A2416" s="1">
        <v>43787.78125</v>
      </c>
      <c r="B2416" t="s">
        <v>906</v>
      </c>
      <c r="C2416">
        <v>9</v>
      </c>
      <c r="D2416" t="s">
        <v>911</v>
      </c>
      <c r="E2416">
        <v>8</v>
      </c>
      <c r="F2416">
        <v>1</v>
      </c>
      <c r="G2416">
        <v>3</v>
      </c>
      <c r="H2416" s="8">
        <v>4.5999999999999996</v>
      </c>
      <c r="I2416" s="8">
        <v>1.69</v>
      </c>
      <c r="J2416" s="8">
        <v>4.4800000000000004</v>
      </c>
      <c r="K2416" s="8">
        <f t="shared" si="224"/>
        <v>21.739130434782609</v>
      </c>
      <c r="L2416" s="8">
        <f t="shared" si="229"/>
        <v>22.321428571428569</v>
      </c>
      <c r="M2416" s="8">
        <f>INDEX(U:V,MATCH(A2416,U:U,0),2)</f>
        <v>92.498270758189449</v>
      </c>
      <c r="N2416" s="8">
        <f t="shared" si="225"/>
        <v>0.2350220199425502</v>
      </c>
      <c r="O2416" s="8">
        <f t="shared" si="226"/>
        <v>0.24131725261958278</v>
      </c>
      <c r="P2416" s="8">
        <f t="shared" si="227"/>
        <v>-0.2350220199425502</v>
      </c>
      <c r="Q2416" s="8">
        <f t="shared" si="228"/>
        <v>-0.24131725261958278</v>
      </c>
      <c r="R2416" s="8">
        <f>SUM(P$2:P2416)</f>
        <v>3.1339897548668949</v>
      </c>
      <c r="S2416" s="8">
        <f>SUM(Q$2:Q2416)</f>
        <v>-5.3251072195690119</v>
      </c>
    </row>
    <row r="2417" spans="1:19" x14ac:dyDescent="0.35">
      <c r="A2417" s="1">
        <v>43787.78125</v>
      </c>
      <c r="B2417" t="s">
        <v>906</v>
      </c>
      <c r="C2417">
        <v>6</v>
      </c>
      <c r="D2417" t="s">
        <v>2437</v>
      </c>
      <c r="E2417">
        <v>2</v>
      </c>
      <c r="F2417">
        <v>1</v>
      </c>
      <c r="G2417">
        <v>3</v>
      </c>
      <c r="H2417" s="8">
        <v>12.35</v>
      </c>
      <c r="I2417" s="8">
        <v>2.86</v>
      </c>
      <c r="J2417" s="8">
        <v>9.75</v>
      </c>
      <c r="K2417" s="8">
        <f t="shared" si="224"/>
        <v>8.097165991902834</v>
      </c>
      <c r="L2417" s="8">
        <f t="shared" si="229"/>
        <v>10.256410256410257</v>
      </c>
      <c r="M2417" s="8">
        <f>INDEX(U:V,MATCH(A2417,U:U,0),2)</f>
        <v>92.498270758189449</v>
      </c>
      <c r="N2417" s="8">
        <f t="shared" si="225"/>
        <v>8.7538566132447843E-2</v>
      </c>
      <c r="O2417" s="8">
        <f t="shared" si="226"/>
        <v>0.11088218376776729</v>
      </c>
      <c r="P2417" s="8">
        <f t="shared" si="227"/>
        <v>-8.7538566132447843E-2</v>
      </c>
      <c r="Q2417" s="8">
        <f t="shared" si="228"/>
        <v>-0.11088218376776729</v>
      </c>
      <c r="R2417" s="8">
        <f>SUM(P$2:P2417)</f>
        <v>3.046451188734447</v>
      </c>
      <c r="S2417" s="8">
        <f>SUM(Q$2:Q2417)</f>
        <v>-5.4359894033367793</v>
      </c>
    </row>
    <row r="2418" spans="1:19" x14ac:dyDescent="0.35">
      <c r="A2418" s="1">
        <v>43788.541666666664</v>
      </c>
      <c r="B2418" t="s">
        <v>10</v>
      </c>
      <c r="C2418">
        <v>1</v>
      </c>
      <c r="D2418" t="s">
        <v>2438</v>
      </c>
      <c r="E2418">
        <v>1</v>
      </c>
      <c r="F2418">
        <v>1</v>
      </c>
      <c r="G2418">
        <v>2</v>
      </c>
      <c r="H2418" s="8">
        <v>2.77</v>
      </c>
      <c r="I2418" s="8">
        <v>1.48</v>
      </c>
      <c r="J2418" s="8">
        <v>2.9399999999999902</v>
      </c>
      <c r="K2418" s="8">
        <f t="shared" si="224"/>
        <v>36.101083032490976</v>
      </c>
      <c r="L2418" s="8">
        <f t="shared" si="229"/>
        <v>34.013605442176981</v>
      </c>
      <c r="M2418" s="8">
        <f>INDEX(U:V,MATCH(A2418,U:U,0),2)</f>
        <v>84.513781445189395</v>
      </c>
      <c r="N2418" s="8">
        <f t="shared" si="225"/>
        <v>0.42716208427975727</v>
      </c>
      <c r="O2418" s="8">
        <f t="shared" si="226"/>
        <v>0.4024622358690243</v>
      </c>
      <c r="P2418" s="8">
        <f t="shared" si="227"/>
        <v>0.74095535139166691</v>
      </c>
      <c r="Q2418" s="8">
        <f t="shared" si="228"/>
        <v>0.76516120283418509</v>
      </c>
      <c r="R2418" s="8">
        <f>SUM(P$2:P2418)</f>
        <v>3.7874065401261139</v>
      </c>
      <c r="S2418" s="8">
        <f>SUM(Q$2:Q2418)</f>
        <v>-4.6708282005025943</v>
      </c>
    </row>
    <row r="2419" spans="1:19" x14ac:dyDescent="0.35">
      <c r="A2419" s="1">
        <v>43788.541666666664</v>
      </c>
      <c r="B2419" t="s">
        <v>10</v>
      </c>
      <c r="C2419">
        <v>5</v>
      </c>
      <c r="D2419" t="s">
        <v>2439</v>
      </c>
      <c r="E2419">
        <v>4</v>
      </c>
      <c r="F2419">
        <v>1</v>
      </c>
      <c r="G2419">
        <v>2</v>
      </c>
      <c r="H2419" s="8">
        <v>6</v>
      </c>
      <c r="I2419" s="8">
        <v>2.67</v>
      </c>
      <c r="J2419" s="8">
        <v>8.1699999999999893</v>
      </c>
      <c r="K2419" s="8">
        <f t="shared" si="224"/>
        <v>16.666666666666668</v>
      </c>
      <c r="L2419" s="8">
        <f t="shared" si="229"/>
        <v>12.23990208078337</v>
      </c>
      <c r="M2419" s="8">
        <f>INDEX(U:V,MATCH(A2419,U:U,0),2)</f>
        <v>84.513781445189395</v>
      </c>
      <c r="N2419" s="8">
        <f t="shared" si="225"/>
        <v>0.19720649557582126</v>
      </c>
      <c r="O2419" s="8">
        <f t="shared" si="226"/>
        <v>0.14482729173254946</v>
      </c>
      <c r="P2419" s="8">
        <f t="shared" si="227"/>
        <v>-0.19720649557582126</v>
      </c>
      <c r="Q2419" s="8">
        <f t="shared" si="228"/>
        <v>-0.14482729173254946</v>
      </c>
      <c r="R2419" s="8">
        <f>SUM(P$2:P2419)</f>
        <v>3.5902000445502926</v>
      </c>
      <c r="S2419" s="8">
        <f>SUM(Q$2:Q2419)</f>
        <v>-4.8156554922351438</v>
      </c>
    </row>
    <row r="2420" spans="1:19" x14ac:dyDescent="0.35">
      <c r="A2420" s="1">
        <v>43788.541666666664</v>
      </c>
      <c r="B2420" t="s">
        <v>10</v>
      </c>
      <c r="C2420">
        <v>2</v>
      </c>
      <c r="D2420" t="s">
        <v>1595</v>
      </c>
      <c r="E2420">
        <v>5</v>
      </c>
      <c r="F2420">
        <v>1</v>
      </c>
      <c r="G2420">
        <v>2</v>
      </c>
      <c r="H2420" s="8">
        <v>3.15</v>
      </c>
      <c r="I2420" s="8">
        <v>1.73</v>
      </c>
      <c r="J2420" s="8">
        <v>2.8399999999999901</v>
      </c>
      <c r="K2420" s="8">
        <f t="shared" si="224"/>
        <v>31.746031746031747</v>
      </c>
      <c r="L2420" s="8">
        <f t="shared" si="229"/>
        <v>35.211267605633928</v>
      </c>
      <c r="M2420" s="8">
        <f>INDEX(U:V,MATCH(A2420,U:U,0),2)</f>
        <v>84.513781445189395</v>
      </c>
      <c r="N2420" s="8">
        <f t="shared" si="225"/>
        <v>0.37563142014442147</v>
      </c>
      <c r="O2420" s="8">
        <f t="shared" si="226"/>
        <v>0.41663344135737035</v>
      </c>
      <c r="P2420" s="8">
        <f t="shared" si="227"/>
        <v>-0.37563142014442147</v>
      </c>
      <c r="Q2420" s="8">
        <f t="shared" si="228"/>
        <v>-0.41663344135737035</v>
      </c>
      <c r="R2420" s="8">
        <f>SUM(P$2:P2420)</f>
        <v>3.2145686244058713</v>
      </c>
      <c r="S2420" s="8">
        <f>SUM(Q$2:Q2420)</f>
        <v>-5.232288933592514</v>
      </c>
    </row>
    <row r="2421" spans="1:19" x14ac:dyDescent="0.35">
      <c r="A2421" s="1">
        <v>43788.545138888891</v>
      </c>
      <c r="B2421" t="s">
        <v>1957</v>
      </c>
      <c r="C2421">
        <v>13</v>
      </c>
      <c r="D2421" t="s">
        <v>2440</v>
      </c>
      <c r="E2421">
        <v>1</v>
      </c>
      <c r="F2421">
        <v>1</v>
      </c>
      <c r="G2421">
        <v>4</v>
      </c>
      <c r="H2421" s="8">
        <v>17.5</v>
      </c>
      <c r="I2421" s="8">
        <v>3.45</v>
      </c>
      <c r="J2421" s="8">
        <v>15.71</v>
      </c>
      <c r="K2421" s="8">
        <f t="shared" si="224"/>
        <v>5.7142857142857144</v>
      </c>
      <c r="L2421" s="8">
        <f t="shared" si="229"/>
        <v>6.3653723742838952</v>
      </c>
      <c r="M2421" s="8">
        <f>INDEX(U:V,MATCH(A2421,U:U,0),2)</f>
        <v>22.732496116486686</v>
      </c>
      <c r="N2421" s="8">
        <f t="shared" si="225"/>
        <v>0.25137079909766014</v>
      </c>
      <c r="O2421" s="8">
        <f t="shared" si="226"/>
        <v>0.2800120295486348</v>
      </c>
      <c r="P2421" s="8">
        <f t="shared" si="227"/>
        <v>4.0646658214091635</v>
      </c>
      <c r="Q2421" s="8">
        <f t="shared" si="228"/>
        <v>4.0365974155672095</v>
      </c>
      <c r="R2421" s="8">
        <f>SUM(P$2:P2421)</f>
        <v>7.2792344458150353</v>
      </c>
      <c r="S2421" s="8">
        <f>SUM(Q$2:Q2421)</f>
        <v>-1.1956915180253045</v>
      </c>
    </row>
    <row r="2422" spans="1:19" x14ac:dyDescent="0.35">
      <c r="A2422" s="1">
        <v>43788.545138888891</v>
      </c>
      <c r="B2422" t="s">
        <v>1957</v>
      </c>
      <c r="C2422">
        <v>1</v>
      </c>
      <c r="D2422" t="s">
        <v>2441</v>
      </c>
      <c r="E2422">
        <v>6</v>
      </c>
      <c r="F2422">
        <v>1</v>
      </c>
      <c r="G2422">
        <v>4</v>
      </c>
      <c r="H2422" s="8">
        <v>17</v>
      </c>
      <c r="I2422" s="8">
        <v>3.55</v>
      </c>
      <c r="J2422" s="8">
        <v>15.43</v>
      </c>
      <c r="K2422" s="8">
        <f t="shared" si="224"/>
        <v>5.882352941176471</v>
      </c>
      <c r="L2422" s="8">
        <f t="shared" si="229"/>
        <v>6.4808813998703823</v>
      </c>
      <c r="M2422" s="8">
        <f>INDEX(U:V,MATCH(A2422,U:U,0),2)</f>
        <v>22.732496116486686</v>
      </c>
      <c r="N2422" s="8">
        <f t="shared" si="225"/>
        <v>0.25876405789465018</v>
      </c>
      <c r="O2422" s="8">
        <f t="shared" si="226"/>
        <v>0.28509325885995157</v>
      </c>
      <c r="P2422" s="8">
        <f t="shared" si="227"/>
        <v>-0.25876405789465018</v>
      </c>
      <c r="Q2422" s="8">
        <f t="shared" si="228"/>
        <v>-0.28509325885995157</v>
      </c>
      <c r="R2422" s="8">
        <f>SUM(P$2:P2422)</f>
        <v>7.0204703879203851</v>
      </c>
      <c r="S2422" s="8">
        <f>SUM(Q$2:Q2422)</f>
        <v>-1.480784776885256</v>
      </c>
    </row>
    <row r="2423" spans="1:19" x14ac:dyDescent="0.35">
      <c r="A2423" s="1">
        <v>43788.545138888891</v>
      </c>
      <c r="B2423" t="s">
        <v>1957</v>
      </c>
      <c r="C2423">
        <v>4</v>
      </c>
      <c r="D2423" t="s">
        <v>2442</v>
      </c>
      <c r="E2423" t="s">
        <v>39</v>
      </c>
      <c r="F2423">
        <v>1</v>
      </c>
      <c r="G2423">
        <v>4</v>
      </c>
      <c r="H2423" s="8">
        <v>8.98</v>
      </c>
      <c r="I2423" s="8">
        <v>2.5</v>
      </c>
      <c r="J2423" s="8">
        <v>8.8499999999999908</v>
      </c>
      <c r="K2423" s="8">
        <f t="shared" si="224"/>
        <v>11.135857461024498</v>
      </c>
      <c r="L2423" s="8">
        <f t="shared" si="229"/>
        <v>11.299435028248599</v>
      </c>
      <c r="M2423" s="8">
        <f>INDEX(U:V,MATCH(A2423,U:U,0),2)</f>
        <v>22.732496116486686</v>
      </c>
      <c r="N2423" s="8">
        <f t="shared" si="225"/>
        <v>0.48986514300768957</v>
      </c>
      <c r="O2423" s="8">
        <f t="shared" si="226"/>
        <v>0.49706090217051491</v>
      </c>
      <c r="P2423" s="8">
        <f t="shared" si="227"/>
        <v>-0.48986514300768957</v>
      </c>
      <c r="Q2423" s="8">
        <f t="shared" si="228"/>
        <v>-0.49706090217051491</v>
      </c>
      <c r="R2423" s="8">
        <f>SUM(P$2:P2423)</f>
        <v>6.5306052449126959</v>
      </c>
      <c r="S2423" s="8">
        <f>SUM(Q$2:Q2423)</f>
        <v>-1.977845679055771</v>
      </c>
    </row>
    <row r="2424" spans="1:19" x14ac:dyDescent="0.35">
      <c r="A2424" s="1">
        <v>43788.548611111109</v>
      </c>
      <c r="B2424" t="s">
        <v>2443</v>
      </c>
      <c r="C2424">
        <v>2</v>
      </c>
      <c r="D2424" t="s">
        <v>2444</v>
      </c>
      <c r="E2424">
        <v>1</v>
      </c>
      <c r="F2424">
        <v>1</v>
      </c>
      <c r="G2424">
        <v>2</v>
      </c>
      <c r="H2424" s="8">
        <v>3.23</v>
      </c>
      <c r="I2424" s="8">
        <v>1.63</v>
      </c>
      <c r="J2424" s="8">
        <v>3.1499999999999901</v>
      </c>
      <c r="K2424" s="8">
        <f t="shared" si="224"/>
        <v>30.959752321981423</v>
      </c>
      <c r="L2424" s="8">
        <f t="shared" si="229"/>
        <v>31.746031746031846</v>
      </c>
      <c r="M2424" s="8">
        <f>INDEX(U:V,MATCH(A2424,U:U,0),2)</f>
        <v>30.959752321981423</v>
      </c>
      <c r="N2424" s="8">
        <f t="shared" si="225"/>
        <v>1</v>
      </c>
      <c r="O2424" s="8">
        <f t="shared" si="226"/>
        <v>1.0253968253968286</v>
      </c>
      <c r="P2424" s="8">
        <f t="shared" si="227"/>
        <v>2.1854</v>
      </c>
      <c r="Q2424" s="8">
        <f t="shared" si="228"/>
        <v>2.1605111111111079</v>
      </c>
      <c r="R2424" s="8">
        <f>SUM(P$2:P2424)</f>
        <v>8.7160052449126955</v>
      </c>
      <c r="S2424" s="8">
        <f>SUM(Q$2:Q2424)</f>
        <v>0.18266543205533692</v>
      </c>
    </row>
    <row r="2425" spans="1:19" x14ac:dyDescent="0.35">
      <c r="A2425" s="1">
        <v>43788.555555555555</v>
      </c>
      <c r="B2425" t="s">
        <v>119</v>
      </c>
      <c r="C2425">
        <v>8</v>
      </c>
      <c r="D2425" t="s">
        <v>2445</v>
      </c>
      <c r="E2425">
        <v>4</v>
      </c>
      <c r="F2425">
        <v>1</v>
      </c>
      <c r="G2425">
        <v>3</v>
      </c>
      <c r="H2425" s="8">
        <v>14.96</v>
      </c>
      <c r="I2425" s="8">
        <v>2.5</v>
      </c>
      <c r="J2425" s="8">
        <v>13.14</v>
      </c>
      <c r="K2425" s="8">
        <f t="shared" si="224"/>
        <v>6.6844919786096249</v>
      </c>
      <c r="L2425" s="8">
        <f t="shared" si="229"/>
        <v>7.6103500761035008</v>
      </c>
      <c r="M2425" s="8">
        <f>INDEX(U:V,MATCH(A2425,U:U,0),2)</f>
        <v>85.511614351167026</v>
      </c>
      <c r="N2425" s="8">
        <f t="shared" si="225"/>
        <v>7.817057401300713E-2</v>
      </c>
      <c r="O2425" s="8">
        <f t="shared" si="226"/>
        <v>8.8997852909785916E-2</v>
      </c>
      <c r="P2425" s="8">
        <f t="shared" si="227"/>
        <v>-7.817057401300713E-2</v>
      </c>
      <c r="Q2425" s="8">
        <f t="shared" si="228"/>
        <v>-8.8997852909785916E-2</v>
      </c>
      <c r="R2425" s="8">
        <f>SUM(P$2:P2425)</f>
        <v>8.6378346708996876</v>
      </c>
      <c r="S2425" s="8">
        <f>SUM(Q$2:Q2425)</f>
        <v>9.3667579145551003E-2</v>
      </c>
    </row>
    <row r="2426" spans="1:19" x14ac:dyDescent="0.35">
      <c r="A2426" s="1">
        <v>43788.555555555555</v>
      </c>
      <c r="B2426" t="s">
        <v>119</v>
      </c>
      <c r="C2426">
        <v>3</v>
      </c>
      <c r="D2426" t="s">
        <v>2446</v>
      </c>
      <c r="E2426">
        <v>7</v>
      </c>
      <c r="F2426">
        <v>1</v>
      </c>
      <c r="G2426">
        <v>3</v>
      </c>
      <c r="H2426" s="8">
        <v>351.64</v>
      </c>
      <c r="I2426" s="8">
        <v>26</v>
      </c>
      <c r="J2426" s="8">
        <v>0</v>
      </c>
      <c r="K2426" s="8">
        <f t="shared" si="224"/>
        <v>0.28438175406665911</v>
      </c>
      <c r="L2426" s="8">
        <f t="shared" si="229"/>
        <v>0.28438175406665911</v>
      </c>
      <c r="M2426" s="8">
        <f>INDEX(U:V,MATCH(A2426,U:U,0),2)</f>
        <v>85.511614351167026</v>
      </c>
      <c r="N2426" s="8">
        <f t="shared" si="225"/>
        <v>3.325650629150799E-3</v>
      </c>
      <c r="O2426" s="8">
        <f t="shared" si="226"/>
        <v>3.325650629150799E-3</v>
      </c>
      <c r="P2426" s="8">
        <f t="shared" si="227"/>
        <v>-3.325650629150799E-3</v>
      </c>
      <c r="Q2426" s="8">
        <f t="shared" si="228"/>
        <v>-3.325650629150799E-3</v>
      </c>
      <c r="R2426" s="8">
        <f>SUM(P$2:P2426)</f>
        <v>8.6345090202705368</v>
      </c>
      <c r="S2426" s="8">
        <f>SUM(Q$2:Q2426)</f>
        <v>9.0341928516400202E-2</v>
      </c>
    </row>
    <row r="2427" spans="1:19" x14ac:dyDescent="0.35">
      <c r="A2427" s="1">
        <v>43788.555555555555</v>
      </c>
      <c r="B2427" t="s">
        <v>119</v>
      </c>
      <c r="C2427">
        <v>6</v>
      </c>
      <c r="D2427" t="s">
        <v>2447</v>
      </c>
      <c r="E2427">
        <v>5</v>
      </c>
      <c r="F2427">
        <v>1</v>
      </c>
      <c r="G2427">
        <v>3</v>
      </c>
      <c r="H2427" s="8">
        <v>3.42</v>
      </c>
      <c r="I2427" s="8">
        <v>1.18</v>
      </c>
      <c r="J2427" s="8">
        <v>3.41</v>
      </c>
      <c r="K2427" s="8">
        <f t="shared" si="224"/>
        <v>29.239766081871345</v>
      </c>
      <c r="L2427" s="8">
        <f t="shared" si="229"/>
        <v>29.325513196480937</v>
      </c>
      <c r="M2427" s="8">
        <f>INDEX(U:V,MATCH(A2427,U:U,0),2)</f>
        <v>85.511614351167026</v>
      </c>
      <c r="N2427" s="8">
        <f t="shared" si="225"/>
        <v>0.34193911907444058</v>
      </c>
      <c r="O2427" s="8">
        <f t="shared" si="226"/>
        <v>0.34294187308932161</v>
      </c>
      <c r="P2427" s="8">
        <f t="shared" si="227"/>
        <v>-0.34193911907444058</v>
      </c>
      <c r="Q2427" s="8">
        <f t="shared" si="228"/>
        <v>-0.34294187308932161</v>
      </c>
      <c r="R2427" s="8">
        <f>SUM(P$2:P2427)</f>
        <v>8.2925699011960958</v>
      </c>
      <c r="S2427" s="8">
        <f>SUM(Q$2:Q2427)</f>
        <v>-0.2525999445729214</v>
      </c>
    </row>
    <row r="2428" spans="1:19" x14ac:dyDescent="0.35">
      <c r="A2428" s="1">
        <v>43788.555555555555</v>
      </c>
      <c r="B2428" t="s">
        <v>119</v>
      </c>
      <c r="C2428">
        <v>7</v>
      </c>
      <c r="D2428" t="s">
        <v>2448</v>
      </c>
      <c r="E2428">
        <v>2</v>
      </c>
      <c r="F2428">
        <v>1</v>
      </c>
      <c r="G2428">
        <v>3</v>
      </c>
      <c r="H2428" s="8">
        <v>38.85</v>
      </c>
      <c r="I2428" s="8">
        <v>4.7</v>
      </c>
      <c r="J2428" s="8">
        <v>0</v>
      </c>
      <c r="K2428" s="8">
        <f t="shared" si="224"/>
        <v>2.574002574002574</v>
      </c>
      <c r="L2428" s="8">
        <f t="shared" si="229"/>
        <v>2.574002574002574</v>
      </c>
      <c r="M2428" s="8">
        <f>INDEX(U:V,MATCH(A2428,U:U,0),2)</f>
        <v>85.511614351167026</v>
      </c>
      <c r="N2428" s="8">
        <f t="shared" si="225"/>
        <v>3.010120430462257E-2</v>
      </c>
      <c r="O2428" s="8">
        <f t="shared" si="226"/>
        <v>3.010120430462257E-2</v>
      </c>
      <c r="P2428" s="8">
        <f t="shared" si="227"/>
        <v>-3.010120430462257E-2</v>
      </c>
      <c r="Q2428" s="8">
        <f t="shared" si="228"/>
        <v>-3.010120430462257E-2</v>
      </c>
      <c r="R2428" s="8">
        <f>SUM(P$2:P2428)</f>
        <v>8.2624686968914727</v>
      </c>
      <c r="S2428" s="8">
        <f>SUM(Q$2:Q2428)</f>
        <v>-0.28270114887754394</v>
      </c>
    </row>
    <row r="2429" spans="1:19" x14ac:dyDescent="0.35">
      <c r="A2429" s="1">
        <v>43788.555555555555</v>
      </c>
      <c r="B2429" t="s">
        <v>119</v>
      </c>
      <c r="C2429">
        <v>2</v>
      </c>
      <c r="D2429" t="s">
        <v>2449</v>
      </c>
      <c r="E2429">
        <v>1</v>
      </c>
      <c r="F2429">
        <v>1</v>
      </c>
      <c r="G2429">
        <v>3</v>
      </c>
      <c r="H2429" s="8">
        <v>2.14</v>
      </c>
      <c r="I2429" s="8">
        <v>1.17</v>
      </c>
      <c r="J2429" s="8">
        <v>2.0899999999999901</v>
      </c>
      <c r="K2429" s="8">
        <f t="shared" si="224"/>
        <v>46.728971962616818</v>
      </c>
      <c r="L2429" s="8">
        <f t="shared" si="229"/>
        <v>47.84688995215334</v>
      </c>
      <c r="M2429" s="8">
        <f>INDEX(U:V,MATCH(A2429,U:U,0),2)</f>
        <v>85.511614351167026</v>
      </c>
      <c r="N2429" s="8">
        <f t="shared" si="225"/>
        <v>0.54646345197877888</v>
      </c>
      <c r="O2429" s="8">
        <f t="shared" si="226"/>
        <v>0.55953674030363276</v>
      </c>
      <c r="P2429" s="8">
        <f t="shared" si="227"/>
        <v>0.61050896855069192</v>
      </c>
      <c r="Q2429" s="8">
        <f t="shared" si="228"/>
        <v>0.59769714599233503</v>
      </c>
      <c r="R2429" s="8">
        <f>SUM(P$2:P2429)</f>
        <v>8.8729776654421642</v>
      </c>
      <c r="S2429" s="8">
        <f>SUM(Q$2:Q2429)</f>
        <v>0.31499599711479109</v>
      </c>
    </row>
    <row r="2430" spans="1:19" x14ac:dyDescent="0.35">
      <c r="A2430" s="1">
        <v>43788.5625</v>
      </c>
      <c r="B2430" t="s">
        <v>10</v>
      </c>
      <c r="C2430">
        <v>7</v>
      </c>
      <c r="D2430" t="s">
        <v>2450</v>
      </c>
      <c r="E2430">
        <v>2</v>
      </c>
      <c r="F2430">
        <v>1</v>
      </c>
      <c r="G2430">
        <v>2</v>
      </c>
      <c r="H2430" s="8">
        <v>4.7</v>
      </c>
      <c r="I2430" s="8">
        <v>1.6</v>
      </c>
      <c r="J2430" s="8">
        <v>0</v>
      </c>
      <c r="K2430" s="8">
        <f t="shared" si="224"/>
        <v>21.276595744680851</v>
      </c>
      <c r="L2430" s="8">
        <f t="shared" si="229"/>
        <v>21.276595744680851</v>
      </c>
      <c r="M2430" s="8">
        <f>INDEX(U:V,MATCH(A2430,U:U,0),2)</f>
        <v>97.566016478824309</v>
      </c>
      <c r="N2430" s="8">
        <f t="shared" si="225"/>
        <v>0.21807383874587843</v>
      </c>
      <c r="O2430" s="8">
        <f t="shared" si="226"/>
        <v>0.21807383874587843</v>
      </c>
      <c r="P2430" s="8">
        <f t="shared" si="227"/>
        <v>-0.21807383874587843</v>
      </c>
      <c r="Q2430" s="8">
        <f t="shared" si="228"/>
        <v>-0.21807383874587843</v>
      </c>
      <c r="R2430" s="8">
        <f>SUM(P$2:P2430)</f>
        <v>8.6549038266962857</v>
      </c>
      <c r="S2430" s="8">
        <f>SUM(Q$2:Q2430)</f>
        <v>9.6922158368912659E-2</v>
      </c>
    </row>
    <row r="2431" spans="1:19" x14ac:dyDescent="0.35">
      <c r="A2431" s="1">
        <v>43788.5625</v>
      </c>
      <c r="B2431" t="s">
        <v>10</v>
      </c>
      <c r="C2431">
        <v>6</v>
      </c>
      <c r="D2431" t="s">
        <v>748</v>
      </c>
      <c r="E2431">
        <v>6</v>
      </c>
      <c r="F2431">
        <v>1</v>
      </c>
      <c r="G2431">
        <v>2</v>
      </c>
      <c r="H2431" s="8">
        <v>170</v>
      </c>
      <c r="I2431" s="8">
        <v>23</v>
      </c>
      <c r="J2431" s="8">
        <v>0</v>
      </c>
      <c r="K2431" s="8">
        <f t="shared" si="224"/>
        <v>0.58823529411764708</v>
      </c>
      <c r="L2431" s="8">
        <f t="shared" si="229"/>
        <v>0.58823529411764708</v>
      </c>
      <c r="M2431" s="8">
        <f>INDEX(U:V,MATCH(A2431,U:U,0),2)</f>
        <v>97.566016478824309</v>
      </c>
      <c r="N2431" s="8">
        <f t="shared" si="225"/>
        <v>6.0291002476801688E-3</v>
      </c>
      <c r="O2431" s="8">
        <f t="shared" si="226"/>
        <v>6.0291002476801688E-3</v>
      </c>
      <c r="P2431" s="8">
        <f t="shared" si="227"/>
        <v>-6.0291002476801688E-3</v>
      </c>
      <c r="Q2431" s="8">
        <f t="shared" si="228"/>
        <v>-6.0291002476801688E-3</v>
      </c>
      <c r="R2431" s="8">
        <f>SUM(P$2:P2431)</f>
        <v>8.6488747264486054</v>
      </c>
      <c r="S2431" s="8">
        <f>SUM(Q$2:Q2431)</f>
        <v>9.0893058121232495E-2</v>
      </c>
    </row>
    <row r="2432" spans="1:19" x14ac:dyDescent="0.35">
      <c r="A2432" s="1">
        <v>43788.5625</v>
      </c>
      <c r="B2432" t="s">
        <v>10</v>
      </c>
      <c r="C2432">
        <v>2</v>
      </c>
      <c r="D2432" t="s">
        <v>1881</v>
      </c>
      <c r="E2432">
        <v>3</v>
      </c>
      <c r="F2432">
        <v>1</v>
      </c>
      <c r="G2432">
        <v>2</v>
      </c>
      <c r="H2432" s="8">
        <v>13.5</v>
      </c>
      <c r="I2432" s="8">
        <v>2.98</v>
      </c>
      <c r="J2432" s="8">
        <v>0</v>
      </c>
      <c r="K2432" s="8">
        <f t="shared" ref="K2432:K2495" si="230">100/H2432</f>
        <v>7.4074074074074074</v>
      </c>
      <c r="L2432" s="8">
        <f t="shared" si="229"/>
        <v>7.4074074074074074</v>
      </c>
      <c r="M2432" s="8">
        <f>INDEX(U:V,MATCH(A2432,U:U,0),2)</f>
        <v>97.566016478824309</v>
      </c>
      <c r="N2432" s="8">
        <f t="shared" si="225"/>
        <v>7.592200311893546E-2</v>
      </c>
      <c r="O2432" s="8">
        <f t="shared" si="226"/>
        <v>7.592200311893546E-2</v>
      </c>
      <c r="P2432" s="8">
        <f t="shared" si="227"/>
        <v>-7.592200311893546E-2</v>
      </c>
      <c r="Q2432" s="8">
        <f t="shared" si="228"/>
        <v>-7.592200311893546E-2</v>
      </c>
      <c r="R2432" s="8">
        <f>SUM(P$2:P2432)</f>
        <v>8.5729527233296707</v>
      </c>
      <c r="S2432" s="8">
        <f>SUM(Q$2:Q2432)</f>
        <v>1.4971055002297035E-2</v>
      </c>
    </row>
    <row r="2433" spans="1:19" x14ac:dyDescent="0.35">
      <c r="A2433" s="1">
        <v>43788.5625</v>
      </c>
      <c r="B2433" t="s">
        <v>10</v>
      </c>
      <c r="C2433">
        <v>5</v>
      </c>
      <c r="D2433" t="s">
        <v>751</v>
      </c>
      <c r="E2433">
        <v>5</v>
      </c>
      <c r="F2433">
        <v>1</v>
      </c>
      <c r="G2433">
        <v>2</v>
      </c>
      <c r="H2433" s="8">
        <v>375.14</v>
      </c>
      <c r="I2433" s="8">
        <v>70</v>
      </c>
      <c r="J2433" s="8">
        <v>0</v>
      </c>
      <c r="K2433" s="8">
        <f t="shared" si="230"/>
        <v>0.26656714826464789</v>
      </c>
      <c r="L2433" s="8">
        <f t="shared" si="229"/>
        <v>0.26656714826464789</v>
      </c>
      <c r="M2433" s="8">
        <f>INDEX(U:V,MATCH(A2433,U:U,0),2)</f>
        <v>97.566016478824309</v>
      </c>
      <c r="N2433" s="8">
        <f t="shared" si="225"/>
        <v>2.7321721013638342E-3</v>
      </c>
      <c r="O2433" s="8">
        <f t="shared" si="226"/>
        <v>2.7321721013638342E-3</v>
      </c>
      <c r="P2433" s="8">
        <f t="shared" si="227"/>
        <v>-2.7321721013638342E-3</v>
      </c>
      <c r="Q2433" s="8">
        <f t="shared" si="228"/>
        <v>-2.7321721013638342E-3</v>
      </c>
      <c r="R2433" s="8">
        <f>SUM(P$2:P2433)</f>
        <v>8.5702205512283065</v>
      </c>
      <c r="S2433" s="8">
        <f>SUM(Q$2:Q2433)</f>
        <v>1.2238882900933201E-2</v>
      </c>
    </row>
    <row r="2434" spans="1:19" x14ac:dyDescent="0.35">
      <c r="A2434" s="1">
        <v>43788.5625</v>
      </c>
      <c r="B2434" t="s">
        <v>10</v>
      </c>
      <c r="C2434">
        <v>4</v>
      </c>
      <c r="D2434" t="s">
        <v>2451</v>
      </c>
      <c r="E2434">
        <v>1</v>
      </c>
      <c r="F2434">
        <v>1</v>
      </c>
      <c r="G2434">
        <v>2</v>
      </c>
      <c r="H2434" s="8">
        <v>1.47</v>
      </c>
      <c r="I2434" s="8">
        <v>1.2</v>
      </c>
      <c r="J2434" s="8">
        <v>0</v>
      </c>
      <c r="K2434" s="8">
        <f t="shared" si="230"/>
        <v>68.02721088435375</v>
      </c>
      <c r="L2434" s="8">
        <f t="shared" si="229"/>
        <v>68.02721088435375</v>
      </c>
      <c r="M2434" s="8">
        <f>INDEX(U:V,MATCH(A2434,U:U,0),2)</f>
        <v>97.566016478824309</v>
      </c>
      <c r="N2434" s="8">
        <f t="shared" ref="N2434:N2497" si="231">K2434/M2434</f>
        <v>0.69724288578614202</v>
      </c>
      <c r="O2434" s="8">
        <f t="shared" ref="O2434:O2497" si="232">L2434/M2434</f>
        <v>0.69724288578614202</v>
      </c>
      <c r="P2434" s="8">
        <f t="shared" ref="P2434:P2497" si="233">IF(AND(G2434&gt;0, H2434&gt;0),IF(E2434&lt;=F2434,(IF(F2434=1,H2434,I2434)-1)*0.98,-1),0)*N2434</f>
        <v>0.32115007319309696</v>
      </c>
      <c r="Q2434" s="8">
        <f t="shared" si="228"/>
        <v>0.32115007319309696</v>
      </c>
      <c r="R2434" s="8">
        <f>SUM(P$2:P2434)</f>
        <v>8.8913706244214037</v>
      </c>
      <c r="S2434" s="8">
        <f>SUM(Q$2:Q2434)</f>
        <v>0.33338895609403019</v>
      </c>
    </row>
    <row r="2435" spans="1:19" x14ac:dyDescent="0.35">
      <c r="A2435" s="1">
        <v>43788.569444444445</v>
      </c>
      <c r="B2435" t="s">
        <v>2443</v>
      </c>
      <c r="C2435">
        <v>1</v>
      </c>
      <c r="D2435" t="s">
        <v>2452</v>
      </c>
      <c r="E2435">
        <v>2</v>
      </c>
      <c r="F2435">
        <v>1</v>
      </c>
      <c r="G2435">
        <v>2</v>
      </c>
      <c r="H2435" s="8">
        <v>8.1999999999999993</v>
      </c>
      <c r="I2435" s="8">
        <v>2.92</v>
      </c>
      <c r="J2435" s="8">
        <v>0</v>
      </c>
      <c r="K2435" s="8">
        <f t="shared" si="230"/>
        <v>12.195121951219512</v>
      </c>
      <c r="L2435" s="8">
        <f t="shared" si="229"/>
        <v>12.195121951219512</v>
      </c>
      <c r="M2435" s="8">
        <f>INDEX(U:V,MATCH(A2435,U:U,0),2)</f>
        <v>99.374796688497952</v>
      </c>
      <c r="N2435" s="8">
        <f t="shared" si="231"/>
        <v>0.12271845938408875</v>
      </c>
      <c r="O2435" s="8">
        <f t="shared" si="232"/>
        <v>0.12271845938408875</v>
      </c>
      <c r="P2435" s="8">
        <f t="shared" si="233"/>
        <v>-0.12271845938408875</v>
      </c>
      <c r="Q2435" s="8">
        <f t="shared" si="228"/>
        <v>-0.12271845938408875</v>
      </c>
      <c r="R2435" s="8">
        <f>SUM(P$2:P2435)</f>
        <v>8.7686521650373148</v>
      </c>
      <c r="S2435" s="8">
        <f>SUM(Q$2:Q2435)</f>
        <v>0.21067049670994142</v>
      </c>
    </row>
    <row r="2436" spans="1:19" x14ac:dyDescent="0.35">
      <c r="A2436" s="1">
        <v>43788.569444444445</v>
      </c>
      <c r="B2436" t="s">
        <v>2443</v>
      </c>
      <c r="C2436">
        <v>2</v>
      </c>
      <c r="D2436" t="s">
        <v>116</v>
      </c>
      <c r="E2436">
        <v>3</v>
      </c>
      <c r="F2436">
        <v>1</v>
      </c>
      <c r="G2436">
        <v>2</v>
      </c>
      <c r="H2436" s="8">
        <v>2.7</v>
      </c>
      <c r="I2436" s="8">
        <v>1.51</v>
      </c>
      <c r="J2436" s="8">
        <v>0</v>
      </c>
      <c r="K2436" s="8">
        <f t="shared" si="230"/>
        <v>37.037037037037038</v>
      </c>
      <c r="L2436" s="8">
        <f t="shared" si="229"/>
        <v>37.037037037037038</v>
      </c>
      <c r="M2436" s="8">
        <f>INDEX(U:V,MATCH(A2436,U:U,0),2)</f>
        <v>99.374796688497952</v>
      </c>
      <c r="N2436" s="8">
        <f t="shared" si="231"/>
        <v>0.37270050627760287</v>
      </c>
      <c r="O2436" s="8">
        <f t="shared" si="232"/>
        <v>0.37270050627760287</v>
      </c>
      <c r="P2436" s="8">
        <f t="shared" si="233"/>
        <v>-0.37270050627760287</v>
      </c>
      <c r="Q2436" s="8">
        <f t="shared" si="228"/>
        <v>-0.37270050627760287</v>
      </c>
      <c r="R2436" s="8">
        <f>SUM(P$2:P2436)</f>
        <v>8.3959516587597118</v>
      </c>
      <c r="S2436" s="8">
        <f>SUM(Q$2:Q2436)</f>
        <v>-0.16203000956766145</v>
      </c>
    </row>
    <row r="2437" spans="1:19" x14ac:dyDescent="0.35">
      <c r="A2437" s="1">
        <v>43788.569444444445</v>
      </c>
      <c r="B2437" t="s">
        <v>2443</v>
      </c>
      <c r="C2437">
        <v>4</v>
      </c>
      <c r="D2437" t="s">
        <v>2453</v>
      </c>
      <c r="E2437" t="s">
        <v>495</v>
      </c>
      <c r="F2437">
        <v>1</v>
      </c>
      <c r="G2437">
        <v>2</v>
      </c>
      <c r="H2437" s="8">
        <v>6.2</v>
      </c>
      <c r="I2437" s="8">
        <v>2.65</v>
      </c>
      <c r="J2437" s="8">
        <v>0</v>
      </c>
      <c r="K2437" s="8">
        <f t="shared" si="230"/>
        <v>16.129032258064516</v>
      </c>
      <c r="L2437" s="8">
        <f t="shared" si="229"/>
        <v>16.129032258064516</v>
      </c>
      <c r="M2437" s="8">
        <f>INDEX(U:V,MATCH(A2437,U:U,0),2)</f>
        <v>99.374796688497952</v>
      </c>
      <c r="N2437" s="8">
        <f t="shared" si="231"/>
        <v>0.16230505918540769</v>
      </c>
      <c r="O2437" s="8">
        <f t="shared" si="232"/>
        <v>0.16230505918540769</v>
      </c>
      <c r="P2437" s="8">
        <f t="shared" si="233"/>
        <v>-0.16230505918540769</v>
      </c>
      <c r="Q2437" s="8">
        <f t="shared" si="228"/>
        <v>-0.16230505918540769</v>
      </c>
      <c r="R2437" s="8">
        <f>SUM(P$2:P2437)</f>
        <v>8.2336465995743033</v>
      </c>
      <c r="S2437" s="8">
        <f>SUM(Q$2:Q2437)</f>
        <v>-0.32433506875306917</v>
      </c>
    </row>
    <row r="2438" spans="1:19" x14ac:dyDescent="0.35">
      <c r="A2438" s="1">
        <v>43788.569444444445</v>
      </c>
      <c r="B2438" t="s">
        <v>2443</v>
      </c>
      <c r="C2438">
        <v>3</v>
      </c>
      <c r="D2438" t="s">
        <v>2454</v>
      </c>
      <c r="E2438">
        <v>1</v>
      </c>
      <c r="F2438">
        <v>1</v>
      </c>
      <c r="G2438">
        <v>2</v>
      </c>
      <c r="H2438" s="8">
        <v>2.94</v>
      </c>
      <c r="I2438" s="8">
        <v>1.64</v>
      </c>
      <c r="J2438" s="8">
        <v>0</v>
      </c>
      <c r="K2438" s="8">
        <f t="shared" si="230"/>
        <v>34.013605442176875</v>
      </c>
      <c r="L2438" s="8">
        <f t="shared" si="229"/>
        <v>34.013605442176875</v>
      </c>
      <c r="M2438" s="8">
        <f>INDEX(U:V,MATCH(A2438,U:U,0),2)</f>
        <v>99.374796688497952</v>
      </c>
      <c r="N2438" s="8">
        <f t="shared" si="231"/>
        <v>0.34227597515290059</v>
      </c>
      <c r="O2438" s="8">
        <f t="shared" si="232"/>
        <v>0.34227597515290059</v>
      </c>
      <c r="P2438" s="8">
        <f t="shared" si="233"/>
        <v>0.65073508396069457</v>
      </c>
      <c r="Q2438" s="8">
        <f t="shared" si="228"/>
        <v>0.65073508396069457</v>
      </c>
      <c r="R2438" s="8">
        <f>SUM(P$2:P2438)</f>
        <v>8.8843816835349987</v>
      </c>
      <c r="S2438" s="8">
        <f>SUM(Q$2:Q2438)</f>
        <v>0.3264000152076254</v>
      </c>
    </row>
    <row r="2439" spans="1:19" x14ac:dyDescent="0.35">
      <c r="A2439" s="1">
        <v>43788.576388888891</v>
      </c>
      <c r="B2439" t="s">
        <v>119</v>
      </c>
      <c r="C2439">
        <v>12</v>
      </c>
      <c r="D2439" t="s">
        <v>2455</v>
      </c>
      <c r="E2439">
        <v>9</v>
      </c>
      <c r="F2439">
        <v>1</v>
      </c>
      <c r="G2439">
        <v>3</v>
      </c>
      <c r="H2439" s="8">
        <v>220</v>
      </c>
      <c r="I2439" s="8">
        <v>26.37</v>
      </c>
      <c r="J2439" s="8">
        <v>0</v>
      </c>
      <c r="K2439" s="8">
        <f t="shared" si="230"/>
        <v>0.45454545454545453</v>
      </c>
      <c r="L2439" s="8">
        <f t="shared" si="229"/>
        <v>0.45454545454545453</v>
      </c>
      <c r="M2439" s="8">
        <f>INDEX(U:V,MATCH(A2439,U:U,0),2)</f>
        <v>97.872295548122906</v>
      </c>
      <c r="N2439" s="8">
        <f t="shared" si="231"/>
        <v>4.6442709042413205E-3</v>
      </c>
      <c r="O2439" s="8">
        <f t="shared" si="232"/>
        <v>4.6442709042413205E-3</v>
      </c>
      <c r="P2439" s="8">
        <f t="shared" si="233"/>
        <v>-4.6442709042413205E-3</v>
      </c>
      <c r="Q2439" s="8">
        <f t="shared" si="228"/>
        <v>-4.6442709042413205E-3</v>
      </c>
      <c r="R2439" s="8">
        <f>SUM(P$2:P2439)</f>
        <v>8.8797374126307567</v>
      </c>
      <c r="S2439" s="8">
        <f>SUM(Q$2:Q2439)</f>
        <v>0.32175574430338411</v>
      </c>
    </row>
    <row r="2440" spans="1:19" x14ac:dyDescent="0.35">
      <c r="A2440" s="1">
        <v>43788.576388888891</v>
      </c>
      <c r="B2440" t="s">
        <v>119</v>
      </c>
      <c r="C2440">
        <v>3</v>
      </c>
      <c r="D2440" t="s">
        <v>1087</v>
      </c>
      <c r="E2440">
        <v>6</v>
      </c>
      <c r="F2440">
        <v>1</v>
      </c>
      <c r="G2440">
        <v>3</v>
      </c>
      <c r="H2440" s="8">
        <v>5</v>
      </c>
      <c r="I2440" s="8">
        <v>1.6</v>
      </c>
      <c r="J2440" s="8">
        <v>5.1100000000000003</v>
      </c>
      <c r="K2440" s="8">
        <f t="shared" si="230"/>
        <v>20</v>
      </c>
      <c r="L2440" s="8">
        <f t="shared" si="229"/>
        <v>19.569471624266143</v>
      </c>
      <c r="M2440" s="8">
        <f>INDEX(U:V,MATCH(A2440,U:U,0),2)</f>
        <v>97.872295548122906</v>
      </c>
      <c r="N2440" s="8">
        <f t="shared" si="231"/>
        <v>0.20434791978661809</v>
      </c>
      <c r="O2440" s="8">
        <f t="shared" si="232"/>
        <v>0.19994904088710183</v>
      </c>
      <c r="P2440" s="8">
        <f t="shared" si="233"/>
        <v>-0.20434791978661809</v>
      </c>
      <c r="Q2440" s="8">
        <f t="shared" ref="Q2440:Q2503" si="234">IF(J2440=0,P2440,IF(G2440&gt;0,IF(E2440&lt;=F2440,(J2440-1)*0.98,-1),0)*O2440)</f>
        <v>-0.19994904088710183</v>
      </c>
      <c r="R2440" s="8">
        <f>SUM(P$2:P2440)</f>
        <v>8.675389492844138</v>
      </c>
      <c r="S2440" s="8">
        <f>SUM(Q$2:Q2440)</f>
        <v>0.12180670341628227</v>
      </c>
    </row>
    <row r="2441" spans="1:19" x14ac:dyDescent="0.35">
      <c r="A2441" s="1">
        <v>43788.576388888891</v>
      </c>
      <c r="B2441" t="s">
        <v>119</v>
      </c>
      <c r="C2441">
        <v>11</v>
      </c>
      <c r="D2441" t="s">
        <v>2456</v>
      </c>
      <c r="E2441">
        <v>5</v>
      </c>
      <c r="F2441">
        <v>1</v>
      </c>
      <c r="G2441">
        <v>3</v>
      </c>
      <c r="H2441" s="8">
        <v>91.35</v>
      </c>
      <c r="I2441" s="8">
        <v>12.92</v>
      </c>
      <c r="J2441" s="8">
        <v>0</v>
      </c>
      <c r="K2441" s="8">
        <f t="shared" si="230"/>
        <v>1.0946907498631637</v>
      </c>
      <c r="L2441" s="8">
        <f t="shared" si="229"/>
        <v>1.0946907498631637</v>
      </c>
      <c r="M2441" s="8">
        <f>INDEX(U:V,MATCH(A2441,U:U,0),2)</f>
        <v>97.872295548122906</v>
      </c>
      <c r="N2441" s="8">
        <f t="shared" si="231"/>
        <v>1.1184888877209529E-2</v>
      </c>
      <c r="O2441" s="8">
        <f t="shared" si="232"/>
        <v>1.1184888877209529E-2</v>
      </c>
      <c r="P2441" s="8">
        <f t="shared" si="233"/>
        <v>-1.1184888877209529E-2</v>
      </c>
      <c r="Q2441" s="8">
        <f t="shared" si="234"/>
        <v>-1.1184888877209529E-2</v>
      </c>
      <c r="R2441" s="8">
        <f>SUM(P$2:P2441)</f>
        <v>8.6642046039669278</v>
      </c>
      <c r="S2441" s="8">
        <f>SUM(Q$2:Q2441)</f>
        <v>0.11062181453907274</v>
      </c>
    </row>
    <row r="2442" spans="1:19" x14ac:dyDescent="0.35">
      <c r="A2442" s="1">
        <v>43788.576388888891</v>
      </c>
      <c r="B2442" t="s">
        <v>119</v>
      </c>
      <c r="C2442">
        <v>5</v>
      </c>
      <c r="D2442" t="s">
        <v>2457</v>
      </c>
      <c r="E2442">
        <v>8</v>
      </c>
      <c r="F2442">
        <v>1</v>
      </c>
      <c r="G2442">
        <v>3</v>
      </c>
      <c r="H2442" s="8">
        <v>250</v>
      </c>
      <c r="I2442" s="8">
        <v>25</v>
      </c>
      <c r="J2442" s="8">
        <v>0</v>
      </c>
      <c r="K2442" s="8">
        <f t="shared" si="230"/>
        <v>0.4</v>
      </c>
      <c r="L2442" s="8">
        <f t="shared" si="229"/>
        <v>0.4</v>
      </c>
      <c r="M2442" s="8">
        <f>INDEX(U:V,MATCH(A2442,U:U,0),2)</f>
        <v>97.872295548122906</v>
      </c>
      <c r="N2442" s="8">
        <f t="shared" si="231"/>
        <v>4.0869583957323626E-3</v>
      </c>
      <c r="O2442" s="8">
        <f t="shared" si="232"/>
        <v>4.0869583957323626E-3</v>
      </c>
      <c r="P2442" s="8">
        <f t="shared" si="233"/>
        <v>-4.0869583957323626E-3</v>
      </c>
      <c r="Q2442" s="8">
        <f t="shared" si="234"/>
        <v>-4.0869583957323626E-3</v>
      </c>
      <c r="R2442" s="8">
        <f>SUM(P$2:P2442)</f>
        <v>8.6601176455711961</v>
      </c>
      <c r="S2442" s="8">
        <f>SUM(Q$2:Q2442)</f>
        <v>0.10653485614334038</v>
      </c>
    </row>
    <row r="2443" spans="1:19" x14ac:dyDescent="0.35">
      <c r="A2443" s="1">
        <v>43788.576388888891</v>
      </c>
      <c r="B2443" t="s">
        <v>119</v>
      </c>
      <c r="C2443">
        <v>7</v>
      </c>
      <c r="D2443" t="s">
        <v>2458</v>
      </c>
      <c r="E2443">
        <v>1</v>
      </c>
      <c r="F2443">
        <v>1</v>
      </c>
      <c r="G2443">
        <v>3</v>
      </c>
      <c r="H2443" s="8">
        <v>3.86</v>
      </c>
      <c r="I2443" s="8">
        <v>1.42</v>
      </c>
      <c r="J2443" s="8">
        <v>4.3899999999999899</v>
      </c>
      <c r="K2443" s="8">
        <f t="shared" si="230"/>
        <v>25.906735751295336</v>
      </c>
      <c r="L2443" s="8">
        <f t="shared" si="229"/>
        <v>22.779043280182286</v>
      </c>
      <c r="M2443" s="8">
        <f>INDEX(U:V,MATCH(A2443,U:U,0),2)</f>
        <v>97.872295548122906</v>
      </c>
      <c r="N2443" s="8">
        <f t="shared" si="231"/>
        <v>0.26469937796194054</v>
      </c>
      <c r="O2443" s="8">
        <f t="shared" si="232"/>
        <v>0.23274250545172959</v>
      </c>
      <c r="P2443" s="8">
        <f t="shared" si="233"/>
        <v>0.74189941655172698</v>
      </c>
      <c r="Q2443" s="8">
        <f t="shared" si="234"/>
        <v>0.77321715161173377</v>
      </c>
      <c r="R2443" s="8">
        <f>SUM(P$2:P2443)</f>
        <v>9.4020170621229227</v>
      </c>
      <c r="S2443" s="8">
        <f>SUM(Q$2:Q2443)</f>
        <v>0.87975200775507412</v>
      </c>
    </row>
    <row r="2444" spans="1:19" x14ac:dyDescent="0.35">
      <c r="A2444" s="1">
        <v>43788.576388888891</v>
      </c>
      <c r="B2444" t="s">
        <v>119</v>
      </c>
      <c r="C2444">
        <v>1</v>
      </c>
      <c r="D2444" t="s">
        <v>2459</v>
      </c>
      <c r="E2444">
        <v>2</v>
      </c>
      <c r="F2444">
        <v>1</v>
      </c>
      <c r="G2444">
        <v>3</v>
      </c>
      <c r="H2444" s="8">
        <v>2.75</v>
      </c>
      <c r="I2444" s="8">
        <v>1.36</v>
      </c>
      <c r="J2444" s="8">
        <v>2.41</v>
      </c>
      <c r="K2444" s="8">
        <f t="shared" si="230"/>
        <v>36.363636363636367</v>
      </c>
      <c r="L2444" s="8">
        <f t="shared" ref="L2444:L2507" si="235">IF(J2444=0,K2444,100/J2444)</f>
        <v>41.493775933609953</v>
      </c>
      <c r="M2444" s="8">
        <f>INDEX(U:V,MATCH(A2444,U:U,0),2)</f>
        <v>97.872295548122906</v>
      </c>
      <c r="N2444" s="8">
        <f t="shared" si="231"/>
        <v>0.37154167233930568</v>
      </c>
      <c r="O2444" s="8">
        <f t="shared" si="232"/>
        <v>0.42395833980626157</v>
      </c>
      <c r="P2444" s="8">
        <f t="shared" si="233"/>
        <v>-0.37154167233930568</v>
      </c>
      <c r="Q2444" s="8">
        <f t="shared" si="234"/>
        <v>-0.42395833980626157</v>
      </c>
      <c r="R2444" s="8">
        <f>SUM(P$2:P2444)</f>
        <v>9.0304753897836179</v>
      </c>
      <c r="S2444" s="8">
        <f>SUM(Q$2:Q2444)</f>
        <v>0.45579366794881254</v>
      </c>
    </row>
    <row r="2445" spans="1:19" x14ac:dyDescent="0.35">
      <c r="A2445" s="1">
        <v>43788.576388888891</v>
      </c>
      <c r="B2445" t="s">
        <v>119</v>
      </c>
      <c r="C2445">
        <v>13</v>
      </c>
      <c r="D2445" t="s">
        <v>2460</v>
      </c>
      <c r="E2445">
        <v>7</v>
      </c>
      <c r="F2445">
        <v>1</v>
      </c>
      <c r="G2445">
        <v>3</v>
      </c>
      <c r="H2445" s="8">
        <v>140</v>
      </c>
      <c r="I2445" s="8">
        <v>14.06</v>
      </c>
      <c r="J2445" s="8">
        <v>0</v>
      </c>
      <c r="K2445" s="8">
        <f t="shared" si="230"/>
        <v>0.7142857142857143</v>
      </c>
      <c r="L2445" s="8">
        <f t="shared" si="235"/>
        <v>0.7142857142857143</v>
      </c>
      <c r="M2445" s="8">
        <f>INDEX(U:V,MATCH(A2445,U:U,0),2)</f>
        <v>97.872295548122906</v>
      </c>
      <c r="N2445" s="8">
        <f t="shared" si="231"/>
        <v>7.2981399923792182E-3</v>
      </c>
      <c r="O2445" s="8">
        <f t="shared" si="232"/>
        <v>7.2981399923792182E-3</v>
      </c>
      <c r="P2445" s="8">
        <f t="shared" si="233"/>
        <v>-7.2981399923792182E-3</v>
      </c>
      <c r="Q2445" s="8">
        <f t="shared" si="234"/>
        <v>-7.2981399923792182E-3</v>
      </c>
      <c r="R2445" s="8">
        <f>SUM(P$2:P2445)</f>
        <v>9.0231772497912388</v>
      </c>
      <c r="S2445" s="8">
        <f>SUM(Q$2:Q2445)</f>
        <v>0.44849552795643333</v>
      </c>
    </row>
    <row r="2446" spans="1:19" x14ac:dyDescent="0.35">
      <c r="A2446" s="1">
        <v>43788.576388888891</v>
      </c>
      <c r="B2446" t="s">
        <v>119</v>
      </c>
      <c r="C2446">
        <v>8</v>
      </c>
      <c r="D2446" t="s">
        <v>2461</v>
      </c>
      <c r="E2446">
        <v>3</v>
      </c>
      <c r="F2446">
        <v>1</v>
      </c>
      <c r="G2446">
        <v>3</v>
      </c>
      <c r="H2446" s="8">
        <v>41.18</v>
      </c>
      <c r="I2446" s="8">
        <v>5.13</v>
      </c>
      <c r="J2446" s="8">
        <v>0</v>
      </c>
      <c r="K2446" s="8">
        <f t="shared" si="230"/>
        <v>2.4283632831471587</v>
      </c>
      <c r="L2446" s="8">
        <f t="shared" si="235"/>
        <v>2.4283632831471587</v>
      </c>
      <c r="M2446" s="8">
        <f>INDEX(U:V,MATCH(A2446,U:U,0),2)</f>
        <v>97.872295548122906</v>
      </c>
      <c r="N2446" s="8">
        <f t="shared" si="231"/>
        <v>2.4811549269866208E-2</v>
      </c>
      <c r="O2446" s="8">
        <f t="shared" si="232"/>
        <v>2.4811549269866208E-2</v>
      </c>
      <c r="P2446" s="8">
        <f t="shared" si="233"/>
        <v>-2.4811549269866208E-2</v>
      </c>
      <c r="Q2446" s="8">
        <f t="shared" si="234"/>
        <v>-2.4811549269866208E-2</v>
      </c>
      <c r="R2446" s="8">
        <f>SUM(P$2:P2446)</f>
        <v>8.9983657005213722</v>
      </c>
      <c r="S2446" s="8">
        <f>SUM(Q$2:Q2446)</f>
        <v>0.4236839786865671</v>
      </c>
    </row>
    <row r="2447" spans="1:19" x14ac:dyDescent="0.35">
      <c r="A2447" s="1">
        <v>43788.576388888891</v>
      </c>
      <c r="B2447" t="s">
        <v>119</v>
      </c>
      <c r="C2447">
        <v>2</v>
      </c>
      <c r="D2447" t="s">
        <v>2462</v>
      </c>
      <c r="E2447">
        <v>10</v>
      </c>
      <c r="F2447">
        <v>1</v>
      </c>
      <c r="G2447">
        <v>3</v>
      </c>
      <c r="H2447" s="8">
        <v>260</v>
      </c>
      <c r="I2447" s="8">
        <v>30</v>
      </c>
      <c r="J2447" s="8">
        <v>0</v>
      </c>
      <c r="K2447" s="8">
        <f t="shared" si="230"/>
        <v>0.38461538461538464</v>
      </c>
      <c r="L2447" s="8">
        <f t="shared" si="235"/>
        <v>0.38461538461538464</v>
      </c>
      <c r="M2447" s="8">
        <f>INDEX(U:V,MATCH(A2447,U:U,0),2)</f>
        <v>97.872295548122906</v>
      </c>
      <c r="N2447" s="8">
        <f t="shared" si="231"/>
        <v>3.9297676882041948E-3</v>
      </c>
      <c r="O2447" s="8">
        <f t="shared" si="232"/>
        <v>3.9297676882041948E-3</v>
      </c>
      <c r="P2447" s="8">
        <f t="shared" si="233"/>
        <v>-3.9297676882041948E-3</v>
      </c>
      <c r="Q2447" s="8">
        <f t="shared" si="234"/>
        <v>-3.9297676882041948E-3</v>
      </c>
      <c r="R2447" s="8">
        <f>SUM(P$2:P2447)</f>
        <v>8.9944359328331682</v>
      </c>
      <c r="S2447" s="8">
        <f>SUM(Q$2:Q2447)</f>
        <v>0.41975421099836291</v>
      </c>
    </row>
    <row r="2448" spans="1:19" x14ac:dyDescent="0.35">
      <c r="A2448" s="1">
        <v>43788.576388888891</v>
      </c>
      <c r="B2448" t="s">
        <v>119</v>
      </c>
      <c r="C2448">
        <v>4</v>
      </c>
      <c r="D2448" t="s">
        <v>2463</v>
      </c>
      <c r="E2448">
        <v>11</v>
      </c>
      <c r="F2448">
        <v>1</v>
      </c>
      <c r="G2448">
        <v>3</v>
      </c>
      <c r="H2448" s="8">
        <v>25</v>
      </c>
      <c r="I2448" s="8">
        <v>5.23</v>
      </c>
      <c r="J2448" s="8">
        <v>21.14</v>
      </c>
      <c r="K2448" s="8">
        <f t="shared" si="230"/>
        <v>4</v>
      </c>
      <c r="L2448" s="8">
        <f t="shared" si="235"/>
        <v>4.7303689687795645</v>
      </c>
      <c r="M2448" s="8">
        <f>INDEX(U:V,MATCH(A2448,U:U,0),2)</f>
        <v>97.872295548122906</v>
      </c>
      <c r="N2448" s="8">
        <f t="shared" si="231"/>
        <v>4.0869583957323624E-2</v>
      </c>
      <c r="O2448" s="8">
        <f t="shared" si="232"/>
        <v>4.8332052929663694E-2</v>
      </c>
      <c r="P2448" s="8">
        <f t="shared" si="233"/>
        <v>-4.0869583957323624E-2</v>
      </c>
      <c r="Q2448" s="8">
        <f t="shared" si="234"/>
        <v>-4.8332052929663694E-2</v>
      </c>
      <c r="R2448" s="8">
        <f>SUM(P$2:P2448)</f>
        <v>8.9535663488758441</v>
      </c>
      <c r="S2448" s="8">
        <f>SUM(Q$2:Q2448)</f>
        <v>0.37142215806869922</v>
      </c>
    </row>
    <row r="2449" spans="1:19" x14ac:dyDescent="0.35">
      <c r="A2449" s="1">
        <v>43788.576388888891</v>
      </c>
      <c r="B2449" t="s">
        <v>119</v>
      </c>
      <c r="C2449">
        <v>9</v>
      </c>
      <c r="D2449" t="s">
        <v>2464</v>
      </c>
      <c r="E2449">
        <v>4</v>
      </c>
      <c r="F2449">
        <v>1</v>
      </c>
      <c r="G2449">
        <v>3</v>
      </c>
      <c r="H2449" s="8">
        <v>25.62</v>
      </c>
      <c r="I2449" s="8">
        <v>5.5</v>
      </c>
      <c r="J2449" s="8">
        <v>0</v>
      </c>
      <c r="K2449" s="8">
        <f t="shared" si="230"/>
        <v>3.9032006245120998</v>
      </c>
      <c r="L2449" s="8">
        <f t="shared" si="235"/>
        <v>3.9032006245120998</v>
      </c>
      <c r="M2449" s="8">
        <f>INDEX(U:V,MATCH(A2449,U:U,0),2)</f>
        <v>97.872295548122906</v>
      </c>
      <c r="N2449" s="8">
        <f t="shared" si="231"/>
        <v>3.9880546406443812E-2</v>
      </c>
      <c r="O2449" s="8">
        <f t="shared" si="232"/>
        <v>3.9880546406443812E-2</v>
      </c>
      <c r="P2449" s="8">
        <f t="shared" si="233"/>
        <v>-3.9880546406443812E-2</v>
      </c>
      <c r="Q2449" s="8">
        <f t="shared" si="234"/>
        <v>-3.9880546406443812E-2</v>
      </c>
      <c r="R2449" s="8">
        <f>SUM(P$2:P2449)</f>
        <v>8.9136858024694003</v>
      </c>
      <c r="S2449" s="8">
        <f>SUM(Q$2:Q2449)</f>
        <v>0.33154161166225538</v>
      </c>
    </row>
    <row r="2450" spans="1:19" x14ac:dyDescent="0.35">
      <c r="A2450" s="1">
        <v>43788.576388888891</v>
      </c>
      <c r="B2450" t="s">
        <v>119</v>
      </c>
      <c r="C2450">
        <v>10</v>
      </c>
      <c r="D2450" t="s">
        <v>2465</v>
      </c>
      <c r="E2450">
        <v>13</v>
      </c>
      <c r="F2450">
        <v>1</v>
      </c>
      <c r="G2450">
        <v>3</v>
      </c>
      <c r="H2450" s="8">
        <v>450</v>
      </c>
      <c r="I2450" s="8">
        <v>46</v>
      </c>
      <c r="J2450" s="8">
        <v>0</v>
      </c>
      <c r="K2450" s="8">
        <f t="shared" si="230"/>
        <v>0.22222222222222221</v>
      </c>
      <c r="L2450" s="8">
        <f t="shared" si="235"/>
        <v>0.22222222222222221</v>
      </c>
      <c r="M2450" s="8">
        <f>INDEX(U:V,MATCH(A2450,U:U,0),2)</f>
        <v>97.872295548122906</v>
      </c>
      <c r="N2450" s="8">
        <f t="shared" si="231"/>
        <v>2.2705324420735345E-3</v>
      </c>
      <c r="O2450" s="8">
        <f t="shared" si="232"/>
        <v>2.2705324420735345E-3</v>
      </c>
      <c r="P2450" s="8">
        <f t="shared" si="233"/>
        <v>-2.2705324420735345E-3</v>
      </c>
      <c r="Q2450" s="8">
        <f t="shared" si="234"/>
        <v>-2.2705324420735345E-3</v>
      </c>
      <c r="R2450" s="8">
        <f>SUM(P$2:P2450)</f>
        <v>8.9114152700273266</v>
      </c>
      <c r="S2450" s="8">
        <f>SUM(Q$2:Q2450)</f>
        <v>0.32927107922018184</v>
      </c>
    </row>
    <row r="2451" spans="1:19" x14ac:dyDescent="0.35">
      <c r="A2451" s="1">
        <v>43788.576388888891</v>
      </c>
      <c r="B2451" t="s">
        <v>119</v>
      </c>
      <c r="C2451">
        <v>14</v>
      </c>
      <c r="D2451" t="s">
        <v>2466</v>
      </c>
      <c r="E2451">
        <v>12</v>
      </c>
      <c r="F2451">
        <v>1</v>
      </c>
      <c r="G2451">
        <v>3</v>
      </c>
      <c r="H2451" s="8">
        <v>50</v>
      </c>
      <c r="I2451" s="8">
        <v>10.35</v>
      </c>
      <c r="J2451" s="8">
        <v>0</v>
      </c>
      <c r="K2451" s="8">
        <f t="shared" si="230"/>
        <v>2</v>
      </c>
      <c r="L2451" s="8">
        <f t="shared" si="235"/>
        <v>2</v>
      </c>
      <c r="M2451" s="8">
        <f>INDEX(U:V,MATCH(A2451,U:U,0),2)</f>
        <v>97.872295548122906</v>
      </c>
      <c r="N2451" s="8">
        <f t="shared" si="231"/>
        <v>2.0434791978661812E-2</v>
      </c>
      <c r="O2451" s="8">
        <f t="shared" si="232"/>
        <v>2.0434791978661812E-2</v>
      </c>
      <c r="P2451" s="8">
        <f t="shared" si="233"/>
        <v>-2.0434791978661812E-2</v>
      </c>
      <c r="Q2451" s="8">
        <f t="shared" si="234"/>
        <v>-2.0434791978661812E-2</v>
      </c>
      <c r="R2451" s="8">
        <f>SUM(P$2:P2451)</f>
        <v>8.8909804780486645</v>
      </c>
      <c r="S2451" s="8">
        <f>SUM(Q$2:Q2451)</f>
        <v>0.30883628724152001</v>
      </c>
    </row>
    <row r="2452" spans="1:19" x14ac:dyDescent="0.35">
      <c r="A2452" s="1">
        <v>43788.583333333336</v>
      </c>
      <c r="B2452" t="s">
        <v>10</v>
      </c>
      <c r="C2452">
        <v>5</v>
      </c>
      <c r="D2452" t="s">
        <v>2467</v>
      </c>
      <c r="E2452">
        <v>4</v>
      </c>
      <c r="F2452">
        <v>1</v>
      </c>
      <c r="G2452">
        <v>2</v>
      </c>
      <c r="H2452" s="8">
        <v>9.8699999999999992</v>
      </c>
      <c r="I2452" s="8">
        <v>4.3</v>
      </c>
      <c r="J2452" s="8">
        <v>0</v>
      </c>
      <c r="K2452" s="8">
        <f t="shared" si="230"/>
        <v>10.131712259371835</v>
      </c>
      <c r="L2452" s="8">
        <f t="shared" si="235"/>
        <v>10.131712259371835</v>
      </c>
      <c r="M2452" s="8">
        <f>INDEX(U:V,MATCH(A2452,U:U,0),2)</f>
        <v>98.51124660231838</v>
      </c>
      <c r="N2452" s="8">
        <f t="shared" si="231"/>
        <v>0.10284827985450945</v>
      </c>
      <c r="O2452" s="8">
        <f t="shared" si="232"/>
        <v>0.10284827985450945</v>
      </c>
      <c r="P2452" s="8">
        <f t="shared" si="233"/>
        <v>-0.10284827985450945</v>
      </c>
      <c r="Q2452" s="8">
        <f t="shared" si="234"/>
        <v>-0.10284827985450945</v>
      </c>
      <c r="R2452" s="8">
        <f>SUM(P$2:P2452)</f>
        <v>8.7881321981941554</v>
      </c>
      <c r="S2452" s="8">
        <f>SUM(Q$2:Q2452)</f>
        <v>0.20598800738701056</v>
      </c>
    </row>
    <row r="2453" spans="1:19" x14ac:dyDescent="0.35">
      <c r="A2453" s="1">
        <v>43788.583333333336</v>
      </c>
      <c r="B2453" t="s">
        <v>10</v>
      </c>
      <c r="C2453">
        <v>1</v>
      </c>
      <c r="D2453" t="s">
        <v>2468</v>
      </c>
      <c r="E2453">
        <v>2</v>
      </c>
      <c r="F2453">
        <v>1</v>
      </c>
      <c r="G2453">
        <v>2</v>
      </c>
      <c r="H2453" s="8">
        <v>4.7</v>
      </c>
      <c r="I2453" s="8">
        <v>2.2200000000000002</v>
      </c>
      <c r="J2453" s="8">
        <v>0</v>
      </c>
      <c r="K2453" s="8">
        <f t="shared" si="230"/>
        <v>21.276595744680851</v>
      </c>
      <c r="L2453" s="8">
        <f t="shared" si="235"/>
        <v>21.276595744680851</v>
      </c>
      <c r="M2453" s="8">
        <f>INDEX(U:V,MATCH(A2453,U:U,0),2)</f>
        <v>98.51124660231838</v>
      </c>
      <c r="N2453" s="8">
        <f t="shared" si="231"/>
        <v>0.21598138769446984</v>
      </c>
      <c r="O2453" s="8">
        <f t="shared" si="232"/>
        <v>0.21598138769446984</v>
      </c>
      <c r="P2453" s="8">
        <f t="shared" si="233"/>
        <v>-0.21598138769446984</v>
      </c>
      <c r="Q2453" s="8">
        <f t="shared" si="234"/>
        <v>-0.21598138769446984</v>
      </c>
      <c r="R2453" s="8">
        <f>SUM(P$2:P2453)</f>
        <v>8.5721508104996857</v>
      </c>
      <c r="S2453" s="8">
        <f>SUM(Q$2:Q2453)</f>
        <v>-9.9933803074592764E-3</v>
      </c>
    </row>
    <row r="2454" spans="1:19" x14ac:dyDescent="0.35">
      <c r="A2454" s="1">
        <v>43788.583333333336</v>
      </c>
      <c r="B2454" t="s">
        <v>10</v>
      </c>
      <c r="C2454">
        <v>3</v>
      </c>
      <c r="D2454" t="s">
        <v>2469</v>
      </c>
      <c r="E2454">
        <v>3</v>
      </c>
      <c r="F2454">
        <v>1</v>
      </c>
      <c r="G2454">
        <v>2</v>
      </c>
      <c r="H2454" s="8">
        <v>3.85</v>
      </c>
      <c r="I2454" s="8">
        <v>1.99</v>
      </c>
      <c r="J2454" s="8">
        <v>0</v>
      </c>
      <c r="K2454" s="8">
        <f t="shared" si="230"/>
        <v>25.974025974025974</v>
      </c>
      <c r="L2454" s="8">
        <f t="shared" si="235"/>
        <v>25.974025974025974</v>
      </c>
      <c r="M2454" s="8">
        <f>INDEX(U:V,MATCH(A2454,U:U,0),2)</f>
        <v>98.51124660231838</v>
      </c>
      <c r="N2454" s="8">
        <f t="shared" si="231"/>
        <v>0.26366559017246965</v>
      </c>
      <c r="O2454" s="8">
        <f t="shared" si="232"/>
        <v>0.26366559017246965</v>
      </c>
      <c r="P2454" s="8">
        <f t="shared" si="233"/>
        <v>-0.26366559017246965</v>
      </c>
      <c r="Q2454" s="8">
        <f t="shared" si="234"/>
        <v>-0.26366559017246965</v>
      </c>
      <c r="R2454" s="8">
        <f>SUM(P$2:P2454)</f>
        <v>8.3084852203272153</v>
      </c>
      <c r="S2454" s="8">
        <f>SUM(Q$2:Q2454)</f>
        <v>-0.27365897047992893</v>
      </c>
    </row>
    <row r="2455" spans="1:19" x14ac:dyDescent="0.35">
      <c r="A2455" s="1">
        <v>43788.583333333336</v>
      </c>
      <c r="B2455" t="s">
        <v>10</v>
      </c>
      <c r="C2455">
        <v>4</v>
      </c>
      <c r="D2455" t="s">
        <v>2470</v>
      </c>
      <c r="E2455">
        <v>5</v>
      </c>
      <c r="F2455">
        <v>1</v>
      </c>
      <c r="G2455">
        <v>2</v>
      </c>
      <c r="H2455" s="8">
        <v>3.6</v>
      </c>
      <c r="I2455" s="8">
        <v>1.98</v>
      </c>
      <c r="J2455" s="8">
        <v>0</v>
      </c>
      <c r="K2455" s="8">
        <f t="shared" si="230"/>
        <v>27.777777777777779</v>
      </c>
      <c r="L2455" s="8">
        <f t="shared" si="235"/>
        <v>27.777777777777779</v>
      </c>
      <c r="M2455" s="8">
        <f>INDEX(U:V,MATCH(A2455,U:U,0),2)</f>
        <v>98.51124660231838</v>
      </c>
      <c r="N2455" s="8">
        <f t="shared" si="231"/>
        <v>0.28197570060111343</v>
      </c>
      <c r="O2455" s="8">
        <f t="shared" si="232"/>
        <v>0.28197570060111343</v>
      </c>
      <c r="P2455" s="8">
        <f t="shared" si="233"/>
        <v>-0.28197570060111343</v>
      </c>
      <c r="Q2455" s="8">
        <f t="shared" si="234"/>
        <v>-0.28197570060111343</v>
      </c>
      <c r="R2455" s="8">
        <f>SUM(P$2:P2455)</f>
        <v>8.0265095197261012</v>
      </c>
      <c r="S2455" s="8">
        <f>SUM(Q$2:Q2455)</f>
        <v>-0.55563467108104236</v>
      </c>
    </row>
    <row r="2456" spans="1:19" x14ac:dyDescent="0.35">
      <c r="A2456" s="1">
        <v>43788.583333333336</v>
      </c>
      <c r="B2456" t="s">
        <v>10</v>
      </c>
      <c r="C2456">
        <v>2</v>
      </c>
      <c r="D2456" t="s">
        <v>2471</v>
      </c>
      <c r="E2456">
        <v>1</v>
      </c>
      <c r="F2456">
        <v>1</v>
      </c>
      <c r="G2456">
        <v>2</v>
      </c>
      <c r="H2456" s="8">
        <v>7.49</v>
      </c>
      <c r="I2456" s="8">
        <v>3.17</v>
      </c>
      <c r="J2456" s="8">
        <v>0</v>
      </c>
      <c r="K2456" s="8">
        <f t="shared" si="230"/>
        <v>13.351134846461949</v>
      </c>
      <c r="L2456" s="8">
        <f t="shared" si="235"/>
        <v>13.351134846461949</v>
      </c>
      <c r="M2456" s="8">
        <f>INDEX(U:V,MATCH(A2456,U:U,0),2)</f>
        <v>98.51124660231838</v>
      </c>
      <c r="N2456" s="8">
        <f t="shared" si="231"/>
        <v>0.13552904167743768</v>
      </c>
      <c r="O2456" s="8">
        <f t="shared" si="232"/>
        <v>0.13552904167743768</v>
      </c>
      <c r="P2456" s="8">
        <f t="shared" si="233"/>
        <v>0.86199181087683907</v>
      </c>
      <c r="Q2456" s="8">
        <f t="shared" si="234"/>
        <v>0.86199181087683907</v>
      </c>
      <c r="R2456" s="8">
        <f>SUM(P$2:P2456)</f>
        <v>8.8885013306029403</v>
      </c>
      <c r="S2456" s="8">
        <f>SUM(Q$2:Q2456)</f>
        <v>0.30635713979579671</v>
      </c>
    </row>
    <row r="2457" spans="1:19" x14ac:dyDescent="0.35">
      <c r="A2457" s="1">
        <v>43788.586805555555</v>
      </c>
      <c r="B2457" t="s">
        <v>1957</v>
      </c>
      <c r="C2457">
        <v>3</v>
      </c>
      <c r="D2457" t="s">
        <v>2472</v>
      </c>
      <c r="E2457">
        <v>3</v>
      </c>
      <c r="F2457">
        <v>1</v>
      </c>
      <c r="G2457">
        <v>3</v>
      </c>
      <c r="H2457" s="8">
        <v>2.42</v>
      </c>
      <c r="I2457" s="8">
        <v>1.23</v>
      </c>
      <c r="J2457" s="8">
        <v>0</v>
      </c>
      <c r="K2457" s="8">
        <f t="shared" si="230"/>
        <v>41.32231404958678</v>
      </c>
      <c r="L2457" s="8">
        <f t="shared" si="235"/>
        <v>41.32231404958678</v>
      </c>
      <c r="M2457" s="8">
        <f>INDEX(U:V,MATCH(A2457,U:U,0),2)</f>
        <v>95.581160907317269</v>
      </c>
      <c r="N2457" s="8">
        <f t="shared" si="231"/>
        <v>0.43232697382338792</v>
      </c>
      <c r="O2457" s="8">
        <f t="shared" si="232"/>
        <v>0.43232697382338792</v>
      </c>
      <c r="P2457" s="8">
        <f t="shared" si="233"/>
        <v>-0.43232697382338792</v>
      </c>
      <c r="Q2457" s="8">
        <f t="shared" si="234"/>
        <v>-0.43232697382338792</v>
      </c>
      <c r="R2457" s="8">
        <f>SUM(P$2:P2457)</f>
        <v>8.4561743567795524</v>
      </c>
      <c r="S2457" s="8">
        <f>SUM(Q$2:Q2457)</f>
        <v>-0.12596983402759121</v>
      </c>
    </row>
    <row r="2458" spans="1:19" x14ac:dyDescent="0.35">
      <c r="A2458" s="1">
        <v>43788.586805555555</v>
      </c>
      <c r="B2458" t="s">
        <v>1957</v>
      </c>
      <c r="C2458">
        <v>8</v>
      </c>
      <c r="D2458" t="s">
        <v>1419</v>
      </c>
      <c r="E2458">
        <v>7</v>
      </c>
      <c r="F2458">
        <v>1</v>
      </c>
      <c r="G2458">
        <v>3</v>
      </c>
      <c r="H2458" s="8">
        <v>136.61000000000001</v>
      </c>
      <c r="I2458" s="8">
        <v>8.0399999999999991</v>
      </c>
      <c r="J2458" s="8">
        <v>0</v>
      </c>
      <c r="K2458" s="8">
        <f t="shared" si="230"/>
        <v>0.7320108337603396</v>
      </c>
      <c r="L2458" s="8">
        <f t="shared" si="235"/>
        <v>0.7320108337603396</v>
      </c>
      <c r="M2458" s="8">
        <f>INDEX(U:V,MATCH(A2458,U:U,0),2)</f>
        <v>95.581160907317269</v>
      </c>
      <c r="N2458" s="8">
        <f t="shared" si="231"/>
        <v>7.6585262912861329E-3</v>
      </c>
      <c r="O2458" s="8">
        <f t="shared" si="232"/>
        <v>7.6585262912861329E-3</v>
      </c>
      <c r="P2458" s="8">
        <f t="shared" si="233"/>
        <v>-7.6585262912861329E-3</v>
      </c>
      <c r="Q2458" s="8">
        <f t="shared" si="234"/>
        <v>-7.6585262912861329E-3</v>
      </c>
      <c r="R2458" s="8">
        <f>SUM(P$2:P2458)</f>
        <v>8.448515830488267</v>
      </c>
      <c r="S2458" s="8">
        <f>SUM(Q$2:Q2458)</f>
        <v>-0.13362836031887734</v>
      </c>
    </row>
    <row r="2459" spans="1:19" x14ac:dyDescent="0.35">
      <c r="A2459" s="1">
        <v>43788.586805555555</v>
      </c>
      <c r="B2459" t="s">
        <v>1957</v>
      </c>
      <c r="C2459">
        <v>10</v>
      </c>
      <c r="D2459" t="s">
        <v>2473</v>
      </c>
      <c r="E2459">
        <v>1</v>
      </c>
      <c r="F2459">
        <v>1</v>
      </c>
      <c r="G2459">
        <v>3</v>
      </c>
      <c r="H2459" s="8">
        <v>2.4700000000000002</v>
      </c>
      <c r="I2459" s="8">
        <v>1.29</v>
      </c>
      <c r="J2459" s="8">
        <v>0</v>
      </c>
      <c r="K2459" s="8">
        <f t="shared" si="230"/>
        <v>40.48582995951417</v>
      </c>
      <c r="L2459" s="8">
        <f t="shared" si="235"/>
        <v>40.48582995951417</v>
      </c>
      <c r="M2459" s="8">
        <f>INDEX(U:V,MATCH(A2459,U:U,0),2)</f>
        <v>95.581160907317269</v>
      </c>
      <c r="N2459" s="8">
        <f t="shared" si="231"/>
        <v>0.42357541564882534</v>
      </c>
      <c r="O2459" s="8">
        <f t="shared" si="232"/>
        <v>0.42357541564882534</v>
      </c>
      <c r="P2459" s="8">
        <f t="shared" si="233"/>
        <v>0.61020274378369788</v>
      </c>
      <c r="Q2459" s="8">
        <f t="shared" si="234"/>
        <v>0.61020274378369788</v>
      </c>
      <c r="R2459" s="8">
        <f>SUM(P$2:P2459)</f>
        <v>9.058718574271964</v>
      </c>
      <c r="S2459" s="8">
        <f>SUM(Q$2:Q2459)</f>
        <v>0.47657438346482051</v>
      </c>
    </row>
    <row r="2460" spans="1:19" x14ac:dyDescent="0.35">
      <c r="A2460" s="1">
        <v>43788.586805555555</v>
      </c>
      <c r="B2460" t="s">
        <v>1957</v>
      </c>
      <c r="C2460">
        <v>9</v>
      </c>
      <c r="D2460" t="s">
        <v>2474</v>
      </c>
      <c r="E2460">
        <v>2</v>
      </c>
      <c r="F2460">
        <v>1</v>
      </c>
      <c r="G2460">
        <v>3</v>
      </c>
      <c r="H2460" s="8">
        <v>11.4</v>
      </c>
      <c r="I2460" s="8">
        <v>1.79</v>
      </c>
      <c r="J2460" s="8">
        <v>0</v>
      </c>
      <c r="K2460" s="8">
        <f t="shared" si="230"/>
        <v>8.7719298245614024</v>
      </c>
      <c r="L2460" s="8">
        <f t="shared" si="235"/>
        <v>8.7719298245614024</v>
      </c>
      <c r="M2460" s="8">
        <f>INDEX(U:V,MATCH(A2460,U:U,0),2)</f>
        <v>95.581160907317269</v>
      </c>
      <c r="N2460" s="8">
        <f t="shared" si="231"/>
        <v>9.177467339057882E-2</v>
      </c>
      <c r="O2460" s="8">
        <f t="shared" si="232"/>
        <v>9.177467339057882E-2</v>
      </c>
      <c r="P2460" s="8">
        <f t="shared" si="233"/>
        <v>-9.177467339057882E-2</v>
      </c>
      <c r="Q2460" s="8">
        <f t="shared" si="234"/>
        <v>-9.177467339057882E-2</v>
      </c>
      <c r="R2460" s="8">
        <f>SUM(P$2:P2460)</f>
        <v>8.966943900881386</v>
      </c>
      <c r="S2460" s="8">
        <f>SUM(Q$2:Q2460)</f>
        <v>0.38479971007424169</v>
      </c>
    </row>
    <row r="2461" spans="1:19" x14ac:dyDescent="0.35">
      <c r="A2461" s="1">
        <v>43788.586805555555</v>
      </c>
      <c r="B2461" t="s">
        <v>1957</v>
      </c>
      <c r="C2461">
        <v>1</v>
      </c>
      <c r="D2461" t="s">
        <v>2475</v>
      </c>
      <c r="E2461">
        <v>4</v>
      </c>
      <c r="F2461">
        <v>1</v>
      </c>
      <c r="G2461">
        <v>3</v>
      </c>
      <c r="H2461" s="8">
        <v>26</v>
      </c>
      <c r="I2461" s="8">
        <v>3.18</v>
      </c>
      <c r="J2461" s="8">
        <v>0</v>
      </c>
      <c r="K2461" s="8">
        <f t="shared" si="230"/>
        <v>3.8461538461538463</v>
      </c>
      <c r="L2461" s="8">
        <f t="shared" si="235"/>
        <v>3.8461538461538463</v>
      </c>
      <c r="M2461" s="8">
        <f>INDEX(U:V,MATCH(A2461,U:U,0),2)</f>
        <v>95.581160907317269</v>
      </c>
      <c r="N2461" s="8">
        <f t="shared" si="231"/>
        <v>4.0239664486638412E-2</v>
      </c>
      <c r="O2461" s="8">
        <f t="shared" si="232"/>
        <v>4.0239664486638412E-2</v>
      </c>
      <c r="P2461" s="8">
        <f t="shared" si="233"/>
        <v>-4.0239664486638412E-2</v>
      </c>
      <c r="Q2461" s="8">
        <f t="shared" si="234"/>
        <v>-4.0239664486638412E-2</v>
      </c>
      <c r="R2461" s="8">
        <f>SUM(P$2:P2461)</f>
        <v>8.9267042363947482</v>
      </c>
      <c r="S2461" s="8">
        <f>SUM(Q$2:Q2461)</f>
        <v>0.34456004558760328</v>
      </c>
    </row>
    <row r="2462" spans="1:19" x14ac:dyDescent="0.35">
      <c r="A2462" s="1">
        <v>43788.586805555555</v>
      </c>
      <c r="B2462" t="s">
        <v>1957</v>
      </c>
      <c r="C2462">
        <v>6</v>
      </c>
      <c r="D2462" t="s">
        <v>2476</v>
      </c>
      <c r="E2462">
        <v>5</v>
      </c>
      <c r="F2462">
        <v>1</v>
      </c>
      <c r="G2462">
        <v>3</v>
      </c>
      <c r="H2462" s="8">
        <v>236.45</v>
      </c>
      <c r="I2462" s="8">
        <v>17.34</v>
      </c>
      <c r="J2462" s="8">
        <v>0</v>
      </c>
      <c r="K2462" s="8">
        <f t="shared" si="230"/>
        <v>0.42292239374074858</v>
      </c>
      <c r="L2462" s="8">
        <f t="shared" si="235"/>
        <v>0.42292239374074858</v>
      </c>
      <c r="M2462" s="8">
        <f>INDEX(U:V,MATCH(A2462,U:U,0),2)</f>
        <v>95.581160907317269</v>
      </c>
      <c r="N2462" s="8">
        <f t="shared" si="231"/>
        <v>4.4247463592835641E-3</v>
      </c>
      <c r="O2462" s="8">
        <f t="shared" si="232"/>
        <v>4.4247463592835641E-3</v>
      </c>
      <c r="P2462" s="8">
        <f t="shared" si="233"/>
        <v>-4.4247463592835641E-3</v>
      </c>
      <c r="Q2462" s="8">
        <f t="shared" si="234"/>
        <v>-4.4247463592835641E-3</v>
      </c>
      <c r="R2462" s="8">
        <f>SUM(P$2:P2462)</f>
        <v>8.9222794900354643</v>
      </c>
      <c r="S2462" s="8">
        <f>SUM(Q$2:Q2462)</f>
        <v>0.3401352992283197</v>
      </c>
    </row>
    <row r="2463" spans="1:19" x14ac:dyDescent="0.35">
      <c r="A2463" s="1">
        <v>43788.590277777781</v>
      </c>
      <c r="B2463" t="s">
        <v>2443</v>
      </c>
      <c r="C2463">
        <v>6</v>
      </c>
      <c r="D2463" t="s">
        <v>2241</v>
      </c>
      <c r="E2463" t="s">
        <v>39</v>
      </c>
      <c r="F2463">
        <v>1</v>
      </c>
      <c r="G2463">
        <v>2</v>
      </c>
      <c r="H2463" s="8">
        <v>16.55</v>
      </c>
      <c r="I2463" s="8">
        <v>5.45</v>
      </c>
      <c r="J2463" s="8">
        <v>13.63</v>
      </c>
      <c r="K2463" s="8">
        <f t="shared" si="230"/>
        <v>6.0422960725075523</v>
      </c>
      <c r="L2463" s="8">
        <f t="shared" si="235"/>
        <v>7.3367571533382243</v>
      </c>
      <c r="M2463" s="8">
        <f>INDEX(U:V,MATCH(A2463,U:U,0),2)</f>
        <v>6.0422960725075523</v>
      </c>
      <c r="N2463" s="8">
        <f t="shared" si="231"/>
        <v>1</v>
      </c>
      <c r="O2463" s="8">
        <f t="shared" si="232"/>
        <v>1.2142333088774762</v>
      </c>
      <c r="P2463" s="8">
        <f t="shared" si="233"/>
        <v>-1</v>
      </c>
      <c r="Q2463" s="8">
        <f t="shared" si="234"/>
        <v>-1.2142333088774762</v>
      </c>
      <c r="R2463" s="8">
        <f>SUM(P$2:P2463)</f>
        <v>7.9222794900354643</v>
      </c>
      <c r="S2463" s="8">
        <f>SUM(Q$2:Q2463)</f>
        <v>-0.8740980096491564</v>
      </c>
    </row>
    <row r="2464" spans="1:19" x14ac:dyDescent="0.35">
      <c r="A2464" s="1">
        <v>43788.607638888891</v>
      </c>
      <c r="B2464" t="s">
        <v>1957</v>
      </c>
      <c r="C2464">
        <v>1</v>
      </c>
      <c r="D2464" t="s">
        <v>2477</v>
      </c>
      <c r="E2464">
        <v>4</v>
      </c>
      <c r="F2464">
        <v>1</v>
      </c>
      <c r="G2464">
        <v>3</v>
      </c>
      <c r="H2464" s="8">
        <v>1.68</v>
      </c>
      <c r="I2464" s="8">
        <v>1.1399999999999999</v>
      </c>
      <c r="J2464" s="8">
        <v>1.54</v>
      </c>
      <c r="K2464" s="8">
        <f t="shared" si="230"/>
        <v>59.523809523809526</v>
      </c>
      <c r="L2464" s="8">
        <f t="shared" si="235"/>
        <v>64.935064935064929</v>
      </c>
      <c r="M2464" s="8">
        <f>INDEX(U:V,MATCH(A2464,U:U,0),2)</f>
        <v>77.299625760174649</v>
      </c>
      <c r="N2464" s="8">
        <f t="shared" si="231"/>
        <v>0.77004007378359962</v>
      </c>
      <c r="O2464" s="8">
        <f t="shared" si="232"/>
        <v>0.84004371685483581</v>
      </c>
      <c r="P2464" s="8">
        <f t="shared" si="233"/>
        <v>-0.77004007378359962</v>
      </c>
      <c r="Q2464" s="8">
        <f t="shared" si="234"/>
        <v>-0.84004371685483581</v>
      </c>
      <c r="R2464" s="8">
        <f>SUM(P$2:P2464)</f>
        <v>7.1522394162518648</v>
      </c>
      <c r="S2464" s="8">
        <f>SUM(Q$2:Q2464)</f>
        <v>-1.7141417265039922</v>
      </c>
    </row>
    <row r="2465" spans="1:19" x14ac:dyDescent="0.35">
      <c r="A2465" s="1">
        <v>43788.607638888891</v>
      </c>
      <c r="B2465" t="s">
        <v>1957</v>
      </c>
      <c r="C2465">
        <v>2</v>
      </c>
      <c r="D2465" t="s">
        <v>2478</v>
      </c>
      <c r="E2465">
        <v>1</v>
      </c>
      <c r="F2465">
        <v>1</v>
      </c>
      <c r="G2465">
        <v>3</v>
      </c>
      <c r="H2465" s="8">
        <v>10</v>
      </c>
      <c r="I2465" s="8">
        <v>1.72</v>
      </c>
      <c r="J2465" s="8">
        <v>10.42</v>
      </c>
      <c r="K2465" s="8">
        <f t="shared" si="230"/>
        <v>10</v>
      </c>
      <c r="L2465" s="8">
        <f t="shared" si="235"/>
        <v>9.5969289827255277</v>
      </c>
      <c r="M2465" s="8">
        <f>INDEX(U:V,MATCH(A2465,U:U,0),2)</f>
        <v>77.299625760174649</v>
      </c>
      <c r="N2465" s="8">
        <f t="shared" si="231"/>
        <v>0.12936673239564472</v>
      </c>
      <c r="O2465" s="8">
        <f t="shared" si="232"/>
        <v>0.12415233435282604</v>
      </c>
      <c r="P2465" s="8">
        <f t="shared" si="233"/>
        <v>1.1410145797295865</v>
      </c>
      <c r="Q2465" s="8">
        <f t="shared" si="234"/>
        <v>1.1461246898115489</v>
      </c>
      <c r="R2465" s="8">
        <f>SUM(P$2:P2465)</f>
        <v>8.293253995981452</v>
      </c>
      <c r="S2465" s="8">
        <f>SUM(Q$2:Q2465)</f>
        <v>-0.5680170366924433</v>
      </c>
    </row>
    <row r="2466" spans="1:19" x14ac:dyDescent="0.35">
      <c r="A2466" s="1">
        <v>43788.607638888891</v>
      </c>
      <c r="B2466" t="s">
        <v>1957</v>
      </c>
      <c r="C2466">
        <v>10</v>
      </c>
      <c r="D2466" t="s">
        <v>2479</v>
      </c>
      <c r="E2466">
        <v>1</v>
      </c>
      <c r="F2466">
        <v>1</v>
      </c>
      <c r="G2466">
        <v>3</v>
      </c>
      <c r="H2466" s="8">
        <v>210</v>
      </c>
      <c r="I2466" s="8">
        <v>15.5</v>
      </c>
      <c r="J2466" s="8">
        <v>0</v>
      </c>
      <c r="K2466" s="8">
        <f t="shared" si="230"/>
        <v>0.47619047619047616</v>
      </c>
      <c r="L2466" s="8">
        <f t="shared" si="235"/>
        <v>0.47619047619047616</v>
      </c>
      <c r="M2466" s="8">
        <f>INDEX(U:V,MATCH(A2466,U:U,0),2)</f>
        <v>77.299625760174649</v>
      </c>
      <c r="N2466" s="8">
        <f t="shared" si="231"/>
        <v>6.1603205902687969E-3</v>
      </c>
      <c r="O2466" s="8">
        <f t="shared" si="232"/>
        <v>6.1603205902687969E-3</v>
      </c>
      <c r="P2466" s="8">
        <f t="shared" si="233"/>
        <v>1.2617568632988549</v>
      </c>
      <c r="Q2466" s="8">
        <f t="shared" si="234"/>
        <v>1.2617568632988549</v>
      </c>
      <c r="R2466" s="8">
        <f>SUM(P$2:P2466)</f>
        <v>9.5550108592803067</v>
      </c>
      <c r="S2466" s="8">
        <f>SUM(Q$2:Q2466)</f>
        <v>0.69373982660641165</v>
      </c>
    </row>
    <row r="2467" spans="1:19" x14ac:dyDescent="0.35">
      <c r="A2467" s="1">
        <v>43788.607638888891</v>
      </c>
      <c r="B2467" t="s">
        <v>1957</v>
      </c>
      <c r="C2467">
        <v>4</v>
      </c>
      <c r="D2467" t="s">
        <v>2480</v>
      </c>
      <c r="E2467">
        <v>5</v>
      </c>
      <c r="F2467">
        <v>1</v>
      </c>
      <c r="G2467">
        <v>3</v>
      </c>
      <c r="H2467" s="8">
        <v>38.72</v>
      </c>
      <c r="I2467" s="8">
        <v>4.0999999999999996</v>
      </c>
      <c r="J2467" s="8">
        <v>0</v>
      </c>
      <c r="K2467" s="8">
        <f t="shared" si="230"/>
        <v>2.5826446280991737</v>
      </c>
      <c r="L2467" s="8">
        <f t="shared" si="235"/>
        <v>2.5826446280991737</v>
      </c>
      <c r="M2467" s="8">
        <f>INDEX(U:V,MATCH(A2467,U:U,0),2)</f>
        <v>77.299625760174649</v>
      </c>
      <c r="N2467" s="8">
        <f t="shared" si="231"/>
        <v>3.3410829647635525E-2</v>
      </c>
      <c r="O2467" s="8">
        <f t="shared" si="232"/>
        <v>3.3410829647635525E-2</v>
      </c>
      <c r="P2467" s="8">
        <f t="shared" si="233"/>
        <v>-3.3410829647635525E-2</v>
      </c>
      <c r="Q2467" s="8">
        <f t="shared" si="234"/>
        <v>-3.3410829647635525E-2</v>
      </c>
      <c r="R2467" s="8">
        <f>SUM(P$2:P2467)</f>
        <v>9.5216000296326708</v>
      </c>
      <c r="S2467" s="8">
        <f>SUM(Q$2:Q2467)</f>
        <v>0.66032899695877612</v>
      </c>
    </row>
    <row r="2468" spans="1:19" x14ac:dyDescent="0.35">
      <c r="A2468" s="1">
        <v>43788.607638888891</v>
      </c>
      <c r="B2468" t="s">
        <v>1957</v>
      </c>
      <c r="C2468">
        <v>13</v>
      </c>
      <c r="D2468" t="s">
        <v>2481</v>
      </c>
      <c r="E2468">
        <v>3</v>
      </c>
      <c r="F2468">
        <v>1</v>
      </c>
      <c r="G2468">
        <v>3</v>
      </c>
      <c r="H2468" s="8">
        <v>21.2</v>
      </c>
      <c r="I2468" s="8">
        <v>2.7</v>
      </c>
      <c r="J2468" s="8">
        <v>16.77</v>
      </c>
      <c r="K2468" s="8">
        <f t="shared" si="230"/>
        <v>4.716981132075472</v>
      </c>
      <c r="L2468" s="8">
        <f t="shared" si="235"/>
        <v>5.9630292188431726</v>
      </c>
      <c r="M2468" s="8">
        <f>INDEX(U:V,MATCH(A2468,U:U,0),2)</f>
        <v>77.299625760174649</v>
      </c>
      <c r="N2468" s="8">
        <f t="shared" si="231"/>
        <v>6.1022043582851293E-2</v>
      </c>
      <c r="O2468" s="8">
        <f t="shared" si="232"/>
        <v>7.7141760522149522E-2</v>
      </c>
      <c r="P2468" s="8">
        <f t="shared" si="233"/>
        <v>-6.1022043582851293E-2</v>
      </c>
      <c r="Q2468" s="8">
        <f t="shared" si="234"/>
        <v>-7.7141760522149522E-2</v>
      </c>
      <c r="R2468" s="8">
        <f>SUM(P$2:P2468)</f>
        <v>9.4605779860498203</v>
      </c>
      <c r="S2468" s="8">
        <f>SUM(Q$2:Q2468)</f>
        <v>0.58318723643662662</v>
      </c>
    </row>
    <row r="2469" spans="1:19" x14ac:dyDescent="0.35">
      <c r="A2469" s="1">
        <v>43788.618055555555</v>
      </c>
      <c r="B2469" t="s">
        <v>119</v>
      </c>
      <c r="C2469">
        <v>10</v>
      </c>
      <c r="D2469" t="s">
        <v>136</v>
      </c>
      <c r="E2469">
        <v>6</v>
      </c>
      <c r="F2469">
        <v>1</v>
      </c>
      <c r="G2469">
        <v>3</v>
      </c>
      <c r="H2469" s="8">
        <v>74.430000000000007</v>
      </c>
      <c r="I2469" s="8">
        <v>14.16</v>
      </c>
      <c r="J2469" s="8">
        <v>0</v>
      </c>
      <c r="K2469" s="8">
        <f t="shared" si="230"/>
        <v>1.3435442697836892</v>
      </c>
      <c r="L2469" s="8">
        <f t="shared" si="235"/>
        <v>1.3435442697836892</v>
      </c>
      <c r="M2469" s="8">
        <f>INDEX(U:V,MATCH(A2469,U:U,0),2)</f>
        <v>98.284740072621275</v>
      </c>
      <c r="N2469" s="8">
        <f t="shared" si="231"/>
        <v>1.3669917311588375E-2</v>
      </c>
      <c r="O2469" s="8">
        <f t="shared" si="232"/>
        <v>1.3669917311588375E-2</v>
      </c>
      <c r="P2469" s="8">
        <f t="shared" si="233"/>
        <v>-1.3669917311588375E-2</v>
      </c>
      <c r="Q2469" s="8">
        <f t="shared" si="234"/>
        <v>-1.3669917311588375E-2</v>
      </c>
      <c r="R2469" s="8">
        <f>SUM(P$2:P2469)</f>
        <v>9.4469080687382316</v>
      </c>
      <c r="S2469" s="8">
        <f>SUM(Q$2:Q2469)</f>
        <v>0.56951731912503822</v>
      </c>
    </row>
    <row r="2470" spans="1:19" x14ac:dyDescent="0.35">
      <c r="A2470" s="1">
        <v>43788.618055555555</v>
      </c>
      <c r="B2470" t="s">
        <v>119</v>
      </c>
      <c r="C2470">
        <v>3</v>
      </c>
      <c r="D2470" t="s">
        <v>174</v>
      </c>
      <c r="E2470">
        <v>7</v>
      </c>
      <c r="F2470">
        <v>1</v>
      </c>
      <c r="G2470">
        <v>3</v>
      </c>
      <c r="H2470" s="8">
        <v>11.5</v>
      </c>
      <c r="I2470" s="8">
        <v>3.7</v>
      </c>
      <c r="J2470" s="8">
        <v>0</v>
      </c>
      <c r="K2470" s="8">
        <f t="shared" si="230"/>
        <v>8.695652173913043</v>
      </c>
      <c r="L2470" s="8">
        <f t="shared" si="235"/>
        <v>8.695652173913043</v>
      </c>
      <c r="M2470" s="8">
        <f>INDEX(U:V,MATCH(A2470,U:U,0),2)</f>
        <v>98.284740072621275</v>
      </c>
      <c r="N2470" s="8">
        <f t="shared" si="231"/>
        <v>8.8474082217523717E-2</v>
      </c>
      <c r="O2470" s="8">
        <f t="shared" si="232"/>
        <v>8.8474082217523717E-2</v>
      </c>
      <c r="P2470" s="8">
        <f t="shared" si="233"/>
        <v>-8.8474082217523717E-2</v>
      </c>
      <c r="Q2470" s="8">
        <f t="shared" si="234"/>
        <v>-8.8474082217523717E-2</v>
      </c>
      <c r="R2470" s="8">
        <f>SUM(P$2:P2470)</f>
        <v>9.3584339865207085</v>
      </c>
      <c r="S2470" s="8">
        <f>SUM(Q$2:Q2470)</f>
        <v>0.48104323690751449</v>
      </c>
    </row>
    <row r="2471" spans="1:19" x14ac:dyDescent="0.35">
      <c r="A2471" s="1">
        <v>43788.618055555555</v>
      </c>
      <c r="B2471" t="s">
        <v>119</v>
      </c>
      <c r="C2471">
        <v>11</v>
      </c>
      <c r="D2471" t="s">
        <v>2482</v>
      </c>
      <c r="E2471">
        <v>1</v>
      </c>
      <c r="F2471">
        <v>1</v>
      </c>
      <c r="G2471">
        <v>3</v>
      </c>
      <c r="H2471" s="8">
        <v>46</v>
      </c>
      <c r="I2471" s="8">
        <v>9.8000000000000007</v>
      </c>
      <c r="J2471" s="8">
        <v>0</v>
      </c>
      <c r="K2471" s="8">
        <f t="shared" si="230"/>
        <v>2.1739130434782608</v>
      </c>
      <c r="L2471" s="8">
        <f t="shared" si="235"/>
        <v>2.1739130434782608</v>
      </c>
      <c r="M2471" s="8">
        <f>INDEX(U:V,MATCH(A2471,U:U,0),2)</f>
        <v>98.284740072621275</v>
      </c>
      <c r="N2471" s="8">
        <f t="shared" si="231"/>
        <v>2.2118520554380929E-2</v>
      </c>
      <c r="O2471" s="8">
        <f t="shared" si="232"/>
        <v>2.2118520554380929E-2</v>
      </c>
      <c r="P2471" s="8">
        <f t="shared" si="233"/>
        <v>0.97542675644819898</v>
      </c>
      <c r="Q2471" s="8">
        <f t="shared" si="234"/>
        <v>0.97542675644819898</v>
      </c>
      <c r="R2471" s="8">
        <f>SUM(P$2:P2471)</f>
        <v>10.333860742968907</v>
      </c>
      <c r="S2471" s="8">
        <f>SUM(Q$2:Q2471)</f>
        <v>1.4564699933557135</v>
      </c>
    </row>
    <row r="2472" spans="1:19" x14ac:dyDescent="0.35">
      <c r="A2472" s="1">
        <v>43788.618055555555</v>
      </c>
      <c r="B2472" t="s">
        <v>119</v>
      </c>
      <c r="C2472">
        <v>7</v>
      </c>
      <c r="D2472" t="s">
        <v>2483</v>
      </c>
      <c r="E2472">
        <v>3</v>
      </c>
      <c r="F2472">
        <v>1</v>
      </c>
      <c r="G2472">
        <v>3</v>
      </c>
      <c r="H2472" s="8">
        <v>15.97</v>
      </c>
      <c r="I2472" s="8">
        <v>4.38</v>
      </c>
      <c r="J2472" s="8">
        <v>0</v>
      </c>
      <c r="K2472" s="8">
        <f t="shared" si="230"/>
        <v>6.261740763932373</v>
      </c>
      <c r="L2472" s="8">
        <f t="shared" si="235"/>
        <v>6.261740763932373</v>
      </c>
      <c r="M2472" s="8">
        <f>INDEX(U:V,MATCH(A2472,U:U,0),2)</f>
        <v>98.284740072621275</v>
      </c>
      <c r="N2472" s="8">
        <f t="shared" si="231"/>
        <v>6.3710203224891848E-2</v>
      </c>
      <c r="O2472" s="8">
        <f t="shared" si="232"/>
        <v>6.3710203224891848E-2</v>
      </c>
      <c r="P2472" s="8">
        <f t="shared" si="233"/>
        <v>-6.3710203224891848E-2</v>
      </c>
      <c r="Q2472" s="8">
        <f t="shared" si="234"/>
        <v>-6.3710203224891848E-2</v>
      </c>
      <c r="R2472" s="8">
        <f>SUM(P$2:P2472)</f>
        <v>10.270150539744016</v>
      </c>
      <c r="S2472" s="8">
        <f>SUM(Q$2:Q2472)</f>
        <v>1.3927597901308215</v>
      </c>
    </row>
    <row r="2473" spans="1:19" x14ac:dyDescent="0.35">
      <c r="A2473" s="1">
        <v>43788.618055555555</v>
      </c>
      <c r="B2473" t="s">
        <v>119</v>
      </c>
      <c r="C2473">
        <v>12</v>
      </c>
      <c r="D2473" t="s">
        <v>159</v>
      </c>
      <c r="E2473">
        <v>8</v>
      </c>
      <c r="F2473">
        <v>1</v>
      </c>
      <c r="G2473">
        <v>3</v>
      </c>
      <c r="H2473" s="8">
        <v>11.87</v>
      </c>
      <c r="I2473" s="8">
        <v>3.43</v>
      </c>
      <c r="J2473" s="8">
        <v>0</v>
      </c>
      <c r="K2473" s="8">
        <f t="shared" si="230"/>
        <v>8.4245998315080044</v>
      </c>
      <c r="L2473" s="8">
        <f t="shared" si="235"/>
        <v>8.4245998315080044</v>
      </c>
      <c r="M2473" s="8">
        <f>INDEX(U:V,MATCH(A2473,U:U,0),2)</f>
        <v>98.284740072621275</v>
      </c>
      <c r="N2473" s="8">
        <f t="shared" si="231"/>
        <v>8.5716254886396212E-2</v>
      </c>
      <c r="O2473" s="8">
        <f t="shared" si="232"/>
        <v>8.5716254886396212E-2</v>
      </c>
      <c r="P2473" s="8">
        <f t="shared" si="233"/>
        <v>-8.5716254886396212E-2</v>
      </c>
      <c r="Q2473" s="8">
        <f t="shared" si="234"/>
        <v>-8.5716254886396212E-2</v>
      </c>
      <c r="R2473" s="8">
        <f>SUM(P$2:P2473)</f>
        <v>10.18443428485762</v>
      </c>
      <c r="S2473" s="8">
        <f>SUM(Q$2:Q2473)</f>
        <v>1.3070435352444254</v>
      </c>
    </row>
    <row r="2474" spans="1:19" x14ac:dyDescent="0.35">
      <c r="A2474" s="1">
        <v>43788.618055555555</v>
      </c>
      <c r="B2474" t="s">
        <v>119</v>
      </c>
      <c r="C2474">
        <v>13</v>
      </c>
      <c r="D2474" t="s">
        <v>176</v>
      </c>
      <c r="E2474">
        <v>12</v>
      </c>
      <c r="F2474">
        <v>1</v>
      </c>
      <c r="G2474">
        <v>3</v>
      </c>
      <c r="H2474" s="8">
        <v>274.07</v>
      </c>
      <c r="I2474" s="8">
        <v>65</v>
      </c>
      <c r="J2474" s="8">
        <v>0</v>
      </c>
      <c r="K2474" s="8">
        <f t="shared" si="230"/>
        <v>0.36487028861239829</v>
      </c>
      <c r="L2474" s="8">
        <f t="shared" si="235"/>
        <v>0.36487028861239829</v>
      </c>
      <c r="M2474" s="8">
        <f>INDEX(U:V,MATCH(A2474,U:U,0),2)</f>
        <v>98.284740072621275</v>
      </c>
      <c r="N2474" s="8">
        <f t="shared" si="231"/>
        <v>3.7123798500438678E-3</v>
      </c>
      <c r="O2474" s="8">
        <f t="shared" si="232"/>
        <v>3.7123798500438678E-3</v>
      </c>
      <c r="P2474" s="8">
        <f t="shared" si="233"/>
        <v>-3.7123798500438678E-3</v>
      </c>
      <c r="Q2474" s="8">
        <f t="shared" si="234"/>
        <v>-3.7123798500438678E-3</v>
      </c>
      <c r="R2474" s="8">
        <f>SUM(P$2:P2474)</f>
        <v>10.180721905007577</v>
      </c>
      <c r="S2474" s="8">
        <f>SUM(Q$2:Q2474)</f>
        <v>1.3033311553943816</v>
      </c>
    </row>
    <row r="2475" spans="1:19" x14ac:dyDescent="0.35">
      <c r="A2475" s="1">
        <v>43788.618055555555</v>
      </c>
      <c r="B2475" t="s">
        <v>119</v>
      </c>
      <c r="C2475">
        <v>9</v>
      </c>
      <c r="D2475" t="s">
        <v>178</v>
      </c>
      <c r="E2475">
        <v>5</v>
      </c>
      <c r="F2475">
        <v>1</v>
      </c>
      <c r="G2475">
        <v>3</v>
      </c>
      <c r="H2475" s="8">
        <v>4.3</v>
      </c>
      <c r="I2475" s="8">
        <v>2.06</v>
      </c>
      <c r="J2475" s="8">
        <v>0</v>
      </c>
      <c r="K2475" s="8">
        <f t="shared" si="230"/>
        <v>23.255813953488374</v>
      </c>
      <c r="L2475" s="8">
        <f t="shared" si="235"/>
        <v>23.255813953488374</v>
      </c>
      <c r="M2475" s="8">
        <f>INDEX(U:V,MATCH(A2475,U:U,0),2)</f>
        <v>98.284740072621275</v>
      </c>
      <c r="N2475" s="8">
        <f t="shared" si="231"/>
        <v>0.23661673151198209</v>
      </c>
      <c r="O2475" s="8">
        <f t="shared" si="232"/>
        <v>0.23661673151198209</v>
      </c>
      <c r="P2475" s="8">
        <f t="shared" si="233"/>
        <v>-0.23661673151198209</v>
      </c>
      <c r="Q2475" s="8">
        <f t="shared" si="234"/>
        <v>-0.23661673151198209</v>
      </c>
      <c r="R2475" s="8">
        <f>SUM(P$2:P2475)</f>
        <v>9.9441051734955952</v>
      </c>
      <c r="S2475" s="8">
        <f>SUM(Q$2:Q2475)</f>
        <v>1.0667144238823996</v>
      </c>
    </row>
    <row r="2476" spans="1:19" x14ac:dyDescent="0.35">
      <c r="A2476" s="1">
        <v>43788.618055555555</v>
      </c>
      <c r="B2476" t="s">
        <v>119</v>
      </c>
      <c r="C2476">
        <v>2</v>
      </c>
      <c r="D2476" t="s">
        <v>2484</v>
      </c>
      <c r="E2476">
        <v>2</v>
      </c>
      <c r="F2476">
        <v>1</v>
      </c>
      <c r="G2476">
        <v>3</v>
      </c>
      <c r="H2476" s="8">
        <v>7.63</v>
      </c>
      <c r="I2476" s="8">
        <v>2.72</v>
      </c>
      <c r="J2476" s="8">
        <v>0</v>
      </c>
      <c r="K2476" s="8">
        <f t="shared" si="230"/>
        <v>13.106159895150721</v>
      </c>
      <c r="L2476" s="8">
        <f t="shared" si="235"/>
        <v>13.106159895150721</v>
      </c>
      <c r="M2476" s="8">
        <f>INDEX(U:V,MATCH(A2476,U:U,0),2)</f>
        <v>98.284740072621275</v>
      </c>
      <c r="N2476" s="8">
        <f t="shared" si="231"/>
        <v>0.13334887883375135</v>
      </c>
      <c r="O2476" s="8">
        <f t="shared" si="232"/>
        <v>0.13334887883375135</v>
      </c>
      <c r="P2476" s="8">
        <f t="shared" si="233"/>
        <v>-0.13334887883375135</v>
      </c>
      <c r="Q2476" s="8">
        <f t="shared" si="234"/>
        <v>-0.13334887883375135</v>
      </c>
      <c r="R2476" s="8">
        <f>SUM(P$2:P2476)</f>
        <v>9.810756294661843</v>
      </c>
      <c r="S2476" s="8">
        <f>SUM(Q$2:Q2476)</f>
        <v>0.93336554504864822</v>
      </c>
    </row>
    <row r="2477" spans="1:19" x14ac:dyDescent="0.35">
      <c r="A2477" s="1">
        <v>43788.618055555555</v>
      </c>
      <c r="B2477" t="s">
        <v>119</v>
      </c>
      <c r="C2477">
        <v>6</v>
      </c>
      <c r="D2477" t="s">
        <v>2485</v>
      </c>
      <c r="E2477">
        <v>9</v>
      </c>
      <c r="F2477">
        <v>1</v>
      </c>
      <c r="G2477">
        <v>3</v>
      </c>
      <c r="H2477" s="8">
        <v>6.6</v>
      </c>
      <c r="I2477" s="8">
        <v>2.4300000000000002</v>
      </c>
      <c r="J2477" s="8">
        <v>0</v>
      </c>
      <c r="K2477" s="8">
        <f t="shared" si="230"/>
        <v>15.151515151515152</v>
      </c>
      <c r="L2477" s="8">
        <f t="shared" si="235"/>
        <v>15.151515151515152</v>
      </c>
      <c r="M2477" s="8">
        <f>INDEX(U:V,MATCH(A2477,U:U,0),2)</f>
        <v>98.284740072621275</v>
      </c>
      <c r="N2477" s="8">
        <f t="shared" si="231"/>
        <v>0.15415938568204893</v>
      </c>
      <c r="O2477" s="8">
        <f t="shared" si="232"/>
        <v>0.15415938568204893</v>
      </c>
      <c r="P2477" s="8">
        <f t="shared" si="233"/>
        <v>-0.15415938568204893</v>
      </c>
      <c r="Q2477" s="8">
        <f t="shared" si="234"/>
        <v>-0.15415938568204893</v>
      </c>
      <c r="R2477" s="8">
        <f>SUM(P$2:P2477)</f>
        <v>9.6565969089797932</v>
      </c>
      <c r="S2477" s="8">
        <f>SUM(Q$2:Q2477)</f>
        <v>0.77920615936659932</v>
      </c>
    </row>
    <row r="2478" spans="1:19" x14ac:dyDescent="0.35">
      <c r="A2478" s="1">
        <v>43788.618055555555</v>
      </c>
      <c r="B2478" t="s">
        <v>119</v>
      </c>
      <c r="C2478">
        <v>5</v>
      </c>
      <c r="D2478" t="s">
        <v>2486</v>
      </c>
      <c r="E2478">
        <v>10</v>
      </c>
      <c r="F2478">
        <v>1</v>
      </c>
      <c r="G2478">
        <v>3</v>
      </c>
      <c r="H2478" s="8">
        <v>12.5</v>
      </c>
      <c r="I2478" s="8">
        <v>4.0999999999999996</v>
      </c>
      <c r="J2478" s="8">
        <v>0</v>
      </c>
      <c r="K2478" s="8">
        <f t="shared" si="230"/>
        <v>8</v>
      </c>
      <c r="L2478" s="8">
        <f t="shared" si="235"/>
        <v>8</v>
      </c>
      <c r="M2478" s="8">
        <f>INDEX(U:V,MATCH(A2478,U:U,0),2)</f>
        <v>98.284740072621275</v>
      </c>
      <c r="N2478" s="8">
        <f t="shared" si="231"/>
        <v>8.1396155640121828E-2</v>
      </c>
      <c r="O2478" s="8">
        <f t="shared" si="232"/>
        <v>8.1396155640121828E-2</v>
      </c>
      <c r="P2478" s="8">
        <f t="shared" si="233"/>
        <v>-8.1396155640121828E-2</v>
      </c>
      <c r="Q2478" s="8">
        <f t="shared" si="234"/>
        <v>-8.1396155640121828E-2</v>
      </c>
      <c r="R2478" s="8">
        <f>SUM(P$2:P2478)</f>
        <v>9.5752007533396721</v>
      </c>
      <c r="S2478" s="8">
        <f>SUM(Q$2:Q2478)</f>
        <v>0.6978100037264775</v>
      </c>
    </row>
    <row r="2479" spans="1:19" x14ac:dyDescent="0.35">
      <c r="A2479" s="1">
        <v>43788.618055555555</v>
      </c>
      <c r="B2479" t="s">
        <v>119</v>
      </c>
      <c r="C2479">
        <v>4</v>
      </c>
      <c r="D2479" t="s">
        <v>2487</v>
      </c>
      <c r="E2479" t="s">
        <v>39</v>
      </c>
      <c r="F2479">
        <v>1</v>
      </c>
      <c r="G2479">
        <v>3</v>
      </c>
      <c r="H2479" s="8">
        <v>73.819999999999993</v>
      </c>
      <c r="I2479" s="8">
        <v>18.260000000000002</v>
      </c>
      <c r="J2479" s="8">
        <v>0</v>
      </c>
      <c r="K2479" s="8">
        <f t="shared" si="230"/>
        <v>1.3546464372798701</v>
      </c>
      <c r="L2479" s="8">
        <f t="shared" si="235"/>
        <v>1.3546464372798701</v>
      </c>
      <c r="M2479" s="8">
        <f>INDEX(U:V,MATCH(A2479,U:U,0),2)</f>
        <v>98.284740072621275</v>
      </c>
      <c r="N2479" s="8">
        <f t="shared" si="231"/>
        <v>1.3782876530771105E-2</v>
      </c>
      <c r="O2479" s="8">
        <f t="shared" si="232"/>
        <v>1.3782876530771105E-2</v>
      </c>
      <c r="P2479" s="8">
        <f t="shared" si="233"/>
        <v>-1.3782876530771105E-2</v>
      </c>
      <c r="Q2479" s="8">
        <f t="shared" si="234"/>
        <v>-1.3782876530771105E-2</v>
      </c>
      <c r="R2479" s="8">
        <f>SUM(P$2:P2479)</f>
        <v>9.5614178768089015</v>
      </c>
      <c r="S2479" s="8">
        <f>SUM(Q$2:Q2479)</f>
        <v>0.68402712719570635</v>
      </c>
    </row>
    <row r="2480" spans="1:19" x14ac:dyDescent="0.35">
      <c r="A2480" s="1">
        <v>43788.618055555555</v>
      </c>
      <c r="B2480" t="s">
        <v>119</v>
      </c>
      <c r="C2480">
        <v>1</v>
      </c>
      <c r="D2480" t="s">
        <v>2488</v>
      </c>
      <c r="E2480">
        <v>4</v>
      </c>
      <c r="F2480">
        <v>1</v>
      </c>
      <c r="G2480">
        <v>3</v>
      </c>
      <c r="H2480" s="8">
        <v>9.85</v>
      </c>
      <c r="I2480" s="8">
        <v>2.8</v>
      </c>
      <c r="J2480" s="8">
        <v>0</v>
      </c>
      <c r="K2480" s="8">
        <f t="shared" si="230"/>
        <v>10.152284263959391</v>
      </c>
      <c r="L2480" s="8">
        <f t="shared" si="235"/>
        <v>10.152284263959391</v>
      </c>
      <c r="M2480" s="8">
        <f>INDEX(U:V,MATCH(A2480,U:U,0),2)</f>
        <v>98.284740072621275</v>
      </c>
      <c r="N2480" s="8">
        <f t="shared" si="231"/>
        <v>0.10329461375649979</v>
      </c>
      <c r="O2480" s="8">
        <f t="shared" si="232"/>
        <v>0.10329461375649979</v>
      </c>
      <c r="P2480" s="8">
        <f t="shared" si="233"/>
        <v>-0.10329461375649979</v>
      </c>
      <c r="Q2480" s="8">
        <f t="shared" si="234"/>
        <v>-0.10329461375649979</v>
      </c>
      <c r="R2480" s="8">
        <f>SUM(P$2:P2480)</f>
        <v>9.4581232630524017</v>
      </c>
      <c r="S2480" s="8">
        <f>SUM(Q$2:Q2480)</f>
        <v>0.58073251343920651</v>
      </c>
    </row>
    <row r="2481" spans="1:19" x14ac:dyDescent="0.35">
      <c r="A2481" s="1">
        <v>43788.628472222219</v>
      </c>
      <c r="B2481" t="s">
        <v>1957</v>
      </c>
      <c r="C2481">
        <v>8</v>
      </c>
      <c r="D2481" t="s">
        <v>2489</v>
      </c>
      <c r="E2481">
        <v>8</v>
      </c>
      <c r="F2481">
        <v>1</v>
      </c>
      <c r="G2481">
        <v>4</v>
      </c>
      <c r="H2481" s="8">
        <v>7.69</v>
      </c>
      <c r="I2481" s="8">
        <v>2.39</v>
      </c>
      <c r="J2481" s="8">
        <v>8.6999999999999904</v>
      </c>
      <c r="K2481" s="8">
        <f t="shared" si="230"/>
        <v>13.003901170351105</v>
      </c>
      <c r="L2481" s="8">
        <f t="shared" si="235"/>
        <v>11.494252873563232</v>
      </c>
      <c r="M2481" s="8">
        <f>INDEX(U:V,MATCH(A2481,U:U,0),2)</f>
        <v>13.003901170351105</v>
      </c>
      <c r="N2481" s="8">
        <f t="shared" si="231"/>
        <v>1</v>
      </c>
      <c r="O2481" s="8">
        <f t="shared" si="232"/>
        <v>0.88390804597701256</v>
      </c>
      <c r="P2481" s="8">
        <f t="shared" si="233"/>
        <v>-1</v>
      </c>
      <c r="Q2481" s="8">
        <f t="shared" si="234"/>
        <v>-0.88390804597701256</v>
      </c>
      <c r="R2481" s="8">
        <f>SUM(P$2:P2481)</f>
        <v>8.4581232630524017</v>
      </c>
      <c r="S2481" s="8">
        <f>SUM(Q$2:Q2481)</f>
        <v>-0.30317553253780605</v>
      </c>
    </row>
    <row r="2482" spans="1:19" x14ac:dyDescent="0.35">
      <c r="A2482" s="1">
        <v>43788.631944444445</v>
      </c>
      <c r="B2482" t="s">
        <v>2443</v>
      </c>
      <c r="C2482">
        <v>4</v>
      </c>
      <c r="D2482" t="s">
        <v>1950</v>
      </c>
      <c r="E2482">
        <v>4</v>
      </c>
      <c r="F2482">
        <v>1</v>
      </c>
      <c r="G2482">
        <v>2</v>
      </c>
      <c r="H2482" s="8">
        <v>2.52</v>
      </c>
      <c r="I2482" s="8">
        <v>1.56</v>
      </c>
      <c r="J2482" s="8">
        <v>2.75</v>
      </c>
      <c r="K2482" s="8">
        <f t="shared" si="230"/>
        <v>39.682539682539684</v>
      </c>
      <c r="L2482" s="8">
        <f t="shared" si="235"/>
        <v>36.363636363636367</v>
      </c>
      <c r="M2482" s="8">
        <f>INDEX(U:V,MATCH(A2482,U:U,0),2)</f>
        <v>53.120389626548643</v>
      </c>
      <c r="N2482" s="8">
        <f t="shared" si="231"/>
        <v>0.74703028275054373</v>
      </c>
      <c r="O2482" s="8">
        <f t="shared" si="232"/>
        <v>0.68455138637504376</v>
      </c>
      <c r="P2482" s="8">
        <f t="shared" si="233"/>
        <v>-0.74703028275054373</v>
      </c>
      <c r="Q2482" s="8">
        <f t="shared" si="234"/>
        <v>-0.68455138637504376</v>
      </c>
      <c r="R2482" s="8">
        <f>SUM(P$2:P2482)</f>
        <v>7.7110929803018582</v>
      </c>
      <c r="S2482" s="8">
        <f>SUM(Q$2:Q2482)</f>
        <v>-0.98772691891284981</v>
      </c>
    </row>
    <row r="2483" spans="1:19" x14ac:dyDescent="0.35">
      <c r="A2483" s="1">
        <v>43788.631944444445</v>
      </c>
      <c r="B2483" t="s">
        <v>2443</v>
      </c>
      <c r="C2483">
        <v>6</v>
      </c>
      <c r="D2483" t="s">
        <v>2490</v>
      </c>
      <c r="E2483">
        <v>6</v>
      </c>
      <c r="F2483">
        <v>1</v>
      </c>
      <c r="G2483">
        <v>2</v>
      </c>
      <c r="H2483" s="8">
        <v>35.72</v>
      </c>
      <c r="I2483" s="8">
        <v>12.4</v>
      </c>
      <c r="J2483" s="8">
        <v>0</v>
      </c>
      <c r="K2483" s="8">
        <f t="shared" si="230"/>
        <v>2.7995520716685331</v>
      </c>
      <c r="L2483" s="8">
        <f t="shared" si="235"/>
        <v>2.7995520716685331</v>
      </c>
      <c r="M2483" s="8">
        <f>INDEX(U:V,MATCH(A2483,U:U,0),2)</f>
        <v>53.120389626548643</v>
      </c>
      <c r="N2483" s="8">
        <f t="shared" si="231"/>
        <v>5.270202442697005E-2</v>
      </c>
      <c r="O2483" s="8">
        <f t="shared" si="232"/>
        <v>5.270202442697005E-2</v>
      </c>
      <c r="P2483" s="8">
        <f t="shared" si="233"/>
        <v>-5.270202442697005E-2</v>
      </c>
      <c r="Q2483" s="8">
        <f t="shared" si="234"/>
        <v>-5.270202442697005E-2</v>
      </c>
      <c r="R2483" s="8">
        <f>SUM(P$2:P2483)</f>
        <v>7.6583909558748884</v>
      </c>
      <c r="S2483" s="8">
        <f>SUM(Q$2:Q2483)</f>
        <v>-1.0404289433398199</v>
      </c>
    </row>
    <row r="2484" spans="1:19" x14ac:dyDescent="0.35">
      <c r="A2484" s="1">
        <v>43788.631944444445</v>
      </c>
      <c r="B2484" t="s">
        <v>2443</v>
      </c>
      <c r="C2484">
        <v>2</v>
      </c>
      <c r="D2484" t="s">
        <v>2491</v>
      </c>
      <c r="E2484">
        <v>3</v>
      </c>
      <c r="F2484">
        <v>1</v>
      </c>
      <c r="G2484">
        <v>2</v>
      </c>
      <c r="H2484" s="8">
        <v>9.4</v>
      </c>
      <c r="I2484" s="8">
        <v>3.7</v>
      </c>
      <c r="J2484" s="8">
        <v>8.9600000000000009</v>
      </c>
      <c r="K2484" s="8">
        <f t="shared" si="230"/>
        <v>10.638297872340425</v>
      </c>
      <c r="L2484" s="8">
        <f t="shared" si="235"/>
        <v>11.160714285714285</v>
      </c>
      <c r="M2484" s="8">
        <f>INDEX(U:V,MATCH(A2484,U:U,0),2)</f>
        <v>53.120389626548643</v>
      </c>
      <c r="N2484" s="8">
        <f t="shared" si="231"/>
        <v>0.20026769282248619</v>
      </c>
      <c r="O2484" s="8">
        <f t="shared" si="232"/>
        <v>0.21010226702359039</v>
      </c>
      <c r="P2484" s="8">
        <f t="shared" si="233"/>
        <v>-0.20026769282248619</v>
      </c>
      <c r="Q2484" s="8">
        <f t="shared" si="234"/>
        <v>-0.21010226702359039</v>
      </c>
      <c r="R2484" s="8">
        <f>SUM(P$2:P2484)</f>
        <v>7.4581232630524026</v>
      </c>
      <c r="S2484" s="8">
        <f>SUM(Q$2:Q2484)</f>
        <v>-1.2505312103634103</v>
      </c>
    </row>
    <row r="2485" spans="1:19" x14ac:dyDescent="0.35">
      <c r="A2485" s="1">
        <v>43788.645833333336</v>
      </c>
      <c r="B2485" t="s">
        <v>10</v>
      </c>
      <c r="C2485">
        <v>6</v>
      </c>
      <c r="D2485" t="s">
        <v>2492</v>
      </c>
      <c r="E2485">
        <v>5</v>
      </c>
      <c r="F2485">
        <v>1</v>
      </c>
      <c r="G2485">
        <v>3</v>
      </c>
      <c r="H2485" s="8">
        <v>2.83</v>
      </c>
      <c r="I2485" s="8">
        <v>1.32</v>
      </c>
      <c r="J2485" s="8">
        <v>0</v>
      </c>
      <c r="K2485" s="8">
        <f t="shared" si="230"/>
        <v>35.335689045936398</v>
      </c>
      <c r="L2485" s="8">
        <f t="shared" si="235"/>
        <v>35.335689045936398</v>
      </c>
      <c r="M2485" s="8">
        <f>INDEX(U:V,MATCH(A2485,U:U,0),2)</f>
        <v>90.686712828413889</v>
      </c>
      <c r="N2485" s="8">
        <f t="shared" si="231"/>
        <v>0.38964571483359633</v>
      </c>
      <c r="O2485" s="8">
        <f t="shared" si="232"/>
        <v>0.38964571483359633</v>
      </c>
      <c r="P2485" s="8">
        <f t="shared" si="233"/>
        <v>-0.38964571483359633</v>
      </c>
      <c r="Q2485" s="8">
        <f t="shared" si="234"/>
        <v>-0.38964571483359633</v>
      </c>
      <c r="R2485" s="8">
        <f>SUM(P$2:P2485)</f>
        <v>7.068477548218806</v>
      </c>
      <c r="S2485" s="8">
        <f>SUM(Q$2:Q2485)</f>
        <v>-1.6401769251970066</v>
      </c>
    </row>
    <row r="2486" spans="1:19" x14ac:dyDescent="0.35">
      <c r="A2486" s="1">
        <v>43788.645833333336</v>
      </c>
      <c r="B2486" t="s">
        <v>10</v>
      </c>
      <c r="C2486">
        <v>5</v>
      </c>
      <c r="D2486" t="s">
        <v>2493</v>
      </c>
      <c r="E2486">
        <v>2</v>
      </c>
      <c r="F2486">
        <v>1</v>
      </c>
      <c r="G2486">
        <v>3</v>
      </c>
      <c r="H2486" s="8">
        <v>3.52</v>
      </c>
      <c r="I2486" s="8">
        <v>1.57</v>
      </c>
      <c r="J2486" s="8">
        <v>0</v>
      </c>
      <c r="K2486" s="8">
        <f t="shared" si="230"/>
        <v>28.40909090909091</v>
      </c>
      <c r="L2486" s="8">
        <f t="shared" si="235"/>
        <v>28.40909090909091</v>
      </c>
      <c r="M2486" s="8">
        <f>INDEX(U:V,MATCH(A2486,U:U,0),2)</f>
        <v>90.686712828413889</v>
      </c>
      <c r="N2486" s="8">
        <f t="shared" si="231"/>
        <v>0.31326629914178339</v>
      </c>
      <c r="O2486" s="8">
        <f t="shared" si="232"/>
        <v>0.31326629914178339</v>
      </c>
      <c r="P2486" s="8">
        <f t="shared" si="233"/>
        <v>-0.31326629914178339</v>
      </c>
      <c r="Q2486" s="8">
        <f t="shared" si="234"/>
        <v>-0.31326629914178339</v>
      </c>
      <c r="R2486" s="8">
        <f>SUM(P$2:P2486)</f>
        <v>6.7552112490770231</v>
      </c>
      <c r="S2486" s="8">
        <f>SUM(Q$2:Q2486)</f>
        <v>-1.95344322433879</v>
      </c>
    </row>
    <row r="2487" spans="1:19" x14ac:dyDescent="0.35">
      <c r="A2487" s="1">
        <v>43788.645833333336</v>
      </c>
      <c r="B2487" t="s">
        <v>10</v>
      </c>
      <c r="C2487">
        <v>1</v>
      </c>
      <c r="D2487" t="s">
        <v>825</v>
      </c>
      <c r="E2487">
        <v>7</v>
      </c>
      <c r="F2487">
        <v>1</v>
      </c>
      <c r="G2487">
        <v>3</v>
      </c>
      <c r="H2487" s="8">
        <v>78.569999999999993</v>
      </c>
      <c r="I2487" s="8">
        <v>10</v>
      </c>
      <c r="J2487" s="8">
        <v>0</v>
      </c>
      <c r="K2487" s="8">
        <f t="shared" si="230"/>
        <v>1.2727504136438845</v>
      </c>
      <c r="L2487" s="8">
        <f t="shared" si="235"/>
        <v>1.2727504136438845</v>
      </c>
      <c r="M2487" s="8">
        <f>INDEX(U:V,MATCH(A2487,U:U,0),2)</f>
        <v>90.686712828413889</v>
      </c>
      <c r="N2487" s="8">
        <f t="shared" si="231"/>
        <v>1.4034585375831457E-2</v>
      </c>
      <c r="O2487" s="8">
        <f t="shared" si="232"/>
        <v>1.4034585375831457E-2</v>
      </c>
      <c r="P2487" s="8">
        <f t="shared" si="233"/>
        <v>-1.4034585375831457E-2</v>
      </c>
      <c r="Q2487" s="8">
        <f t="shared" si="234"/>
        <v>-1.4034585375831457E-2</v>
      </c>
      <c r="R2487" s="8">
        <f>SUM(P$2:P2487)</f>
        <v>6.7411766637011921</v>
      </c>
      <c r="S2487" s="8">
        <f>SUM(Q$2:Q2487)</f>
        <v>-1.9674778097146215</v>
      </c>
    </row>
    <row r="2488" spans="1:19" x14ac:dyDescent="0.35">
      <c r="A2488" s="1">
        <v>43788.645833333336</v>
      </c>
      <c r="B2488" t="s">
        <v>10</v>
      </c>
      <c r="C2488">
        <v>4</v>
      </c>
      <c r="D2488" t="s">
        <v>766</v>
      </c>
      <c r="E2488">
        <v>4</v>
      </c>
      <c r="F2488">
        <v>1</v>
      </c>
      <c r="G2488">
        <v>3</v>
      </c>
      <c r="H2488" s="8">
        <v>18</v>
      </c>
      <c r="I2488" s="8">
        <v>3.25</v>
      </c>
      <c r="J2488" s="8">
        <v>0</v>
      </c>
      <c r="K2488" s="8">
        <f t="shared" si="230"/>
        <v>5.5555555555555554</v>
      </c>
      <c r="L2488" s="8">
        <f t="shared" si="235"/>
        <v>5.5555555555555554</v>
      </c>
      <c r="M2488" s="8">
        <f>INDEX(U:V,MATCH(A2488,U:U,0),2)</f>
        <v>90.686712828413889</v>
      </c>
      <c r="N2488" s="8">
        <f t="shared" si="231"/>
        <v>6.1260965165504305E-2</v>
      </c>
      <c r="O2488" s="8">
        <f t="shared" si="232"/>
        <v>6.1260965165504305E-2</v>
      </c>
      <c r="P2488" s="8">
        <f t="shared" si="233"/>
        <v>-6.1260965165504305E-2</v>
      </c>
      <c r="Q2488" s="8">
        <f t="shared" si="234"/>
        <v>-6.1260965165504305E-2</v>
      </c>
      <c r="R2488" s="8">
        <f>SUM(P$2:P2488)</f>
        <v>6.6799156985356873</v>
      </c>
      <c r="S2488" s="8">
        <f>SUM(Q$2:Q2488)</f>
        <v>-2.028738774880126</v>
      </c>
    </row>
    <row r="2489" spans="1:19" x14ac:dyDescent="0.35">
      <c r="A2489" s="1">
        <v>43788.645833333336</v>
      </c>
      <c r="B2489" t="s">
        <v>10</v>
      </c>
      <c r="C2489">
        <v>8</v>
      </c>
      <c r="D2489" t="s">
        <v>2494</v>
      </c>
      <c r="E2489" t="s">
        <v>39</v>
      </c>
      <c r="F2489">
        <v>1</v>
      </c>
      <c r="G2489">
        <v>3</v>
      </c>
      <c r="H2489" s="8">
        <v>32.799999999999997</v>
      </c>
      <c r="I2489" s="8">
        <v>5.2</v>
      </c>
      <c r="J2489" s="8">
        <v>0</v>
      </c>
      <c r="K2489" s="8">
        <f t="shared" si="230"/>
        <v>3.0487804878048781</v>
      </c>
      <c r="L2489" s="8">
        <f t="shared" si="235"/>
        <v>3.0487804878048781</v>
      </c>
      <c r="M2489" s="8">
        <f>INDEX(U:V,MATCH(A2489,U:U,0),2)</f>
        <v>90.686712828413889</v>
      </c>
      <c r="N2489" s="8">
        <f t="shared" si="231"/>
        <v>3.3618822346923094E-2</v>
      </c>
      <c r="O2489" s="8">
        <f t="shared" si="232"/>
        <v>3.3618822346923094E-2</v>
      </c>
      <c r="P2489" s="8">
        <f t="shared" si="233"/>
        <v>-3.3618822346923094E-2</v>
      </c>
      <c r="Q2489" s="8">
        <f t="shared" si="234"/>
        <v>-3.3618822346923094E-2</v>
      </c>
      <c r="R2489" s="8">
        <f>SUM(P$2:P2489)</f>
        <v>6.6462968761887646</v>
      </c>
      <c r="S2489" s="8">
        <f>SUM(Q$2:Q2489)</f>
        <v>-2.0623575972270491</v>
      </c>
    </row>
    <row r="2490" spans="1:19" x14ac:dyDescent="0.35">
      <c r="A2490" s="1">
        <v>43788.645833333336</v>
      </c>
      <c r="B2490" t="s">
        <v>10</v>
      </c>
      <c r="C2490">
        <v>3</v>
      </c>
      <c r="D2490" t="s">
        <v>2495</v>
      </c>
      <c r="E2490">
        <v>1</v>
      </c>
      <c r="F2490">
        <v>1</v>
      </c>
      <c r="G2490">
        <v>3</v>
      </c>
      <c r="H2490" s="8">
        <v>5.86</v>
      </c>
      <c r="I2490" s="8">
        <v>1.79</v>
      </c>
      <c r="J2490" s="8">
        <v>0</v>
      </c>
      <c r="K2490" s="8">
        <f t="shared" si="230"/>
        <v>17.064846416382252</v>
      </c>
      <c r="L2490" s="8">
        <f t="shared" si="235"/>
        <v>17.064846416382252</v>
      </c>
      <c r="M2490" s="8">
        <f>INDEX(U:V,MATCH(A2490,U:U,0),2)</f>
        <v>90.686712828413889</v>
      </c>
      <c r="N2490" s="8">
        <f t="shared" si="231"/>
        <v>0.18817361313636136</v>
      </c>
      <c r="O2490" s="8">
        <f t="shared" si="232"/>
        <v>0.18817361313636136</v>
      </c>
      <c r="P2490" s="8">
        <f t="shared" si="233"/>
        <v>0.89623328464586194</v>
      </c>
      <c r="Q2490" s="8">
        <f t="shared" si="234"/>
        <v>0.89623328464586194</v>
      </c>
      <c r="R2490" s="8">
        <f>SUM(P$2:P2490)</f>
        <v>7.5425301608346267</v>
      </c>
      <c r="S2490" s="8">
        <f>SUM(Q$2:Q2490)</f>
        <v>-1.1661243125811871</v>
      </c>
    </row>
    <row r="2491" spans="1:19" x14ac:dyDescent="0.35">
      <c r="A2491" s="1">
        <v>43788.652777777781</v>
      </c>
      <c r="B2491" t="s">
        <v>2443</v>
      </c>
      <c r="C2491">
        <v>5</v>
      </c>
      <c r="D2491" t="s">
        <v>2496</v>
      </c>
      <c r="E2491">
        <v>4</v>
      </c>
      <c r="F2491">
        <v>1</v>
      </c>
      <c r="G2491">
        <v>2</v>
      </c>
      <c r="H2491" s="8">
        <v>8.1999999999999993</v>
      </c>
      <c r="I2491" s="8">
        <v>3.1</v>
      </c>
      <c r="J2491" s="8">
        <v>0</v>
      </c>
      <c r="K2491" s="8">
        <f t="shared" si="230"/>
        <v>12.195121951219512</v>
      </c>
      <c r="L2491" s="8">
        <f t="shared" si="235"/>
        <v>12.195121951219512</v>
      </c>
      <c r="M2491" s="8">
        <f>INDEX(U:V,MATCH(A2491,U:U,0),2)</f>
        <v>58.066681584247029</v>
      </c>
      <c r="N2491" s="8">
        <f t="shared" si="231"/>
        <v>0.21001926782273606</v>
      </c>
      <c r="O2491" s="8">
        <f t="shared" si="232"/>
        <v>0.21001926782273606</v>
      </c>
      <c r="P2491" s="8">
        <f t="shared" si="233"/>
        <v>-0.21001926782273606</v>
      </c>
      <c r="Q2491" s="8">
        <f t="shared" si="234"/>
        <v>-0.21001926782273606</v>
      </c>
      <c r="R2491" s="8">
        <f>SUM(P$2:P2491)</f>
        <v>7.3325108930118903</v>
      </c>
      <c r="S2491" s="8">
        <f>SUM(Q$2:Q2491)</f>
        <v>-1.376143580403923</v>
      </c>
    </row>
    <row r="2492" spans="1:19" x14ac:dyDescent="0.35">
      <c r="A2492" s="1">
        <v>43788.652777777781</v>
      </c>
      <c r="B2492" t="s">
        <v>2443</v>
      </c>
      <c r="C2492">
        <v>4</v>
      </c>
      <c r="D2492" t="s">
        <v>2497</v>
      </c>
      <c r="E2492" t="s">
        <v>509</v>
      </c>
      <c r="F2492">
        <v>1</v>
      </c>
      <c r="G2492">
        <v>2</v>
      </c>
      <c r="H2492" s="8">
        <v>2.1800000000000002</v>
      </c>
      <c r="I2492" s="8">
        <v>1.49</v>
      </c>
      <c r="J2492" s="8">
        <v>0</v>
      </c>
      <c r="K2492" s="8">
        <f t="shared" si="230"/>
        <v>45.871559633027516</v>
      </c>
      <c r="L2492" s="8">
        <f t="shared" si="235"/>
        <v>45.871559633027516</v>
      </c>
      <c r="M2492" s="8">
        <f>INDEX(U:V,MATCH(A2492,U:U,0),2)</f>
        <v>58.066681584247029</v>
      </c>
      <c r="N2492" s="8">
        <f t="shared" si="231"/>
        <v>0.78998073217726394</v>
      </c>
      <c r="O2492" s="8">
        <f t="shared" si="232"/>
        <v>0.78998073217726394</v>
      </c>
      <c r="P2492" s="8">
        <f t="shared" si="233"/>
        <v>-0.78998073217726394</v>
      </c>
      <c r="Q2492" s="8">
        <f t="shared" si="234"/>
        <v>-0.78998073217726394</v>
      </c>
      <c r="R2492" s="8">
        <f>SUM(P$2:P2492)</f>
        <v>6.5425301608346267</v>
      </c>
      <c r="S2492" s="8">
        <f>SUM(Q$2:Q2492)</f>
        <v>-2.1661243125811871</v>
      </c>
    </row>
    <row r="2493" spans="1:19" x14ac:dyDescent="0.35">
      <c r="A2493" s="1">
        <v>43788.659722222219</v>
      </c>
      <c r="B2493" t="s">
        <v>119</v>
      </c>
      <c r="C2493">
        <v>4</v>
      </c>
      <c r="D2493" t="s">
        <v>2498</v>
      </c>
      <c r="E2493">
        <v>6</v>
      </c>
      <c r="F2493">
        <v>1</v>
      </c>
      <c r="G2493">
        <v>3</v>
      </c>
      <c r="H2493" s="8">
        <v>4.99</v>
      </c>
      <c r="I2493" s="8">
        <v>1.9</v>
      </c>
      <c r="J2493" s="8">
        <v>0</v>
      </c>
      <c r="K2493" s="8">
        <f t="shared" si="230"/>
        <v>20.040080160320642</v>
      </c>
      <c r="L2493" s="8">
        <f t="shared" si="235"/>
        <v>20.040080160320642</v>
      </c>
      <c r="M2493" s="8">
        <f>INDEX(U:V,MATCH(A2493,U:U,0),2)</f>
        <v>86.13984536362085</v>
      </c>
      <c r="N2493" s="8">
        <f t="shared" si="231"/>
        <v>0.23264588037888562</v>
      </c>
      <c r="O2493" s="8">
        <f t="shared" si="232"/>
        <v>0.23264588037888562</v>
      </c>
      <c r="P2493" s="8">
        <f t="shared" si="233"/>
        <v>-0.23264588037888562</v>
      </c>
      <c r="Q2493" s="8">
        <f t="shared" si="234"/>
        <v>-0.23264588037888562</v>
      </c>
      <c r="R2493" s="8">
        <f>SUM(P$2:P2493)</f>
        <v>6.3098842804557407</v>
      </c>
      <c r="S2493" s="8">
        <f>SUM(Q$2:Q2493)</f>
        <v>-2.3987701929600727</v>
      </c>
    </row>
    <row r="2494" spans="1:19" x14ac:dyDescent="0.35">
      <c r="A2494" s="1">
        <v>43788.659722222219</v>
      </c>
      <c r="B2494" t="s">
        <v>119</v>
      </c>
      <c r="C2494">
        <v>3</v>
      </c>
      <c r="D2494" t="s">
        <v>2499</v>
      </c>
      <c r="E2494">
        <v>8</v>
      </c>
      <c r="F2494">
        <v>1</v>
      </c>
      <c r="G2494">
        <v>3</v>
      </c>
      <c r="H2494" s="8">
        <v>3.15</v>
      </c>
      <c r="I2494" s="8">
        <v>1.63</v>
      </c>
      <c r="J2494" s="8">
        <v>0</v>
      </c>
      <c r="K2494" s="8">
        <f t="shared" si="230"/>
        <v>31.746031746031747</v>
      </c>
      <c r="L2494" s="8">
        <f t="shared" si="235"/>
        <v>31.746031746031747</v>
      </c>
      <c r="M2494" s="8">
        <f>INDEX(U:V,MATCH(A2494,U:U,0),2)</f>
        <v>86.13984536362085</v>
      </c>
      <c r="N2494" s="8">
        <f t="shared" si="231"/>
        <v>0.36854061685417122</v>
      </c>
      <c r="O2494" s="8">
        <f t="shared" si="232"/>
        <v>0.36854061685417122</v>
      </c>
      <c r="P2494" s="8">
        <f t="shared" si="233"/>
        <v>-0.36854061685417122</v>
      </c>
      <c r="Q2494" s="8">
        <f t="shared" si="234"/>
        <v>-0.36854061685417122</v>
      </c>
      <c r="R2494" s="8">
        <f>SUM(P$2:P2494)</f>
        <v>5.9413436636015691</v>
      </c>
      <c r="S2494" s="8">
        <f>SUM(Q$2:Q2494)</f>
        <v>-2.7673108098142438</v>
      </c>
    </row>
    <row r="2495" spans="1:19" x14ac:dyDescent="0.35">
      <c r="A2495" s="1">
        <v>43788.659722222219</v>
      </c>
      <c r="B2495" t="s">
        <v>119</v>
      </c>
      <c r="C2495">
        <v>2</v>
      </c>
      <c r="D2495" t="s">
        <v>2500</v>
      </c>
      <c r="E2495">
        <v>10</v>
      </c>
      <c r="F2495">
        <v>1</v>
      </c>
      <c r="G2495">
        <v>3</v>
      </c>
      <c r="H2495" s="8">
        <v>24</v>
      </c>
      <c r="I2495" s="8">
        <v>5.37</v>
      </c>
      <c r="J2495" s="8">
        <v>0</v>
      </c>
      <c r="K2495" s="8">
        <f t="shared" si="230"/>
        <v>4.166666666666667</v>
      </c>
      <c r="L2495" s="8">
        <f t="shared" si="235"/>
        <v>4.166666666666667</v>
      </c>
      <c r="M2495" s="8">
        <f>INDEX(U:V,MATCH(A2495,U:U,0),2)</f>
        <v>86.13984536362085</v>
      </c>
      <c r="N2495" s="8">
        <f t="shared" si="231"/>
        <v>4.8370955962109968E-2</v>
      </c>
      <c r="O2495" s="8">
        <f t="shared" si="232"/>
        <v>4.8370955962109968E-2</v>
      </c>
      <c r="P2495" s="8">
        <f t="shared" si="233"/>
        <v>-4.8370955962109968E-2</v>
      </c>
      <c r="Q2495" s="8">
        <f t="shared" si="234"/>
        <v>-4.8370955962109968E-2</v>
      </c>
      <c r="R2495" s="8">
        <f>SUM(P$2:P2495)</f>
        <v>5.8929727076394594</v>
      </c>
      <c r="S2495" s="8">
        <f>SUM(Q$2:Q2495)</f>
        <v>-2.815681765776354</v>
      </c>
    </row>
    <row r="2496" spans="1:19" x14ac:dyDescent="0.35">
      <c r="A2496" s="1">
        <v>43788.659722222219</v>
      </c>
      <c r="B2496" t="s">
        <v>119</v>
      </c>
      <c r="C2496">
        <v>7</v>
      </c>
      <c r="D2496" t="s">
        <v>2501</v>
      </c>
      <c r="E2496">
        <v>9</v>
      </c>
      <c r="F2496">
        <v>1</v>
      </c>
      <c r="G2496">
        <v>3</v>
      </c>
      <c r="H2496" s="8">
        <v>40.1</v>
      </c>
      <c r="I2496" s="8">
        <v>11.5</v>
      </c>
      <c r="J2496" s="8">
        <v>0</v>
      </c>
      <c r="K2496" s="8">
        <f t="shared" ref="K2496:K2559" si="236">100/H2496</f>
        <v>2.4937655860349128</v>
      </c>
      <c r="L2496" s="8">
        <f t="shared" si="235"/>
        <v>2.4937655860349128</v>
      </c>
      <c r="M2496" s="8">
        <f>INDEX(U:V,MATCH(A2496,U:U,0),2)</f>
        <v>86.13984536362085</v>
      </c>
      <c r="N2496" s="8">
        <f t="shared" si="231"/>
        <v>2.895019808206083E-2</v>
      </c>
      <c r="O2496" s="8">
        <f t="shared" si="232"/>
        <v>2.895019808206083E-2</v>
      </c>
      <c r="P2496" s="8">
        <f t="shared" si="233"/>
        <v>-2.895019808206083E-2</v>
      </c>
      <c r="Q2496" s="8">
        <f t="shared" si="234"/>
        <v>-2.895019808206083E-2</v>
      </c>
      <c r="R2496" s="8">
        <f>SUM(P$2:P2496)</f>
        <v>5.8640225095573983</v>
      </c>
      <c r="S2496" s="8">
        <f>SUM(Q$2:Q2496)</f>
        <v>-2.844631963858415</v>
      </c>
    </row>
    <row r="2497" spans="1:19" x14ac:dyDescent="0.35">
      <c r="A2497" s="1">
        <v>43788.659722222219</v>
      </c>
      <c r="B2497" t="s">
        <v>119</v>
      </c>
      <c r="C2497">
        <v>8</v>
      </c>
      <c r="D2497" t="s">
        <v>2502</v>
      </c>
      <c r="E2497">
        <v>11</v>
      </c>
      <c r="F2497">
        <v>1</v>
      </c>
      <c r="G2497">
        <v>3</v>
      </c>
      <c r="H2497" s="8">
        <v>140</v>
      </c>
      <c r="I2497" s="8">
        <v>20.92</v>
      </c>
      <c r="J2497" s="8">
        <v>0</v>
      </c>
      <c r="K2497" s="8">
        <f t="shared" si="236"/>
        <v>0.7142857142857143</v>
      </c>
      <c r="L2497" s="8">
        <f t="shared" si="235"/>
        <v>0.7142857142857143</v>
      </c>
      <c r="M2497" s="8">
        <f>INDEX(U:V,MATCH(A2497,U:U,0),2)</f>
        <v>86.13984536362085</v>
      </c>
      <c r="N2497" s="8">
        <f t="shared" si="231"/>
        <v>8.2921638792188522E-3</v>
      </c>
      <c r="O2497" s="8">
        <f t="shared" si="232"/>
        <v>8.2921638792188522E-3</v>
      </c>
      <c r="P2497" s="8">
        <f t="shared" si="233"/>
        <v>-8.2921638792188522E-3</v>
      </c>
      <c r="Q2497" s="8">
        <f t="shared" si="234"/>
        <v>-8.2921638792188522E-3</v>
      </c>
      <c r="R2497" s="8">
        <f>SUM(P$2:P2497)</f>
        <v>5.8557303456781797</v>
      </c>
      <c r="S2497" s="8">
        <f>SUM(Q$2:Q2497)</f>
        <v>-2.852924127737634</v>
      </c>
    </row>
    <row r="2498" spans="1:19" x14ac:dyDescent="0.35">
      <c r="A2498" s="1">
        <v>43788.659722222219</v>
      </c>
      <c r="B2498" t="s">
        <v>119</v>
      </c>
      <c r="C2498">
        <v>1</v>
      </c>
      <c r="D2498" t="s">
        <v>2503</v>
      </c>
      <c r="E2498">
        <v>5</v>
      </c>
      <c r="F2498">
        <v>1</v>
      </c>
      <c r="G2498">
        <v>3</v>
      </c>
      <c r="H2498" s="8">
        <v>11</v>
      </c>
      <c r="I2498" s="8">
        <v>3.43</v>
      </c>
      <c r="J2498" s="8">
        <v>0</v>
      </c>
      <c r="K2498" s="8">
        <f t="shared" si="236"/>
        <v>9.0909090909090917</v>
      </c>
      <c r="L2498" s="8">
        <f t="shared" si="235"/>
        <v>9.0909090909090917</v>
      </c>
      <c r="M2498" s="8">
        <f>INDEX(U:V,MATCH(A2498,U:U,0),2)</f>
        <v>86.13984536362085</v>
      </c>
      <c r="N2498" s="8">
        <f t="shared" ref="N2498:N2561" si="237">K2498/M2498</f>
        <v>0.10553663119005813</v>
      </c>
      <c r="O2498" s="8">
        <f t="shared" ref="O2498:O2561" si="238">L2498/M2498</f>
        <v>0.10553663119005813</v>
      </c>
      <c r="P2498" s="8">
        <f t="shared" ref="P2498:P2561" si="239">IF(AND(G2498&gt;0, H2498&gt;0),IF(E2498&lt;=F2498,(IF(F2498=1,H2498,I2498)-1)*0.98,-1),0)*N2498</f>
        <v>-0.10553663119005813</v>
      </c>
      <c r="Q2498" s="8">
        <f t="shared" si="234"/>
        <v>-0.10553663119005813</v>
      </c>
      <c r="R2498" s="8">
        <f>SUM(P$2:P2498)</f>
        <v>5.7501937144881214</v>
      </c>
      <c r="S2498" s="8">
        <f>SUM(Q$2:Q2498)</f>
        <v>-2.9584607589276923</v>
      </c>
    </row>
    <row r="2499" spans="1:19" x14ac:dyDescent="0.35">
      <c r="A2499" s="1">
        <v>43788.659722222219</v>
      </c>
      <c r="B2499" t="s">
        <v>119</v>
      </c>
      <c r="C2499">
        <v>9</v>
      </c>
      <c r="D2499" t="s">
        <v>1276</v>
      </c>
      <c r="E2499">
        <v>2</v>
      </c>
      <c r="F2499">
        <v>1</v>
      </c>
      <c r="G2499">
        <v>3</v>
      </c>
      <c r="H2499" s="8">
        <v>17</v>
      </c>
      <c r="I2499" s="8">
        <v>5.24</v>
      </c>
      <c r="J2499" s="8">
        <v>0</v>
      </c>
      <c r="K2499" s="8">
        <f t="shared" si="236"/>
        <v>5.882352941176471</v>
      </c>
      <c r="L2499" s="8">
        <f t="shared" si="235"/>
        <v>5.882352941176471</v>
      </c>
      <c r="M2499" s="8">
        <f>INDEX(U:V,MATCH(A2499,U:U,0),2)</f>
        <v>86.13984536362085</v>
      </c>
      <c r="N2499" s="8">
        <f t="shared" si="237"/>
        <v>6.8288408417096436E-2</v>
      </c>
      <c r="O2499" s="8">
        <f t="shared" si="238"/>
        <v>6.8288408417096436E-2</v>
      </c>
      <c r="P2499" s="8">
        <f t="shared" si="239"/>
        <v>-6.8288408417096436E-2</v>
      </c>
      <c r="Q2499" s="8">
        <f t="shared" si="234"/>
        <v>-6.8288408417096436E-2</v>
      </c>
      <c r="R2499" s="8">
        <f>SUM(P$2:P2499)</f>
        <v>5.681905306071025</v>
      </c>
      <c r="S2499" s="8">
        <f>SUM(Q$2:Q2499)</f>
        <v>-3.0267491673447888</v>
      </c>
    </row>
    <row r="2500" spans="1:19" x14ac:dyDescent="0.35">
      <c r="A2500" s="1">
        <v>43788.659722222219</v>
      </c>
      <c r="B2500" t="s">
        <v>119</v>
      </c>
      <c r="C2500">
        <v>10</v>
      </c>
      <c r="D2500" t="s">
        <v>2504</v>
      </c>
      <c r="E2500">
        <v>1</v>
      </c>
      <c r="F2500">
        <v>1</v>
      </c>
      <c r="G2500">
        <v>3</v>
      </c>
      <c r="H2500" s="8">
        <v>27.23</v>
      </c>
      <c r="I2500" s="8">
        <v>6.2</v>
      </c>
      <c r="J2500" s="8">
        <v>0</v>
      </c>
      <c r="K2500" s="8">
        <f t="shared" si="236"/>
        <v>3.6724201248622843</v>
      </c>
      <c r="L2500" s="8">
        <f t="shared" si="235"/>
        <v>3.6724201248622843</v>
      </c>
      <c r="M2500" s="8">
        <f>INDEX(U:V,MATCH(A2500,U:U,0),2)</f>
        <v>86.13984536362085</v>
      </c>
      <c r="N2500" s="8">
        <f t="shared" si="237"/>
        <v>4.2633233312179185E-2</v>
      </c>
      <c r="O2500" s="8">
        <f t="shared" si="238"/>
        <v>4.2633233312179185E-2</v>
      </c>
      <c r="P2500" s="8">
        <f t="shared" si="239"/>
        <v>1.0959043155828909</v>
      </c>
      <c r="Q2500" s="8">
        <f t="shared" si="234"/>
        <v>1.0959043155828909</v>
      </c>
      <c r="R2500" s="8">
        <f>SUM(P$2:P2500)</f>
        <v>6.7778096216539154</v>
      </c>
      <c r="S2500" s="8">
        <f>SUM(Q$2:Q2500)</f>
        <v>-1.9308448517618979</v>
      </c>
    </row>
    <row r="2501" spans="1:19" x14ac:dyDescent="0.35">
      <c r="A2501" s="1">
        <v>43788.659722222219</v>
      </c>
      <c r="B2501" t="s">
        <v>119</v>
      </c>
      <c r="C2501">
        <v>5</v>
      </c>
      <c r="D2501" t="s">
        <v>327</v>
      </c>
      <c r="E2501">
        <v>4</v>
      </c>
      <c r="F2501">
        <v>1</v>
      </c>
      <c r="G2501">
        <v>3</v>
      </c>
      <c r="H2501" s="8">
        <v>12</v>
      </c>
      <c r="I2501" s="8">
        <v>3.15</v>
      </c>
      <c r="J2501" s="8">
        <v>0</v>
      </c>
      <c r="K2501" s="8">
        <f t="shared" si="236"/>
        <v>8.3333333333333339</v>
      </c>
      <c r="L2501" s="8">
        <f t="shared" si="235"/>
        <v>8.3333333333333339</v>
      </c>
      <c r="M2501" s="8">
        <f>INDEX(U:V,MATCH(A2501,U:U,0),2)</f>
        <v>86.13984536362085</v>
      </c>
      <c r="N2501" s="8">
        <f t="shared" si="237"/>
        <v>9.6741911924219937E-2</v>
      </c>
      <c r="O2501" s="8">
        <f t="shared" si="238"/>
        <v>9.6741911924219937E-2</v>
      </c>
      <c r="P2501" s="8">
        <f t="shared" si="239"/>
        <v>-9.6741911924219937E-2</v>
      </c>
      <c r="Q2501" s="8">
        <f t="shared" si="234"/>
        <v>-9.6741911924219937E-2</v>
      </c>
      <c r="R2501" s="8">
        <f>SUM(P$2:P2501)</f>
        <v>6.6810677097296951</v>
      </c>
      <c r="S2501" s="8">
        <f>SUM(Q$2:Q2501)</f>
        <v>-2.0275867636861178</v>
      </c>
    </row>
    <row r="2502" spans="1:19" x14ac:dyDescent="0.35">
      <c r="A2502" s="1">
        <v>43788.677083333336</v>
      </c>
      <c r="B2502" t="s">
        <v>124</v>
      </c>
      <c r="C2502">
        <v>10</v>
      </c>
      <c r="D2502" t="s">
        <v>2505</v>
      </c>
      <c r="E2502">
        <v>11</v>
      </c>
      <c r="F2502">
        <v>1</v>
      </c>
      <c r="G2502">
        <v>3</v>
      </c>
      <c r="H2502" s="8">
        <v>460</v>
      </c>
      <c r="I2502" s="8">
        <v>46</v>
      </c>
      <c r="J2502" s="8">
        <v>0</v>
      </c>
      <c r="K2502" s="8">
        <f t="shared" si="236"/>
        <v>0.21739130434782608</v>
      </c>
      <c r="L2502" s="8">
        <f t="shared" si="235"/>
        <v>0.21739130434782608</v>
      </c>
      <c r="M2502" s="8">
        <f>INDEX(U:V,MATCH(A2502,U:U,0),2)</f>
        <v>92.462883191677022</v>
      </c>
      <c r="N2502" s="8">
        <f t="shared" si="237"/>
        <v>2.3511196800684924E-3</v>
      </c>
      <c r="O2502" s="8">
        <f t="shared" si="238"/>
        <v>2.3511196800684924E-3</v>
      </c>
      <c r="P2502" s="8">
        <f t="shared" si="239"/>
        <v>-2.3511196800684924E-3</v>
      </c>
      <c r="Q2502" s="8">
        <f t="shared" si="234"/>
        <v>-2.3511196800684924E-3</v>
      </c>
      <c r="R2502" s="8">
        <f>SUM(P$2:P2502)</f>
        <v>6.6787165900496266</v>
      </c>
      <c r="S2502" s="8">
        <f>SUM(Q$2:Q2502)</f>
        <v>-2.0299378833661863</v>
      </c>
    </row>
    <row r="2503" spans="1:19" x14ac:dyDescent="0.35">
      <c r="A2503" s="1">
        <v>43788.677083333336</v>
      </c>
      <c r="B2503" t="s">
        <v>124</v>
      </c>
      <c r="C2503">
        <v>3</v>
      </c>
      <c r="D2503" t="s">
        <v>2506</v>
      </c>
      <c r="E2503">
        <v>8</v>
      </c>
      <c r="F2503">
        <v>1</v>
      </c>
      <c r="G2503">
        <v>3</v>
      </c>
      <c r="H2503" s="8">
        <v>121.69</v>
      </c>
      <c r="I2503" s="8">
        <v>15</v>
      </c>
      <c r="J2503" s="8">
        <v>0</v>
      </c>
      <c r="K2503" s="8">
        <f t="shared" si="236"/>
        <v>0.82176021037061386</v>
      </c>
      <c r="L2503" s="8">
        <f t="shared" si="235"/>
        <v>0.82176021037061386</v>
      </c>
      <c r="M2503" s="8">
        <f>INDEX(U:V,MATCH(A2503,U:U,0),2)</f>
        <v>92.462883191677022</v>
      </c>
      <c r="N2503" s="8">
        <f t="shared" si="237"/>
        <v>8.8874603733380443E-3</v>
      </c>
      <c r="O2503" s="8">
        <f t="shared" si="238"/>
        <v>8.8874603733380443E-3</v>
      </c>
      <c r="P2503" s="8">
        <f t="shared" si="239"/>
        <v>-8.8874603733380443E-3</v>
      </c>
      <c r="Q2503" s="8">
        <f t="shared" si="234"/>
        <v>-8.8874603733380443E-3</v>
      </c>
      <c r="R2503" s="8">
        <f>SUM(P$2:P2503)</f>
        <v>6.6698291296762884</v>
      </c>
      <c r="S2503" s="8">
        <f>SUM(Q$2:Q2503)</f>
        <v>-2.0388253437395245</v>
      </c>
    </row>
    <row r="2504" spans="1:19" x14ac:dyDescent="0.35">
      <c r="A2504" s="1">
        <v>43788.677083333336</v>
      </c>
      <c r="B2504" t="s">
        <v>124</v>
      </c>
      <c r="C2504">
        <v>6</v>
      </c>
      <c r="D2504" t="s">
        <v>239</v>
      </c>
      <c r="E2504">
        <v>4</v>
      </c>
      <c r="F2504">
        <v>1</v>
      </c>
      <c r="G2504">
        <v>3</v>
      </c>
      <c r="H2504" s="8">
        <v>5.57</v>
      </c>
      <c r="I2504" s="8">
        <v>1.48</v>
      </c>
      <c r="J2504" s="8">
        <v>0</v>
      </c>
      <c r="K2504" s="8">
        <f t="shared" si="236"/>
        <v>17.953321364452425</v>
      </c>
      <c r="L2504" s="8">
        <f t="shared" si="235"/>
        <v>17.953321364452425</v>
      </c>
      <c r="M2504" s="8">
        <f>INDEX(U:V,MATCH(A2504,U:U,0),2)</f>
        <v>92.462883191677022</v>
      </c>
      <c r="N2504" s="8">
        <f t="shared" si="237"/>
        <v>0.19416787303976779</v>
      </c>
      <c r="O2504" s="8">
        <f t="shared" si="238"/>
        <v>0.19416787303976779</v>
      </c>
      <c r="P2504" s="8">
        <f t="shared" si="239"/>
        <v>-0.19416787303976779</v>
      </c>
      <c r="Q2504" s="8">
        <f t="shared" ref="Q2504:Q2567" si="240">IF(J2504=0,P2504,IF(G2504&gt;0,IF(E2504&lt;=F2504,(J2504-1)*0.98,-1),0)*O2504)</f>
        <v>-0.19416787303976779</v>
      </c>
      <c r="R2504" s="8">
        <f>SUM(P$2:P2504)</f>
        <v>6.4756612566365206</v>
      </c>
      <c r="S2504" s="8">
        <f>SUM(Q$2:Q2504)</f>
        <v>-2.2329932167792923</v>
      </c>
    </row>
    <row r="2505" spans="1:19" x14ac:dyDescent="0.35">
      <c r="A2505" s="1">
        <v>43788.677083333336</v>
      </c>
      <c r="B2505" t="s">
        <v>124</v>
      </c>
      <c r="C2505">
        <v>9</v>
      </c>
      <c r="D2505" t="s">
        <v>2507</v>
      </c>
      <c r="E2505">
        <v>1</v>
      </c>
      <c r="F2505">
        <v>1</v>
      </c>
      <c r="G2505">
        <v>3</v>
      </c>
      <c r="H2505" s="8">
        <v>1.87</v>
      </c>
      <c r="I2505" s="8">
        <v>1.22</v>
      </c>
      <c r="J2505" s="8">
        <v>0</v>
      </c>
      <c r="K2505" s="8">
        <f t="shared" si="236"/>
        <v>53.475935828876999</v>
      </c>
      <c r="L2505" s="8">
        <f t="shared" si="235"/>
        <v>53.475935828876999</v>
      </c>
      <c r="M2505" s="8">
        <f>INDEX(U:V,MATCH(A2505,U:U,0),2)</f>
        <v>92.462883191677022</v>
      </c>
      <c r="N2505" s="8">
        <f t="shared" si="237"/>
        <v>0.57835029563182161</v>
      </c>
      <c r="O2505" s="8">
        <f t="shared" si="238"/>
        <v>0.57835029563182161</v>
      </c>
      <c r="P2505" s="8">
        <f t="shared" si="239"/>
        <v>0.49310146205569116</v>
      </c>
      <c r="Q2505" s="8">
        <f t="shared" si="240"/>
        <v>0.49310146205569116</v>
      </c>
      <c r="R2505" s="8">
        <f>SUM(P$2:P2505)</f>
        <v>6.9687627186922114</v>
      </c>
      <c r="S2505" s="8">
        <f>SUM(Q$2:Q2505)</f>
        <v>-1.739891754723601</v>
      </c>
    </row>
    <row r="2506" spans="1:19" x14ac:dyDescent="0.35">
      <c r="A2506" s="1">
        <v>43788.677083333336</v>
      </c>
      <c r="B2506" t="s">
        <v>124</v>
      </c>
      <c r="C2506">
        <v>5</v>
      </c>
      <c r="D2506" t="s">
        <v>2508</v>
      </c>
      <c r="E2506">
        <v>2</v>
      </c>
      <c r="F2506">
        <v>1</v>
      </c>
      <c r="G2506">
        <v>3</v>
      </c>
      <c r="H2506" s="8">
        <v>41.54</v>
      </c>
      <c r="I2506" s="8">
        <v>5.62</v>
      </c>
      <c r="J2506" s="8">
        <v>0</v>
      </c>
      <c r="K2506" s="8">
        <f t="shared" si="236"/>
        <v>2.407318247472316</v>
      </c>
      <c r="L2506" s="8">
        <f t="shared" si="235"/>
        <v>2.407318247472316</v>
      </c>
      <c r="M2506" s="8">
        <f>INDEX(U:V,MATCH(A2506,U:U,0),2)</f>
        <v>92.462883191677022</v>
      </c>
      <c r="N2506" s="8">
        <f t="shared" si="237"/>
        <v>2.6035509215972717E-2</v>
      </c>
      <c r="O2506" s="8">
        <f t="shared" si="238"/>
        <v>2.6035509215972717E-2</v>
      </c>
      <c r="P2506" s="8">
        <f t="shared" si="239"/>
        <v>-2.6035509215972717E-2</v>
      </c>
      <c r="Q2506" s="8">
        <f t="shared" si="240"/>
        <v>-2.6035509215972717E-2</v>
      </c>
      <c r="R2506" s="8">
        <f>SUM(P$2:P2506)</f>
        <v>6.9427272094762387</v>
      </c>
      <c r="S2506" s="8">
        <f>SUM(Q$2:Q2506)</f>
        <v>-1.7659272639395738</v>
      </c>
    </row>
    <row r="2507" spans="1:19" x14ac:dyDescent="0.35">
      <c r="A2507" s="1">
        <v>43788.677083333336</v>
      </c>
      <c r="B2507" t="s">
        <v>124</v>
      </c>
      <c r="C2507">
        <v>4</v>
      </c>
      <c r="D2507" t="s">
        <v>1685</v>
      </c>
      <c r="E2507">
        <v>9</v>
      </c>
      <c r="F2507">
        <v>1</v>
      </c>
      <c r="G2507">
        <v>3</v>
      </c>
      <c r="H2507" s="8">
        <v>677.42</v>
      </c>
      <c r="I2507" s="8">
        <v>69.22</v>
      </c>
      <c r="J2507" s="8">
        <v>0</v>
      </c>
      <c r="K2507" s="8">
        <f t="shared" si="236"/>
        <v>0.14761890702961236</v>
      </c>
      <c r="L2507" s="8">
        <f t="shared" si="235"/>
        <v>0.14761890702961236</v>
      </c>
      <c r="M2507" s="8">
        <f>INDEX(U:V,MATCH(A2507,U:U,0),2)</f>
        <v>92.462883191677022</v>
      </c>
      <c r="N2507" s="8">
        <f t="shared" si="237"/>
        <v>1.5965207003506047E-3</v>
      </c>
      <c r="O2507" s="8">
        <f t="shared" si="238"/>
        <v>1.5965207003506047E-3</v>
      </c>
      <c r="P2507" s="8">
        <f t="shared" si="239"/>
        <v>-1.5965207003506047E-3</v>
      </c>
      <c r="Q2507" s="8">
        <f t="shared" si="240"/>
        <v>-1.5965207003506047E-3</v>
      </c>
      <c r="R2507" s="8">
        <f>SUM(P$2:P2507)</f>
        <v>6.9411306887758881</v>
      </c>
      <c r="S2507" s="8">
        <f>SUM(Q$2:Q2507)</f>
        <v>-1.7675237846399243</v>
      </c>
    </row>
    <row r="2508" spans="1:19" x14ac:dyDescent="0.35">
      <c r="A2508" s="1">
        <v>43788.677083333336</v>
      </c>
      <c r="B2508" t="s">
        <v>124</v>
      </c>
      <c r="C2508">
        <v>8</v>
      </c>
      <c r="D2508" t="s">
        <v>2509</v>
      </c>
      <c r="E2508">
        <v>6</v>
      </c>
      <c r="F2508">
        <v>1</v>
      </c>
      <c r="G2508">
        <v>3</v>
      </c>
      <c r="H2508" s="8">
        <v>6.34</v>
      </c>
      <c r="I2508" s="8">
        <v>1.68</v>
      </c>
      <c r="J2508" s="8">
        <v>0</v>
      </c>
      <c r="K2508" s="8">
        <f t="shared" si="236"/>
        <v>15.772870662460567</v>
      </c>
      <c r="L2508" s="8">
        <f t="shared" ref="L2508:L2571" si="241">IF(J2508=0,K2508,100/J2508)</f>
        <v>15.772870662460567</v>
      </c>
      <c r="M2508" s="8">
        <f>INDEX(U:V,MATCH(A2508,U:U,0),2)</f>
        <v>92.462883191677022</v>
      </c>
      <c r="N2508" s="8">
        <f t="shared" si="237"/>
        <v>0.1705859704781556</v>
      </c>
      <c r="O2508" s="8">
        <f t="shared" si="238"/>
        <v>0.1705859704781556</v>
      </c>
      <c r="P2508" s="8">
        <f t="shared" si="239"/>
        <v>-0.1705859704781556</v>
      </c>
      <c r="Q2508" s="8">
        <f t="shared" si="240"/>
        <v>-0.1705859704781556</v>
      </c>
      <c r="R2508" s="8">
        <f>SUM(P$2:P2508)</f>
        <v>6.7705447182977325</v>
      </c>
      <c r="S2508" s="8">
        <f>SUM(Q$2:Q2508)</f>
        <v>-1.9381097551180799</v>
      </c>
    </row>
    <row r="2509" spans="1:19" x14ac:dyDescent="0.35">
      <c r="A2509" s="1">
        <v>43788.677083333336</v>
      </c>
      <c r="B2509" t="s">
        <v>124</v>
      </c>
      <c r="C2509">
        <v>12</v>
      </c>
      <c r="D2509" t="s">
        <v>1503</v>
      </c>
      <c r="E2509">
        <v>5</v>
      </c>
      <c r="F2509">
        <v>1</v>
      </c>
      <c r="G2509">
        <v>3</v>
      </c>
      <c r="H2509" s="8">
        <v>60</v>
      </c>
      <c r="I2509" s="8">
        <v>10.5</v>
      </c>
      <c r="J2509" s="8">
        <v>0</v>
      </c>
      <c r="K2509" s="8">
        <f t="shared" si="236"/>
        <v>1.6666666666666667</v>
      </c>
      <c r="L2509" s="8">
        <f t="shared" si="241"/>
        <v>1.6666666666666667</v>
      </c>
      <c r="M2509" s="8">
        <f>INDEX(U:V,MATCH(A2509,U:U,0),2)</f>
        <v>92.462883191677022</v>
      </c>
      <c r="N2509" s="8">
        <f t="shared" si="237"/>
        <v>1.8025250880525111E-2</v>
      </c>
      <c r="O2509" s="8">
        <f t="shared" si="238"/>
        <v>1.8025250880525111E-2</v>
      </c>
      <c r="P2509" s="8">
        <f t="shared" si="239"/>
        <v>-1.8025250880525111E-2</v>
      </c>
      <c r="Q2509" s="8">
        <f t="shared" si="240"/>
        <v>-1.8025250880525111E-2</v>
      </c>
      <c r="R2509" s="8">
        <f>SUM(P$2:P2509)</f>
        <v>6.7525194674172075</v>
      </c>
      <c r="S2509" s="8">
        <f>SUM(Q$2:Q2509)</f>
        <v>-1.9561350059986051</v>
      </c>
    </row>
    <row r="2510" spans="1:19" x14ac:dyDescent="0.35">
      <c r="A2510" s="1">
        <v>43788.684027777781</v>
      </c>
      <c r="B2510" t="s">
        <v>119</v>
      </c>
      <c r="C2510">
        <v>10</v>
      </c>
      <c r="D2510" t="s">
        <v>2510</v>
      </c>
      <c r="E2510">
        <v>8</v>
      </c>
      <c r="F2510">
        <v>1</v>
      </c>
      <c r="G2510">
        <v>3</v>
      </c>
      <c r="H2510" s="8">
        <v>44</v>
      </c>
      <c r="I2510" s="8">
        <v>7.2</v>
      </c>
      <c r="J2510" s="8">
        <v>0</v>
      </c>
      <c r="K2510" s="8">
        <f t="shared" si="236"/>
        <v>2.2727272727272729</v>
      </c>
      <c r="L2510" s="8">
        <f t="shared" si="241"/>
        <v>2.2727272727272729</v>
      </c>
      <c r="M2510" s="8">
        <f>INDEX(U:V,MATCH(A2510,U:U,0),2)</f>
        <v>88.371158776571903</v>
      </c>
      <c r="N2510" s="8">
        <f t="shared" si="237"/>
        <v>2.5717975232998711E-2</v>
      </c>
      <c r="O2510" s="8">
        <f t="shared" si="238"/>
        <v>2.5717975232998711E-2</v>
      </c>
      <c r="P2510" s="8">
        <f t="shared" si="239"/>
        <v>-2.5717975232998711E-2</v>
      </c>
      <c r="Q2510" s="8">
        <f t="shared" si="240"/>
        <v>-2.5717975232998711E-2</v>
      </c>
      <c r="R2510" s="8">
        <f>SUM(P$2:P2510)</f>
        <v>6.726801492184209</v>
      </c>
      <c r="S2510" s="8">
        <f>SUM(Q$2:Q2510)</f>
        <v>-1.9818529812316039</v>
      </c>
    </row>
    <row r="2511" spans="1:19" x14ac:dyDescent="0.35">
      <c r="A2511" s="1">
        <v>43788.684027777781</v>
      </c>
      <c r="B2511" t="s">
        <v>119</v>
      </c>
      <c r="C2511">
        <v>5</v>
      </c>
      <c r="D2511" t="s">
        <v>1531</v>
      </c>
      <c r="E2511">
        <v>10</v>
      </c>
      <c r="F2511">
        <v>1</v>
      </c>
      <c r="G2511">
        <v>3</v>
      </c>
      <c r="H2511" s="8">
        <v>143.08000000000001</v>
      </c>
      <c r="I2511" s="8">
        <v>21</v>
      </c>
      <c r="J2511" s="8">
        <v>0</v>
      </c>
      <c r="K2511" s="8">
        <f t="shared" si="236"/>
        <v>0.69890970086664794</v>
      </c>
      <c r="L2511" s="8">
        <f t="shared" si="241"/>
        <v>0.69890970086664794</v>
      </c>
      <c r="M2511" s="8">
        <f>INDEX(U:V,MATCH(A2511,U:U,0),2)</f>
        <v>88.371158776571903</v>
      </c>
      <c r="N2511" s="8">
        <f t="shared" si="237"/>
        <v>7.9087986458760348E-3</v>
      </c>
      <c r="O2511" s="8">
        <f t="shared" si="238"/>
        <v>7.9087986458760348E-3</v>
      </c>
      <c r="P2511" s="8">
        <f t="shared" si="239"/>
        <v>-7.9087986458760348E-3</v>
      </c>
      <c r="Q2511" s="8">
        <f t="shared" si="240"/>
        <v>-7.9087986458760348E-3</v>
      </c>
      <c r="R2511" s="8">
        <f>SUM(P$2:P2511)</f>
        <v>6.7188926935383328</v>
      </c>
      <c r="S2511" s="8">
        <f>SUM(Q$2:Q2511)</f>
        <v>-1.98976177987748</v>
      </c>
    </row>
    <row r="2512" spans="1:19" x14ac:dyDescent="0.35">
      <c r="A2512" s="1">
        <v>43788.684027777781</v>
      </c>
      <c r="B2512" t="s">
        <v>119</v>
      </c>
      <c r="C2512">
        <v>9</v>
      </c>
      <c r="D2512" t="s">
        <v>2511</v>
      </c>
      <c r="E2512">
        <v>2</v>
      </c>
      <c r="F2512">
        <v>1</v>
      </c>
      <c r="G2512">
        <v>3</v>
      </c>
      <c r="H2512" s="8">
        <v>32</v>
      </c>
      <c r="I2512" s="8">
        <v>5.7</v>
      </c>
      <c r="J2512" s="8">
        <v>0</v>
      </c>
      <c r="K2512" s="8">
        <f t="shared" si="236"/>
        <v>3.125</v>
      </c>
      <c r="L2512" s="8">
        <f t="shared" si="241"/>
        <v>3.125</v>
      </c>
      <c r="M2512" s="8">
        <f>INDEX(U:V,MATCH(A2512,U:U,0),2)</f>
        <v>88.371158776571903</v>
      </c>
      <c r="N2512" s="8">
        <f t="shared" si="237"/>
        <v>3.5362215945373227E-2</v>
      </c>
      <c r="O2512" s="8">
        <f t="shared" si="238"/>
        <v>3.5362215945373227E-2</v>
      </c>
      <c r="P2512" s="8">
        <f t="shared" si="239"/>
        <v>-3.5362215945373227E-2</v>
      </c>
      <c r="Q2512" s="8">
        <f t="shared" si="240"/>
        <v>-3.5362215945373227E-2</v>
      </c>
      <c r="R2512" s="8">
        <f>SUM(P$2:P2512)</f>
        <v>6.68353047759296</v>
      </c>
      <c r="S2512" s="8">
        <f>SUM(Q$2:Q2512)</f>
        <v>-2.0251239958228533</v>
      </c>
    </row>
    <row r="2513" spans="1:19" x14ac:dyDescent="0.35">
      <c r="A2513" s="1">
        <v>43788.684027777781</v>
      </c>
      <c r="B2513" t="s">
        <v>119</v>
      </c>
      <c r="C2513">
        <v>2</v>
      </c>
      <c r="D2513" t="s">
        <v>2512</v>
      </c>
      <c r="E2513">
        <v>7</v>
      </c>
      <c r="F2513">
        <v>1</v>
      </c>
      <c r="G2513">
        <v>3</v>
      </c>
      <c r="H2513" s="8">
        <v>29</v>
      </c>
      <c r="I2513" s="8">
        <v>5.6</v>
      </c>
      <c r="J2513" s="8">
        <v>0</v>
      </c>
      <c r="K2513" s="8">
        <f t="shared" si="236"/>
        <v>3.4482758620689653</v>
      </c>
      <c r="L2513" s="8">
        <f t="shared" si="241"/>
        <v>3.4482758620689653</v>
      </c>
      <c r="M2513" s="8">
        <f>INDEX(U:V,MATCH(A2513,U:U,0),2)</f>
        <v>88.371158776571903</v>
      </c>
      <c r="N2513" s="8">
        <f t="shared" si="237"/>
        <v>3.9020376215584247E-2</v>
      </c>
      <c r="O2513" s="8">
        <f t="shared" si="238"/>
        <v>3.9020376215584247E-2</v>
      </c>
      <c r="P2513" s="8">
        <f t="shared" si="239"/>
        <v>-3.9020376215584247E-2</v>
      </c>
      <c r="Q2513" s="8">
        <f t="shared" si="240"/>
        <v>-3.9020376215584247E-2</v>
      </c>
      <c r="R2513" s="8">
        <f>SUM(P$2:P2513)</f>
        <v>6.6445101013773762</v>
      </c>
      <c r="S2513" s="8">
        <f>SUM(Q$2:Q2513)</f>
        <v>-2.0641443720384376</v>
      </c>
    </row>
    <row r="2514" spans="1:19" x14ac:dyDescent="0.35">
      <c r="A2514" s="1">
        <v>43788.684027777781</v>
      </c>
      <c r="B2514" t="s">
        <v>119</v>
      </c>
      <c r="C2514">
        <v>1</v>
      </c>
      <c r="D2514" t="s">
        <v>2513</v>
      </c>
      <c r="E2514">
        <v>6</v>
      </c>
      <c r="F2514">
        <v>1</v>
      </c>
      <c r="G2514">
        <v>3</v>
      </c>
      <c r="H2514" s="8">
        <v>3.34</v>
      </c>
      <c r="I2514" s="8">
        <v>1.71</v>
      </c>
      <c r="J2514" s="8">
        <v>0</v>
      </c>
      <c r="K2514" s="8">
        <f t="shared" si="236"/>
        <v>29.940119760479043</v>
      </c>
      <c r="L2514" s="8">
        <f t="shared" si="241"/>
        <v>29.940119760479043</v>
      </c>
      <c r="M2514" s="8">
        <f>INDEX(U:V,MATCH(A2514,U:U,0),2)</f>
        <v>88.371158776571903</v>
      </c>
      <c r="N2514" s="8">
        <f t="shared" si="237"/>
        <v>0.33879967372812669</v>
      </c>
      <c r="O2514" s="8">
        <f t="shared" si="238"/>
        <v>0.33879967372812669</v>
      </c>
      <c r="P2514" s="8">
        <f t="shared" si="239"/>
        <v>-0.33879967372812669</v>
      </c>
      <c r="Q2514" s="8">
        <f t="shared" si="240"/>
        <v>-0.33879967372812669</v>
      </c>
      <c r="R2514" s="8">
        <f>SUM(P$2:P2514)</f>
        <v>6.3057104276492497</v>
      </c>
      <c r="S2514" s="8">
        <f>SUM(Q$2:Q2514)</f>
        <v>-2.4029440457665645</v>
      </c>
    </row>
    <row r="2515" spans="1:19" x14ac:dyDescent="0.35">
      <c r="A2515" s="1">
        <v>43788.684027777781</v>
      </c>
      <c r="B2515" t="s">
        <v>119</v>
      </c>
      <c r="C2515">
        <v>3</v>
      </c>
      <c r="D2515" t="s">
        <v>2514</v>
      </c>
      <c r="E2515">
        <v>5</v>
      </c>
      <c r="F2515">
        <v>1</v>
      </c>
      <c r="G2515">
        <v>3</v>
      </c>
      <c r="H2515" s="8">
        <v>16</v>
      </c>
      <c r="I2515" s="8">
        <v>3.7</v>
      </c>
      <c r="J2515" s="8">
        <v>0</v>
      </c>
      <c r="K2515" s="8">
        <f t="shared" si="236"/>
        <v>6.25</v>
      </c>
      <c r="L2515" s="8">
        <f t="shared" si="241"/>
        <v>6.25</v>
      </c>
      <c r="M2515" s="8">
        <f>INDEX(U:V,MATCH(A2515,U:U,0),2)</f>
        <v>88.371158776571903</v>
      </c>
      <c r="N2515" s="8">
        <f t="shared" si="237"/>
        <v>7.0724431890746453E-2</v>
      </c>
      <c r="O2515" s="8">
        <f t="shared" si="238"/>
        <v>7.0724431890746453E-2</v>
      </c>
      <c r="P2515" s="8">
        <f t="shared" si="239"/>
        <v>-7.0724431890746453E-2</v>
      </c>
      <c r="Q2515" s="8">
        <f t="shared" si="240"/>
        <v>-7.0724431890746453E-2</v>
      </c>
      <c r="R2515" s="8">
        <f>SUM(P$2:P2515)</f>
        <v>6.2349859957585032</v>
      </c>
      <c r="S2515" s="8">
        <f>SUM(Q$2:Q2515)</f>
        <v>-2.473668477657311</v>
      </c>
    </row>
    <row r="2516" spans="1:19" x14ac:dyDescent="0.35">
      <c r="A2516" s="1">
        <v>43788.684027777781</v>
      </c>
      <c r="B2516" t="s">
        <v>119</v>
      </c>
      <c r="C2516">
        <v>7</v>
      </c>
      <c r="D2516" t="s">
        <v>2515</v>
      </c>
      <c r="E2516">
        <v>4</v>
      </c>
      <c r="F2516">
        <v>1</v>
      </c>
      <c r="G2516">
        <v>3</v>
      </c>
      <c r="H2516" s="8">
        <v>7.11</v>
      </c>
      <c r="I2516" s="8">
        <v>2.1800000000000002</v>
      </c>
      <c r="J2516" s="8">
        <v>0</v>
      </c>
      <c r="K2516" s="8">
        <f t="shared" si="236"/>
        <v>14.064697609001406</v>
      </c>
      <c r="L2516" s="8">
        <f t="shared" si="241"/>
        <v>14.064697609001406</v>
      </c>
      <c r="M2516" s="8">
        <f>INDEX(U:V,MATCH(A2516,U:U,0),2)</f>
        <v>88.371158776571903</v>
      </c>
      <c r="N2516" s="8">
        <f t="shared" si="237"/>
        <v>0.1591548396978823</v>
      </c>
      <c r="O2516" s="8">
        <f t="shared" si="238"/>
        <v>0.1591548396978823</v>
      </c>
      <c r="P2516" s="8">
        <f t="shared" si="239"/>
        <v>-0.1591548396978823</v>
      </c>
      <c r="Q2516" s="8">
        <f t="shared" si="240"/>
        <v>-0.1591548396978823</v>
      </c>
      <c r="R2516" s="8">
        <f>SUM(P$2:P2516)</f>
        <v>6.0758311560606213</v>
      </c>
      <c r="S2516" s="8">
        <f>SUM(Q$2:Q2516)</f>
        <v>-2.6328233173551934</v>
      </c>
    </row>
    <row r="2517" spans="1:19" x14ac:dyDescent="0.35">
      <c r="A2517" s="1">
        <v>43788.684027777781</v>
      </c>
      <c r="B2517" t="s">
        <v>119</v>
      </c>
      <c r="C2517">
        <v>8</v>
      </c>
      <c r="D2517" t="s">
        <v>1019</v>
      </c>
      <c r="E2517">
        <v>3</v>
      </c>
      <c r="F2517">
        <v>1</v>
      </c>
      <c r="G2517">
        <v>3</v>
      </c>
      <c r="H2517" s="8">
        <v>3.5</v>
      </c>
      <c r="I2517" s="8">
        <v>1.42</v>
      </c>
      <c r="J2517" s="8">
        <v>0</v>
      </c>
      <c r="K2517" s="8">
        <f t="shared" si="236"/>
        <v>28.571428571428573</v>
      </c>
      <c r="L2517" s="8">
        <f t="shared" si="241"/>
        <v>28.571428571428573</v>
      </c>
      <c r="M2517" s="8">
        <f>INDEX(U:V,MATCH(A2517,U:U,0),2)</f>
        <v>88.371158776571903</v>
      </c>
      <c r="N2517" s="8">
        <f t="shared" si="237"/>
        <v>0.32331168864341236</v>
      </c>
      <c r="O2517" s="8">
        <f t="shared" si="238"/>
        <v>0.32331168864341236</v>
      </c>
      <c r="P2517" s="8">
        <f t="shared" si="239"/>
        <v>-0.32331168864341236</v>
      </c>
      <c r="Q2517" s="8">
        <f t="shared" si="240"/>
        <v>-0.32331168864341236</v>
      </c>
      <c r="R2517" s="8">
        <f>SUM(P$2:P2517)</f>
        <v>5.7525194674172093</v>
      </c>
      <c r="S2517" s="8">
        <f>SUM(Q$2:Q2517)</f>
        <v>-2.9561350059986058</v>
      </c>
    </row>
    <row r="2518" spans="1:19" x14ac:dyDescent="0.35">
      <c r="A2518" s="1">
        <v>43788.697916666664</v>
      </c>
      <c r="B2518" t="s">
        <v>124</v>
      </c>
      <c r="C2518">
        <v>3</v>
      </c>
      <c r="D2518" t="s">
        <v>515</v>
      </c>
      <c r="E2518">
        <v>5</v>
      </c>
      <c r="F2518">
        <v>1</v>
      </c>
      <c r="G2518">
        <v>2</v>
      </c>
      <c r="H2518" s="8">
        <v>5.4</v>
      </c>
      <c r="I2518" s="8">
        <v>2.2400000000000002</v>
      </c>
      <c r="J2518" s="8">
        <v>0</v>
      </c>
      <c r="K2518" s="8">
        <f t="shared" si="236"/>
        <v>18.518518518518519</v>
      </c>
      <c r="L2518" s="8">
        <f t="shared" si="241"/>
        <v>18.518518518518519</v>
      </c>
      <c r="M2518" s="8">
        <f>INDEX(U:V,MATCH(A2518,U:U,0),2)</f>
        <v>48.994708994709001</v>
      </c>
      <c r="N2518" s="8">
        <f t="shared" si="237"/>
        <v>0.37796976241900643</v>
      </c>
      <c r="O2518" s="8">
        <f t="shared" si="238"/>
        <v>0.37796976241900643</v>
      </c>
      <c r="P2518" s="8">
        <f t="shared" si="239"/>
        <v>-0.37796976241900643</v>
      </c>
      <c r="Q2518" s="8">
        <f t="shared" si="240"/>
        <v>-0.37796976241900643</v>
      </c>
      <c r="R2518" s="8">
        <f>SUM(P$2:P2518)</f>
        <v>5.3745497049982029</v>
      </c>
      <c r="S2518" s="8">
        <f>SUM(Q$2:Q2518)</f>
        <v>-3.3341047684176122</v>
      </c>
    </row>
    <row r="2519" spans="1:19" x14ac:dyDescent="0.35">
      <c r="A2519" s="1">
        <v>43788.697916666664</v>
      </c>
      <c r="B2519" t="s">
        <v>124</v>
      </c>
      <c r="C2519">
        <v>2</v>
      </c>
      <c r="D2519" t="s">
        <v>2516</v>
      </c>
      <c r="E2519">
        <v>2</v>
      </c>
      <c r="F2519">
        <v>1</v>
      </c>
      <c r="G2519">
        <v>2</v>
      </c>
      <c r="H2519" s="8">
        <v>15</v>
      </c>
      <c r="I2519" s="8">
        <v>5.5</v>
      </c>
      <c r="J2519" s="8">
        <v>0</v>
      </c>
      <c r="K2519" s="8">
        <f t="shared" si="236"/>
        <v>6.666666666666667</v>
      </c>
      <c r="L2519" s="8">
        <f t="shared" si="241"/>
        <v>6.666666666666667</v>
      </c>
      <c r="M2519" s="8">
        <f>INDEX(U:V,MATCH(A2519,U:U,0),2)</f>
        <v>48.994708994709001</v>
      </c>
      <c r="N2519" s="8">
        <f t="shared" si="237"/>
        <v>0.13606911447084233</v>
      </c>
      <c r="O2519" s="8">
        <f t="shared" si="238"/>
        <v>0.13606911447084233</v>
      </c>
      <c r="P2519" s="8">
        <f t="shared" si="239"/>
        <v>-0.13606911447084233</v>
      </c>
      <c r="Q2519" s="8">
        <f t="shared" si="240"/>
        <v>-0.13606911447084233</v>
      </c>
      <c r="R2519" s="8">
        <f>SUM(P$2:P2519)</f>
        <v>5.2384805905273604</v>
      </c>
      <c r="S2519" s="8">
        <f>SUM(Q$2:Q2519)</f>
        <v>-3.4701738828884543</v>
      </c>
    </row>
    <row r="2520" spans="1:19" x14ac:dyDescent="0.35">
      <c r="A2520" s="1">
        <v>43788.697916666664</v>
      </c>
      <c r="B2520" t="s">
        <v>124</v>
      </c>
      <c r="C2520">
        <v>1</v>
      </c>
      <c r="D2520" t="s">
        <v>2517</v>
      </c>
      <c r="E2520">
        <v>4</v>
      </c>
      <c r="F2520">
        <v>1</v>
      </c>
      <c r="G2520">
        <v>2</v>
      </c>
      <c r="H2520" s="8">
        <v>4.2</v>
      </c>
      <c r="I2520" s="8">
        <v>1.97</v>
      </c>
      <c r="J2520" s="8">
        <v>0</v>
      </c>
      <c r="K2520" s="8">
        <f t="shared" si="236"/>
        <v>23.80952380952381</v>
      </c>
      <c r="L2520" s="8">
        <f t="shared" si="241"/>
        <v>23.80952380952381</v>
      </c>
      <c r="M2520" s="8">
        <f>INDEX(U:V,MATCH(A2520,U:U,0),2)</f>
        <v>48.994708994709001</v>
      </c>
      <c r="N2520" s="8">
        <f t="shared" si="237"/>
        <v>0.48596112311015116</v>
      </c>
      <c r="O2520" s="8">
        <f t="shared" si="238"/>
        <v>0.48596112311015116</v>
      </c>
      <c r="P2520" s="8">
        <f t="shared" si="239"/>
        <v>-0.48596112311015116</v>
      </c>
      <c r="Q2520" s="8">
        <f t="shared" si="240"/>
        <v>-0.48596112311015116</v>
      </c>
      <c r="R2520" s="8">
        <f>SUM(P$2:P2520)</f>
        <v>4.7525194674172093</v>
      </c>
      <c r="S2520" s="8">
        <f>SUM(Q$2:Q2520)</f>
        <v>-3.9561350059986053</v>
      </c>
    </row>
    <row r="2521" spans="1:19" x14ac:dyDescent="0.35">
      <c r="A2521" s="1">
        <v>43788.71875</v>
      </c>
      <c r="B2521" t="s">
        <v>124</v>
      </c>
      <c r="C2521">
        <v>3</v>
      </c>
      <c r="D2521" t="s">
        <v>2518</v>
      </c>
      <c r="E2521">
        <v>8</v>
      </c>
      <c r="F2521">
        <v>1</v>
      </c>
      <c r="G2521">
        <v>3</v>
      </c>
      <c r="H2521" s="8">
        <v>5.8</v>
      </c>
      <c r="I2521" s="8">
        <v>1.9</v>
      </c>
      <c r="J2521" s="8">
        <v>0</v>
      </c>
      <c r="K2521" s="8">
        <f t="shared" si="236"/>
        <v>17.241379310344829</v>
      </c>
      <c r="L2521" s="8">
        <f t="shared" si="241"/>
        <v>17.241379310344829</v>
      </c>
      <c r="M2521" s="8">
        <f>INDEX(U:V,MATCH(A2521,U:U,0),2)</f>
        <v>74.929491045310627</v>
      </c>
      <c r="N2521" s="8">
        <f t="shared" si="237"/>
        <v>0.23010138024184351</v>
      </c>
      <c r="O2521" s="8">
        <f t="shared" si="238"/>
        <v>0.23010138024184351</v>
      </c>
      <c r="P2521" s="8">
        <f t="shared" si="239"/>
        <v>-0.23010138024184351</v>
      </c>
      <c r="Q2521" s="8">
        <f t="shared" si="240"/>
        <v>-0.23010138024184351</v>
      </c>
      <c r="R2521" s="8">
        <f>SUM(P$2:P2521)</f>
        <v>4.5224180871753656</v>
      </c>
      <c r="S2521" s="8">
        <f>SUM(Q$2:Q2521)</f>
        <v>-4.1862363862404486</v>
      </c>
    </row>
    <row r="2522" spans="1:19" x14ac:dyDescent="0.35">
      <c r="A2522" s="1">
        <v>43788.71875</v>
      </c>
      <c r="B2522" t="s">
        <v>124</v>
      </c>
      <c r="C2522">
        <v>9</v>
      </c>
      <c r="D2522" t="s">
        <v>2519</v>
      </c>
      <c r="E2522">
        <v>5</v>
      </c>
      <c r="F2522">
        <v>1</v>
      </c>
      <c r="G2522">
        <v>3</v>
      </c>
      <c r="H2522" s="8">
        <v>25</v>
      </c>
      <c r="I2522" s="8">
        <v>5.85</v>
      </c>
      <c r="J2522" s="8">
        <v>0</v>
      </c>
      <c r="K2522" s="8">
        <f t="shared" si="236"/>
        <v>4</v>
      </c>
      <c r="L2522" s="8">
        <f t="shared" si="241"/>
        <v>4</v>
      </c>
      <c r="M2522" s="8">
        <f>INDEX(U:V,MATCH(A2522,U:U,0),2)</f>
        <v>74.929491045310627</v>
      </c>
      <c r="N2522" s="8">
        <f t="shared" si="237"/>
        <v>5.3383520216107691E-2</v>
      </c>
      <c r="O2522" s="8">
        <f t="shared" si="238"/>
        <v>5.3383520216107691E-2</v>
      </c>
      <c r="P2522" s="8">
        <f t="shared" si="239"/>
        <v>-5.3383520216107691E-2</v>
      </c>
      <c r="Q2522" s="8">
        <f t="shared" si="240"/>
        <v>-5.3383520216107691E-2</v>
      </c>
      <c r="R2522" s="8">
        <f>SUM(P$2:P2522)</f>
        <v>4.4690345669592579</v>
      </c>
      <c r="S2522" s="8">
        <f>SUM(Q$2:Q2522)</f>
        <v>-4.2396199064565563</v>
      </c>
    </row>
    <row r="2523" spans="1:19" x14ac:dyDescent="0.35">
      <c r="A2523" s="1">
        <v>43788.71875</v>
      </c>
      <c r="B2523" t="s">
        <v>124</v>
      </c>
      <c r="C2523">
        <v>7</v>
      </c>
      <c r="D2523" t="s">
        <v>2520</v>
      </c>
      <c r="E2523">
        <v>7</v>
      </c>
      <c r="F2523">
        <v>1</v>
      </c>
      <c r="G2523">
        <v>3</v>
      </c>
      <c r="H2523" s="8">
        <v>19.5</v>
      </c>
      <c r="I2523" s="8">
        <v>6</v>
      </c>
      <c r="J2523" s="8">
        <v>0</v>
      </c>
      <c r="K2523" s="8">
        <f t="shared" si="236"/>
        <v>5.1282051282051286</v>
      </c>
      <c r="L2523" s="8">
        <f t="shared" si="241"/>
        <v>5.1282051282051286</v>
      </c>
      <c r="M2523" s="8">
        <f>INDEX(U:V,MATCH(A2523,U:U,0),2)</f>
        <v>74.929491045310627</v>
      </c>
      <c r="N2523" s="8">
        <f t="shared" si="237"/>
        <v>6.8440410533471399E-2</v>
      </c>
      <c r="O2523" s="8">
        <f t="shared" si="238"/>
        <v>6.8440410533471399E-2</v>
      </c>
      <c r="P2523" s="8">
        <f t="shared" si="239"/>
        <v>-6.8440410533471399E-2</v>
      </c>
      <c r="Q2523" s="8">
        <f t="shared" si="240"/>
        <v>-6.8440410533471399E-2</v>
      </c>
      <c r="R2523" s="8">
        <f>SUM(P$2:P2523)</f>
        <v>4.4005941564257869</v>
      </c>
      <c r="S2523" s="8">
        <f>SUM(Q$2:Q2523)</f>
        <v>-4.3080603169900273</v>
      </c>
    </row>
    <row r="2524" spans="1:19" x14ac:dyDescent="0.35">
      <c r="A2524" s="1">
        <v>43788.71875</v>
      </c>
      <c r="B2524" t="s">
        <v>124</v>
      </c>
      <c r="C2524">
        <v>12</v>
      </c>
      <c r="D2524" t="s">
        <v>2521</v>
      </c>
      <c r="E2524">
        <v>11</v>
      </c>
      <c r="F2524">
        <v>1</v>
      </c>
      <c r="G2524">
        <v>3</v>
      </c>
      <c r="H2524" s="8">
        <v>152.91999999999999</v>
      </c>
      <c r="I2524" s="8">
        <v>22.47</v>
      </c>
      <c r="J2524" s="8">
        <v>0</v>
      </c>
      <c r="K2524" s="8">
        <f t="shared" si="236"/>
        <v>0.65393669892754391</v>
      </c>
      <c r="L2524" s="8">
        <f t="shared" si="241"/>
        <v>0.65393669892754391</v>
      </c>
      <c r="M2524" s="8">
        <f>INDEX(U:V,MATCH(A2524,U:U,0),2)</f>
        <v>74.929491045310627</v>
      </c>
      <c r="N2524" s="8">
        <f t="shared" si="237"/>
        <v>8.7273607468133178E-3</v>
      </c>
      <c r="O2524" s="8">
        <f t="shared" si="238"/>
        <v>8.7273607468133178E-3</v>
      </c>
      <c r="P2524" s="8">
        <f t="shared" si="239"/>
        <v>-8.7273607468133178E-3</v>
      </c>
      <c r="Q2524" s="8">
        <f t="shared" si="240"/>
        <v>-8.7273607468133178E-3</v>
      </c>
      <c r="R2524" s="8">
        <f>SUM(P$2:P2524)</f>
        <v>4.3918667956789736</v>
      </c>
      <c r="S2524" s="8">
        <f>SUM(Q$2:Q2524)</f>
        <v>-4.3167876777368406</v>
      </c>
    </row>
    <row r="2525" spans="1:19" x14ac:dyDescent="0.35">
      <c r="A2525" s="1">
        <v>43788.71875</v>
      </c>
      <c r="B2525" t="s">
        <v>124</v>
      </c>
      <c r="C2525">
        <v>11</v>
      </c>
      <c r="D2525" t="s">
        <v>1005</v>
      </c>
      <c r="E2525">
        <v>2</v>
      </c>
      <c r="F2525">
        <v>1</v>
      </c>
      <c r="G2525">
        <v>3</v>
      </c>
      <c r="H2525" s="8">
        <v>8.57</v>
      </c>
      <c r="I2525" s="8">
        <v>2.77</v>
      </c>
      <c r="J2525" s="8">
        <v>0</v>
      </c>
      <c r="K2525" s="8">
        <f t="shared" si="236"/>
        <v>11.668611435239207</v>
      </c>
      <c r="L2525" s="8">
        <f t="shared" si="241"/>
        <v>11.668611435239207</v>
      </c>
      <c r="M2525" s="8">
        <f>INDEX(U:V,MATCH(A2525,U:U,0),2)</f>
        <v>74.929491045310627</v>
      </c>
      <c r="N2525" s="8">
        <f t="shared" si="237"/>
        <v>0.15572788861174938</v>
      </c>
      <c r="O2525" s="8">
        <f t="shared" si="238"/>
        <v>0.15572788861174938</v>
      </c>
      <c r="P2525" s="8">
        <f t="shared" si="239"/>
        <v>-0.15572788861174938</v>
      </c>
      <c r="Q2525" s="8">
        <f t="shared" si="240"/>
        <v>-0.15572788861174938</v>
      </c>
      <c r="R2525" s="8">
        <f>SUM(P$2:P2525)</f>
        <v>4.2361389070672244</v>
      </c>
      <c r="S2525" s="8">
        <f>SUM(Q$2:Q2525)</f>
        <v>-4.4725155663485898</v>
      </c>
    </row>
    <row r="2526" spans="1:19" x14ac:dyDescent="0.35">
      <c r="A2526" s="1">
        <v>43788.71875</v>
      </c>
      <c r="B2526" t="s">
        <v>124</v>
      </c>
      <c r="C2526">
        <v>8</v>
      </c>
      <c r="D2526" t="s">
        <v>2522</v>
      </c>
      <c r="E2526">
        <v>10</v>
      </c>
      <c r="F2526">
        <v>1</v>
      </c>
      <c r="G2526">
        <v>3</v>
      </c>
      <c r="H2526" s="8">
        <v>25.63</v>
      </c>
      <c r="I2526" s="8">
        <v>6</v>
      </c>
      <c r="J2526" s="8">
        <v>0</v>
      </c>
      <c r="K2526" s="8">
        <f t="shared" si="236"/>
        <v>3.901677721420211</v>
      </c>
      <c r="L2526" s="8">
        <f t="shared" si="241"/>
        <v>3.901677721420211</v>
      </c>
      <c r="M2526" s="8">
        <f>INDEX(U:V,MATCH(A2526,U:U,0),2)</f>
        <v>74.929491045310627</v>
      </c>
      <c r="N2526" s="8">
        <f t="shared" si="237"/>
        <v>5.2071322879543205E-2</v>
      </c>
      <c r="O2526" s="8">
        <f t="shared" si="238"/>
        <v>5.2071322879543205E-2</v>
      </c>
      <c r="P2526" s="8">
        <f t="shared" si="239"/>
        <v>-5.2071322879543205E-2</v>
      </c>
      <c r="Q2526" s="8">
        <f t="shared" si="240"/>
        <v>-5.2071322879543205E-2</v>
      </c>
      <c r="R2526" s="8">
        <f>SUM(P$2:P2526)</f>
        <v>4.1840675841876811</v>
      </c>
      <c r="S2526" s="8">
        <f>SUM(Q$2:Q2526)</f>
        <v>-4.5245868892281331</v>
      </c>
    </row>
    <row r="2527" spans="1:19" x14ac:dyDescent="0.35">
      <c r="A2527" s="1">
        <v>43788.71875</v>
      </c>
      <c r="B2527" t="s">
        <v>124</v>
      </c>
      <c r="C2527">
        <v>6</v>
      </c>
      <c r="D2527" t="s">
        <v>1009</v>
      </c>
      <c r="E2527">
        <v>6</v>
      </c>
      <c r="F2527">
        <v>1</v>
      </c>
      <c r="G2527">
        <v>3</v>
      </c>
      <c r="H2527" s="8">
        <v>24</v>
      </c>
      <c r="I2527" s="8">
        <v>6.2</v>
      </c>
      <c r="J2527" s="8">
        <v>0</v>
      </c>
      <c r="K2527" s="8">
        <f t="shared" si="236"/>
        <v>4.166666666666667</v>
      </c>
      <c r="L2527" s="8">
        <f t="shared" si="241"/>
        <v>4.166666666666667</v>
      </c>
      <c r="M2527" s="8">
        <f>INDEX(U:V,MATCH(A2527,U:U,0),2)</f>
        <v>74.929491045310627</v>
      </c>
      <c r="N2527" s="8">
        <f t="shared" si="237"/>
        <v>5.5607833558445514E-2</v>
      </c>
      <c r="O2527" s="8">
        <f t="shared" si="238"/>
        <v>5.5607833558445514E-2</v>
      </c>
      <c r="P2527" s="8">
        <f t="shared" si="239"/>
        <v>-5.5607833558445514E-2</v>
      </c>
      <c r="Q2527" s="8">
        <f t="shared" si="240"/>
        <v>-5.5607833558445514E-2</v>
      </c>
      <c r="R2527" s="8">
        <f>SUM(P$2:P2527)</f>
        <v>4.1284597506292355</v>
      </c>
      <c r="S2527" s="8">
        <f>SUM(Q$2:Q2527)</f>
        <v>-4.5801947227865787</v>
      </c>
    </row>
    <row r="2528" spans="1:19" x14ac:dyDescent="0.35">
      <c r="A2528" s="1">
        <v>43788.71875</v>
      </c>
      <c r="B2528" t="s">
        <v>124</v>
      </c>
      <c r="C2528">
        <v>2</v>
      </c>
      <c r="D2528" t="s">
        <v>2523</v>
      </c>
      <c r="E2528">
        <v>1</v>
      </c>
      <c r="F2528">
        <v>1</v>
      </c>
      <c r="G2528">
        <v>3</v>
      </c>
      <c r="H2528" s="8">
        <v>3.55</v>
      </c>
      <c r="I2528" s="8">
        <v>1.68</v>
      </c>
      <c r="J2528" s="8">
        <v>0</v>
      </c>
      <c r="K2528" s="8">
        <f t="shared" si="236"/>
        <v>28.169014084507044</v>
      </c>
      <c r="L2528" s="8">
        <f t="shared" si="241"/>
        <v>28.169014084507044</v>
      </c>
      <c r="M2528" s="8">
        <f>INDEX(U:V,MATCH(A2528,U:U,0),2)</f>
        <v>74.929491045310627</v>
      </c>
      <c r="N2528" s="8">
        <f t="shared" si="237"/>
        <v>0.37594028321202599</v>
      </c>
      <c r="O2528" s="8">
        <f t="shared" si="238"/>
        <v>0.37594028321202599</v>
      </c>
      <c r="P2528" s="8">
        <f t="shared" si="239"/>
        <v>0.93947476774685279</v>
      </c>
      <c r="Q2528" s="8">
        <f t="shared" si="240"/>
        <v>0.93947476774685279</v>
      </c>
      <c r="R2528" s="8">
        <f>SUM(P$2:P2528)</f>
        <v>5.067934518376088</v>
      </c>
      <c r="S2528" s="8">
        <f>SUM(Q$2:Q2528)</f>
        <v>-3.6407199550397258</v>
      </c>
    </row>
    <row r="2529" spans="1:19" x14ac:dyDescent="0.35">
      <c r="A2529" s="1">
        <v>43788.760416666664</v>
      </c>
      <c r="B2529" t="s">
        <v>124</v>
      </c>
      <c r="C2529">
        <v>14</v>
      </c>
      <c r="D2529" t="s">
        <v>2524</v>
      </c>
      <c r="E2529">
        <v>6</v>
      </c>
      <c r="F2529">
        <v>1</v>
      </c>
      <c r="G2529">
        <v>4</v>
      </c>
      <c r="H2529" s="8">
        <v>18.52</v>
      </c>
      <c r="I2529" s="8">
        <v>4.7</v>
      </c>
      <c r="J2529" s="8">
        <v>0</v>
      </c>
      <c r="K2529" s="8">
        <f t="shared" si="236"/>
        <v>5.3995680345572357</v>
      </c>
      <c r="L2529" s="8">
        <f t="shared" si="241"/>
        <v>5.3995680345572357</v>
      </c>
      <c r="M2529" s="8">
        <f>INDEX(U:V,MATCH(A2529,U:U,0),2)</f>
        <v>54.236860773408765</v>
      </c>
      <c r="N2529" s="8">
        <f t="shared" si="237"/>
        <v>9.9555320082325538E-2</v>
      </c>
      <c r="O2529" s="8">
        <f t="shared" si="238"/>
        <v>9.9555320082325538E-2</v>
      </c>
      <c r="P2529" s="8">
        <f t="shared" si="239"/>
        <v>-9.9555320082325538E-2</v>
      </c>
      <c r="Q2529" s="8">
        <f t="shared" si="240"/>
        <v>-9.9555320082325538E-2</v>
      </c>
      <c r="R2529" s="8">
        <f>SUM(P$2:P2529)</f>
        <v>4.9683791982937624</v>
      </c>
      <c r="S2529" s="8">
        <f>SUM(Q$2:Q2529)</f>
        <v>-3.7402752751220514</v>
      </c>
    </row>
    <row r="2530" spans="1:19" x14ac:dyDescent="0.35">
      <c r="A2530" s="1">
        <v>43788.760416666664</v>
      </c>
      <c r="B2530" t="s">
        <v>124</v>
      </c>
      <c r="C2530">
        <v>12</v>
      </c>
      <c r="D2530" t="s">
        <v>2525</v>
      </c>
      <c r="E2530">
        <v>4</v>
      </c>
      <c r="F2530">
        <v>1</v>
      </c>
      <c r="G2530">
        <v>4</v>
      </c>
      <c r="H2530" s="8">
        <v>41.6</v>
      </c>
      <c r="I2530" s="8">
        <v>6</v>
      </c>
      <c r="J2530" s="8">
        <v>0</v>
      </c>
      <c r="K2530" s="8">
        <f t="shared" si="236"/>
        <v>2.4038461538461537</v>
      </c>
      <c r="L2530" s="8">
        <f t="shared" si="241"/>
        <v>2.4038461538461537</v>
      </c>
      <c r="M2530" s="8">
        <f>INDEX(U:V,MATCH(A2530,U:U,0),2)</f>
        <v>54.236860773408765</v>
      </c>
      <c r="N2530" s="8">
        <f t="shared" si="237"/>
        <v>4.4321262690496847E-2</v>
      </c>
      <c r="O2530" s="8">
        <f t="shared" si="238"/>
        <v>4.4321262690496847E-2</v>
      </c>
      <c r="P2530" s="8">
        <f t="shared" si="239"/>
        <v>-4.4321262690496847E-2</v>
      </c>
      <c r="Q2530" s="8">
        <f t="shared" si="240"/>
        <v>-4.4321262690496847E-2</v>
      </c>
      <c r="R2530" s="8">
        <f>SUM(P$2:P2530)</f>
        <v>4.9240579356032654</v>
      </c>
      <c r="S2530" s="8">
        <f>SUM(Q$2:Q2530)</f>
        <v>-3.7845965378125483</v>
      </c>
    </row>
    <row r="2531" spans="1:19" x14ac:dyDescent="0.35">
      <c r="A2531" s="1">
        <v>43788.760416666664</v>
      </c>
      <c r="B2531" t="s">
        <v>124</v>
      </c>
      <c r="C2531">
        <v>15</v>
      </c>
      <c r="D2531" t="s">
        <v>2526</v>
      </c>
      <c r="E2531">
        <v>12</v>
      </c>
      <c r="F2531">
        <v>1</v>
      </c>
      <c r="G2531">
        <v>4</v>
      </c>
      <c r="H2531" s="8">
        <v>83.99</v>
      </c>
      <c r="I2531" s="8">
        <v>11</v>
      </c>
      <c r="J2531" s="8">
        <v>0</v>
      </c>
      <c r="K2531" s="8">
        <f t="shared" si="236"/>
        <v>1.1906179307060365</v>
      </c>
      <c r="L2531" s="8">
        <f t="shared" si="241"/>
        <v>1.1906179307060365</v>
      </c>
      <c r="M2531" s="8">
        <f>INDEX(U:V,MATCH(A2531,U:U,0),2)</f>
        <v>54.236860773408765</v>
      </c>
      <c r="N2531" s="8">
        <f t="shared" si="237"/>
        <v>2.1952191069468614E-2</v>
      </c>
      <c r="O2531" s="8">
        <f t="shared" si="238"/>
        <v>2.1952191069468614E-2</v>
      </c>
      <c r="P2531" s="8">
        <f t="shared" si="239"/>
        <v>-2.1952191069468614E-2</v>
      </c>
      <c r="Q2531" s="8">
        <f t="shared" si="240"/>
        <v>-2.1952191069468614E-2</v>
      </c>
      <c r="R2531" s="8">
        <f>SUM(P$2:P2531)</f>
        <v>4.902105744533797</v>
      </c>
      <c r="S2531" s="8">
        <f>SUM(Q$2:Q2531)</f>
        <v>-3.8065487288820168</v>
      </c>
    </row>
    <row r="2532" spans="1:19" x14ac:dyDescent="0.35">
      <c r="A2532" s="1">
        <v>43788.760416666664</v>
      </c>
      <c r="B2532" t="s">
        <v>124</v>
      </c>
      <c r="C2532">
        <v>1</v>
      </c>
      <c r="D2532" t="s">
        <v>543</v>
      </c>
      <c r="E2532">
        <v>15</v>
      </c>
      <c r="F2532">
        <v>1</v>
      </c>
      <c r="G2532">
        <v>4</v>
      </c>
      <c r="H2532" s="8">
        <v>21.35</v>
      </c>
      <c r="I2532" s="8">
        <v>4.2</v>
      </c>
      <c r="J2532" s="8">
        <v>0</v>
      </c>
      <c r="K2532" s="8">
        <f t="shared" si="236"/>
        <v>4.6838407494145198</v>
      </c>
      <c r="L2532" s="8">
        <f t="shared" si="241"/>
        <v>4.6838407494145198</v>
      </c>
      <c r="M2532" s="8">
        <f>INDEX(U:V,MATCH(A2532,U:U,0),2)</f>
        <v>54.236860773408765</v>
      </c>
      <c r="N2532" s="8">
        <f t="shared" si="237"/>
        <v>8.6358994282185894E-2</v>
      </c>
      <c r="O2532" s="8">
        <f t="shared" si="238"/>
        <v>8.6358994282185894E-2</v>
      </c>
      <c r="P2532" s="8">
        <f t="shared" si="239"/>
        <v>-8.6358994282185894E-2</v>
      </c>
      <c r="Q2532" s="8">
        <f t="shared" si="240"/>
        <v>-8.6358994282185894E-2</v>
      </c>
      <c r="R2532" s="8">
        <f>SUM(P$2:P2532)</f>
        <v>4.8157467502516109</v>
      </c>
      <c r="S2532" s="8">
        <f>SUM(Q$2:Q2532)</f>
        <v>-3.8929077231642029</v>
      </c>
    </row>
    <row r="2533" spans="1:19" x14ac:dyDescent="0.35">
      <c r="A2533" s="1">
        <v>43788.760416666664</v>
      </c>
      <c r="B2533" t="s">
        <v>124</v>
      </c>
      <c r="C2533">
        <v>2</v>
      </c>
      <c r="D2533" t="s">
        <v>698</v>
      </c>
      <c r="E2533">
        <v>13</v>
      </c>
      <c r="F2533">
        <v>1</v>
      </c>
      <c r="G2533">
        <v>4</v>
      </c>
      <c r="H2533" s="8">
        <v>16</v>
      </c>
      <c r="I2533" s="8">
        <v>3.65</v>
      </c>
      <c r="J2533" s="8">
        <v>0</v>
      </c>
      <c r="K2533" s="8">
        <f t="shared" si="236"/>
        <v>6.25</v>
      </c>
      <c r="L2533" s="8">
        <f t="shared" si="241"/>
        <v>6.25</v>
      </c>
      <c r="M2533" s="8">
        <f>INDEX(U:V,MATCH(A2533,U:U,0),2)</f>
        <v>54.236860773408765</v>
      </c>
      <c r="N2533" s="8">
        <f t="shared" si="237"/>
        <v>0.1152352829952918</v>
      </c>
      <c r="O2533" s="8">
        <f t="shared" si="238"/>
        <v>0.1152352829952918</v>
      </c>
      <c r="P2533" s="8">
        <f t="shared" si="239"/>
        <v>-0.1152352829952918</v>
      </c>
      <c r="Q2533" s="8">
        <f t="shared" si="240"/>
        <v>-0.1152352829952918</v>
      </c>
      <c r="R2533" s="8">
        <f>SUM(P$2:P2533)</f>
        <v>4.7005114672563195</v>
      </c>
      <c r="S2533" s="8">
        <f>SUM(Q$2:Q2533)</f>
        <v>-4.0081430061594947</v>
      </c>
    </row>
    <row r="2534" spans="1:19" x14ac:dyDescent="0.35">
      <c r="A2534" s="1">
        <v>43788.760416666664</v>
      </c>
      <c r="B2534" t="s">
        <v>124</v>
      </c>
      <c r="C2534">
        <v>5</v>
      </c>
      <c r="D2534" t="s">
        <v>2527</v>
      </c>
      <c r="E2534">
        <v>10</v>
      </c>
      <c r="F2534">
        <v>1</v>
      </c>
      <c r="G2534">
        <v>4</v>
      </c>
      <c r="H2534" s="8">
        <v>170.83</v>
      </c>
      <c r="I2534" s="8">
        <v>21</v>
      </c>
      <c r="J2534" s="8">
        <v>0</v>
      </c>
      <c r="K2534" s="8">
        <f t="shared" si="236"/>
        <v>0.58537727565415909</v>
      </c>
      <c r="L2534" s="8">
        <f t="shared" si="241"/>
        <v>0.58537727565415909</v>
      </c>
      <c r="M2534" s="8">
        <f>INDEX(U:V,MATCH(A2534,U:U,0),2)</f>
        <v>54.236860773408765</v>
      </c>
      <c r="N2534" s="8">
        <f t="shared" si="237"/>
        <v>1.0792978563043194E-2</v>
      </c>
      <c r="O2534" s="8">
        <f t="shared" si="238"/>
        <v>1.0792978563043194E-2</v>
      </c>
      <c r="P2534" s="8">
        <f t="shared" si="239"/>
        <v>-1.0792978563043194E-2</v>
      </c>
      <c r="Q2534" s="8">
        <f t="shared" si="240"/>
        <v>-1.0792978563043194E-2</v>
      </c>
      <c r="R2534" s="8">
        <f>SUM(P$2:P2534)</f>
        <v>4.6897184886932761</v>
      </c>
      <c r="S2534" s="8">
        <f>SUM(Q$2:Q2534)</f>
        <v>-4.0189359847225381</v>
      </c>
    </row>
    <row r="2535" spans="1:19" x14ac:dyDescent="0.35">
      <c r="A2535" s="1">
        <v>43788.760416666664</v>
      </c>
      <c r="B2535" t="s">
        <v>124</v>
      </c>
      <c r="C2535">
        <v>4</v>
      </c>
      <c r="D2535" t="s">
        <v>2528</v>
      </c>
      <c r="E2535">
        <v>11</v>
      </c>
      <c r="F2535">
        <v>1</v>
      </c>
      <c r="G2535">
        <v>4</v>
      </c>
      <c r="H2535" s="8">
        <v>5.9</v>
      </c>
      <c r="I2535" s="8">
        <v>1.89</v>
      </c>
      <c r="J2535" s="8">
        <v>0</v>
      </c>
      <c r="K2535" s="8">
        <f t="shared" si="236"/>
        <v>16.949152542372879</v>
      </c>
      <c r="L2535" s="8">
        <f t="shared" si="241"/>
        <v>16.949152542372879</v>
      </c>
      <c r="M2535" s="8">
        <f>INDEX(U:V,MATCH(A2535,U:U,0),2)</f>
        <v>54.236860773408765</v>
      </c>
      <c r="N2535" s="8">
        <f t="shared" si="237"/>
        <v>0.31250246236011331</v>
      </c>
      <c r="O2535" s="8">
        <f t="shared" si="238"/>
        <v>0.31250246236011331</v>
      </c>
      <c r="P2535" s="8">
        <f t="shared" si="239"/>
        <v>-0.31250246236011331</v>
      </c>
      <c r="Q2535" s="8">
        <f t="shared" si="240"/>
        <v>-0.31250246236011331</v>
      </c>
      <c r="R2535" s="8">
        <f>SUM(P$2:P2535)</f>
        <v>4.377216026333163</v>
      </c>
      <c r="S2535" s="8">
        <f>SUM(Q$2:Q2535)</f>
        <v>-4.3314384470826512</v>
      </c>
    </row>
    <row r="2536" spans="1:19" x14ac:dyDescent="0.35">
      <c r="A2536" s="1">
        <v>43788.760416666664</v>
      </c>
      <c r="B2536" t="s">
        <v>124</v>
      </c>
      <c r="C2536">
        <v>11</v>
      </c>
      <c r="D2536" t="s">
        <v>2529</v>
      </c>
      <c r="E2536">
        <v>1</v>
      </c>
      <c r="F2536">
        <v>1</v>
      </c>
      <c r="G2536">
        <v>4</v>
      </c>
      <c r="H2536" s="8">
        <v>15.36</v>
      </c>
      <c r="I2536" s="8">
        <v>3.87</v>
      </c>
      <c r="J2536" s="8">
        <v>0</v>
      </c>
      <c r="K2536" s="8">
        <f t="shared" si="236"/>
        <v>6.510416666666667</v>
      </c>
      <c r="L2536" s="8">
        <f t="shared" si="241"/>
        <v>6.510416666666667</v>
      </c>
      <c r="M2536" s="8">
        <f>INDEX(U:V,MATCH(A2536,U:U,0),2)</f>
        <v>54.236860773408765</v>
      </c>
      <c r="N2536" s="8">
        <f t="shared" si="237"/>
        <v>0.12003675312009564</v>
      </c>
      <c r="O2536" s="8">
        <f t="shared" si="238"/>
        <v>0.12003675312009564</v>
      </c>
      <c r="P2536" s="8">
        <f t="shared" si="239"/>
        <v>1.6892532193084817</v>
      </c>
      <c r="Q2536" s="8">
        <f t="shared" si="240"/>
        <v>1.6892532193084817</v>
      </c>
      <c r="R2536" s="8">
        <f>SUM(P$2:P2536)</f>
        <v>6.0664692456416445</v>
      </c>
      <c r="S2536" s="8">
        <f>SUM(Q$2:Q2536)</f>
        <v>-2.6421852277741698</v>
      </c>
    </row>
    <row r="2537" spans="1:19" x14ac:dyDescent="0.35">
      <c r="A2537" s="1">
        <v>43788.760416666664</v>
      </c>
      <c r="B2537" t="s">
        <v>124</v>
      </c>
      <c r="C2537">
        <v>10</v>
      </c>
      <c r="D2537" t="s">
        <v>2530</v>
      </c>
      <c r="E2537">
        <v>5</v>
      </c>
      <c r="F2537">
        <v>1</v>
      </c>
      <c r="G2537">
        <v>4</v>
      </c>
      <c r="H2537" s="8">
        <v>15.5</v>
      </c>
      <c r="I2537" s="8">
        <v>3.6</v>
      </c>
      <c r="J2537" s="8">
        <v>0</v>
      </c>
      <c r="K2537" s="8">
        <f t="shared" si="236"/>
        <v>6.4516129032258061</v>
      </c>
      <c r="L2537" s="8">
        <f t="shared" si="241"/>
        <v>6.4516129032258061</v>
      </c>
      <c r="M2537" s="8">
        <f>INDEX(U:V,MATCH(A2537,U:U,0),2)</f>
        <v>54.236860773408765</v>
      </c>
      <c r="N2537" s="8">
        <f t="shared" si="237"/>
        <v>0.11895255018868831</v>
      </c>
      <c r="O2537" s="8">
        <f t="shared" si="238"/>
        <v>0.11895255018868831</v>
      </c>
      <c r="P2537" s="8">
        <f t="shared" si="239"/>
        <v>-0.11895255018868831</v>
      </c>
      <c r="Q2537" s="8">
        <f t="shared" si="240"/>
        <v>-0.11895255018868831</v>
      </c>
      <c r="R2537" s="8">
        <f>SUM(P$2:P2537)</f>
        <v>5.9475166954529559</v>
      </c>
      <c r="S2537" s="8">
        <f>SUM(Q$2:Q2537)</f>
        <v>-2.7611377779628579</v>
      </c>
    </row>
    <row r="2538" spans="1:19" x14ac:dyDescent="0.35">
      <c r="A2538" s="1">
        <v>43788.760416666664</v>
      </c>
      <c r="B2538" t="s">
        <v>124</v>
      </c>
      <c r="C2538">
        <v>8</v>
      </c>
      <c r="D2538" t="s">
        <v>2531</v>
      </c>
      <c r="E2538">
        <v>7</v>
      </c>
      <c r="F2538">
        <v>1</v>
      </c>
      <c r="G2538">
        <v>4</v>
      </c>
      <c r="H2538" s="8">
        <v>26.23</v>
      </c>
      <c r="I2538" s="8">
        <v>4.9000000000000004</v>
      </c>
      <c r="J2538" s="8">
        <v>0</v>
      </c>
      <c r="K2538" s="8">
        <f t="shared" si="236"/>
        <v>3.8124285169653067</v>
      </c>
      <c r="L2538" s="8">
        <f t="shared" si="241"/>
        <v>3.8124285169653067</v>
      </c>
      <c r="M2538" s="8">
        <f>INDEX(U:V,MATCH(A2538,U:U,0),2)</f>
        <v>54.236860773408765</v>
      </c>
      <c r="N2538" s="8">
        <f t="shared" si="237"/>
        <v>7.0292204648290835E-2</v>
      </c>
      <c r="O2538" s="8">
        <f t="shared" si="238"/>
        <v>7.0292204648290835E-2</v>
      </c>
      <c r="P2538" s="8">
        <f t="shared" si="239"/>
        <v>-7.0292204648290835E-2</v>
      </c>
      <c r="Q2538" s="8">
        <f t="shared" si="240"/>
        <v>-7.0292204648290835E-2</v>
      </c>
      <c r="R2538" s="8">
        <f>SUM(P$2:P2538)</f>
        <v>5.8772244908046654</v>
      </c>
      <c r="S2538" s="8">
        <f>SUM(Q$2:Q2538)</f>
        <v>-2.8314299826111489</v>
      </c>
    </row>
    <row r="2539" spans="1:19" x14ac:dyDescent="0.35">
      <c r="A2539" s="1">
        <v>43788.78125</v>
      </c>
      <c r="B2539" t="s">
        <v>124</v>
      </c>
      <c r="C2539">
        <v>13</v>
      </c>
      <c r="D2539" t="s">
        <v>2532</v>
      </c>
      <c r="E2539">
        <v>9</v>
      </c>
      <c r="F2539">
        <v>1</v>
      </c>
      <c r="G2539">
        <v>4</v>
      </c>
      <c r="H2539" s="8">
        <v>21.14</v>
      </c>
      <c r="I2539" s="8">
        <v>3.7</v>
      </c>
      <c r="J2539" s="8">
        <v>0</v>
      </c>
      <c r="K2539" s="8">
        <f t="shared" si="236"/>
        <v>4.7303689687795645</v>
      </c>
      <c r="L2539" s="8">
        <f t="shared" si="241"/>
        <v>4.7303689687795645</v>
      </c>
      <c r="M2539" s="8">
        <f>INDEX(U:V,MATCH(A2539,U:U,0),2)</f>
        <v>94.914750689310651</v>
      </c>
      <c r="N2539" s="8">
        <f t="shared" si="237"/>
        <v>4.983808032392905E-2</v>
      </c>
      <c r="O2539" s="8">
        <f t="shared" si="238"/>
        <v>4.983808032392905E-2</v>
      </c>
      <c r="P2539" s="8">
        <f t="shared" si="239"/>
        <v>-4.983808032392905E-2</v>
      </c>
      <c r="Q2539" s="8">
        <f t="shared" si="240"/>
        <v>-4.983808032392905E-2</v>
      </c>
      <c r="R2539" s="8">
        <f>SUM(P$2:P2539)</f>
        <v>5.8273864104807362</v>
      </c>
      <c r="S2539" s="8">
        <f>SUM(Q$2:Q2539)</f>
        <v>-2.881268062935078</v>
      </c>
    </row>
    <row r="2540" spans="1:19" x14ac:dyDescent="0.35">
      <c r="A2540" s="1">
        <v>43788.78125</v>
      </c>
      <c r="B2540" t="s">
        <v>124</v>
      </c>
      <c r="C2540">
        <v>3</v>
      </c>
      <c r="D2540" t="s">
        <v>2533</v>
      </c>
      <c r="E2540" t="s">
        <v>509</v>
      </c>
      <c r="F2540">
        <v>1</v>
      </c>
      <c r="G2540">
        <v>4</v>
      </c>
      <c r="H2540" s="8">
        <v>10</v>
      </c>
      <c r="I2540" s="8">
        <v>2.7</v>
      </c>
      <c r="J2540" s="8">
        <v>0</v>
      </c>
      <c r="K2540" s="8">
        <f t="shared" si="236"/>
        <v>10</v>
      </c>
      <c r="L2540" s="8">
        <f t="shared" si="241"/>
        <v>10</v>
      </c>
      <c r="M2540" s="8">
        <f>INDEX(U:V,MATCH(A2540,U:U,0),2)</f>
        <v>94.914750689310651</v>
      </c>
      <c r="N2540" s="8">
        <f t="shared" si="237"/>
        <v>0.10535770180478603</v>
      </c>
      <c r="O2540" s="8">
        <f t="shared" si="238"/>
        <v>0.10535770180478603</v>
      </c>
      <c r="P2540" s="8">
        <f t="shared" si="239"/>
        <v>-0.10535770180478603</v>
      </c>
      <c r="Q2540" s="8">
        <f t="shared" si="240"/>
        <v>-0.10535770180478603</v>
      </c>
      <c r="R2540" s="8">
        <f>SUM(P$2:P2540)</f>
        <v>5.7220287086759498</v>
      </c>
      <c r="S2540" s="8">
        <f>SUM(Q$2:Q2540)</f>
        <v>-2.986625764739864</v>
      </c>
    </row>
    <row r="2541" spans="1:19" x14ac:dyDescent="0.35">
      <c r="A2541" s="1">
        <v>43788.78125</v>
      </c>
      <c r="B2541" t="s">
        <v>124</v>
      </c>
      <c r="C2541">
        <v>10</v>
      </c>
      <c r="D2541" t="s">
        <v>731</v>
      </c>
      <c r="E2541">
        <v>8</v>
      </c>
      <c r="F2541">
        <v>1</v>
      </c>
      <c r="G2541">
        <v>4</v>
      </c>
      <c r="H2541" s="8">
        <v>15.5</v>
      </c>
      <c r="I2541" s="8">
        <v>3.4</v>
      </c>
      <c r="J2541" s="8">
        <v>0</v>
      </c>
      <c r="K2541" s="8">
        <f t="shared" si="236"/>
        <v>6.4516129032258061</v>
      </c>
      <c r="L2541" s="8">
        <f t="shared" si="241"/>
        <v>6.4516129032258061</v>
      </c>
      <c r="M2541" s="8">
        <f>INDEX(U:V,MATCH(A2541,U:U,0),2)</f>
        <v>94.914750689310651</v>
      </c>
      <c r="N2541" s="8">
        <f t="shared" si="237"/>
        <v>6.7972710841797429E-2</v>
      </c>
      <c r="O2541" s="8">
        <f t="shared" si="238"/>
        <v>6.7972710841797429E-2</v>
      </c>
      <c r="P2541" s="8">
        <f t="shared" si="239"/>
        <v>-6.7972710841797429E-2</v>
      </c>
      <c r="Q2541" s="8">
        <f t="shared" si="240"/>
        <v>-6.7972710841797429E-2</v>
      </c>
      <c r="R2541" s="8">
        <f>SUM(P$2:P2541)</f>
        <v>5.6540559978341527</v>
      </c>
      <c r="S2541" s="8">
        <f>SUM(Q$2:Q2541)</f>
        <v>-3.0545984755816615</v>
      </c>
    </row>
    <row r="2542" spans="1:19" x14ac:dyDescent="0.35">
      <c r="A2542" s="1">
        <v>43788.78125</v>
      </c>
      <c r="B2542" t="s">
        <v>124</v>
      </c>
      <c r="C2542">
        <v>1</v>
      </c>
      <c r="D2542" t="s">
        <v>2534</v>
      </c>
      <c r="E2542">
        <v>6</v>
      </c>
      <c r="F2542">
        <v>1</v>
      </c>
      <c r="G2542">
        <v>4</v>
      </c>
      <c r="H2542" s="8">
        <v>12.5</v>
      </c>
      <c r="I2542" s="8">
        <v>3.1</v>
      </c>
      <c r="J2542" s="8">
        <v>0</v>
      </c>
      <c r="K2542" s="8">
        <f t="shared" si="236"/>
        <v>8</v>
      </c>
      <c r="L2542" s="8">
        <f t="shared" si="241"/>
        <v>8</v>
      </c>
      <c r="M2542" s="8">
        <f>INDEX(U:V,MATCH(A2542,U:U,0),2)</f>
        <v>94.914750689310651</v>
      </c>
      <c r="N2542" s="8">
        <f t="shared" si="237"/>
        <v>8.4286161443828819E-2</v>
      </c>
      <c r="O2542" s="8">
        <f t="shared" si="238"/>
        <v>8.4286161443828819E-2</v>
      </c>
      <c r="P2542" s="8">
        <f t="shared" si="239"/>
        <v>-8.4286161443828819E-2</v>
      </c>
      <c r="Q2542" s="8">
        <f t="shared" si="240"/>
        <v>-8.4286161443828819E-2</v>
      </c>
      <c r="R2542" s="8">
        <f>SUM(P$2:P2542)</f>
        <v>5.5697698363903241</v>
      </c>
      <c r="S2542" s="8">
        <f>SUM(Q$2:Q2542)</f>
        <v>-3.1388846370254901</v>
      </c>
    </row>
    <row r="2543" spans="1:19" x14ac:dyDescent="0.35">
      <c r="A2543" s="1">
        <v>43788.78125</v>
      </c>
      <c r="B2543" t="s">
        <v>124</v>
      </c>
      <c r="C2543">
        <v>14</v>
      </c>
      <c r="D2543" t="s">
        <v>2535</v>
      </c>
      <c r="E2543">
        <v>13</v>
      </c>
      <c r="F2543">
        <v>1</v>
      </c>
      <c r="G2543">
        <v>4</v>
      </c>
      <c r="H2543" s="8">
        <v>55</v>
      </c>
      <c r="I2543" s="8">
        <v>7.4</v>
      </c>
      <c r="J2543" s="8">
        <v>0</v>
      </c>
      <c r="K2543" s="8">
        <f t="shared" si="236"/>
        <v>1.8181818181818181</v>
      </c>
      <c r="L2543" s="8">
        <f t="shared" si="241"/>
        <v>1.8181818181818181</v>
      </c>
      <c r="M2543" s="8">
        <f>INDEX(U:V,MATCH(A2543,U:U,0),2)</f>
        <v>94.914750689310651</v>
      </c>
      <c r="N2543" s="8">
        <f t="shared" si="237"/>
        <v>1.9155945782688366E-2</v>
      </c>
      <c r="O2543" s="8">
        <f t="shared" si="238"/>
        <v>1.9155945782688366E-2</v>
      </c>
      <c r="P2543" s="8">
        <f t="shared" si="239"/>
        <v>-1.9155945782688366E-2</v>
      </c>
      <c r="Q2543" s="8">
        <f t="shared" si="240"/>
        <v>-1.9155945782688366E-2</v>
      </c>
      <c r="R2543" s="8">
        <f>SUM(P$2:P2543)</f>
        <v>5.5506138906076359</v>
      </c>
      <c r="S2543" s="8">
        <f>SUM(Q$2:Q2543)</f>
        <v>-3.1580405828081783</v>
      </c>
    </row>
    <row r="2544" spans="1:19" x14ac:dyDescent="0.35">
      <c r="A2544" s="1">
        <v>43788.78125</v>
      </c>
      <c r="B2544" t="s">
        <v>124</v>
      </c>
      <c r="C2544">
        <v>9</v>
      </c>
      <c r="D2544" t="s">
        <v>2536</v>
      </c>
      <c r="E2544">
        <v>4</v>
      </c>
      <c r="F2544">
        <v>1</v>
      </c>
      <c r="G2544">
        <v>4</v>
      </c>
      <c r="H2544" s="8">
        <v>25.2</v>
      </c>
      <c r="I2544" s="8">
        <v>5.38</v>
      </c>
      <c r="J2544" s="8">
        <v>0</v>
      </c>
      <c r="K2544" s="8">
        <f t="shared" si="236"/>
        <v>3.9682539682539684</v>
      </c>
      <c r="L2544" s="8">
        <f t="shared" si="241"/>
        <v>3.9682539682539684</v>
      </c>
      <c r="M2544" s="8">
        <f>INDEX(U:V,MATCH(A2544,U:U,0),2)</f>
        <v>94.914750689310651</v>
      </c>
      <c r="N2544" s="8">
        <f t="shared" si="237"/>
        <v>4.180861182729604E-2</v>
      </c>
      <c r="O2544" s="8">
        <f t="shared" si="238"/>
        <v>4.180861182729604E-2</v>
      </c>
      <c r="P2544" s="8">
        <f t="shared" si="239"/>
        <v>-4.180861182729604E-2</v>
      </c>
      <c r="Q2544" s="8">
        <f t="shared" si="240"/>
        <v>-4.180861182729604E-2</v>
      </c>
      <c r="R2544" s="8">
        <f>SUM(P$2:P2544)</f>
        <v>5.5088052787803399</v>
      </c>
      <c r="S2544" s="8">
        <f>SUM(Q$2:Q2544)</f>
        <v>-3.1998491946354743</v>
      </c>
    </row>
    <row r="2545" spans="1:19" x14ac:dyDescent="0.35">
      <c r="A2545" s="1">
        <v>43788.78125</v>
      </c>
      <c r="B2545" t="s">
        <v>124</v>
      </c>
      <c r="C2545">
        <v>15</v>
      </c>
      <c r="D2545" t="s">
        <v>2537</v>
      </c>
      <c r="E2545">
        <v>11</v>
      </c>
      <c r="F2545">
        <v>1</v>
      </c>
      <c r="G2545">
        <v>4</v>
      </c>
      <c r="H2545" s="8">
        <v>41.13</v>
      </c>
      <c r="I2545" s="8">
        <v>7.8</v>
      </c>
      <c r="J2545" s="8">
        <v>0</v>
      </c>
      <c r="K2545" s="8">
        <f t="shared" si="236"/>
        <v>2.4313153415998054</v>
      </c>
      <c r="L2545" s="8">
        <f t="shared" si="241"/>
        <v>2.4313153415998054</v>
      </c>
      <c r="M2545" s="8">
        <f>INDEX(U:V,MATCH(A2545,U:U,0),2)</f>
        <v>94.914750689310651</v>
      </c>
      <c r="N2545" s="8">
        <f t="shared" si="237"/>
        <v>2.5615779675367375E-2</v>
      </c>
      <c r="O2545" s="8">
        <f t="shared" si="238"/>
        <v>2.5615779675367375E-2</v>
      </c>
      <c r="P2545" s="8">
        <f t="shared" si="239"/>
        <v>-2.5615779675367375E-2</v>
      </c>
      <c r="Q2545" s="8">
        <f t="shared" si="240"/>
        <v>-2.5615779675367375E-2</v>
      </c>
      <c r="R2545" s="8">
        <f>SUM(P$2:P2545)</f>
        <v>5.4831894991049728</v>
      </c>
      <c r="S2545" s="8">
        <f>SUM(Q$2:Q2545)</f>
        <v>-3.2254649743108419</v>
      </c>
    </row>
    <row r="2546" spans="1:19" x14ac:dyDescent="0.35">
      <c r="A2546" s="1">
        <v>43788.78125</v>
      </c>
      <c r="B2546" t="s">
        <v>124</v>
      </c>
      <c r="C2546">
        <v>16</v>
      </c>
      <c r="D2546" t="s">
        <v>113</v>
      </c>
      <c r="E2546">
        <v>10</v>
      </c>
      <c r="F2546">
        <v>1</v>
      </c>
      <c r="G2546">
        <v>4</v>
      </c>
      <c r="H2546" s="8">
        <v>30</v>
      </c>
      <c r="I2546" s="8">
        <v>5.0999999999999996</v>
      </c>
      <c r="J2546" s="8">
        <v>0</v>
      </c>
      <c r="K2546" s="8">
        <f t="shared" si="236"/>
        <v>3.3333333333333335</v>
      </c>
      <c r="L2546" s="8">
        <f t="shared" si="241"/>
        <v>3.3333333333333335</v>
      </c>
      <c r="M2546" s="8">
        <f>INDEX(U:V,MATCH(A2546,U:U,0),2)</f>
        <v>94.914750689310651</v>
      </c>
      <c r="N2546" s="8">
        <f t="shared" si="237"/>
        <v>3.5119233934928676E-2</v>
      </c>
      <c r="O2546" s="8">
        <f t="shared" si="238"/>
        <v>3.5119233934928676E-2</v>
      </c>
      <c r="P2546" s="8">
        <f t="shared" si="239"/>
        <v>-3.5119233934928676E-2</v>
      </c>
      <c r="Q2546" s="8">
        <f t="shared" si="240"/>
        <v>-3.5119233934928676E-2</v>
      </c>
      <c r="R2546" s="8">
        <f>SUM(P$2:P2546)</f>
        <v>5.4480702651700437</v>
      </c>
      <c r="S2546" s="8">
        <f>SUM(Q$2:Q2546)</f>
        <v>-3.2605842082457706</v>
      </c>
    </row>
    <row r="2547" spans="1:19" x14ac:dyDescent="0.35">
      <c r="A2547" s="1">
        <v>43788.78125</v>
      </c>
      <c r="B2547" t="s">
        <v>124</v>
      </c>
      <c r="C2547">
        <v>6</v>
      </c>
      <c r="D2547" t="s">
        <v>1024</v>
      </c>
      <c r="E2547">
        <v>2</v>
      </c>
      <c r="F2547">
        <v>1</v>
      </c>
      <c r="G2547">
        <v>4</v>
      </c>
      <c r="H2547" s="8">
        <v>8.7200000000000006</v>
      </c>
      <c r="I2547" s="8">
        <v>2.0099999999999998</v>
      </c>
      <c r="J2547" s="8">
        <v>0</v>
      </c>
      <c r="K2547" s="8">
        <f t="shared" si="236"/>
        <v>11.467889908256879</v>
      </c>
      <c r="L2547" s="8">
        <f t="shared" si="241"/>
        <v>11.467889908256879</v>
      </c>
      <c r="M2547" s="8">
        <f>INDEX(U:V,MATCH(A2547,U:U,0),2)</f>
        <v>94.914750689310651</v>
      </c>
      <c r="N2547" s="8">
        <f t="shared" si="237"/>
        <v>0.12082305252842432</v>
      </c>
      <c r="O2547" s="8">
        <f t="shared" si="238"/>
        <v>0.12082305252842432</v>
      </c>
      <c r="P2547" s="8">
        <f t="shared" si="239"/>
        <v>-0.12082305252842432</v>
      </c>
      <c r="Q2547" s="8">
        <f t="shared" si="240"/>
        <v>-0.12082305252842432</v>
      </c>
      <c r="R2547" s="8">
        <f>SUM(P$2:P2547)</f>
        <v>5.3272472126416197</v>
      </c>
      <c r="S2547" s="8">
        <f>SUM(Q$2:Q2547)</f>
        <v>-3.381407260774195</v>
      </c>
    </row>
    <row r="2548" spans="1:19" x14ac:dyDescent="0.35">
      <c r="A2548" s="1">
        <v>43788.78125</v>
      </c>
      <c r="B2548" t="s">
        <v>124</v>
      </c>
      <c r="C2548">
        <v>12</v>
      </c>
      <c r="D2548" t="s">
        <v>2538</v>
      </c>
      <c r="E2548">
        <v>5</v>
      </c>
      <c r="F2548">
        <v>1</v>
      </c>
      <c r="G2548">
        <v>4</v>
      </c>
      <c r="H2548" s="8">
        <v>4.04</v>
      </c>
      <c r="I2548" s="8">
        <v>1.58</v>
      </c>
      <c r="J2548" s="8">
        <v>0</v>
      </c>
      <c r="K2548" s="8">
        <f t="shared" si="236"/>
        <v>24.752475247524753</v>
      </c>
      <c r="L2548" s="8">
        <f t="shared" si="241"/>
        <v>24.752475247524753</v>
      </c>
      <c r="M2548" s="8">
        <f>INDEX(U:V,MATCH(A2548,U:U,0),2)</f>
        <v>94.914750689310651</v>
      </c>
      <c r="N2548" s="8">
        <f t="shared" si="237"/>
        <v>0.26078639060590603</v>
      </c>
      <c r="O2548" s="8">
        <f t="shared" si="238"/>
        <v>0.26078639060590603</v>
      </c>
      <c r="P2548" s="8">
        <f t="shared" si="239"/>
        <v>-0.26078639060590603</v>
      </c>
      <c r="Q2548" s="8">
        <f t="shared" si="240"/>
        <v>-0.26078639060590603</v>
      </c>
      <c r="R2548" s="8">
        <f>SUM(P$2:P2548)</f>
        <v>5.0664608220357135</v>
      </c>
      <c r="S2548" s="8">
        <f>SUM(Q$2:Q2548)</f>
        <v>-3.6421936513801008</v>
      </c>
    </row>
    <row r="2549" spans="1:19" x14ac:dyDescent="0.35">
      <c r="A2549" s="1">
        <v>43788.78125</v>
      </c>
      <c r="B2549" t="s">
        <v>124</v>
      </c>
      <c r="C2549">
        <v>8</v>
      </c>
      <c r="D2549" t="s">
        <v>2539</v>
      </c>
      <c r="E2549">
        <v>12</v>
      </c>
      <c r="F2549">
        <v>1</v>
      </c>
      <c r="G2549">
        <v>4</v>
      </c>
      <c r="H2549" s="8">
        <v>49.79</v>
      </c>
      <c r="I2549" s="8">
        <v>7.4</v>
      </c>
      <c r="J2549" s="8">
        <v>0</v>
      </c>
      <c r="K2549" s="8">
        <f t="shared" si="236"/>
        <v>2.008435428800964</v>
      </c>
      <c r="L2549" s="8">
        <f t="shared" si="241"/>
        <v>2.008435428800964</v>
      </c>
      <c r="M2549" s="8">
        <f>INDEX(U:V,MATCH(A2549,U:U,0),2)</f>
        <v>94.914750689310651</v>
      </c>
      <c r="N2549" s="8">
        <f t="shared" si="237"/>
        <v>2.1160414100177952E-2</v>
      </c>
      <c r="O2549" s="8">
        <f t="shared" si="238"/>
        <v>2.1160414100177952E-2</v>
      </c>
      <c r="P2549" s="8">
        <f t="shared" si="239"/>
        <v>-2.1160414100177952E-2</v>
      </c>
      <c r="Q2549" s="8">
        <f t="shared" si="240"/>
        <v>-2.1160414100177952E-2</v>
      </c>
      <c r="R2549" s="8">
        <f>SUM(P$2:P2549)</f>
        <v>5.0453004079355352</v>
      </c>
      <c r="S2549" s="8">
        <f>SUM(Q$2:Q2549)</f>
        <v>-3.6633540654802785</v>
      </c>
    </row>
    <row r="2550" spans="1:19" x14ac:dyDescent="0.35">
      <c r="A2550" s="1">
        <v>43788.78125</v>
      </c>
      <c r="B2550" t="s">
        <v>124</v>
      </c>
      <c r="C2550">
        <v>2</v>
      </c>
      <c r="D2550" t="s">
        <v>2540</v>
      </c>
      <c r="E2550">
        <v>1</v>
      </c>
      <c r="F2550">
        <v>1</v>
      </c>
      <c r="G2550">
        <v>4</v>
      </c>
      <c r="H2550" s="8">
        <v>33.909999999999997</v>
      </c>
      <c r="I2550" s="8">
        <v>5.9</v>
      </c>
      <c r="J2550" s="8">
        <v>0</v>
      </c>
      <c r="K2550" s="8">
        <f t="shared" si="236"/>
        <v>2.9489826010026543</v>
      </c>
      <c r="L2550" s="8">
        <f t="shared" si="241"/>
        <v>2.9489826010026543</v>
      </c>
      <c r="M2550" s="8">
        <f>INDEX(U:V,MATCH(A2550,U:U,0),2)</f>
        <v>94.914750689310651</v>
      </c>
      <c r="N2550" s="8">
        <f t="shared" si="237"/>
        <v>3.1069802950393993E-2</v>
      </c>
      <c r="O2550" s="8">
        <f t="shared" si="238"/>
        <v>3.1069802950393993E-2</v>
      </c>
      <c r="P2550" s="8">
        <f t="shared" si="239"/>
        <v>1.0020570707955168</v>
      </c>
      <c r="Q2550" s="8">
        <f t="shared" si="240"/>
        <v>1.0020570707955168</v>
      </c>
      <c r="R2550" s="8">
        <f>SUM(P$2:P2550)</f>
        <v>6.047357478731052</v>
      </c>
      <c r="S2550" s="8">
        <f>SUM(Q$2:Q2550)</f>
        <v>-2.6612969946847618</v>
      </c>
    </row>
    <row r="2551" spans="1:19" x14ac:dyDescent="0.35">
      <c r="A2551" s="1">
        <v>43788.78125</v>
      </c>
      <c r="B2551" t="s">
        <v>124</v>
      </c>
      <c r="C2551">
        <v>5</v>
      </c>
      <c r="D2551" t="s">
        <v>180</v>
      </c>
      <c r="E2551">
        <v>7</v>
      </c>
      <c r="F2551">
        <v>1</v>
      </c>
      <c r="G2551">
        <v>4</v>
      </c>
      <c r="H2551" s="8">
        <v>7.69</v>
      </c>
      <c r="I2551" s="8">
        <v>2.15</v>
      </c>
      <c r="J2551" s="8">
        <v>0</v>
      </c>
      <c r="K2551" s="8">
        <f t="shared" si="236"/>
        <v>13.003901170351105</v>
      </c>
      <c r="L2551" s="8">
        <f t="shared" si="241"/>
        <v>13.003901170351105</v>
      </c>
      <c r="M2551" s="8">
        <f>INDEX(U:V,MATCH(A2551,U:U,0),2)</f>
        <v>94.914750689310651</v>
      </c>
      <c r="N2551" s="8">
        <f t="shared" si="237"/>
        <v>0.13700611418047595</v>
      </c>
      <c r="O2551" s="8">
        <f t="shared" si="238"/>
        <v>0.13700611418047595</v>
      </c>
      <c r="P2551" s="8">
        <f t="shared" si="239"/>
        <v>-0.13700611418047595</v>
      </c>
      <c r="Q2551" s="8">
        <f t="shared" si="240"/>
        <v>-0.13700611418047595</v>
      </c>
      <c r="R2551" s="8">
        <f>SUM(P$2:P2551)</f>
        <v>5.9103513645505759</v>
      </c>
      <c r="S2551" s="8">
        <f>SUM(Q$2:Q2551)</f>
        <v>-2.7983031088652379</v>
      </c>
    </row>
    <row r="2552" spans="1:19" x14ac:dyDescent="0.35">
      <c r="A2552" s="1">
        <v>43789.545138888891</v>
      </c>
      <c r="B2552" t="s">
        <v>1547</v>
      </c>
      <c r="C2552">
        <v>4</v>
      </c>
      <c r="D2552" t="s">
        <v>2541</v>
      </c>
      <c r="E2552">
        <v>4</v>
      </c>
      <c r="F2552">
        <v>1</v>
      </c>
      <c r="G2552">
        <v>2</v>
      </c>
      <c r="H2552" s="8">
        <v>17.82</v>
      </c>
      <c r="I2552" s="8">
        <v>6</v>
      </c>
      <c r="J2552" s="8">
        <v>0</v>
      </c>
      <c r="K2552" s="8">
        <f t="shared" si="236"/>
        <v>5.6116722783389452</v>
      </c>
      <c r="L2552" s="8">
        <f t="shared" si="241"/>
        <v>5.6116722783389452</v>
      </c>
      <c r="M2552" s="8">
        <f>INDEX(U:V,MATCH(A2552,U:U,0),2)</f>
        <v>100.05589336920963</v>
      </c>
      <c r="N2552" s="8">
        <f t="shared" si="237"/>
        <v>5.6085374777792296E-2</v>
      </c>
      <c r="O2552" s="8">
        <f t="shared" si="238"/>
        <v>5.6085374777792296E-2</v>
      </c>
      <c r="P2552" s="8">
        <f t="shared" si="239"/>
        <v>-5.6085374777792296E-2</v>
      </c>
      <c r="Q2552" s="8">
        <f t="shared" si="240"/>
        <v>-5.6085374777792296E-2</v>
      </c>
      <c r="R2552" s="8">
        <f>SUM(P$2:P2552)</f>
        <v>5.8542659897727836</v>
      </c>
      <c r="S2552" s="8">
        <f>SUM(Q$2:Q2552)</f>
        <v>-2.8543884836430302</v>
      </c>
    </row>
    <row r="2553" spans="1:19" x14ac:dyDescent="0.35">
      <c r="A2553" s="1">
        <v>43789.545138888891</v>
      </c>
      <c r="B2553" t="s">
        <v>1547</v>
      </c>
      <c r="C2553">
        <v>5</v>
      </c>
      <c r="D2553" t="s">
        <v>2542</v>
      </c>
      <c r="E2553">
        <v>5</v>
      </c>
      <c r="F2553">
        <v>1</v>
      </c>
      <c r="G2553">
        <v>2</v>
      </c>
      <c r="H2553" s="8">
        <v>4.7</v>
      </c>
      <c r="I2553" s="8">
        <v>2.2999999999999998</v>
      </c>
      <c r="J2553" s="8">
        <v>0</v>
      </c>
      <c r="K2553" s="8">
        <f t="shared" si="236"/>
        <v>21.276595744680851</v>
      </c>
      <c r="L2553" s="8">
        <f t="shared" si="241"/>
        <v>21.276595744680851</v>
      </c>
      <c r="M2553" s="8">
        <f>INDEX(U:V,MATCH(A2553,U:U,0),2)</f>
        <v>100.05589336920963</v>
      </c>
      <c r="N2553" s="8">
        <f t="shared" si="237"/>
        <v>0.21264710181707633</v>
      </c>
      <c r="O2553" s="8">
        <f t="shared" si="238"/>
        <v>0.21264710181707633</v>
      </c>
      <c r="P2553" s="8">
        <f t="shared" si="239"/>
        <v>-0.21264710181707633</v>
      </c>
      <c r="Q2553" s="8">
        <f t="shared" si="240"/>
        <v>-0.21264710181707633</v>
      </c>
      <c r="R2553" s="8">
        <f>SUM(P$2:P2553)</f>
        <v>5.6416188879557074</v>
      </c>
      <c r="S2553" s="8">
        <f>SUM(Q$2:Q2553)</f>
        <v>-3.0670355854601064</v>
      </c>
    </row>
    <row r="2554" spans="1:19" x14ac:dyDescent="0.35">
      <c r="A2554" s="1">
        <v>43789.545138888891</v>
      </c>
      <c r="B2554" t="s">
        <v>1547</v>
      </c>
      <c r="C2554">
        <v>2</v>
      </c>
      <c r="D2554" t="s">
        <v>2543</v>
      </c>
      <c r="E2554">
        <v>2</v>
      </c>
      <c r="F2554">
        <v>1</v>
      </c>
      <c r="G2554">
        <v>2</v>
      </c>
      <c r="H2554" s="8">
        <v>3.88</v>
      </c>
      <c r="I2554" s="8">
        <v>2.08</v>
      </c>
      <c r="J2554" s="8">
        <v>0</v>
      </c>
      <c r="K2554" s="8">
        <f t="shared" si="236"/>
        <v>25.773195876288661</v>
      </c>
      <c r="L2554" s="8">
        <f t="shared" si="241"/>
        <v>25.773195876288661</v>
      </c>
      <c r="M2554" s="8">
        <f>INDEX(U:V,MATCH(A2554,U:U,0),2)</f>
        <v>100.05589336920963</v>
      </c>
      <c r="N2554" s="8">
        <f t="shared" si="237"/>
        <v>0.25758798415986051</v>
      </c>
      <c r="O2554" s="8">
        <f t="shared" si="238"/>
        <v>0.25758798415986051</v>
      </c>
      <c r="P2554" s="8">
        <f t="shared" si="239"/>
        <v>-0.25758798415986051</v>
      </c>
      <c r="Q2554" s="8">
        <f t="shared" si="240"/>
        <v>-0.25758798415986051</v>
      </c>
      <c r="R2554" s="8">
        <f>SUM(P$2:P2554)</f>
        <v>5.3840309037958471</v>
      </c>
      <c r="S2554" s="8">
        <f>SUM(Q$2:Q2554)</f>
        <v>-3.3246235696199671</v>
      </c>
    </row>
    <row r="2555" spans="1:19" x14ac:dyDescent="0.35">
      <c r="A2555" s="1">
        <v>43789.545138888891</v>
      </c>
      <c r="B2555" t="s">
        <v>1547</v>
      </c>
      <c r="C2555">
        <v>3</v>
      </c>
      <c r="D2555" t="s">
        <v>2544</v>
      </c>
      <c r="E2555">
        <v>3</v>
      </c>
      <c r="F2555">
        <v>1</v>
      </c>
      <c r="G2555">
        <v>2</v>
      </c>
      <c r="H2555" s="8">
        <v>4.2</v>
      </c>
      <c r="I2555" s="8">
        <v>2.06</v>
      </c>
      <c r="J2555" s="8">
        <v>0</v>
      </c>
      <c r="K2555" s="8">
        <f t="shared" si="236"/>
        <v>23.80952380952381</v>
      </c>
      <c r="L2555" s="8">
        <f t="shared" si="241"/>
        <v>23.80952380952381</v>
      </c>
      <c r="M2555" s="8">
        <f>INDEX(U:V,MATCH(A2555,U:U,0),2)</f>
        <v>100.05589336920963</v>
      </c>
      <c r="N2555" s="8">
        <f t="shared" si="237"/>
        <v>0.2379622329857759</v>
      </c>
      <c r="O2555" s="8">
        <f t="shared" si="238"/>
        <v>0.2379622329857759</v>
      </c>
      <c r="P2555" s="8">
        <f t="shared" si="239"/>
        <v>-0.2379622329857759</v>
      </c>
      <c r="Q2555" s="8">
        <f t="shared" si="240"/>
        <v>-0.2379622329857759</v>
      </c>
      <c r="R2555" s="8">
        <f>SUM(P$2:P2555)</f>
        <v>5.1460686708100711</v>
      </c>
      <c r="S2555" s="8">
        <f>SUM(Q$2:Q2555)</f>
        <v>-3.5625858026057431</v>
      </c>
    </row>
    <row r="2556" spans="1:19" x14ac:dyDescent="0.35">
      <c r="A2556" s="1">
        <v>43789.545138888891</v>
      </c>
      <c r="B2556" t="s">
        <v>1547</v>
      </c>
      <c r="C2556">
        <v>1</v>
      </c>
      <c r="D2556" t="s">
        <v>2545</v>
      </c>
      <c r="E2556">
        <v>1</v>
      </c>
      <c r="F2556">
        <v>1</v>
      </c>
      <c r="G2556">
        <v>2</v>
      </c>
      <c r="H2556" s="8">
        <v>4.24</v>
      </c>
      <c r="I2556" s="8">
        <v>2.2999999999999998</v>
      </c>
      <c r="J2556" s="8">
        <v>0</v>
      </c>
      <c r="K2556" s="8">
        <f t="shared" si="236"/>
        <v>23.584905660377359</v>
      </c>
      <c r="L2556" s="8">
        <f t="shared" si="241"/>
        <v>23.584905660377359</v>
      </c>
      <c r="M2556" s="8">
        <f>INDEX(U:V,MATCH(A2556,U:U,0),2)</f>
        <v>100.05589336920963</v>
      </c>
      <c r="N2556" s="8">
        <f t="shared" si="237"/>
        <v>0.23571730625949497</v>
      </c>
      <c r="O2556" s="8">
        <f t="shared" si="238"/>
        <v>0.23571730625949497</v>
      </c>
      <c r="P2556" s="8">
        <f t="shared" si="239"/>
        <v>0.7484495908351485</v>
      </c>
      <c r="Q2556" s="8">
        <f t="shared" si="240"/>
        <v>0.7484495908351485</v>
      </c>
      <c r="R2556" s="8">
        <f>SUM(P$2:P2556)</f>
        <v>5.8945182616452199</v>
      </c>
      <c r="S2556" s="8">
        <f>SUM(Q$2:Q2556)</f>
        <v>-2.8141362117705944</v>
      </c>
    </row>
    <row r="2557" spans="1:19" x14ac:dyDescent="0.35">
      <c r="A2557" s="1">
        <v>43789.552083333336</v>
      </c>
      <c r="B2557" t="s">
        <v>1052</v>
      </c>
      <c r="C2557">
        <v>3</v>
      </c>
      <c r="D2557" t="s">
        <v>2546</v>
      </c>
      <c r="E2557">
        <v>3</v>
      </c>
      <c r="F2557">
        <v>1</v>
      </c>
      <c r="G2557">
        <v>3</v>
      </c>
      <c r="H2557" s="8">
        <v>10</v>
      </c>
      <c r="I2557" s="8">
        <v>3.41</v>
      </c>
      <c r="J2557" s="8">
        <v>0</v>
      </c>
      <c r="K2557" s="8">
        <f t="shared" si="236"/>
        <v>10</v>
      </c>
      <c r="L2557" s="8">
        <f t="shared" si="241"/>
        <v>10</v>
      </c>
      <c r="M2557" s="8">
        <f>INDEX(U:V,MATCH(A2557,U:U,0),2)</f>
        <v>22.674271229404312</v>
      </c>
      <c r="N2557" s="8">
        <f t="shared" si="237"/>
        <v>0.44102850754611511</v>
      </c>
      <c r="O2557" s="8">
        <f t="shared" si="238"/>
        <v>0.44102850754611511</v>
      </c>
      <c r="P2557" s="8">
        <f t="shared" si="239"/>
        <v>-0.44102850754611511</v>
      </c>
      <c r="Q2557" s="8">
        <f t="shared" si="240"/>
        <v>-0.44102850754611511</v>
      </c>
      <c r="R2557" s="8">
        <f>SUM(P$2:P2557)</f>
        <v>5.4534897540991043</v>
      </c>
      <c r="S2557" s="8">
        <f>SUM(Q$2:Q2557)</f>
        <v>-3.2551647193167095</v>
      </c>
    </row>
    <row r="2558" spans="1:19" x14ac:dyDescent="0.35">
      <c r="A2558" s="1">
        <v>43789.552083333336</v>
      </c>
      <c r="B2558" t="s">
        <v>1052</v>
      </c>
      <c r="C2558">
        <v>5</v>
      </c>
      <c r="D2558" t="s">
        <v>2547</v>
      </c>
      <c r="E2558">
        <v>1</v>
      </c>
      <c r="F2558">
        <v>1</v>
      </c>
      <c r="G2558">
        <v>3</v>
      </c>
      <c r="H2558" s="8">
        <v>7.89</v>
      </c>
      <c r="I2558" s="8">
        <v>2.68</v>
      </c>
      <c r="J2558" s="8">
        <v>0</v>
      </c>
      <c r="K2558" s="8">
        <f t="shared" si="236"/>
        <v>12.67427122940431</v>
      </c>
      <c r="L2558" s="8">
        <f t="shared" si="241"/>
        <v>12.67427122940431</v>
      </c>
      <c r="M2558" s="8">
        <f>INDEX(U:V,MATCH(A2558,U:U,0),2)</f>
        <v>22.674271229404312</v>
      </c>
      <c r="N2558" s="8">
        <f t="shared" si="237"/>
        <v>0.55897149245388478</v>
      </c>
      <c r="O2558" s="8">
        <f t="shared" si="238"/>
        <v>0.55897149245388478</v>
      </c>
      <c r="P2558" s="8">
        <f t="shared" si="239"/>
        <v>3.7742873113471203</v>
      </c>
      <c r="Q2558" s="8">
        <f t="shared" si="240"/>
        <v>3.7742873113471203</v>
      </c>
      <c r="R2558" s="8">
        <f>SUM(P$2:P2558)</f>
        <v>9.2277770654462241</v>
      </c>
      <c r="S2558" s="8">
        <f>SUM(Q$2:Q2558)</f>
        <v>0.51912259203041078</v>
      </c>
    </row>
    <row r="2559" spans="1:19" x14ac:dyDescent="0.35">
      <c r="A2559" s="1">
        <v>43789.559027777781</v>
      </c>
      <c r="B2559" t="s">
        <v>1551</v>
      </c>
      <c r="C2559">
        <v>3</v>
      </c>
      <c r="D2559" t="s">
        <v>2548</v>
      </c>
      <c r="E2559" t="s">
        <v>39</v>
      </c>
      <c r="F2559">
        <v>1</v>
      </c>
      <c r="G2559">
        <v>3</v>
      </c>
      <c r="H2559" s="8">
        <v>23</v>
      </c>
      <c r="I2559" s="8">
        <v>4.67</v>
      </c>
      <c r="J2559" s="8">
        <v>0</v>
      </c>
      <c r="K2559" s="8">
        <f t="shared" si="236"/>
        <v>4.3478260869565215</v>
      </c>
      <c r="L2559" s="8">
        <f t="shared" si="241"/>
        <v>4.3478260869565215</v>
      </c>
      <c r="M2559" s="8">
        <f>INDEX(U:V,MATCH(A2559,U:U,0),2)</f>
        <v>9.7035698025031696</v>
      </c>
      <c r="N2559" s="8">
        <f t="shared" si="237"/>
        <v>0.44806459637513402</v>
      </c>
      <c r="O2559" s="8">
        <f t="shared" si="238"/>
        <v>0.44806459637513402</v>
      </c>
      <c r="P2559" s="8">
        <f t="shared" si="239"/>
        <v>-0.44806459637513402</v>
      </c>
      <c r="Q2559" s="8">
        <f t="shared" si="240"/>
        <v>-0.44806459637513402</v>
      </c>
      <c r="R2559" s="8">
        <f>SUM(P$2:P2559)</f>
        <v>8.7797124690710895</v>
      </c>
      <c r="S2559" s="8">
        <f>SUM(Q$2:Q2559)</f>
        <v>7.1057995655276762E-2</v>
      </c>
    </row>
    <row r="2560" spans="1:19" x14ac:dyDescent="0.35">
      <c r="A2560" s="1">
        <v>43789.559027777781</v>
      </c>
      <c r="B2560" t="s">
        <v>1551</v>
      </c>
      <c r="C2560">
        <v>5</v>
      </c>
      <c r="D2560" t="s">
        <v>2549</v>
      </c>
      <c r="E2560">
        <v>7</v>
      </c>
      <c r="F2560">
        <v>1</v>
      </c>
      <c r="G2560">
        <v>3</v>
      </c>
      <c r="H2560" s="8">
        <v>25.33</v>
      </c>
      <c r="I2560" s="8">
        <v>5.67</v>
      </c>
      <c r="J2560" s="8">
        <v>0</v>
      </c>
      <c r="K2560" s="8">
        <f t="shared" ref="K2560:K2623" si="242">100/H2560</f>
        <v>3.9478878799842088</v>
      </c>
      <c r="L2560" s="8">
        <f t="shared" si="241"/>
        <v>3.9478878799842088</v>
      </c>
      <c r="M2560" s="8">
        <f>INDEX(U:V,MATCH(A2560,U:U,0),2)</f>
        <v>9.7035698025031696</v>
      </c>
      <c r="N2560" s="8">
        <f t="shared" si="237"/>
        <v>0.40684902158026387</v>
      </c>
      <c r="O2560" s="8">
        <f t="shared" si="238"/>
        <v>0.40684902158026387</v>
      </c>
      <c r="P2560" s="8">
        <f t="shared" si="239"/>
        <v>-0.40684902158026387</v>
      </c>
      <c r="Q2560" s="8">
        <f t="shared" si="240"/>
        <v>-0.40684902158026387</v>
      </c>
      <c r="R2560" s="8">
        <f>SUM(P$2:P2560)</f>
        <v>8.3728634474908255</v>
      </c>
      <c r="S2560" s="8">
        <f>SUM(Q$2:Q2560)</f>
        <v>-0.33579102592498711</v>
      </c>
    </row>
    <row r="2561" spans="1:19" x14ac:dyDescent="0.35">
      <c r="A2561" s="1">
        <v>43789.559027777781</v>
      </c>
      <c r="B2561" t="s">
        <v>1551</v>
      </c>
      <c r="C2561">
        <v>6</v>
      </c>
      <c r="D2561" t="s">
        <v>2550</v>
      </c>
      <c r="E2561">
        <v>6</v>
      </c>
      <c r="F2561">
        <v>1</v>
      </c>
      <c r="G2561">
        <v>3</v>
      </c>
      <c r="H2561" s="8">
        <v>71.03</v>
      </c>
      <c r="I2561" s="8">
        <v>9.6999999999999993</v>
      </c>
      <c r="J2561" s="8">
        <v>0</v>
      </c>
      <c r="K2561" s="8">
        <f t="shared" si="242"/>
        <v>1.4078558355624384</v>
      </c>
      <c r="L2561" s="8">
        <f t="shared" si="241"/>
        <v>1.4078558355624384</v>
      </c>
      <c r="M2561" s="8">
        <f>INDEX(U:V,MATCH(A2561,U:U,0),2)</f>
        <v>9.7035698025031696</v>
      </c>
      <c r="N2561" s="8">
        <f t="shared" si="237"/>
        <v>0.14508638204460203</v>
      </c>
      <c r="O2561" s="8">
        <f t="shared" si="238"/>
        <v>0.14508638204460203</v>
      </c>
      <c r="P2561" s="8">
        <f t="shared" si="239"/>
        <v>-0.14508638204460203</v>
      </c>
      <c r="Q2561" s="8">
        <f t="shared" si="240"/>
        <v>-0.14508638204460203</v>
      </c>
      <c r="R2561" s="8">
        <f>SUM(P$2:P2561)</f>
        <v>8.2277770654462241</v>
      </c>
      <c r="S2561" s="8">
        <f>SUM(Q$2:Q2561)</f>
        <v>-0.48087740796958911</v>
      </c>
    </row>
    <row r="2562" spans="1:19" x14ac:dyDescent="0.35">
      <c r="A2562" s="1">
        <v>43789.565972222219</v>
      </c>
      <c r="B2562" t="s">
        <v>1547</v>
      </c>
      <c r="C2562">
        <v>11</v>
      </c>
      <c r="D2562" t="s">
        <v>2551</v>
      </c>
      <c r="E2562" t="s">
        <v>39</v>
      </c>
      <c r="F2562">
        <v>1</v>
      </c>
      <c r="G2562">
        <v>3</v>
      </c>
      <c r="H2562" s="8">
        <v>504.96</v>
      </c>
      <c r="I2562" s="8">
        <v>60</v>
      </c>
      <c r="J2562" s="8">
        <v>0</v>
      </c>
      <c r="K2562" s="8">
        <f t="shared" si="242"/>
        <v>0.19803548795944234</v>
      </c>
      <c r="L2562" s="8">
        <f t="shared" si="241"/>
        <v>0.19803548795944234</v>
      </c>
      <c r="M2562" s="8">
        <f>INDEX(U:V,MATCH(A2562,U:U,0),2)</f>
        <v>100.76684094108795</v>
      </c>
      <c r="N2562" s="8">
        <f t="shared" ref="N2562:N2625" si="243">K2562/M2562</f>
        <v>1.9652842751637046E-3</v>
      </c>
      <c r="O2562" s="8">
        <f t="shared" ref="O2562:O2625" si="244">L2562/M2562</f>
        <v>1.9652842751637046E-3</v>
      </c>
      <c r="P2562" s="8">
        <f t="shared" ref="P2562:P2625" si="245">IF(AND(G2562&gt;0, H2562&gt;0),IF(E2562&lt;=F2562,(IF(F2562=1,H2562,I2562)-1)*0.98,-1),0)*N2562</f>
        <v>-1.9652842751637046E-3</v>
      </c>
      <c r="Q2562" s="8">
        <f t="shared" si="240"/>
        <v>-1.9652842751637046E-3</v>
      </c>
      <c r="R2562" s="8">
        <f>SUM(P$2:P2562)</f>
        <v>8.2258117811710605</v>
      </c>
      <c r="S2562" s="8">
        <f>SUM(Q$2:Q2562)</f>
        <v>-0.48284269224475279</v>
      </c>
    </row>
    <row r="2563" spans="1:19" x14ac:dyDescent="0.35">
      <c r="A2563" s="1">
        <v>43789.565972222219</v>
      </c>
      <c r="B2563" t="s">
        <v>1547</v>
      </c>
      <c r="C2563">
        <v>9</v>
      </c>
      <c r="D2563" t="s">
        <v>2552</v>
      </c>
      <c r="E2563">
        <v>6</v>
      </c>
      <c r="F2563">
        <v>1</v>
      </c>
      <c r="G2563">
        <v>3</v>
      </c>
      <c r="H2563" s="8">
        <v>15.5</v>
      </c>
      <c r="I2563" s="8">
        <v>3.2</v>
      </c>
      <c r="J2563" s="8">
        <v>0</v>
      </c>
      <c r="K2563" s="8">
        <f t="shared" si="242"/>
        <v>6.4516129032258061</v>
      </c>
      <c r="L2563" s="8">
        <f t="shared" si="241"/>
        <v>6.4516129032258061</v>
      </c>
      <c r="M2563" s="8">
        <f>INDEX(U:V,MATCH(A2563,U:U,0),2)</f>
        <v>100.76684094108795</v>
      </c>
      <c r="N2563" s="8">
        <f t="shared" si="243"/>
        <v>6.4025157908817049E-2</v>
      </c>
      <c r="O2563" s="8">
        <f t="shared" si="244"/>
        <v>6.4025157908817049E-2</v>
      </c>
      <c r="P2563" s="8">
        <f t="shared" si="245"/>
        <v>-6.4025157908817049E-2</v>
      </c>
      <c r="Q2563" s="8">
        <f t="shared" si="240"/>
        <v>-6.4025157908817049E-2</v>
      </c>
      <c r="R2563" s="8">
        <f>SUM(P$2:P2563)</f>
        <v>8.1617866232622429</v>
      </c>
      <c r="S2563" s="8">
        <f>SUM(Q$2:Q2563)</f>
        <v>-0.54686785015356987</v>
      </c>
    </row>
    <row r="2564" spans="1:19" x14ac:dyDescent="0.35">
      <c r="A2564" s="1">
        <v>43789.565972222219</v>
      </c>
      <c r="B2564" t="s">
        <v>1547</v>
      </c>
      <c r="C2564">
        <v>1</v>
      </c>
      <c r="D2564" t="s">
        <v>2553</v>
      </c>
      <c r="E2564">
        <v>5</v>
      </c>
      <c r="F2564">
        <v>1</v>
      </c>
      <c r="G2564">
        <v>3</v>
      </c>
      <c r="H2564" s="8">
        <v>18.739999999999998</v>
      </c>
      <c r="I2564" s="8">
        <v>4.2300000000000004</v>
      </c>
      <c r="J2564" s="8">
        <v>0</v>
      </c>
      <c r="K2564" s="8">
        <f t="shared" si="242"/>
        <v>5.3361792956243335</v>
      </c>
      <c r="L2564" s="8">
        <f t="shared" si="241"/>
        <v>5.3361792956243335</v>
      </c>
      <c r="M2564" s="8">
        <f>INDEX(U:V,MATCH(A2564,U:U,0),2)</f>
        <v>100.76684094108795</v>
      </c>
      <c r="N2564" s="8">
        <f t="shared" si="243"/>
        <v>5.2955706914976752E-2</v>
      </c>
      <c r="O2564" s="8">
        <f t="shared" si="244"/>
        <v>5.2955706914976752E-2</v>
      </c>
      <c r="P2564" s="8">
        <f t="shared" si="245"/>
        <v>-5.2955706914976752E-2</v>
      </c>
      <c r="Q2564" s="8">
        <f t="shared" si="240"/>
        <v>-5.2955706914976752E-2</v>
      </c>
      <c r="R2564" s="8">
        <f>SUM(P$2:P2564)</f>
        <v>8.1088309163472658</v>
      </c>
      <c r="S2564" s="8">
        <f>SUM(Q$2:Q2564)</f>
        <v>-0.59982355706854662</v>
      </c>
    </row>
    <row r="2565" spans="1:19" x14ac:dyDescent="0.35">
      <c r="A2565" s="1">
        <v>43789.565972222219</v>
      </c>
      <c r="B2565" t="s">
        <v>1547</v>
      </c>
      <c r="C2565">
        <v>5</v>
      </c>
      <c r="D2565" t="s">
        <v>2554</v>
      </c>
      <c r="E2565">
        <v>10</v>
      </c>
      <c r="F2565">
        <v>1</v>
      </c>
      <c r="G2565">
        <v>3</v>
      </c>
      <c r="H2565" s="8">
        <v>55</v>
      </c>
      <c r="I2565" s="8">
        <v>9.5</v>
      </c>
      <c r="J2565" s="8">
        <v>0</v>
      </c>
      <c r="K2565" s="8">
        <f t="shared" si="242"/>
        <v>1.8181818181818181</v>
      </c>
      <c r="L2565" s="8">
        <f t="shared" si="241"/>
        <v>1.8181818181818181</v>
      </c>
      <c r="M2565" s="8">
        <f>INDEX(U:V,MATCH(A2565,U:U,0),2)</f>
        <v>100.76684094108795</v>
      </c>
      <c r="N2565" s="8">
        <f t="shared" si="243"/>
        <v>1.8043453592484802E-2</v>
      </c>
      <c r="O2565" s="8">
        <f t="shared" si="244"/>
        <v>1.8043453592484802E-2</v>
      </c>
      <c r="P2565" s="8">
        <f t="shared" si="245"/>
        <v>-1.8043453592484802E-2</v>
      </c>
      <c r="Q2565" s="8">
        <f t="shared" si="240"/>
        <v>-1.8043453592484802E-2</v>
      </c>
      <c r="R2565" s="8">
        <f>SUM(P$2:P2565)</f>
        <v>8.0907874627547809</v>
      </c>
      <c r="S2565" s="8">
        <f>SUM(Q$2:Q2565)</f>
        <v>-0.61786701066103145</v>
      </c>
    </row>
    <row r="2566" spans="1:19" x14ac:dyDescent="0.35">
      <c r="A2566" s="1">
        <v>43789.565972222219</v>
      </c>
      <c r="B2566" t="s">
        <v>1547</v>
      </c>
      <c r="C2566">
        <v>14</v>
      </c>
      <c r="D2566" t="s">
        <v>2555</v>
      </c>
      <c r="E2566">
        <v>2</v>
      </c>
      <c r="F2566">
        <v>1</v>
      </c>
      <c r="G2566">
        <v>3</v>
      </c>
      <c r="H2566" s="8">
        <v>21.72</v>
      </c>
      <c r="I2566" s="8">
        <v>4.78</v>
      </c>
      <c r="J2566" s="8">
        <v>0</v>
      </c>
      <c r="K2566" s="8">
        <f t="shared" si="242"/>
        <v>4.6040515653775325</v>
      </c>
      <c r="L2566" s="8">
        <f t="shared" si="241"/>
        <v>4.6040515653775325</v>
      </c>
      <c r="M2566" s="8">
        <f>INDEX(U:V,MATCH(A2566,U:U,0),2)</f>
        <v>100.76684094108795</v>
      </c>
      <c r="N2566" s="8">
        <f t="shared" si="243"/>
        <v>4.569014491651309E-2</v>
      </c>
      <c r="O2566" s="8">
        <f t="shared" si="244"/>
        <v>4.569014491651309E-2</v>
      </c>
      <c r="P2566" s="8">
        <f t="shared" si="245"/>
        <v>-4.569014491651309E-2</v>
      </c>
      <c r="Q2566" s="8">
        <f t="shared" si="240"/>
        <v>-4.569014491651309E-2</v>
      </c>
      <c r="R2566" s="8">
        <f>SUM(P$2:P2566)</f>
        <v>8.0450973178382679</v>
      </c>
      <c r="S2566" s="8">
        <f>SUM(Q$2:Q2566)</f>
        <v>-0.66355715557754458</v>
      </c>
    </row>
    <row r="2567" spans="1:19" x14ac:dyDescent="0.35">
      <c r="A2567" s="1">
        <v>43789.565972222219</v>
      </c>
      <c r="B2567" t="s">
        <v>1547</v>
      </c>
      <c r="C2567">
        <v>3</v>
      </c>
      <c r="D2567" t="s">
        <v>2556</v>
      </c>
      <c r="E2567">
        <v>9</v>
      </c>
      <c r="F2567">
        <v>1</v>
      </c>
      <c r="G2567">
        <v>3</v>
      </c>
      <c r="H2567" s="8">
        <v>34</v>
      </c>
      <c r="I2567" s="8">
        <v>6.4</v>
      </c>
      <c r="J2567" s="8">
        <v>0</v>
      </c>
      <c r="K2567" s="8">
        <f t="shared" si="242"/>
        <v>2.9411764705882355</v>
      </c>
      <c r="L2567" s="8">
        <f t="shared" si="241"/>
        <v>2.9411764705882355</v>
      </c>
      <c r="M2567" s="8">
        <f>INDEX(U:V,MATCH(A2567,U:U,0),2)</f>
        <v>100.76684094108795</v>
      </c>
      <c r="N2567" s="8">
        <f t="shared" si="243"/>
        <v>2.9187939634901891E-2</v>
      </c>
      <c r="O2567" s="8">
        <f t="shared" si="244"/>
        <v>2.9187939634901891E-2</v>
      </c>
      <c r="P2567" s="8">
        <f t="shared" si="245"/>
        <v>-2.9187939634901891E-2</v>
      </c>
      <c r="Q2567" s="8">
        <f t="shared" si="240"/>
        <v>-2.9187939634901891E-2</v>
      </c>
      <c r="R2567" s="8">
        <f>SUM(P$2:P2567)</f>
        <v>8.0159093782033661</v>
      </c>
      <c r="S2567" s="8">
        <f>SUM(Q$2:Q2567)</f>
        <v>-0.69274509521244643</v>
      </c>
    </row>
    <row r="2568" spans="1:19" x14ac:dyDescent="0.35">
      <c r="A2568" s="1">
        <v>43789.565972222219</v>
      </c>
      <c r="B2568" t="s">
        <v>1547</v>
      </c>
      <c r="C2568">
        <v>12</v>
      </c>
      <c r="D2568" t="s">
        <v>2557</v>
      </c>
      <c r="E2568">
        <v>3</v>
      </c>
      <c r="F2568">
        <v>1</v>
      </c>
      <c r="G2568">
        <v>3</v>
      </c>
      <c r="H2568" s="8">
        <v>2.5299999999999998</v>
      </c>
      <c r="I2568" s="8">
        <v>1.38</v>
      </c>
      <c r="J2568" s="8">
        <v>0</v>
      </c>
      <c r="K2568" s="8">
        <f t="shared" si="242"/>
        <v>39.525691699604749</v>
      </c>
      <c r="L2568" s="8">
        <f t="shared" si="241"/>
        <v>39.525691699604749</v>
      </c>
      <c r="M2568" s="8">
        <f>INDEX(U:V,MATCH(A2568,U:U,0),2)</f>
        <v>100.76684094108795</v>
      </c>
      <c r="N2568" s="8">
        <f t="shared" si="243"/>
        <v>0.39224899114097406</v>
      </c>
      <c r="O2568" s="8">
        <f t="shared" si="244"/>
        <v>0.39224899114097406</v>
      </c>
      <c r="P2568" s="8">
        <f t="shared" si="245"/>
        <v>-0.39224899114097406</v>
      </c>
      <c r="Q2568" s="8">
        <f t="shared" ref="Q2568:Q2631" si="246">IF(J2568=0,P2568,IF(G2568&gt;0,IF(E2568&lt;=F2568,(J2568-1)*0.98,-1),0)*O2568)</f>
        <v>-0.39224899114097406</v>
      </c>
      <c r="R2568" s="8">
        <f>SUM(P$2:P2568)</f>
        <v>7.623660387062392</v>
      </c>
      <c r="S2568" s="8">
        <f>SUM(Q$2:Q2568)</f>
        <v>-1.0849940863534204</v>
      </c>
    </row>
    <row r="2569" spans="1:19" x14ac:dyDescent="0.35">
      <c r="A2569" s="1">
        <v>43789.565972222219</v>
      </c>
      <c r="B2569" t="s">
        <v>1547</v>
      </c>
      <c r="C2569">
        <v>7</v>
      </c>
      <c r="D2569" t="s">
        <v>2558</v>
      </c>
      <c r="E2569">
        <v>11</v>
      </c>
      <c r="F2569">
        <v>1</v>
      </c>
      <c r="G2569">
        <v>3</v>
      </c>
      <c r="H2569" s="8">
        <v>669.09</v>
      </c>
      <c r="I2569" s="8">
        <v>93.34</v>
      </c>
      <c r="J2569" s="8">
        <v>0</v>
      </c>
      <c r="K2569" s="8">
        <f t="shared" si="242"/>
        <v>0.14945672480533262</v>
      </c>
      <c r="L2569" s="8">
        <f t="shared" si="241"/>
        <v>0.14945672480533262</v>
      </c>
      <c r="M2569" s="8">
        <f>INDEX(U:V,MATCH(A2569,U:U,0),2)</f>
        <v>100.76684094108795</v>
      </c>
      <c r="N2569" s="8">
        <f t="shared" si="243"/>
        <v>1.4831935129603854E-3</v>
      </c>
      <c r="O2569" s="8">
        <f t="shared" si="244"/>
        <v>1.4831935129603854E-3</v>
      </c>
      <c r="P2569" s="8">
        <f t="shared" si="245"/>
        <v>-1.4831935129603854E-3</v>
      </c>
      <c r="Q2569" s="8">
        <f t="shared" si="246"/>
        <v>-1.4831935129603854E-3</v>
      </c>
      <c r="R2569" s="8">
        <f>SUM(P$2:P2569)</f>
        <v>7.6221771935494314</v>
      </c>
      <c r="S2569" s="8">
        <f>SUM(Q$2:Q2569)</f>
        <v>-1.0864772798663809</v>
      </c>
    </row>
    <row r="2570" spans="1:19" x14ac:dyDescent="0.35">
      <c r="A2570" s="1">
        <v>43789.565972222219</v>
      </c>
      <c r="B2570" t="s">
        <v>1547</v>
      </c>
      <c r="C2570">
        <v>2</v>
      </c>
      <c r="D2570" t="s">
        <v>36</v>
      </c>
      <c r="E2570">
        <v>1</v>
      </c>
      <c r="F2570">
        <v>1</v>
      </c>
      <c r="G2570">
        <v>3</v>
      </c>
      <c r="H2570" s="8">
        <v>6.8</v>
      </c>
      <c r="I2570" s="8">
        <v>1.92</v>
      </c>
      <c r="J2570" s="8">
        <v>0</v>
      </c>
      <c r="K2570" s="8">
        <f t="shared" si="242"/>
        <v>14.705882352941178</v>
      </c>
      <c r="L2570" s="8">
        <f t="shared" si="241"/>
        <v>14.705882352941178</v>
      </c>
      <c r="M2570" s="8">
        <f>INDEX(U:V,MATCH(A2570,U:U,0),2)</f>
        <v>100.76684094108795</v>
      </c>
      <c r="N2570" s="8">
        <f t="shared" si="243"/>
        <v>0.14593969817450944</v>
      </c>
      <c r="O2570" s="8">
        <f t="shared" si="244"/>
        <v>0.14593969817450944</v>
      </c>
      <c r="P2570" s="8">
        <f t="shared" si="245"/>
        <v>0.82952124442391173</v>
      </c>
      <c r="Q2570" s="8">
        <f t="shared" si="246"/>
        <v>0.82952124442391173</v>
      </c>
      <c r="R2570" s="8">
        <f>SUM(P$2:P2570)</f>
        <v>8.4516984379733433</v>
      </c>
      <c r="S2570" s="8">
        <f>SUM(Q$2:Q2570)</f>
        <v>-0.25695603544246914</v>
      </c>
    </row>
    <row r="2571" spans="1:19" x14ac:dyDescent="0.35">
      <c r="A2571" s="1">
        <v>43789.565972222219</v>
      </c>
      <c r="B2571" t="s">
        <v>1547</v>
      </c>
      <c r="C2571">
        <v>8</v>
      </c>
      <c r="D2571" t="s">
        <v>2559</v>
      </c>
      <c r="E2571">
        <v>7</v>
      </c>
      <c r="F2571">
        <v>1</v>
      </c>
      <c r="G2571">
        <v>3</v>
      </c>
      <c r="H2571" s="8">
        <v>60</v>
      </c>
      <c r="I2571" s="8">
        <v>10.64</v>
      </c>
      <c r="J2571" s="8">
        <v>0</v>
      </c>
      <c r="K2571" s="8">
        <f t="shared" si="242"/>
        <v>1.6666666666666667</v>
      </c>
      <c r="L2571" s="8">
        <f t="shared" si="241"/>
        <v>1.6666666666666667</v>
      </c>
      <c r="M2571" s="8">
        <f>INDEX(U:V,MATCH(A2571,U:U,0),2)</f>
        <v>100.76684094108795</v>
      </c>
      <c r="N2571" s="8">
        <f t="shared" si="243"/>
        <v>1.6539832459777738E-2</v>
      </c>
      <c r="O2571" s="8">
        <f t="shared" si="244"/>
        <v>1.6539832459777738E-2</v>
      </c>
      <c r="P2571" s="8">
        <f t="shared" si="245"/>
        <v>-1.6539832459777738E-2</v>
      </c>
      <c r="Q2571" s="8">
        <f t="shared" si="246"/>
        <v>-1.6539832459777738E-2</v>
      </c>
      <c r="R2571" s="8">
        <f>SUM(P$2:P2571)</f>
        <v>8.4351586055135659</v>
      </c>
      <c r="S2571" s="8">
        <f>SUM(Q$2:Q2571)</f>
        <v>-0.27349586790224689</v>
      </c>
    </row>
    <row r="2572" spans="1:19" x14ac:dyDescent="0.35">
      <c r="A2572" s="1">
        <v>43789.565972222219</v>
      </c>
      <c r="B2572" t="s">
        <v>1547</v>
      </c>
      <c r="C2572">
        <v>13</v>
      </c>
      <c r="D2572" t="s">
        <v>2560</v>
      </c>
      <c r="E2572">
        <v>8</v>
      </c>
      <c r="F2572">
        <v>1</v>
      </c>
      <c r="G2572">
        <v>3</v>
      </c>
      <c r="H2572" s="8">
        <v>55</v>
      </c>
      <c r="I2572" s="8">
        <v>9</v>
      </c>
      <c r="J2572" s="8">
        <v>0</v>
      </c>
      <c r="K2572" s="8">
        <f t="shared" si="242"/>
        <v>1.8181818181818181</v>
      </c>
      <c r="L2572" s="8">
        <f t="shared" ref="L2572:L2633" si="247">IF(J2572=0,K2572,100/J2572)</f>
        <v>1.8181818181818181</v>
      </c>
      <c r="M2572" s="8">
        <f>INDEX(U:V,MATCH(A2572,U:U,0),2)</f>
        <v>100.76684094108795</v>
      </c>
      <c r="N2572" s="8">
        <f t="shared" si="243"/>
        <v>1.8043453592484802E-2</v>
      </c>
      <c r="O2572" s="8">
        <f t="shared" si="244"/>
        <v>1.8043453592484802E-2</v>
      </c>
      <c r="P2572" s="8">
        <f t="shared" si="245"/>
        <v>-1.8043453592484802E-2</v>
      </c>
      <c r="Q2572" s="8">
        <f t="shared" si="246"/>
        <v>-1.8043453592484802E-2</v>
      </c>
      <c r="R2572" s="8">
        <f>SUM(P$2:P2572)</f>
        <v>8.417115151921081</v>
      </c>
      <c r="S2572" s="8">
        <f>SUM(Q$2:Q2572)</f>
        <v>-0.29153932149473172</v>
      </c>
    </row>
    <row r="2573" spans="1:19" x14ac:dyDescent="0.35">
      <c r="A2573" s="1">
        <v>43789.565972222219</v>
      </c>
      <c r="B2573" t="s">
        <v>1547</v>
      </c>
      <c r="C2573">
        <v>10</v>
      </c>
      <c r="D2573" t="s">
        <v>2561</v>
      </c>
      <c r="E2573">
        <v>4</v>
      </c>
      <c r="F2573">
        <v>1</v>
      </c>
      <c r="G2573">
        <v>3</v>
      </c>
      <c r="H2573" s="8">
        <v>4.6399999999999997</v>
      </c>
      <c r="I2573" s="8">
        <v>2.0099999999999998</v>
      </c>
      <c r="J2573" s="8">
        <v>0</v>
      </c>
      <c r="K2573" s="8">
        <f t="shared" si="242"/>
        <v>21.551724137931036</v>
      </c>
      <c r="L2573" s="8">
        <f t="shared" si="247"/>
        <v>21.551724137931036</v>
      </c>
      <c r="M2573" s="8">
        <f>INDEX(U:V,MATCH(A2573,U:U,0),2)</f>
        <v>100.76684094108795</v>
      </c>
      <c r="N2573" s="8">
        <f t="shared" si="243"/>
        <v>0.21387714387643628</v>
      </c>
      <c r="O2573" s="8">
        <f t="shared" si="244"/>
        <v>0.21387714387643628</v>
      </c>
      <c r="P2573" s="8">
        <f t="shared" si="245"/>
        <v>-0.21387714387643628</v>
      </c>
      <c r="Q2573" s="8">
        <f t="shared" si="246"/>
        <v>-0.21387714387643628</v>
      </c>
      <c r="R2573" s="8">
        <f>SUM(P$2:P2573)</f>
        <v>8.2032380080446448</v>
      </c>
      <c r="S2573" s="8">
        <f>SUM(Q$2:Q2573)</f>
        <v>-0.50541646537116802</v>
      </c>
    </row>
    <row r="2574" spans="1:19" x14ac:dyDescent="0.35">
      <c r="A2574" s="1">
        <v>43789.572916666664</v>
      </c>
      <c r="B2574" t="s">
        <v>1052</v>
      </c>
      <c r="C2574">
        <v>5</v>
      </c>
      <c r="D2574" t="s">
        <v>2562</v>
      </c>
      <c r="E2574">
        <v>11</v>
      </c>
      <c r="F2574">
        <v>1</v>
      </c>
      <c r="G2574">
        <v>3</v>
      </c>
      <c r="H2574" s="8">
        <v>264.63</v>
      </c>
      <c r="I2574" s="8">
        <v>36</v>
      </c>
      <c r="J2574" s="8">
        <v>0</v>
      </c>
      <c r="K2574" s="8">
        <f t="shared" si="242"/>
        <v>0.37788610512791443</v>
      </c>
      <c r="L2574" s="8">
        <f t="shared" si="247"/>
        <v>0.37788610512791443</v>
      </c>
      <c r="M2574" s="8">
        <f>INDEX(U:V,MATCH(A2574,U:U,0),2)</f>
        <v>33.688771386323403</v>
      </c>
      <c r="N2574" s="8">
        <f t="shared" si="243"/>
        <v>1.1216974961613604E-2</v>
      </c>
      <c r="O2574" s="8">
        <f t="shared" si="244"/>
        <v>1.1216974961613604E-2</v>
      </c>
      <c r="P2574" s="8">
        <f t="shared" si="245"/>
        <v>-1.1216974961613604E-2</v>
      </c>
      <c r="Q2574" s="8">
        <f t="shared" si="246"/>
        <v>-1.1216974961613604E-2</v>
      </c>
      <c r="R2574" s="8">
        <f>SUM(P$2:P2574)</f>
        <v>8.1920210330830319</v>
      </c>
      <c r="S2574" s="8">
        <f>SUM(Q$2:Q2574)</f>
        <v>-0.51663344033278158</v>
      </c>
    </row>
    <row r="2575" spans="1:19" x14ac:dyDescent="0.35">
      <c r="A2575" s="1">
        <v>43789.572916666664</v>
      </c>
      <c r="B2575" t="s">
        <v>1052</v>
      </c>
      <c r="C2575">
        <v>3</v>
      </c>
      <c r="D2575" t="s">
        <v>2563</v>
      </c>
      <c r="E2575">
        <v>3</v>
      </c>
      <c r="F2575">
        <v>1</v>
      </c>
      <c r="G2575">
        <v>3</v>
      </c>
      <c r="H2575" s="8">
        <v>16.649999999999999</v>
      </c>
      <c r="I2575" s="8">
        <v>4.6500000000000004</v>
      </c>
      <c r="J2575" s="8">
        <v>0</v>
      </c>
      <c r="K2575" s="8">
        <f t="shared" si="242"/>
        <v>6.0060060060060065</v>
      </c>
      <c r="L2575" s="8">
        <f t="shared" si="247"/>
        <v>6.0060060060060065</v>
      </c>
      <c r="M2575" s="8">
        <f>INDEX(U:V,MATCH(A2575,U:U,0),2)</f>
        <v>33.688771386323403</v>
      </c>
      <c r="N2575" s="8">
        <f t="shared" si="243"/>
        <v>0.17827916420971823</v>
      </c>
      <c r="O2575" s="8">
        <f t="shared" si="244"/>
        <v>0.17827916420971823</v>
      </c>
      <c r="P2575" s="8">
        <f t="shared" si="245"/>
        <v>-0.17827916420971823</v>
      </c>
      <c r="Q2575" s="8">
        <f t="shared" si="246"/>
        <v>-0.17827916420971823</v>
      </c>
      <c r="R2575" s="8">
        <f>SUM(P$2:P2575)</f>
        <v>8.0137418688733142</v>
      </c>
      <c r="S2575" s="8">
        <f>SUM(Q$2:Q2575)</f>
        <v>-0.69491260454249981</v>
      </c>
    </row>
    <row r="2576" spans="1:19" x14ac:dyDescent="0.35">
      <c r="A2576" s="1">
        <v>43789.572916666664</v>
      </c>
      <c r="B2576" t="s">
        <v>1052</v>
      </c>
      <c r="C2576">
        <v>1</v>
      </c>
      <c r="D2576" t="s">
        <v>2564</v>
      </c>
      <c r="E2576" t="s">
        <v>39</v>
      </c>
      <c r="F2576">
        <v>1</v>
      </c>
      <c r="G2576">
        <v>3</v>
      </c>
      <c r="H2576" s="8">
        <v>103.07</v>
      </c>
      <c r="I2576" s="8">
        <v>21.59</v>
      </c>
      <c r="J2576" s="8">
        <v>0</v>
      </c>
      <c r="K2576" s="8">
        <f t="shared" si="242"/>
        <v>0.97021441738624248</v>
      </c>
      <c r="L2576" s="8">
        <f t="shared" si="247"/>
        <v>0.97021441738624248</v>
      </c>
      <c r="M2576" s="8">
        <f>INDEX(U:V,MATCH(A2576,U:U,0),2)</f>
        <v>33.688771386323403</v>
      </c>
      <c r="N2576" s="8">
        <f t="shared" si="243"/>
        <v>2.8799341070067028E-2</v>
      </c>
      <c r="O2576" s="8">
        <f t="shared" si="244"/>
        <v>2.8799341070067028E-2</v>
      </c>
      <c r="P2576" s="8">
        <f t="shared" si="245"/>
        <v>-2.8799341070067028E-2</v>
      </c>
      <c r="Q2576" s="8">
        <f t="shared" si="246"/>
        <v>-2.8799341070067028E-2</v>
      </c>
      <c r="R2576" s="8">
        <f>SUM(P$2:P2576)</f>
        <v>7.9849425278032475</v>
      </c>
      <c r="S2576" s="8">
        <f>SUM(Q$2:Q2576)</f>
        <v>-0.7237119456125668</v>
      </c>
    </row>
    <row r="2577" spans="1:19" x14ac:dyDescent="0.35">
      <c r="A2577" s="1">
        <v>43789.572916666664</v>
      </c>
      <c r="B2577" t="s">
        <v>1052</v>
      </c>
      <c r="C2577">
        <v>4</v>
      </c>
      <c r="D2577" t="s">
        <v>979</v>
      </c>
      <c r="E2577">
        <v>8</v>
      </c>
      <c r="F2577">
        <v>1</v>
      </c>
      <c r="G2577">
        <v>3</v>
      </c>
      <c r="H2577" s="8">
        <v>9.6</v>
      </c>
      <c r="I2577" s="8">
        <v>2.92</v>
      </c>
      <c r="J2577" s="8">
        <v>0</v>
      </c>
      <c r="K2577" s="8">
        <f t="shared" si="242"/>
        <v>10.416666666666668</v>
      </c>
      <c r="L2577" s="8">
        <f t="shared" si="247"/>
        <v>10.416666666666668</v>
      </c>
      <c r="M2577" s="8">
        <f>INDEX(U:V,MATCH(A2577,U:U,0),2)</f>
        <v>33.688771386323403</v>
      </c>
      <c r="N2577" s="8">
        <f t="shared" si="243"/>
        <v>0.30920292542623007</v>
      </c>
      <c r="O2577" s="8">
        <f t="shared" si="244"/>
        <v>0.30920292542623007</v>
      </c>
      <c r="P2577" s="8">
        <f t="shared" si="245"/>
        <v>-0.30920292542623007</v>
      </c>
      <c r="Q2577" s="8">
        <f t="shared" si="246"/>
        <v>-0.30920292542623007</v>
      </c>
      <c r="R2577" s="8">
        <f>SUM(P$2:P2577)</f>
        <v>7.6757396023770177</v>
      </c>
      <c r="S2577" s="8">
        <f>SUM(Q$2:Q2577)</f>
        <v>-1.032914871038797</v>
      </c>
    </row>
    <row r="2578" spans="1:19" x14ac:dyDescent="0.35">
      <c r="A2578" s="1">
        <v>43789.572916666664</v>
      </c>
      <c r="B2578" t="s">
        <v>1052</v>
      </c>
      <c r="C2578">
        <v>9</v>
      </c>
      <c r="D2578" t="s">
        <v>980</v>
      </c>
      <c r="E2578">
        <v>10</v>
      </c>
      <c r="F2578">
        <v>1</v>
      </c>
      <c r="G2578">
        <v>3</v>
      </c>
      <c r="H2578" s="8">
        <v>33.17</v>
      </c>
      <c r="I2578" s="8">
        <v>7.96</v>
      </c>
      <c r="J2578" s="8">
        <v>0</v>
      </c>
      <c r="K2578" s="8">
        <f t="shared" si="242"/>
        <v>3.0147723846849561</v>
      </c>
      <c r="L2578" s="8">
        <f t="shared" si="247"/>
        <v>3.0147723846849561</v>
      </c>
      <c r="M2578" s="8">
        <f>INDEX(U:V,MATCH(A2578,U:U,0),2)</f>
        <v>33.688771386323403</v>
      </c>
      <c r="N2578" s="8">
        <f t="shared" si="243"/>
        <v>8.9488938320524805E-2</v>
      </c>
      <c r="O2578" s="8">
        <f t="shared" si="244"/>
        <v>8.9488938320524805E-2</v>
      </c>
      <c r="P2578" s="8">
        <f t="shared" si="245"/>
        <v>-8.9488938320524805E-2</v>
      </c>
      <c r="Q2578" s="8">
        <f t="shared" si="246"/>
        <v>-8.9488938320524805E-2</v>
      </c>
      <c r="R2578" s="8">
        <f>SUM(P$2:P2578)</f>
        <v>7.5862506640564931</v>
      </c>
      <c r="S2578" s="8">
        <f>SUM(Q$2:Q2578)</f>
        <v>-1.1224038093593218</v>
      </c>
    </row>
    <row r="2579" spans="1:19" x14ac:dyDescent="0.35">
      <c r="A2579" s="1">
        <v>43789.572916666664</v>
      </c>
      <c r="B2579" t="s">
        <v>1052</v>
      </c>
      <c r="C2579">
        <v>10</v>
      </c>
      <c r="D2579" t="s">
        <v>2565</v>
      </c>
      <c r="E2579">
        <v>5</v>
      </c>
      <c r="F2579">
        <v>1</v>
      </c>
      <c r="G2579">
        <v>3</v>
      </c>
      <c r="H2579" s="8">
        <v>15.5</v>
      </c>
      <c r="I2579" s="8">
        <v>3.9</v>
      </c>
      <c r="J2579" s="8">
        <v>0</v>
      </c>
      <c r="K2579" s="8">
        <f t="shared" si="242"/>
        <v>6.4516129032258061</v>
      </c>
      <c r="L2579" s="8">
        <f t="shared" si="247"/>
        <v>6.4516129032258061</v>
      </c>
      <c r="M2579" s="8">
        <f>INDEX(U:V,MATCH(A2579,U:U,0),2)</f>
        <v>33.688771386323403</v>
      </c>
      <c r="N2579" s="8">
        <f t="shared" si="243"/>
        <v>0.1915063280059231</v>
      </c>
      <c r="O2579" s="8">
        <f t="shared" si="244"/>
        <v>0.1915063280059231</v>
      </c>
      <c r="P2579" s="8">
        <f t="shared" si="245"/>
        <v>-0.1915063280059231</v>
      </c>
      <c r="Q2579" s="8">
        <f t="shared" si="246"/>
        <v>-0.1915063280059231</v>
      </c>
      <c r="R2579" s="8">
        <f>SUM(P$2:P2579)</f>
        <v>7.3947443360505698</v>
      </c>
      <c r="S2579" s="8">
        <f>SUM(Q$2:Q2579)</f>
        <v>-1.3139101373652449</v>
      </c>
    </row>
    <row r="2580" spans="1:19" x14ac:dyDescent="0.35">
      <c r="A2580" s="1">
        <v>43789.572916666664</v>
      </c>
      <c r="B2580" t="s">
        <v>1052</v>
      </c>
      <c r="C2580">
        <v>8</v>
      </c>
      <c r="D2580" t="s">
        <v>2566</v>
      </c>
      <c r="E2580">
        <v>4</v>
      </c>
      <c r="F2580">
        <v>1</v>
      </c>
      <c r="G2580">
        <v>3</v>
      </c>
      <c r="H2580" s="8">
        <v>15.5</v>
      </c>
      <c r="I2580" s="8">
        <v>4.5</v>
      </c>
      <c r="J2580" s="8">
        <v>0</v>
      </c>
      <c r="K2580" s="8">
        <f t="shared" si="242"/>
        <v>6.4516129032258061</v>
      </c>
      <c r="L2580" s="8">
        <f t="shared" si="247"/>
        <v>6.4516129032258061</v>
      </c>
      <c r="M2580" s="8">
        <f>INDEX(U:V,MATCH(A2580,U:U,0),2)</f>
        <v>33.688771386323403</v>
      </c>
      <c r="N2580" s="8">
        <f t="shared" si="243"/>
        <v>0.1915063280059231</v>
      </c>
      <c r="O2580" s="8">
        <f t="shared" si="244"/>
        <v>0.1915063280059231</v>
      </c>
      <c r="P2580" s="8">
        <f t="shared" si="245"/>
        <v>-0.1915063280059231</v>
      </c>
      <c r="Q2580" s="8">
        <f t="shared" si="246"/>
        <v>-0.1915063280059231</v>
      </c>
      <c r="R2580" s="8">
        <f>SUM(P$2:P2580)</f>
        <v>7.2032380080446465</v>
      </c>
      <c r="S2580" s="8">
        <f>SUM(Q$2:Q2580)</f>
        <v>-1.5054164653711679</v>
      </c>
    </row>
    <row r="2581" spans="1:19" x14ac:dyDescent="0.35">
      <c r="A2581" s="1">
        <v>43789.583333333336</v>
      </c>
      <c r="B2581" t="s">
        <v>1551</v>
      </c>
      <c r="C2581">
        <v>8</v>
      </c>
      <c r="D2581" t="s">
        <v>2567</v>
      </c>
      <c r="E2581">
        <v>3</v>
      </c>
      <c r="F2581">
        <v>1</v>
      </c>
      <c r="G2581">
        <v>3</v>
      </c>
      <c r="H2581" s="8">
        <v>13</v>
      </c>
      <c r="I2581" s="8">
        <v>2.56</v>
      </c>
      <c r="J2581" s="8">
        <v>0</v>
      </c>
      <c r="K2581" s="8">
        <f t="shared" si="242"/>
        <v>7.6923076923076925</v>
      </c>
      <c r="L2581" s="8">
        <f t="shared" si="247"/>
        <v>7.6923076923076925</v>
      </c>
      <c r="M2581" s="8">
        <f>INDEX(U:V,MATCH(A2581,U:U,0),2)</f>
        <v>30.520026989008539</v>
      </c>
      <c r="N2581" s="8">
        <f t="shared" si="243"/>
        <v>0.25204131356364773</v>
      </c>
      <c r="O2581" s="8">
        <f t="shared" si="244"/>
        <v>0.25204131356364773</v>
      </c>
      <c r="P2581" s="8">
        <f t="shared" si="245"/>
        <v>-0.25204131356364773</v>
      </c>
      <c r="Q2581" s="8">
        <f t="shared" si="246"/>
        <v>-0.25204131356364773</v>
      </c>
      <c r="R2581" s="8">
        <f>SUM(P$2:P2581)</f>
        <v>6.9511966944809984</v>
      </c>
      <c r="S2581" s="8">
        <f>SUM(Q$2:Q2581)</f>
        <v>-1.7574577789348156</v>
      </c>
    </row>
    <row r="2582" spans="1:19" x14ac:dyDescent="0.35">
      <c r="A2582" s="1">
        <v>43789.583333333336</v>
      </c>
      <c r="B2582" t="s">
        <v>1551</v>
      </c>
      <c r="C2582">
        <v>2</v>
      </c>
      <c r="D2582" t="s">
        <v>2568</v>
      </c>
      <c r="E2582" t="s">
        <v>39</v>
      </c>
      <c r="F2582">
        <v>1</v>
      </c>
      <c r="G2582">
        <v>3</v>
      </c>
      <c r="H2582" s="8">
        <v>220</v>
      </c>
      <c r="I2582" s="8">
        <v>25.83</v>
      </c>
      <c r="J2582" s="8">
        <v>0</v>
      </c>
      <c r="K2582" s="8">
        <f t="shared" si="242"/>
        <v>0.45454545454545453</v>
      </c>
      <c r="L2582" s="8">
        <f t="shared" si="247"/>
        <v>0.45454545454545453</v>
      </c>
      <c r="M2582" s="8">
        <f>INDEX(U:V,MATCH(A2582,U:U,0),2)</f>
        <v>30.520026989008539</v>
      </c>
      <c r="N2582" s="8">
        <f t="shared" si="243"/>
        <v>1.489335034694282E-2</v>
      </c>
      <c r="O2582" s="8">
        <f t="shared" si="244"/>
        <v>1.489335034694282E-2</v>
      </c>
      <c r="P2582" s="8">
        <f t="shared" si="245"/>
        <v>-1.489335034694282E-2</v>
      </c>
      <c r="Q2582" s="8">
        <f t="shared" si="246"/>
        <v>-1.489335034694282E-2</v>
      </c>
      <c r="R2582" s="8">
        <f>SUM(P$2:P2582)</f>
        <v>6.936303344134056</v>
      </c>
      <c r="S2582" s="8">
        <f>SUM(Q$2:Q2582)</f>
        <v>-1.7723511292817584</v>
      </c>
    </row>
    <row r="2583" spans="1:19" x14ac:dyDescent="0.35">
      <c r="A2583" s="1">
        <v>43789.583333333336</v>
      </c>
      <c r="B2583" t="s">
        <v>1551</v>
      </c>
      <c r="C2583">
        <v>3</v>
      </c>
      <c r="D2583" t="s">
        <v>2569</v>
      </c>
      <c r="E2583" t="s">
        <v>39</v>
      </c>
      <c r="F2583">
        <v>1</v>
      </c>
      <c r="G2583">
        <v>3</v>
      </c>
      <c r="H2583" s="8">
        <v>206.49</v>
      </c>
      <c r="I2583" s="8">
        <v>20</v>
      </c>
      <c r="J2583" s="8">
        <v>0</v>
      </c>
      <c r="K2583" s="8">
        <f t="shared" si="242"/>
        <v>0.48428495326650201</v>
      </c>
      <c r="L2583" s="8">
        <f t="shared" si="247"/>
        <v>0.48428495326650201</v>
      </c>
      <c r="M2583" s="8">
        <f>INDEX(U:V,MATCH(A2583,U:U,0),2)</f>
        <v>30.520026989008539</v>
      </c>
      <c r="N2583" s="8">
        <f t="shared" si="243"/>
        <v>1.586777604885186E-2</v>
      </c>
      <c r="O2583" s="8">
        <f t="shared" si="244"/>
        <v>1.586777604885186E-2</v>
      </c>
      <c r="P2583" s="8">
        <f t="shared" si="245"/>
        <v>-1.586777604885186E-2</v>
      </c>
      <c r="Q2583" s="8">
        <f t="shared" si="246"/>
        <v>-1.586777604885186E-2</v>
      </c>
      <c r="R2583" s="8">
        <f>SUM(P$2:P2583)</f>
        <v>6.9204355680852041</v>
      </c>
      <c r="S2583" s="8">
        <f>SUM(Q$2:Q2583)</f>
        <v>-1.7882189053306103</v>
      </c>
    </row>
    <row r="2584" spans="1:19" x14ac:dyDescent="0.35">
      <c r="A2584" s="1">
        <v>43789.583333333336</v>
      </c>
      <c r="B2584" t="s">
        <v>1551</v>
      </c>
      <c r="C2584">
        <v>5</v>
      </c>
      <c r="D2584" t="s">
        <v>1557</v>
      </c>
      <c r="E2584">
        <v>2</v>
      </c>
      <c r="F2584">
        <v>1</v>
      </c>
      <c r="G2584">
        <v>3</v>
      </c>
      <c r="H2584" s="8">
        <v>7.2</v>
      </c>
      <c r="I2584" s="8">
        <v>1.73</v>
      </c>
      <c r="J2584" s="8">
        <v>0</v>
      </c>
      <c r="K2584" s="8">
        <f t="shared" si="242"/>
        <v>13.888888888888889</v>
      </c>
      <c r="L2584" s="8">
        <f t="shared" si="247"/>
        <v>13.888888888888889</v>
      </c>
      <c r="M2584" s="8">
        <f>INDEX(U:V,MATCH(A2584,U:U,0),2)</f>
        <v>30.520026989008539</v>
      </c>
      <c r="N2584" s="8">
        <f t="shared" si="243"/>
        <v>0.45507459393436395</v>
      </c>
      <c r="O2584" s="8">
        <f t="shared" si="244"/>
        <v>0.45507459393436395</v>
      </c>
      <c r="P2584" s="8">
        <f t="shared" si="245"/>
        <v>-0.45507459393436395</v>
      </c>
      <c r="Q2584" s="8">
        <f t="shared" si="246"/>
        <v>-0.45507459393436395</v>
      </c>
      <c r="R2584" s="8">
        <f>SUM(P$2:P2584)</f>
        <v>6.4653609741508404</v>
      </c>
      <c r="S2584" s="8">
        <f>SUM(Q$2:Q2584)</f>
        <v>-2.2432934992649742</v>
      </c>
    </row>
    <row r="2585" spans="1:19" x14ac:dyDescent="0.35">
      <c r="A2585" s="1">
        <v>43789.583333333336</v>
      </c>
      <c r="B2585" t="s">
        <v>1551</v>
      </c>
      <c r="C2585">
        <v>7</v>
      </c>
      <c r="D2585" t="s">
        <v>2570</v>
      </c>
      <c r="E2585" t="s">
        <v>39</v>
      </c>
      <c r="F2585">
        <v>1</v>
      </c>
      <c r="G2585">
        <v>3</v>
      </c>
      <c r="H2585" s="8">
        <v>12.5</v>
      </c>
      <c r="I2585" s="8">
        <v>2.81</v>
      </c>
      <c r="J2585" s="8">
        <v>0</v>
      </c>
      <c r="K2585" s="8">
        <f t="shared" si="242"/>
        <v>8</v>
      </c>
      <c r="L2585" s="8">
        <f t="shared" si="247"/>
        <v>8</v>
      </c>
      <c r="M2585" s="8">
        <f>INDEX(U:V,MATCH(A2585,U:U,0),2)</f>
        <v>30.520026989008539</v>
      </c>
      <c r="N2585" s="8">
        <f t="shared" si="243"/>
        <v>0.26212296610619362</v>
      </c>
      <c r="O2585" s="8">
        <f t="shared" si="244"/>
        <v>0.26212296610619362</v>
      </c>
      <c r="P2585" s="8">
        <f t="shared" si="245"/>
        <v>-0.26212296610619362</v>
      </c>
      <c r="Q2585" s="8">
        <f t="shared" si="246"/>
        <v>-0.26212296610619362</v>
      </c>
      <c r="R2585" s="8">
        <f>SUM(P$2:P2585)</f>
        <v>6.2032380080446465</v>
      </c>
      <c r="S2585" s="8">
        <f>SUM(Q$2:Q2585)</f>
        <v>-2.5054164653711677</v>
      </c>
    </row>
    <row r="2586" spans="1:19" x14ac:dyDescent="0.35">
      <c r="A2586" s="1">
        <v>43789.597222222219</v>
      </c>
      <c r="B2586" t="s">
        <v>1052</v>
      </c>
      <c r="C2586">
        <v>8</v>
      </c>
      <c r="D2586" t="s">
        <v>2571</v>
      </c>
      <c r="E2586">
        <v>4</v>
      </c>
      <c r="F2586">
        <v>1</v>
      </c>
      <c r="G2586">
        <v>3</v>
      </c>
      <c r="H2586" s="8">
        <v>45.49</v>
      </c>
      <c r="I2586" s="8">
        <v>8</v>
      </c>
      <c r="J2586" s="8">
        <v>0</v>
      </c>
      <c r="K2586" s="8">
        <f t="shared" si="242"/>
        <v>2.1982853374367992</v>
      </c>
      <c r="L2586" s="8">
        <f t="shared" si="247"/>
        <v>2.1982853374367992</v>
      </c>
      <c r="M2586" s="8">
        <f>INDEX(U:V,MATCH(A2586,U:U,0),2)</f>
        <v>98.148950953082817</v>
      </c>
      <c r="N2586" s="8">
        <f t="shared" si="243"/>
        <v>2.2397440992391493E-2</v>
      </c>
      <c r="O2586" s="8">
        <f t="shared" si="244"/>
        <v>2.2397440992391493E-2</v>
      </c>
      <c r="P2586" s="8">
        <f t="shared" si="245"/>
        <v>-2.2397440992391493E-2</v>
      </c>
      <c r="Q2586" s="8">
        <f t="shared" si="246"/>
        <v>-2.2397440992391493E-2</v>
      </c>
      <c r="R2586" s="8">
        <f>SUM(P$2:P2586)</f>
        <v>6.1808405670522548</v>
      </c>
      <c r="S2586" s="8">
        <f>SUM(Q$2:Q2586)</f>
        <v>-2.5278139063635594</v>
      </c>
    </row>
    <row r="2587" spans="1:19" x14ac:dyDescent="0.35">
      <c r="A2587" s="1">
        <v>43789.597222222219</v>
      </c>
      <c r="B2587" t="s">
        <v>1052</v>
      </c>
      <c r="C2587">
        <v>15</v>
      </c>
      <c r="D2587" t="s">
        <v>2572</v>
      </c>
      <c r="E2587">
        <v>5</v>
      </c>
      <c r="F2587">
        <v>1</v>
      </c>
      <c r="G2587">
        <v>3</v>
      </c>
      <c r="H2587" s="8">
        <v>269.88</v>
      </c>
      <c r="I2587" s="8">
        <v>21</v>
      </c>
      <c r="J2587" s="8">
        <v>0</v>
      </c>
      <c r="K2587" s="8">
        <f t="shared" si="242"/>
        <v>0.37053505261597747</v>
      </c>
      <c r="L2587" s="8">
        <f t="shared" si="247"/>
        <v>0.37053505261597747</v>
      </c>
      <c r="M2587" s="8">
        <f>INDEX(U:V,MATCH(A2587,U:U,0),2)</f>
        <v>98.148950953082817</v>
      </c>
      <c r="N2587" s="8">
        <f t="shared" si="243"/>
        <v>3.7752319206458022E-3</v>
      </c>
      <c r="O2587" s="8">
        <f t="shared" si="244"/>
        <v>3.7752319206458022E-3</v>
      </c>
      <c r="P2587" s="8">
        <f t="shared" si="245"/>
        <v>-3.7752319206458022E-3</v>
      </c>
      <c r="Q2587" s="8">
        <f t="shared" si="246"/>
        <v>-3.7752319206458022E-3</v>
      </c>
      <c r="R2587" s="8">
        <f>SUM(P$2:P2587)</f>
        <v>6.1770653351316094</v>
      </c>
      <c r="S2587" s="8">
        <f>SUM(Q$2:Q2587)</f>
        <v>-2.5315891382842053</v>
      </c>
    </row>
    <row r="2588" spans="1:19" x14ac:dyDescent="0.35">
      <c r="A2588" s="1">
        <v>43789.597222222219</v>
      </c>
      <c r="B2588" t="s">
        <v>1052</v>
      </c>
      <c r="C2588">
        <v>14</v>
      </c>
      <c r="D2588" t="s">
        <v>2573</v>
      </c>
      <c r="E2588">
        <v>14</v>
      </c>
      <c r="F2588">
        <v>1</v>
      </c>
      <c r="G2588">
        <v>3</v>
      </c>
      <c r="H2588" s="8">
        <v>150</v>
      </c>
      <c r="I2588" s="8">
        <v>13.5</v>
      </c>
      <c r="J2588" s="8">
        <v>0</v>
      </c>
      <c r="K2588" s="8">
        <f t="shared" si="242"/>
        <v>0.66666666666666663</v>
      </c>
      <c r="L2588" s="8">
        <f t="shared" si="247"/>
        <v>0.66666666666666663</v>
      </c>
      <c r="M2588" s="8">
        <f>INDEX(U:V,MATCH(A2588,U:U,0),2)</f>
        <v>98.148950953082817</v>
      </c>
      <c r="N2588" s="8">
        <f t="shared" si="243"/>
        <v>6.792397271625927E-3</v>
      </c>
      <c r="O2588" s="8">
        <f t="shared" si="244"/>
        <v>6.792397271625927E-3</v>
      </c>
      <c r="P2588" s="8">
        <f t="shared" si="245"/>
        <v>-6.792397271625927E-3</v>
      </c>
      <c r="Q2588" s="8">
        <f t="shared" si="246"/>
        <v>-6.792397271625927E-3</v>
      </c>
      <c r="R2588" s="8">
        <f>SUM(P$2:P2588)</f>
        <v>6.1702729378599832</v>
      </c>
      <c r="S2588" s="8">
        <f>SUM(Q$2:Q2588)</f>
        <v>-2.538381535555831</v>
      </c>
    </row>
    <row r="2589" spans="1:19" x14ac:dyDescent="0.35">
      <c r="A2589" s="1">
        <v>43789.597222222219</v>
      </c>
      <c r="B2589" t="s">
        <v>1052</v>
      </c>
      <c r="C2589">
        <v>2</v>
      </c>
      <c r="D2589" t="s">
        <v>2574</v>
      </c>
      <c r="E2589">
        <v>3</v>
      </c>
      <c r="F2589">
        <v>1</v>
      </c>
      <c r="G2589">
        <v>3</v>
      </c>
      <c r="H2589" s="8">
        <v>3.42</v>
      </c>
      <c r="I2589" s="8">
        <v>1.32</v>
      </c>
      <c r="J2589" s="8">
        <v>0</v>
      </c>
      <c r="K2589" s="8">
        <f t="shared" si="242"/>
        <v>29.239766081871345</v>
      </c>
      <c r="L2589" s="8">
        <f t="shared" si="247"/>
        <v>29.239766081871345</v>
      </c>
      <c r="M2589" s="8">
        <f>INDEX(U:V,MATCH(A2589,U:U,0),2)</f>
        <v>98.148950953082817</v>
      </c>
      <c r="N2589" s="8">
        <f t="shared" si="243"/>
        <v>0.29791216103622487</v>
      </c>
      <c r="O2589" s="8">
        <f t="shared" si="244"/>
        <v>0.29791216103622487</v>
      </c>
      <c r="P2589" s="8">
        <f t="shared" si="245"/>
        <v>-0.29791216103622487</v>
      </c>
      <c r="Q2589" s="8">
        <f t="shared" si="246"/>
        <v>-0.29791216103622487</v>
      </c>
      <c r="R2589" s="8">
        <f>SUM(P$2:P2589)</f>
        <v>5.8723607768237587</v>
      </c>
      <c r="S2589" s="8">
        <f>SUM(Q$2:Q2589)</f>
        <v>-2.836293696592056</v>
      </c>
    </row>
    <row r="2590" spans="1:19" x14ac:dyDescent="0.35">
      <c r="A2590" s="1">
        <v>43789.597222222219</v>
      </c>
      <c r="B2590" t="s">
        <v>1052</v>
      </c>
      <c r="C2590">
        <v>13</v>
      </c>
      <c r="D2590" t="s">
        <v>2575</v>
      </c>
      <c r="E2590">
        <v>2</v>
      </c>
      <c r="F2590">
        <v>1</v>
      </c>
      <c r="G2590">
        <v>3</v>
      </c>
      <c r="H2590" s="8">
        <v>6.5</v>
      </c>
      <c r="I2590" s="8">
        <v>1.59</v>
      </c>
      <c r="J2590" s="8">
        <v>0</v>
      </c>
      <c r="K2590" s="8">
        <f t="shared" si="242"/>
        <v>15.384615384615385</v>
      </c>
      <c r="L2590" s="8">
        <f t="shared" si="247"/>
        <v>15.384615384615385</v>
      </c>
      <c r="M2590" s="8">
        <f>INDEX(U:V,MATCH(A2590,U:U,0),2)</f>
        <v>98.148950953082817</v>
      </c>
      <c r="N2590" s="8">
        <f t="shared" si="243"/>
        <v>0.15674762934521372</v>
      </c>
      <c r="O2590" s="8">
        <f t="shared" si="244"/>
        <v>0.15674762934521372</v>
      </c>
      <c r="P2590" s="8">
        <f t="shared" si="245"/>
        <v>-0.15674762934521372</v>
      </c>
      <c r="Q2590" s="8">
        <f t="shared" si="246"/>
        <v>-0.15674762934521372</v>
      </c>
      <c r="R2590" s="8">
        <f>SUM(P$2:P2590)</f>
        <v>5.7156131474785452</v>
      </c>
      <c r="S2590" s="8">
        <f>SUM(Q$2:Q2590)</f>
        <v>-2.9930413259372699</v>
      </c>
    </row>
    <row r="2591" spans="1:19" x14ac:dyDescent="0.35">
      <c r="A2591" s="1">
        <v>43789.597222222219</v>
      </c>
      <c r="B2591" t="s">
        <v>1052</v>
      </c>
      <c r="C2591">
        <v>1</v>
      </c>
      <c r="D2591" t="s">
        <v>2576</v>
      </c>
      <c r="E2591">
        <v>10</v>
      </c>
      <c r="F2591">
        <v>1</v>
      </c>
      <c r="G2591">
        <v>3</v>
      </c>
      <c r="H2591" s="8">
        <v>402.38</v>
      </c>
      <c r="I2591" s="8">
        <v>28</v>
      </c>
      <c r="J2591" s="8">
        <v>0</v>
      </c>
      <c r="K2591" s="8">
        <f t="shared" si="242"/>
        <v>0.2485212982752622</v>
      </c>
      <c r="L2591" s="8">
        <f t="shared" si="247"/>
        <v>0.2485212982752622</v>
      </c>
      <c r="M2591" s="8">
        <f>INDEX(U:V,MATCH(A2591,U:U,0),2)</f>
        <v>98.148950953082817</v>
      </c>
      <c r="N2591" s="8">
        <f t="shared" si="243"/>
        <v>2.5320830825187363E-3</v>
      </c>
      <c r="O2591" s="8">
        <f t="shared" si="244"/>
        <v>2.5320830825187363E-3</v>
      </c>
      <c r="P2591" s="8">
        <f t="shared" si="245"/>
        <v>-2.5320830825187363E-3</v>
      </c>
      <c r="Q2591" s="8">
        <f t="shared" si="246"/>
        <v>-2.5320830825187363E-3</v>
      </c>
      <c r="R2591" s="8">
        <f>SUM(P$2:P2591)</f>
        <v>5.7130810643960261</v>
      </c>
      <c r="S2591" s="8">
        <f>SUM(Q$2:Q2591)</f>
        <v>-2.9955734090197885</v>
      </c>
    </row>
    <row r="2592" spans="1:19" x14ac:dyDescent="0.35">
      <c r="A2592" s="1">
        <v>43789.597222222219</v>
      </c>
      <c r="B2592" t="s">
        <v>1052</v>
      </c>
      <c r="C2592">
        <v>10</v>
      </c>
      <c r="D2592" t="s">
        <v>2577</v>
      </c>
      <c r="E2592">
        <v>11</v>
      </c>
      <c r="F2592">
        <v>1</v>
      </c>
      <c r="G2592">
        <v>3</v>
      </c>
      <c r="H2592" s="8">
        <v>1000</v>
      </c>
      <c r="I2592" s="8">
        <v>130</v>
      </c>
      <c r="J2592" s="8">
        <v>0</v>
      </c>
      <c r="K2592" s="8">
        <f t="shared" si="242"/>
        <v>0.1</v>
      </c>
      <c r="L2592" s="8">
        <f t="shared" si="247"/>
        <v>0.1</v>
      </c>
      <c r="M2592" s="8">
        <f>INDEX(U:V,MATCH(A2592,U:U,0),2)</f>
        <v>98.148950953082817</v>
      </c>
      <c r="N2592" s="8">
        <f t="shared" si="243"/>
        <v>1.0188595907438891E-3</v>
      </c>
      <c r="O2592" s="8">
        <f t="shared" si="244"/>
        <v>1.0188595907438891E-3</v>
      </c>
      <c r="P2592" s="8">
        <f t="shared" si="245"/>
        <v>-1.0188595907438891E-3</v>
      </c>
      <c r="Q2592" s="8">
        <f t="shared" si="246"/>
        <v>-1.0188595907438891E-3</v>
      </c>
      <c r="R2592" s="8">
        <f>SUM(P$2:P2592)</f>
        <v>5.7120622048052825</v>
      </c>
      <c r="S2592" s="8">
        <f>SUM(Q$2:Q2592)</f>
        <v>-2.9965922686105326</v>
      </c>
    </row>
    <row r="2593" spans="1:19" x14ac:dyDescent="0.35">
      <c r="A2593" s="1">
        <v>43789.597222222219</v>
      </c>
      <c r="B2593" t="s">
        <v>1052</v>
      </c>
      <c r="C2593">
        <v>7</v>
      </c>
      <c r="D2593" t="s">
        <v>2578</v>
      </c>
      <c r="E2593">
        <v>8</v>
      </c>
      <c r="F2593">
        <v>1</v>
      </c>
      <c r="G2593">
        <v>3</v>
      </c>
      <c r="H2593" s="8">
        <v>159.65</v>
      </c>
      <c r="I2593" s="8">
        <v>13.5</v>
      </c>
      <c r="J2593" s="8">
        <v>0</v>
      </c>
      <c r="K2593" s="8">
        <f t="shared" si="242"/>
        <v>0.62637018477920448</v>
      </c>
      <c r="L2593" s="8">
        <f t="shared" si="247"/>
        <v>0.62637018477920448</v>
      </c>
      <c r="M2593" s="8">
        <f>INDEX(U:V,MATCH(A2593,U:U,0),2)</f>
        <v>98.148950953082817</v>
      </c>
      <c r="N2593" s="8">
        <f t="shared" si="243"/>
        <v>6.3818327011831441E-3</v>
      </c>
      <c r="O2593" s="8">
        <f t="shared" si="244"/>
        <v>6.3818327011831441E-3</v>
      </c>
      <c r="P2593" s="8">
        <f t="shared" si="245"/>
        <v>-6.3818327011831441E-3</v>
      </c>
      <c r="Q2593" s="8">
        <f t="shared" si="246"/>
        <v>-6.3818327011831441E-3</v>
      </c>
      <c r="R2593" s="8">
        <f>SUM(P$2:P2593)</f>
        <v>5.7056803721040996</v>
      </c>
      <c r="S2593" s="8">
        <f>SUM(Q$2:Q2593)</f>
        <v>-3.0029741013117159</v>
      </c>
    </row>
    <row r="2594" spans="1:19" x14ac:dyDescent="0.35">
      <c r="A2594" s="1">
        <v>43789.597222222219</v>
      </c>
      <c r="B2594" t="s">
        <v>1052</v>
      </c>
      <c r="C2594">
        <v>16</v>
      </c>
      <c r="D2594" t="s">
        <v>926</v>
      </c>
      <c r="E2594">
        <v>7</v>
      </c>
      <c r="F2594">
        <v>1</v>
      </c>
      <c r="G2594">
        <v>3</v>
      </c>
      <c r="H2594" s="8">
        <v>200</v>
      </c>
      <c r="I2594" s="8">
        <v>18.5</v>
      </c>
      <c r="J2594" s="8">
        <v>0</v>
      </c>
      <c r="K2594" s="8">
        <f t="shared" si="242"/>
        <v>0.5</v>
      </c>
      <c r="L2594" s="8">
        <f t="shared" si="247"/>
        <v>0.5</v>
      </c>
      <c r="M2594" s="8">
        <f>INDEX(U:V,MATCH(A2594,U:U,0),2)</f>
        <v>98.148950953082817</v>
      </c>
      <c r="N2594" s="8">
        <f t="shared" si="243"/>
        <v>5.0942979537194457E-3</v>
      </c>
      <c r="O2594" s="8">
        <f t="shared" si="244"/>
        <v>5.0942979537194457E-3</v>
      </c>
      <c r="P2594" s="8">
        <f t="shared" si="245"/>
        <v>-5.0942979537194457E-3</v>
      </c>
      <c r="Q2594" s="8">
        <f t="shared" si="246"/>
        <v>-5.0942979537194457E-3</v>
      </c>
      <c r="R2594" s="8">
        <f>SUM(P$2:P2594)</f>
        <v>5.7005860741503804</v>
      </c>
      <c r="S2594" s="8">
        <f>SUM(Q$2:Q2594)</f>
        <v>-3.0080683992654356</v>
      </c>
    </row>
    <row r="2595" spans="1:19" x14ac:dyDescent="0.35">
      <c r="A2595" s="1">
        <v>43789.597222222219</v>
      </c>
      <c r="B2595" t="s">
        <v>1052</v>
      </c>
      <c r="C2595">
        <v>5</v>
      </c>
      <c r="D2595" t="s">
        <v>2579</v>
      </c>
      <c r="E2595">
        <v>1</v>
      </c>
      <c r="F2595">
        <v>1</v>
      </c>
      <c r="G2595">
        <v>3</v>
      </c>
      <c r="H2595" s="8">
        <v>2.06</v>
      </c>
      <c r="I2595" s="8">
        <v>1.1599999999999999</v>
      </c>
      <c r="J2595" s="8">
        <v>0</v>
      </c>
      <c r="K2595" s="8">
        <f t="shared" si="242"/>
        <v>48.543689320388346</v>
      </c>
      <c r="L2595" s="8">
        <f t="shared" si="247"/>
        <v>48.543689320388346</v>
      </c>
      <c r="M2595" s="8">
        <f>INDEX(U:V,MATCH(A2595,U:U,0),2)</f>
        <v>98.148950953082817</v>
      </c>
      <c r="N2595" s="8">
        <f t="shared" si="243"/>
        <v>0.49459203434169369</v>
      </c>
      <c r="O2595" s="8">
        <f t="shared" si="244"/>
        <v>0.49459203434169369</v>
      </c>
      <c r="P2595" s="8">
        <f t="shared" si="245"/>
        <v>0.51378220527415142</v>
      </c>
      <c r="Q2595" s="8">
        <f t="shared" si="246"/>
        <v>0.51378220527415142</v>
      </c>
      <c r="R2595" s="8">
        <f>SUM(P$2:P2595)</f>
        <v>6.2143682794245318</v>
      </c>
      <c r="S2595" s="8">
        <f>SUM(Q$2:Q2595)</f>
        <v>-2.4942861939912842</v>
      </c>
    </row>
    <row r="2596" spans="1:19" x14ac:dyDescent="0.35">
      <c r="A2596" s="1">
        <v>43789.597222222219</v>
      </c>
      <c r="B2596" t="s">
        <v>1052</v>
      </c>
      <c r="C2596">
        <v>4</v>
      </c>
      <c r="D2596" t="s">
        <v>2580</v>
      </c>
      <c r="E2596">
        <v>16</v>
      </c>
      <c r="F2596">
        <v>1</v>
      </c>
      <c r="G2596">
        <v>3</v>
      </c>
      <c r="H2596" s="8">
        <v>590</v>
      </c>
      <c r="I2596" s="8">
        <v>40</v>
      </c>
      <c r="J2596" s="8">
        <v>0</v>
      </c>
      <c r="K2596" s="8">
        <f t="shared" si="242"/>
        <v>0.16949152542372881</v>
      </c>
      <c r="L2596" s="8">
        <f t="shared" si="247"/>
        <v>0.16949152542372881</v>
      </c>
      <c r="M2596" s="8">
        <f>INDEX(U:V,MATCH(A2596,U:U,0),2)</f>
        <v>98.148950953082817</v>
      </c>
      <c r="N2596" s="8">
        <f t="shared" si="243"/>
        <v>1.7268806622777781E-3</v>
      </c>
      <c r="O2596" s="8">
        <f t="shared" si="244"/>
        <v>1.7268806622777781E-3</v>
      </c>
      <c r="P2596" s="8">
        <f t="shared" si="245"/>
        <v>-1.7268806622777781E-3</v>
      </c>
      <c r="Q2596" s="8">
        <f t="shared" si="246"/>
        <v>-1.7268806622777781E-3</v>
      </c>
      <c r="R2596" s="8">
        <f>SUM(P$2:P2596)</f>
        <v>6.212641398762254</v>
      </c>
      <c r="S2596" s="8">
        <f>SUM(Q$2:Q2596)</f>
        <v>-2.496013074653562</v>
      </c>
    </row>
    <row r="2597" spans="1:19" x14ac:dyDescent="0.35">
      <c r="A2597" s="1">
        <v>43789.597222222219</v>
      </c>
      <c r="B2597" t="s">
        <v>1052</v>
      </c>
      <c r="C2597">
        <v>3</v>
      </c>
      <c r="D2597" t="s">
        <v>1078</v>
      </c>
      <c r="E2597">
        <v>15</v>
      </c>
      <c r="F2597">
        <v>1</v>
      </c>
      <c r="G2597">
        <v>3</v>
      </c>
      <c r="H2597" s="8">
        <v>990</v>
      </c>
      <c r="I2597" s="8">
        <v>67.47</v>
      </c>
      <c r="J2597" s="8">
        <v>0</v>
      </c>
      <c r="K2597" s="8">
        <f t="shared" si="242"/>
        <v>0.10101010101010101</v>
      </c>
      <c r="L2597" s="8">
        <f t="shared" si="247"/>
        <v>0.10101010101010101</v>
      </c>
      <c r="M2597" s="8">
        <f>INDEX(U:V,MATCH(A2597,U:U,0),2)</f>
        <v>98.148950953082817</v>
      </c>
      <c r="N2597" s="8">
        <f t="shared" si="243"/>
        <v>1.029151101761504E-3</v>
      </c>
      <c r="O2597" s="8">
        <f t="shared" si="244"/>
        <v>1.029151101761504E-3</v>
      </c>
      <c r="P2597" s="8">
        <f t="shared" si="245"/>
        <v>-1.029151101761504E-3</v>
      </c>
      <c r="Q2597" s="8">
        <f t="shared" si="246"/>
        <v>-1.029151101761504E-3</v>
      </c>
      <c r="R2597" s="8">
        <f>SUM(P$2:P2597)</f>
        <v>6.2116122476604927</v>
      </c>
      <c r="S2597" s="8">
        <f>SUM(Q$2:Q2597)</f>
        <v>-2.4970422257553238</v>
      </c>
    </row>
    <row r="2598" spans="1:19" x14ac:dyDescent="0.35">
      <c r="A2598" s="1">
        <v>43789.600694444445</v>
      </c>
      <c r="B2598" t="s">
        <v>385</v>
      </c>
      <c r="C2598">
        <v>11</v>
      </c>
      <c r="D2598" t="s">
        <v>2581</v>
      </c>
      <c r="E2598">
        <v>5</v>
      </c>
      <c r="F2598">
        <v>1</v>
      </c>
      <c r="G2598">
        <v>3</v>
      </c>
      <c r="H2598" s="8">
        <v>50.38</v>
      </c>
      <c r="I2598" s="8">
        <v>13</v>
      </c>
      <c r="J2598" s="8">
        <v>0</v>
      </c>
      <c r="K2598" s="8">
        <f t="shared" si="242"/>
        <v>1.984914648670107</v>
      </c>
      <c r="L2598" s="8">
        <f t="shared" si="247"/>
        <v>1.984914648670107</v>
      </c>
      <c r="M2598" s="8">
        <f>INDEX(U:V,MATCH(A2598,U:U,0),2)</f>
        <v>55.453970424676129</v>
      </c>
      <c r="N2598" s="8">
        <f t="shared" si="243"/>
        <v>3.5793914005963615E-2</v>
      </c>
      <c r="O2598" s="8">
        <f t="shared" si="244"/>
        <v>3.5793914005963615E-2</v>
      </c>
      <c r="P2598" s="8">
        <f t="shared" si="245"/>
        <v>-3.5793914005963615E-2</v>
      </c>
      <c r="Q2598" s="8">
        <f t="shared" si="246"/>
        <v>-3.5793914005963615E-2</v>
      </c>
      <c r="R2598" s="8">
        <f>SUM(P$2:P2598)</f>
        <v>6.1758183336545294</v>
      </c>
      <c r="S2598" s="8">
        <f>SUM(Q$2:Q2598)</f>
        <v>-2.5328361397612875</v>
      </c>
    </row>
    <row r="2599" spans="1:19" x14ac:dyDescent="0.35">
      <c r="A2599" s="1">
        <v>43789.600694444445</v>
      </c>
      <c r="B2599" t="s">
        <v>385</v>
      </c>
      <c r="C2599">
        <v>2</v>
      </c>
      <c r="D2599" t="s">
        <v>2582</v>
      </c>
      <c r="E2599">
        <v>13</v>
      </c>
      <c r="F2599">
        <v>1</v>
      </c>
      <c r="G2599">
        <v>3</v>
      </c>
      <c r="H2599" s="8">
        <v>170</v>
      </c>
      <c r="I2599" s="8">
        <v>27.18</v>
      </c>
      <c r="J2599" s="8">
        <v>0</v>
      </c>
      <c r="K2599" s="8">
        <f t="shared" si="242"/>
        <v>0.58823529411764708</v>
      </c>
      <c r="L2599" s="8">
        <f t="shared" si="247"/>
        <v>0.58823529411764708</v>
      </c>
      <c r="M2599" s="8">
        <f>INDEX(U:V,MATCH(A2599,U:U,0),2)</f>
        <v>55.453970424676129</v>
      </c>
      <c r="N2599" s="8">
        <f t="shared" si="243"/>
        <v>1.0607631691884983E-2</v>
      </c>
      <c r="O2599" s="8">
        <f t="shared" si="244"/>
        <v>1.0607631691884983E-2</v>
      </c>
      <c r="P2599" s="8">
        <f t="shared" si="245"/>
        <v>-1.0607631691884983E-2</v>
      </c>
      <c r="Q2599" s="8">
        <f t="shared" si="246"/>
        <v>-1.0607631691884983E-2</v>
      </c>
      <c r="R2599" s="8">
        <f>SUM(P$2:P2599)</f>
        <v>6.1652107019626445</v>
      </c>
      <c r="S2599" s="8">
        <f>SUM(Q$2:Q2599)</f>
        <v>-2.5434437714531724</v>
      </c>
    </row>
    <row r="2600" spans="1:19" x14ac:dyDescent="0.35">
      <c r="A2600" s="1">
        <v>43789.600694444445</v>
      </c>
      <c r="B2600" t="s">
        <v>385</v>
      </c>
      <c r="C2600">
        <v>7</v>
      </c>
      <c r="D2600" t="s">
        <v>1185</v>
      </c>
      <c r="E2600">
        <v>2</v>
      </c>
      <c r="F2600">
        <v>1</v>
      </c>
      <c r="G2600">
        <v>3</v>
      </c>
      <c r="H2600" s="8">
        <v>11.5</v>
      </c>
      <c r="I2600" s="8">
        <v>3.26</v>
      </c>
      <c r="J2600" s="8">
        <v>0</v>
      </c>
      <c r="K2600" s="8">
        <f t="shared" si="242"/>
        <v>8.695652173913043</v>
      </c>
      <c r="L2600" s="8">
        <f t="shared" si="247"/>
        <v>8.695652173913043</v>
      </c>
      <c r="M2600" s="8">
        <f>INDEX(U:V,MATCH(A2600,U:U,0),2)</f>
        <v>55.453970424676129</v>
      </c>
      <c r="N2600" s="8">
        <f t="shared" si="243"/>
        <v>0.15680846848873453</v>
      </c>
      <c r="O2600" s="8">
        <f t="shared" si="244"/>
        <v>0.15680846848873453</v>
      </c>
      <c r="P2600" s="8">
        <f t="shared" si="245"/>
        <v>-0.15680846848873453</v>
      </c>
      <c r="Q2600" s="8">
        <f t="shared" si="246"/>
        <v>-0.15680846848873453</v>
      </c>
      <c r="R2600" s="8">
        <f>SUM(P$2:P2600)</f>
        <v>6.0084022334739098</v>
      </c>
      <c r="S2600" s="8">
        <f>SUM(Q$2:Q2600)</f>
        <v>-2.7002522399419071</v>
      </c>
    </row>
    <row r="2601" spans="1:19" x14ac:dyDescent="0.35">
      <c r="A2601" s="1">
        <v>43789.600694444445</v>
      </c>
      <c r="B2601" t="s">
        <v>385</v>
      </c>
      <c r="C2601">
        <v>14</v>
      </c>
      <c r="D2601" t="s">
        <v>2583</v>
      </c>
      <c r="E2601">
        <v>8</v>
      </c>
      <c r="F2601">
        <v>1</v>
      </c>
      <c r="G2601">
        <v>3</v>
      </c>
      <c r="H2601" s="8">
        <v>15.2</v>
      </c>
      <c r="I2601" s="8">
        <v>4.4000000000000004</v>
      </c>
      <c r="J2601" s="8">
        <v>0</v>
      </c>
      <c r="K2601" s="8">
        <f t="shared" si="242"/>
        <v>6.5789473684210531</v>
      </c>
      <c r="L2601" s="8">
        <f t="shared" si="247"/>
        <v>6.5789473684210531</v>
      </c>
      <c r="M2601" s="8">
        <f>INDEX(U:V,MATCH(A2601,U:U,0),2)</f>
        <v>55.453970424676129</v>
      </c>
      <c r="N2601" s="8">
        <f t="shared" si="243"/>
        <v>0.118637986027661</v>
      </c>
      <c r="O2601" s="8">
        <f t="shared" si="244"/>
        <v>0.118637986027661</v>
      </c>
      <c r="P2601" s="8">
        <f t="shared" si="245"/>
        <v>-0.118637986027661</v>
      </c>
      <c r="Q2601" s="8">
        <f t="shared" si="246"/>
        <v>-0.118637986027661</v>
      </c>
      <c r="R2601" s="8">
        <f>SUM(P$2:P2601)</f>
        <v>5.8897642474462488</v>
      </c>
      <c r="S2601" s="8">
        <f>SUM(Q$2:Q2601)</f>
        <v>-2.8188902259695681</v>
      </c>
    </row>
    <row r="2602" spans="1:19" x14ac:dyDescent="0.35">
      <c r="A2602" s="1">
        <v>43789.600694444445</v>
      </c>
      <c r="B2602" t="s">
        <v>385</v>
      </c>
      <c r="C2602">
        <v>10</v>
      </c>
      <c r="D2602" t="s">
        <v>2584</v>
      </c>
      <c r="E2602">
        <v>3</v>
      </c>
      <c r="F2602">
        <v>1</v>
      </c>
      <c r="G2602">
        <v>3</v>
      </c>
      <c r="H2602" s="8">
        <v>4.4000000000000004</v>
      </c>
      <c r="I2602" s="8">
        <v>1.83</v>
      </c>
      <c r="J2602" s="8">
        <v>0</v>
      </c>
      <c r="K2602" s="8">
        <f t="shared" si="242"/>
        <v>22.727272727272727</v>
      </c>
      <c r="L2602" s="8">
        <f t="shared" si="247"/>
        <v>22.727272727272727</v>
      </c>
      <c r="M2602" s="8">
        <f>INDEX(U:V,MATCH(A2602,U:U,0),2)</f>
        <v>55.453970424676129</v>
      </c>
      <c r="N2602" s="8">
        <f t="shared" si="243"/>
        <v>0.40984031536828341</v>
      </c>
      <c r="O2602" s="8">
        <f t="shared" si="244"/>
        <v>0.40984031536828341</v>
      </c>
      <c r="P2602" s="8">
        <f t="shared" si="245"/>
        <v>-0.40984031536828341</v>
      </c>
      <c r="Q2602" s="8">
        <f t="shared" si="246"/>
        <v>-0.40984031536828341</v>
      </c>
      <c r="R2602" s="8">
        <f>SUM(P$2:P2602)</f>
        <v>5.4799239320779654</v>
      </c>
      <c r="S2602" s="8">
        <f>SUM(Q$2:Q2602)</f>
        <v>-3.2287305413378515</v>
      </c>
    </row>
    <row r="2603" spans="1:19" x14ac:dyDescent="0.35">
      <c r="A2603" s="1">
        <v>43789.600694444445</v>
      </c>
      <c r="B2603" t="s">
        <v>385</v>
      </c>
      <c r="C2603">
        <v>13</v>
      </c>
      <c r="D2603" t="s">
        <v>2585</v>
      </c>
      <c r="E2603">
        <v>6</v>
      </c>
      <c r="F2603">
        <v>1</v>
      </c>
      <c r="G2603">
        <v>3</v>
      </c>
      <c r="H2603" s="8">
        <v>11.34</v>
      </c>
      <c r="I2603" s="8">
        <v>3.25</v>
      </c>
      <c r="J2603" s="8">
        <v>0</v>
      </c>
      <c r="K2603" s="8">
        <f t="shared" si="242"/>
        <v>8.8183421516754859</v>
      </c>
      <c r="L2603" s="8">
        <f t="shared" si="247"/>
        <v>8.8183421516754859</v>
      </c>
      <c r="M2603" s="8">
        <f>INDEX(U:V,MATCH(A2603,U:U,0),2)</f>
        <v>55.453970424676129</v>
      </c>
      <c r="N2603" s="8">
        <f t="shared" si="243"/>
        <v>0.15902093365259676</v>
      </c>
      <c r="O2603" s="8">
        <f t="shared" si="244"/>
        <v>0.15902093365259676</v>
      </c>
      <c r="P2603" s="8">
        <f t="shared" si="245"/>
        <v>-0.15902093365259676</v>
      </c>
      <c r="Q2603" s="8">
        <f t="shared" si="246"/>
        <v>-0.15902093365259676</v>
      </c>
      <c r="R2603" s="8">
        <f>SUM(P$2:P2603)</f>
        <v>5.3209029984253684</v>
      </c>
      <c r="S2603" s="8">
        <f>SUM(Q$2:Q2603)</f>
        <v>-3.3877514749904485</v>
      </c>
    </row>
    <row r="2604" spans="1:19" x14ac:dyDescent="0.35">
      <c r="A2604" s="1">
        <v>43789.600694444445</v>
      </c>
      <c r="B2604" t="s">
        <v>385</v>
      </c>
      <c r="C2604">
        <v>4</v>
      </c>
      <c r="D2604" t="s">
        <v>2586</v>
      </c>
      <c r="E2604">
        <v>4</v>
      </c>
      <c r="F2604">
        <v>1</v>
      </c>
      <c r="G2604">
        <v>3</v>
      </c>
      <c r="H2604" s="8">
        <v>16.5</v>
      </c>
      <c r="I2604" s="8">
        <v>5.0999999999999996</v>
      </c>
      <c r="J2604" s="8">
        <v>0</v>
      </c>
      <c r="K2604" s="8">
        <f t="shared" si="242"/>
        <v>6.0606060606060606</v>
      </c>
      <c r="L2604" s="8">
        <f t="shared" si="247"/>
        <v>6.0606060606060606</v>
      </c>
      <c r="M2604" s="8">
        <f>INDEX(U:V,MATCH(A2604,U:U,0),2)</f>
        <v>55.453970424676129</v>
      </c>
      <c r="N2604" s="8">
        <f t="shared" si="243"/>
        <v>0.10929075076487559</v>
      </c>
      <c r="O2604" s="8">
        <f t="shared" si="244"/>
        <v>0.10929075076487559</v>
      </c>
      <c r="P2604" s="8">
        <f t="shared" si="245"/>
        <v>-0.10929075076487559</v>
      </c>
      <c r="Q2604" s="8">
        <f t="shared" si="246"/>
        <v>-0.10929075076487559</v>
      </c>
      <c r="R2604" s="8">
        <f>SUM(P$2:P2604)</f>
        <v>5.2116122476604927</v>
      </c>
      <c r="S2604" s="8">
        <f>SUM(Q$2:Q2604)</f>
        <v>-3.4970422257553242</v>
      </c>
    </row>
    <row r="2605" spans="1:19" x14ac:dyDescent="0.35">
      <c r="A2605" s="1">
        <v>43789.604166666664</v>
      </c>
      <c r="B2605" t="s">
        <v>1551</v>
      </c>
      <c r="C2605">
        <v>3</v>
      </c>
      <c r="D2605" t="s">
        <v>2587</v>
      </c>
      <c r="E2605" t="s">
        <v>495</v>
      </c>
      <c r="F2605">
        <v>1</v>
      </c>
      <c r="G2605">
        <v>3</v>
      </c>
      <c r="H2605" s="8">
        <v>9.85</v>
      </c>
      <c r="I2605" s="8">
        <v>3.57</v>
      </c>
      <c r="J2605" s="8">
        <v>0</v>
      </c>
      <c r="K2605" s="8">
        <f t="shared" si="242"/>
        <v>10.152284263959391</v>
      </c>
      <c r="L2605" s="8">
        <f t="shared" si="247"/>
        <v>10.152284263959391</v>
      </c>
      <c r="M2605" s="8">
        <f>INDEX(U:V,MATCH(A2605,U:U,0),2)</f>
        <v>26.636801568148826</v>
      </c>
      <c r="N2605" s="8">
        <f t="shared" si="243"/>
        <v>0.38113751149834252</v>
      </c>
      <c r="O2605" s="8">
        <f t="shared" si="244"/>
        <v>0.38113751149834252</v>
      </c>
      <c r="P2605" s="8">
        <f t="shared" si="245"/>
        <v>-0.38113751149834252</v>
      </c>
      <c r="Q2605" s="8">
        <f t="shared" si="246"/>
        <v>-0.38113751149834252</v>
      </c>
      <c r="R2605" s="8">
        <f>SUM(P$2:P2605)</f>
        <v>4.8304747361621505</v>
      </c>
      <c r="S2605" s="8">
        <f>SUM(Q$2:Q2605)</f>
        <v>-3.8781797372536668</v>
      </c>
    </row>
    <row r="2606" spans="1:19" x14ac:dyDescent="0.35">
      <c r="A2606" s="1">
        <v>43789.604166666664</v>
      </c>
      <c r="B2606" t="s">
        <v>1551</v>
      </c>
      <c r="C2606">
        <v>10</v>
      </c>
      <c r="D2606" t="s">
        <v>2588</v>
      </c>
      <c r="E2606">
        <v>5</v>
      </c>
      <c r="F2606">
        <v>1</v>
      </c>
      <c r="G2606">
        <v>3</v>
      </c>
      <c r="H2606" s="8">
        <v>18</v>
      </c>
      <c r="I2606" s="8">
        <v>4.5999999999999996</v>
      </c>
      <c r="J2606" s="8">
        <v>0</v>
      </c>
      <c r="K2606" s="8">
        <f t="shared" si="242"/>
        <v>5.5555555555555554</v>
      </c>
      <c r="L2606" s="8">
        <f t="shared" si="247"/>
        <v>5.5555555555555554</v>
      </c>
      <c r="M2606" s="8">
        <f>INDEX(U:V,MATCH(A2606,U:U,0),2)</f>
        <v>26.636801568148826</v>
      </c>
      <c r="N2606" s="8">
        <f t="shared" si="243"/>
        <v>0.20856691601437075</v>
      </c>
      <c r="O2606" s="8">
        <f t="shared" si="244"/>
        <v>0.20856691601437075</v>
      </c>
      <c r="P2606" s="8">
        <f t="shared" si="245"/>
        <v>-0.20856691601437075</v>
      </c>
      <c r="Q2606" s="8">
        <f t="shared" si="246"/>
        <v>-0.20856691601437075</v>
      </c>
      <c r="R2606" s="8">
        <f>SUM(P$2:P2606)</f>
        <v>4.6219078201477801</v>
      </c>
      <c r="S2606" s="8">
        <f>SUM(Q$2:Q2606)</f>
        <v>-4.0867466532680377</v>
      </c>
    </row>
    <row r="2607" spans="1:19" x14ac:dyDescent="0.35">
      <c r="A2607" s="1">
        <v>43789.604166666664</v>
      </c>
      <c r="B2607" t="s">
        <v>1551</v>
      </c>
      <c r="C2607">
        <v>5</v>
      </c>
      <c r="D2607" t="s">
        <v>2589</v>
      </c>
      <c r="E2607" t="s">
        <v>39</v>
      </c>
      <c r="F2607">
        <v>1</v>
      </c>
      <c r="G2607">
        <v>3</v>
      </c>
      <c r="H2607" s="8">
        <v>9.15</v>
      </c>
      <c r="I2607" s="8">
        <v>3.35</v>
      </c>
      <c r="J2607" s="8">
        <v>0</v>
      </c>
      <c r="K2607" s="8">
        <f t="shared" si="242"/>
        <v>10.928961748633879</v>
      </c>
      <c r="L2607" s="8">
        <f t="shared" si="247"/>
        <v>10.928961748633879</v>
      </c>
      <c r="M2607" s="8">
        <f>INDEX(U:V,MATCH(A2607,U:U,0),2)</f>
        <v>26.636801568148826</v>
      </c>
      <c r="N2607" s="8">
        <f t="shared" si="243"/>
        <v>0.41029557248728671</v>
      </c>
      <c r="O2607" s="8">
        <f t="shared" si="244"/>
        <v>0.41029557248728671</v>
      </c>
      <c r="P2607" s="8">
        <f t="shared" si="245"/>
        <v>-0.41029557248728671</v>
      </c>
      <c r="Q2607" s="8">
        <f t="shared" si="246"/>
        <v>-0.41029557248728671</v>
      </c>
      <c r="R2607" s="8">
        <f>SUM(P$2:P2607)</f>
        <v>4.2116122476604936</v>
      </c>
      <c r="S2607" s="8">
        <f>SUM(Q$2:Q2607)</f>
        <v>-4.4970422257553242</v>
      </c>
    </row>
    <row r="2608" spans="1:19" x14ac:dyDescent="0.35">
      <c r="A2608" s="1">
        <v>43789.611111111109</v>
      </c>
      <c r="B2608" t="s">
        <v>1547</v>
      </c>
      <c r="C2608">
        <v>3</v>
      </c>
      <c r="D2608" t="s">
        <v>2590</v>
      </c>
      <c r="E2608">
        <v>2</v>
      </c>
      <c r="F2608">
        <v>1</v>
      </c>
      <c r="G2608">
        <v>3</v>
      </c>
      <c r="H2608" s="8">
        <v>14</v>
      </c>
      <c r="I2608" s="8">
        <v>4.2</v>
      </c>
      <c r="J2608" s="8">
        <v>13.9499999999999</v>
      </c>
      <c r="K2608" s="8">
        <f t="shared" si="242"/>
        <v>7.1428571428571432</v>
      </c>
      <c r="L2608" s="8">
        <f t="shared" si="247"/>
        <v>7.1684587813620588</v>
      </c>
      <c r="M2608" s="8">
        <f>INDEX(U:V,MATCH(A2608,U:U,0),2)</f>
        <v>82.398942825940011</v>
      </c>
      <c r="N2608" s="8">
        <f t="shared" si="243"/>
        <v>8.6686271666685757E-2</v>
      </c>
      <c r="O2608" s="8">
        <f t="shared" si="244"/>
        <v>8.6996975149362679E-2</v>
      </c>
      <c r="P2608" s="8">
        <f t="shared" si="245"/>
        <v>-8.6686271666685757E-2</v>
      </c>
      <c r="Q2608" s="8">
        <f t="shared" si="246"/>
        <v>-8.6996975149362679E-2</v>
      </c>
      <c r="R2608" s="8">
        <f>SUM(P$2:P2608)</f>
        <v>4.1249259759938077</v>
      </c>
      <c r="S2608" s="8">
        <f>SUM(Q$2:Q2608)</f>
        <v>-4.5840392009046873</v>
      </c>
    </row>
    <row r="2609" spans="1:19" x14ac:dyDescent="0.35">
      <c r="A2609" s="1">
        <v>43789.611111111109</v>
      </c>
      <c r="B2609" t="s">
        <v>1547</v>
      </c>
      <c r="C2609">
        <v>1</v>
      </c>
      <c r="D2609" t="s">
        <v>334</v>
      </c>
      <c r="E2609">
        <v>3</v>
      </c>
      <c r="F2609">
        <v>1</v>
      </c>
      <c r="G2609">
        <v>3</v>
      </c>
      <c r="H2609" s="8">
        <v>12.06</v>
      </c>
      <c r="I2609" s="8">
        <v>3.53</v>
      </c>
      <c r="J2609" s="8">
        <v>11.05</v>
      </c>
      <c r="K2609" s="8">
        <f t="shared" si="242"/>
        <v>8.291873963515755</v>
      </c>
      <c r="L2609" s="8">
        <f t="shared" si="247"/>
        <v>9.0497737556561084</v>
      </c>
      <c r="M2609" s="8">
        <f>INDEX(U:V,MATCH(A2609,U:U,0),2)</f>
        <v>82.398942825940011</v>
      </c>
      <c r="N2609" s="8">
        <f t="shared" si="243"/>
        <v>0.10063082946381431</v>
      </c>
      <c r="O2609" s="8">
        <f t="shared" si="244"/>
        <v>0.10982876048267878</v>
      </c>
      <c r="P2609" s="8">
        <f t="shared" si="245"/>
        <v>-0.10063082946381431</v>
      </c>
      <c r="Q2609" s="8">
        <f t="shared" si="246"/>
        <v>-0.10982876048267878</v>
      </c>
      <c r="R2609" s="8">
        <f>SUM(P$2:P2609)</f>
        <v>4.024295146529993</v>
      </c>
      <c r="S2609" s="8">
        <f>SUM(Q$2:Q2609)</f>
        <v>-4.6938679613873662</v>
      </c>
    </row>
    <row r="2610" spans="1:19" x14ac:dyDescent="0.35">
      <c r="A2610" s="1">
        <v>43789.611111111109</v>
      </c>
      <c r="B2610" t="s">
        <v>1547</v>
      </c>
      <c r="C2610">
        <v>8</v>
      </c>
      <c r="D2610" t="s">
        <v>1593</v>
      </c>
      <c r="E2610">
        <v>8</v>
      </c>
      <c r="F2610">
        <v>1</v>
      </c>
      <c r="G2610">
        <v>3</v>
      </c>
      <c r="H2610" s="8">
        <v>18</v>
      </c>
      <c r="I2610" s="8">
        <v>5.21</v>
      </c>
      <c r="J2610" s="8">
        <v>0</v>
      </c>
      <c r="K2610" s="8">
        <f t="shared" si="242"/>
        <v>5.5555555555555554</v>
      </c>
      <c r="L2610" s="8">
        <f t="shared" si="247"/>
        <v>5.5555555555555554</v>
      </c>
      <c r="M2610" s="8">
        <f>INDEX(U:V,MATCH(A2610,U:U,0),2)</f>
        <v>82.398942825940011</v>
      </c>
      <c r="N2610" s="8">
        <f t="shared" si="243"/>
        <v>6.742265574075558E-2</v>
      </c>
      <c r="O2610" s="8">
        <f t="shared" si="244"/>
        <v>6.742265574075558E-2</v>
      </c>
      <c r="P2610" s="8">
        <f t="shared" si="245"/>
        <v>-6.742265574075558E-2</v>
      </c>
      <c r="Q2610" s="8">
        <f t="shared" si="246"/>
        <v>-6.742265574075558E-2</v>
      </c>
      <c r="R2610" s="8">
        <f>SUM(P$2:P2610)</f>
        <v>3.9568724907892374</v>
      </c>
      <c r="S2610" s="8">
        <f>SUM(Q$2:Q2610)</f>
        <v>-4.7612906171281217</v>
      </c>
    </row>
    <row r="2611" spans="1:19" x14ac:dyDescent="0.35">
      <c r="A2611" s="1">
        <v>43789.611111111109</v>
      </c>
      <c r="B2611" t="s">
        <v>1547</v>
      </c>
      <c r="C2611">
        <v>6</v>
      </c>
      <c r="D2611" t="s">
        <v>2591</v>
      </c>
      <c r="E2611">
        <v>7</v>
      </c>
      <c r="F2611">
        <v>1</v>
      </c>
      <c r="G2611">
        <v>3</v>
      </c>
      <c r="H2611" s="8">
        <v>22.29</v>
      </c>
      <c r="I2611" s="8">
        <v>5.7</v>
      </c>
      <c r="J2611" s="8">
        <v>23.6999999999999</v>
      </c>
      <c r="K2611" s="8">
        <f t="shared" si="242"/>
        <v>4.4863167339614183</v>
      </c>
      <c r="L2611" s="8">
        <f t="shared" si="247"/>
        <v>4.2194092827004397</v>
      </c>
      <c r="M2611" s="8">
        <f>INDEX(U:V,MATCH(A2611,U:U,0),2)</f>
        <v>82.398942825940011</v>
      </c>
      <c r="N2611" s="8">
        <f t="shared" si="243"/>
        <v>5.4446289965616901E-2</v>
      </c>
      <c r="O2611" s="8">
        <f t="shared" si="244"/>
        <v>5.1207080309434834E-2</v>
      </c>
      <c r="P2611" s="8">
        <f t="shared" si="245"/>
        <v>-5.4446289965616901E-2</v>
      </c>
      <c r="Q2611" s="8">
        <f t="shared" si="246"/>
        <v>-5.1207080309434834E-2</v>
      </c>
      <c r="R2611" s="8">
        <f>SUM(P$2:P2611)</f>
        <v>3.9024262008236206</v>
      </c>
      <c r="S2611" s="8">
        <f>SUM(Q$2:Q2611)</f>
        <v>-4.8124976974375562</v>
      </c>
    </row>
    <row r="2612" spans="1:19" x14ac:dyDescent="0.35">
      <c r="A2612" s="1">
        <v>43789.611111111109</v>
      </c>
      <c r="B2612" t="s">
        <v>1547</v>
      </c>
      <c r="C2612">
        <v>10</v>
      </c>
      <c r="D2612" t="s">
        <v>2592</v>
      </c>
      <c r="E2612">
        <v>4</v>
      </c>
      <c r="F2612">
        <v>1</v>
      </c>
      <c r="G2612">
        <v>3</v>
      </c>
      <c r="H2612" s="8">
        <v>36</v>
      </c>
      <c r="I2612" s="8">
        <v>8.67</v>
      </c>
      <c r="J2612" s="8">
        <v>0</v>
      </c>
      <c r="K2612" s="8">
        <f t="shared" si="242"/>
        <v>2.7777777777777777</v>
      </c>
      <c r="L2612" s="8">
        <f t="shared" si="247"/>
        <v>2.7777777777777777</v>
      </c>
      <c r="M2612" s="8">
        <f>INDEX(U:V,MATCH(A2612,U:U,0),2)</f>
        <v>82.398942825940011</v>
      </c>
      <c r="N2612" s="8">
        <f t="shared" si="243"/>
        <v>3.371132787037779E-2</v>
      </c>
      <c r="O2612" s="8">
        <f t="shared" si="244"/>
        <v>3.371132787037779E-2</v>
      </c>
      <c r="P2612" s="8">
        <f t="shared" si="245"/>
        <v>-3.371132787037779E-2</v>
      </c>
      <c r="Q2612" s="8">
        <f t="shared" si="246"/>
        <v>-3.371132787037779E-2</v>
      </c>
      <c r="R2612" s="8">
        <f>SUM(P$2:P2612)</f>
        <v>3.8687148729532428</v>
      </c>
      <c r="S2612" s="8">
        <f>SUM(Q$2:Q2612)</f>
        <v>-4.8462090253079344</v>
      </c>
    </row>
    <row r="2613" spans="1:19" x14ac:dyDescent="0.35">
      <c r="A2613" s="1">
        <v>43789.611111111109</v>
      </c>
      <c r="B2613" t="s">
        <v>1547</v>
      </c>
      <c r="C2613">
        <v>2</v>
      </c>
      <c r="D2613" t="s">
        <v>2593</v>
      </c>
      <c r="E2613" t="s">
        <v>39</v>
      </c>
      <c r="F2613">
        <v>1</v>
      </c>
      <c r="G2613">
        <v>3</v>
      </c>
      <c r="H2613" s="8">
        <v>10.34</v>
      </c>
      <c r="I2613" s="8">
        <v>3.45</v>
      </c>
      <c r="J2613" s="8">
        <v>10.97</v>
      </c>
      <c r="K2613" s="8">
        <f t="shared" si="242"/>
        <v>9.6711798839458414</v>
      </c>
      <c r="L2613" s="8">
        <f t="shared" si="247"/>
        <v>9.115770282588878</v>
      </c>
      <c r="M2613" s="8">
        <f>INDEX(U:V,MATCH(A2613,U:U,0),2)</f>
        <v>82.398942825940011</v>
      </c>
      <c r="N2613" s="8">
        <f t="shared" si="243"/>
        <v>0.11737019374599618</v>
      </c>
      <c r="O2613" s="8">
        <f t="shared" si="244"/>
        <v>0.11062969948346403</v>
      </c>
      <c r="P2613" s="8">
        <f t="shared" si="245"/>
        <v>-0.11737019374599618</v>
      </c>
      <c r="Q2613" s="8">
        <f t="shared" si="246"/>
        <v>-0.11062969948346403</v>
      </c>
      <c r="R2613" s="8">
        <f>SUM(P$2:P2613)</f>
        <v>3.7513446792072465</v>
      </c>
      <c r="S2613" s="8">
        <f>SUM(Q$2:Q2613)</f>
        <v>-4.9568387247913988</v>
      </c>
    </row>
    <row r="2614" spans="1:19" x14ac:dyDescent="0.35">
      <c r="A2614" s="1">
        <v>43789.611111111109</v>
      </c>
      <c r="B2614" t="s">
        <v>1547</v>
      </c>
      <c r="C2614">
        <v>5</v>
      </c>
      <c r="D2614" t="s">
        <v>2594</v>
      </c>
      <c r="E2614">
        <v>1</v>
      </c>
      <c r="F2614">
        <v>1</v>
      </c>
      <c r="G2614">
        <v>3</v>
      </c>
      <c r="H2614" s="8">
        <v>3.85</v>
      </c>
      <c r="I2614" s="8">
        <v>1.72</v>
      </c>
      <c r="J2614" s="8">
        <v>4.2999999999999901</v>
      </c>
      <c r="K2614" s="8">
        <f t="shared" si="242"/>
        <v>25.974025974025974</v>
      </c>
      <c r="L2614" s="8">
        <f t="shared" si="247"/>
        <v>23.255813953488428</v>
      </c>
      <c r="M2614" s="8">
        <f>INDEX(U:V,MATCH(A2614,U:U,0),2)</f>
        <v>82.398942825940011</v>
      </c>
      <c r="N2614" s="8">
        <f t="shared" si="243"/>
        <v>0.31522280606067549</v>
      </c>
      <c r="O2614" s="8">
        <f t="shared" si="244"/>
        <v>0.28223437286827985</v>
      </c>
      <c r="P2614" s="8">
        <f t="shared" si="245"/>
        <v>0.88041729732746665</v>
      </c>
      <c r="Q2614" s="8">
        <f t="shared" si="246"/>
        <v>0.91274596185601431</v>
      </c>
      <c r="R2614" s="8">
        <f>SUM(P$2:P2614)</f>
        <v>4.6317619765347136</v>
      </c>
      <c r="S2614" s="8">
        <f>SUM(Q$2:Q2614)</f>
        <v>-4.0440927629353842</v>
      </c>
    </row>
    <row r="2615" spans="1:19" x14ac:dyDescent="0.35">
      <c r="A2615" s="1">
        <v>43789.611111111109</v>
      </c>
      <c r="B2615" t="s">
        <v>1547</v>
      </c>
      <c r="C2615">
        <v>9</v>
      </c>
      <c r="D2615" t="s">
        <v>103</v>
      </c>
      <c r="E2615">
        <v>6</v>
      </c>
      <c r="F2615">
        <v>1</v>
      </c>
      <c r="G2615">
        <v>3</v>
      </c>
      <c r="H2615" s="8">
        <v>29.87</v>
      </c>
      <c r="I2615" s="8">
        <v>7.2</v>
      </c>
      <c r="J2615" s="8">
        <v>0</v>
      </c>
      <c r="K2615" s="8">
        <f t="shared" si="242"/>
        <v>3.3478406427854033</v>
      </c>
      <c r="L2615" s="8">
        <f t="shared" si="247"/>
        <v>3.3478406427854033</v>
      </c>
      <c r="M2615" s="8">
        <f>INDEX(U:V,MATCH(A2615,U:U,0),2)</f>
        <v>82.398942825940011</v>
      </c>
      <c r="N2615" s="8">
        <f t="shared" si="243"/>
        <v>4.0629655284017428E-2</v>
      </c>
      <c r="O2615" s="8">
        <f t="shared" si="244"/>
        <v>4.0629655284017428E-2</v>
      </c>
      <c r="P2615" s="8">
        <f t="shared" si="245"/>
        <v>-4.0629655284017428E-2</v>
      </c>
      <c r="Q2615" s="8">
        <f t="shared" si="246"/>
        <v>-4.0629655284017428E-2</v>
      </c>
      <c r="R2615" s="8">
        <f>SUM(P$2:P2615)</f>
        <v>4.5911323212506963</v>
      </c>
      <c r="S2615" s="8">
        <f>SUM(Q$2:Q2615)</f>
        <v>-4.0847224182194015</v>
      </c>
    </row>
    <row r="2616" spans="1:19" x14ac:dyDescent="0.35">
      <c r="A2616" s="1">
        <v>43789.611111111109</v>
      </c>
      <c r="B2616" t="s">
        <v>1547</v>
      </c>
      <c r="C2616">
        <v>12</v>
      </c>
      <c r="D2616" t="s">
        <v>104</v>
      </c>
      <c r="E2616">
        <v>9</v>
      </c>
      <c r="F2616">
        <v>1</v>
      </c>
      <c r="G2616">
        <v>3</v>
      </c>
      <c r="H2616" s="8">
        <v>6.6</v>
      </c>
      <c r="I2616" s="8">
        <v>2.4</v>
      </c>
      <c r="J2616" s="8">
        <v>5.5999999999999899</v>
      </c>
      <c r="K2616" s="8">
        <f t="shared" si="242"/>
        <v>15.151515151515152</v>
      </c>
      <c r="L2616" s="8">
        <f t="shared" si="247"/>
        <v>17.85714285714289</v>
      </c>
      <c r="M2616" s="8">
        <f>INDEX(U:V,MATCH(A2616,U:U,0),2)</f>
        <v>82.398942825940011</v>
      </c>
      <c r="N2616" s="8">
        <f t="shared" si="243"/>
        <v>0.18387997020206071</v>
      </c>
      <c r="O2616" s="8">
        <f t="shared" si="244"/>
        <v>0.21671567916671478</v>
      </c>
      <c r="P2616" s="8">
        <f t="shared" si="245"/>
        <v>-0.18387997020206071</v>
      </c>
      <c r="Q2616" s="8">
        <f t="shared" si="246"/>
        <v>-0.21671567916671478</v>
      </c>
      <c r="R2616" s="8">
        <f>SUM(P$2:P2616)</f>
        <v>4.4072523510486352</v>
      </c>
      <c r="S2616" s="8">
        <f>SUM(Q$2:Q2616)</f>
        <v>-4.3014380973861162</v>
      </c>
    </row>
    <row r="2617" spans="1:19" x14ac:dyDescent="0.35">
      <c r="A2617" s="1">
        <v>43789.618055555555</v>
      </c>
      <c r="B2617" t="s">
        <v>1052</v>
      </c>
      <c r="C2617">
        <v>7</v>
      </c>
      <c r="D2617" t="s">
        <v>2595</v>
      </c>
      <c r="E2617">
        <v>4</v>
      </c>
      <c r="F2617">
        <v>1</v>
      </c>
      <c r="G2617">
        <v>3</v>
      </c>
      <c r="H2617" s="8">
        <v>17.5</v>
      </c>
      <c r="I2617" s="8">
        <v>4.1500000000000004</v>
      </c>
      <c r="J2617" s="8">
        <v>0</v>
      </c>
      <c r="K2617" s="8">
        <f t="shared" si="242"/>
        <v>5.7142857142857144</v>
      </c>
      <c r="L2617" s="8">
        <f t="shared" si="247"/>
        <v>5.7142857142857144</v>
      </c>
      <c r="M2617" s="8">
        <f>INDEX(U:V,MATCH(A2617,U:U,0),2)</f>
        <v>96.208463356040326</v>
      </c>
      <c r="N2617" s="8">
        <f t="shared" si="243"/>
        <v>5.9394834040106828E-2</v>
      </c>
      <c r="O2617" s="8">
        <f t="shared" si="244"/>
        <v>5.9394834040106828E-2</v>
      </c>
      <c r="P2617" s="8">
        <f t="shared" si="245"/>
        <v>-5.9394834040106828E-2</v>
      </c>
      <c r="Q2617" s="8">
        <f t="shared" si="246"/>
        <v>-5.9394834040106828E-2</v>
      </c>
      <c r="R2617" s="8">
        <f>SUM(P$2:P2617)</f>
        <v>4.3478575170085287</v>
      </c>
      <c r="S2617" s="8">
        <f>SUM(Q$2:Q2617)</f>
        <v>-4.3608329314262226</v>
      </c>
    </row>
    <row r="2618" spans="1:19" x14ac:dyDescent="0.35">
      <c r="A2618" s="1">
        <v>43789.618055555555</v>
      </c>
      <c r="B2618" t="s">
        <v>1052</v>
      </c>
      <c r="C2618">
        <v>5</v>
      </c>
      <c r="D2618" t="s">
        <v>2596</v>
      </c>
      <c r="E2618">
        <v>7</v>
      </c>
      <c r="F2618">
        <v>1</v>
      </c>
      <c r="G2618">
        <v>3</v>
      </c>
      <c r="H2618" s="8">
        <v>66.569999999999993</v>
      </c>
      <c r="I2618" s="8">
        <v>11</v>
      </c>
      <c r="J2618" s="8">
        <v>0</v>
      </c>
      <c r="K2618" s="8">
        <f t="shared" si="242"/>
        <v>1.5021781583295781</v>
      </c>
      <c r="L2618" s="8">
        <f t="shared" si="247"/>
        <v>1.5021781583295781</v>
      </c>
      <c r="M2618" s="8">
        <f>INDEX(U:V,MATCH(A2618,U:U,0),2)</f>
        <v>96.208463356040326</v>
      </c>
      <c r="N2618" s="8">
        <f t="shared" si="243"/>
        <v>1.5613783922215256E-2</v>
      </c>
      <c r="O2618" s="8">
        <f t="shared" si="244"/>
        <v>1.5613783922215256E-2</v>
      </c>
      <c r="P2618" s="8">
        <f t="shared" si="245"/>
        <v>-1.5613783922215256E-2</v>
      </c>
      <c r="Q2618" s="8">
        <f t="shared" si="246"/>
        <v>-1.5613783922215256E-2</v>
      </c>
      <c r="R2618" s="8">
        <f>SUM(P$2:P2618)</f>
        <v>4.3322437330863135</v>
      </c>
      <c r="S2618" s="8">
        <f>SUM(Q$2:Q2618)</f>
        <v>-4.3764467153484379</v>
      </c>
    </row>
    <row r="2619" spans="1:19" x14ac:dyDescent="0.35">
      <c r="A2619" s="1">
        <v>43789.618055555555</v>
      </c>
      <c r="B2619" t="s">
        <v>1052</v>
      </c>
      <c r="C2619">
        <v>8</v>
      </c>
      <c r="D2619" t="s">
        <v>2597</v>
      </c>
      <c r="E2619" t="s">
        <v>39</v>
      </c>
      <c r="F2619">
        <v>1</v>
      </c>
      <c r="G2619">
        <v>3</v>
      </c>
      <c r="H2619" s="8">
        <v>15.5</v>
      </c>
      <c r="I2619" s="8">
        <v>3.9</v>
      </c>
      <c r="J2619" s="8">
        <v>0</v>
      </c>
      <c r="K2619" s="8">
        <f t="shared" si="242"/>
        <v>6.4516129032258061</v>
      </c>
      <c r="L2619" s="8">
        <f t="shared" si="247"/>
        <v>6.4516129032258061</v>
      </c>
      <c r="M2619" s="8">
        <f>INDEX(U:V,MATCH(A2619,U:U,0),2)</f>
        <v>96.208463356040326</v>
      </c>
      <c r="N2619" s="8">
        <f t="shared" si="243"/>
        <v>6.7058683593668997E-2</v>
      </c>
      <c r="O2619" s="8">
        <f t="shared" si="244"/>
        <v>6.7058683593668997E-2</v>
      </c>
      <c r="P2619" s="8">
        <f t="shared" si="245"/>
        <v>-6.7058683593668997E-2</v>
      </c>
      <c r="Q2619" s="8">
        <f t="shared" si="246"/>
        <v>-6.7058683593668997E-2</v>
      </c>
      <c r="R2619" s="8">
        <f>SUM(P$2:P2619)</f>
        <v>4.2651850494926444</v>
      </c>
      <c r="S2619" s="8">
        <f>SUM(Q$2:Q2619)</f>
        <v>-4.4435053989421069</v>
      </c>
    </row>
    <row r="2620" spans="1:19" x14ac:dyDescent="0.35">
      <c r="A2620" s="1">
        <v>43789.618055555555</v>
      </c>
      <c r="B2620" t="s">
        <v>1052</v>
      </c>
      <c r="C2620">
        <v>3</v>
      </c>
      <c r="D2620" t="s">
        <v>2598</v>
      </c>
      <c r="E2620">
        <v>3</v>
      </c>
      <c r="F2620">
        <v>1</v>
      </c>
      <c r="G2620">
        <v>3</v>
      </c>
      <c r="H2620" s="8">
        <v>6.71</v>
      </c>
      <c r="I2620" s="8">
        <v>2.14</v>
      </c>
      <c r="J2620" s="8">
        <v>0</v>
      </c>
      <c r="K2620" s="8">
        <f t="shared" si="242"/>
        <v>14.903129657228018</v>
      </c>
      <c r="L2620" s="8">
        <f t="shared" si="247"/>
        <v>14.903129657228018</v>
      </c>
      <c r="M2620" s="8">
        <f>INDEX(U:V,MATCH(A2620,U:U,0),2)</f>
        <v>96.208463356040326</v>
      </c>
      <c r="N2620" s="8">
        <f t="shared" si="243"/>
        <v>0.15490455971711914</v>
      </c>
      <c r="O2620" s="8">
        <f t="shared" si="244"/>
        <v>0.15490455971711914</v>
      </c>
      <c r="P2620" s="8">
        <f t="shared" si="245"/>
        <v>-0.15490455971711914</v>
      </c>
      <c r="Q2620" s="8">
        <f t="shared" si="246"/>
        <v>-0.15490455971711914</v>
      </c>
      <c r="R2620" s="8">
        <f>SUM(P$2:P2620)</f>
        <v>4.1102804897755254</v>
      </c>
      <c r="S2620" s="8">
        <f>SUM(Q$2:Q2620)</f>
        <v>-4.598409958659226</v>
      </c>
    </row>
    <row r="2621" spans="1:19" x14ac:dyDescent="0.35">
      <c r="A2621" s="1">
        <v>43789.618055555555</v>
      </c>
      <c r="B2621" t="s">
        <v>1052</v>
      </c>
      <c r="C2621">
        <v>1</v>
      </c>
      <c r="D2621" t="s">
        <v>2599</v>
      </c>
      <c r="E2621">
        <v>1</v>
      </c>
      <c r="F2621">
        <v>1</v>
      </c>
      <c r="G2621">
        <v>3</v>
      </c>
      <c r="H2621" s="8">
        <v>2.75</v>
      </c>
      <c r="I2621" s="8">
        <v>1.46</v>
      </c>
      <c r="J2621" s="8">
        <v>0</v>
      </c>
      <c r="K2621" s="8">
        <f t="shared" si="242"/>
        <v>36.363636363636367</v>
      </c>
      <c r="L2621" s="8">
        <f t="shared" si="247"/>
        <v>36.363636363636367</v>
      </c>
      <c r="M2621" s="8">
        <f>INDEX(U:V,MATCH(A2621,U:U,0),2)</f>
        <v>96.208463356040326</v>
      </c>
      <c r="N2621" s="8">
        <f t="shared" si="243"/>
        <v>0.37796712570977076</v>
      </c>
      <c r="O2621" s="8">
        <f t="shared" si="244"/>
        <v>0.37796712570977076</v>
      </c>
      <c r="P2621" s="8">
        <f t="shared" si="245"/>
        <v>0.64821362059225685</v>
      </c>
      <c r="Q2621" s="8">
        <f t="shared" si="246"/>
        <v>0.64821362059225685</v>
      </c>
      <c r="R2621" s="8">
        <f>SUM(P$2:P2621)</f>
        <v>4.7584941103677822</v>
      </c>
      <c r="S2621" s="8">
        <f>SUM(Q$2:Q2621)</f>
        <v>-3.9501963380669691</v>
      </c>
    </row>
    <row r="2622" spans="1:19" x14ac:dyDescent="0.35">
      <c r="A2622" s="1">
        <v>43789.618055555555</v>
      </c>
      <c r="B2622" t="s">
        <v>1052</v>
      </c>
      <c r="C2622">
        <v>4</v>
      </c>
      <c r="D2622" t="s">
        <v>2600</v>
      </c>
      <c r="E2622">
        <v>2</v>
      </c>
      <c r="F2622">
        <v>1</v>
      </c>
      <c r="G2622">
        <v>3</v>
      </c>
      <c r="H2622" s="8">
        <v>7.84</v>
      </c>
      <c r="I2622" s="8">
        <v>2.2000000000000002</v>
      </c>
      <c r="J2622" s="8">
        <v>0</v>
      </c>
      <c r="K2622" s="8">
        <f t="shared" si="242"/>
        <v>12.755102040816327</v>
      </c>
      <c r="L2622" s="8">
        <f t="shared" si="247"/>
        <v>12.755102040816327</v>
      </c>
      <c r="M2622" s="8">
        <f>INDEX(U:V,MATCH(A2622,U:U,0),2)</f>
        <v>96.208463356040326</v>
      </c>
      <c r="N2622" s="8">
        <f t="shared" si="243"/>
        <v>0.13257775455380988</v>
      </c>
      <c r="O2622" s="8">
        <f t="shared" si="244"/>
        <v>0.13257775455380988</v>
      </c>
      <c r="P2622" s="8">
        <f t="shared" si="245"/>
        <v>-0.13257775455380988</v>
      </c>
      <c r="Q2622" s="8">
        <f t="shared" si="246"/>
        <v>-0.13257775455380988</v>
      </c>
      <c r="R2622" s="8">
        <f>SUM(P$2:P2622)</f>
        <v>4.6259163558139722</v>
      </c>
      <c r="S2622" s="8">
        <f>SUM(Q$2:Q2622)</f>
        <v>-4.0827740926207792</v>
      </c>
    </row>
    <row r="2623" spans="1:19" x14ac:dyDescent="0.35">
      <c r="A2623" s="1">
        <v>43789.618055555555</v>
      </c>
      <c r="B2623" t="s">
        <v>1052</v>
      </c>
      <c r="C2623">
        <v>2</v>
      </c>
      <c r="D2623" t="s">
        <v>117</v>
      </c>
      <c r="E2623">
        <v>5</v>
      </c>
      <c r="F2623">
        <v>1</v>
      </c>
      <c r="G2623">
        <v>3</v>
      </c>
      <c r="H2623" s="8">
        <v>5.4</v>
      </c>
      <c r="I2623" s="8">
        <v>1.65</v>
      </c>
      <c r="J2623" s="8">
        <v>0</v>
      </c>
      <c r="K2623" s="8">
        <f t="shared" si="242"/>
        <v>18.518518518518519</v>
      </c>
      <c r="L2623" s="8">
        <f t="shared" si="247"/>
        <v>18.518518518518519</v>
      </c>
      <c r="M2623" s="8">
        <f>INDEX(U:V,MATCH(A2623,U:U,0),2)</f>
        <v>96.208463356040326</v>
      </c>
      <c r="N2623" s="8">
        <f t="shared" si="243"/>
        <v>0.19248325846330916</v>
      </c>
      <c r="O2623" s="8">
        <f t="shared" si="244"/>
        <v>0.19248325846330916</v>
      </c>
      <c r="P2623" s="8">
        <f t="shared" si="245"/>
        <v>-0.19248325846330916</v>
      </c>
      <c r="Q2623" s="8">
        <f t="shared" si="246"/>
        <v>-0.19248325846330916</v>
      </c>
      <c r="R2623" s="8">
        <f>SUM(P$2:P2623)</f>
        <v>4.4334330973506635</v>
      </c>
      <c r="S2623" s="8">
        <f>SUM(Q$2:Q2623)</f>
        <v>-4.2752573510840879</v>
      </c>
    </row>
    <row r="2624" spans="1:19" x14ac:dyDescent="0.35">
      <c r="A2624" s="1">
        <v>43789.621527777781</v>
      </c>
      <c r="B2624" t="s">
        <v>385</v>
      </c>
      <c r="C2624">
        <v>8</v>
      </c>
      <c r="D2624" t="s">
        <v>2601</v>
      </c>
      <c r="E2624">
        <v>14</v>
      </c>
      <c r="F2624">
        <v>1</v>
      </c>
      <c r="G2624">
        <v>3</v>
      </c>
      <c r="H2624" s="8">
        <v>100</v>
      </c>
      <c r="I2624" s="8">
        <v>16.510000000000002</v>
      </c>
      <c r="J2624" s="8">
        <v>0</v>
      </c>
      <c r="K2624" s="8">
        <f t="shared" ref="K2624:K2685" si="248">100/H2624</f>
        <v>1</v>
      </c>
      <c r="L2624" s="8">
        <f t="shared" si="247"/>
        <v>1</v>
      </c>
      <c r="M2624" s="8">
        <f>INDEX(U:V,MATCH(A2624,U:U,0),2)</f>
        <v>66.323904767761917</v>
      </c>
      <c r="N2624" s="8">
        <f t="shared" si="243"/>
        <v>1.5077519990742016E-2</v>
      </c>
      <c r="O2624" s="8">
        <f t="shared" si="244"/>
        <v>1.5077519990742016E-2</v>
      </c>
      <c r="P2624" s="8">
        <f t="shared" si="245"/>
        <v>-1.5077519990742016E-2</v>
      </c>
      <c r="Q2624" s="8">
        <f t="shared" si="246"/>
        <v>-1.5077519990742016E-2</v>
      </c>
      <c r="R2624" s="8">
        <f>SUM(P$2:P2624)</f>
        <v>4.4183555773599217</v>
      </c>
      <c r="S2624" s="8">
        <f>SUM(Q$2:Q2624)</f>
        <v>-4.2903348710748297</v>
      </c>
    </row>
    <row r="2625" spans="1:19" x14ac:dyDescent="0.35">
      <c r="A2625" s="1">
        <v>43789.621527777781</v>
      </c>
      <c r="B2625" t="s">
        <v>385</v>
      </c>
      <c r="C2625">
        <v>5</v>
      </c>
      <c r="D2625" t="s">
        <v>2602</v>
      </c>
      <c r="E2625">
        <v>11</v>
      </c>
      <c r="F2625">
        <v>1</v>
      </c>
      <c r="G2625">
        <v>3</v>
      </c>
      <c r="H2625" s="8">
        <v>4.37</v>
      </c>
      <c r="I2625" s="8">
        <v>3.8</v>
      </c>
      <c r="J2625" s="8">
        <v>0</v>
      </c>
      <c r="K2625" s="8">
        <f t="shared" si="248"/>
        <v>22.883295194508008</v>
      </c>
      <c r="L2625" s="8">
        <f t="shared" si="247"/>
        <v>22.883295194508008</v>
      </c>
      <c r="M2625" s="8">
        <f>INDEX(U:V,MATCH(A2625,U:U,0),2)</f>
        <v>66.323904767761917</v>
      </c>
      <c r="N2625" s="8">
        <f t="shared" si="243"/>
        <v>0.34502334074924518</v>
      </c>
      <c r="O2625" s="8">
        <f t="shared" si="244"/>
        <v>0.34502334074924518</v>
      </c>
      <c r="P2625" s="8">
        <f t="shared" si="245"/>
        <v>-0.34502334074924518</v>
      </c>
      <c r="Q2625" s="8">
        <f t="shared" si="246"/>
        <v>-0.34502334074924518</v>
      </c>
      <c r="R2625" s="8">
        <f>SUM(P$2:P2625)</f>
        <v>4.0733322366106766</v>
      </c>
      <c r="S2625" s="8">
        <f>SUM(Q$2:Q2625)</f>
        <v>-4.6353582118240748</v>
      </c>
    </row>
    <row r="2626" spans="1:19" x14ac:dyDescent="0.35">
      <c r="A2626" s="1">
        <v>43789.621527777781</v>
      </c>
      <c r="B2626" t="s">
        <v>385</v>
      </c>
      <c r="C2626">
        <v>9</v>
      </c>
      <c r="D2626" t="s">
        <v>1229</v>
      </c>
      <c r="E2626">
        <v>13</v>
      </c>
      <c r="F2626">
        <v>1</v>
      </c>
      <c r="G2626">
        <v>3</v>
      </c>
      <c r="H2626" s="8">
        <v>21</v>
      </c>
      <c r="I2626" s="8">
        <v>5.65</v>
      </c>
      <c r="J2626" s="8">
        <v>0</v>
      </c>
      <c r="K2626" s="8">
        <f t="shared" si="248"/>
        <v>4.7619047619047619</v>
      </c>
      <c r="L2626" s="8">
        <f t="shared" si="247"/>
        <v>4.7619047619047619</v>
      </c>
      <c r="M2626" s="8">
        <f>INDEX(U:V,MATCH(A2626,U:U,0),2)</f>
        <v>66.323904767761917</v>
      </c>
      <c r="N2626" s="8">
        <f t="shared" ref="N2626:N2687" si="249">K2626/M2626</f>
        <v>7.1797714241628646E-2</v>
      </c>
      <c r="O2626" s="8">
        <f t="shared" ref="O2626:O2687" si="250">L2626/M2626</f>
        <v>7.1797714241628646E-2</v>
      </c>
      <c r="P2626" s="8">
        <f t="shared" ref="P2626:P2687" si="251">IF(AND(G2626&gt;0, H2626&gt;0),IF(E2626&lt;=F2626,(IF(F2626=1,H2626,I2626)-1)*0.98,-1),0)*N2626</f>
        <v>-7.1797714241628646E-2</v>
      </c>
      <c r="Q2626" s="8">
        <f t="shared" si="246"/>
        <v>-7.1797714241628646E-2</v>
      </c>
      <c r="R2626" s="8">
        <f>SUM(P$2:P2626)</f>
        <v>4.0015345223690479</v>
      </c>
      <c r="S2626" s="8">
        <f>SUM(Q$2:Q2626)</f>
        <v>-4.7071559260657034</v>
      </c>
    </row>
    <row r="2627" spans="1:19" x14ac:dyDescent="0.35">
      <c r="A2627" s="1">
        <v>43789.621527777781</v>
      </c>
      <c r="B2627" t="s">
        <v>385</v>
      </c>
      <c r="C2627">
        <v>7</v>
      </c>
      <c r="D2627" t="s">
        <v>2603</v>
      </c>
      <c r="E2627">
        <v>12</v>
      </c>
      <c r="F2627">
        <v>1</v>
      </c>
      <c r="G2627">
        <v>3</v>
      </c>
      <c r="H2627" s="8">
        <v>26.11</v>
      </c>
      <c r="I2627" s="8">
        <v>7.4</v>
      </c>
      <c r="J2627" s="8">
        <v>0</v>
      </c>
      <c r="K2627" s="8">
        <f t="shared" si="248"/>
        <v>3.8299502106472616</v>
      </c>
      <c r="L2627" s="8">
        <f t="shared" si="247"/>
        <v>3.8299502106472616</v>
      </c>
      <c r="M2627" s="8">
        <f>INDEX(U:V,MATCH(A2627,U:U,0),2)</f>
        <v>66.323904767761917</v>
      </c>
      <c r="N2627" s="8">
        <f t="shared" si="249"/>
        <v>5.7746150864580681E-2</v>
      </c>
      <c r="O2627" s="8">
        <f t="shared" si="250"/>
        <v>5.7746150864580681E-2</v>
      </c>
      <c r="P2627" s="8">
        <f t="shared" si="251"/>
        <v>-5.7746150864580681E-2</v>
      </c>
      <c r="Q2627" s="8">
        <f t="shared" si="246"/>
        <v>-5.7746150864580681E-2</v>
      </c>
      <c r="R2627" s="8">
        <f>SUM(P$2:P2627)</f>
        <v>3.9437883715044673</v>
      </c>
      <c r="S2627" s="8">
        <f>SUM(Q$2:Q2627)</f>
        <v>-4.7649020769302837</v>
      </c>
    </row>
    <row r="2628" spans="1:19" x14ac:dyDescent="0.35">
      <c r="A2628" s="1">
        <v>43789.621527777781</v>
      </c>
      <c r="B2628" t="s">
        <v>385</v>
      </c>
      <c r="C2628">
        <v>6</v>
      </c>
      <c r="D2628" t="s">
        <v>2604</v>
      </c>
      <c r="E2628">
        <v>7</v>
      </c>
      <c r="F2628">
        <v>1</v>
      </c>
      <c r="G2628">
        <v>3</v>
      </c>
      <c r="H2628" s="8">
        <v>16.690000000000001</v>
      </c>
      <c r="I2628" s="8">
        <v>5</v>
      </c>
      <c r="J2628" s="8">
        <v>0</v>
      </c>
      <c r="K2628" s="8">
        <f t="shared" si="248"/>
        <v>5.9916117435590168</v>
      </c>
      <c r="L2628" s="8">
        <f t="shared" si="247"/>
        <v>5.9916117435590168</v>
      </c>
      <c r="M2628" s="8">
        <f>INDEX(U:V,MATCH(A2628,U:U,0),2)</f>
        <v>66.323904767761917</v>
      </c>
      <c r="N2628" s="8">
        <f t="shared" si="249"/>
        <v>9.0338645840275705E-2</v>
      </c>
      <c r="O2628" s="8">
        <f t="shared" si="250"/>
        <v>9.0338645840275705E-2</v>
      </c>
      <c r="P2628" s="8">
        <f t="shared" si="251"/>
        <v>-9.0338645840275705E-2</v>
      </c>
      <c r="Q2628" s="8">
        <f t="shared" si="246"/>
        <v>-9.0338645840275705E-2</v>
      </c>
      <c r="R2628" s="8">
        <f>SUM(P$2:P2628)</f>
        <v>3.8534497256641917</v>
      </c>
      <c r="S2628" s="8">
        <f>SUM(Q$2:Q2628)</f>
        <v>-4.8552407227705592</v>
      </c>
    </row>
    <row r="2629" spans="1:19" x14ac:dyDescent="0.35">
      <c r="A2629" s="1">
        <v>43789.621527777781</v>
      </c>
      <c r="B2629" t="s">
        <v>385</v>
      </c>
      <c r="C2629">
        <v>10</v>
      </c>
      <c r="D2629" t="s">
        <v>1209</v>
      </c>
      <c r="E2629">
        <v>2</v>
      </c>
      <c r="F2629">
        <v>1</v>
      </c>
      <c r="G2629">
        <v>3</v>
      </c>
      <c r="H2629" s="8">
        <v>5.6</v>
      </c>
      <c r="I2629" s="8">
        <v>2.15</v>
      </c>
      <c r="J2629" s="8">
        <v>0</v>
      </c>
      <c r="K2629" s="8">
        <f t="shared" si="248"/>
        <v>17.857142857142858</v>
      </c>
      <c r="L2629" s="8">
        <f t="shared" si="247"/>
        <v>17.857142857142858</v>
      </c>
      <c r="M2629" s="8">
        <f>INDEX(U:V,MATCH(A2629,U:U,0),2)</f>
        <v>66.323904767761917</v>
      </c>
      <c r="N2629" s="8">
        <f t="shared" si="249"/>
        <v>0.26924142840610743</v>
      </c>
      <c r="O2629" s="8">
        <f t="shared" si="250"/>
        <v>0.26924142840610743</v>
      </c>
      <c r="P2629" s="8">
        <f t="shared" si="251"/>
        <v>-0.26924142840610743</v>
      </c>
      <c r="Q2629" s="8">
        <f t="shared" si="246"/>
        <v>-0.26924142840610743</v>
      </c>
      <c r="R2629" s="8">
        <f>SUM(P$2:P2629)</f>
        <v>3.5842082972580842</v>
      </c>
      <c r="S2629" s="8">
        <f>SUM(Q$2:Q2629)</f>
        <v>-5.1244821511766663</v>
      </c>
    </row>
    <row r="2630" spans="1:19" x14ac:dyDescent="0.35">
      <c r="A2630" s="1">
        <v>43789.621527777781</v>
      </c>
      <c r="B2630" t="s">
        <v>385</v>
      </c>
      <c r="C2630">
        <v>2</v>
      </c>
      <c r="D2630" t="s">
        <v>2605</v>
      </c>
      <c r="E2630">
        <v>3</v>
      </c>
      <c r="F2630">
        <v>1</v>
      </c>
      <c r="G2630">
        <v>3</v>
      </c>
      <c r="H2630" s="8">
        <v>10</v>
      </c>
      <c r="I2630" s="8">
        <v>3.55</v>
      </c>
      <c r="J2630" s="8">
        <v>0</v>
      </c>
      <c r="K2630" s="8">
        <f t="shared" si="248"/>
        <v>10</v>
      </c>
      <c r="L2630" s="8">
        <f t="shared" si="247"/>
        <v>10</v>
      </c>
      <c r="M2630" s="8">
        <f>INDEX(U:V,MATCH(A2630,U:U,0),2)</f>
        <v>66.323904767761917</v>
      </c>
      <c r="N2630" s="8">
        <f t="shared" si="249"/>
        <v>0.15077519990742017</v>
      </c>
      <c r="O2630" s="8">
        <f t="shared" si="250"/>
        <v>0.15077519990742017</v>
      </c>
      <c r="P2630" s="8">
        <f t="shared" si="251"/>
        <v>-0.15077519990742017</v>
      </c>
      <c r="Q2630" s="8">
        <f t="shared" si="246"/>
        <v>-0.15077519990742017</v>
      </c>
      <c r="R2630" s="8">
        <f>SUM(P$2:P2630)</f>
        <v>3.4334330973506639</v>
      </c>
      <c r="S2630" s="8">
        <f>SUM(Q$2:Q2630)</f>
        <v>-5.2752573510840861</v>
      </c>
    </row>
    <row r="2631" spans="1:19" x14ac:dyDescent="0.35">
      <c r="A2631" s="1">
        <v>43789.638888888891</v>
      </c>
      <c r="B2631" t="s">
        <v>1052</v>
      </c>
      <c r="C2631">
        <v>5</v>
      </c>
      <c r="D2631" t="s">
        <v>2607</v>
      </c>
      <c r="E2631">
        <v>3</v>
      </c>
      <c r="F2631">
        <v>1</v>
      </c>
      <c r="G2631">
        <v>3</v>
      </c>
      <c r="H2631" s="8">
        <v>18</v>
      </c>
      <c r="I2631" s="8">
        <v>3.55</v>
      </c>
      <c r="J2631" s="8">
        <v>0</v>
      </c>
      <c r="K2631" s="8">
        <f t="shared" si="248"/>
        <v>5.5555555555555554</v>
      </c>
      <c r="L2631" s="8">
        <f t="shared" si="247"/>
        <v>5.5555555555555554</v>
      </c>
      <c r="M2631" s="8">
        <f>INDEX(U:V,MATCH(A2631,U:U,0),2)</f>
        <v>97.912392106670424</v>
      </c>
      <c r="N2631" s="8">
        <f t="shared" si="249"/>
        <v>5.6740065644633304E-2</v>
      </c>
      <c r="O2631" s="8">
        <f t="shared" si="250"/>
        <v>5.6740065644633304E-2</v>
      </c>
      <c r="P2631" s="8">
        <f t="shared" si="251"/>
        <v>-5.6740065644633304E-2</v>
      </c>
      <c r="Q2631" s="8">
        <f t="shared" si="246"/>
        <v>-5.6740065644633304E-2</v>
      </c>
      <c r="R2631" s="8">
        <f>SUM(P$2:P2631)</f>
        <v>3.3766930317060306</v>
      </c>
      <c r="S2631" s="8">
        <f>SUM(Q$2:Q2631)</f>
        <v>-5.3319974167287194</v>
      </c>
    </row>
    <row r="2632" spans="1:19" x14ac:dyDescent="0.35">
      <c r="A2632" s="1">
        <v>43789.638888888891</v>
      </c>
      <c r="B2632" t="s">
        <v>1052</v>
      </c>
      <c r="C2632">
        <v>12</v>
      </c>
      <c r="D2632" t="s">
        <v>2608</v>
      </c>
      <c r="E2632">
        <v>10</v>
      </c>
      <c r="F2632">
        <v>1</v>
      </c>
      <c r="G2632">
        <v>3</v>
      </c>
      <c r="H2632" s="8">
        <v>300</v>
      </c>
      <c r="I2632" s="8">
        <v>20.43</v>
      </c>
      <c r="J2632" s="8">
        <v>0</v>
      </c>
      <c r="K2632" s="8">
        <f t="shared" si="248"/>
        <v>0.33333333333333331</v>
      </c>
      <c r="L2632" s="8">
        <f t="shared" si="247"/>
        <v>0.33333333333333331</v>
      </c>
      <c r="M2632" s="8">
        <f>INDEX(U:V,MATCH(A2632,U:U,0),2)</f>
        <v>97.912392106670424</v>
      </c>
      <c r="N2632" s="8">
        <f t="shared" si="249"/>
        <v>3.404403938677998E-3</v>
      </c>
      <c r="O2632" s="8">
        <f t="shared" si="250"/>
        <v>3.404403938677998E-3</v>
      </c>
      <c r="P2632" s="8">
        <f t="shared" si="251"/>
        <v>-3.404403938677998E-3</v>
      </c>
      <c r="Q2632" s="8">
        <f t="shared" ref="Q2632:Q2695" si="252">IF(J2632=0,P2632,IF(G2632&gt;0,IF(E2632&lt;=F2632,(J2632-1)*0.98,-1),0)*O2632)</f>
        <v>-3.404403938677998E-3</v>
      </c>
      <c r="R2632" s="8">
        <f>SUM(P$2:P2632)</f>
        <v>3.3732886277673528</v>
      </c>
      <c r="S2632" s="8">
        <f>SUM(Q$2:Q2632)</f>
        <v>-5.3354018206673972</v>
      </c>
    </row>
    <row r="2633" spans="1:19" x14ac:dyDescent="0.35">
      <c r="A2633" s="1">
        <v>43789.638888888891</v>
      </c>
      <c r="B2633" t="s">
        <v>1052</v>
      </c>
      <c r="C2633">
        <v>6</v>
      </c>
      <c r="D2633" t="s">
        <v>2609</v>
      </c>
      <c r="E2633">
        <v>5</v>
      </c>
      <c r="F2633">
        <v>1</v>
      </c>
      <c r="G2633">
        <v>3</v>
      </c>
      <c r="H2633" s="8">
        <v>14</v>
      </c>
      <c r="I2633" s="8">
        <v>2.86</v>
      </c>
      <c r="J2633" s="8">
        <v>0</v>
      </c>
      <c r="K2633" s="8">
        <f t="shared" si="248"/>
        <v>7.1428571428571432</v>
      </c>
      <c r="L2633" s="8">
        <f t="shared" si="247"/>
        <v>7.1428571428571432</v>
      </c>
      <c r="M2633" s="8">
        <f>INDEX(U:V,MATCH(A2633,U:U,0),2)</f>
        <v>97.912392106670424</v>
      </c>
      <c r="N2633" s="8">
        <f t="shared" si="249"/>
        <v>7.2951512971671392E-2</v>
      </c>
      <c r="O2633" s="8">
        <f t="shared" si="250"/>
        <v>7.2951512971671392E-2</v>
      </c>
      <c r="P2633" s="8">
        <f t="shared" si="251"/>
        <v>-7.2951512971671392E-2</v>
      </c>
      <c r="Q2633" s="8">
        <f t="shared" si="252"/>
        <v>-7.2951512971671392E-2</v>
      </c>
      <c r="R2633" s="8">
        <f>SUM(P$2:P2633)</f>
        <v>3.3003371147956813</v>
      </c>
      <c r="S2633" s="8">
        <f>SUM(Q$2:Q2633)</f>
        <v>-5.4083533336390683</v>
      </c>
    </row>
    <row r="2634" spans="1:19" x14ac:dyDescent="0.35">
      <c r="A2634" s="1">
        <v>43789.638888888891</v>
      </c>
      <c r="B2634" t="s">
        <v>1052</v>
      </c>
      <c r="C2634">
        <v>2</v>
      </c>
      <c r="D2634" t="s">
        <v>2610</v>
      </c>
      <c r="E2634">
        <v>4</v>
      </c>
      <c r="F2634">
        <v>1</v>
      </c>
      <c r="G2634">
        <v>3</v>
      </c>
      <c r="H2634" s="8">
        <v>4.4000000000000004</v>
      </c>
      <c r="I2634" s="8">
        <v>1.62</v>
      </c>
      <c r="J2634" s="8">
        <v>0</v>
      </c>
      <c r="K2634" s="8">
        <f t="shared" si="248"/>
        <v>22.727272727272727</v>
      </c>
      <c r="L2634" s="8">
        <f t="shared" ref="L2634:L2697" si="253">IF(J2634=0,K2634,100/J2634)</f>
        <v>22.727272727272727</v>
      </c>
      <c r="M2634" s="8">
        <f>INDEX(U:V,MATCH(A2634,U:U,0),2)</f>
        <v>97.912392106670424</v>
      </c>
      <c r="N2634" s="8">
        <f t="shared" si="249"/>
        <v>0.23211845036440895</v>
      </c>
      <c r="O2634" s="8">
        <f t="shared" si="250"/>
        <v>0.23211845036440895</v>
      </c>
      <c r="P2634" s="8">
        <f t="shared" si="251"/>
        <v>-0.23211845036440895</v>
      </c>
      <c r="Q2634" s="8">
        <f t="shared" si="252"/>
        <v>-0.23211845036440895</v>
      </c>
      <c r="R2634" s="8">
        <f>SUM(P$2:P2634)</f>
        <v>3.0682186644312721</v>
      </c>
      <c r="S2634" s="8">
        <f>SUM(Q$2:Q2634)</f>
        <v>-5.640471784003477</v>
      </c>
    </row>
    <row r="2635" spans="1:19" x14ac:dyDescent="0.35">
      <c r="A2635" s="1">
        <v>43789.638888888891</v>
      </c>
      <c r="B2635" t="s">
        <v>1052</v>
      </c>
      <c r="C2635">
        <v>3</v>
      </c>
      <c r="D2635" t="s">
        <v>2611</v>
      </c>
      <c r="E2635">
        <v>2</v>
      </c>
      <c r="F2635">
        <v>1</v>
      </c>
      <c r="G2635">
        <v>3</v>
      </c>
      <c r="H2635" s="8">
        <v>3.5</v>
      </c>
      <c r="I2635" s="8">
        <v>1.44</v>
      </c>
      <c r="J2635" s="8">
        <v>0</v>
      </c>
      <c r="K2635" s="8">
        <f t="shared" si="248"/>
        <v>28.571428571428573</v>
      </c>
      <c r="L2635" s="8">
        <f t="shared" si="253"/>
        <v>28.571428571428573</v>
      </c>
      <c r="M2635" s="8">
        <f>INDEX(U:V,MATCH(A2635,U:U,0),2)</f>
        <v>97.912392106670424</v>
      </c>
      <c r="N2635" s="8">
        <f t="shared" si="249"/>
        <v>0.29180605188668557</v>
      </c>
      <c r="O2635" s="8">
        <f t="shared" si="250"/>
        <v>0.29180605188668557</v>
      </c>
      <c r="P2635" s="8">
        <f t="shared" si="251"/>
        <v>-0.29180605188668557</v>
      </c>
      <c r="Q2635" s="8">
        <f t="shared" si="252"/>
        <v>-0.29180605188668557</v>
      </c>
      <c r="R2635" s="8">
        <f>SUM(P$2:P2635)</f>
        <v>2.7764126125445867</v>
      </c>
      <c r="S2635" s="8">
        <f>SUM(Q$2:Q2635)</f>
        <v>-5.9322778358901624</v>
      </c>
    </row>
    <row r="2636" spans="1:19" x14ac:dyDescent="0.35">
      <c r="A2636" s="1">
        <v>43789.638888888891</v>
      </c>
      <c r="B2636" t="s">
        <v>1052</v>
      </c>
      <c r="C2636">
        <v>9</v>
      </c>
      <c r="D2636" t="s">
        <v>2612</v>
      </c>
      <c r="E2636">
        <v>9</v>
      </c>
      <c r="F2636">
        <v>1</v>
      </c>
      <c r="G2636">
        <v>3</v>
      </c>
      <c r="H2636" s="8">
        <v>416.04</v>
      </c>
      <c r="I2636" s="8">
        <v>46</v>
      </c>
      <c r="J2636" s="8">
        <v>0</v>
      </c>
      <c r="K2636" s="8">
        <f t="shared" si="248"/>
        <v>0.24036150370156714</v>
      </c>
      <c r="L2636" s="8">
        <f t="shared" si="253"/>
        <v>0.24036150370156714</v>
      </c>
      <c r="M2636" s="8">
        <f>INDEX(U:V,MATCH(A2636,U:U,0),2)</f>
        <v>97.912392106670424</v>
      </c>
      <c r="N2636" s="8">
        <f t="shared" si="249"/>
        <v>2.4548629497245442E-3</v>
      </c>
      <c r="O2636" s="8">
        <f t="shared" si="250"/>
        <v>2.4548629497245442E-3</v>
      </c>
      <c r="P2636" s="8">
        <f t="shared" si="251"/>
        <v>-2.4548629497245442E-3</v>
      </c>
      <c r="Q2636" s="8">
        <f t="shared" si="252"/>
        <v>-2.4548629497245442E-3</v>
      </c>
      <c r="R2636" s="8">
        <f>SUM(P$2:P2636)</f>
        <v>2.773957749594862</v>
      </c>
      <c r="S2636" s="8">
        <f>SUM(Q$2:Q2636)</f>
        <v>-5.9347326988398867</v>
      </c>
    </row>
    <row r="2637" spans="1:19" x14ac:dyDescent="0.35">
      <c r="A2637" s="1">
        <v>43789.638888888891</v>
      </c>
      <c r="B2637" t="s">
        <v>1052</v>
      </c>
      <c r="C2637">
        <v>11</v>
      </c>
      <c r="D2637" t="s">
        <v>2613</v>
      </c>
      <c r="E2637">
        <v>12</v>
      </c>
      <c r="F2637">
        <v>1</v>
      </c>
      <c r="G2637">
        <v>3</v>
      </c>
      <c r="H2637" s="8">
        <v>827.62</v>
      </c>
      <c r="I2637" s="8">
        <v>85</v>
      </c>
      <c r="J2637" s="8">
        <v>0</v>
      </c>
      <c r="K2637" s="8">
        <f t="shared" si="248"/>
        <v>0.12082839950702012</v>
      </c>
      <c r="L2637" s="8">
        <f t="shared" si="253"/>
        <v>0.12082839950702012</v>
      </c>
      <c r="M2637" s="8">
        <f>INDEX(U:V,MATCH(A2637,U:U,0),2)</f>
        <v>97.912392106670424</v>
      </c>
      <c r="N2637" s="8">
        <f t="shared" si="249"/>
        <v>1.2340460375575739E-3</v>
      </c>
      <c r="O2637" s="8">
        <f t="shared" si="250"/>
        <v>1.2340460375575739E-3</v>
      </c>
      <c r="P2637" s="8">
        <f t="shared" si="251"/>
        <v>-1.2340460375575739E-3</v>
      </c>
      <c r="Q2637" s="8">
        <f t="shared" si="252"/>
        <v>-1.2340460375575739E-3</v>
      </c>
      <c r="R2637" s="8">
        <f>SUM(P$2:P2637)</f>
        <v>2.7727237035573045</v>
      </c>
      <c r="S2637" s="8">
        <f>SUM(Q$2:Q2637)</f>
        <v>-5.9359667448774447</v>
      </c>
    </row>
    <row r="2638" spans="1:19" x14ac:dyDescent="0.35">
      <c r="A2638" s="1">
        <v>43789.638888888891</v>
      </c>
      <c r="B2638" t="s">
        <v>1052</v>
      </c>
      <c r="C2638">
        <v>14</v>
      </c>
      <c r="D2638" t="s">
        <v>2614</v>
      </c>
      <c r="E2638">
        <v>6</v>
      </c>
      <c r="F2638">
        <v>1</v>
      </c>
      <c r="G2638">
        <v>3</v>
      </c>
      <c r="H2638" s="8">
        <v>422.82</v>
      </c>
      <c r="I2638" s="8">
        <v>40</v>
      </c>
      <c r="J2638" s="8">
        <v>0</v>
      </c>
      <c r="K2638" s="8">
        <f t="shared" si="248"/>
        <v>0.23650726077290574</v>
      </c>
      <c r="L2638" s="8">
        <f t="shared" si="253"/>
        <v>0.23650726077290574</v>
      </c>
      <c r="M2638" s="8">
        <f>INDEX(U:V,MATCH(A2638,U:U,0),2)</f>
        <v>97.912392106670424</v>
      </c>
      <c r="N2638" s="8">
        <f t="shared" si="249"/>
        <v>2.4154987503036741E-3</v>
      </c>
      <c r="O2638" s="8">
        <f t="shared" si="250"/>
        <v>2.4154987503036741E-3</v>
      </c>
      <c r="P2638" s="8">
        <f t="shared" si="251"/>
        <v>-2.4154987503036741E-3</v>
      </c>
      <c r="Q2638" s="8">
        <f t="shared" si="252"/>
        <v>-2.4154987503036741E-3</v>
      </c>
      <c r="R2638" s="8">
        <f>SUM(P$2:P2638)</f>
        <v>2.7703082048070007</v>
      </c>
      <c r="S2638" s="8">
        <f>SUM(Q$2:Q2638)</f>
        <v>-5.938382243627748</v>
      </c>
    </row>
    <row r="2639" spans="1:19" x14ac:dyDescent="0.35">
      <c r="A2639" s="1">
        <v>43789.638888888891</v>
      </c>
      <c r="B2639" t="s">
        <v>1052</v>
      </c>
      <c r="C2639">
        <v>1</v>
      </c>
      <c r="D2639" t="s">
        <v>2615</v>
      </c>
      <c r="E2639">
        <v>14</v>
      </c>
      <c r="F2639">
        <v>1</v>
      </c>
      <c r="G2639">
        <v>3</v>
      </c>
      <c r="H2639" s="8">
        <v>154.69</v>
      </c>
      <c r="I2639" s="8">
        <v>22</v>
      </c>
      <c r="J2639" s="8">
        <v>0</v>
      </c>
      <c r="K2639" s="8">
        <f t="shared" si="248"/>
        <v>0.64645419872002075</v>
      </c>
      <c r="L2639" s="8">
        <f t="shared" si="253"/>
        <v>0.64645419872002075</v>
      </c>
      <c r="M2639" s="8">
        <f>INDEX(U:V,MATCH(A2639,U:U,0),2)</f>
        <v>97.912392106670424</v>
      </c>
      <c r="N2639" s="8">
        <f t="shared" si="249"/>
        <v>6.602373660892104E-3</v>
      </c>
      <c r="O2639" s="8">
        <f t="shared" si="250"/>
        <v>6.602373660892104E-3</v>
      </c>
      <c r="P2639" s="8">
        <f t="shared" si="251"/>
        <v>-6.602373660892104E-3</v>
      </c>
      <c r="Q2639" s="8">
        <f t="shared" si="252"/>
        <v>-6.602373660892104E-3</v>
      </c>
      <c r="R2639" s="8">
        <f>SUM(P$2:P2639)</f>
        <v>2.7637058311461087</v>
      </c>
      <c r="S2639" s="8">
        <f>SUM(Q$2:Q2639)</f>
        <v>-5.9449846172886405</v>
      </c>
    </row>
    <row r="2640" spans="1:19" x14ac:dyDescent="0.35">
      <c r="A2640" s="1">
        <v>43789.638888888891</v>
      </c>
      <c r="B2640" t="s">
        <v>1052</v>
      </c>
      <c r="C2640">
        <v>7</v>
      </c>
      <c r="D2640" t="s">
        <v>2616</v>
      </c>
      <c r="E2640">
        <v>11</v>
      </c>
      <c r="F2640">
        <v>1</v>
      </c>
      <c r="G2640">
        <v>3</v>
      </c>
      <c r="H2640" s="8">
        <v>545.1</v>
      </c>
      <c r="I2640" s="8">
        <v>60</v>
      </c>
      <c r="J2640" s="8">
        <v>0</v>
      </c>
      <c r="K2640" s="8">
        <f t="shared" si="248"/>
        <v>0.18345257750871399</v>
      </c>
      <c r="L2640" s="8">
        <f t="shared" si="253"/>
        <v>0.18345257750871399</v>
      </c>
      <c r="M2640" s="8">
        <f>INDEX(U:V,MATCH(A2640,U:U,0),2)</f>
        <v>97.912392106670424</v>
      </c>
      <c r="N2640" s="8">
        <f t="shared" si="249"/>
        <v>1.87364003229389E-3</v>
      </c>
      <c r="O2640" s="8">
        <f t="shared" si="250"/>
        <v>1.87364003229389E-3</v>
      </c>
      <c r="P2640" s="8">
        <f t="shared" si="251"/>
        <v>-1.87364003229389E-3</v>
      </c>
      <c r="Q2640" s="8">
        <f t="shared" si="252"/>
        <v>-1.87364003229389E-3</v>
      </c>
      <c r="R2640" s="8">
        <f>SUM(P$2:P2640)</f>
        <v>2.7618321911138146</v>
      </c>
      <c r="S2640" s="8">
        <f>SUM(Q$2:Q2640)</f>
        <v>-5.9468582573209341</v>
      </c>
    </row>
    <row r="2641" spans="1:19" x14ac:dyDescent="0.35">
      <c r="A2641" s="1">
        <v>43789.638888888891</v>
      </c>
      <c r="B2641" t="s">
        <v>1052</v>
      </c>
      <c r="C2641">
        <v>13</v>
      </c>
      <c r="D2641" t="s">
        <v>2617</v>
      </c>
      <c r="E2641">
        <v>1</v>
      </c>
      <c r="F2641">
        <v>1</v>
      </c>
      <c r="G2641">
        <v>3</v>
      </c>
      <c r="H2641" s="8">
        <v>3.11</v>
      </c>
      <c r="I2641" s="8">
        <v>1.49</v>
      </c>
      <c r="J2641" s="8">
        <v>0</v>
      </c>
      <c r="K2641" s="8">
        <f t="shared" si="248"/>
        <v>32.154340836012864</v>
      </c>
      <c r="L2641" s="8">
        <f t="shared" si="253"/>
        <v>32.154340836012864</v>
      </c>
      <c r="M2641" s="8">
        <f>INDEX(U:V,MATCH(A2641,U:U,0),2)</f>
        <v>97.912392106670424</v>
      </c>
      <c r="N2641" s="8">
        <f t="shared" si="249"/>
        <v>0.32839909376315096</v>
      </c>
      <c r="O2641" s="8">
        <f t="shared" si="250"/>
        <v>0.32839909376315096</v>
      </c>
      <c r="P2641" s="8">
        <f t="shared" si="251"/>
        <v>0.6790636460834435</v>
      </c>
      <c r="Q2641" s="8">
        <f t="shared" si="252"/>
        <v>0.6790636460834435</v>
      </c>
      <c r="R2641" s="8">
        <f>SUM(P$2:P2641)</f>
        <v>3.440895837197258</v>
      </c>
      <c r="S2641" s="8">
        <f>SUM(Q$2:Q2641)</f>
        <v>-5.2677946112374903</v>
      </c>
    </row>
    <row r="2642" spans="1:19" x14ac:dyDescent="0.35">
      <c r="A2642" s="1">
        <v>43789.642361111109</v>
      </c>
      <c r="B2642" t="s">
        <v>385</v>
      </c>
      <c r="C2642">
        <v>6</v>
      </c>
      <c r="D2642" t="s">
        <v>2618</v>
      </c>
      <c r="E2642">
        <v>9</v>
      </c>
      <c r="F2642">
        <v>1</v>
      </c>
      <c r="G2642">
        <v>3</v>
      </c>
      <c r="H2642" s="8">
        <v>22</v>
      </c>
      <c r="I2642" s="8">
        <v>3.85</v>
      </c>
      <c r="J2642" s="8">
        <v>15.55</v>
      </c>
      <c r="K2642" s="8">
        <f t="shared" si="248"/>
        <v>4.5454545454545459</v>
      </c>
      <c r="L2642" s="8">
        <f t="shared" si="253"/>
        <v>6.430868167202572</v>
      </c>
      <c r="M2642" s="8">
        <f>INDEX(U:V,MATCH(A2642,U:U,0),2)</f>
        <v>40.609427927432293</v>
      </c>
      <c r="N2642" s="8">
        <f t="shared" si="249"/>
        <v>0.11193101645206928</v>
      </c>
      <c r="O2642" s="8">
        <f t="shared" si="250"/>
        <v>0.15835899433733272</v>
      </c>
      <c r="P2642" s="8">
        <f t="shared" si="251"/>
        <v>-0.11193101645206928</v>
      </c>
      <c r="Q2642" s="8">
        <f t="shared" si="252"/>
        <v>-0.15835899433733272</v>
      </c>
      <c r="R2642" s="8">
        <f>SUM(P$2:P2642)</f>
        <v>3.3289648207451887</v>
      </c>
      <c r="S2642" s="8">
        <f>SUM(Q$2:Q2642)</f>
        <v>-5.4261536055748234</v>
      </c>
    </row>
    <row r="2643" spans="1:19" x14ac:dyDescent="0.35">
      <c r="A2643" s="1">
        <v>43789.642361111109</v>
      </c>
      <c r="B2643" t="s">
        <v>385</v>
      </c>
      <c r="C2643">
        <v>10</v>
      </c>
      <c r="D2643" t="s">
        <v>2619</v>
      </c>
      <c r="E2643">
        <v>2</v>
      </c>
      <c r="F2643">
        <v>1</v>
      </c>
      <c r="G2643">
        <v>3</v>
      </c>
      <c r="H2643" s="8">
        <v>12.87</v>
      </c>
      <c r="I2643" s="8">
        <v>2.88</v>
      </c>
      <c r="J2643" s="8">
        <v>9.6699999999999893</v>
      </c>
      <c r="K2643" s="8">
        <f t="shared" si="248"/>
        <v>7.7700077700077701</v>
      </c>
      <c r="L2643" s="8">
        <f t="shared" si="253"/>
        <v>10.34126163391935</v>
      </c>
      <c r="M2643" s="8">
        <f>INDEX(U:V,MATCH(A2643,U:U,0),2)</f>
        <v>40.609427927432293</v>
      </c>
      <c r="N2643" s="8">
        <f t="shared" si="249"/>
        <v>0.19133507085823809</v>
      </c>
      <c r="O2643" s="8">
        <f t="shared" si="250"/>
        <v>0.2546517437379035</v>
      </c>
      <c r="P2643" s="8">
        <f t="shared" si="251"/>
        <v>-0.19133507085823809</v>
      </c>
      <c r="Q2643" s="8">
        <f t="shared" si="252"/>
        <v>-0.2546517437379035</v>
      </c>
      <c r="R2643" s="8">
        <f>SUM(P$2:P2643)</f>
        <v>3.1376297498869508</v>
      </c>
      <c r="S2643" s="8">
        <f>SUM(Q$2:Q2643)</f>
        <v>-5.6808053493127266</v>
      </c>
    </row>
    <row r="2644" spans="1:19" x14ac:dyDescent="0.35">
      <c r="A2644" s="1">
        <v>43789.642361111109</v>
      </c>
      <c r="B2644" t="s">
        <v>385</v>
      </c>
      <c r="C2644">
        <v>1</v>
      </c>
      <c r="D2644" t="s">
        <v>2620</v>
      </c>
      <c r="E2644">
        <v>11</v>
      </c>
      <c r="F2644">
        <v>1</v>
      </c>
      <c r="G2644">
        <v>3</v>
      </c>
      <c r="H2644" s="8">
        <v>27.05</v>
      </c>
      <c r="I2644" s="8">
        <v>5.3</v>
      </c>
      <c r="J2644" s="8">
        <v>22.01</v>
      </c>
      <c r="K2644" s="8">
        <f t="shared" si="248"/>
        <v>3.696857670979667</v>
      </c>
      <c r="L2644" s="8">
        <f t="shared" si="253"/>
        <v>4.5433893684688771</v>
      </c>
      <c r="M2644" s="8">
        <f>INDEX(U:V,MATCH(A2644,U:U,0),2)</f>
        <v>40.609427927432293</v>
      </c>
      <c r="N2644" s="8">
        <f t="shared" si="249"/>
        <v>9.1034468094104398E-2</v>
      </c>
      <c r="O2644" s="8">
        <f t="shared" si="250"/>
        <v>0.11188016183305423</v>
      </c>
      <c r="P2644" s="8">
        <f t="shared" si="251"/>
        <v>-9.1034468094104398E-2</v>
      </c>
      <c r="Q2644" s="8">
        <f t="shared" si="252"/>
        <v>-0.11188016183305423</v>
      </c>
      <c r="R2644" s="8">
        <f>SUM(P$2:P2644)</f>
        <v>3.0465952817928463</v>
      </c>
      <c r="S2644" s="8">
        <f>SUM(Q$2:Q2644)</f>
        <v>-5.7926855111457805</v>
      </c>
    </row>
    <row r="2645" spans="1:19" x14ac:dyDescent="0.35">
      <c r="A2645" s="1">
        <v>43789.642361111109</v>
      </c>
      <c r="B2645" t="s">
        <v>385</v>
      </c>
      <c r="C2645">
        <v>12</v>
      </c>
      <c r="D2645" t="s">
        <v>2621</v>
      </c>
      <c r="E2645">
        <v>3</v>
      </c>
      <c r="F2645">
        <v>1</v>
      </c>
      <c r="G2645">
        <v>3</v>
      </c>
      <c r="H2645" s="8">
        <v>11.5</v>
      </c>
      <c r="I2645" s="8">
        <v>2.74</v>
      </c>
      <c r="J2645" s="8">
        <v>11.55</v>
      </c>
      <c r="K2645" s="8">
        <f t="shared" si="248"/>
        <v>8.695652173913043</v>
      </c>
      <c r="L2645" s="8">
        <f t="shared" si="253"/>
        <v>8.6580086580086579</v>
      </c>
      <c r="M2645" s="8">
        <f>INDEX(U:V,MATCH(A2645,U:U,0),2)</f>
        <v>40.609427927432293</v>
      </c>
      <c r="N2645" s="8">
        <f t="shared" si="249"/>
        <v>0.21412890103874122</v>
      </c>
      <c r="O2645" s="8">
        <f t="shared" si="250"/>
        <v>0.21320193609917956</v>
      </c>
      <c r="P2645" s="8">
        <f t="shared" si="251"/>
        <v>-0.21412890103874122</v>
      </c>
      <c r="Q2645" s="8">
        <f t="shared" si="252"/>
        <v>-0.21320193609917956</v>
      </c>
      <c r="R2645" s="8">
        <f>SUM(P$2:P2645)</f>
        <v>2.8324663807541053</v>
      </c>
      <c r="S2645" s="8">
        <f>SUM(Q$2:Q2645)</f>
        <v>-6.0058874472449597</v>
      </c>
    </row>
    <row r="2646" spans="1:19" x14ac:dyDescent="0.35">
      <c r="A2646" s="1">
        <v>43789.642361111109</v>
      </c>
      <c r="B2646" t="s">
        <v>385</v>
      </c>
      <c r="C2646">
        <v>2</v>
      </c>
      <c r="D2646" t="s">
        <v>2622</v>
      </c>
      <c r="E2646">
        <v>5</v>
      </c>
      <c r="F2646">
        <v>1</v>
      </c>
      <c r="G2646">
        <v>3</v>
      </c>
      <c r="H2646" s="8">
        <v>9.4</v>
      </c>
      <c r="I2646" s="8">
        <v>2.3199999999999998</v>
      </c>
      <c r="J2646" s="8">
        <v>8.4</v>
      </c>
      <c r="K2646" s="8">
        <f t="shared" si="248"/>
        <v>10.638297872340425</v>
      </c>
      <c r="L2646" s="8">
        <f t="shared" si="253"/>
        <v>11.904761904761905</v>
      </c>
      <c r="M2646" s="8">
        <f>INDEX(U:V,MATCH(A2646,U:U,0),2)</f>
        <v>40.609427927432293</v>
      </c>
      <c r="N2646" s="8">
        <f t="shared" si="249"/>
        <v>0.26196620871760895</v>
      </c>
      <c r="O2646" s="8">
        <f t="shared" si="250"/>
        <v>0.29315266213637192</v>
      </c>
      <c r="P2646" s="8">
        <f t="shared" si="251"/>
        <v>-0.26196620871760895</v>
      </c>
      <c r="Q2646" s="8">
        <f t="shared" si="252"/>
        <v>-0.29315266213637192</v>
      </c>
      <c r="R2646" s="8">
        <f>SUM(P$2:P2646)</f>
        <v>2.5705001720364962</v>
      </c>
      <c r="S2646" s="8">
        <f>SUM(Q$2:Q2646)</f>
        <v>-6.2990401093813313</v>
      </c>
    </row>
    <row r="2647" spans="1:19" x14ac:dyDescent="0.35">
      <c r="A2647" s="1">
        <v>43789.642361111109</v>
      </c>
      <c r="B2647" t="s">
        <v>385</v>
      </c>
      <c r="C2647">
        <v>7</v>
      </c>
      <c r="D2647" t="s">
        <v>2623</v>
      </c>
      <c r="E2647">
        <v>6</v>
      </c>
      <c r="F2647">
        <v>1</v>
      </c>
      <c r="G2647">
        <v>3</v>
      </c>
      <c r="H2647" s="8">
        <v>19</v>
      </c>
      <c r="I2647" s="8">
        <v>3.8</v>
      </c>
      <c r="J2647" s="8">
        <v>13.4</v>
      </c>
      <c r="K2647" s="8">
        <f t="shared" si="248"/>
        <v>5.2631578947368425</v>
      </c>
      <c r="L2647" s="8">
        <f t="shared" si="253"/>
        <v>7.4626865671641793</v>
      </c>
      <c r="M2647" s="8">
        <f>INDEX(U:V,MATCH(A2647,U:U,0),2)</f>
        <v>40.609427927432293</v>
      </c>
      <c r="N2647" s="8">
        <f t="shared" si="249"/>
        <v>0.12960433483923811</v>
      </c>
      <c r="O2647" s="8">
        <f t="shared" si="250"/>
        <v>0.18376734044369583</v>
      </c>
      <c r="P2647" s="8">
        <f t="shared" si="251"/>
        <v>-0.12960433483923811</v>
      </c>
      <c r="Q2647" s="8">
        <f t="shared" si="252"/>
        <v>-0.18376734044369583</v>
      </c>
      <c r="R2647" s="8">
        <f>SUM(P$2:P2647)</f>
        <v>2.440895837197258</v>
      </c>
      <c r="S2647" s="8">
        <f>SUM(Q$2:Q2647)</f>
        <v>-6.4828074498250272</v>
      </c>
    </row>
    <row r="2648" spans="1:19" x14ac:dyDescent="0.35">
      <c r="A2648" s="1">
        <v>43789.645833333336</v>
      </c>
      <c r="B2648" t="s">
        <v>1551</v>
      </c>
      <c r="C2648">
        <v>14</v>
      </c>
      <c r="D2648" t="s">
        <v>2624</v>
      </c>
      <c r="E2648" t="s">
        <v>39</v>
      </c>
      <c r="F2648">
        <v>1</v>
      </c>
      <c r="G2648">
        <v>3</v>
      </c>
      <c r="H2648" s="8">
        <v>12.5</v>
      </c>
      <c r="I2648" s="8">
        <v>4.07</v>
      </c>
      <c r="J2648" s="8">
        <v>0</v>
      </c>
      <c r="K2648" s="8">
        <f t="shared" si="248"/>
        <v>8</v>
      </c>
      <c r="L2648" s="8">
        <f t="shared" si="253"/>
        <v>8</v>
      </c>
      <c r="M2648" s="8">
        <f>INDEX(U:V,MATCH(A2648,U:U,0),2)</f>
        <v>57.703663085352261</v>
      </c>
      <c r="N2648" s="8">
        <f t="shared" si="249"/>
        <v>0.13863937871962853</v>
      </c>
      <c r="O2648" s="8">
        <f t="shared" si="250"/>
        <v>0.13863937871962853</v>
      </c>
      <c r="P2648" s="8">
        <f t="shared" si="251"/>
        <v>-0.13863937871962853</v>
      </c>
      <c r="Q2648" s="8">
        <f t="shared" si="252"/>
        <v>-0.13863937871962853</v>
      </c>
      <c r="R2648" s="8">
        <f>SUM(P$2:P2648)</f>
        <v>2.3022564584776295</v>
      </c>
      <c r="S2648" s="8">
        <f>SUM(Q$2:Q2648)</f>
        <v>-6.6214468285446557</v>
      </c>
    </row>
    <row r="2649" spans="1:19" x14ac:dyDescent="0.35">
      <c r="A2649" s="1">
        <v>43789.645833333336</v>
      </c>
      <c r="B2649" t="s">
        <v>1551</v>
      </c>
      <c r="C2649">
        <v>8</v>
      </c>
      <c r="D2649" t="s">
        <v>2625</v>
      </c>
      <c r="E2649">
        <v>5</v>
      </c>
      <c r="F2649">
        <v>1</v>
      </c>
      <c r="G2649">
        <v>3</v>
      </c>
      <c r="H2649" s="8">
        <v>25.18</v>
      </c>
      <c r="I2649" s="8">
        <v>6.2</v>
      </c>
      <c r="J2649" s="8">
        <v>0</v>
      </c>
      <c r="K2649" s="8">
        <f t="shared" si="248"/>
        <v>3.9714058776806991</v>
      </c>
      <c r="L2649" s="8">
        <f t="shared" si="253"/>
        <v>3.9714058776806991</v>
      </c>
      <c r="M2649" s="8">
        <f>INDEX(U:V,MATCH(A2649,U:U,0),2)</f>
        <v>57.703663085352261</v>
      </c>
      <c r="N2649" s="8">
        <f t="shared" si="249"/>
        <v>6.8824155440641646E-2</v>
      </c>
      <c r="O2649" s="8">
        <f t="shared" si="250"/>
        <v>6.8824155440641646E-2</v>
      </c>
      <c r="P2649" s="8">
        <f t="shared" si="251"/>
        <v>-6.8824155440641646E-2</v>
      </c>
      <c r="Q2649" s="8">
        <f t="shared" si="252"/>
        <v>-6.8824155440641646E-2</v>
      </c>
      <c r="R2649" s="8">
        <f>SUM(P$2:P2649)</f>
        <v>2.233432303036988</v>
      </c>
      <c r="S2649" s="8">
        <f>SUM(Q$2:Q2649)</f>
        <v>-6.6902709839852976</v>
      </c>
    </row>
    <row r="2650" spans="1:19" x14ac:dyDescent="0.35">
      <c r="A2650" s="1">
        <v>43789.645833333336</v>
      </c>
      <c r="B2650" t="s">
        <v>1551</v>
      </c>
      <c r="C2650">
        <v>1</v>
      </c>
      <c r="D2650" t="s">
        <v>2626</v>
      </c>
      <c r="E2650">
        <v>6</v>
      </c>
      <c r="F2650">
        <v>1</v>
      </c>
      <c r="G2650">
        <v>3</v>
      </c>
      <c r="H2650" s="8">
        <v>32</v>
      </c>
      <c r="I2650" s="8">
        <v>7.42</v>
      </c>
      <c r="J2650" s="8">
        <v>0</v>
      </c>
      <c r="K2650" s="8">
        <f t="shared" si="248"/>
        <v>3.125</v>
      </c>
      <c r="L2650" s="8">
        <f t="shared" si="253"/>
        <v>3.125</v>
      </c>
      <c r="M2650" s="8">
        <f>INDEX(U:V,MATCH(A2650,U:U,0),2)</f>
        <v>57.703663085352261</v>
      </c>
      <c r="N2650" s="8">
        <f t="shared" si="249"/>
        <v>5.4156007312354891E-2</v>
      </c>
      <c r="O2650" s="8">
        <f t="shared" si="250"/>
        <v>5.4156007312354891E-2</v>
      </c>
      <c r="P2650" s="8">
        <f t="shared" si="251"/>
        <v>-5.4156007312354891E-2</v>
      </c>
      <c r="Q2650" s="8">
        <f t="shared" si="252"/>
        <v>-5.4156007312354891E-2</v>
      </c>
      <c r="R2650" s="8">
        <f>SUM(P$2:P2650)</f>
        <v>2.179276295724633</v>
      </c>
      <c r="S2650" s="8">
        <f>SUM(Q$2:Q2650)</f>
        <v>-6.7444269912976527</v>
      </c>
    </row>
    <row r="2651" spans="1:19" x14ac:dyDescent="0.35">
      <c r="A2651" s="1">
        <v>43789.645833333336</v>
      </c>
      <c r="B2651" t="s">
        <v>1551</v>
      </c>
      <c r="C2651">
        <v>6</v>
      </c>
      <c r="D2651" t="s">
        <v>1319</v>
      </c>
      <c r="E2651">
        <v>4</v>
      </c>
      <c r="F2651">
        <v>1</v>
      </c>
      <c r="G2651">
        <v>3</v>
      </c>
      <c r="H2651" s="8">
        <v>16.11</v>
      </c>
      <c r="I2651" s="8">
        <v>4.41</v>
      </c>
      <c r="J2651" s="8">
        <v>0</v>
      </c>
      <c r="K2651" s="8">
        <f t="shared" si="248"/>
        <v>6.2073246430788336</v>
      </c>
      <c r="L2651" s="8">
        <f t="shared" si="253"/>
        <v>6.2073246430788336</v>
      </c>
      <c r="M2651" s="8">
        <f>INDEX(U:V,MATCH(A2651,U:U,0),2)</f>
        <v>57.703663085352261</v>
      </c>
      <c r="N2651" s="8">
        <f t="shared" si="249"/>
        <v>0.10757245400343617</v>
      </c>
      <c r="O2651" s="8">
        <f t="shared" si="250"/>
        <v>0.10757245400343617</v>
      </c>
      <c r="P2651" s="8">
        <f t="shared" si="251"/>
        <v>-0.10757245400343617</v>
      </c>
      <c r="Q2651" s="8">
        <f t="shared" si="252"/>
        <v>-0.10757245400343617</v>
      </c>
      <c r="R2651" s="8">
        <f>SUM(P$2:P2651)</f>
        <v>2.071703841721197</v>
      </c>
      <c r="S2651" s="8">
        <f>SUM(Q$2:Q2651)</f>
        <v>-6.8519994453010886</v>
      </c>
    </row>
    <row r="2652" spans="1:19" x14ac:dyDescent="0.35">
      <c r="A2652" s="1">
        <v>43789.645833333336</v>
      </c>
      <c r="B2652" t="s">
        <v>1551</v>
      </c>
      <c r="C2652">
        <v>15</v>
      </c>
      <c r="D2652" t="s">
        <v>1610</v>
      </c>
      <c r="E2652">
        <v>2</v>
      </c>
      <c r="F2652">
        <v>1</v>
      </c>
      <c r="G2652">
        <v>3</v>
      </c>
      <c r="H2652" s="8">
        <v>2.9</v>
      </c>
      <c r="I2652" s="8">
        <v>1.55</v>
      </c>
      <c r="J2652" s="8">
        <v>0</v>
      </c>
      <c r="K2652" s="8">
        <f t="shared" si="248"/>
        <v>34.482758620689658</v>
      </c>
      <c r="L2652" s="8">
        <f t="shared" si="253"/>
        <v>34.482758620689658</v>
      </c>
      <c r="M2652" s="8">
        <f>INDEX(U:V,MATCH(A2652,U:U,0),2)</f>
        <v>57.703663085352261</v>
      </c>
      <c r="N2652" s="8">
        <f t="shared" si="249"/>
        <v>0.59758352896391609</v>
      </c>
      <c r="O2652" s="8">
        <f t="shared" si="250"/>
        <v>0.59758352896391609</v>
      </c>
      <c r="P2652" s="8">
        <f t="shared" si="251"/>
        <v>-0.59758352896391609</v>
      </c>
      <c r="Q2652" s="8">
        <f t="shared" si="252"/>
        <v>-0.59758352896391609</v>
      </c>
      <c r="R2652" s="8">
        <f>SUM(P$2:P2652)</f>
        <v>1.4741203127572811</v>
      </c>
      <c r="S2652" s="8">
        <f>SUM(Q$2:Q2652)</f>
        <v>-7.449582974265005</v>
      </c>
    </row>
    <row r="2653" spans="1:19" x14ac:dyDescent="0.35">
      <c r="A2653" s="1">
        <v>43789.645833333336</v>
      </c>
      <c r="B2653" t="s">
        <v>1551</v>
      </c>
      <c r="C2653">
        <v>12</v>
      </c>
      <c r="D2653" t="s">
        <v>1636</v>
      </c>
      <c r="E2653">
        <v>8</v>
      </c>
      <c r="F2653">
        <v>1</v>
      </c>
      <c r="G2653">
        <v>3</v>
      </c>
      <c r="H2653" s="8">
        <v>399.19</v>
      </c>
      <c r="I2653" s="8">
        <v>73.31</v>
      </c>
      <c r="J2653" s="8">
        <v>0</v>
      </c>
      <c r="K2653" s="8">
        <f t="shared" si="248"/>
        <v>0.2505072772364037</v>
      </c>
      <c r="L2653" s="8">
        <f t="shared" si="253"/>
        <v>0.2505072772364037</v>
      </c>
      <c r="M2653" s="8">
        <f>INDEX(U:V,MATCH(A2653,U:U,0),2)</f>
        <v>57.703663085352261</v>
      </c>
      <c r="N2653" s="8">
        <f t="shared" si="249"/>
        <v>4.3412716601000934E-3</v>
      </c>
      <c r="O2653" s="8">
        <f t="shared" si="250"/>
        <v>4.3412716601000934E-3</v>
      </c>
      <c r="P2653" s="8">
        <f t="shared" si="251"/>
        <v>-4.3412716601000934E-3</v>
      </c>
      <c r="Q2653" s="8">
        <f t="shared" si="252"/>
        <v>-4.3412716601000934E-3</v>
      </c>
      <c r="R2653" s="8">
        <f>SUM(P$2:P2653)</f>
        <v>1.4697790410971809</v>
      </c>
      <c r="S2653" s="8">
        <f>SUM(Q$2:Q2653)</f>
        <v>-7.4539242459251049</v>
      </c>
    </row>
    <row r="2654" spans="1:19" x14ac:dyDescent="0.35">
      <c r="A2654" s="1">
        <v>43789.645833333336</v>
      </c>
      <c r="B2654" t="s">
        <v>1551</v>
      </c>
      <c r="C2654">
        <v>7</v>
      </c>
      <c r="D2654" t="s">
        <v>2627</v>
      </c>
      <c r="E2654">
        <v>9</v>
      </c>
      <c r="F2654">
        <v>1</v>
      </c>
      <c r="G2654">
        <v>3</v>
      </c>
      <c r="H2654" s="8">
        <v>60</v>
      </c>
      <c r="I2654" s="8">
        <v>11.59</v>
      </c>
      <c r="J2654" s="8">
        <v>0</v>
      </c>
      <c r="K2654" s="8">
        <f t="shared" si="248"/>
        <v>1.6666666666666667</v>
      </c>
      <c r="L2654" s="8">
        <f t="shared" si="253"/>
        <v>1.6666666666666667</v>
      </c>
      <c r="M2654" s="8">
        <f>INDEX(U:V,MATCH(A2654,U:U,0),2)</f>
        <v>57.703663085352261</v>
      </c>
      <c r="N2654" s="8">
        <f t="shared" si="249"/>
        <v>2.8883203899922608E-2</v>
      </c>
      <c r="O2654" s="8">
        <f t="shared" si="250"/>
        <v>2.8883203899922608E-2</v>
      </c>
      <c r="P2654" s="8">
        <f t="shared" si="251"/>
        <v>-2.8883203899922608E-2</v>
      </c>
      <c r="Q2654" s="8">
        <f t="shared" si="252"/>
        <v>-2.8883203899922608E-2</v>
      </c>
      <c r="R2654" s="8">
        <f>SUM(P$2:P2654)</f>
        <v>1.4408958371972582</v>
      </c>
      <c r="S2654" s="8">
        <f>SUM(Q$2:Q2654)</f>
        <v>-7.4828074498250272</v>
      </c>
    </row>
    <row r="2655" spans="1:19" x14ac:dyDescent="0.35">
      <c r="A2655" s="1">
        <v>43789.652777777781</v>
      </c>
      <c r="B2655" t="s">
        <v>1547</v>
      </c>
      <c r="C2655">
        <v>6</v>
      </c>
      <c r="D2655" t="s">
        <v>2628</v>
      </c>
      <c r="E2655">
        <v>3</v>
      </c>
      <c r="F2655">
        <v>1</v>
      </c>
      <c r="G2655">
        <v>3</v>
      </c>
      <c r="H2655" s="8">
        <v>7.47</v>
      </c>
      <c r="I2655" s="8">
        <v>1.95</v>
      </c>
      <c r="J2655" s="8">
        <v>8.4399999999999906</v>
      </c>
      <c r="K2655" s="8">
        <f t="shared" si="248"/>
        <v>13.386880856760376</v>
      </c>
      <c r="L2655" s="8">
        <f t="shared" si="253"/>
        <v>11.848341232227501</v>
      </c>
      <c r="M2655" s="8">
        <f>INDEX(U:V,MATCH(A2655,U:U,0),2)</f>
        <v>85.489227335164799</v>
      </c>
      <c r="N2655" s="8">
        <f t="shared" si="249"/>
        <v>0.15659143583408983</v>
      </c>
      <c r="O2655" s="8">
        <f t="shared" si="250"/>
        <v>0.13859455280576446</v>
      </c>
      <c r="P2655" s="8">
        <f t="shared" si="251"/>
        <v>-0.15659143583408983</v>
      </c>
      <c r="Q2655" s="8">
        <f t="shared" si="252"/>
        <v>-0.13859455280576446</v>
      </c>
      <c r="R2655" s="8">
        <f>SUM(P$2:P2655)</f>
        <v>1.2843044013631684</v>
      </c>
      <c r="S2655" s="8">
        <f>SUM(Q$2:Q2655)</f>
        <v>-7.6214020026307914</v>
      </c>
    </row>
    <row r="2656" spans="1:19" x14ac:dyDescent="0.35">
      <c r="A2656" s="1">
        <v>43789.652777777781</v>
      </c>
      <c r="B2656" t="s">
        <v>1547</v>
      </c>
      <c r="C2656">
        <v>5</v>
      </c>
      <c r="D2656" t="s">
        <v>2629</v>
      </c>
      <c r="E2656">
        <v>9</v>
      </c>
      <c r="F2656">
        <v>1</v>
      </c>
      <c r="G2656">
        <v>3</v>
      </c>
      <c r="H2656" s="8">
        <v>350.78</v>
      </c>
      <c r="I2656" s="8">
        <v>32</v>
      </c>
      <c r="J2656" s="8">
        <v>0</v>
      </c>
      <c r="K2656" s="8">
        <f t="shared" si="248"/>
        <v>0.28507896687382406</v>
      </c>
      <c r="L2656" s="8">
        <f t="shared" si="253"/>
        <v>0.28507896687382406</v>
      </c>
      <c r="M2656" s="8">
        <f>INDEX(U:V,MATCH(A2656,U:U,0),2)</f>
        <v>85.489227335164799</v>
      </c>
      <c r="N2656" s="8">
        <f t="shared" si="249"/>
        <v>3.3346770787406662E-3</v>
      </c>
      <c r="O2656" s="8">
        <f t="shared" si="250"/>
        <v>3.3346770787406662E-3</v>
      </c>
      <c r="P2656" s="8">
        <f t="shared" si="251"/>
        <v>-3.3346770787406662E-3</v>
      </c>
      <c r="Q2656" s="8">
        <f t="shared" si="252"/>
        <v>-3.3346770787406662E-3</v>
      </c>
      <c r="R2656" s="8">
        <f>SUM(P$2:P2656)</f>
        <v>1.2809697242844278</v>
      </c>
      <c r="S2656" s="8">
        <f>SUM(Q$2:Q2656)</f>
        <v>-7.6247366797095317</v>
      </c>
    </row>
    <row r="2657" spans="1:19" x14ac:dyDescent="0.35">
      <c r="A2657" s="1">
        <v>43789.652777777781</v>
      </c>
      <c r="B2657" t="s">
        <v>1547</v>
      </c>
      <c r="C2657">
        <v>1</v>
      </c>
      <c r="D2657" t="s">
        <v>2630</v>
      </c>
      <c r="E2657">
        <v>1</v>
      </c>
      <c r="F2657">
        <v>1</v>
      </c>
      <c r="G2657">
        <v>3</v>
      </c>
      <c r="H2657" s="8">
        <v>4.5199999999999996</v>
      </c>
      <c r="I2657" s="8">
        <v>1.83</v>
      </c>
      <c r="J2657" s="8">
        <v>3.87</v>
      </c>
      <c r="K2657" s="8">
        <f t="shared" si="248"/>
        <v>22.123893805309738</v>
      </c>
      <c r="L2657" s="8">
        <f t="shared" si="253"/>
        <v>25.839793281653748</v>
      </c>
      <c r="M2657" s="8">
        <f>INDEX(U:V,MATCH(A2657,U:U,0),2)</f>
        <v>85.489227335164799</v>
      </c>
      <c r="N2657" s="8">
        <f t="shared" si="249"/>
        <v>0.25879159860191392</v>
      </c>
      <c r="O2657" s="8">
        <f t="shared" si="250"/>
        <v>0.30225788777277801</v>
      </c>
      <c r="P2657" s="8">
        <f t="shared" si="251"/>
        <v>0.89272749853716205</v>
      </c>
      <c r="Q2657" s="8">
        <f t="shared" si="252"/>
        <v>0.85013053514971548</v>
      </c>
      <c r="R2657" s="8">
        <f>SUM(P$2:P2657)</f>
        <v>2.1736972228215898</v>
      </c>
      <c r="S2657" s="8">
        <f>SUM(Q$2:Q2657)</f>
        <v>-6.774606144559816</v>
      </c>
    </row>
    <row r="2658" spans="1:19" x14ac:dyDescent="0.35">
      <c r="A2658" s="1">
        <v>43789.652777777781</v>
      </c>
      <c r="B2658" t="s">
        <v>1547</v>
      </c>
      <c r="C2658">
        <v>3</v>
      </c>
      <c r="D2658" t="s">
        <v>2631</v>
      </c>
      <c r="E2658">
        <v>2</v>
      </c>
      <c r="F2658">
        <v>1</v>
      </c>
      <c r="G2658">
        <v>3</v>
      </c>
      <c r="H2658" s="8">
        <v>7.4</v>
      </c>
      <c r="I2658" s="8">
        <v>2.2200000000000002</v>
      </c>
      <c r="J2658" s="8">
        <v>6.3099999999999898</v>
      </c>
      <c r="K2658" s="8">
        <f t="shared" si="248"/>
        <v>13.513513513513512</v>
      </c>
      <c r="L2658" s="8">
        <f t="shared" si="253"/>
        <v>15.847860538827284</v>
      </c>
      <c r="M2658" s="8">
        <f>INDEX(U:V,MATCH(A2658,U:U,0),2)</f>
        <v>85.489227335164799</v>
      </c>
      <c r="N2658" s="8">
        <f t="shared" si="249"/>
        <v>0.15807270617306091</v>
      </c>
      <c r="O2658" s="8">
        <f t="shared" si="250"/>
        <v>0.18537845097950123</v>
      </c>
      <c r="P2658" s="8">
        <f t="shared" si="251"/>
        <v>-0.15807270617306091</v>
      </c>
      <c r="Q2658" s="8">
        <f t="shared" si="252"/>
        <v>-0.18537845097950123</v>
      </c>
      <c r="R2658" s="8">
        <f>SUM(P$2:P2658)</f>
        <v>2.0156245166485292</v>
      </c>
      <c r="S2658" s="8">
        <f>SUM(Q$2:Q2658)</f>
        <v>-6.9599845955393169</v>
      </c>
    </row>
    <row r="2659" spans="1:19" x14ac:dyDescent="0.35">
      <c r="A2659" s="1">
        <v>43789.652777777781</v>
      </c>
      <c r="B2659" t="s">
        <v>1547</v>
      </c>
      <c r="C2659">
        <v>7</v>
      </c>
      <c r="D2659" t="s">
        <v>2632</v>
      </c>
      <c r="E2659">
        <v>6</v>
      </c>
      <c r="F2659">
        <v>1</v>
      </c>
      <c r="G2659">
        <v>3</v>
      </c>
      <c r="H2659" s="8">
        <v>3.35</v>
      </c>
      <c r="I2659" s="8">
        <v>1.55</v>
      </c>
      <c r="J2659" s="8">
        <v>3.6899999999999902</v>
      </c>
      <c r="K2659" s="8">
        <f t="shared" si="248"/>
        <v>29.850746268656717</v>
      </c>
      <c r="L2659" s="8">
        <f t="shared" si="253"/>
        <v>27.100271002710098</v>
      </c>
      <c r="M2659" s="8">
        <f>INDEX(U:V,MATCH(A2659,U:U,0),2)</f>
        <v>85.489227335164799</v>
      </c>
      <c r="N2659" s="8">
        <f t="shared" si="249"/>
        <v>0.34917553005392565</v>
      </c>
      <c r="O2659" s="8">
        <f t="shared" si="250"/>
        <v>0.31700217498120703</v>
      </c>
      <c r="P2659" s="8">
        <f t="shared" si="251"/>
        <v>-0.34917553005392565</v>
      </c>
      <c r="Q2659" s="8">
        <f t="shared" si="252"/>
        <v>-0.31700217498120703</v>
      </c>
      <c r="R2659" s="8">
        <f>SUM(P$2:P2659)</f>
        <v>1.6664489865946035</v>
      </c>
      <c r="S2659" s="8">
        <f>SUM(Q$2:Q2659)</f>
        <v>-7.2769867705205238</v>
      </c>
    </row>
    <row r="2660" spans="1:19" x14ac:dyDescent="0.35">
      <c r="A2660" s="1">
        <v>43789.652777777781</v>
      </c>
      <c r="B2660" t="s">
        <v>1547</v>
      </c>
      <c r="C2660">
        <v>9</v>
      </c>
      <c r="D2660" t="s">
        <v>2633</v>
      </c>
      <c r="E2660">
        <v>10</v>
      </c>
      <c r="F2660">
        <v>1</v>
      </c>
      <c r="G2660">
        <v>3</v>
      </c>
      <c r="H2660" s="8">
        <v>15.8</v>
      </c>
      <c r="I2660" s="8">
        <v>4.0999999999999996</v>
      </c>
      <c r="J2660" s="8">
        <v>17.78</v>
      </c>
      <c r="K2660" s="8">
        <f t="shared" si="248"/>
        <v>6.3291139240506329</v>
      </c>
      <c r="L2660" s="8">
        <f t="shared" si="253"/>
        <v>5.6242969628796393</v>
      </c>
      <c r="M2660" s="8">
        <f>INDEX(U:V,MATCH(A2660,U:U,0),2)</f>
        <v>85.489227335164799</v>
      </c>
      <c r="N2660" s="8">
        <f t="shared" si="249"/>
        <v>7.4034052258269034E-2</v>
      </c>
      <c r="O2660" s="8">
        <f t="shared" si="250"/>
        <v>6.5789540252005105E-2</v>
      </c>
      <c r="P2660" s="8">
        <f t="shared" si="251"/>
        <v>-7.4034052258269034E-2</v>
      </c>
      <c r="Q2660" s="8">
        <f t="shared" si="252"/>
        <v>-6.5789540252005105E-2</v>
      </c>
      <c r="R2660" s="8">
        <f>SUM(P$2:P2660)</f>
        <v>1.5924149343363345</v>
      </c>
      <c r="S2660" s="8">
        <f>SUM(Q$2:Q2660)</f>
        <v>-7.3427763107725292</v>
      </c>
    </row>
    <row r="2661" spans="1:19" x14ac:dyDescent="0.35">
      <c r="A2661" s="1">
        <v>43789.659722222219</v>
      </c>
      <c r="B2661" t="s">
        <v>1052</v>
      </c>
      <c r="C2661">
        <v>6</v>
      </c>
      <c r="D2661" t="s">
        <v>2634</v>
      </c>
      <c r="E2661">
        <v>8</v>
      </c>
      <c r="F2661">
        <v>1</v>
      </c>
      <c r="G2661">
        <v>3</v>
      </c>
      <c r="H2661" s="8">
        <v>35.53</v>
      </c>
      <c r="I2661" s="8">
        <v>8.89</v>
      </c>
      <c r="J2661" s="8">
        <v>0</v>
      </c>
      <c r="K2661" s="8">
        <f t="shared" si="248"/>
        <v>2.8145229383619474</v>
      </c>
      <c r="L2661" s="8">
        <f t="shared" si="253"/>
        <v>2.8145229383619474</v>
      </c>
      <c r="M2661" s="8">
        <f>INDEX(U:V,MATCH(A2661,U:U,0),2)</f>
        <v>54.953792796185979</v>
      </c>
      <c r="N2661" s="8">
        <f t="shared" si="249"/>
        <v>5.1216172627074556E-2</v>
      </c>
      <c r="O2661" s="8">
        <f t="shared" si="250"/>
        <v>5.1216172627074556E-2</v>
      </c>
      <c r="P2661" s="8">
        <f t="shared" si="251"/>
        <v>-5.1216172627074556E-2</v>
      </c>
      <c r="Q2661" s="8">
        <f t="shared" si="252"/>
        <v>-5.1216172627074556E-2</v>
      </c>
      <c r="R2661" s="8">
        <f>SUM(P$2:P2661)</f>
        <v>1.54119876170926</v>
      </c>
      <c r="S2661" s="8">
        <f>SUM(Q$2:Q2661)</f>
        <v>-7.3939924833996038</v>
      </c>
    </row>
    <row r="2662" spans="1:19" x14ac:dyDescent="0.35">
      <c r="A2662" s="1">
        <v>43789.659722222219</v>
      </c>
      <c r="B2662" t="s">
        <v>1052</v>
      </c>
      <c r="C2662">
        <v>4</v>
      </c>
      <c r="D2662" t="s">
        <v>2635</v>
      </c>
      <c r="E2662">
        <v>5</v>
      </c>
      <c r="F2662">
        <v>1</v>
      </c>
      <c r="G2662">
        <v>3</v>
      </c>
      <c r="H2662" s="8">
        <v>17.420000000000002</v>
      </c>
      <c r="I2662" s="8">
        <v>4.4000000000000004</v>
      </c>
      <c r="J2662" s="8">
        <v>16.8799999999999</v>
      </c>
      <c r="K2662" s="8">
        <f t="shared" si="248"/>
        <v>5.7405281285878296</v>
      </c>
      <c r="L2662" s="8">
        <f t="shared" si="253"/>
        <v>5.9241706161137797</v>
      </c>
      <c r="M2662" s="8">
        <f>INDEX(U:V,MATCH(A2662,U:U,0),2)</f>
        <v>54.953792796185979</v>
      </c>
      <c r="N2662" s="8">
        <f t="shared" si="249"/>
        <v>0.10446099962341901</v>
      </c>
      <c r="O2662" s="8">
        <f t="shared" si="250"/>
        <v>0.10780276145971388</v>
      </c>
      <c r="P2662" s="8">
        <f t="shared" si="251"/>
        <v>-0.10446099962341901</v>
      </c>
      <c r="Q2662" s="8">
        <f t="shared" si="252"/>
        <v>-0.10780276145971388</v>
      </c>
      <c r="R2662" s="8">
        <f>SUM(P$2:P2662)</f>
        <v>1.436737762085841</v>
      </c>
      <c r="S2662" s="8">
        <f>SUM(Q$2:Q2662)</f>
        <v>-7.5017952448593173</v>
      </c>
    </row>
    <row r="2663" spans="1:19" x14ac:dyDescent="0.35">
      <c r="A2663" s="1">
        <v>43789.659722222219</v>
      </c>
      <c r="B2663" t="s">
        <v>1052</v>
      </c>
      <c r="C2663">
        <v>11</v>
      </c>
      <c r="D2663" t="s">
        <v>2636</v>
      </c>
      <c r="E2663">
        <v>11</v>
      </c>
      <c r="F2663">
        <v>1</v>
      </c>
      <c r="G2663">
        <v>3</v>
      </c>
      <c r="H2663" s="8">
        <v>28</v>
      </c>
      <c r="I2663" s="8">
        <v>6.8</v>
      </c>
      <c r="J2663" s="8">
        <v>20.48</v>
      </c>
      <c r="K2663" s="8">
        <f t="shared" si="248"/>
        <v>3.5714285714285716</v>
      </c>
      <c r="L2663" s="8">
        <f t="shared" si="253"/>
        <v>4.8828125</v>
      </c>
      <c r="M2663" s="8">
        <f>INDEX(U:V,MATCH(A2663,U:U,0),2)</f>
        <v>54.953792796185979</v>
      </c>
      <c r="N2663" s="8">
        <f t="shared" si="249"/>
        <v>6.4989664765712829E-2</v>
      </c>
      <c r="O2663" s="8">
        <f t="shared" si="250"/>
        <v>8.8853057296873011E-2</v>
      </c>
      <c r="P2663" s="8">
        <f t="shared" si="251"/>
        <v>-6.4989664765712829E-2</v>
      </c>
      <c r="Q2663" s="8">
        <f t="shared" si="252"/>
        <v>-8.8853057296873011E-2</v>
      </c>
      <c r="R2663" s="8">
        <f>SUM(P$2:P2663)</f>
        <v>1.3717480973201281</v>
      </c>
      <c r="S2663" s="8">
        <f>SUM(Q$2:Q2663)</f>
        <v>-7.5906483021561906</v>
      </c>
    </row>
    <row r="2664" spans="1:19" x14ac:dyDescent="0.35">
      <c r="A2664" s="1">
        <v>43789.659722222219</v>
      </c>
      <c r="B2664" t="s">
        <v>1052</v>
      </c>
      <c r="C2664">
        <v>12</v>
      </c>
      <c r="D2664" t="s">
        <v>2637</v>
      </c>
      <c r="E2664">
        <v>9</v>
      </c>
      <c r="F2664">
        <v>1</v>
      </c>
      <c r="G2664">
        <v>3</v>
      </c>
      <c r="H2664" s="8">
        <v>16.760000000000002</v>
      </c>
      <c r="I2664" s="8">
        <v>4.0999999999999996</v>
      </c>
      <c r="J2664" s="8">
        <v>15.8699999999999</v>
      </c>
      <c r="K2664" s="8">
        <f t="shared" si="248"/>
        <v>5.9665871121718368</v>
      </c>
      <c r="L2664" s="8">
        <f t="shared" si="253"/>
        <v>6.3011972274732599</v>
      </c>
      <c r="M2664" s="8">
        <f>INDEX(U:V,MATCH(A2664,U:U,0),2)</f>
        <v>54.953792796185979</v>
      </c>
      <c r="N2664" s="8">
        <f t="shared" si="249"/>
        <v>0.10857461894033169</v>
      </c>
      <c r="O2664" s="8">
        <f t="shared" si="250"/>
        <v>0.11466355472211535</v>
      </c>
      <c r="P2664" s="8">
        <f t="shared" si="251"/>
        <v>-0.10857461894033169</v>
      </c>
      <c r="Q2664" s="8">
        <f t="shared" si="252"/>
        <v>-0.11466355472211535</v>
      </c>
      <c r="R2664" s="8">
        <f>SUM(P$2:P2664)</f>
        <v>1.2631734783797965</v>
      </c>
      <c r="S2664" s="8">
        <f>SUM(Q$2:Q2664)</f>
        <v>-7.7053118568783061</v>
      </c>
    </row>
    <row r="2665" spans="1:19" x14ac:dyDescent="0.35">
      <c r="A2665" s="1">
        <v>43789.659722222219</v>
      </c>
      <c r="B2665" t="s">
        <v>1052</v>
      </c>
      <c r="C2665">
        <v>2</v>
      </c>
      <c r="D2665" t="s">
        <v>2638</v>
      </c>
      <c r="E2665">
        <v>7</v>
      </c>
      <c r="F2665">
        <v>1</v>
      </c>
      <c r="G2665">
        <v>3</v>
      </c>
      <c r="H2665" s="8">
        <v>18.47</v>
      </c>
      <c r="I2665" s="8">
        <v>5.58</v>
      </c>
      <c r="J2665" s="8">
        <v>17.8599999999999</v>
      </c>
      <c r="K2665" s="8">
        <f t="shared" si="248"/>
        <v>5.4141851651326478</v>
      </c>
      <c r="L2665" s="8">
        <f t="shared" si="253"/>
        <v>5.5991041433370974</v>
      </c>
      <c r="M2665" s="8">
        <f>INDEX(U:V,MATCH(A2665,U:U,0),2)</f>
        <v>54.953792796185979</v>
      </c>
      <c r="N2665" s="8">
        <f t="shared" si="249"/>
        <v>9.8522502081210578E-2</v>
      </c>
      <c r="O2665" s="8">
        <f t="shared" si="250"/>
        <v>0.10188749235386167</v>
      </c>
      <c r="P2665" s="8">
        <f t="shared" si="251"/>
        <v>-9.8522502081210578E-2</v>
      </c>
      <c r="Q2665" s="8">
        <f t="shared" si="252"/>
        <v>-0.10188749235386167</v>
      </c>
      <c r="R2665" s="8">
        <f>SUM(P$2:P2665)</f>
        <v>1.1646509762985859</v>
      </c>
      <c r="S2665" s="8">
        <f>SUM(Q$2:Q2665)</f>
        <v>-7.8071993492321674</v>
      </c>
    </row>
    <row r="2666" spans="1:19" x14ac:dyDescent="0.35">
      <c r="A2666" s="1">
        <v>43789.659722222219</v>
      </c>
      <c r="B2666" t="s">
        <v>1052</v>
      </c>
      <c r="C2666">
        <v>3</v>
      </c>
      <c r="D2666" t="s">
        <v>2639</v>
      </c>
      <c r="E2666">
        <v>1</v>
      </c>
      <c r="F2666">
        <v>1</v>
      </c>
      <c r="G2666">
        <v>3</v>
      </c>
      <c r="H2666" s="8">
        <v>3.18</v>
      </c>
      <c r="I2666" s="8">
        <v>1.92</v>
      </c>
      <c r="J2666" s="8">
        <v>3.75</v>
      </c>
      <c r="K2666" s="8">
        <f t="shared" si="248"/>
        <v>31.446540880503143</v>
      </c>
      <c r="L2666" s="8">
        <f t="shared" si="253"/>
        <v>26.666666666666668</v>
      </c>
      <c r="M2666" s="8">
        <f>INDEX(U:V,MATCH(A2666,U:U,0),2)</f>
        <v>54.953792796185979</v>
      </c>
      <c r="N2666" s="8">
        <f t="shared" si="249"/>
        <v>0.57223604196225131</v>
      </c>
      <c r="O2666" s="8">
        <f t="shared" si="250"/>
        <v>0.48525616358398915</v>
      </c>
      <c r="P2666" s="8">
        <f t="shared" si="251"/>
        <v>1.2225250800481537</v>
      </c>
      <c r="Q2666" s="8">
        <f t="shared" si="252"/>
        <v>1.3077653608588506</v>
      </c>
      <c r="R2666" s="8">
        <f>SUM(P$2:P2666)</f>
        <v>2.3871760563467399</v>
      </c>
      <c r="S2666" s="8">
        <f>SUM(Q$2:Q2666)</f>
        <v>-6.4994339883733172</v>
      </c>
    </row>
    <row r="2667" spans="1:19" x14ac:dyDescent="0.35">
      <c r="A2667" s="1">
        <v>43789.673611111109</v>
      </c>
      <c r="B2667" t="s">
        <v>119</v>
      </c>
      <c r="C2667">
        <v>4</v>
      </c>
      <c r="D2667" t="s">
        <v>2640</v>
      </c>
      <c r="E2667">
        <v>1</v>
      </c>
      <c r="F2667">
        <v>1</v>
      </c>
      <c r="G2667">
        <v>3</v>
      </c>
      <c r="H2667" s="8">
        <v>18.239999999999998</v>
      </c>
      <c r="I2667" s="8">
        <v>4.5999999999999996</v>
      </c>
      <c r="J2667" s="8">
        <v>16.03</v>
      </c>
      <c r="K2667" s="8">
        <f t="shared" si="248"/>
        <v>5.4824561403508776</v>
      </c>
      <c r="L2667" s="8">
        <f t="shared" si="253"/>
        <v>6.2383031815346222</v>
      </c>
      <c r="M2667" s="8">
        <f>INDEX(U:V,MATCH(A2667,U:U,0),2)</f>
        <v>71.302582836394791</v>
      </c>
      <c r="N2667" s="8">
        <f t="shared" si="249"/>
        <v>7.6890007658354867E-2</v>
      </c>
      <c r="O2667" s="8">
        <f t="shared" si="250"/>
        <v>8.7490563923168591E-2</v>
      </c>
      <c r="P2667" s="8">
        <f t="shared" si="251"/>
        <v>1.299072057389437</v>
      </c>
      <c r="Q2667" s="8">
        <f t="shared" si="252"/>
        <v>1.2886835122499194</v>
      </c>
      <c r="R2667" s="8">
        <f>SUM(P$2:P2667)</f>
        <v>3.6862481137361769</v>
      </c>
      <c r="S2667" s="8">
        <f>SUM(Q$2:Q2667)</f>
        <v>-5.2107504761233976</v>
      </c>
    </row>
    <row r="2668" spans="1:19" x14ac:dyDescent="0.35">
      <c r="A2668" s="1">
        <v>43789.673611111109</v>
      </c>
      <c r="B2668" t="s">
        <v>119</v>
      </c>
      <c r="C2668">
        <v>12</v>
      </c>
      <c r="D2668" t="s">
        <v>2641</v>
      </c>
      <c r="E2668">
        <v>10</v>
      </c>
      <c r="F2668">
        <v>1</v>
      </c>
      <c r="G2668">
        <v>3</v>
      </c>
      <c r="H2668" s="8">
        <v>34</v>
      </c>
      <c r="I2668" s="8">
        <v>7.6</v>
      </c>
      <c r="J2668" s="8">
        <v>0</v>
      </c>
      <c r="K2668" s="8">
        <f t="shared" si="248"/>
        <v>2.9411764705882355</v>
      </c>
      <c r="L2668" s="8">
        <f t="shared" si="253"/>
        <v>2.9411764705882355</v>
      </c>
      <c r="M2668" s="8">
        <f>INDEX(U:V,MATCH(A2668,U:U,0),2)</f>
        <v>71.302582836394791</v>
      </c>
      <c r="N2668" s="8">
        <f t="shared" si="249"/>
        <v>4.1249227637893904E-2</v>
      </c>
      <c r="O2668" s="8">
        <f t="shared" si="250"/>
        <v>4.1249227637893904E-2</v>
      </c>
      <c r="P2668" s="8">
        <f t="shared" si="251"/>
        <v>-4.1249227637893904E-2</v>
      </c>
      <c r="Q2668" s="8">
        <f t="shared" si="252"/>
        <v>-4.1249227637893904E-2</v>
      </c>
      <c r="R2668" s="8">
        <f>SUM(P$2:P2668)</f>
        <v>3.6449988860982829</v>
      </c>
      <c r="S2668" s="8">
        <f>SUM(Q$2:Q2668)</f>
        <v>-5.2519997037612915</v>
      </c>
    </row>
    <row r="2669" spans="1:19" x14ac:dyDescent="0.35">
      <c r="A2669" s="1">
        <v>43789.673611111109</v>
      </c>
      <c r="B2669" t="s">
        <v>119</v>
      </c>
      <c r="C2669">
        <v>10</v>
      </c>
      <c r="D2669" t="s">
        <v>2642</v>
      </c>
      <c r="E2669">
        <v>3</v>
      </c>
      <c r="F2669">
        <v>1</v>
      </c>
      <c r="G2669">
        <v>3</v>
      </c>
      <c r="H2669" s="8">
        <v>87.88</v>
      </c>
      <c r="I2669" s="8">
        <v>16</v>
      </c>
      <c r="J2669" s="8">
        <v>0</v>
      </c>
      <c r="K2669" s="8">
        <f t="shared" si="248"/>
        <v>1.1379153390987711</v>
      </c>
      <c r="L2669" s="8">
        <f t="shared" si="253"/>
        <v>1.1379153390987711</v>
      </c>
      <c r="M2669" s="8">
        <f>INDEX(U:V,MATCH(A2669,U:U,0),2)</f>
        <v>71.302582836394791</v>
      </c>
      <c r="N2669" s="8">
        <f t="shared" si="249"/>
        <v>1.595896381074639E-2</v>
      </c>
      <c r="O2669" s="8">
        <f t="shared" si="250"/>
        <v>1.595896381074639E-2</v>
      </c>
      <c r="P2669" s="8">
        <f t="shared" si="251"/>
        <v>-1.595896381074639E-2</v>
      </c>
      <c r="Q2669" s="8">
        <f t="shared" si="252"/>
        <v>-1.595896381074639E-2</v>
      </c>
      <c r="R2669" s="8">
        <f>SUM(P$2:P2669)</f>
        <v>3.6290399222875367</v>
      </c>
      <c r="S2669" s="8">
        <f>SUM(Q$2:Q2669)</f>
        <v>-5.2679586675720378</v>
      </c>
    </row>
    <row r="2670" spans="1:19" x14ac:dyDescent="0.35">
      <c r="A2670" s="1">
        <v>43789.673611111109</v>
      </c>
      <c r="B2670" t="s">
        <v>119</v>
      </c>
      <c r="C2670">
        <v>5</v>
      </c>
      <c r="D2670" t="s">
        <v>2643</v>
      </c>
      <c r="E2670">
        <v>11</v>
      </c>
      <c r="F2670">
        <v>1</v>
      </c>
      <c r="G2670">
        <v>3</v>
      </c>
      <c r="H2670" s="8">
        <v>55</v>
      </c>
      <c r="I2670" s="8">
        <v>12.5</v>
      </c>
      <c r="J2670" s="8">
        <v>0</v>
      </c>
      <c r="K2670" s="8">
        <f t="shared" si="248"/>
        <v>1.8181818181818181</v>
      </c>
      <c r="L2670" s="8">
        <f t="shared" si="253"/>
        <v>1.8181818181818181</v>
      </c>
      <c r="M2670" s="8">
        <f>INDEX(U:V,MATCH(A2670,U:U,0),2)</f>
        <v>71.302582836394791</v>
      </c>
      <c r="N2670" s="8">
        <f t="shared" si="249"/>
        <v>2.5499522539788957E-2</v>
      </c>
      <c r="O2670" s="8">
        <f t="shared" si="250"/>
        <v>2.5499522539788957E-2</v>
      </c>
      <c r="P2670" s="8">
        <f t="shared" si="251"/>
        <v>-2.5499522539788957E-2</v>
      </c>
      <c r="Q2670" s="8">
        <f t="shared" si="252"/>
        <v>-2.5499522539788957E-2</v>
      </c>
      <c r="R2670" s="8">
        <f>SUM(P$2:P2670)</f>
        <v>3.6035403997477475</v>
      </c>
      <c r="S2670" s="8">
        <f>SUM(Q$2:Q2670)</f>
        <v>-5.2934581901118269</v>
      </c>
    </row>
    <row r="2671" spans="1:19" x14ac:dyDescent="0.35">
      <c r="A2671" s="1">
        <v>43789.673611111109</v>
      </c>
      <c r="B2671" t="s">
        <v>119</v>
      </c>
      <c r="C2671">
        <v>3</v>
      </c>
      <c r="D2671" t="s">
        <v>2644</v>
      </c>
      <c r="E2671">
        <v>12</v>
      </c>
      <c r="F2671">
        <v>1</v>
      </c>
      <c r="G2671">
        <v>3</v>
      </c>
      <c r="H2671" s="8">
        <v>9.4</v>
      </c>
      <c r="I2671" s="8">
        <v>3.05</v>
      </c>
      <c r="J2671" s="8">
        <v>6.82</v>
      </c>
      <c r="K2671" s="8">
        <f t="shared" si="248"/>
        <v>10.638297872340425</v>
      </c>
      <c r="L2671" s="8">
        <f t="shared" si="253"/>
        <v>14.662756598240469</v>
      </c>
      <c r="M2671" s="8">
        <f>INDEX(U:V,MATCH(A2671,U:U,0),2)</f>
        <v>71.302582836394791</v>
      </c>
      <c r="N2671" s="8">
        <f t="shared" si="249"/>
        <v>0.14919933400940347</v>
      </c>
      <c r="O2671" s="8">
        <f t="shared" si="250"/>
        <v>0.20564131080474965</v>
      </c>
      <c r="P2671" s="8">
        <f t="shared" si="251"/>
        <v>-0.14919933400940347</v>
      </c>
      <c r="Q2671" s="8">
        <f t="shared" si="252"/>
        <v>-0.20564131080474965</v>
      </c>
      <c r="R2671" s="8">
        <f>SUM(P$2:P2671)</f>
        <v>3.454341065738344</v>
      </c>
      <c r="S2671" s="8">
        <f>SUM(Q$2:Q2671)</f>
        <v>-5.4990995009165768</v>
      </c>
    </row>
    <row r="2672" spans="1:19" x14ac:dyDescent="0.35">
      <c r="A2672" s="1">
        <v>43789.673611111109</v>
      </c>
      <c r="B2672" t="s">
        <v>119</v>
      </c>
      <c r="C2672">
        <v>8</v>
      </c>
      <c r="D2672" t="s">
        <v>2645</v>
      </c>
      <c r="E2672">
        <v>7</v>
      </c>
      <c r="F2672">
        <v>1</v>
      </c>
      <c r="G2672">
        <v>3</v>
      </c>
      <c r="H2672" s="8">
        <v>14.01</v>
      </c>
      <c r="I2672" s="8">
        <v>4</v>
      </c>
      <c r="J2672" s="8">
        <v>12.6999999999999</v>
      </c>
      <c r="K2672" s="8">
        <f t="shared" si="248"/>
        <v>7.1377587437544614</v>
      </c>
      <c r="L2672" s="8">
        <f t="shared" si="253"/>
        <v>7.8740157480315585</v>
      </c>
      <c r="M2672" s="8">
        <f>INDEX(U:V,MATCH(A2672,U:U,0),2)</f>
        <v>71.302582836394791</v>
      </c>
      <c r="N2672" s="8">
        <f t="shared" si="249"/>
        <v>0.10010519198346843</v>
      </c>
      <c r="O2672" s="8">
        <f t="shared" si="250"/>
        <v>0.11043100312507116</v>
      </c>
      <c r="P2672" s="8">
        <f t="shared" si="251"/>
        <v>-0.10010519198346843</v>
      </c>
      <c r="Q2672" s="8">
        <f t="shared" si="252"/>
        <v>-0.11043100312507116</v>
      </c>
      <c r="R2672" s="8">
        <f>SUM(P$2:P2672)</f>
        <v>3.3542358737548756</v>
      </c>
      <c r="S2672" s="8">
        <f>SUM(Q$2:Q2672)</f>
        <v>-5.6095305040416479</v>
      </c>
    </row>
    <row r="2673" spans="1:19" x14ac:dyDescent="0.35">
      <c r="A2673" s="1">
        <v>43789.673611111109</v>
      </c>
      <c r="B2673" t="s">
        <v>119</v>
      </c>
      <c r="C2673">
        <v>9</v>
      </c>
      <c r="D2673" t="s">
        <v>864</v>
      </c>
      <c r="E2673">
        <v>8</v>
      </c>
      <c r="F2673">
        <v>1</v>
      </c>
      <c r="G2673">
        <v>3</v>
      </c>
      <c r="H2673" s="8">
        <v>22</v>
      </c>
      <c r="I2673" s="8">
        <v>5.5</v>
      </c>
      <c r="J2673" s="8">
        <v>17.969999999999899</v>
      </c>
      <c r="K2673" s="8">
        <f t="shared" si="248"/>
        <v>4.5454545454545459</v>
      </c>
      <c r="L2673" s="8">
        <f t="shared" si="253"/>
        <v>5.5648302726767147</v>
      </c>
      <c r="M2673" s="8">
        <f>INDEX(U:V,MATCH(A2673,U:U,0),2)</f>
        <v>71.302582836394791</v>
      </c>
      <c r="N2673" s="8">
        <f t="shared" si="249"/>
        <v>6.3748806349472401E-2</v>
      </c>
      <c r="O2673" s="8">
        <f t="shared" si="250"/>
        <v>7.8045283232520898E-2</v>
      </c>
      <c r="P2673" s="8">
        <f t="shared" si="251"/>
        <v>-6.3748806349472401E-2</v>
      </c>
      <c r="Q2673" s="8">
        <f t="shared" si="252"/>
        <v>-7.8045283232520898E-2</v>
      </c>
      <c r="R2673" s="8">
        <f>SUM(P$2:P2673)</f>
        <v>3.2904870674054032</v>
      </c>
      <c r="S2673" s="8">
        <f>SUM(Q$2:Q2673)</f>
        <v>-5.6875757872741683</v>
      </c>
    </row>
    <row r="2674" spans="1:19" x14ac:dyDescent="0.35">
      <c r="A2674" s="1">
        <v>43789.673611111109</v>
      </c>
      <c r="B2674" t="s">
        <v>119</v>
      </c>
      <c r="C2674">
        <v>1</v>
      </c>
      <c r="D2674" t="s">
        <v>2646</v>
      </c>
      <c r="E2674">
        <v>4</v>
      </c>
      <c r="F2674">
        <v>1</v>
      </c>
      <c r="G2674">
        <v>3</v>
      </c>
      <c r="H2674" s="8">
        <v>3.65</v>
      </c>
      <c r="I2674" s="8">
        <v>1.77</v>
      </c>
      <c r="J2674" s="8">
        <v>5.37</v>
      </c>
      <c r="K2674" s="8">
        <f t="shared" si="248"/>
        <v>27.397260273972602</v>
      </c>
      <c r="L2674" s="8">
        <f t="shared" si="253"/>
        <v>18.6219739292365</v>
      </c>
      <c r="M2674" s="8">
        <f>INDEX(U:V,MATCH(A2674,U:U,0),2)</f>
        <v>71.302582836394791</v>
      </c>
      <c r="N2674" s="8">
        <f t="shared" si="249"/>
        <v>0.3842393807365459</v>
      </c>
      <c r="O2674" s="8">
        <f t="shared" si="250"/>
        <v>0.26116829416916065</v>
      </c>
      <c r="P2674" s="8">
        <f t="shared" si="251"/>
        <v>-0.3842393807365459</v>
      </c>
      <c r="Q2674" s="8">
        <f t="shared" si="252"/>
        <v>-0.26116829416916065</v>
      </c>
      <c r="R2674" s="8">
        <f>SUM(P$2:P2674)</f>
        <v>2.9062476866688574</v>
      </c>
      <c r="S2674" s="8">
        <f>SUM(Q$2:Q2674)</f>
        <v>-5.948744081443329</v>
      </c>
    </row>
    <row r="2675" spans="1:19" x14ac:dyDescent="0.35">
      <c r="A2675" s="1">
        <v>43789.673611111109</v>
      </c>
      <c r="B2675" t="s">
        <v>119</v>
      </c>
      <c r="C2675">
        <v>2</v>
      </c>
      <c r="D2675" t="s">
        <v>868</v>
      </c>
      <c r="E2675">
        <v>5</v>
      </c>
      <c r="F2675">
        <v>1</v>
      </c>
      <c r="G2675">
        <v>3</v>
      </c>
      <c r="H2675" s="8">
        <v>9.8000000000000007</v>
      </c>
      <c r="I2675" s="8">
        <v>3.45</v>
      </c>
      <c r="J2675" s="8">
        <v>7.6799999999999899</v>
      </c>
      <c r="K2675" s="8">
        <f t="shared" si="248"/>
        <v>10.204081632653061</v>
      </c>
      <c r="L2675" s="8">
        <f t="shared" si="253"/>
        <v>13.02083333333335</v>
      </c>
      <c r="M2675" s="8">
        <f>INDEX(U:V,MATCH(A2675,U:U,0),2)</f>
        <v>71.302582836394791</v>
      </c>
      <c r="N2675" s="8">
        <f t="shared" si="249"/>
        <v>0.14310956527432578</v>
      </c>
      <c r="O2675" s="8">
        <f t="shared" si="250"/>
        <v>0.18261376818859301</v>
      </c>
      <c r="P2675" s="8">
        <f t="shared" si="251"/>
        <v>-0.14310956527432578</v>
      </c>
      <c r="Q2675" s="8">
        <f t="shared" si="252"/>
        <v>-0.18261376818859301</v>
      </c>
      <c r="R2675" s="8">
        <f>SUM(P$2:P2675)</f>
        <v>2.7631381213945314</v>
      </c>
      <c r="S2675" s="8">
        <f>SUM(Q$2:Q2675)</f>
        <v>-6.1313578496319217</v>
      </c>
    </row>
    <row r="2676" spans="1:19" x14ac:dyDescent="0.35">
      <c r="A2676" s="1">
        <v>43789.684027777781</v>
      </c>
      <c r="B2676" t="s">
        <v>385</v>
      </c>
      <c r="C2676">
        <v>1</v>
      </c>
      <c r="D2676" t="s">
        <v>1749</v>
      </c>
      <c r="E2676">
        <v>3</v>
      </c>
      <c r="F2676">
        <v>1</v>
      </c>
      <c r="G2676">
        <v>3</v>
      </c>
      <c r="H2676" s="8">
        <v>6.6</v>
      </c>
      <c r="I2676" s="8">
        <v>2.2000000000000002</v>
      </c>
      <c r="J2676" s="8">
        <v>0</v>
      </c>
      <c r="K2676" s="8">
        <f t="shared" si="248"/>
        <v>15.151515151515152</v>
      </c>
      <c r="L2676" s="8">
        <f t="shared" si="253"/>
        <v>15.151515151515152</v>
      </c>
      <c r="M2676" s="8">
        <f>INDEX(U:V,MATCH(A2676,U:U,0),2)</f>
        <v>22.843822843822846</v>
      </c>
      <c r="N2676" s="8">
        <f t="shared" si="249"/>
        <v>0.66326530612244894</v>
      </c>
      <c r="O2676" s="8">
        <f t="shared" si="250"/>
        <v>0.66326530612244894</v>
      </c>
      <c r="P2676" s="8">
        <f t="shared" si="251"/>
        <v>-0.66326530612244894</v>
      </c>
      <c r="Q2676" s="8">
        <f t="shared" si="252"/>
        <v>-0.66326530612244894</v>
      </c>
      <c r="R2676" s="8">
        <f>SUM(P$2:P2676)</f>
        <v>2.0998728152720822</v>
      </c>
      <c r="S2676" s="8">
        <f>SUM(Q$2:Q2676)</f>
        <v>-6.7946231557543708</v>
      </c>
    </row>
    <row r="2677" spans="1:19" x14ac:dyDescent="0.35">
      <c r="A2677" s="1">
        <v>43789.684027777781</v>
      </c>
      <c r="B2677" t="s">
        <v>385</v>
      </c>
      <c r="C2677">
        <v>4</v>
      </c>
      <c r="D2677" t="s">
        <v>2647</v>
      </c>
      <c r="E2677">
        <v>5</v>
      </c>
      <c r="F2677">
        <v>1</v>
      </c>
      <c r="G2677">
        <v>3</v>
      </c>
      <c r="H2677" s="8">
        <v>13</v>
      </c>
      <c r="I2677" s="8">
        <v>3.5</v>
      </c>
      <c r="J2677" s="8">
        <v>0</v>
      </c>
      <c r="K2677" s="8">
        <f t="shared" si="248"/>
        <v>7.6923076923076925</v>
      </c>
      <c r="L2677" s="8">
        <f t="shared" si="253"/>
        <v>7.6923076923076925</v>
      </c>
      <c r="M2677" s="8">
        <f>INDEX(U:V,MATCH(A2677,U:U,0),2)</f>
        <v>22.843822843822846</v>
      </c>
      <c r="N2677" s="8">
        <f t="shared" si="249"/>
        <v>0.33673469387755101</v>
      </c>
      <c r="O2677" s="8">
        <f t="shared" si="250"/>
        <v>0.33673469387755101</v>
      </c>
      <c r="P2677" s="8">
        <f t="shared" si="251"/>
        <v>-0.33673469387755101</v>
      </c>
      <c r="Q2677" s="8">
        <f t="shared" si="252"/>
        <v>-0.33673469387755101</v>
      </c>
      <c r="R2677" s="8">
        <f>SUM(P$2:P2677)</f>
        <v>1.7631381213945312</v>
      </c>
      <c r="S2677" s="8">
        <f>SUM(Q$2:Q2677)</f>
        <v>-7.1313578496319217</v>
      </c>
    </row>
    <row r="2678" spans="1:19" x14ac:dyDescent="0.35">
      <c r="A2678" s="1">
        <v>43789.694444444445</v>
      </c>
      <c r="B2678" t="s">
        <v>119</v>
      </c>
      <c r="C2678">
        <v>9</v>
      </c>
      <c r="D2678" t="s">
        <v>2648</v>
      </c>
      <c r="E2678">
        <v>12</v>
      </c>
      <c r="F2678">
        <v>1</v>
      </c>
      <c r="G2678">
        <v>3</v>
      </c>
      <c r="H2678" s="8">
        <v>67.290000000000006</v>
      </c>
      <c r="I2678" s="8">
        <v>13.63</v>
      </c>
      <c r="J2678" s="8">
        <v>0</v>
      </c>
      <c r="K2678" s="8">
        <f t="shared" si="248"/>
        <v>1.4861049190072817</v>
      </c>
      <c r="L2678" s="8">
        <f t="shared" si="253"/>
        <v>1.4861049190072817</v>
      </c>
      <c r="M2678" s="8">
        <f>INDEX(U:V,MATCH(A2678,U:U,0),2)</f>
        <v>66.410235720395818</v>
      </c>
      <c r="N2678" s="8">
        <f t="shared" si="249"/>
        <v>2.2377648609231953E-2</v>
      </c>
      <c r="O2678" s="8">
        <f t="shared" si="250"/>
        <v>2.2377648609231953E-2</v>
      </c>
      <c r="P2678" s="8">
        <f t="shared" si="251"/>
        <v>-2.2377648609231953E-2</v>
      </c>
      <c r="Q2678" s="8">
        <f t="shared" si="252"/>
        <v>-2.2377648609231953E-2</v>
      </c>
      <c r="R2678" s="8">
        <f>SUM(P$2:P2678)</f>
        <v>1.7407604727852992</v>
      </c>
      <c r="S2678" s="8">
        <f>SUM(Q$2:Q2678)</f>
        <v>-7.1537354982411534</v>
      </c>
    </row>
    <row r="2679" spans="1:19" x14ac:dyDescent="0.35">
      <c r="A2679" s="1">
        <v>43789.694444444445</v>
      </c>
      <c r="B2679" t="s">
        <v>119</v>
      </c>
      <c r="C2679">
        <v>7</v>
      </c>
      <c r="D2679" t="s">
        <v>1011</v>
      </c>
      <c r="E2679">
        <v>1</v>
      </c>
      <c r="F2679">
        <v>1</v>
      </c>
      <c r="G2679">
        <v>3</v>
      </c>
      <c r="H2679" s="8">
        <v>5.8</v>
      </c>
      <c r="I2679" s="8">
        <v>1.79</v>
      </c>
      <c r="J2679" s="8">
        <v>0</v>
      </c>
      <c r="K2679" s="8">
        <f t="shared" si="248"/>
        <v>17.241379310344829</v>
      </c>
      <c r="L2679" s="8">
        <f t="shared" si="253"/>
        <v>17.241379310344829</v>
      </c>
      <c r="M2679" s="8">
        <f>INDEX(U:V,MATCH(A2679,U:U,0),2)</f>
        <v>66.410235720395818</v>
      </c>
      <c r="N2679" s="8">
        <f t="shared" si="249"/>
        <v>0.25961930601986527</v>
      </c>
      <c r="O2679" s="8">
        <f t="shared" si="250"/>
        <v>0.25961930601986527</v>
      </c>
      <c r="P2679" s="8">
        <f t="shared" si="251"/>
        <v>1.2212492155174461</v>
      </c>
      <c r="Q2679" s="8">
        <f t="shared" si="252"/>
        <v>1.2212492155174461</v>
      </c>
      <c r="R2679" s="8">
        <f>SUM(P$2:P2679)</f>
        <v>2.9620096883027456</v>
      </c>
      <c r="S2679" s="8">
        <f>SUM(Q$2:Q2679)</f>
        <v>-5.9324862827237075</v>
      </c>
    </row>
    <row r="2680" spans="1:19" x14ac:dyDescent="0.35">
      <c r="A2680" s="1">
        <v>43789.694444444445</v>
      </c>
      <c r="B2680" t="s">
        <v>119</v>
      </c>
      <c r="C2680">
        <v>6</v>
      </c>
      <c r="D2680" t="s">
        <v>707</v>
      </c>
      <c r="E2680">
        <v>10</v>
      </c>
      <c r="F2680">
        <v>1</v>
      </c>
      <c r="G2680">
        <v>3</v>
      </c>
      <c r="H2680" s="8">
        <v>15.26</v>
      </c>
      <c r="I2680" s="8">
        <v>3.8</v>
      </c>
      <c r="J2680" s="8">
        <v>0</v>
      </c>
      <c r="K2680" s="8">
        <f t="shared" si="248"/>
        <v>6.5530799475753607</v>
      </c>
      <c r="L2680" s="8">
        <f t="shared" si="253"/>
        <v>6.5530799475753607</v>
      </c>
      <c r="M2680" s="8">
        <f>INDEX(U:V,MATCH(A2680,U:U,0),2)</f>
        <v>66.410235720395818</v>
      </c>
      <c r="N2680" s="8">
        <f t="shared" si="249"/>
        <v>9.867575196036818E-2</v>
      </c>
      <c r="O2680" s="8">
        <f t="shared" si="250"/>
        <v>9.867575196036818E-2</v>
      </c>
      <c r="P2680" s="8">
        <f t="shared" si="251"/>
        <v>-9.867575196036818E-2</v>
      </c>
      <c r="Q2680" s="8">
        <f t="shared" si="252"/>
        <v>-9.867575196036818E-2</v>
      </c>
      <c r="R2680" s="8">
        <f>SUM(P$2:P2680)</f>
        <v>2.8633339363423773</v>
      </c>
      <c r="S2680" s="8">
        <f>SUM(Q$2:Q2680)</f>
        <v>-6.0311620346840753</v>
      </c>
    </row>
    <row r="2681" spans="1:19" x14ac:dyDescent="0.35">
      <c r="A2681" s="1">
        <v>43789.694444444445</v>
      </c>
      <c r="B2681" t="s">
        <v>119</v>
      </c>
      <c r="C2681">
        <v>1</v>
      </c>
      <c r="D2681" t="s">
        <v>2649</v>
      </c>
      <c r="E2681">
        <v>6</v>
      </c>
      <c r="F2681">
        <v>1</v>
      </c>
      <c r="G2681">
        <v>3</v>
      </c>
      <c r="H2681" s="8">
        <v>4.5999999999999996</v>
      </c>
      <c r="I2681" s="8">
        <v>1.86</v>
      </c>
      <c r="J2681" s="8">
        <v>0</v>
      </c>
      <c r="K2681" s="8">
        <f t="shared" si="248"/>
        <v>21.739130434782609</v>
      </c>
      <c r="L2681" s="8">
        <f t="shared" si="253"/>
        <v>21.739130434782609</v>
      </c>
      <c r="M2681" s="8">
        <f>INDEX(U:V,MATCH(A2681,U:U,0),2)</f>
        <v>66.410235720395818</v>
      </c>
      <c r="N2681" s="8">
        <f t="shared" si="249"/>
        <v>0.32734608150330835</v>
      </c>
      <c r="O2681" s="8">
        <f t="shared" si="250"/>
        <v>0.32734608150330835</v>
      </c>
      <c r="P2681" s="8">
        <f t="shared" si="251"/>
        <v>-0.32734608150330835</v>
      </c>
      <c r="Q2681" s="8">
        <f t="shared" si="252"/>
        <v>-0.32734608150330835</v>
      </c>
      <c r="R2681" s="8">
        <f>SUM(P$2:P2681)</f>
        <v>2.5359878548390689</v>
      </c>
      <c r="S2681" s="8">
        <f>SUM(Q$2:Q2681)</f>
        <v>-6.3585081161873838</v>
      </c>
    </row>
    <row r="2682" spans="1:19" x14ac:dyDescent="0.35">
      <c r="A2682" s="1">
        <v>43789.694444444445</v>
      </c>
      <c r="B2682" t="s">
        <v>119</v>
      </c>
      <c r="C2682">
        <v>12</v>
      </c>
      <c r="D2682" t="s">
        <v>2650</v>
      </c>
      <c r="E2682">
        <v>7</v>
      </c>
      <c r="F2682">
        <v>1</v>
      </c>
      <c r="G2682">
        <v>3</v>
      </c>
      <c r="H2682" s="8">
        <v>24.08</v>
      </c>
      <c r="I2682" s="8">
        <v>5.5</v>
      </c>
      <c r="J2682" s="8">
        <v>0</v>
      </c>
      <c r="K2682" s="8">
        <f t="shared" si="248"/>
        <v>4.1528239202657806</v>
      </c>
      <c r="L2682" s="8">
        <f t="shared" si="253"/>
        <v>4.1528239202657806</v>
      </c>
      <c r="M2682" s="8">
        <f>INDEX(U:V,MATCH(A2682,U:U,0),2)</f>
        <v>66.410235720395818</v>
      </c>
      <c r="N2682" s="8">
        <f t="shared" si="249"/>
        <v>6.2532889323721697E-2</v>
      </c>
      <c r="O2682" s="8">
        <f t="shared" si="250"/>
        <v>6.2532889323721697E-2</v>
      </c>
      <c r="P2682" s="8">
        <f t="shared" si="251"/>
        <v>-6.2532889323721697E-2</v>
      </c>
      <c r="Q2682" s="8">
        <f t="shared" si="252"/>
        <v>-6.2532889323721697E-2</v>
      </c>
      <c r="R2682" s="8">
        <f>SUM(P$2:P2682)</f>
        <v>2.473454965515347</v>
      </c>
      <c r="S2682" s="8">
        <f>SUM(Q$2:Q2682)</f>
        <v>-6.4210410055111051</v>
      </c>
    </row>
    <row r="2683" spans="1:19" x14ac:dyDescent="0.35">
      <c r="A2683" s="1">
        <v>43789.694444444445</v>
      </c>
      <c r="B2683" t="s">
        <v>119</v>
      </c>
      <c r="C2683">
        <v>2</v>
      </c>
      <c r="D2683" t="s">
        <v>2651</v>
      </c>
      <c r="E2683">
        <v>3</v>
      </c>
      <c r="F2683">
        <v>1</v>
      </c>
      <c r="G2683">
        <v>3</v>
      </c>
      <c r="H2683" s="8">
        <v>22</v>
      </c>
      <c r="I2683" s="8">
        <v>5.8</v>
      </c>
      <c r="J2683" s="8">
        <v>0</v>
      </c>
      <c r="K2683" s="8">
        <f t="shared" si="248"/>
        <v>4.5454545454545459</v>
      </c>
      <c r="L2683" s="8">
        <f t="shared" si="253"/>
        <v>4.5454545454545459</v>
      </c>
      <c r="M2683" s="8">
        <f>INDEX(U:V,MATCH(A2683,U:U,0),2)</f>
        <v>66.410235720395818</v>
      </c>
      <c r="N2683" s="8">
        <f t="shared" si="249"/>
        <v>6.8445089768873563E-2</v>
      </c>
      <c r="O2683" s="8">
        <f t="shared" si="250"/>
        <v>6.8445089768873563E-2</v>
      </c>
      <c r="P2683" s="8">
        <f t="shared" si="251"/>
        <v>-6.8445089768873563E-2</v>
      </c>
      <c r="Q2683" s="8">
        <f t="shared" si="252"/>
        <v>-6.8445089768873563E-2</v>
      </c>
      <c r="R2683" s="8">
        <f>SUM(P$2:P2683)</f>
        <v>2.4050098757464733</v>
      </c>
      <c r="S2683" s="8">
        <f>SUM(Q$2:Q2683)</f>
        <v>-6.4894860952799789</v>
      </c>
    </row>
    <row r="2684" spans="1:19" x14ac:dyDescent="0.35">
      <c r="A2684" s="1">
        <v>43789.694444444445</v>
      </c>
      <c r="B2684" t="s">
        <v>119</v>
      </c>
      <c r="C2684">
        <v>3</v>
      </c>
      <c r="D2684" t="s">
        <v>2652</v>
      </c>
      <c r="E2684">
        <v>5</v>
      </c>
      <c r="F2684">
        <v>1</v>
      </c>
      <c r="G2684">
        <v>3</v>
      </c>
      <c r="H2684" s="8">
        <v>9.6</v>
      </c>
      <c r="I2684" s="8">
        <v>3.05</v>
      </c>
      <c r="J2684" s="8">
        <v>0</v>
      </c>
      <c r="K2684" s="8">
        <f t="shared" si="248"/>
        <v>10.416666666666668</v>
      </c>
      <c r="L2684" s="8">
        <f t="shared" si="253"/>
        <v>10.416666666666668</v>
      </c>
      <c r="M2684" s="8">
        <f>INDEX(U:V,MATCH(A2684,U:U,0),2)</f>
        <v>66.410235720395818</v>
      </c>
      <c r="N2684" s="8">
        <f t="shared" si="249"/>
        <v>0.15685333072033528</v>
      </c>
      <c r="O2684" s="8">
        <f t="shared" si="250"/>
        <v>0.15685333072033528</v>
      </c>
      <c r="P2684" s="8">
        <f t="shared" si="251"/>
        <v>-0.15685333072033528</v>
      </c>
      <c r="Q2684" s="8">
        <f t="shared" si="252"/>
        <v>-0.15685333072033528</v>
      </c>
      <c r="R2684" s="8">
        <f>SUM(P$2:P2684)</f>
        <v>2.2481565450261378</v>
      </c>
      <c r="S2684" s="8">
        <f>SUM(Q$2:Q2684)</f>
        <v>-6.6463394260003144</v>
      </c>
    </row>
    <row r="2685" spans="1:19" x14ac:dyDescent="0.35">
      <c r="A2685" s="1">
        <v>43789.694444444445</v>
      </c>
      <c r="B2685" t="s">
        <v>119</v>
      </c>
      <c r="C2685">
        <v>10</v>
      </c>
      <c r="D2685" t="s">
        <v>2653</v>
      </c>
      <c r="E2685">
        <v>11</v>
      </c>
      <c r="F2685">
        <v>1</v>
      </c>
      <c r="G2685">
        <v>3</v>
      </c>
      <c r="H2685" s="8">
        <v>362.85</v>
      </c>
      <c r="I2685" s="8">
        <v>42</v>
      </c>
      <c r="J2685" s="8">
        <v>0</v>
      </c>
      <c r="K2685" s="8">
        <f t="shared" si="248"/>
        <v>0.27559597629874605</v>
      </c>
      <c r="L2685" s="8">
        <f t="shared" si="253"/>
        <v>0.27559597629874605</v>
      </c>
      <c r="M2685" s="8">
        <f>INDEX(U:V,MATCH(A2685,U:U,0),2)</f>
        <v>66.410235720395818</v>
      </c>
      <c r="N2685" s="8">
        <f t="shared" si="249"/>
        <v>4.1499020942957652E-3</v>
      </c>
      <c r="O2685" s="8">
        <f t="shared" si="250"/>
        <v>4.1499020942957652E-3</v>
      </c>
      <c r="P2685" s="8">
        <f t="shared" si="251"/>
        <v>-4.1499020942957652E-3</v>
      </c>
      <c r="Q2685" s="8">
        <f t="shared" si="252"/>
        <v>-4.1499020942957652E-3</v>
      </c>
      <c r="R2685" s="8">
        <f>SUM(P$2:P2685)</f>
        <v>2.2440066429318422</v>
      </c>
      <c r="S2685" s="8">
        <f>SUM(Q$2:Q2685)</f>
        <v>-6.6504893280946105</v>
      </c>
    </row>
    <row r="2686" spans="1:19" x14ac:dyDescent="0.35">
      <c r="A2686" s="1">
        <v>43789.704861111109</v>
      </c>
      <c r="B2686" t="s">
        <v>385</v>
      </c>
      <c r="C2686">
        <v>11</v>
      </c>
      <c r="D2686" t="s">
        <v>2654</v>
      </c>
      <c r="E2686">
        <v>3</v>
      </c>
      <c r="F2686">
        <v>1</v>
      </c>
      <c r="G2686">
        <v>3</v>
      </c>
      <c r="H2686" s="8">
        <v>65</v>
      </c>
      <c r="I2686" s="8">
        <v>11.5</v>
      </c>
      <c r="J2686" s="8">
        <v>0</v>
      </c>
      <c r="K2686" s="8">
        <f t="shared" ref="K2686:K2749" si="254">100/H2686</f>
        <v>1.5384615384615385</v>
      </c>
      <c r="L2686" s="8">
        <f t="shared" si="253"/>
        <v>1.5384615384615385</v>
      </c>
      <c r="M2686" s="8">
        <f>INDEX(U:V,MATCH(A2686,U:U,0),2)</f>
        <v>52.015122519932603</v>
      </c>
      <c r="N2686" s="8">
        <f t="shared" si="249"/>
        <v>2.9577197244358849E-2</v>
      </c>
      <c r="O2686" s="8">
        <f t="shared" si="250"/>
        <v>2.9577197244358849E-2</v>
      </c>
      <c r="P2686" s="8">
        <f t="shared" si="251"/>
        <v>-2.9577197244358849E-2</v>
      </c>
      <c r="Q2686" s="8">
        <f t="shared" si="252"/>
        <v>-2.9577197244358849E-2</v>
      </c>
      <c r="R2686" s="8">
        <f>SUM(P$2:P2686)</f>
        <v>2.2144294456874833</v>
      </c>
      <c r="S2686" s="8">
        <f>SUM(Q$2:Q2686)</f>
        <v>-6.6800665253389697</v>
      </c>
    </row>
    <row r="2687" spans="1:19" x14ac:dyDescent="0.35">
      <c r="A2687" s="1">
        <v>43789.704861111109</v>
      </c>
      <c r="B2687" t="s">
        <v>385</v>
      </c>
      <c r="C2687">
        <v>1</v>
      </c>
      <c r="D2687" t="s">
        <v>2655</v>
      </c>
      <c r="E2687">
        <v>7</v>
      </c>
      <c r="F2687">
        <v>1</v>
      </c>
      <c r="G2687">
        <v>3</v>
      </c>
      <c r="H2687" s="8">
        <v>7.62</v>
      </c>
      <c r="I2687" s="8">
        <v>2.31</v>
      </c>
      <c r="J2687" s="8">
        <v>0</v>
      </c>
      <c r="K2687" s="8">
        <f t="shared" si="254"/>
        <v>13.123359580052494</v>
      </c>
      <c r="L2687" s="8">
        <f t="shared" si="253"/>
        <v>13.123359580052494</v>
      </c>
      <c r="M2687" s="8">
        <f>INDEX(U:V,MATCH(A2687,U:U,0),2)</f>
        <v>52.015122519932603</v>
      </c>
      <c r="N2687" s="8">
        <f t="shared" si="249"/>
        <v>0.25229892662510828</v>
      </c>
      <c r="O2687" s="8">
        <f t="shared" si="250"/>
        <v>0.25229892662510828</v>
      </c>
      <c r="P2687" s="8">
        <f t="shared" si="251"/>
        <v>-0.25229892662510828</v>
      </c>
      <c r="Q2687" s="8">
        <f t="shared" si="252"/>
        <v>-0.25229892662510828</v>
      </c>
      <c r="R2687" s="8">
        <f>SUM(P$2:P2687)</f>
        <v>1.962130519062375</v>
      </c>
      <c r="S2687" s="8">
        <f>SUM(Q$2:Q2687)</f>
        <v>-6.9323654519640776</v>
      </c>
    </row>
    <row r="2688" spans="1:19" x14ac:dyDescent="0.35">
      <c r="A2688" s="1">
        <v>43789.704861111109</v>
      </c>
      <c r="B2688" t="s">
        <v>385</v>
      </c>
      <c r="C2688">
        <v>3</v>
      </c>
      <c r="D2688" t="s">
        <v>2656</v>
      </c>
      <c r="E2688">
        <v>11</v>
      </c>
      <c r="F2688">
        <v>1</v>
      </c>
      <c r="G2688">
        <v>3</v>
      </c>
      <c r="H2688" s="8">
        <v>7.44</v>
      </c>
      <c r="I2688" s="8">
        <v>2.76</v>
      </c>
      <c r="J2688" s="8">
        <v>0</v>
      </c>
      <c r="K2688" s="8">
        <f t="shared" si="254"/>
        <v>13.440860215053762</v>
      </c>
      <c r="L2688" s="8">
        <f t="shared" si="253"/>
        <v>13.440860215053762</v>
      </c>
      <c r="M2688" s="8">
        <f>INDEX(U:V,MATCH(A2688,U:U,0),2)</f>
        <v>52.015122519932603</v>
      </c>
      <c r="N2688" s="8">
        <f t="shared" ref="N2688:N2751" si="255">K2688/M2688</f>
        <v>0.2584029329144254</v>
      </c>
      <c r="O2688" s="8">
        <f t="shared" ref="O2688:O2751" si="256">L2688/M2688</f>
        <v>0.2584029329144254</v>
      </c>
      <c r="P2688" s="8">
        <f t="shared" ref="P2688:P2751" si="257">IF(AND(G2688&gt;0, H2688&gt;0),IF(E2688&lt;=F2688,(IF(F2688=1,H2688,I2688)-1)*0.98,-1),0)*N2688</f>
        <v>-0.2584029329144254</v>
      </c>
      <c r="Q2688" s="8">
        <f t="shared" si="252"/>
        <v>-0.2584029329144254</v>
      </c>
      <c r="R2688" s="8">
        <f>SUM(P$2:P2688)</f>
        <v>1.7037275861479495</v>
      </c>
      <c r="S2688" s="8">
        <f>SUM(Q$2:Q2688)</f>
        <v>-7.1907683848785027</v>
      </c>
    </row>
    <row r="2689" spans="1:19" x14ac:dyDescent="0.35">
      <c r="A2689" s="1">
        <v>43789.704861111109</v>
      </c>
      <c r="B2689" t="s">
        <v>385</v>
      </c>
      <c r="C2689">
        <v>9</v>
      </c>
      <c r="D2689" t="s">
        <v>1113</v>
      </c>
      <c r="E2689">
        <v>10</v>
      </c>
      <c r="F2689">
        <v>1</v>
      </c>
      <c r="G2689">
        <v>3</v>
      </c>
      <c r="H2689" s="8">
        <v>20</v>
      </c>
      <c r="I2689" s="8">
        <v>5.7</v>
      </c>
      <c r="J2689" s="8">
        <v>0</v>
      </c>
      <c r="K2689" s="8">
        <f t="shared" si="254"/>
        <v>5</v>
      </c>
      <c r="L2689" s="8">
        <f t="shared" si="253"/>
        <v>5</v>
      </c>
      <c r="M2689" s="8">
        <f>INDEX(U:V,MATCH(A2689,U:U,0),2)</f>
        <v>52.015122519932603</v>
      </c>
      <c r="N2689" s="8">
        <f t="shared" si="255"/>
        <v>9.6125891044166259E-2</v>
      </c>
      <c r="O2689" s="8">
        <f t="shared" si="256"/>
        <v>9.6125891044166259E-2</v>
      </c>
      <c r="P2689" s="8">
        <f t="shared" si="257"/>
        <v>-9.6125891044166259E-2</v>
      </c>
      <c r="Q2689" s="8">
        <f t="shared" si="252"/>
        <v>-9.6125891044166259E-2</v>
      </c>
      <c r="R2689" s="8">
        <f>SUM(P$2:P2689)</f>
        <v>1.6076016951037833</v>
      </c>
      <c r="S2689" s="8">
        <f>SUM(Q$2:Q2689)</f>
        <v>-7.2868942759226689</v>
      </c>
    </row>
    <row r="2690" spans="1:19" x14ac:dyDescent="0.35">
      <c r="A2690" s="1">
        <v>43789.704861111109</v>
      </c>
      <c r="B2690" t="s">
        <v>385</v>
      </c>
      <c r="C2690">
        <v>5</v>
      </c>
      <c r="D2690" t="s">
        <v>2657</v>
      </c>
      <c r="E2690">
        <v>4</v>
      </c>
      <c r="F2690">
        <v>1</v>
      </c>
      <c r="G2690">
        <v>3</v>
      </c>
      <c r="H2690" s="8">
        <v>6.22</v>
      </c>
      <c r="I2690" s="8">
        <v>2.4500000000000002</v>
      </c>
      <c r="J2690" s="8">
        <v>0</v>
      </c>
      <c r="K2690" s="8">
        <f t="shared" si="254"/>
        <v>16.077170418006432</v>
      </c>
      <c r="L2690" s="8">
        <f t="shared" si="253"/>
        <v>16.077170418006432</v>
      </c>
      <c r="M2690" s="8">
        <f>INDEX(U:V,MATCH(A2690,U:U,0),2)</f>
        <v>52.015122519932603</v>
      </c>
      <c r="N2690" s="8">
        <f t="shared" si="255"/>
        <v>0.30908646637995585</v>
      </c>
      <c r="O2690" s="8">
        <f t="shared" si="256"/>
        <v>0.30908646637995585</v>
      </c>
      <c r="P2690" s="8">
        <f t="shared" si="257"/>
        <v>-0.30908646637995585</v>
      </c>
      <c r="Q2690" s="8">
        <f t="shared" si="252"/>
        <v>-0.30908646637995585</v>
      </c>
      <c r="R2690" s="8">
        <f>SUM(P$2:P2690)</f>
        <v>1.2985152287238275</v>
      </c>
      <c r="S2690" s="8">
        <f>SUM(Q$2:Q2690)</f>
        <v>-7.5959807423026247</v>
      </c>
    </row>
    <row r="2691" spans="1:19" x14ac:dyDescent="0.35">
      <c r="A2691" s="1">
        <v>43789.704861111109</v>
      </c>
      <c r="B2691" t="s">
        <v>385</v>
      </c>
      <c r="C2691">
        <v>6</v>
      </c>
      <c r="D2691" t="s">
        <v>2658</v>
      </c>
      <c r="E2691">
        <v>6</v>
      </c>
      <c r="F2691">
        <v>1</v>
      </c>
      <c r="G2691">
        <v>3</v>
      </c>
      <c r="H2691" s="8">
        <v>35.270000000000003</v>
      </c>
      <c r="I2691" s="8">
        <v>8</v>
      </c>
      <c r="J2691" s="8">
        <v>0</v>
      </c>
      <c r="K2691" s="8">
        <f t="shared" si="254"/>
        <v>2.8352707683583778</v>
      </c>
      <c r="L2691" s="8">
        <f t="shared" si="253"/>
        <v>2.8352707683583778</v>
      </c>
      <c r="M2691" s="8">
        <f>INDEX(U:V,MATCH(A2691,U:U,0),2)</f>
        <v>52.015122519932603</v>
      </c>
      <c r="N2691" s="8">
        <f t="shared" si="255"/>
        <v>5.4508585791985392E-2</v>
      </c>
      <c r="O2691" s="8">
        <f t="shared" si="256"/>
        <v>5.4508585791985392E-2</v>
      </c>
      <c r="P2691" s="8">
        <f t="shared" si="257"/>
        <v>-5.4508585791985392E-2</v>
      </c>
      <c r="Q2691" s="8">
        <f t="shared" si="252"/>
        <v>-5.4508585791985392E-2</v>
      </c>
      <c r="R2691" s="8">
        <f>SUM(P$2:P2691)</f>
        <v>1.2440066429318422</v>
      </c>
      <c r="S2691" s="8">
        <f>SUM(Q$2:Q2691)</f>
        <v>-7.6504893280946105</v>
      </c>
    </row>
    <row r="2692" spans="1:19" x14ac:dyDescent="0.35">
      <c r="A2692" s="1">
        <v>43789.715277777781</v>
      </c>
      <c r="B2692" t="s">
        <v>119</v>
      </c>
      <c r="C2692">
        <v>2</v>
      </c>
      <c r="D2692" t="s">
        <v>2659</v>
      </c>
      <c r="E2692">
        <v>5</v>
      </c>
      <c r="F2692">
        <v>1</v>
      </c>
      <c r="G2692">
        <v>3</v>
      </c>
      <c r="H2692" s="8">
        <v>11.36</v>
      </c>
      <c r="I2692" s="8">
        <v>1.95</v>
      </c>
      <c r="J2692" s="8">
        <v>0</v>
      </c>
      <c r="K2692" s="8">
        <f t="shared" si="254"/>
        <v>8.8028169014084519</v>
      </c>
      <c r="L2692" s="8">
        <f t="shared" si="253"/>
        <v>8.8028169014084519</v>
      </c>
      <c r="M2692" s="8">
        <f>INDEX(U:V,MATCH(A2692,U:U,0),2)</f>
        <v>98.885825059914779</v>
      </c>
      <c r="N2692" s="8">
        <f t="shared" si="255"/>
        <v>8.9020007630768491E-2</v>
      </c>
      <c r="O2692" s="8">
        <f t="shared" si="256"/>
        <v>8.9020007630768491E-2</v>
      </c>
      <c r="P2692" s="8">
        <f t="shared" si="257"/>
        <v>-8.9020007630768491E-2</v>
      </c>
      <c r="Q2692" s="8">
        <f t="shared" si="252"/>
        <v>-8.9020007630768491E-2</v>
      </c>
      <c r="R2692" s="8">
        <f>SUM(P$2:P2692)</f>
        <v>1.1549866353010736</v>
      </c>
      <c r="S2692" s="8">
        <f>SUM(Q$2:Q2692)</f>
        <v>-7.739509335725379</v>
      </c>
    </row>
    <row r="2693" spans="1:19" x14ac:dyDescent="0.35">
      <c r="A2693" s="1">
        <v>43789.715277777781</v>
      </c>
      <c r="B2693" t="s">
        <v>119</v>
      </c>
      <c r="C2693">
        <v>12</v>
      </c>
      <c r="D2693" t="s">
        <v>2660</v>
      </c>
      <c r="E2693">
        <v>4</v>
      </c>
      <c r="F2693">
        <v>1</v>
      </c>
      <c r="G2693">
        <v>3</v>
      </c>
      <c r="H2693" s="8">
        <v>44.02</v>
      </c>
      <c r="I2693" s="8">
        <v>5.46</v>
      </c>
      <c r="J2693" s="8">
        <v>0</v>
      </c>
      <c r="K2693" s="8">
        <f t="shared" si="254"/>
        <v>2.2716946842344385</v>
      </c>
      <c r="L2693" s="8">
        <f t="shared" si="253"/>
        <v>2.2716946842344385</v>
      </c>
      <c r="M2693" s="8">
        <f>INDEX(U:V,MATCH(A2693,U:U,0),2)</f>
        <v>98.885825059914779</v>
      </c>
      <c r="N2693" s="8">
        <f t="shared" si="255"/>
        <v>2.2972905195037023E-2</v>
      </c>
      <c r="O2693" s="8">
        <f t="shared" si="256"/>
        <v>2.2972905195037023E-2</v>
      </c>
      <c r="P2693" s="8">
        <f t="shared" si="257"/>
        <v>-2.2972905195037023E-2</v>
      </c>
      <c r="Q2693" s="8">
        <f t="shared" si="252"/>
        <v>-2.2972905195037023E-2</v>
      </c>
      <c r="R2693" s="8">
        <f>SUM(P$2:P2693)</f>
        <v>1.1320137301060367</v>
      </c>
      <c r="S2693" s="8">
        <f>SUM(Q$2:Q2693)</f>
        <v>-7.7624822409204164</v>
      </c>
    </row>
    <row r="2694" spans="1:19" x14ac:dyDescent="0.35">
      <c r="A2694" s="1">
        <v>43789.715277777781</v>
      </c>
      <c r="B2694" t="s">
        <v>119</v>
      </c>
      <c r="C2694">
        <v>8</v>
      </c>
      <c r="D2694" t="s">
        <v>2661</v>
      </c>
      <c r="E2694">
        <v>1</v>
      </c>
      <c r="F2694">
        <v>1</v>
      </c>
      <c r="G2694">
        <v>3</v>
      </c>
      <c r="H2694" s="8">
        <v>2.17</v>
      </c>
      <c r="I2694" s="8">
        <v>1.2</v>
      </c>
      <c r="J2694" s="8">
        <v>0</v>
      </c>
      <c r="K2694" s="8">
        <f t="shared" si="254"/>
        <v>46.082949308755765</v>
      </c>
      <c r="L2694" s="8">
        <f t="shared" si="253"/>
        <v>46.082949308755765</v>
      </c>
      <c r="M2694" s="8">
        <f>INDEX(U:V,MATCH(A2694,U:U,0),2)</f>
        <v>98.885825059914779</v>
      </c>
      <c r="N2694" s="8">
        <f t="shared" si="255"/>
        <v>0.46602179109932262</v>
      </c>
      <c r="O2694" s="8">
        <f t="shared" si="256"/>
        <v>0.46602179109932262</v>
      </c>
      <c r="P2694" s="8">
        <f t="shared" si="257"/>
        <v>0.53434058567448328</v>
      </c>
      <c r="Q2694" s="8">
        <f t="shared" si="252"/>
        <v>0.53434058567448328</v>
      </c>
      <c r="R2694" s="8">
        <f>SUM(P$2:P2694)</f>
        <v>1.6663543157805201</v>
      </c>
      <c r="S2694" s="8">
        <f>SUM(Q$2:Q2694)</f>
        <v>-7.228141655245933</v>
      </c>
    </row>
    <row r="2695" spans="1:19" x14ac:dyDescent="0.35">
      <c r="A2695" s="1">
        <v>43789.715277777781</v>
      </c>
      <c r="B2695" t="s">
        <v>119</v>
      </c>
      <c r="C2695">
        <v>4</v>
      </c>
      <c r="D2695" t="s">
        <v>1211</v>
      </c>
      <c r="E2695">
        <v>6</v>
      </c>
      <c r="F2695">
        <v>1</v>
      </c>
      <c r="G2695">
        <v>3</v>
      </c>
      <c r="H2695" s="8">
        <v>470</v>
      </c>
      <c r="I2695" s="8">
        <v>27.91</v>
      </c>
      <c r="J2695" s="8">
        <v>0</v>
      </c>
      <c r="K2695" s="8">
        <f t="shared" si="254"/>
        <v>0.21276595744680851</v>
      </c>
      <c r="L2695" s="8">
        <f t="shared" si="253"/>
        <v>0.21276595744680851</v>
      </c>
      <c r="M2695" s="8">
        <f>INDEX(U:V,MATCH(A2695,U:U,0),2)</f>
        <v>98.885825059914779</v>
      </c>
      <c r="N2695" s="8">
        <f t="shared" si="255"/>
        <v>2.1516325248628295E-3</v>
      </c>
      <c r="O2695" s="8">
        <f t="shared" si="256"/>
        <v>2.1516325248628295E-3</v>
      </c>
      <c r="P2695" s="8">
        <f t="shared" si="257"/>
        <v>-2.1516325248628295E-3</v>
      </c>
      <c r="Q2695" s="8">
        <f t="shared" si="252"/>
        <v>-2.1516325248628295E-3</v>
      </c>
      <c r="R2695" s="8">
        <f>SUM(P$2:P2695)</f>
        <v>1.6642026832556573</v>
      </c>
      <c r="S2695" s="8">
        <f>SUM(Q$2:Q2695)</f>
        <v>-7.2302932877707962</v>
      </c>
    </row>
    <row r="2696" spans="1:19" x14ac:dyDescent="0.35">
      <c r="A2696" s="1">
        <v>43789.715277777781</v>
      </c>
      <c r="B2696" t="s">
        <v>119</v>
      </c>
      <c r="C2696">
        <v>3</v>
      </c>
      <c r="D2696" t="s">
        <v>2662</v>
      </c>
      <c r="E2696">
        <v>2</v>
      </c>
      <c r="F2696">
        <v>1</v>
      </c>
      <c r="G2696">
        <v>3</v>
      </c>
      <c r="H2696" s="8">
        <v>2.7</v>
      </c>
      <c r="I2696" s="8">
        <v>1.26</v>
      </c>
      <c r="J2696" s="8">
        <v>0</v>
      </c>
      <c r="K2696" s="8">
        <f t="shared" si="254"/>
        <v>37.037037037037038</v>
      </c>
      <c r="L2696" s="8">
        <f t="shared" si="253"/>
        <v>37.037037037037038</v>
      </c>
      <c r="M2696" s="8">
        <f>INDEX(U:V,MATCH(A2696,U:U,0),2)</f>
        <v>98.885825059914779</v>
      </c>
      <c r="N2696" s="8">
        <f t="shared" si="255"/>
        <v>0.37454343951315927</v>
      </c>
      <c r="O2696" s="8">
        <f t="shared" si="256"/>
        <v>0.37454343951315927</v>
      </c>
      <c r="P2696" s="8">
        <f t="shared" si="257"/>
        <v>-0.37454343951315927</v>
      </c>
      <c r="Q2696" s="8">
        <f t="shared" ref="Q2696:Q2759" si="258">IF(J2696=0,P2696,IF(G2696&gt;0,IF(E2696&lt;=F2696,(J2696-1)*0.98,-1),0)*O2696)</f>
        <v>-0.37454343951315927</v>
      </c>
      <c r="R2696" s="8">
        <f>SUM(P$2:P2696)</f>
        <v>1.2896592437424981</v>
      </c>
      <c r="S2696" s="8">
        <f>SUM(Q$2:Q2696)</f>
        <v>-7.6048367272839554</v>
      </c>
    </row>
    <row r="2697" spans="1:19" x14ac:dyDescent="0.35">
      <c r="A2697" s="1">
        <v>43789.715277777781</v>
      </c>
      <c r="B2697" t="s">
        <v>119</v>
      </c>
      <c r="C2697">
        <v>9</v>
      </c>
      <c r="D2697" t="s">
        <v>2663</v>
      </c>
      <c r="E2697">
        <v>10</v>
      </c>
      <c r="F2697">
        <v>1</v>
      </c>
      <c r="G2697">
        <v>3</v>
      </c>
      <c r="H2697" s="8">
        <v>730</v>
      </c>
      <c r="I2697" s="8">
        <v>44</v>
      </c>
      <c r="J2697" s="8">
        <v>0</v>
      </c>
      <c r="K2697" s="8">
        <f t="shared" si="254"/>
        <v>0.13698630136986301</v>
      </c>
      <c r="L2697" s="8">
        <f t="shared" si="253"/>
        <v>0.13698630136986301</v>
      </c>
      <c r="M2697" s="8">
        <f>INDEX(U:V,MATCH(A2697,U:U,0),2)</f>
        <v>98.885825059914779</v>
      </c>
      <c r="N2697" s="8">
        <f t="shared" si="255"/>
        <v>1.3852976529938766E-3</v>
      </c>
      <c r="O2697" s="8">
        <f t="shared" si="256"/>
        <v>1.3852976529938766E-3</v>
      </c>
      <c r="P2697" s="8">
        <f t="shared" si="257"/>
        <v>-1.3852976529938766E-3</v>
      </c>
      <c r="Q2697" s="8">
        <f t="shared" si="258"/>
        <v>-1.3852976529938766E-3</v>
      </c>
      <c r="R2697" s="8">
        <f>SUM(P$2:P2697)</f>
        <v>1.2882739460895043</v>
      </c>
      <c r="S2697" s="8">
        <f>SUM(Q$2:Q2697)</f>
        <v>-7.6062220249369492</v>
      </c>
    </row>
    <row r="2698" spans="1:19" x14ac:dyDescent="0.35">
      <c r="A2698" s="1">
        <v>43789.715277777781</v>
      </c>
      <c r="B2698" t="s">
        <v>119</v>
      </c>
      <c r="C2698">
        <v>11</v>
      </c>
      <c r="D2698" t="s">
        <v>2664</v>
      </c>
      <c r="E2698">
        <v>9</v>
      </c>
      <c r="F2698">
        <v>1</v>
      </c>
      <c r="G2698">
        <v>3</v>
      </c>
      <c r="H2698" s="8">
        <v>396.13</v>
      </c>
      <c r="I2698" s="8">
        <v>25</v>
      </c>
      <c r="J2698" s="8">
        <v>0</v>
      </c>
      <c r="K2698" s="8">
        <f t="shared" si="254"/>
        <v>0.25244238002675889</v>
      </c>
      <c r="L2698" s="8">
        <f t="shared" ref="L2698:L2761" si="259">IF(J2698=0,K2698,100/J2698)</f>
        <v>0.25244238002675889</v>
      </c>
      <c r="M2698" s="8">
        <f>INDEX(U:V,MATCH(A2698,U:U,0),2)</f>
        <v>98.885825059914779</v>
      </c>
      <c r="N2698" s="8">
        <f t="shared" si="255"/>
        <v>2.552867206940979E-3</v>
      </c>
      <c r="O2698" s="8">
        <f t="shared" si="256"/>
        <v>2.552867206940979E-3</v>
      </c>
      <c r="P2698" s="8">
        <f t="shared" si="257"/>
        <v>-2.552867206940979E-3</v>
      </c>
      <c r="Q2698" s="8">
        <f t="shared" si="258"/>
        <v>-2.552867206940979E-3</v>
      </c>
      <c r="R2698" s="8">
        <f>SUM(P$2:P2698)</f>
        <v>1.2857210788825633</v>
      </c>
      <c r="S2698" s="8">
        <f>SUM(Q$2:Q2698)</f>
        <v>-7.6087748921438898</v>
      </c>
    </row>
    <row r="2699" spans="1:19" x14ac:dyDescent="0.35">
      <c r="A2699" s="1">
        <v>43789.715277777781</v>
      </c>
      <c r="B2699" t="s">
        <v>119</v>
      </c>
      <c r="C2699">
        <v>10</v>
      </c>
      <c r="D2699" t="s">
        <v>2665</v>
      </c>
      <c r="E2699">
        <v>3</v>
      </c>
      <c r="F2699">
        <v>1</v>
      </c>
      <c r="G2699">
        <v>3</v>
      </c>
      <c r="H2699" s="8">
        <v>265.60000000000002</v>
      </c>
      <c r="I2699" s="8">
        <v>16</v>
      </c>
      <c r="J2699" s="8">
        <v>0</v>
      </c>
      <c r="K2699" s="8">
        <f t="shared" si="254"/>
        <v>0.37650602409638551</v>
      </c>
      <c r="L2699" s="8">
        <f t="shared" si="259"/>
        <v>0.37650602409638551</v>
      </c>
      <c r="M2699" s="8">
        <f>INDEX(U:V,MATCH(A2699,U:U,0),2)</f>
        <v>98.885825059914779</v>
      </c>
      <c r="N2699" s="8">
        <f t="shared" si="255"/>
        <v>3.8074822540870852E-3</v>
      </c>
      <c r="O2699" s="8">
        <f t="shared" si="256"/>
        <v>3.8074822540870852E-3</v>
      </c>
      <c r="P2699" s="8">
        <f t="shared" si="257"/>
        <v>-3.8074822540870852E-3</v>
      </c>
      <c r="Q2699" s="8">
        <f t="shared" si="258"/>
        <v>-3.8074822540870852E-3</v>
      </c>
      <c r="R2699" s="8">
        <f>SUM(P$2:P2699)</f>
        <v>1.2819135966284763</v>
      </c>
      <c r="S2699" s="8">
        <f>SUM(Q$2:Q2699)</f>
        <v>-7.6125823743979772</v>
      </c>
    </row>
    <row r="2700" spans="1:19" x14ac:dyDescent="0.35">
      <c r="A2700" s="1">
        <v>43789.715277777781</v>
      </c>
      <c r="B2700" t="s">
        <v>119</v>
      </c>
      <c r="C2700">
        <v>6</v>
      </c>
      <c r="D2700" t="s">
        <v>2666</v>
      </c>
      <c r="E2700">
        <v>8</v>
      </c>
      <c r="F2700">
        <v>1</v>
      </c>
      <c r="G2700">
        <v>3</v>
      </c>
      <c r="H2700" s="8">
        <v>50</v>
      </c>
      <c r="I2700" s="8">
        <v>5.6</v>
      </c>
      <c r="J2700" s="8">
        <v>0</v>
      </c>
      <c r="K2700" s="8">
        <f t="shared" si="254"/>
        <v>2</v>
      </c>
      <c r="L2700" s="8">
        <f t="shared" si="259"/>
        <v>2</v>
      </c>
      <c r="M2700" s="8">
        <f>INDEX(U:V,MATCH(A2700,U:U,0),2)</f>
        <v>98.885825059914779</v>
      </c>
      <c r="N2700" s="8">
        <f t="shared" si="255"/>
        <v>2.0225345733710598E-2</v>
      </c>
      <c r="O2700" s="8">
        <f t="shared" si="256"/>
        <v>2.0225345733710598E-2</v>
      </c>
      <c r="P2700" s="8">
        <f t="shared" si="257"/>
        <v>-2.0225345733710598E-2</v>
      </c>
      <c r="Q2700" s="8">
        <f t="shared" si="258"/>
        <v>-2.0225345733710598E-2</v>
      </c>
      <c r="R2700" s="8">
        <f>SUM(P$2:P2700)</f>
        <v>1.2616882508947658</v>
      </c>
      <c r="S2700" s="8">
        <f>SUM(Q$2:Q2700)</f>
        <v>-7.6328077201316882</v>
      </c>
    </row>
    <row r="2701" spans="1:19" x14ac:dyDescent="0.35">
      <c r="A2701" s="1">
        <v>43789.715277777781</v>
      </c>
      <c r="B2701" t="s">
        <v>119</v>
      </c>
      <c r="C2701">
        <v>1</v>
      </c>
      <c r="D2701" t="s">
        <v>2667</v>
      </c>
      <c r="E2701">
        <v>11</v>
      </c>
      <c r="F2701">
        <v>1</v>
      </c>
      <c r="G2701">
        <v>3</v>
      </c>
      <c r="H2701" s="8">
        <v>124.45</v>
      </c>
      <c r="I2701" s="8">
        <v>10.08</v>
      </c>
      <c r="J2701" s="8">
        <v>0</v>
      </c>
      <c r="K2701" s="8">
        <f t="shared" si="254"/>
        <v>0.80353555644837282</v>
      </c>
      <c r="L2701" s="8">
        <f t="shared" si="259"/>
        <v>0.80353555644837282</v>
      </c>
      <c r="M2701" s="8">
        <f>INDEX(U:V,MATCH(A2701,U:U,0),2)</f>
        <v>98.885825059914779</v>
      </c>
      <c r="N2701" s="8">
        <f t="shared" si="255"/>
        <v>8.1258922192489341E-3</v>
      </c>
      <c r="O2701" s="8">
        <f t="shared" si="256"/>
        <v>8.1258922192489341E-3</v>
      </c>
      <c r="P2701" s="8">
        <f t="shared" si="257"/>
        <v>-8.1258922192489341E-3</v>
      </c>
      <c r="Q2701" s="8">
        <f t="shared" si="258"/>
        <v>-8.1258922192489341E-3</v>
      </c>
      <c r="R2701" s="8">
        <f>SUM(P$2:P2701)</f>
        <v>1.2535623586755169</v>
      </c>
      <c r="S2701" s="8">
        <f>SUM(Q$2:Q2701)</f>
        <v>-7.6409336123509375</v>
      </c>
    </row>
    <row r="2702" spans="1:19" x14ac:dyDescent="0.35">
      <c r="A2702" s="1">
        <v>43789.715277777781</v>
      </c>
      <c r="B2702" t="s">
        <v>119</v>
      </c>
      <c r="C2702">
        <v>7</v>
      </c>
      <c r="D2702" t="s">
        <v>2668</v>
      </c>
      <c r="E2702">
        <v>12</v>
      </c>
      <c r="F2702">
        <v>1</v>
      </c>
      <c r="G2702">
        <v>3</v>
      </c>
      <c r="H2702" s="8">
        <v>110</v>
      </c>
      <c r="I2702" s="8">
        <v>10.74</v>
      </c>
      <c r="J2702" s="8">
        <v>0</v>
      </c>
      <c r="K2702" s="8">
        <f t="shared" si="254"/>
        <v>0.90909090909090906</v>
      </c>
      <c r="L2702" s="8">
        <f t="shared" si="259"/>
        <v>0.90909090909090906</v>
      </c>
      <c r="M2702" s="8">
        <f>INDEX(U:V,MATCH(A2702,U:U,0),2)</f>
        <v>98.885825059914779</v>
      </c>
      <c r="N2702" s="8">
        <f t="shared" si="255"/>
        <v>9.1933389698684535E-3</v>
      </c>
      <c r="O2702" s="8">
        <f t="shared" si="256"/>
        <v>9.1933389698684535E-3</v>
      </c>
      <c r="P2702" s="8">
        <f t="shared" si="257"/>
        <v>-9.1933389698684535E-3</v>
      </c>
      <c r="Q2702" s="8">
        <f t="shared" si="258"/>
        <v>-9.1933389698684535E-3</v>
      </c>
      <c r="R2702" s="8">
        <f>SUM(P$2:P2702)</f>
        <v>1.2443690197056485</v>
      </c>
      <c r="S2702" s="8">
        <f>SUM(Q$2:Q2702)</f>
        <v>-7.6501269513208063</v>
      </c>
    </row>
    <row r="2703" spans="1:19" x14ac:dyDescent="0.35">
      <c r="A2703" s="1">
        <v>43789.725694444445</v>
      </c>
      <c r="B2703" t="s">
        <v>385</v>
      </c>
      <c r="C2703">
        <v>7</v>
      </c>
      <c r="D2703" t="s">
        <v>2669</v>
      </c>
      <c r="E2703">
        <v>3</v>
      </c>
      <c r="F2703">
        <v>1</v>
      </c>
      <c r="G2703">
        <v>3</v>
      </c>
      <c r="H2703" s="8">
        <v>10.5</v>
      </c>
      <c r="I2703" s="8">
        <v>2.23</v>
      </c>
      <c r="J2703" s="8">
        <v>0</v>
      </c>
      <c r="K2703" s="8">
        <f t="shared" si="254"/>
        <v>9.5238095238095237</v>
      </c>
      <c r="L2703" s="8">
        <f t="shared" si="259"/>
        <v>9.5238095238095237</v>
      </c>
      <c r="M2703" s="8">
        <f>INDEX(U:V,MATCH(A2703,U:U,0),2)</f>
        <v>65.942648284996963</v>
      </c>
      <c r="N2703" s="8">
        <f t="shared" si="255"/>
        <v>0.14442564518562637</v>
      </c>
      <c r="O2703" s="8">
        <f t="shared" si="256"/>
        <v>0.14442564518562637</v>
      </c>
      <c r="P2703" s="8">
        <f t="shared" si="257"/>
        <v>-0.14442564518562637</v>
      </c>
      <c r="Q2703" s="8">
        <f t="shared" si="258"/>
        <v>-0.14442564518562637</v>
      </c>
      <c r="R2703" s="8">
        <f>SUM(P$2:P2703)</f>
        <v>1.0999433745200222</v>
      </c>
      <c r="S2703" s="8">
        <f>SUM(Q$2:Q2703)</f>
        <v>-7.7945525965064331</v>
      </c>
    </row>
    <row r="2704" spans="1:19" x14ac:dyDescent="0.35">
      <c r="A2704" s="1">
        <v>43789.725694444445</v>
      </c>
      <c r="B2704" t="s">
        <v>385</v>
      </c>
      <c r="C2704">
        <v>9</v>
      </c>
      <c r="D2704" t="s">
        <v>1102</v>
      </c>
      <c r="E2704">
        <v>7</v>
      </c>
      <c r="F2704">
        <v>1</v>
      </c>
      <c r="G2704">
        <v>3</v>
      </c>
      <c r="H2704" s="8">
        <v>98.17</v>
      </c>
      <c r="I2704" s="8">
        <v>10</v>
      </c>
      <c r="J2704" s="8">
        <v>0</v>
      </c>
      <c r="K2704" s="8">
        <f t="shared" si="254"/>
        <v>1.0186411327289395</v>
      </c>
      <c r="L2704" s="8">
        <f t="shared" si="259"/>
        <v>1.0186411327289395</v>
      </c>
      <c r="M2704" s="8">
        <f>INDEX(U:V,MATCH(A2704,U:U,0),2)</f>
        <v>65.942648284996963</v>
      </c>
      <c r="N2704" s="8">
        <f t="shared" si="255"/>
        <v>1.5447379794734406E-2</v>
      </c>
      <c r="O2704" s="8">
        <f t="shared" si="256"/>
        <v>1.5447379794734406E-2</v>
      </c>
      <c r="P2704" s="8">
        <f t="shared" si="257"/>
        <v>-1.5447379794734406E-2</v>
      </c>
      <c r="Q2704" s="8">
        <f t="shared" si="258"/>
        <v>-1.5447379794734406E-2</v>
      </c>
      <c r="R2704" s="8">
        <f>SUM(P$2:P2704)</f>
        <v>1.0844959947252879</v>
      </c>
      <c r="S2704" s="8">
        <f>SUM(Q$2:Q2704)</f>
        <v>-7.8099999763011674</v>
      </c>
    </row>
    <row r="2705" spans="1:19" x14ac:dyDescent="0.35">
      <c r="A2705" s="1">
        <v>43789.725694444445</v>
      </c>
      <c r="B2705" t="s">
        <v>385</v>
      </c>
      <c r="C2705">
        <v>6</v>
      </c>
      <c r="D2705" t="s">
        <v>1695</v>
      </c>
      <c r="E2705">
        <v>2</v>
      </c>
      <c r="F2705">
        <v>1</v>
      </c>
      <c r="G2705">
        <v>3</v>
      </c>
      <c r="H2705" s="8">
        <v>11.5</v>
      </c>
      <c r="I2705" s="8">
        <v>2.42</v>
      </c>
      <c r="J2705" s="8">
        <v>0</v>
      </c>
      <c r="K2705" s="8">
        <f t="shared" si="254"/>
        <v>8.695652173913043</v>
      </c>
      <c r="L2705" s="8">
        <f t="shared" si="259"/>
        <v>8.695652173913043</v>
      </c>
      <c r="M2705" s="8">
        <f>INDEX(U:V,MATCH(A2705,U:U,0),2)</f>
        <v>65.942648284996963</v>
      </c>
      <c r="N2705" s="8">
        <f t="shared" si="255"/>
        <v>0.13186689343035449</v>
      </c>
      <c r="O2705" s="8">
        <f t="shared" si="256"/>
        <v>0.13186689343035449</v>
      </c>
      <c r="P2705" s="8">
        <f t="shared" si="257"/>
        <v>-0.13186689343035449</v>
      </c>
      <c r="Q2705" s="8">
        <f t="shared" si="258"/>
        <v>-0.13186689343035449</v>
      </c>
      <c r="R2705" s="8">
        <f>SUM(P$2:P2705)</f>
        <v>0.95262910129493339</v>
      </c>
      <c r="S2705" s="8">
        <f>SUM(Q$2:Q2705)</f>
        <v>-7.9418668697315216</v>
      </c>
    </row>
    <row r="2706" spans="1:19" x14ac:dyDescent="0.35">
      <c r="A2706" s="1">
        <v>43789.725694444445</v>
      </c>
      <c r="B2706" t="s">
        <v>385</v>
      </c>
      <c r="C2706">
        <v>5</v>
      </c>
      <c r="D2706" t="s">
        <v>2670</v>
      </c>
      <c r="E2706">
        <v>6</v>
      </c>
      <c r="F2706">
        <v>1</v>
      </c>
      <c r="G2706">
        <v>3</v>
      </c>
      <c r="H2706" s="8">
        <v>80</v>
      </c>
      <c r="I2706" s="8">
        <v>13</v>
      </c>
      <c r="J2706" s="8">
        <v>0</v>
      </c>
      <c r="K2706" s="8">
        <f t="shared" si="254"/>
        <v>1.25</v>
      </c>
      <c r="L2706" s="8">
        <f t="shared" si="259"/>
        <v>1.25</v>
      </c>
      <c r="M2706" s="8">
        <f>INDEX(U:V,MATCH(A2706,U:U,0),2)</f>
        <v>65.942648284996963</v>
      </c>
      <c r="N2706" s="8">
        <f t="shared" si="255"/>
        <v>1.895586593061346E-2</v>
      </c>
      <c r="O2706" s="8">
        <f t="shared" si="256"/>
        <v>1.895586593061346E-2</v>
      </c>
      <c r="P2706" s="8">
        <f t="shared" si="257"/>
        <v>-1.895586593061346E-2</v>
      </c>
      <c r="Q2706" s="8">
        <f t="shared" si="258"/>
        <v>-1.895586593061346E-2</v>
      </c>
      <c r="R2706" s="8">
        <f>SUM(P$2:P2706)</f>
        <v>0.9336732353643199</v>
      </c>
      <c r="S2706" s="8">
        <f>SUM(Q$2:Q2706)</f>
        <v>-7.9608227356621351</v>
      </c>
    </row>
    <row r="2707" spans="1:19" x14ac:dyDescent="0.35">
      <c r="A2707" s="1">
        <v>43789.725694444445</v>
      </c>
      <c r="B2707" t="s">
        <v>385</v>
      </c>
      <c r="C2707">
        <v>4</v>
      </c>
      <c r="D2707" t="s">
        <v>2671</v>
      </c>
      <c r="E2707">
        <v>1</v>
      </c>
      <c r="F2707">
        <v>1</v>
      </c>
      <c r="G2707">
        <v>3</v>
      </c>
      <c r="H2707" s="8">
        <v>2.2000000000000002</v>
      </c>
      <c r="I2707" s="8">
        <v>1.22</v>
      </c>
      <c r="J2707" s="8">
        <v>0</v>
      </c>
      <c r="K2707" s="8">
        <f t="shared" si="254"/>
        <v>45.454545454545453</v>
      </c>
      <c r="L2707" s="8">
        <f t="shared" si="259"/>
        <v>45.454545454545453</v>
      </c>
      <c r="M2707" s="8">
        <f>INDEX(U:V,MATCH(A2707,U:U,0),2)</f>
        <v>65.942648284996963</v>
      </c>
      <c r="N2707" s="8">
        <f t="shared" si="255"/>
        <v>0.68930421565867128</v>
      </c>
      <c r="O2707" s="8">
        <f t="shared" si="256"/>
        <v>0.68930421565867128</v>
      </c>
      <c r="P2707" s="8">
        <f t="shared" si="257"/>
        <v>0.81062175761459754</v>
      </c>
      <c r="Q2707" s="8">
        <f t="shared" si="258"/>
        <v>0.81062175761459754</v>
      </c>
      <c r="R2707" s="8">
        <f>SUM(P$2:P2707)</f>
        <v>1.7442949929789173</v>
      </c>
      <c r="S2707" s="8">
        <f>SUM(Q$2:Q2707)</f>
        <v>-7.150200978047538</v>
      </c>
    </row>
    <row r="2708" spans="1:19" x14ac:dyDescent="0.35">
      <c r="A2708" s="1">
        <v>43789.736111111109</v>
      </c>
      <c r="B2708" t="s">
        <v>119</v>
      </c>
      <c r="C2708">
        <v>4</v>
      </c>
      <c r="D2708" t="s">
        <v>1062</v>
      </c>
      <c r="E2708">
        <v>14</v>
      </c>
      <c r="F2708">
        <v>1</v>
      </c>
      <c r="G2708">
        <v>3</v>
      </c>
      <c r="H2708" s="8">
        <v>34.340000000000003</v>
      </c>
      <c r="I2708" s="8">
        <v>6.52</v>
      </c>
      <c r="J2708" s="8">
        <v>0</v>
      </c>
      <c r="K2708" s="8">
        <f t="shared" si="254"/>
        <v>2.9120559114734998</v>
      </c>
      <c r="L2708" s="8">
        <f t="shared" si="259"/>
        <v>2.9120559114734998</v>
      </c>
      <c r="M2708" s="8">
        <f>INDEX(U:V,MATCH(A2708,U:U,0),2)</f>
        <v>48.524010660681085</v>
      </c>
      <c r="N2708" s="8">
        <f t="shared" si="255"/>
        <v>6.0012679739870171E-2</v>
      </c>
      <c r="O2708" s="8">
        <f t="shared" si="256"/>
        <v>6.0012679739870171E-2</v>
      </c>
      <c r="P2708" s="8">
        <f t="shared" si="257"/>
        <v>-6.0012679739870171E-2</v>
      </c>
      <c r="Q2708" s="8">
        <f t="shared" si="258"/>
        <v>-6.0012679739870171E-2</v>
      </c>
      <c r="R2708" s="8">
        <f>SUM(P$2:P2708)</f>
        <v>1.6842823132390472</v>
      </c>
      <c r="S2708" s="8">
        <f>SUM(Q$2:Q2708)</f>
        <v>-7.2102136577874081</v>
      </c>
    </row>
    <row r="2709" spans="1:19" x14ac:dyDescent="0.35">
      <c r="A2709" s="1">
        <v>43789.736111111109</v>
      </c>
      <c r="B2709" t="s">
        <v>119</v>
      </c>
      <c r="C2709">
        <v>5</v>
      </c>
      <c r="D2709" t="s">
        <v>2672</v>
      </c>
      <c r="E2709">
        <v>5</v>
      </c>
      <c r="F2709">
        <v>1</v>
      </c>
      <c r="G2709">
        <v>3</v>
      </c>
      <c r="H2709" s="8">
        <v>23</v>
      </c>
      <c r="I2709" s="8">
        <v>4.25</v>
      </c>
      <c r="J2709" s="8">
        <v>0</v>
      </c>
      <c r="K2709" s="8">
        <f t="shared" si="254"/>
        <v>4.3478260869565215</v>
      </c>
      <c r="L2709" s="8">
        <f t="shared" si="259"/>
        <v>4.3478260869565215</v>
      </c>
      <c r="M2709" s="8">
        <f>INDEX(U:V,MATCH(A2709,U:U,0),2)</f>
        <v>48.524010660681085</v>
      </c>
      <c r="N2709" s="8">
        <f t="shared" si="255"/>
        <v>8.9601540098571381E-2</v>
      </c>
      <c r="O2709" s="8">
        <f t="shared" si="256"/>
        <v>8.9601540098571381E-2</v>
      </c>
      <c r="P2709" s="8">
        <f t="shared" si="257"/>
        <v>-8.9601540098571381E-2</v>
      </c>
      <c r="Q2709" s="8">
        <f t="shared" si="258"/>
        <v>-8.9601540098571381E-2</v>
      </c>
      <c r="R2709" s="8">
        <f>SUM(P$2:P2709)</f>
        <v>1.5946807731404757</v>
      </c>
      <c r="S2709" s="8">
        <f>SUM(Q$2:Q2709)</f>
        <v>-7.2998151978859793</v>
      </c>
    </row>
    <row r="2710" spans="1:19" x14ac:dyDescent="0.35">
      <c r="A2710" s="1">
        <v>43789.736111111109</v>
      </c>
      <c r="B2710" t="s">
        <v>119</v>
      </c>
      <c r="C2710">
        <v>6</v>
      </c>
      <c r="D2710" t="s">
        <v>2673</v>
      </c>
      <c r="E2710">
        <v>11</v>
      </c>
      <c r="F2710">
        <v>1</v>
      </c>
      <c r="G2710">
        <v>3</v>
      </c>
      <c r="H2710" s="8">
        <v>38.950000000000003</v>
      </c>
      <c r="I2710" s="8">
        <v>7.6</v>
      </c>
      <c r="J2710" s="8">
        <v>0</v>
      </c>
      <c r="K2710" s="8">
        <f t="shared" si="254"/>
        <v>2.5673940949935812</v>
      </c>
      <c r="L2710" s="8">
        <f t="shared" si="259"/>
        <v>2.5673940949935812</v>
      </c>
      <c r="M2710" s="8">
        <f>INDEX(U:V,MATCH(A2710,U:U,0),2)</f>
        <v>48.524010660681085</v>
      </c>
      <c r="N2710" s="8">
        <f t="shared" si="255"/>
        <v>5.2909766938822635E-2</v>
      </c>
      <c r="O2710" s="8">
        <f t="shared" si="256"/>
        <v>5.2909766938822635E-2</v>
      </c>
      <c r="P2710" s="8">
        <f t="shared" si="257"/>
        <v>-5.2909766938822635E-2</v>
      </c>
      <c r="Q2710" s="8">
        <f t="shared" si="258"/>
        <v>-5.2909766938822635E-2</v>
      </c>
      <c r="R2710" s="8">
        <f>SUM(P$2:P2710)</f>
        <v>1.5417710062016532</v>
      </c>
      <c r="S2710" s="8">
        <f>SUM(Q$2:Q2710)</f>
        <v>-7.3527249648248016</v>
      </c>
    </row>
    <row r="2711" spans="1:19" x14ac:dyDescent="0.35">
      <c r="A2711" s="1">
        <v>43789.736111111109</v>
      </c>
      <c r="B2711" t="s">
        <v>119</v>
      </c>
      <c r="C2711">
        <v>12</v>
      </c>
      <c r="D2711" t="s">
        <v>2674</v>
      </c>
      <c r="E2711">
        <v>6</v>
      </c>
      <c r="F2711">
        <v>1</v>
      </c>
      <c r="G2711">
        <v>3</v>
      </c>
      <c r="H2711" s="8">
        <v>76.08</v>
      </c>
      <c r="I2711" s="8">
        <v>11.5</v>
      </c>
      <c r="J2711" s="8">
        <v>0</v>
      </c>
      <c r="K2711" s="8">
        <f t="shared" si="254"/>
        <v>1.3144058885383807</v>
      </c>
      <c r="L2711" s="8">
        <f t="shared" si="259"/>
        <v>1.3144058885383807</v>
      </c>
      <c r="M2711" s="8">
        <f>INDEX(U:V,MATCH(A2711,U:U,0),2)</f>
        <v>48.524010660681085</v>
      </c>
      <c r="N2711" s="8">
        <f t="shared" si="255"/>
        <v>2.7087742143364117E-2</v>
      </c>
      <c r="O2711" s="8">
        <f t="shared" si="256"/>
        <v>2.7087742143364117E-2</v>
      </c>
      <c r="P2711" s="8">
        <f t="shared" si="257"/>
        <v>-2.7087742143364117E-2</v>
      </c>
      <c r="Q2711" s="8">
        <f t="shared" si="258"/>
        <v>-2.7087742143364117E-2</v>
      </c>
      <c r="R2711" s="8">
        <f>SUM(P$2:P2711)</f>
        <v>1.514683264058289</v>
      </c>
      <c r="S2711" s="8">
        <f>SUM(Q$2:Q2711)</f>
        <v>-7.379812706968166</v>
      </c>
    </row>
    <row r="2712" spans="1:19" x14ac:dyDescent="0.35">
      <c r="A2712" s="1">
        <v>43789.736111111109</v>
      </c>
      <c r="B2712" t="s">
        <v>119</v>
      </c>
      <c r="C2712">
        <v>13</v>
      </c>
      <c r="D2712" t="s">
        <v>2675</v>
      </c>
      <c r="E2712">
        <v>8</v>
      </c>
      <c r="F2712">
        <v>1</v>
      </c>
      <c r="G2712">
        <v>3</v>
      </c>
      <c r="H2712" s="8">
        <v>23.59</v>
      </c>
      <c r="I2712" s="8">
        <v>5.4</v>
      </c>
      <c r="J2712" s="8">
        <v>0</v>
      </c>
      <c r="K2712" s="8">
        <f t="shared" si="254"/>
        <v>4.2390843577787196</v>
      </c>
      <c r="L2712" s="8">
        <f t="shared" si="259"/>
        <v>4.2390843577787196</v>
      </c>
      <c r="M2712" s="8">
        <f>INDEX(U:V,MATCH(A2712,U:U,0),2)</f>
        <v>48.524010660681085</v>
      </c>
      <c r="N2712" s="8">
        <f t="shared" si="255"/>
        <v>8.7360552024889432E-2</v>
      </c>
      <c r="O2712" s="8">
        <f t="shared" si="256"/>
        <v>8.7360552024889432E-2</v>
      </c>
      <c r="P2712" s="8">
        <f t="shared" si="257"/>
        <v>-8.7360552024889432E-2</v>
      </c>
      <c r="Q2712" s="8">
        <f t="shared" si="258"/>
        <v>-8.7360552024889432E-2</v>
      </c>
      <c r="R2712" s="8">
        <f>SUM(P$2:P2712)</f>
        <v>1.4273227120333996</v>
      </c>
      <c r="S2712" s="8">
        <f>SUM(Q$2:Q2712)</f>
        <v>-7.4671732589930553</v>
      </c>
    </row>
    <row r="2713" spans="1:19" x14ac:dyDescent="0.35">
      <c r="A2713" s="1">
        <v>43789.736111111109</v>
      </c>
      <c r="B2713" t="s">
        <v>119</v>
      </c>
      <c r="C2713">
        <v>8</v>
      </c>
      <c r="D2713" t="s">
        <v>2676</v>
      </c>
      <c r="E2713">
        <v>9</v>
      </c>
      <c r="F2713">
        <v>1</v>
      </c>
      <c r="G2713">
        <v>3</v>
      </c>
      <c r="H2713" s="8">
        <v>291.58999999999997</v>
      </c>
      <c r="I2713" s="8">
        <v>29.82</v>
      </c>
      <c r="J2713" s="8">
        <v>0</v>
      </c>
      <c r="K2713" s="8">
        <f t="shared" si="254"/>
        <v>0.34294728900168048</v>
      </c>
      <c r="L2713" s="8">
        <f t="shared" si="259"/>
        <v>0.34294728900168048</v>
      </c>
      <c r="M2713" s="8">
        <f>INDEX(U:V,MATCH(A2713,U:U,0),2)</f>
        <v>48.524010660681085</v>
      </c>
      <c r="N2713" s="8">
        <f t="shared" si="255"/>
        <v>7.067579211451497E-3</v>
      </c>
      <c r="O2713" s="8">
        <f t="shared" si="256"/>
        <v>7.067579211451497E-3</v>
      </c>
      <c r="P2713" s="8">
        <f t="shared" si="257"/>
        <v>-7.067579211451497E-3</v>
      </c>
      <c r="Q2713" s="8">
        <f t="shared" si="258"/>
        <v>-7.067579211451497E-3</v>
      </c>
      <c r="R2713" s="8">
        <f>SUM(P$2:P2713)</f>
        <v>1.4202551328219482</v>
      </c>
      <c r="S2713" s="8">
        <f>SUM(Q$2:Q2713)</f>
        <v>-7.4742408382045067</v>
      </c>
    </row>
    <row r="2714" spans="1:19" x14ac:dyDescent="0.35">
      <c r="A2714" s="1">
        <v>43789.736111111109</v>
      </c>
      <c r="B2714" t="s">
        <v>119</v>
      </c>
      <c r="C2714">
        <v>10</v>
      </c>
      <c r="D2714" t="s">
        <v>2677</v>
      </c>
      <c r="E2714">
        <v>4</v>
      </c>
      <c r="F2714">
        <v>1</v>
      </c>
      <c r="G2714">
        <v>3</v>
      </c>
      <c r="H2714" s="8">
        <v>7.47</v>
      </c>
      <c r="I2714" s="8">
        <v>2.06</v>
      </c>
      <c r="J2714" s="8">
        <v>0</v>
      </c>
      <c r="K2714" s="8">
        <f t="shared" si="254"/>
        <v>13.386880856760376</v>
      </c>
      <c r="L2714" s="8">
        <f t="shared" si="259"/>
        <v>13.386880856760376</v>
      </c>
      <c r="M2714" s="8">
        <f>INDEX(U:V,MATCH(A2714,U:U,0),2)</f>
        <v>48.524010660681085</v>
      </c>
      <c r="N2714" s="8">
        <f t="shared" si="255"/>
        <v>0.27588158263281687</v>
      </c>
      <c r="O2714" s="8">
        <f t="shared" si="256"/>
        <v>0.27588158263281687</v>
      </c>
      <c r="P2714" s="8">
        <f t="shared" si="257"/>
        <v>-0.27588158263281687</v>
      </c>
      <c r="Q2714" s="8">
        <f t="shared" si="258"/>
        <v>-0.27588158263281687</v>
      </c>
      <c r="R2714" s="8">
        <f>SUM(P$2:P2714)</f>
        <v>1.1443735501891312</v>
      </c>
      <c r="S2714" s="8">
        <f>SUM(Q$2:Q2714)</f>
        <v>-7.7501224208373234</v>
      </c>
    </row>
    <row r="2715" spans="1:19" x14ac:dyDescent="0.35">
      <c r="A2715" s="1">
        <v>43789.736111111109</v>
      </c>
      <c r="B2715" t="s">
        <v>119</v>
      </c>
      <c r="C2715">
        <v>9</v>
      </c>
      <c r="D2715" t="s">
        <v>2678</v>
      </c>
      <c r="E2715">
        <v>12</v>
      </c>
      <c r="F2715">
        <v>1</v>
      </c>
      <c r="G2715">
        <v>3</v>
      </c>
      <c r="H2715" s="8">
        <v>210.81</v>
      </c>
      <c r="I2715" s="8">
        <v>34</v>
      </c>
      <c r="J2715" s="8">
        <v>0</v>
      </c>
      <c r="K2715" s="8">
        <f t="shared" si="254"/>
        <v>0.47436079882358523</v>
      </c>
      <c r="L2715" s="8">
        <f t="shared" si="259"/>
        <v>0.47436079882358523</v>
      </c>
      <c r="M2715" s="8">
        <f>INDEX(U:V,MATCH(A2715,U:U,0),2)</f>
        <v>48.524010660681085</v>
      </c>
      <c r="N2715" s="8">
        <f t="shared" si="255"/>
        <v>9.7757953715058195E-3</v>
      </c>
      <c r="O2715" s="8">
        <f t="shared" si="256"/>
        <v>9.7757953715058195E-3</v>
      </c>
      <c r="P2715" s="8">
        <f t="shared" si="257"/>
        <v>-9.7757953715058195E-3</v>
      </c>
      <c r="Q2715" s="8">
        <f t="shared" si="258"/>
        <v>-9.7757953715058195E-3</v>
      </c>
      <c r="R2715" s="8">
        <f>SUM(P$2:P2715)</f>
        <v>1.1345977548176254</v>
      </c>
      <c r="S2715" s="8">
        <f>SUM(Q$2:Q2715)</f>
        <v>-7.7598982162088292</v>
      </c>
    </row>
    <row r="2716" spans="1:19" x14ac:dyDescent="0.35">
      <c r="A2716" s="1">
        <v>43789.736111111109</v>
      </c>
      <c r="B2716" t="s">
        <v>119</v>
      </c>
      <c r="C2716">
        <v>3</v>
      </c>
      <c r="D2716" t="s">
        <v>153</v>
      </c>
      <c r="E2716">
        <v>2</v>
      </c>
      <c r="F2716">
        <v>1</v>
      </c>
      <c r="G2716">
        <v>3</v>
      </c>
      <c r="H2716" s="8">
        <v>13.5</v>
      </c>
      <c r="I2716" s="8">
        <v>2.88</v>
      </c>
      <c r="J2716" s="8">
        <v>0</v>
      </c>
      <c r="K2716" s="8">
        <f t="shared" si="254"/>
        <v>7.4074074074074074</v>
      </c>
      <c r="L2716" s="8">
        <f t="shared" si="259"/>
        <v>7.4074074074074074</v>
      </c>
      <c r="M2716" s="8">
        <f>INDEX(U:V,MATCH(A2716,U:U,0),2)</f>
        <v>48.524010660681085</v>
      </c>
      <c r="N2716" s="8">
        <f t="shared" si="255"/>
        <v>0.152654475723492</v>
      </c>
      <c r="O2716" s="8">
        <f t="shared" si="256"/>
        <v>0.152654475723492</v>
      </c>
      <c r="P2716" s="8">
        <f t="shared" si="257"/>
        <v>-0.152654475723492</v>
      </c>
      <c r="Q2716" s="8">
        <f t="shared" si="258"/>
        <v>-0.152654475723492</v>
      </c>
      <c r="R2716" s="8">
        <f>SUM(P$2:P2716)</f>
        <v>0.98194327909413337</v>
      </c>
      <c r="S2716" s="8">
        <f>SUM(Q$2:Q2716)</f>
        <v>-7.912552691932321</v>
      </c>
    </row>
    <row r="2717" spans="1:19" x14ac:dyDescent="0.35">
      <c r="A2717" s="1">
        <v>43789.736111111109</v>
      </c>
      <c r="B2717" t="s">
        <v>119</v>
      </c>
      <c r="C2717">
        <v>14</v>
      </c>
      <c r="D2717" t="s">
        <v>2679</v>
      </c>
      <c r="E2717">
        <v>10</v>
      </c>
      <c r="F2717">
        <v>1</v>
      </c>
      <c r="G2717">
        <v>3</v>
      </c>
      <c r="H2717" s="8">
        <v>91.7</v>
      </c>
      <c r="I2717" s="8">
        <v>13.53</v>
      </c>
      <c r="J2717" s="8">
        <v>0</v>
      </c>
      <c r="K2717" s="8">
        <f t="shared" si="254"/>
        <v>1.0905125408942202</v>
      </c>
      <c r="L2717" s="8">
        <f t="shared" si="259"/>
        <v>1.0905125408942202</v>
      </c>
      <c r="M2717" s="8">
        <f>INDEX(U:V,MATCH(A2717,U:U,0),2)</f>
        <v>48.524010660681085</v>
      </c>
      <c r="N2717" s="8">
        <f t="shared" si="255"/>
        <v>2.2473668727013542E-2</v>
      </c>
      <c r="O2717" s="8">
        <f t="shared" si="256"/>
        <v>2.2473668727013542E-2</v>
      </c>
      <c r="P2717" s="8">
        <f t="shared" si="257"/>
        <v>-2.2473668727013542E-2</v>
      </c>
      <c r="Q2717" s="8">
        <f t="shared" si="258"/>
        <v>-2.2473668727013542E-2</v>
      </c>
      <c r="R2717" s="8">
        <f>SUM(P$2:P2717)</f>
        <v>0.95946961036711986</v>
      </c>
      <c r="S2717" s="8">
        <f>SUM(Q$2:Q2717)</f>
        <v>-7.935026360659335</v>
      </c>
    </row>
    <row r="2718" spans="1:19" x14ac:dyDescent="0.35">
      <c r="A2718" s="1">
        <v>43789.736111111109</v>
      </c>
      <c r="B2718" t="s">
        <v>119</v>
      </c>
      <c r="C2718">
        <v>2</v>
      </c>
      <c r="D2718" t="s">
        <v>2680</v>
      </c>
      <c r="E2718">
        <v>1</v>
      </c>
      <c r="F2718">
        <v>1</v>
      </c>
      <c r="G2718">
        <v>3</v>
      </c>
      <c r="H2718" s="8">
        <v>9.92</v>
      </c>
      <c r="I2718" s="8">
        <v>2.88</v>
      </c>
      <c r="J2718" s="8">
        <v>0</v>
      </c>
      <c r="K2718" s="8">
        <f t="shared" si="254"/>
        <v>10.080645161290322</v>
      </c>
      <c r="L2718" s="8">
        <f t="shared" si="259"/>
        <v>10.080645161290322</v>
      </c>
      <c r="M2718" s="8">
        <f>INDEX(U:V,MATCH(A2718,U:U,0),2)</f>
        <v>48.524010660681085</v>
      </c>
      <c r="N2718" s="8">
        <f t="shared" si="255"/>
        <v>0.20774550627692961</v>
      </c>
      <c r="O2718" s="8">
        <f t="shared" si="256"/>
        <v>0.20774550627692961</v>
      </c>
      <c r="P2718" s="8">
        <f t="shared" si="257"/>
        <v>1.8160281176704078</v>
      </c>
      <c r="Q2718" s="8">
        <f t="shared" si="258"/>
        <v>1.8160281176704078</v>
      </c>
      <c r="R2718" s="8">
        <f>SUM(P$2:P2718)</f>
        <v>2.7754977280375277</v>
      </c>
      <c r="S2718" s="8">
        <f>SUM(Q$2:Q2718)</f>
        <v>-6.1189982429889271</v>
      </c>
    </row>
    <row r="2719" spans="1:19" x14ac:dyDescent="0.35">
      <c r="A2719" s="1">
        <v>43789.736111111109</v>
      </c>
      <c r="B2719" t="s">
        <v>119</v>
      </c>
      <c r="C2719">
        <v>11</v>
      </c>
      <c r="D2719" t="s">
        <v>2681</v>
      </c>
      <c r="E2719">
        <v>13</v>
      </c>
      <c r="F2719">
        <v>1</v>
      </c>
      <c r="G2719">
        <v>3</v>
      </c>
      <c r="H2719" s="8">
        <v>277.39999999999998</v>
      </c>
      <c r="I2719" s="8">
        <v>32</v>
      </c>
      <c r="J2719" s="8">
        <v>0</v>
      </c>
      <c r="K2719" s="8">
        <f t="shared" si="254"/>
        <v>0.36049026676279744</v>
      </c>
      <c r="L2719" s="8">
        <f t="shared" si="259"/>
        <v>0.36049026676279744</v>
      </c>
      <c r="M2719" s="8">
        <f>INDEX(U:V,MATCH(A2719,U:U,0),2)</f>
        <v>48.524010660681085</v>
      </c>
      <c r="N2719" s="8">
        <f t="shared" si="255"/>
        <v>7.4291111112730433E-3</v>
      </c>
      <c r="O2719" s="8">
        <f t="shared" si="256"/>
        <v>7.4291111112730433E-3</v>
      </c>
      <c r="P2719" s="8">
        <f t="shared" si="257"/>
        <v>-7.4291111112730433E-3</v>
      </c>
      <c r="Q2719" s="8">
        <f t="shared" si="258"/>
        <v>-7.4291111112730433E-3</v>
      </c>
      <c r="R2719" s="8">
        <f>SUM(P$2:P2719)</f>
        <v>2.7680686169262545</v>
      </c>
      <c r="S2719" s="8">
        <f>SUM(Q$2:Q2719)</f>
        <v>-6.1264273541002003</v>
      </c>
    </row>
    <row r="2720" spans="1:19" x14ac:dyDescent="0.35">
      <c r="A2720" s="1">
        <v>43789.746527777781</v>
      </c>
      <c r="B2720" t="s">
        <v>385</v>
      </c>
      <c r="C2720">
        <v>10</v>
      </c>
      <c r="D2720" t="s">
        <v>2682</v>
      </c>
      <c r="E2720">
        <v>6</v>
      </c>
      <c r="F2720">
        <v>1</v>
      </c>
      <c r="G2720">
        <v>3</v>
      </c>
      <c r="H2720" s="8">
        <v>60</v>
      </c>
      <c r="I2720" s="8">
        <v>12</v>
      </c>
      <c r="J2720" s="8">
        <v>0</v>
      </c>
      <c r="K2720" s="8">
        <f t="shared" si="254"/>
        <v>1.6666666666666667</v>
      </c>
      <c r="L2720" s="8">
        <f t="shared" si="259"/>
        <v>1.6666666666666667</v>
      </c>
      <c r="M2720" s="8">
        <f>INDEX(U:V,MATCH(A2720,U:U,0),2)</f>
        <v>54.540832188730271</v>
      </c>
      <c r="N2720" s="8">
        <f t="shared" si="255"/>
        <v>3.055814515076374E-2</v>
      </c>
      <c r="O2720" s="8">
        <f t="shared" si="256"/>
        <v>3.055814515076374E-2</v>
      </c>
      <c r="P2720" s="8">
        <f t="shared" si="257"/>
        <v>-3.055814515076374E-2</v>
      </c>
      <c r="Q2720" s="8">
        <f t="shared" si="258"/>
        <v>-3.055814515076374E-2</v>
      </c>
      <c r="R2720" s="8">
        <f>SUM(P$2:P2720)</f>
        <v>2.7375104717754906</v>
      </c>
      <c r="S2720" s="8">
        <f>SUM(Q$2:Q2720)</f>
        <v>-6.1569854992509638</v>
      </c>
    </row>
    <row r="2721" spans="1:19" x14ac:dyDescent="0.35">
      <c r="A2721" s="1">
        <v>43789.746527777781</v>
      </c>
      <c r="B2721" t="s">
        <v>385</v>
      </c>
      <c r="C2721">
        <v>2</v>
      </c>
      <c r="D2721" t="s">
        <v>2683</v>
      </c>
      <c r="E2721">
        <v>7</v>
      </c>
      <c r="F2721">
        <v>1</v>
      </c>
      <c r="G2721">
        <v>3</v>
      </c>
      <c r="H2721" s="8">
        <v>4.2</v>
      </c>
      <c r="I2721" s="8">
        <v>1.78</v>
      </c>
      <c r="J2721" s="8">
        <v>0</v>
      </c>
      <c r="K2721" s="8">
        <f t="shared" si="254"/>
        <v>23.80952380952381</v>
      </c>
      <c r="L2721" s="8">
        <f t="shared" si="259"/>
        <v>23.80952380952381</v>
      </c>
      <c r="M2721" s="8">
        <f>INDEX(U:V,MATCH(A2721,U:U,0),2)</f>
        <v>54.540832188730271</v>
      </c>
      <c r="N2721" s="8">
        <f t="shared" si="255"/>
        <v>0.43654493072519623</v>
      </c>
      <c r="O2721" s="8">
        <f t="shared" si="256"/>
        <v>0.43654493072519623</v>
      </c>
      <c r="P2721" s="8">
        <f t="shared" si="257"/>
        <v>-0.43654493072519623</v>
      </c>
      <c r="Q2721" s="8">
        <f t="shared" si="258"/>
        <v>-0.43654493072519623</v>
      </c>
      <c r="R2721" s="8">
        <f>SUM(P$2:P2721)</f>
        <v>2.3009655410502945</v>
      </c>
      <c r="S2721" s="8">
        <f>SUM(Q$2:Q2721)</f>
        <v>-6.5935304299761599</v>
      </c>
    </row>
    <row r="2722" spans="1:19" x14ac:dyDescent="0.35">
      <c r="A2722" s="1">
        <v>43789.746527777781</v>
      </c>
      <c r="B2722" t="s">
        <v>385</v>
      </c>
      <c r="C2722">
        <v>6</v>
      </c>
      <c r="D2722" t="s">
        <v>463</v>
      </c>
      <c r="E2722">
        <v>11</v>
      </c>
      <c r="F2722">
        <v>1</v>
      </c>
      <c r="G2722">
        <v>3</v>
      </c>
      <c r="H2722" s="8">
        <v>8.9499999999999993</v>
      </c>
      <c r="I2722" s="8">
        <v>2.92</v>
      </c>
      <c r="J2722" s="8">
        <v>0</v>
      </c>
      <c r="K2722" s="8">
        <f t="shared" si="254"/>
        <v>11.173184357541901</v>
      </c>
      <c r="L2722" s="8">
        <f t="shared" si="259"/>
        <v>11.173184357541901</v>
      </c>
      <c r="M2722" s="8">
        <f>INDEX(U:V,MATCH(A2722,U:U,0),2)</f>
        <v>54.540832188730271</v>
      </c>
      <c r="N2722" s="8">
        <f t="shared" si="255"/>
        <v>0.20485907363640496</v>
      </c>
      <c r="O2722" s="8">
        <f t="shared" si="256"/>
        <v>0.20485907363640496</v>
      </c>
      <c r="P2722" s="8">
        <f t="shared" si="257"/>
        <v>-0.20485907363640496</v>
      </c>
      <c r="Q2722" s="8">
        <f t="shared" si="258"/>
        <v>-0.20485907363640496</v>
      </c>
      <c r="R2722" s="8">
        <f>SUM(P$2:P2722)</f>
        <v>2.0961064674138896</v>
      </c>
      <c r="S2722" s="8">
        <f>SUM(Q$2:Q2722)</f>
        <v>-6.7983895036125652</v>
      </c>
    </row>
    <row r="2723" spans="1:19" x14ac:dyDescent="0.35">
      <c r="A2723" s="1">
        <v>43789.746527777781</v>
      </c>
      <c r="B2723" t="s">
        <v>385</v>
      </c>
      <c r="C2723">
        <v>4</v>
      </c>
      <c r="D2723" t="s">
        <v>2684</v>
      </c>
      <c r="E2723">
        <v>10</v>
      </c>
      <c r="F2723">
        <v>1</v>
      </c>
      <c r="G2723">
        <v>3</v>
      </c>
      <c r="H2723" s="8">
        <v>6.2</v>
      </c>
      <c r="I2723" s="8">
        <v>2.1800000000000002</v>
      </c>
      <c r="J2723" s="8">
        <v>0</v>
      </c>
      <c r="K2723" s="8">
        <f t="shared" si="254"/>
        <v>16.129032258064516</v>
      </c>
      <c r="L2723" s="8">
        <f t="shared" si="259"/>
        <v>16.129032258064516</v>
      </c>
      <c r="M2723" s="8">
        <f>INDEX(U:V,MATCH(A2723,U:U,0),2)</f>
        <v>54.540832188730271</v>
      </c>
      <c r="N2723" s="8">
        <f t="shared" si="255"/>
        <v>0.29572398532997163</v>
      </c>
      <c r="O2723" s="8">
        <f t="shared" si="256"/>
        <v>0.29572398532997163</v>
      </c>
      <c r="P2723" s="8">
        <f t="shared" si="257"/>
        <v>-0.29572398532997163</v>
      </c>
      <c r="Q2723" s="8">
        <f t="shared" si="258"/>
        <v>-0.29572398532997163</v>
      </c>
      <c r="R2723" s="8">
        <f>SUM(P$2:P2723)</f>
        <v>1.800382482083918</v>
      </c>
      <c r="S2723" s="8">
        <f>SUM(Q$2:Q2723)</f>
        <v>-7.0941134889425372</v>
      </c>
    </row>
    <row r="2724" spans="1:19" x14ac:dyDescent="0.35">
      <c r="A2724" s="1">
        <v>43789.746527777781</v>
      </c>
      <c r="B2724" t="s">
        <v>385</v>
      </c>
      <c r="C2724">
        <v>12</v>
      </c>
      <c r="D2724" t="s">
        <v>2685</v>
      </c>
      <c r="E2724">
        <v>2</v>
      </c>
      <c r="F2724">
        <v>1</v>
      </c>
      <c r="G2724">
        <v>3</v>
      </c>
      <c r="H2724" s="8">
        <v>56.74</v>
      </c>
      <c r="I2724" s="8">
        <v>12.5</v>
      </c>
      <c r="J2724" s="8">
        <v>0</v>
      </c>
      <c r="K2724" s="8">
        <f t="shared" si="254"/>
        <v>1.7624250969333803</v>
      </c>
      <c r="L2724" s="8">
        <f t="shared" si="259"/>
        <v>1.7624250969333803</v>
      </c>
      <c r="M2724" s="8">
        <f>INDEX(U:V,MATCH(A2724,U:U,0),2)</f>
        <v>54.540832188730271</v>
      </c>
      <c r="N2724" s="8">
        <f t="shared" si="255"/>
        <v>3.2313865157663449E-2</v>
      </c>
      <c r="O2724" s="8">
        <f t="shared" si="256"/>
        <v>3.2313865157663449E-2</v>
      </c>
      <c r="P2724" s="8">
        <f t="shared" si="257"/>
        <v>-3.2313865157663449E-2</v>
      </c>
      <c r="Q2724" s="8">
        <f t="shared" si="258"/>
        <v>-3.2313865157663449E-2</v>
      </c>
      <c r="R2724" s="8">
        <f>SUM(P$2:P2724)</f>
        <v>1.7680686169262545</v>
      </c>
      <c r="S2724" s="8">
        <f>SUM(Q$2:Q2724)</f>
        <v>-7.1264273541002003</v>
      </c>
    </row>
    <row r="2725" spans="1:19" x14ac:dyDescent="0.35">
      <c r="A2725" s="1">
        <v>43790.541666666664</v>
      </c>
      <c r="B2725" t="s">
        <v>1308</v>
      </c>
      <c r="C2725">
        <v>3</v>
      </c>
      <c r="D2725" t="s">
        <v>249</v>
      </c>
      <c r="E2725">
        <v>3</v>
      </c>
      <c r="F2725">
        <v>1</v>
      </c>
      <c r="G2725">
        <v>2</v>
      </c>
      <c r="H2725" s="8">
        <v>2.76</v>
      </c>
      <c r="I2725" s="8">
        <v>1.65</v>
      </c>
      <c r="J2725" s="8">
        <v>0</v>
      </c>
      <c r="K2725" s="8">
        <f t="shared" si="254"/>
        <v>36.231884057971016</v>
      </c>
      <c r="L2725" s="8">
        <f t="shared" si="259"/>
        <v>36.231884057971016</v>
      </c>
      <c r="M2725" s="8">
        <f>INDEX(U:V,MATCH(A2725,U:U,0),2)</f>
        <v>74.926692403434373</v>
      </c>
      <c r="N2725" s="8">
        <f t="shared" si="255"/>
        <v>0.48356444006475691</v>
      </c>
      <c r="O2725" s="8">
        <f t="shared" si="256"/>
        <v>0.48356444006475691</v>
      </c>
      <c r="P2725" s="8">
        <f t="shared" si="257"/>
        <v>-0.48356444006475691</v>
      </c>
      <c r="Q2725" s="8">
        <f t="shared" si="258"/>
        <v>-0.48356444006475691</v>
      </c>
      <c r="R2725" s="8">
        <f>SUM(P$2:P2725)</f>
        <v>1.2845041768614975</v>
      </c>
      <c r="S2725" s="8">
        <f>SUM(Q$2:Q2725)</f>
        <v>-7.6099917941649569</v>
      </c>
    </row>
    <row r="2726" spans="1:19" x14ac:dyDescent="0.35">
      <c r="A2726" s="1">
        <v>43790.541666666664</v>
      </c>
      <c r="B2726" t="s">
        <v>1308</v>
      </c>
      <c r="C2726">
        <v>5</v>
      </c>
      <c r="D2726" t="s">
        <v>2686</v>
      </c>
      <c r="E2726">
        <v>5</v>
      </c>
      <c r="F2726">
        <v>1</v>
      </c>
      <c r="G2726">
        <v>2</v>
      </c>
      <c r="H2726" s="8">
        <v>9.16</v>
      </c>
      <c r="I2726" s="8">
        <v>4.5</v>
      </c>
      <c r="J2726" s="8">
        <v>0</v>
      </c>
      <c r="K2726" s="8">
        <f t="shared" si="254"/>
        <v>10.91703056768559</v>
      </c>
      <c r="L2726" s="8">
        <f t="shared" si="259"/>
        <v>10.91703056768559</v>
      </c>
      <c r="M2726" s="8">
        <f>INDEX(U:V,MATCH(A2726,U:U,0),2)</f>
        <v>74.926692403434373</v>
      </c>
      <c r="N2726" s="8">
        <f t="shared" si="255"/>
        <v>0.14570282255226299</v>
      </c>
      <c r="O2726" s="8">
        <f t="shared" si="256"/>
        <v>0.14570282255226299</v>
      </c>
      <c r="P2726" s="8">
        <f t="shared" si="257"/>
        <v>-0.14570282255226299</v>
      </c>
      <c r="Q2726" s="8">
        <f t="shared" si="258"/>
        <v>-0.14570282255226299</v>
      </c>
      <c r="R2726" s="8">
        <f>SUM(P$2:P2726)</f>
        <v>1.1388013543092346</v>
      </c>
      <c r="S2726" s="8">
        <f>SUM(Q$2:Q2726)</f>
        <v>-7.7556946167172196</v>
      </c>
    </row>
    <row r="2727" spans="1:19" x14ac:dyDescent="0.35">
      <c r="A2727" s="1">
        <v>43790.541666666664</v>
      </c>
      <c r="B2727" t="s">
        <v>1308</v>
      </c>
      <c r="C2727">
        <v>1</v>
      </c>
      <c r="D2727" t="s">
        <v>2687</v>
      </c>
      <c r="E2727">
        <v>4</v>
      </c>
      <c r="F2727">
        <v>1</v>
      </c>
      <c r="G2727">
        <v>2</v>
      </c>
      <c r="H2727" s="8">
        <v>3.6</v>
      </c>
      <c r="I2727" s="8">
        <v>1.89</v>
      </c>
      <c r="J2727" s="8">
        <v>0</v>
      </c>
      <c r="K2727" s="8">
        <f t="shared" si="254"/>
        <v>27.777777777777779</v>
      </c>
      <c r="L2727" s="8">
        <f t="shared" si="259"/>
        <v>27.777777777777779</v>
      </c>
      <c r="M2727" s="8">
        <f>INDEX(U:V,MATCH(A2727,U:U,0),2)</f>
        <v>74.926692403434373</v>
      </c>
      <c r="N2727" s="8">
        <f t="shared" si="255"/>
        <v>0.37073273738298029</v>
      </c>
      <c r="O2727" s="8">
        <f t="shared" si="256"/>
        <v>0.37073273738298029</v>
      </c>
      <c r="P2727" s="8">
        <f t="shared" si="257"/>
        <v>-0.37073273738298029</v>
      </c>
      <c r="Q2727" s="8">
        <f t="shared" si="258"/>
        <v>-0.37073273738298029</v>
      </c>
      <c r="R2727" s="8">
        <f>SUM(P$2:P2727)</f>
        <v>0.76806861692625428</v>
      </c>
      <c r="S2727" s="8">
        <f>SUM(Q$2:Q2727)</f>
        <v>-8.1264273541001995</v>
      </c>
    </row>
    <row r="2728" spans="1:19" x14ac:dyDescent="0.35">
      <c r="A2728" s="1">
        <v>43790.548611111109</v>
      </c>
      <c r="B2728" t="s">
        <v>1811</v>
      </c>
      <c r="C2728">
        <v>16</v>
      </c>
      <c r="D2728" t="s">
        <v>2688</v>
      </c>
      <c r="E2728">
        <v>8</v>
      </c>
      <c r="F2728">
        <v>1</v>
      </c>
      <c r="G2728">
        <v>4</v>
      </c>
      <c r="H2728" s="8">
        <v>89.95</v>
      </c>
      <c r="I2728" s="8">
        <v>10</v>
      </c>
      <c r="J2728" s="8">
        <v>0</v>
      </c>
      <c r="K2728" s="8">
        <f t="shared" si="254"/>
        <v>1.1117287381878822</v>
      </c>
      <c r="L2728" s="8">
        <f t="shared" si="259"/>
        <v>1.1117287381878822</v>
      </c>
      <c r="M2728" s="8">
        <f>INDEX(U:V,MATCH(A2728,U:U,0),2)</f>
        <v>42.969946703061822</v>
      </c>
      <c r="N2728" s="8">
        <f t="shared" si="255"/>
        <v>2.5872239169164854E-2</v>
      </c>
      <c r="O2728" s="8">
        <f t="shared" si="256"/>
        <v>2.5872239169164854E-2</v>
      </c>
      <c r="P2728" s="8">
        <f t="shared" si="257"/>
        <v>-2.5872239169164854E-2</v>
      </c>
      <c r="Q2728" s="8">
        <f t="shared" si="258"/>
        <v>-2.5872239169164854E-2</v>
      </c>
      <c r="R2728" s="8">
        <f>SUM(P$2:P2728)</f>
        <v>0.74219637775708946</v>
      </c>
      <c r="S2728" s="8">
        <f>SUM(Q$2:Q2728)</f>
        <v>-8.1522995932693636</v>
      </c>
    </row>
    <row r="2729" spans="1:19" x14ac:dyDescent="0.35">
      <c r="A2729" s="1">
        <v>43790.548611111109</v>
      </c>
      <c r="B2729" t="s">
        <v>1811</v>
      </c>
      <c r="C2729">
        <v>15</v>
      </c>
      <c r="D2729" t="s">
        <v>2689</v>
      </c>
      <c r="E2729">
        <v>3</v>
      </c>
      <c r="F2729">
        <v>1</v>
      </c>
      <c r="G2729">
        <v>4</v>
      </c>
      <c r="H2729" s="8">
        <v>20</v>
      </c>
      <c r="I2729" s="8">
        <v>3.86</v>
      </c>
      <c r="J2729" s="8">
        <v>0</v>
      </c>
      <c r="K2729" s="8">
        <f t="shared" si="254"/>
        <v>5</v>
      </c>
      <c r="L2729" s="8">
        <f t="shared" si="259"/>
        <v>5</v>
      </c>
      <c r="M2729" s="8">
        <f>INDEX(U:V,MATCH(A2729,U:U,0),2)</f>
        <v>42.969946703061822</v>
      </c>
      <c r="N2729" s="8">
        <f t="shared" si="255"/>
        <v>0.11636039566331892</v>
      </c>
      <c r="O2729" s="8">
        <f t="shared" si="256"/>
        <v>0.11636039566331892</v>
      </c>
      <c r="P2729" s="8">
        <f t="shared" si="257"/>
        <v>-0.11636039566331892</v>
      </c>
      <c r="Q2729" s="8">
        <f t="shared" si="258"/>
        <v>-0.11636039566331892</v>
      </c>
      <c r="R2729" s="8">
        <f>SUM(P$2:P2729)</f>
        <v>0.62583598209377056</v>
      </c>
      <c r="S2729" s="8">
        <f>SUM(Q$2:Q2729)</f>
        <v>-8.2686599889326828</v>
      </c>
    </row>
    <row r="2730" spans="1:19" x14ac:dyDescent="0.35">
      <c r="A2730" s="1">
        <v>43790.548611111109</v>
      </c>
      <c r="B2730" t="s">
        <v>1811</v>
      </c>
      <c r="C2730">
        <v>1</v>
      </c>
      <c r="D2730" t="s">
        <v>2690</v>
      </c>
      <c r="E2730">
        <v>10</v>
      </c>
      <c r="F2730">
        <v>1</v>
      </c>
      <c r="G2730">
        <v>4</v>
      </c>
      <c r="H2730" s="8">
        <v>5.2</v>
      </c>
      <c r="I2730" s="8">
        <v>1.68</v>
      </c>
      <c r="J2730" s="8">
        <v>0</v>
      </c>
      <c r="K2730" s="8">
        <f t="shared" si="254"/>
        <v>19.23076923076923</v>
      </c>
      <c r="L2730" s="8">
        <f t="shared" si="259"/>
        <v>19.23076923076923</v>
      </c>
      <c r="M2730" s="8">
        <f>INDEX(U:V,MATCH(A2730,U:U,0),2)</f>
        <v>42.969946703061822</v>
      </c>
      <c r="N2730" s="8">
        <f t="shared" si="255"/>
        <v>0.44753998332045736</v>
      </c>
      <c r="O2730" s="8">
        <f t="shared" si="256"/>
        <v>0.44753998332045736</v>
      </c>
      <c r="P2730" s="8">
        <f t="shared" si="257"/>
        <v>-0.44753998332045736</v>
      </c>
      <c r="Q2730" s="8">
        <f t="shared" si="258"/>
        <v>-0.44753998332045736</v>
      </c>
      <c r="R2730" s="8">
        <f>SUM(P$2:P2730)</f>
        <v>0.1782959987733132</v>
      </c>
      <c r="S2730" s="8">
        <f>SUM(Q$2:Q2730)</f>
        <v>-8.7161999722531398</v>
      </c>
    </row>
    <row r="2731" spans="1:19" x14ac:dyDescent="0.35">
      <c r="A2731" s="1">
        <v>43790.548611111109</v>
      </c>
      <c r="B2731" t="s">
        <v>1811</v>
      </c>
      <c r="C2731">
        <v>5</v>
      </c>
      <c r="D2731" t="s">
        <v>2691</v>
      </c>
      <c r="E2731">
        <v>12</v>
      </c>
      <c r="F2731">
        <v>1</v>
      </c>
      <c r="G2731">
        <v>4</v>
      </c>
      <c r="H2731" s="8">
        <v>10.75</v>
      </c>
      <c r="I2731" s="8">
        <v>1.93</v>
      </c>
      <c r="J2731" s="8">
        <v>0</v>
      </c>
      <c r="K2731" s="8">
        <f t="shared" si="254"/>
        <v>9.3023255813953494</v>
      </c>
      <c r="L2731" s="8">
        <f t="shared" si="259"/>
        <v>9.3023255813953494</v>
      </c>
      <c r="M2731" s="8">
        <f>INDEX(U:V,MATCH(A2731,U:U,0),2)</f>
        <v>42.969946703061822</v>
      </c>
      <c r="N2731" s="8">
        <f t="shared" si="255"/>
        <v>0.21648445704803521</v>
      </c>
      <c r="O2731" s="8">
        <f t="shared" si="256"/>
        <v>0.21648445704803521</v>
      </c>
      <c r="P2731" s="8">
        <f t="shared" si="257"/>
        <v>-0.21648445704803521</v>
      </c>
      <c r="Q2731" s="8">
        <f t="shared" si="258"/>
        <v>-0.21648445704803521</v>
      </c>
      <c r="R2731" s="8">
        <f>SUM(P$2:P2731)</f>
        <v>-3.8188458274722004E-2</v>
      </c>
      <c r="S2731" s="8">
        <f>SUM(Q$2:Q2731)</f>
        <v>-8.9326844293011742</v>
      </c>
    </row>
    <row r="2732" spans="1:19" x14ac:dyDescent="0.35">
      <c r="A2732" s="1">
        <v>43790.548611111109</v>
      </c>
      <c r="B2732" t="s">
        <v>1811</v>
      </c>
      <c r="C2732">
        <v>7</v>
      </c>
      <c r="D2732" t="s">
        <v>2692</v>
      </c>
      <c r="E2732">
        <v>4</v>
      </c>
      <c r="F2732">
        <v>1</v>
      </c>
      <c r="G2732">
        <v>4</v>
      </c>
      <c r="H2732" s="8">
        <v>14.5</v>
      </c>
      <c r="I2732" s="8">
        <v>2.74</v>
      </c>
      <c r="J2732" s="8">
        <v>0</v>
      </c>
      <c r="K2732" s="8">
        <f t="shared" si="254"/>
        <v>6.8965517241379306</v>
      </c>
      <c r="L2732" s="8">
        <f t="shared" si="259"/>
        <v>6.8965517241379306</v>
      </c>
      <c r="M2732" s="8">
        <f>INDEX(U:V,MATCH(A2732,U:U,0),2)</f>
        <v>42.969946703061822</v>
      </c>
      <c r="N2732" s="8">
        <f t="shared" si="255"/>
        <v>0.16049709746664678</v>
      </c>
      <c r="O2732" s="8">
        <f t="shared" si="256"/>
        <v>0.16049709746664678</v>
      </c>
      <c r="P2732" s="8">
        <f t="shared" si="257"/>
        <v>-0.16049709746664678</v>
      </c>
      <c r="Q2732" s="8">
        <f t="shared" si="258"/>
        <v>-0.16049709746664678</v>
      </c>
      <c r="R2732" s="8">
        <f>SUM(P$2:P2732)</f>
        <v>-0.19868555574136879</v>
      </c>
      <c r="S2732" s="8">
        <f>SUM(Q$2:Q2732)</f>
        <v>-9.0931815267678218</v>
      </c>
    </row>
    <row r="2733" spans="1:19" x14ac:dyDescent="0.35">
      <c r="A2733" s="1">
        <v>43790.548611111109</v>
      </c>
      <c r="B2733" t="s">
        <v>1811</v>
      </c>
      <c r="C2733">
        <v>13</v>
      </c>
      <c r="D2733" t="s">
        <v>2693</v>
      </c>
      <c r="E2733">
        <v>7</v>
      </c>
      <c r="F2733">
        <v>1</v>
      </c>
      <c r="G2733">
        <v>4</v>
      </c>
      <c r="H2733" s="8">
        <v>70</v>
      </c>
      <c r="I2733" s="8">
        <v>9.1999999999999993</v>
      </c>
      <c r="J2733" s="8">
        <v>0</v>
      </c>
      <c r="K2733" s="8">
        <f t="shared" si="254"/>
        <v>1.4285714285714286</v>
      </c>
      <c r="L2733" s="8">
        <f t="shared" si="259"/>
        <v>1.4285714285714286</v>
      </c>
      <c r="M2733" s="8">
        <f>INDEX(U:V,MATCH(A2733,U:U,0),2)</f>
        <v>42.969946703061822</v>
      </c>
      <c r="N2733" s="8">
        <f t="shared" si="255"/>
        <v>3.3245827332376833E-2</v>
      </c>
      <c r="O2733" s="8">
        <f t="shared" si="256"/>
        <v>3.3245827332376833E-2</v>
      </c>
      <c r="P2733" s="8">
        <f t="shared" si="257"/>
        <v>-3.3245827332376833E-2</v>
      </c>
      <c r="Q2733" s="8">
        <f t="shared" si="258"/>
        <v>-3.3245827332376833E-2</v>
      </c>
      <c r="R2733" s="8">
        <f>SUM(P$2:P2733)</f>
        <v>-0.23193138307374561</v>
      </c>
      <c r="S2733" s="8">
        <f>SUM(Q$2:Q2733)</f>
        <v>-9.1264273541001995</v>
      </c>
    </row>
    <row r="2734" spans="1:19" x14ac:dyDescent="0.35">
      <c r="A2734" s="1">
        <v>43790.555555555555</v>
      </c>
      <c r="B2734" t="s">
        <v>340</v>
      </c>
      <c r="C2734">
        <v>8</v>
      </c>
      <c r="D2734" t="s">
        <v>2694</v>
      </c>
      <c r="E2734">
        <v>8</v>
      </c>
      <c r="F2734">
        <v>1</v>
      </c>
      <c r="G2734">
        <v>3</v>
      </c>
      <c r="H2734" s="8">
        <v>16.899999999999999</v>
      </c>
      <c r="I2734" s="8">
        <v>4.8</v>
      </c>
      <c r="J2734" s="8">
        <v>0</v>
      </c>
      <c r="K2734" s="8">
        <f t="shared" si="254"/>
        <v>5.9171597633136104</v>
      </c>
      <c r="L2734" s="8">
        <f t="shared" si="259"/>
        <v>5.9171597633136104</v>
      </c>
      <c r="M2734" s="8">
        <f>INDEX(U:V,MATCH(A2734,U:U,0),2)</f>
        <v>72.133411200063549</v>
      </c>
      <c r="N2734" s="8">
        <f t="shared" si="255"/>
        <v>8.2030776929462576E-2</v>
      </c>
      <c r="O2734" s="8">
        <f t="shared" si="256"/>
        <v>8.2030776929462576E-2</v>
      </c>
      <c r="P2734" s="8">
        <f t="shared" si="257"/>
        <v>-8.2030776929462576E-2</v>
      </c>
      <c r="Q2734" s="8">
        <f t="shared" si="258"/>
        <v>-8.2030776929462576E-2</v>
      </c>
      <c r="R2734" s="8">
        <f>SUM(P$2:P2734)</f>
        <v>-0.3139621600032082</v>
      </c>
      <c r="S2734" s="8">
        <f>SUM(Q$2:Q2734)</f>
        <v>-9.208458131029662</v>
      </c>
    </row>
    <row r="2735" spans="1:19" x14ac:dyDescent="0.35">
      <c r="A2735" s="1">
        <v>43790.555555555555</v>
      </c>
      <c r="B2735" t="s">
        <v>340</v>
      </c>
      <c r="C2735">
        <v>1</v>
      </c>
      <c r="D2735" t="s">
        <v>2695</v>
      </c>
      <c r="E2735">
        <v>5</v>
      </c>
      <c r="F2735">
        <v>1</v>
      </c>
      <c r="G2735">
        <v>3</v>
      </c>
      <c r="H2735" s="8">
        <v>13</v>
      </c>
      <c r="I2735" s="8">
        <v>4.4400000000000004</v>
      </c>
      <c r="J2735" s="8">
        <v>0</v>
      </c>
      <c r="K2735" s="8">
        <f t="shared" si="254"/>
        <v>7.6923076923076925</v>
      </c>
      <c r="L2735" s="8">
        <f t="shared" si="259"/>
        <v>7.6923076923076925</v>
      </c>
      <c r="M2735" s="8">
        <f>INDEX(U:V,MATCH(A2735,U:U,0),2)</f>
        <v>72.133411200063549</v>
      </c>
      <c r="N2735" s="8">
        <f t="shared" si="255"/>
        <v>0.10664001000830134</v>
      </c>
      <c r="O2735" s="8">
        <f t="shared" si="256"/>
        <v>0.10664001000830134</v>
      </c>
      <c r="P2735" s="8">
        <f t="shared" si="257"/>
        <v>-0.10664001000830134</v>
      </c>
      <c r="Q2735" s="8">
        <f t="shared" si="258"/>
        <v>-0.10664001000830134</v>
      </c>
      <c r="R2735" s="8">
        <f>SUM(P$2:P2735)</f>
        <v>-0.42060217001150957</v>
      </c>
      <c r="S2735" s="8">
        <f>SUM(Q$2:Q2735)</f>
        <v>-9.3150981410379625</v>
      </c>
    </row>
    <row r="2736" spans="1:19" x14ac:dyDescent="0.35">
      <c r="A2736" s="1">
        <v>43790.555555555555</v>
      </c>
      <c r="B2736" t="s">
        <v>340</v>
      </c>
      <c r="C2736">
        <v>2</v>
      </c>
      <c r="D2736" t="s">
        <v>2696</v>
      </c>
      <c r="E2736">
        <v>13</v>
      </c>
      <c r="F2736">
        <v>1</v>
      </c>
      <c r="G2736">
        <v>3</v>
      </c>
      <c r="H2736" s="8">
        <v>246.75</v>
      </c>
      <c r="I2736" s="8">
        <v>60</v>
      </c>
      <c r="J2736" s="8">
        <v>0</v>
      </c>
      <c r="K2736" s="8">
        <f t="shared" si="254"/>
        <v>0.40526849037487334</v>
      </c>
      <c r="L2736" s="8">
        <f t="shared" si="259"/>
        <v>0.40526849037487334</v>
      </c>
      <c r="M2736" s="8">
        <f>INDEX(U:V,MATCH(A2736,U:U,0),2)</f>
        <v>72.133411200063549</v>
      </c>
      <c r="N2736" s="8">
        <f t="shared" si="255"/>
        <v>5.6183186630513367E-3</v>
      </c>
      <c r="O2736" s="8">
        <f t="shared" si="256"/>
        <v>5.6183186630513367E-3</v>
      </c>
      <c r="P2736" s="8">
        <f t="shared" si="257"/>
        <v>-5.6183186630513367E-3</v>
      </c>
      <c r="Q2736" s="8">
        <f t="shared" si="258"/>
        <v>-5.6183186630513367E-3</v>
      </c>
      <c r="R2736" s="8">
        <f>SUM(P$2:P2736)</f>
        <v>-0.42622048867456092</v>
      </c>
      <c r="S2736" s="8">
        <f>SUM(Q$2:Q2736)</f>
        <v>-9.3207164597010141</v>
      </c>
    </row>
    <row r="2737" spans="1:19" x14ac:dyDescent="0.35">
      <c r="A2737" s="1">
        <v>43790.555555555555</v>
      </c>
      <c r="B2737" t="s">
        <v>340</v>
      </c>
      <c r="C2737">
        <v>4</v>
      </c>
      <c r="D2737" t="s">
        <v>2697</v>
      </c>
      <c r="E2737">
        <v>3</v>
      </c>
      <c r="F2737">
        <v>1</v>
      </c>
      <c r="G2737">
        <v>3</v>
      </c>
      <c r="H2737" s="8">
        <v>7.86</v>
      </c>
      <c r="I2737" s="8">
        <v>3.03</v>
      </c>
      <c r="J2737" s="8">
        <v>0</v>
      </c>
      <c r="K2737" s="8">
        <f t="shared" si="254"/>
        <v>12.72264631043257</v>
      </c>
      <c r="L2737" s="8">
        <f t="shared" si="259"/>
        <v>12.72264631043257</v>
      </c>
      <c r="M2737" s="8">
        <f>INDEX(U:V,MATCH(A2737,U:U,0),2)</f>
        <v>72.133411200063549</v>
      </c>
      <c r="N2737" s="8">
        <f t="shared" si="255"/>
        <v>0.17637660688395895</v>
      </c>
      <c r="O2737" s="8">
        <f t="shared" si="256"/>
        <v>0.17637660688395895</v>
      </c>
      <c r="P2737" s="8">
        <f t="shared" si="257"/>
        <v>-0.17637660688395895</v>
      </c>
      <c r="Q2737" s="8">
        <f t="shared" si="258"/>
        <v>-0.17637660688395895</v>
      </c>
      <c r="R2737" s="8">
        <f>SUM(P$2:P2737)</f>
        <v>-0.60259709555851981</v>
      </c>
      <c r="S2737" s="8">
        <f>SUM(Q$2:Q2737)</f>
        <v>-9.4970930665849735</v>
      </c>
    </row>
    <row r="2738" spans="1:19" x14ac:dyDescent="0.35">
      <c r="A2738" s="1">
        <v>43790.555555555555</v>
      </c>
      <c r="B2738" t="s">
        <v>340</v>
      </c>
      <c r="C2738">
        <v>12</v>
      </c>
      <c r="D2738" t="s">
        <v>1081</v>
      </c>
      <c r="E2738">
        <v>2</v>
      </c>
      <c r="F2738">
        <v>1</v>
      </c>
      <c r="G2738">
        <v>3</v>
      </c>
      <c r="H2738" s="8">
        <v>28</v>
      </c>
      <c r="I2738" s="8">
        <v>6.39</v>
      </c>
      <c r="J2738" s="8">
        <v>0</v>
      </c>
      <c r="K2738" s="8">
        <f t="shared" si="254"/>
        <v>3.5714285714285716</v>
      </c>
      <c r="L2738" s="8">
        <f t="shared" si="259"/>
        <v>3.5714285714285716</v>
      </c>
      <c r="M2738" s="8">
        <f>INDEX(U:V,MATCH(A2738,U:U,0),2)</f>
        <v>72.133411200063549</v>
      </c>
      <c r="N2738" s="8">
        <f t="shared" si="255"/>
        <v>4.9511433218139909E-2</v>
      </c>
      <c r="O2738" s="8">
        <f t="shared" si="256"/>
        <v>4.9511433218139909E-2</v>
      </c>
      <c r="P2738" s="8">
        <f t="shared" si="257"/>
        <v>-4.9511433218139909E-2</v>
      </c>
      <c r="Q2738" s="8">
        <f t="shared" si="258"/>
        <v>-4.9511433218139909E-2</v>
      </c>
      <c r="R2738" s="8">
        <f>SUM(P$2:P2738)</f>
        <v>-0.6521085287766597</v>
      </c>
      <c r="S2738" s="8">
        <f>SUM(Q$2:Q2738)</f>
        <v>-9.546604499803113</v>
      </c>
    </row>
    <row r="2739" spans="1:19" x14ac:dyDescent="0.35">
      <c r="A2739" s="1">
        <v>43790.555555555555</v>
      </c>
      <c r="B2739" t="s">
        <v>340</v>
      </c>
      <c r="C2739">
        <v>11</v>
      </c>
      <c r="D2739" t="s">
        <v>1270</v>
      </c>
      <c r="E2739">
        <v>9</v>
      </c>
      <c r="F2739">
        <v>1</v>
      </c>
      <c r="G2739">
        <v>3</v>
      </c>
      <c r="H2739" s="8">
        <v>40</v>
      </c>
      <c r="I2739" s="8">
        <v>9.6</v>
      </c>
      <c r="J2739" s="8">
        <v>0</v>
      </c>
      <c r="K2739" s="8">
        <f t="shared" si="254"/>
        <v>2.5</v>
      </c>
      <c r="L2739" s="8">
        <f t="shared" si="259"/>
        <v>2.5</v>
      </c>
      <c r="M2739" s="8">
        <f>INDEX(U:V,MATCH(A2739,U:U,0),2)</f>
        <v>72.133411200063549</v>
      </c>
      <c r="N2739" s="8">
        <f t="shared" si="255"/>
        <v>3.4658003252697932E-2</v>
      </c>
      <c r="O2739" s="8">
        <f t="shared" si="256"/>
        <v>3.4658003252697932E-2</v>
      </c>
      <c r="P2739" s="8">
        <f t="shared" si="257"/>
        <v>-3.4658003252697932E-2</v>
      </c>
      <c r="Q2739" s="8">
        <f t="shared" si="258"/>
        <v>-3.4658003252697932E-2</v>
      </c>
      <c r="R2739" s="8">
        <f>SUM(P$2:P2739)</f>
        <v>-0.68676653202935767</v>
      </c>
      <c r="S2739" s="8">
        <f>SUM(Q$2:Q2739)</f>
        <v>-9.581262503055811</v>
      </c>
    </row>
    <row r="2740" spans="1:19" x14ac:dyDescent="0.35">
      <c r="A2740" s="1">
        <v>43790.555555555555</v>
      </c>
      <c r="B2740" t="s">
        <v>340</v>
      </c>
      <c r="C2740">
        <v>14</v>
      </c>
      <c r="D2740" t="s">
        <v>2698</v>
      </c>
      <c r="E2740">
        <v>4</v>
      </c>
      <c r="F2740">
        <v>1</v>
      </c>
      <c r="G2740">
        <v>3</v>
      </c>
      <c r="H2740" s="8">
        <v>13.5</v>
      </c>
      <c r="I2740" s="8">
        <v>4.21</v>
      </c>
      <c r="J2740" s="8">
        <v>0</v>
      </c>
      <c r="K2740" s="8">
        <f t="shared" si="254"/>
        <v>7.4074074074074074</v>
      </c>
      <c r="L2740" s="8">
        <f t="shared" si="259"/>
        <v>7.4074074074074074</v>
      </c>
      <c r="M2740" s="8">
        <f>INDEX(U:V,MATCH(A2740,U:U,0),2)</f>
        <v>72.133411200063549</v>
      </c>
      <c r="N2740" s="8">
        <f t="shared" si="255"/>
        <v>0.10269038000799388</v>
      </c>
      <c r="O2740" s="8">
        <f t="shared" si="256"/>
        <v>0.10269038000799388</v>
      </c>
      <c r="P2740" s="8">
        <f t="shared" si="257"/>
        <v>-0.10269038000799388</v>
      </c>
      <c r="Q2740" s="8">
        <f t="shared" si="258"/>
        <v>-0.10269038000799388</v>
      </c>
      <c r="R2740" s="8">
        <f>SUM(P$2:P2740)</f>
        <v>-0.78945691203735158</v>
      </c>
      <c r="S2740" s="8">
        <f>SUM(Q$2:Q2740)</f>
        <v>-9.6839528830638049</v>
      </c>
    </row>
    <row r="2741" spans="1:19" x14ac:dyDescent="0.35">
      <c r="A2741" s="1">
        <v>43790.555555555555</v>
      </c>
      <c r="B2741" t="s">
        <v>340</v>
      </c>
      <c r="C2741">
        <v>13</v>
      </c>
      <c r="D2741" t="s">
        <v>2699</v>
      </c>
      <c r="E2741">
        <v>1</v>
      </c>
      <c r="F2741">
        <v>1</v>
      </c>
      <c r="G2741">
        <v>3</v>
      </c>
      <c r="H2741" s="8">
        <v>5</v>
      </c>
      <c r="I2741" s="8">
        <v>2.02</v>
      </c>
      <c r="J2741" s="8">
        <v>0</v>
      </c>
      <c r="K2741" s="8">
        <f t="shared" si="254"/>
        <v>20</v>
      </c>
      <c r="L2741" s="8">
        <f t="shared" si="259"/>
        <v>20</v>
      </c>
      <c r="M2741" s="8">
        <f>INDEX(U:V,MATCH(A2741,U:U,0),2)</f>
        <v>72.133411200063549</v>
      </c>
      <c r="N2741" s="8">
        <f t="shared" si="255"/>
        <v>0.27726402602158345</v>
      </c>
      <c r="O2741" s="8">
        <f t="shared" si="256"/>
        <v>0.27726402602158345</v>
      </c>
      <c r="P2741" s="8">
        <f t="shared" si="257"/>
        <v>1.0868749820046071</v>
      </c>
      <c r="Q2741" s="8">
        <f t="shared" si="258"/>
        <v>1.0868749820046071</v>
      </c>
      <c r="R2741" s="8">
        <f>SUM(P$2:P2741)</f>
        <v>0.29741806996725551</v>
      </c>
      <c r="S2741" s="8">
        <f>SUM(Q$2:Q2741)</f>
        <v>-8.5970779010591976</v>
      </c>
    </row>
    <row r="2742" spans="1:19" x14ac:dyDescent="0.35">
      <c r="A2742" s="1">
        <v>43790.555555555555</v>
      </c>
      <c r="B2742" t="s">
        <v>340</v>
      </c>
      <c r="C2742">
        <v>9</v>
      </c>
      <c r="D2742" t="s">
        <v>2700</v>
      </c>
      <c r="E2742">
        <v>6</v>
      </c>
      <c r="F2742">
        <v>1</v>
      </c>
      <c r="G2742">
        <v>3</v>
      </c>
      <c r="H2742" s="8">
        <v>8.8000000000000007</v>
      </c>
      <c r="I2742" s="8">
        <v>3</v>
      </c>
      <c r="J2742" s="8">
        <v>0</v>
      </c>
      <c r="K2742" s="8">
        <f t="shared" si="254"/>
        <v>11.363636363636363</v>
      </c>
      <c r="L2742" s="8">
        <f t="shared" si="259"/>
        <v>11.363636363636363</v>
      </c>
      <c r="M2742" s="8">
        <f>INDEX(U:V,MATCH(A2742,U:U,0),2)</f>
        <v>72.133411200063549</v>
      </c>
      <c r="N2742" s="8">
        <f t="shared" si="255"/>
        <v>0.15753637842135423</v>
      </c>
      <c r="O2742" s="8">
        <f t="shared" si="256"/>
        <v>0.15753637842135423</v>
      </c>
      <c r="P2742" s="8">
        <f t="shared" si="257"/>
        <v>-0.15753637842135423</v>
      </c>
      <c r="Q2742" s="8">
        <f t="shared" si="258"/>
        <v>-0.15753637842135423</v>
      </c>
      <c r="R2742" s="8">
        <f>SUM(P$2:P2742)</f>
        <v>0.13988169154590127</v>
      </c>
      <c r="S2742" s="8">
        <f>SUM(Q$2:Q2742)</f>
        <v>-8.7546142794805526</v>
      </c>
    </row>
    <row r="2743" spans="1:19" x14ac:dyDescent="0.35">
      <c r="A2743" s="1">
        <v>43790.555555555555</v>
      </c>
      <c r="B2743" t="s">
        <v>340</v>
      </c>
      <c r="C2743">
        <v>10</v>
      </c>
      <c r="D2743" t="s">
        <v>2701</v>
      </c>
      <c r="E2743">
        <v>14</v>
      </c>
      <c r="F2743">
        <v>1</v>
      </c>
      <c r="G2743">
        <v>3</v>
      </c>
      <c r="H2743" s="8">
        <v>180.65</v>
      </c>
      <c r="I2743" s="8">
        <v>50</v>
      </c>
      <c r="J2743" s="8">
        <v>0</v>
      </c>
      <c r="K2743" s="8">
        <f t="shared" si="254"/>
        <v>0.55355660116246885</v>
      </c>
      <c r="L2743" s="8">
        <f t="shared" si="259"/>
        <v>0.55355660116246885</v>
      </c>
      <c r="M2743" s="8">
        <f>INDEX(U:V,MATCH(A2743,U:U,0),2)</f>
        <v>72.133411200063549</v>
      </c>
      <c r="N2743" s="8">
        <f t="shared" si="255"/>
        <v>7.6740665934565029E-3</v>
      </c>
      <c r="O2743" s="8">
        <f t="shared" si="256"/>
        <v>7.6740665934565029E-3</v>
      </c>
      <c r="P2743" s="8">
        <f t="shared" si="257"/>
        <v>-7.6740665934565029E-3</v>
      </c>
      <c r="Q2743" s="8">
        <f t="shared" si="258"/>
        <v>-7.6740665934565029E-3</v>
      </c>
      <c r="R2743" s="8">
        <f>SUM(P$2:P2743)</f>
        <v>0.13220762495244476</v>
      </c>
      <c r="S2743" s="8">
        <f>SUM(Q$2:Q2743)</f>
        <v>-8.7622883460740084</v>
      </c>
    </row>
    <row r="2744" spans="1:19" x14ac:dyDescent="0.35">
      <c r="A2744" s="1">
        <v>43790.583333333336</v>
      </c>
      <c r="B2744" t="s">
        <v>1297</v>
      </c>
      <c r="C2744">
        <v>1</v>
      </c>
      <c r="D2744" t="s">
        <v>2702</v>
      </c>
      <c r="E2744">
        <v>5</v>
      </c>
      <c r="F2744">
        <v>1</v>
      </c>
      <c r="G2744">
        <v>3</v>
      </c>
      <c r="H2744" s="8">
        <v>2.16</v>
      </c>
      <c r="I2744" s="8">
        <v>1.27</v>
      </c>
      <c r="J2744" s="8">
        <v>2.3599999999999901</v>
      </c>
      <c r="K2744" s="8">
        <f t="shared" si="254"/>
        <v>46.296296296296291</v>
      </c>
      <c r="L2744" s="8">
        <f t="shared" si="259"/>
        <v>42.372881355932378</v>
      </c>
      <c r="M2744" s="8">
        <f>INDEX(U:V,MATCH(A2744,U:U,0),2)</f>
        <v>86.035085378841131</v>
      </c>
      <c r="N2744" s="8">
        <f t="shared" si="255"/>
        <v>0.53810949442821243</v>
      </c>
      <c r="O2744" s="8">
        <f t="shared" si="256"/>
        <v>0.4925069949003999</v>
      </c>
      <c r="P2744" s="8">
        <f t="shared" si="257"/>
        <v>-0.53810949442821243</v>
      </c>
      <c r="Q2744" s="8">
        <f t="shared" si="258"/>
        <v>-0.4925069949003999</v>
      </c>
      <c r="R2744" s="8">
        <f>SUM(P$2:P2744)</f>
        <v>-0.40590186947576767</v>
      </c>
      <c r="S2744" s="8">
        <f>SUM(Q$2:Q2744)</f>
        <v>-9.2547953409744075</v>
      </c>
    </row>
    <row r="2745" spans="1:19" x14ac:dyDescent="0.35">
      <c r="A2745" s="1">
        <v>43790.583333333336</v>
      </c>
      <c r="B2745" t="s">
        <v>1297</v>
      </c>
      <c r="C2745">
        <v>10</v>
      </c>
      <c r="D2745" t="s">
        <v>1349</v>
      </c>
      <c r="E2745">
        <v>10</v>
      </c>
      <c r="F2745">
        <v>1</v>
      </c>
      <c r="G2745">
        <v>3</v>
      </c>
      <c r="H2745" s="8">
        <v>1000</v>
      </c>
      <c r="I2745" s="8">
        <v>139.56</v>
      </c>
      <c r="J2745" s="8">
        <v>0</v>
      </c>
      <c r="K2745" s="8">
        <f t="shared" si="254"/>
        <v>0.1</v>
      </c>
      <c r="L2745" s="8">
        <f t="shared" si="259"/>
        <v>0.1</v>
      </c>
      <c r="M2745" s="8">
        <f>INDEX(U:V,MATCH(A2745,U:U,0),2)</f>
        <v>86.035085378841131</v>
      </c>
      <c r="N2745" s="8">
        <f t="shared" si="255"/>
        <v>1.162316507964939E-3</v>
      </c>
      <c r="O2745" s="8">
        <f t="shared" si="256"/>
        <v>1.162316507964939E-3</v>
      </c>
      <c r="P2745" s="8">
        <f t="shared" si="257"/>
        <v>-1.162316507964939E-3</v>
      </c>
      <c r="Q2745" s="8">
        <f t="shared" si="258"/>
        <v>-1.162316507964939E-3</v>
      </c>
      <c r="R2745" s="8">
        <f>SUM(P$2:P2745)</f>
        <v>-0.40706418598373262</v>
      </c>
      <c r="S2745" s="8">
        <f>SUM(Q$2:Q2745)</f>
        <v>-9.255957657482373</v>
      </c>
    </row>
    <row r="2746" spans="1:19" x14ac:dyDescent="0.35">
      <c r="A2746" s="1">
        <v>43790.583333333336</v>
      </c>
      <c r="B2746" t="s">
        <v>1297</v>
      </c>
      <c r="C2746">
        <v>12</v>
      </c>
      <c r="D2746" t="s">
        <v>2703</v>
      </c>
      <c r="E2746">
        <v>2</v>
      </c>
      <c r="F2746">
        <v>1</v>
      </c>
      <c r="G2746">
        <v>3</v>
      </c>
      <c r="H2746" s="8">
        <v>5.2</v>
      </c>
      <c r="I2746" s="8">
        <v>1.65</v>
      </c>
      <c r="J2746" s="8">
        <v>5.1100000000000003</v>
      </c>
      <c r="K2746" s="8">
        <f t="shared" si="254"/>
        <v>19.23076923076923</v>
      </c>
      <c r="L2746" s="8">
        <f t="shared" si="259"/>
        <v>19.569471624266143</v>
      </c>
      <c r="M2746" s="8">
        <f>INDEX(U:V,MATCH(A2746,U:U,0),2)</f>
        <v>86.035085378841131</v>
      </c>
      <c r="N2746" s="8">
        <f t="shared" si="255"/>
        <v>0.22352240537787285</v>
      </c>
      <c r="O2746" s="8">
        <f t="shared" si="256"/>
        <v>0.22745919921035984</v>
      </c>
      <c r="P2746" s="8">
        <f t="shared" si="257"/>
        <v>-0.22352240537787285</v>
      </c>
      <c r="Q2746" s="8">
        <f t="shared" si="258"/>
        <v>-0.22745919921035984</v>
      </c>
      <c r="R2746" s="8">
        <f>SUM(P$2:P2746)</f>
        <v>-0.63058659136160544</v>
      </c>
      <c r="S2746" s="8">
        <f>SUM(Q$2:Q2746)</f>
        <v>-9.4834168566927328</v>
      </c>
    </row>
    <row r="2747" spans="1:19" x14ac:dyDescent="0.35">
      <c r="A2747" s="1">
        <v>43790.583333333336</v>
      </c>
      <c r="B2747" t="s">
        <v>1297</v>
      </c>
      <c r="C2747">
        <v>9</v>
      </c>
      <c r="D2747" t="s">
        <v>2704</v>
      </c>
      <c r="E2747">
        <v>7</v>
      </c>
      <c r="F2747">
        <v>1</v>
      </c>
      <c r="G2747">
        <v>3</v>
      </c>
      <c r="H2747" s="8">
        <v>9.8000000000000007</v>
      </c>
      <c r="I2747" s="8">
        <v>2.84</v>
      </c>
      <c r="J2747" s="8">
        <v>11.4</v>
      </c>
      <c r="K2747" s="8">
        <f t="shared" si="254"/>
        <v>10.204081632653061</v>
      </c>
      <c r="L2747" s="8">
        <f t="shared" si="259"/>
        <v>8.7719298245614024</v>
      </c>
      <c r="M2747" s="8">
        <f>INDEX(U:V,MATCH(A2747,U:U,0),2)</f>
        <v>86.035085378841131</v>
      </c>
      <c r="N2747" s="8">
        <f t="shared" si="255"/>
        <v>0.11860372530254479</v>
      </c>
      <c r="O2747" s="8">
        <f t="shared" si="256"/>
        <v>0.10195758841797709</v>
      </c>
      <c r="P2747" s="8">
        <f t="shared" si="257"/>
        <v>-0.11860372530254479</v>
      </c>
      <c r="Q2747" s="8">
        <f t="shared" si="258"/>
        <v>-0.10195758841797709</v>
      </c>
      <c r="R2747" s="8">
        <f>SUM(P$2:P2747)</f>
        <v>-0.74919031666415026</v>
      </c>
      <c r="S2747" s="8">
        <f>SUM(Q$2:Q2747)</f>
        <v>-9.585374445110709</v>
      </c>
    </row>
    <row r="2748" spans="1:19" x14ac:dyDescent="0.35">
      <c r="A2748" s="1">
        <v>43790.583333333336</v>
      </c>
      <c r="B2748" t="s">
        <v>1297</v>
      </c>
      <c r="C2748">
        <v>19</v>
      </c>
      <c r="D2748" t="s">
        <v>2705</v>
      </c>
      <c r="E2748">
        <v>14</v>
      </c>
      <c r="F2748">
        <v>1</v>
      </c>
      <c r="G2748">
        <v>3</v>
      </c>
      <c r="H2748" s="8">
        <v>1000</v>
      </c>
      <c r="I2748" s="8">
        <v>67.430000000000007</v>
      </c>
      <c r="J2748" s="8">
        <v>0</v>
      </c>
      <c r="K2748" s="8">
        <f t="shared" si="254"/>
        <v>0.1</v>
      </c>
      <c r="L2748" s="8">
        <f t="shared" si="259"/>
        <v>0.1</v>
      </c>
      <c r="M2748" s="8">
        <f>INDEX(U:V,MATCH(A2748,U:U,0),2)</f>
        <v>86.035085378841131</v>
      </c>
      <c r="N2748" s="8">
        <f t="shared" si="255"/>
        <v>1.162316507964939E-3</v>
      </c>
      <c r="O2748" s="8">
        <f t="shared" si="256"/>
        <v>1.162316507964939E-3</v>
      </c>
      <c r="P2748" s="8">
        <f t="shared" si="257"/>
        <v>-1.162316507964939E-3</v>
      </c>
      <c r="Q2748" s="8">
        <f t="shared" si="258"/>
        <v>-1.162316507964939E-3</v>
      </c>
      <c r="R2748" s="8">
        <f>SUM(P$2:P2748)</f>
        <v>-0.7503526331721152</v>
      </c>
      <c r="S2748" s="8">
        <f>SUM(Q$2:Q2748)</f>
        <v>-9.5865367616186745</v>
      </c>
    </row>
    <row r="2749" spans="1:19" x14ac:dyDescent="0.35">
      <c r="A2749" s="1">
        <v>43790.583333333336</v>
      </c>
      <c r="B2749" t="s">
        <v>1297</v>
      </c>
      <c r="C2749">
        <v>4</v>
      </c>
      <c r="D2749" t="s">
        <v>2706</v>
      </c>
      <c r="E2749">
        <v>4</v>
      </c>
      <c r="F2749">
        <v>1</v>
      </c>
      <c r="G2749">
        <v>3</v>
      </c>
      <c r="H2749" s="8">
        <v>20</v>
      </c>
      <c r="I2749" s="8">
        <v>4.2</v>
      </c>
      <c r="J2749" s="8">
        <v>11.26</v>
      </c>
      <c r="K2749" s="8">
        <f t="shared" si="254"/>
        <v>5</v>
      </c>
      <c r="L2749" s="8">
        <f t="shared" si="259"/>
        <v>8.8809946714031973</v>
      </c>
      <c r="M2749" s="8">
        <f>INDEX(U:V,MATCH(A2749,U:U,0),2)</f>
        <v>86.035085378841131</v>
      </c>
      <c r="N2749" s="8">
        <f t="shared" si="255"/>
        <v>5.8115825398246945E-2</v>
      </c>
      <c r="O2749" s="8">
        <f t="shared" si="256"/>
        <v>0.10322526713720595</v>
      </c>
      <c r="P2749" s="8">
        <f t="shared" si="257"/>
        <v>-5.8115825398246945E-2</v>
      </c>
      <c r="Q2749" s="8">
        <f t="shared" si="258"/>
        <v>-0.10322526713720595</v>
      </c>
      <c r="R2749" s="8">
        <f>SUM(P$2:P2749)</f>
        <v>-0.80846845857036209</v>
      </c>
      <c r="S2749" s="8">
        <f>SUM(Q$2:Q2749)</f>
        <v>-9.6897620287558812</v>
      </c>
    </row>
    <row r="2750" spans="1:19" x14ac:dyDescent="0.35">
      <c r="A2750" s="1">
        <v>43790.583333333336</v>
      </c>
      <c r="B2750" t="s">
        <v>1297</v>
      </c>
      <c r="C2750">
        <v>14</v>
      </c>
      <c r="D2750" t="s">
        <v>2707</v>
      </c>
      <c r="E2750" t="s">
        <v>495</v>
      </c>
      <c r="F2750">
        <v>1</v>
      </c>
      <c r="G2750">
        <v>3</v>
      </c>
      <c r="H2750" s="8">
        <v>20</v>
      </c>
      <c r="I2750" s="8">
        <v>4.5</v>
      </c>
      <c r="J2750" s="8">
        <v>10.94</v>
      </c>
      <c r="K2750" s="8">
        <f t="shared" ref="K2750:K2813" si="260">100/H2750</f>
        <v>5</v>
      </c>
      <c r="L2750" s="8">
        <f t="shared" si="259"/>
        <v>9.1407678244972583</v>
      </c>
      <c r="M2750" s="8">
        <f>INDEX(U:V,MATCH(A2750,U:U,0),2)</f>
        <v>86.035085378841131</v>
      </c>
      <c r="N2750" s="8">
        <f t="shared" si="255"/>
        <v>5.8115825398246945E-2</v>
      </c>
      <c r="O2750" s="8">
        <f t="shared" si="256"/>
        <v>0.10624465337887926</v>
      </c>
      <c r="P2750" s="8">
        <f t="shared" si="257"/>
        <v>-5.8115825398246945E-2</v>
      </c>
      <c r="Q2750" s="8">
        <f t="shared" si="258"/>
        <v>-0.10624465337887926</v>
      </c>
      <c r="R2750" s="8">
        <f>SUM(P$2:P2750)</f>
        <v>-0.86658428396860909</v>
      </c>
      <c r="S2750" s="8">
        <f>SUM(Q$2:Q2750)</f>
        <v>-9.7960066821347613</v>
      </c>
    </row>
    <row r="2751" spans="1:19" x14ac:dyDescent="0.35">
      <c r="A2751" s="1">
        <v>43790.583333333336</v>
      </c>
      <c r="B2751" t="s">
        <v>1297</v>
      </c>
      <c r="C2751">
        <v>16</v>
      </c>
      <c r="D2751" t="s">
        <v>2708</v>
      </c>
      <c r="E2751">
        <v>12</v>
      </c>
      <c r="F2751">
        <v>1</v>
      </c>
      <c r="G2751">
        <v>3</v>
      </c>
      <c r="H2751" s="8">
        <v>962.11</v>
      </c>
      <c r="I2751" s="8">
        <v>86.95</v>
      </c>
      <c r="J2751" s="8">
        <v>0</v>
      </c>
      <c r="K2751" s="8">
        <f t="shared" si="260"/>
        <v>0.10393821912255355</v>
      </c>
      <c r="L2751" s="8">
        <f t="shared" si="259"/>
        <v>0.10393821912255355</v>
      </c>
      <c r="M2751" s="8">
        <f>INDEX(U:V,MATCH(A2751,U:U,0),2)</f>
        <v>86.035085378841131</v>
      </c>
      <c r="N2751" s="8">
        <f t="shared" si="255"/>
        <v>1.2080910789462108E-3</v>
      </c>
      <c r="O2751" s="8">
        <f t="shared" si="256"/>
        <v>1.2080910789462108E-3</v>
      </c>
      <c r="P2751" s="8">
        <f t="shared" si="257"/>
        <v>-1.2080910789462108E-3</v>
      </c>
      <c r="Q2751" s="8">
        <f t="shared" si="258"/>
        <v>-1.2080910789462108E-3</v>
      </c>
      <c r="R2751" s="8">
        <f>SUM(P$2:P2751)</f>
        <v>-0.86779237504755535</v>
      </c>
      <c r="S2751" s="8">
        <f>SUM(Q$2:Q2751)</f>
        <v>-9.7972147732137067</v>
      </c>
    </row>
    <row r="2752" spans="1:19" x14ac:dyDescent="0.35">
      <c r="A2752" s="1">
        <v>43790.59375</v>
      </c>
      <c r="B2752" t="s">
        <v>1811</v>
      </c>
      <c r="C2752">
        <v>7</v>
      </c>
      <c r="D2752" t="s">
        <v>2709</v>
      </c>
      <c r="E2752" t="s">
        <v>39</v>
      </c>
      <c r="F2752">
        <v>1</v>
      </c>
      <c r="G2752">
        <v>2</v>
      </c>
      <c r="H2752" s="8">
        <v>10.5</v>
      </c>
      <c r="I2752" s="8">
        <v>3.99</v>
      </c>
      <c r="J2752" s="8">
        <v>7.21999999999999</v>
      </c>
      <c r="K2752" s="8">
        <f t="shared" si="260"/>
        <v>9.5238095238095237</v>
      </c>
      <c r="L2752" s="8">
        <f t="shared" si="259"/>
        <v>13.850415512465393</v>
      </c>
      <c r="M2752" s="8">
        <f>INDEX(U:V,MATCH(A2752,U:U,0),2)</f>
        <v>68.856924920998154</v>
      </c>
      <c r="N2752" s="8">
        <f t="shared" ref="N2752:N2815" si="261">K2752/M2752</f>
        <v>0.13831302421269187</v>
      </c>
      <c r="O2752" s="8">
        <f t="shared" ref="O2752:O2815" si="262">L2752/M2752</f>
        <v>0.20114774989380424</v>
      </c>
      <c r="P2752" s="8">
        <f t="shared" ref="P2752:P2815" si="263">IF(AND(G2752&gt;0, H2752&gt;0),IF(E2752&lt;=F2752,(IF(F2752=1,H2752,I2752)-1)*0.98,-1),0)*N2752</f>
        <v>-0.13831302421269187</v>
      </c>
      <c r="Q2752" s="8">
        <f t="shared" si="258"/>
        <v>-0.20114774989380424</v>
      </c>
      <c r="R2752" s="8">
        <f>SUM(P$2:P2752)</f>
        <v>-1.0061053992602473</v>
      </c>
      <c r="S2752" s="8">
        <f>SUM(Q$2:Q2752)</f>
        <v>-9.9983625231075113</v>
      </c>
    </row>
    <row r="2753" spans="1:19" x14ac:dyDescent="0.35">
      <c r="A2753" s="1">
        <v>43790.59375</v>
      </c>
      <c r="B2753" t="s">
        <v>1811</v>
      </c>
      <c r="C2753">
        <v>3</v>
      </c>
      <c r="D2753" t="s">
        <v>2710</v>
      </c>
      <c r="E2753">
        <v>2</v>
      </c>
      <c r="F2753">
        <v>1</v>
      </c>
      <c r="G2753">
        <v>2</v>
      </c>
      <c r="H2753" s="8">
        <v>2.66</v>
      </c>
      <c r="I2753" s="8">
        <v>1.81</v>
      </c>
      <c r="J2753" s="8">
        <v>3</v>
      </c>
      <c r="K2753" s="8">
        <f t="shared" si="260"/>
        <v>37.593984962406012</v>
      </c>
      <c r="L2753" s="8">
        <f t="shared" si="259"/>
        <v>33.333333333333336</v>
      </c>
      <c r="M2753" s="8">
        <f>INDEX(U:V,MATCH(A2753,U:U,0),2)</f>
        <v>68.856924920998154</v>
      </c>
      <c r="N2753" s="8">
        <f t="shared" si="261"/>
        <v>0.54597246399746791</v>
      </c>
      <c r="O2753" s="8">
        <f t="shared" si="262"/>
        <v>0.4840955847444216</v>
      </c>
      <c r="P2753" s="8">
        <f t="shared" si="263"/>
        <v>-0.54597246399746791</v>
      </c>
      <c r="Q2753" s="8">
        <f t="shared" si="258"/>
        <v>-0.4840955847444216</v>
      </c>
      <c r="R2753" s="8">
        <f>SUM(P$2:P2753)</f>
        <v>-1.5520778632577152</v>
      </c>
      <c r="S2753" s="8">
        <f>SUM(Q$2:Q2753)</f>
        <v>-10.482458107851933</v>
      </c>
    </row>
    <row r="2754" spans="1:19" x14ac:dyDescent="0.35">
      <c r="A2754" s="1">
        <v>43790.59375</v>
      </c>
      <c r="B2754" t="s">
        <v>1811</v>
      </c>
      <c r="C2754">
        <v>6</v>
      </c>
      <c r="D2754" t="s">
        <v>2711</v>
      </c>
      <c r="E2754">
        <v>1</v>
      </c>
      <c r="F2754">
        <v>1</v>
      </c>
      <c r="G2754">
        <v>2</v>
      </c>
      <c r="H2754" s="8">
        <v>4.5999999999999996</v>
      </c>
      <c r="I2754" s="8">
        <v>2.42</v>
      </c>
      <c r="J2754" s="8">
        <v>6.1699999999999902</v>
      </c>
      <c r="K2754" s="8">
        <f t="shared" si="260"/>
        <v>21.739130434782609</v>
      </c>
      <c r="L2754" s="8">
        <f t="shared" si="259"/>
        <v>16.207455429497596</v>
      </c>
      <c r="M2754" s="8">
        <f>INDEX(U:V,MATCH(A2754,U:U,0),2)</f>
        <v>68.856924920998154</v>
      </c>
      <c r="N2754" s="8">
        <f t="shared" si="261"/>
        <v>0.31571451178984017</v>
      </c>
      <c r="O2754" s="8">
        <f t="shared" si="262"/>
        <v>0.23537872840085367</v>
      </c>
      <c r="P2754" s="8">
        <f t="shared" si="263"/>
        <v>1.1138407975945559</v>
      </c>
      <c r="Q2754" s="8">
        <f t="shared" si="258"/>
        <v>1.192569865315763</v>
      </c>
      <c r="R2754" s="8">
        <f>SUM(P$2:P2754)</f>
        <v>-0.43823706566315934</v>
      </c>
      <c r="S2754" s="8">
        <f>SUM(Q$2:Q2754)</f>
        <v>-9.2898882425361702</v>
      </c>
    </row>
    <row r="2755" spans="1:19" x14ac:dyDescent="0.35">
      <c r="A2755" s="1">
        <v>43790.600694444445</v>
      </c>
      <c r="B2755" t="s">
        <v>340</v>
      </c>
      <c r="C2755">
        <v>12</v>
      </c>
      <c r="D2755" t="s">
        <v>1730</v>
      </c>
      <c r="E2755">
        <v>8</v>
      </c>
      <c r="F2755">
        <v>1</v>
      </c>
      <c r="G2755">
        <v>3</v>
      </c>
      <c r="H2755" s="8">
        <v>170</v>
      </c>
      <c r="I2755" s="8">
        <v>16</v>
      </c>
      <c r="J2755" s="8">
        <v>0</v>
      </c>
      <c r="K2755" s="8">
        <f t="shared" si="260"/>
        <v>0.58823529411764708</v>
      </c>
      <c r="L2755" s="8">
        <f t="shared" si="259"/>
        <v>0.58823529411764708</v>
      </c>
      <c r="M2755" s="8">
        <f>INDEX(U:V,MATCH(A2755,U:U,0),2)</f>
        <v>99.946520368527587</v>
      </c>
      <c r="N2755" s="8">
        <f t="shared" si="261"/>
        <v>5.8855004851462341E-3</v>
      </c>
      <c r="O2755" s="8">
        <f t="shared" si="262"/>
        <v>5.8855004851462341E-3</v>
      </c>
      <c r="P2755" s="8">
        <f t="shared" si="263"/>
        <v>-5.8855004851462341E-3</v>
      </c>
      <c r="Q2755" s="8">
        <f t="shared" si="258"/>
        <v>-5.8855004851462341E-3</v>
      </c>
      <c r="R2755" s="8">
        <f>SUM(P$2:P2755)</f>
        <v>-0.44412256614830559</v>
      </c>
      <c r="S2755" s="8">
        <f>SUM(Q$2:Q2755)</f>
        <v>-9.2957737430213161</v>
      </c>
    </row>
    <row r="2756" spans="1:19" x14ac:dyDescent="0.35">
      <c r="A2756" s="1">
        <v>43790.600694444445</v>
      </c>
      <c r="B2756" t="s">
        <v>340</v>
      </c>
      <c r="C2756">
        <v>2</v>
      </c>
      <c r="D2756" t="s">
        <v>2712</v>
      </c>
      <c r="E2756">
        <v>7</v>
      </c>
      <c r="F2756">
        <v>1</v>
      </c>
      <c r="G2756">
        <v>3</v>
      </c>
      <c r="H2756" s="8">
        <v>376.32</v>
      </c>
      <c r="I2756" s="8">
        <v>34</v>
      </c>
      <c r="J2756" s="8">
        <v>0</v>
      </c>
      <c r="K2756" s="8">
        <f t="shared" si="260"/>
        <v>0.26573129251700683</v>
      </c>
      <c r="L2756" s="8">
        <f t="shared" si="259"/>
        <v>0.26573129251700683</v>
      </c>
      <c r="M2756" s="8">
        <f>INDEX(U:V,MATCH(A2756,U:U,0),2)</f>
        <v>99.946520368527587</v>
      </c>
      <c r="N2756" s="8">
        <f t="shared" si="261"/>
        <v>2.6587348067465453E-3</v>
      </c>
      <c r="O2756" s="8">
        <f t="shared" si="262"/>
        <v>2.6587348067465453E-3</v>
      </c>
      <c r="P2756" s="8">
        <f t="shared" si="263"/>
        <v>-2.6587348067465453E-3</v>
      </c>
      <c r="Q2756" s="8">
        <f t="shared" si="258"/>
        <v>-2.6587348067465453E-3</v>
      </c>
      <c r="R2756" s="8">
        <f>SUM(P$2:P2756)</f>
        <v>-0.44678130095505214</v>
      </c>
      <c r="S2756" s="8">
        <f>SUM(Q$2:Q2756)</f>
        <v>-9.2984324778280634</v>
      </c>
    </row>
    <row r="2757" spans="1:19" x14ac:dyDescent="0.35">
      <c r="A2757" s="1">
        <v>43790.600694444445</v>
      </c>
      <c r="B2757" t="s">
        <v>340</v>
      </c>
      <c r="C2757">
        <v>8</v>
      </c>
      <c r="D2757" t="s">
        <v>2713</v>
      </c>
      <c r="E2757">
        <v>4</v>
      </c>
      <c r="F2757">
        <v>1</v>
      </c>
      <c r="G2757">
        <v>3</v>
      </c>
      <c r="H2757" s="8">
        <v>9.64</v>
      </c>
      <c r="I2757" s="8">
        <v>1.89</v>
      </c>
      <c r="J2757" s="8">
        <v>0</v>
      </c>
      <c r="K2757" s="8">
        <f t="shared" si="260"/>
        <v>10.373443983402488</v>
      </c>
      <c r="L2757" s="8">
        <f t="shared" si="259"/>
        <v>10.373443983402488</v>
      </c>
      <c r="M2757" s="8">
        <f>INDEX(U:V,MATCH(A2757,U:U,0),2)</f>
        <v>99.946520368527587</v>
      </c>
      <c r="N2757" s="8">
        <f t="shared" si="261"/>
        <v>0.10378994631481947</v>
      </c>
      <c r="O2757" s="8">
        <f t="shared" si="262"/>
        <v>0.10378994631481947</v>
      </c>
      <c r="P2757" s="8">
        <f t="shared" si="263"/>
        <v>-0.10378994631481947</v>
      </c>
      <c r="Q2757" s="8">
        <f t="shared" si="258"/>
        <v>-0.10378994631481947</v>
      </c>
      <c r="R2757" s="8">
        <f>SUM(P$2:P2757)</f>
        <v>-0.55057124726987161</v>
      </c>
      <c r="S2757" s="8">
        <f>SUM(Q$2:Q2757)</f>
        <v>-9.4022224241428827</v>
      </c>
    </row>
    <row r="2758" spans="1:19" x14ac:dyDescent="0.35">
      <c r="A2758" s="1">
        <v>43790.600694444445</v>
      </c>
      <c r="B2758" t="s">
        <v>340</v>
      </c>
      <c r="C2758">
        <v>9</v>
      </c>
      <c r="D2758" t="s">
        <v>2714</v>
      </c>
      <c r="E2758">
        <v>6</v>
      </c>
      <c r="F2758">
        <v>1</v>
      </c>
      <c r="G2758">
        <v>3</v>
      </c>
      <c r="H2758" s="8">
        <v>289.32</v>
      </c>
      <c r="I2758" s="8">
        <v>25.28</v>
      </c>
      <c r="J2758" s="8">
        <v>0</v>
      </c>
      <c r="K2758" s="8">
        <f t="shared" si="260"/>
        <v>0.34563804783630581</v>
      </c>
      <c r="L2758" s="8">
        <f t="shared" si="259"/>
        <v>0.34563804783630581</v>
      </c>
      <c r="M2758" s="8">
        <f>INDEX(U:V,MATCH(A2758,U:U,0),2)</f>
        <v>99.946520368527587</v>
      </c>
      <c r="N2758" s="8">
        <f t="shared" si="261"/>
        <v>3.4582299269834776E-3</v>
      </c>
      <c r="O2758" s="8">
        <f t="shared" si="262"/>
        <v>3.4582299269834776E-3</v>
      </c>
      <c r="P2758" s="8">
        <f t="shared" si="263"/>
        <v>-3.4582299269834776E-3</v>
      </c>
      <c r="Q2758" s="8">
        <f t="shared" si="258"/>
        <v>-3.4582299269834776E-3</v>
      </c>
      <c r="R2758" s="8">
        <f>SUM(P$2:P2758)</f>
        <v>-0.55402947719685514</v>
      </c>
      <c r="S2758" s="8">
        <f>SUM(Q$2:Q2758)</f>
        <v>-9.405680654069867</v>
      </c>
    </row>
    <row r="2759" spans="1:19" x14ac:dyDescent="0.35">
      <c r="A2759" s="1">
        <v>43790.600694444445</v>
      </c>
      <c r="B2759" t="s">
        <v>340</v>
      </c>
      <c r="C2759">
        <v>14</v>
      </c>
      <c r="D2759" t="s">
        <v>2715</v>
      </c>
      <c r="E2759">
        <v>12</v>
      </c>
      <c r="F2759">
        <v>1</v>
      </c>
      <c r="G2759">
        <v>3</v>
      </c>
      <c r="H2759" s="8">
        <v>1000</v>
      </c>
      <c r="I2759" s="8">
        <v>90</v>
      </c>
      <c r="J2759" s="8">
        <v>0</v>
      </c>
      <c r="K2759" s="8">
        <f t="shared" si="260"/>
        <v>0.1</v>
      </c>
      <c r="L2759" s="8">
        <f t="shared" si="259"/>
        <v>0.1</v>
      </c>
      <c r="M2759" s="8">
        <f>INDEX(U:V,MATCH(A2759,U:U,0),2)</f>
        <v>99.946520368527587</v>
      </c>
      <c r="N2759" s="8">
        <f t="shared" si="261"/>
        <v>1.0005350824748597E-3</v>
      </c>
      <c r="O2759" s="8">
        <f t="shared" si="262"/>
        <v>1.0005350824748597E-3</v>
      </c>
      <c r="P2759" s="8">
        <f t="shared" si="263"/>
        <v>-1.0005350824748597E-3</v>
      </c>
      <c r="Q2759" s="8">
        <f t="shared" si="258"/>
        <v>-1.0005350824748597E-3</v>
      </c>
      <c r="R2759" s="8">
        <f>SUM(P$2:P2759)</f>
        <v>-0.55503001227933002</v>
      </c>
      <c r="S2759" s="8">
        <f>SUM(Q$2:Q2759)</f>
        <v>-9.4066811891523425</v>
      </c>
    </row>
    <row r="2760" spans="1:19" x14ac:dyDescent="0.35">
      <c r="A2760" s="1">
        <v>43790.600694444445</v>
      </c>
      <c r="B2760" t="s">
        <v>340</v>
      </c>
      <c r="C2760">
        <v>13</v>
      </c>
      <c r="D2760" t="s">
        <v>2716</v>
      </c>
      <c r="E2760">
        <v>10</v>
      </c>
      <c r="F2760">
        <v>1</v>
      </c>
      <c r="G2760">
        <v>3</v>
      </c>
      <c r="H2760" s="8">
        <v>65</v>
      </c>
      <c r="I2760" s="8">
        <v>9.33</v>
      </c>
      <c r="J2760" s="8">
        <v>0</v>
      </c>
      <c r="K2760" s="8">
        <f t="shared" si="260"/>
        <v>1.5384615384615385</v>
      </c>
      <c r="L2760" s="8">
        <f t="shared" si="259"/>
        <v>1.5384615384615385</v>
      </c>
      <c r="M2760" s="8">
        <f>INDEX(U:V,MATCH(A2760,U:U,0),2)</f>
        <v>99.946520368527587</v>
      </c>
      <c r="N2760" s="8">
        <f t="shared" si="261"/>
        <v>1.5392847422690151E-2</v>
      </c>
      <c r="O2760" s="8">
        <f t="shared" si="262"/>
        <v>1.5392847422690151E-2</v>
      </c>
      <c r="P2760" s="8">
        <f t="shared" si="263"/>
        <v>-1.5392847422690151E-2</v>
      </c>
      <c r="Q2760" s="8">
        <f t="shared" ref="Q2760:Q2823" si="264">IF(J2760=0,P2760,IF(G2760&gt;0,IF(E2760&lt;=F2760,(J2760-1)*0.98,-1),0)*O2760)</f>
        <v>-1.5392847422690151E-2</v>
      </c>
      <c r="R2760" s="8">
        <f>SUM(P$2:P2760)</f>
        <v>-0.57042285970202022</v>
      </c>
      <c r="S2760" s="8">
        <f>SUM(Q$2:Q2760)</f>
        <v>-9.4220740365750331</v>
      </c>
    </row>
    <row r="2761" spans="1:19" x14ac:dyDescent="0.35">
      <c r="A2761" s="1">
        <v>43790.600694444445</v>
      </c>
      <c r="B2761" t="s">
        <v>340</v>
      </c>
      <c r="C2761">
        <v>11</v>
      </c>
      <c r="D2761" t="s">
        <v>2717</v>
      </c>
      <c r="E2761">
        <v>2</v>
      </c>
      <c r="F2761">
        <v>1</v>
      </c>
      <c r="G2761">
        <v>3</v>
      </c>
      <c r="H2761" s="8">
        <v>2.14</v>
      </c>
      <c r="I2761" s="8">
        <v>1.23</v>
      </c>
      <c r="J2761" s="8">
        <v>0</v>
      </c>
      <c r="K2761" s="8">
        <f t="shared" si="260"/>
        <v>46.728971962616818</v>
      </c>
      <c r="L2761" s="8">
        <f t="shared" si="259"/>
        <v>46.728971962616818</v>
      </c>
      <c r="M2761" s="8">
        <f>INDEX(U:V,MATCH(A2761,U:U,0),2)</f>
        <v>99.946520368527587</v>
      </c>
      <c r="N2761" s="8">
        <f t="shared" si="261"/>
        <v>0.46753975816582227</v>
      </c>
      <c r="O2761" s="8">
        <f t="shared" si="262"/>
        <v>0.46753975816582227</v>
      </c>
      <c r="P2761" s="8">
        <f t="shared" si="263"/>
        <v>-0.46753975816582227</v>
      </c>
      <c r="Q2761" s="8">
        <f t="shared" si="264"/>
        <v>-0.46753975816582227</v>
      </c>
      <c r="R2761" s="8">
        <f>SUM(P$2:P2761)</f>
        <v>-1.0379626178678425</v>
      </c>
      <c r="S2761" s="8">
        <f>SUM(Q$2:Q2761)</f>
        <v>-9.8896137947408551</v>
      </c>
    </row>
    <row r="2762" spans="1:19" x14ac:dyDescent="0.35">
      <c r="A2762" s="1">
        <v>43790.600694444445</v>
      </c>
      <c r="B2762" t="s">
        <v>340</v>
      </c>
      <c r="C2762">
        <v>4</v>
      </c>
      <c r="D2762" t="s">
        <v>2718</v>
      </c>
      <c r="E2762">
        <v>3</v>
      </c>
      <c r="F2762">
        <v>1</v>
      </c>
      <c r="G2762">
        <v>3</v>
      </c>
      <c r="H2762" s="8">
        <v>3.91</v>
      </c>
      <c r="I2762" s="8">
        <v>1.41</v>
      </c>
      <c r="J2762" s="8">
        <v>0</v>
      </c>
      <c r="K2762" s="8">
        <f t="shared" si="260"/>
        <v>25.575447570332479</v>
      </c>
      <c r="L2762" s="8">
        <f t="shared" ref="L2762:L2825" si="265">IF(J2762=0,K2762,100/J2762)</f>
        <v>25.575447570332479</v>
      </c>
      <c r="M2762" s="8">
        <f>INDEX(U:V,MATCH(A2762,U:U,0),2)</f>
        <v>99.946520368527587</v>
      </c>
      <c r="N2762" s="8">
        <f t="shared" si="261"/>
        <v>0.25589132544114057</v>
      </c>
      <c r="O2762" s="8">
        <f t="shared" si="262"/>
        <v>0.25589132544114057</v>
      </c>
      <c r="P2762" s="8">
        <f t="shared" si="263"/>
        <v>-0.25589132544114057</v>
      </c>
      <c r="Q2762" s="8">
        <f t="shared" si="264"/>
        <v>-0.25589132544114057</v>
      </c>
      <c r="R2762" s="8">
        <f>SUM(P$2:P2762)</f>
        <v>-1.2938539433089831</v>
      </c>
      <c r="S2762" s="8">
        <f>SUM(Q$2:Q2762)</f>
        <v>-10.145505120181996</v>
      </c>
    </row>
    <row r="2763" spans="1:19" x14ac:dyDescent="0.35">
      <c r="A2763" s="1">
        <v>43790.600694444445</v>
      </c>
      <c r="B2763" t="s">
        <v>340</v>
      </c>
      <c r="C2763">
        <v>3</v>
      </c>
      <c r="D2763" t="s">
        <v>2719</v>
      </c>
      <c r="E2763">
        <v>1</v>
      </c>
      <c r="F2763">
        <v>1</v>
      </c>
      <c r="G2763">
        <v>3</v>
      </c>
      <c r="H2763" s="8">
        <v>9.19</v>
      </c>
      <c r="I2763" s="8">
        <v>2.15</v>
      </c>
      <c r="J2763" s="8">
        <v>0</v>
      </c>
      <c r="K2763" s="8">
        <f t="shared" si="260"/>
        <v>10.881392818280741</v>
      </c>
      <c r="L2763" s="8">
        <f t="shared" si="265"/>
        <v>10.881392818280741</v>
      </c>
      <c r="M2763" s="8">
        <f>INDEX(U:V,MATCH(A2763,U:U,0),2)</f>
        <v>99.946520368527587</v>
      </c>
      <c r="N2763" s="8">
        <f t="shared" si="261"/>
        <v>0.10887215260879868</v>
      </c>
      <c r="O2763" s="8">
        <f t="shared" si="262"/>
        <v>0.10887215260879868</v>
      </c>
      <c r="P2763" s="8">
        <f t="shared" si="263"/>
        <v>0.87382967126873989</v>
      </c>
      <c r="Q2763" s="8">
        <f t="shared" si="264"/>
        <v>0.87382967126873989</v>
      </c>
      <c r="R2763" s="8">
        <f>SUM(P$2:P2763)</f>
        <v>-0.42002427204024317</v>
      </c>
      <c r="S2763" s="8">
        <f>SUM(Q$2:Q2763)</f>
        <v>-9.2716754489132569</v>
      </c>
    </row>
    <row r="2764" spans="1:19" x14ac:dyDescent="0.35">
      <c r="A2764" s="1">
        <v>43790.600694444445</v>
      </c>
      <c r="B2764" t="s">
        <v>340</v>
      </c>
      <c r="C2764">
        <v>7</v>
      </c>
      <c r="D2764" t="s">
        <v>1066</v>
      </c>
      <c r="E2764">
        <v>9</v>
      </c>
      <c r="F2764">
        <v>1</v>
      </c>
      <c r="G2764">
        <v>3</v>
      </c>
      <c r="H2764" s="8">
        <v>44</v>
      </c>
      <c r="I2764" s="8">
        <v>6.8</v>
      </c>
      <c r="J2764" s="8">
        <v>0</v>
      </c>
      <c r="K2764" s="8">
        <f t="shared" si="260"/>
        <v>2.2727272727272729</v>
      </c>
      <c r="L2764" s="8">
        <f t="shared" si="265"/>
        <v>2.2727272727272729</v>
      </c>
      <c r="M2764" s="8">
        <f>INDEX(U:V,MATCH(A2764,U:U,0),2)</f>
        <v>99.946520368527587</v>
      </c>
      <c r="N2764" s="8">
        <f t="shared" si="261"/>
        <v>2.2739433692610451E-2</v>
      </c>
      <c r="O2764" s="8">
        <f t="shared" si="262"/>
        <v>2.2739433692610451E-2</v>
      </c>
      <c r="P2764" s="8">
        <f t="shared" si="263"/>
        <v>-2.2739433692610451E-2</v>
      </c>
      <c r="Q2764" s="8">
        <f t="shared" si="264"/>
        <v>-2.2739433692610451E-2</v>
      </c>
      <c r="R2764" s="8">
        <f>SUM(P$2:P2764)</f>
        <v>-0.44276370573285362</v>
      </c>
      <c r="S2764" s="8">
        <f>SUM(Q$2:Q2764)</f>
        <v>-9.2944148826058672</v>
      </c>
    </row>
    <row r="2765" spans="1:19" x14ac:dyDescent="0.35">
      <c r="A2765" s="1">
        <v>43790.600694444445</v>
      </c>
      <c r="B2765" t="s">
        <v>340</v>
      </c>
      <c r="C2765">
        <v>1</v>
      </c>
      <c r="D2765" t="s">
        <v>2720</v>
      </c>
      <c r="E2765">
        <v>11</v>
      </c>
      <c r="F2765">
        <v>1</v>
      </c>
      <c r="G2765">
        <v>3</v>
      </c>
      <c r="H2765" s="8">
        <v>1000</v>
      </c>
      <c r="I2765" s="8">
        <v>206.65</v>
      </c>
      <c r="J2765" s="8">
        <v>0</v>
      </c>
      <c r="K2765" s="8">
        <f t="shared" si="260"/>
        <v>0.1</v>
      </c>
      <c r="L2765" s="8">
        <f t="shared" si="265"/>
        <v>0.1</v>
      </c>
      <c r="M2765" s="8">
        <f>INDEX(U:V,MATCH(A2765,U:U,0),2)</f>
        <v>99.946520368527587</v>
      </c>
      <c r="N2765" s="8">
        <f t="shared" si="261"/>
        <v>1.0005350824748597E-3</v>
      </c>
      <c r="O2765" s="8">
        <f t="shared" si="262"/>
        <v>1.0005350824748597E-3</v>
      </c>
      <c r="P2765" s="8">
        <f t="shared" si="263"/>
        <v>-1.0005350824748597E-3</v>
      </c>
      <c r="Q2765" s="8">
        <f t="shared" si="264"/>
        <v>-1.0005350824748597E-3</v>
      </c>
      <c r="R2765" s="8">
        <f>SUM(P$2:P2765)</f>
        <v>-0.4437642408153285</v>
      </c>
      <c r="S2765" s="8">
        <f>SUM(Q$2:Q2765)</f>
        <v>-9.2954154176883428</v>
      </c>
    </row>
    <row r="2766" spans="1:19" x14ac:dyDescent="0.35">
      <c r="A2766" s="1">
        <v>43790.600694444445</v>
      </c>
      <c r="B2766" t="s">
        <v>340</v>
      </c>
      <c r="C2766">
        <v>5</v>
      </c>
      <c r="D2766" t="s">
        <v>2721</v>
      </c>
      <c r="E2766">
        <v>5</v>
      </c>
      <c r="F2766">
        <v>1</v>
      </c>
      <c r="G2766">
        <v>3</v>
      </c>
      <c r="H2766" s="8">
        <v>85</v>
      </c>
      <c r="I2766" s="8">
        <v>11</v>
      </c>
      <c r="J2766" s="8">
        <v>0</v>
      </c>
      <c r="K2766" s="8">
        <f t="shared" si="260"/>
        <v>1.1764705882352942</v>
      </c>
      <c r="L2766" s="8">
        <f t="shared" si="265"/>
        <v>1.1764705882352942</v>
      </c>
      <c r="M2766" s="8">
        <f>INDEX(U:V,MATCH(A2766,U:U,0),2)</f>
        <v>99.946520368527587</v>
      </c>
      <c r="N2766" s="8">
        <f t="shared" si="261"/>
        <v>1.1771000970292468E-2</v>
      </c>
      <c r="O2766" s="8">
        <f t="shared" si="262"/>
        <v>1.1771000970292468E-2</v>
      </c>
      <c r="P2766" s="8">
        <f t="shared" si="263"/>
        <v>-1.1771000970292468E-2</v>
      </c>
      <c r="Q2766" s="8">
        <f t="shared" si="264"/>
        <v>-1.1771000970292468E-2</v>
      </c>
      <c r="R2766" s="8">
        <f>SUM(P$2:P2766)</f>
        <v>-0.45553524178562099</v>
      </c>
      <c r="S2766" s="8">
        <f>SUM(Q$2:Q2766)</f>
        <v>-9.3071864186586346</v>
      </c>
    </row>
    <row r="2767" spans="1:19" x14ac:dyDescent="0.35">
      <c r="A2767" s="1">
        <v>43790.604166666664</v>
      </c>
      <c r="B2767" t="s">
        <v>1297</v>
      </c>
      <c r="C2767">
        <v>2</v>
      </c>
      <c r="D2767" t="s">
        <v>2722</v>
      </c>
      <c r="E2767">
        <v>10</v>
      </c>
      <c r="F2767">
        <v>1</v>
      </c>
      <c r="G2767">
        <v>4</v>
      </c>
      <c r="H2767" s="8">
        <v>55</v>
      </c>
      <c r="I2767" s="8">
        <v>7.8</v>
      </c>
      <c r="J2767" s="8">
        <v>0</v>
      </c>
      <c r="K2767" s="8">
        <f t="shared" si="260"/>
        <v>1.8181818181818181</v>
      </c>
      <c r="L2767" s="8">
        <f t="shared" si="265"/>
        <v>1.8181818181818181</v>
      </c>
      <c r="M2767" s="8">
        <f>INDEX(U:V,MATCH(A2767,U:U,0),2)</f>
        <v>33.231686605033737</v>
      </c>
      <c r="N2767" s="8">
        <f t="shared" si="261"/>
        <v>5.4712294316906891E-2</v>
      </c>
      <c r="O2767" s="8">
        <f t="shared" si="262"/>
        <v>5.4712294316906891E-2</v>
      </c>
      <c r="P2767" s="8">
        <f t="shared" si="263"/>
        <v>-5.4712294316906891E-2</v>
      </c>
      <c r="Q2767" s="8">
        <f t="shared" si="264"/>
        <v>-5.4712294316906891E-2</v>
      </c>
      <c r="R2767" s="8">
        <f>SUM(P$2:P2767)</f>
        <v>-0.51024753610252793</v>
      </c>
      <c r="S2767" s="8">
        <f>SUM(Q$2:Q2767)</f>
        <v>-9.3618987129755418</v>
      </c>
    </row>
    <row r="2768" spans="1:19" x14ac:dyDescent="0.35">
      <c r="A2768" s="1">
        <v>43790.604166666664</v>
      </c>
      <c r="B2768" t="s">
        <v>1297</v>
      </c>
      <c r="C2768">
        <v>11</v>
      </c>
      <c r="D2768" t="s">
        <v>2723</v>
      </c>
      <c r="E2768" t="s">
        <v>39</v>
      </c>
      <c r="F2768">
        <v>1</v>
      </c>
      <c r="G2768">
        <v>4</v>
      </c>
      <c r="H2768" s="8">
        <v>114.06</v>
      </c>
      <c r="I2768" s="8">
        <v>28</v>
      </c>
      <c r="J2768" s="8">
        <v>0</v>
      </c>
      <c r="K2768" s="8">
        <f t="shared" si="260"/>
        <v>0.87673154480098192</v>
      </c>
      <c r="L2768" s="8">
        <f t="shared" si="265"/>
        <v>0.87673154480098192</v>
      </c>
      <c r="M2768" s="8">
        <f>INDEX(U:V,MATCH(A2768,U:U,0),2)</f>
        <v>33.231686605033737</v>
      </c>
      <c r="N2768" s="8">
        <f t="shared" si="261"/>
        <v>2.6382396873837269E-2</v>
      </c>
      <c r="O2768" s="8">
        <f t="shared" si="262"/>
        <v>2.6382396873837269E-2</v>
      </c>
      <c r="P2768" s="8">
        <f t="shared" si="263"/>
        <v>-2.6382396873837269E-2</v>
      </c>
      <c r="Q2768" s="8">
        <f t="shared" si="264"/>
        <v>-2.6382396873837269E-2</v>
      </c>
      <c r="R2768" s="8">
        <f>SUM(P$2:P2768)</f>
        <v>-0.53662993297636519</v>
      </c>
      <c r="S2768" s="8">
        <f>SUM(Q$2:Q2768)</f>
        <v>-9.3882811098493786</v>
      </c>
    </row>
    <row r="2769" spans="1:19" x14ac:dyDescent="0.35">
      <c r="A2769" s="1">
        <v>43790.604166666664</v>
      </c>
      <c r="B2769" t="s">
        <v>1297</v>
      </c>
      <c r="C2769">
        <v>9</v>
      </c>
      <c r="D2769" t="s">
        <v>27</v>
      </c>
      <c r="E2769">
        <v>11</v>
      </c>
      <c r="F2769">
        <v>1</v>
      </c>
      <c r="G2769">
        <v>4</v>
      </c>
      <c r="H2769" s="8">
        <v>14.86</v>
      </c>
      <c r="I2769" s="8">
        <v>3.38</v>
      </c>
      <c r="J2769" s="8">
        <v>0</v>
      </c>
      <c r="K2769" s="8">
        <f t="shared" si="260"/>
        <v>6.7294751009421265</v>
      </c>
      <c r="L2769" s="8">
        <f t="shared" si="265"/>
        <v>6.7294751009421265</v>
      </c>
      <c r="M2769" s="8">
        <f>INDEX(U:V,MATCH(A2769,U:U,0),2)</f>
        <v>33.231686605033737</v>
      </c>
      <c r="N2769" s="8">
        <f t="shared" si="261"/>
        <v>0.20250176227657329</v>
      </c>
      <c r="O2769" s="8">
        <f t="shared" si="262"/>
        <v>0.20250176227657329</v>
      </c>
      <c r="P2769" s="8">
        <f t="shared" si="263"/>
        <v>-0.20250176227657329</v>
      </c>
      <c r="Q2769" s="8">
        <f t="shared" si="264"/>
        <v>-0.20250176227657329</v>
      </c>
      <c r="R2769" s="8">
        <f>SUM(P$2:P2769)</f>
        <v>-0.73913169525293854</v>
      </c>
      <c r="S2769" s="8">
        <f>SUM(Q$2:Q2769)</f>
        <v>-9.5907828721259527</v>
      </c>
    </row>
    <row r="2770" spans="1:19" x14ac:dyDescent="0.35">
      <c r="A2770" s="1">
        <v>43790.604166666664</v>
      </c>
      <c r="B2770" t="s">
        <v>1297</v>
      </c>
      <c r="C2770">
        <v>10</v>
      </c>
      <c r="D2770" t="s">
        <v>2724</v>
      </c>
      <c r="E2770">
        <v>2</v>
      </c>
      <c r="F2770">
        <v>1</v>
      </c>
      <c r="G2770">
        <v>4</v>
      </c>
      <c r="H2770" s="8">
        <v>5.8</v>
      </c>
      <c r="I2770" s="8">
        <v>1.82</v>
      </c>
      <c r="J2770" s="8">
        <v>0</v>
      </c>
      <c r="K2770" s="8">
        <f t="shared" si="260"/>
        <v>17.241379310344829</v>
      </c>
      <c r="L2770" s="8">
        <f t="shared" si="265"/>
        <v>17.241379310344829</v>
      </c>
      <c r="M2770" s="8">
        <f>INDEX(U:V,MATCH(A2770,U:U,0),2)</f>
        <v>33.231686605033737</v>
      </c>
      <c r="N2770" s="8">
        <f t="shared" si="261"/>
        <v>0.51882348059135852</v>
      </c>
      <c r="O2770" s="8">
        <f t="shared" si="262"/>
        <v>0.51882348059135852</v>
      </c>
      <c r="P2770" s="8">
        <f t="shared" si="263"/>
        <v>-0.51882348059135852</v>
      </c>
      <c r="Q2770" s="8">
        <f t="shared" si="264"/>
        <v>-0.51882348059135852</v>
      </c>
      <c r="R2770" s="8">
        <f>SUM(P$2:P2770)</f>
        <v>-1.2579551758442971</v>
      </c>
      <c r="S2770" s="8">
        <f>SUM(Q$2:Q2770)</f>
        <v>-10.109606352717311</v>
      </c>
    </row>
    <row r="2771" spans="1:19" x14ac:dyDescent="0.35">
      <c r="A2771" s="1">
        <v>43790.604166666664</v>
      </c>
      <c r="B2771" t="s">
        <v>1297</v>
      </c>
      <c r="C2771">
        <v>17</v>
      </c>
      <c r="D2771" t="s">
        <v>2725</v>
      </c>
      <c r="E2771">
        <v>15</v>
      </c>
      <c r="F2771">
        <v>1</v>
      </c>
      <c r="G2771">
        <v>4</v>
      </c>
      <c r="H2771" s="8">
        <v>24.96</v>
      </c>
      <c r="I2771" s="8">
        <v>4.3</v>
      </c>
      <c r="J2771" s="8">
        <v>0</v>
      </c>
      <c r="K2771" s="8">
        <f t="shared" si="260"/>
        <v>4.0064102564102564</v>
      </c>
      <c r="L2771" s="8">
        <f t="shared" si="265"/>
        <v>4.0064102564102564</v>
      </c>
      <c r="M2771" s="8">
        <f>INDEX(U:V,MATCH(A2771,U:U,0),2)</f>
        <v>33.231686605033737</v>
      </c>
      <c r="N2771" s="8">
        <f t="shared" si="261"/>
        <v>0.12055994340664579</v>
      </c>
      <c r="O2771" s="8">
        <f t="shared" si="262"/>
        <v>0.12055994340664579</v>
      </c>
      <c r="P2771" s="8">
        <f t="shared" si="263"/>
        <v>-0.12055994340664579</v>
      </c>
      <c r="Q2771" s="8">
        <f t="shared" si="264"/>
        <v>-0.12055994340664579</v>
      </c>
      <c r="R2771" s="8">
        <f>SUM(P$2:P2771)</f>
        <v>-1.3785151192509428</v>
      </c>
      <c r="S2771" s="8">
        <f>SUM(Q$2:Q2771)</f>
        <v>-10.230166296123956</v>
      </c>
    </row>
    <row r="2772" spans="1:19" x14ac:dyDescent="0.35">
      <c r="A2772" s="1">
        <v>43790.604166666664</v>
      </c>
      <c r="B2772" t="s">
        <v>1297</v>
      </c>
      <c r="C2772">
        <v>15</v>
      </c>
      <c r="D2772" t="s">
        <v>2726</v>
      </c>
      <c r="E2772">
        <v>6</v>
      </c>
      <c r="F2772">
        <v>1</v>
      </c>
      <c r="G2772">
        <v>4</v>
      </c>
      <c r="H2772" s="8">
        <v>39.07</v>
      </c>
      <c r="I2772" s="8">
        <v>5.8</v>
      </c>
      <c r="J2772" s="8">
        <v>0</v>
      </c>
      <c r="K2772" s="8">
        <f t="shared" si="260"/>
        <v>2.5595085743537243</v>
      </c>
      <c r="L2772" s="8">
        <f t="shared" si="265"/>
        <v>2.5595085743537243</v>
      </c>
      <c r="M2772" s="8">
        <f>INDEX(U:V,MATCH(A2772,U:U,0),2)</f>
        <v>33.231686605033737</v>
      </c>
      <c r="N2772" s="8">
        <f t="shared" si="261"/>
        <v>7.7020122534678256E-2</v>
      </c>
      <c r="O2772" s="8">
        <f t="shared" si="262"/>
        <v>7.7020122534678256E-2</v>
      </c>
      <c r="P2772" s="8">
        <f t="shared" si="263"/>
        <v>-7.7020122534678256E-2</v>
      </c>
      <c r="Q2772" s="8">
        <f t="shared" si="264"/>
        <v>-7.7020122534678256E-2</v>
      </c>
      <c r="R2772" s="8">
        <f>SUM(P$2:P2772)</f>
        <v>-1.4555352417856211</v>
      </c>
      <c r="S2772" s="8">
        <f>SUM(Q$2:Q2772)</f>
        <v>-10.307186418658635</v>
      </c>
    </row>
    <row r="2773" spans="1:19" x14ac:dyDescent="0.35">
      <c r="A2773" s="1">
        <v>43790.611111111109</v>
      </c>
      <c r="B2773" t="s">
        <v>1308</v>
      </c>
      <c r="C2773">
        <v>5</v>
      </c>
      <c r="D2773" t="s">
        <v>2727</v>
      </c>
      <c r="E2773">
        <v>5</v>
      </c>
      <c r="F2773">
        <v>1</v>
      </c>
      <c r="G2773">
        <v>2</v>
      </c>
      <c r="H2773" s="8">
        <v>8.48</v>
      </c>
      <c r="I2773" s="8">
        <v>3.25</v>
      </c>
      <c r="J2773" s="8">
        <v>7.1399999999999899</v>
      </c>
      <c r="K2773" s="8">
        <f t="shared" si="260"/>
        <v>11.79245283018868</v>
      </c>
      <c r="L2773" s="8">
        <f t="shared" si="265"/>
        <v>14.005602240896378</v>
      </c>
      <c r="M2773" s="8">
        <f>INDEX(U:V,MATCH(A2773,U:U,0),2)</f>
        <v>75.547177289635485</v>
      </c>
      <c r="N2773" s="8">
        <f t="shared" si="261"/>
        <v>0.15609389064237766</v>
      </c>
      <c r="O2773" s="8">
        <f t="shared" si="262"/>
        <v>0.18538882249963087</v>
      </c>
      <c r="P2773" s="8">
        <f t="shared" si="263"/>
        <v>-0.15609389064237766</v>
      </c>
      <c r="Q2773" s="8">
        <f t="shared" si="264"/>
        <v>-0.18538882249963087</v>
      </c>
      <c r="R2773" s="8">
        <f>SUM(P$2:P2773)</f>
        <v>-1.6116291324279988</v>
      </c>
      <c r="S2773" s="8">
        <f>SUM(Q$2:Q2773)</f>
        <v>-10.492575241158265</v>
      </c>
    </row>
    <row r="2774" spans="1:19" x14ac:dyDescent="0.35">
      <c r="A2774" s="1">
        <v>43790.611111111109</v>
      </c>
      <c r="B2774" t="s">
        <v>1308</v>
      </c>
      <c r="C2774">
        <v>4</v>
      </c>
      <c r="D2774" t="s">
        <v>2728</v>
      </c>
      <c r="E2774">
        <v>3</v>
      </c>
      <c r="F2774">
        <v>1</v>
      </c>
      <c r="G2774">
        <v>2</v>
      </c>
      <c r="H2774" s="8">
        <v>12.4</v>
      </c>
      <c r="I2774" s="8">
        <v>4.8</v>
      </c>
      <c r="J2774" s="8">
        <v>13.24</v>
      </c>
      <c r="K2774" s="8">
        <f t="shared" si="260"/>
        <v>8.064516129032258</v>
      </c>
      <c r="L2774" s="8">
        <f t="shared" si="265"/>
        <v>7.5528700906344408</v>
      </c>
      <c r="M2774" s="8">
        <f>INDEX(U:V,MATCH(A2774,U:U,0),2)</f>
        <v>75.547177289635485</v>
      </c>
      <c r="N2774" s="8">
        <f t="shared" si="261"/>
        <v>0.10674808005220666</v>
      </c>
      <c r="O2774" s="8">
        <f t="shared" si="262"/>
        <v>9.9975543251311375E-2</v>
      </c>
      <c r="P2774" s="8">
        <f t="shared" si="263"/>
        <v>-0.10674808005220666</v>
      </c>
      <c r="Q2774" s="8">
        <f t="shared" si="264"/>
        <v>-9.9975543251311375E-2</v>
      </c>
      <c r="R2774" s="8">
        <f>SUM(P$2:P2774)</f>
        <v>-1.7183772124802055</v>
      </c>
      <c r="S2774" s="8">
        <f>SUM(Q$2:Q2774)</f>
        <v>-10.592550784409577</v>
      </c>
    </row>
    <row r="2775" spans="1:19" x14ac:dyDescent="0.35">
      <c r="A2775" s="1">
        <v>43790.611111111109</v>
      </c>
      <c r="B2775" t="s">
        <v>1308</v>
      </c>
      <c r="C2775">
        <v>2</v>
      </c>
      <c r="D2775" t="s">
        <v>2729</v>
      </c>
      <c r="E2775">
        <v>1</v>
      </c>
      <c r="F2775">
        <v>1</v>
      </c>
      <c r="G2775">
        <v>2</v>
      </c>
      <c r="H2775" s="8">
        <v>2.74</v>
      </c>
      <c r="I2775" s="8">
        <v>1.93</v>
      </c>
      <c r="J2775" s="8">
        <v>3.43</v>
      </c>
      <c r="K2775" s="8">
        <f t="shared" si="260"/>
        <v>36.496350364963497</v>
      </c>
      <c r="L2775" s="8">
        <f t="shared" si="265"/>
        <v>29.154518950437318</v>
      </c>
      <c r="M2775" s="8">
        <f>INDEX(U:V,MATCH(A2775,U:U,0),2)</f>
        <v>75.547177289635485</v>
      </c>
      <c r="N2775" s="8">
        <f t="shared" si="261"/>
        <v>0.48309350096619064</v>
      </c>
      <c r="O2775" s="8">
        <f t="shared" si="262"/>
        <v>0.38591142642780252</v>
      </c>
      <c r="P2775" s="8">
        <f t="shared" si="263"/>
        <v>0.82377103784754846</v>
      </c>
      <c r="Q2775" s="8">
        <f t="shared" si="264"/>
        <v>0.91900947089516893</v>
      </c>
      <c r="R2775" s="8">
        <f>SUM(P$2:P2775)</f>
        <v>-0.89460617463265701</v>
      </c>
      <c r="S2775" s="8">
        <f>SUM(Q$2:Q2775)</f>
        <v>-9.6735413135144075</v>
      </c>
    </row>
    <row r="2776" spans="1:19" x14ac:dyDescent="0.35">
      <c r="A2776" s="1">
        <v>43790.611111111109</v>
      </c>
      <c r="B2776" t="s">
        <v>1308</v>
      </c>
      <c r="C2776">
        <v>3</v>
      </c>
      <c r="D2776" t="s">
        <v>251</v>
      </c>
      <c r="E2776">
        <v>2</v>
      </c>
      <c r="F2776">
        <v>1</v>
      </c>
      <c r="G2776">
        <v>2</v>
      </c>
      <c r="H2776" s="8">
        <v>5.21</v>
      </c>
      <c r="I2776" s="8">
        <v>2.64</v>
      </c>
      <c r="J2776" s="8">
        <v>4.8499999999999899</v>
      </c>
      <c r="K2776" s="8">
        <f t="shared" si="260"/>
        <v>19.193857965451055</v>
      </c>
      <c r="L2776" s="8">
        <f t="shared" si="265"/>
        <v>20.618556701030972</v>
      </c>
      <c r="M2776" s="8">
        <f>INDEX(U:V,MATCH(A2776,U:U,0),2)</f>
        <v>75.547177289635485</v>
      </c>
      <c r="N2776" s="8">
        <f t="shared" si="261"/>
        <v>0.25406452833922505</v>
      </c>
      <c r="O2776" s="8">
        <f t="shared" si="262"/>
        <v>0.27292292631904441</v>
      </c>
      <c r="P2776" s="8">
        <f t="shared" si="263"/>
        <v>-0.25406452833922505</v>
      </c>
      <c r="Q2776" s="8">
        <f t="shared" si="264"/>
        <v>-0.27292292631904441</v>
      </c>
      <c r="R2776" s="8">
        <f>SUM(P$2:P2776)</f>
        <v>-1.1486707029718821</v>
      </c>
      <c r="S2776" s="8">
        <f>SUM(Q$2:Q2776)</f>
        <v>-9.9464642398334515</v>
      </c>
    </row>
    <row r="2777" spans="1:19" x14ac:dyDescent="0.35">
      <c r="A2777" s="1">
        <v>43790.618055555555</v>
      </c>
      <c r="B2777" t="s">
        <v>1811</v>
      </c>
      <c r="C2777">
        <v>7</v>
      </c>
      <c r="D2777" t="s">
        <v>2730</v>
      </c>
      <c r="E2777">
        <v>4</v>
      </c>
      <c r="F2777">
        <v>1</v>
      </c>
      <c r="G2777">
        <v>3</v>
      </c>
      <c r="H2777" s="8">
        <v>100</v>
      </c>
      <c r="I2777" s="8">
        <v>13</v>
      </c>
      <c r="J2777" s="8">
        <v>0</v>
      </c>
      <c r="K2777" s="8">
        <f t="shared" si="260"/>
        <v>1</v>
      </c>
      <c r="L2777" s="8">
        <f t="shared" si="265"/>
        <v>1</v>
      </c>
      <c r="M2777" s="8">
        <f>INDEX(U:V,MATCH(A2777,U:U,0),2)</f>
        <v>90.284151269106445</v>
      </c>
      <c r="N2777" s="8">
        <f t="shared" si="261"/>
        <v>1.1076141116056339E-2</v>
      </c>
      <c r="O2777" s="8">
        <f t="shared" si="262"/>
        <v>1.1076141116056339E-2</v>
      </c>
      <c r="P2777" s="8">
        <f t="shared" si="263"/>
        <v>-1.1076141116056339E-2</v>
      </c>
      <c r="Q2777" s="8">
        <f t="shared" si="264"/>
        <v>-1.1076141116056339E-2</v>
      </c>
      <c r="R2777" s="8">
        <f>SUM(P$2:P2777)</f>
        <v>-1.1597468440879384</v>
      </c>
      <c r="S2777" s="8">
        <f>SUM(Q$2:Q2777)</f>
        <v>-9.9575403809495082</v>
      </c>
    </row>
    <row r="2778" spans="1:19" x14ac:dyDescent="0.35">
      <c r="A2778" s="1">
        <v>43790.618055555555</v>
      </c>
      <c r="B2778" t="s">
        <v>1811</v>
      </c>
      <c r="C2778">
        <v>8</v>
      </c>
      <c r="D2778" t="s">
        <v>916</v>
      </c>
      <c r="E2778">
        <v>1</v>
      </c>
      <c r="F2778">
        <v>1</v>
      </c>
      <c r="G2778">
        <v>3</v>
      </c>
      <c r="H2778" s="8">
        <v>2.59</v>
      </c>
      <c r="I2778" s="8">
        <v>1.32</v>
      </c>
      <c r="J2778" s="8">
        <v>2.27999999999999</v>
      </c>
      <c r="K2778" s="8">
        <f t="shared" si="260"/>
        <v>38.610038610038615</v>
      </c>
      <c r="L2778" s="8">
        <f t="shared" si="265"/>
        <v>43.859649122807213</v>
      </c>
      <c r="M2778" s="8">
        <f>INDEX(U:V,MATCH(A2778,U:U,0),2)</f>
        <v>90.284151269106445</v>
      </c>
      <c r="N2778" s="8">
        <f t="shared" si="261"/>
        <v>0.42765023614117142</v>
      </c>
      <c r="O2778" s="8">
        <f t="shared" si="262"/>
        <v>0.48579566298492932</v>
      </c>
      <c r="P2778" s="8">
        <f t="shared" si="263"/>
        <v>0.66636459795517322</v>
      </c>
      <c r="Q2778" s="8">
        <f t="shared" si="264"/>
        <v>0.60938207964829061</v>
      </c>
      <c r="R2778" s="8">
        <f>SUM(P$2:P2778)</f>
        <v>-0.49338224613276516</v>
      </c>
      <c r="S2778" s="8">
        <f>SUM(Q$2:Q2778)</f>
        <v>-9.3481583013012184</v>
      </c>
    </row>
    <row r="2779" spans="1:19" x14ac:dyDescent="0.35">
      <c r="A2779" s="1">
        <v>43790.618055555555</v>
      </c>
      <c r="B2779" t="s">
        <v>1811</v>
      </c>
      <c r="C2779">
        <v>3</v>
      </c>
      <c r="D2779" t="s">
        <v>2731</v>
      </c>
      <c r="E2779" t="s">
        <v>39</v>
      </c>
      <c r="F2779">
        <v>1</v>
      </c>
      <c r="G2779">
        <v>3</v>
      </c>
      <c r="H2779" s="8">
        <v>28.98</v>
      </c>
      <c r="I2779" s="8">
        <v>7.2</v>
      </c>
      <c r="J2779" s="8">
        <v>0</v>
      </c>
      <c r="K2779" s="8">
        <f t="shared" si="260"/>
        <v>3.4506556245686681</v>
      </c>
      <c r="L2779" s="8">
        <f t="shared" si="265"/>
        <v>3.4506556245686681</v>
      </c>
      <c r="M2779" s="8">
        <f>INDEX(U:V,MATCH(A2779,U:U,0),2)</f>
        <v>90.284151269106445</v>
      </c>
      <c r="N2779" s="8">
        <f t="shared" si="261"/>
        <v>3.8219948640636089E-2</v>
      </c>
      <c r="O2779" s="8">
        <f t="shared" si="262"/>
        <v>3.8219948640636089E-2</v>
      </c>
      <c r="P2779" s="8">
        <f t="shared" si="263"/>
        <v>-3.8219948640636089E-2</v>
      </c>
      <c r="Q2779" s="8">
        <f t="shared" si="264"/>
        <v>-3.8219948640636089E-2</v>
      </c>
      <c r="R2779" s="8">
        <f>SUM(P$2:P2779)</f>
        <v>-0.5316021947734012</v>
      </c>
      <c r="S2779" s="8">
        <f>SUM(Q$2:Q2779)</f>
        <v>-9.3863782499418544</v>
      </c>
    </row>
    <row r="2780" spans="1:19" x14ac:dyDescent="0.35">
      <c r="A2780" s="1">
        <v>43790.618055555555</v>
      </c>
      <c r="B2780" t="s">
        <v>1811</v>
      </c>
      <c r="C2780">
        <v>2</v>
      </c>
      <c r="D2780" t="s">
        <v>2732</v>
      </c>
      <c r="E2780">
        <v>2</v>
      </c>
      <c r="F2780">
        <v>1</v>
      </c>
      <c r="G2780">
        <v>3</v>
      </c>
      <c r="H2780" s="8">
        <v>6.63</v>
      </c>
      <c r="I2780" s="8">
        <v>1.95</v>
      </c>
      <c r="J2780" s="8">
        <v>6.3799999999999901</v>
      </c>
      <c r="K2780" s="8">
        <f t="shared" si="260"/>
        <v>15.082956259426847</v>
      </c>
      <c r="L2780" s="8">
        <f t="shared" si="265"/>
        <v>15.673981191222595</v>
      </c>
      <c r="M2780" s="8">
        <f>INDEX(U:V,MATCH(A2780,U:U,0),2)</f>
        <v>90.284151269106445</v>
      </c>
      <c r="N2780" s="8">
        <f t="shared" si="261"/>
        <v>0.16706095197671703</v>
      </c>
      <c r="O2780" s="8">
        <f t="shared" si="262"/>
        <v>0.17360722752439431</v>
      </c>
      <c r="P2780" s="8">
        <f t="shared" si="263"/>
        <v>-0.16706095197671703</v>
      </c>
      <c r="Q2780" s="8">
        <f t="shared" si="264"/>
        <v>-0.17360722752439431</v>
      </c>
      <c r="R2780" s="8">
        <f>SUM(P$2:P2780)</f>
        <v>-0.6986631467501182</v>
      </c>
      <c r="S2780" s="8">
        <f>SUM(Q$2:Q2780)</f>
        <v>-9.5599854774662489</v>
      </c>
    </row>
    <row r="2781" spans="1:19" x14ac:dyDescent="0.35">
      <c r="A2781" s="1">
        <v>43790.618055555555</v>
      </c>
      <c r="B2781" t="s">
        <v>1811</v>
      </c>
      <c r="C2781">
        <v>11</v>
      </c>
      <c r="D2781" t="s">
        <v>2733</v>
      </c>
      <c r="E2781">
        <v>6</v>
      </c>
      <c r="F2781">
        <v>1</v>
      </c>
      <c r="G2781">
        <v>3</v>
      </c>
      <c r="H2781" s="8">
        <v>7.41</v>
      </c>
      <c r="I2781" s="8">
        <v>2.1</v>
      </c>
      <c r="J2781" s="8">
        <v>7.75999999999999</v>
      </c>
      <c r="K2781" s="8">
        <f t="shared" si="260"/>
        <v>13.495276653171389</v>
      </c>
      <c r="L2781" s="8">
        <f t="shared" si="265"/>
        <v>12.886597938144346</v>
      </c>
      <c r="M2781" s="8">
        <f>INDEX(U:V,MATCH(A2781,U:U,0),2)</f>
        <v>90.284151269106445</v>
      </c>
      <c r="N2781" s="8">
        <f t="shared" si="261"/>
        <v>0.14947558861074681</v>
      </c>
      <c r="O2781" s="8">
        <f t="shared" si="262"/>
        <v>0.14273377726876743</v>
      </c>
      <c r="P2781" s="8">
        <f t="shared" si="263"/>
        <v>-0.14947558861074681</v>
      </c>
      <c r="Q2781" s="8">
        <f t="shared" si="264"/>
        <v>-0.14273377726876743</v>
      </c>
      <c r="R2781" s="8">
        <f>SUM(P$2:P2781)</f>
        <v>-0.84813873536086504</v>
      </c>
      <c r="S2781" s="8">
        <f>SUM(Q$2:Q2781)</f>
        <v>-9.7027192547350172</v>
      </c>
    </row>
    <row r="2782" spans="1:19" x14ac:dyDescent="0.35">
      <c r="A2782" s="1">
        <v>43790.618055555555</v>
      </c>
      <c r="B2782" t="s">
        <v>1811</v>
      </c>
      <c r="C2782">
        <v>9</v>
      </c>
      <c r="D2782" t="s">
        <v>2734</v>
      </c>
      <c r="E2782">
        <v>7</v>
      </c>
      <c r="F2782">
        <v>1</v>
      </c>
      <c r="G2782">
        <v>3</v>
      </c>
      <c r="H2782" s="8">
        <v>6.4</v>
      </c>
      <c r="I2782" s="8">
        <v>2.06</v>
      </c>
      <c r="J2782" s="8">
        <v>7.91</v>
      </c>
      <c r="K2782" s="8">
        <f t="shared" si="260"/>
        <v>15.625</v>
      </c>
      <c r="L2782" s="8">
        <f t="shared" si="265"/>
        <v>12.642225031605562</v>
      </c>
      <c r="M2782" s="8">
        <f>INDEX(U:V,MATCH(A2782,U:U,0),2)</f>
        <v>90.284151269106445</v>
      </c>
      <c r="N2782" s="8">
        <f t="shared" si="261"/>
        <v>0.1730647049383803</v>
      </c>
      <c r="O2782" s="8">
        <f t="shared" si="262"/>
        <v>0.14002706847100302</v>
      </c>
      <c r="P2782" s="8">
        <f t="shared" si="263"/>
        <v>-0.1730647049383803</v>
      </c>
      <c r="Q2782" s="8">
        <f t="shared" si="264"/>
        <v>-0.14002706847100302</v>
      </c>
      <c r="R2782" s="8">
        <f>SUM(P$2:P2782)</f>
        <v>-1.0212034402992454</v>
      </c>
      <c r="S2782" s="8">
        <f>SUM(Q$2:Q2782)</f>
        <v>-9.8427463232060202</v>
      </c>
    </row>
    <row r="2783" spans="1:19" x14ac:dyDescent="0.35">
      <c r="A2783" s="1">
        <v>43790.618055555555</v>
      </c>
      <c r="B2783" t="s">
        <v>1811</v>
      </c>
      <c r="C2783">
        <v>6</v>
      </c>
      <c r="D2783" t="s">
        <v>2735</v>
      </c>
      <c r="E2783">
        <v>3</v>
      </c>
      <c r="F2783">
        <v>1</v>
      </c>
      <c r="G2783">
        <v>3</v>
      </c>
      <c r="H2783" s="8">
        <v>38.07</v>
      </c>
      <c r="I2783" s="8">
        <v>6.8</v>
      </c>
      <c r="J2783" s="8">
        <v>0</v>
      </c>
      <c r="K2783" s="8">
        <f t="shared" si="260"/>
        <v>2.6267402153926978</v>
      </c>
      <c r="L2783" s="8">
        <f t="shared" si="265"/>
        <v>2.6267402153926978</v>
      </c>
      <c r="M2783" s="8">
        <f>INDEX(U:V,MATCH(A2783,U:U,0),2)</f>
        <v>90.284151269106445</v>
      </c>
      <c r="N2783" s="8">
        <f t="shared" si="261"/>
        <v>2.9094145300909743E-2</v>
      </c>
      <c r="O2783" s="8">
        <f t="shared" si="262"/>
        <v>2.9094145300909743E-2</v>
      </c>
      <c r="P2783" s="8">
        <f t="shared" si="263"/>
        <v>-2.9094145300909743E-2</v>
      </c>
      <c r="Q2783" s="8">
        <f t="shared" si="264"/>
        <v>-2.9094145300909743E-2</v>
      </c>
      <c r="R2783" s="8">
        <f>SUM(P$2:P2783)</f>
        <v>-1.0502975856001551</v>
      </c>
      <c r="S2783" s="8">
        <f>SUM(Q$2:Q2783)</f>
        <v>-9.8718404685069299</v>
      </c>
    </row>
    <row r="2784" spans="1:19" x14ac:dyDescent="0.35">
      <c r="A2784" s="1">
        <v>43790.618055555555</v>
      </c>
      <c r="B2784" t="s">
        <v>1811</v>
      </c>
      <c r="C2784">
        <v>5</v>
      </c>
      <c r="D2784" t="s">
        <v>1165</v>
      </c>
      <c r="E2784" t="s">
        <v>39</v>
      </c>
      <c r="F2784">
        <v>1</v>
      </c>
      <c r="G2784">
        <v>3</v>
      </c>
      <c r="H2784" s="8">
        <v>254.14</v>
      </c>
      <c r="I2784" s="8">
        <v>32</v>
      </c>
      <c r="J2784" s="8">
        <v>0</v>
      </c>
      <c r="K2784" s="8">
        <f t="shared" si="260"/>
        <v>0.39348390650822385</v>
      </c>
      <c r="L2784" s="8">
        <f t="shared" si="265"/>
        <v>0.39348390650822385</v>
      </c>
      <c r="M2784" s="8">
        <f>INDEX(U:V,MATCH(A2784,U:U,0),2)</f>
        <v>90.284151269106445</v>
      </c>
      <c r="N2784" s="8">
        <f t="shared" si="261"/>
        <v>4.3582832753822067E-3</v>
      </c>
      <c r="O2784" s="8">
        <f t="shared" si="262"/>
        <v>4.3582832753822067E-3</v>
      </c>
      <c r="P2784" s="8">
        <f t="shared" si="263"/>
        <v>-4.3582832753822067E-3</v>
      </c>
      <c r="Q2784" s="8">
        <f t="shared" si="264"/>
        <v>-4.3582832753822067E-3</v>
      </c>
      <c r="R2784" s="8">
        <f>SUM(P$2:P2784)</f>
        <v>-1.0546558688755372</v>
      </c>
      <c r="S2784" s="8">
        <f>SUM(Q$2:Q2784)</f>
        <v>-9.8761987517823115</v>
      </c>
    </row>
    <row r="2785" spans="1:19" x14ac:dyDescent="0.35">
      <c r="A2785" s="1">
        <v>43790.625</v>
      </c>
      <c r="B2785" t="s">
        <v>340</v>
      </c>
      <c r="C2785">
        <v>6</v>
      </c>
      <c r="D2785" t="s">
        <v>157</v>
      </c>
      <c r="E2785">
        <v>9</v>
      </c>
      <c r="F2785">
        <v>1</v>
      </c>
      <c r="G2785">
        <v>3</v>
      </c>
      <c r="H2785" s="8">
        <v>40.29</v>
      </c>
      <c r="I2785" s="8">
        <v>11</v>
      </c>
      <c r="J2785" s="8">
        <v>0</v>
      </c>
      <c r="K2785" s="8">
        <f t="shared" si="260"/>
        <v>2.482005460412013</v>
      </c>
      <c r="L2785" s="8">
        <f t="shared" si="265"/>
        <v>2.482005460412013</v>
      </c>
      <c r="M2785" s="8">
        <f>INDEX(U:V,MATCH(A2785,U:U,0),2)</f>
        <v>100.30926560081279</v>
      </c>
      <c r="N2785" s="8">
        <f t="shared" si="261"/>
        <v>2.4743531373156633E-2</v>
      </c>
      <c r="O2785" s="8">
        <f t="shared" si="262"/>
        <v>2.4743531373156633E-2</v>
      </c>
      <c r="P2785" s="8">
        <f t="shared" si="263"/>
        <v>-2.4743531373156633E-2</v>
      </c>
      <c r="Q2785" s="8">
        <f t="shared" si="264"/>
        <v>-2.4743531373156633E-2</v>
      </c>
      <c r="R2785" s="8">
        <f>SUM(P$2:P2785)</f>
        <v>-1.0793994002486937</v>
      </c>
      <c r="S2785" s="8">
        <f>SUM(Q$2:Q2785)</f>
        <v>-9.9009422831554676</v>
      </c>
    </row>
    <row r="2786" spans="1:19" x14ac:dyDescent="0.35">
      <c r="A2786" s="1">
        <v>43790.625</v>
      </c>
      <c r="B2786" t="s">
        <v>340</v>
      </c>
      <c r="C2786">
        <v>3</v>
      </c>
      <c r="D2786" t="s">
        <v>2736</v>
      </c>
      <c r="E2786">
        <v>6</v>
      </c>
      <c r="F2786">
        <v>1</v>
      </c>
      <c r="G2786">
        <v>3</v>
      </c>
      <c r="H2786" s="8">
        <v>43.72</v>
      </c>
      <c r="I2786" s="8">
        <v>9.8000000000000007</v>
      </c>
      <c r="J2786" s="8">
        <v>0</v>
      </c>
      <c r="K2786" s="8">
        <f t="shared" si="260"/>
        <v>2.2872827081427265</v>
      </c>
      <c r="L2786" s="8">
        <f t="shared" si="265"/>
        <v>2.2872827081427265</v>
      </c>
      <c r="M2786" s="8">
        <f>INDEX(U:V,MATCH(A2786,U:U,0),2)</f>
        <v>100.30926560081279</v>
      </c>
      <c r="N2786" s="8">
        <f t="shared" si="261"/>
        <v>2.2802307388483094E-2</v>
      </c>
      <c r="O2786" s="8">
        <f t="shared" si="262"/>
        <v>2.2802307388483094E-2</v>
      </c>
      <c r="P2786" s="8">
        <f t="shared" si="263"/>
        <v>-2.2802307388483094E-2</v>
      </c>
      <c r="Q2786" s="8">
        <f t="shared" si="264"/>
        <v>-2.2802307388483094E-2</v>
      </c>
      <c r="R2786" s="8">
        <f>SUM(P$2:P2786)</f>
        <v>-1.1022017076371768</v>
      </c>
      <c r="S2786" s="8">
        <f>SUM(Q$2:Q2786)</f>
        <v>-9.9237445905439507</v>
      </c>
    </row>
    <row r="2787" spans="1:19" x14ac:dyDescent="0.35">
      <c r="A2787" s="1">
        <v>43790.625</v>
      </c>
      <c r="B2787" t="s">
        <v>340</v>
      </c>
      <c r="C2787">
        <v>2</v>
      </c>
      <c r="D2787" t="s">
        <v>326</v>
      </c>
      <c r="E2787">
        <v>2</v>
      </c>
      <c r="F2787">
        <v>1</v>
      </c>
      <c r="G2787">
        <v>3</v>
      </c>
      <c r="H2787" s="8">
        <v>5.88</v>
      </c>
      <c r="I2787" s="8">
        <v>1.96</v>
      </c>
      <c r="J2787" s="8">
        <v>0</v>
      </c>
      <c r="K2787" s="8">
        <f t="shared" si="260"/>
        <v>17.006802721088437</v>
      </c>
      <c r="L2787" s="8">
        <f t="shared" si="265"/>
        <v>17.006802721088437</v>
      </c>
      <c r="M2787" s="8">
        <f>INDEX(U:V,MATCH(A2787,U:U,0),2)</f>
        <v>100.30926560081279</v>
      </c>
      <c r="N2787" s="8">
        <f t="shared" si="261"/>
        <v>0.16954368690892532</v>
      </c>
      <c r="O2787" s="8">
        <f t="shared" si="262"/>
        <v>0.16954368690892532</v>
      </c>
      <c r="P2787" s="8">
        <f t="shared" si="263"/>
        <v>-0.16954368690892532</v>
      </c>
      <c r="Q2787" s="8">
        <f t="shared" si="264"/>
        <v>-0.16954368690892532</v>
      </c>
      <c r="R2787" s="8">
        <f>SUM(P$2:P2787)</f>
        <v>-1.2717453945461021</v>
      </c>
      <c r="S2787" s="8">
        <f>SUM(Q$2:Q2787)</f>
        <v>-10.093288277452876</v>
      </c>
    </row>
    <row r="2788" spans="1:19" x14ac:dyDescent="0.35">
      <c r="A2788" s="1">
        <v>43790.625</v>
      </c>
      <c r="B2788" t="s">
        <v>340</v>
      </c>
      <c r="C2788">
        <v>8</v>
      </c>
      <c r="D2788" t="s">
        <v>2737</v>
      </c>
      <c r="E2788">
        <v>8</v>
      </c>
      <c r="F2788">
        <v>1</v>
      </c>
      <c r="G2788">
        <v>3</v>
      </c>
      <c r="H2788" s="8">
        <v>13.25</v>
      </c>
      <c r="I2788" s="8">
        <v>3.86</v>
      </c>
      <c r="J2788" s="8">
        <v>0</v>
      </c>
      <c r="K2788" s="8">
        <f t="shared" si="260"/>
        <v>7.5471698113207548</v>
      </c>
      <c r="L2788" s="8">
        <f t="shared" si="265"/>
        <v>7.5471698113207548</v>
      </c>
      <c r="M2788" s="8">
        <f>INDEX(U:V,MATCH(A2788,U:U,0),2)</f>
        <v>100.30926560081279</v>
      </c>
      <c r="N2788" s="8">
        <f t="shared" si="261"/>
        <v>7.5239009737696663E-2</v>
      </c>
      <c r="O2788" s="8">
        <f t="shared" si="262"/>
        <v>7.5239009737696663E-2</v>
      </c>
      <c r="P2788" s="8">
        <f t="shared" si="263"/>
        <v>-7.5239009737696663E-2</v>
      </c>
      <c r="Q2788" s="8">
        <f t="shared" si="264"/>
        <v>-7.5239009737696663E-2</v>
      </c>
      <c r="R2788" s="8">
        <f>SUM(P$2:P2788)</f>
        <v>-1.3469844042837988</v>
      </c>
      <c r="S2788" s="8">
        <f>SUM(Q$2:Q2788)</f>
        <v>-10.168527287190573</v>
      </c>
    </row>
    <row r="2789" spans="1:19" x14ac:dyDescent="0.35">
      <c r="A2789" s="1">
        <v>43790.625</v>
      </c>
      <c r="B2789" t="s">
        <v>340</v>
      </c>
      <c r="C2789">
        <v>1</v>
      </c>
      <c r="D2789" t="s">
        <v>2738</v>
      </c>
      <c r="E2789">
        <v>5</v>
      </c>
      <c r="F2789">
        <v>1</v>
      </c>
      <c r="G2789">
        <v>3</v>
      </c>
      <c r="H2789" s="8">
        <v>7.57</v>
      </c>
      <c r="I2789" s="8">
        <v>2.42</v>
      </c>
      <c r="J2789" s="8">
        <v>0</v>
      </c>
      <c r="K2789" s="8">
        <f t="shared" si="260"/>
        <v>13.21003963011889</v>
      </c>
      <c r="L2789" s="8">
        <f t="shared" si="265"/>
        <v>13.21003963011889</v>
      </c>
      <c r="M2789" s="8">
        <f>INDEX(U:V,MATCH(A2789,U:U,0),2)</f>
        <v>100.30926560081279</v>
      </c>
      <c r="N2789" s="8">
        <f t="shared" si="261"/>
        <v>0.13169311479847831</v>
      </c>
      <c r="O2789" s="8">
        <f t="shared" si="262"/>
        <v>0.13169311479847831</v>
      </c>
      <c r="P2789" s="8">
        <f t="shared" si="263"/>
        <v>-0.13169311479847831</v>
      </c>
      <c r="Q2789" s="8">
        <f t="shared" si="264"/>
        <v>-0.13169311479847831</v>
      </c>
      <c r="R2789" s="8">
        <f>SUM(P$2:P2789)</f>
        <v>-1.4786775190822772</v>
      </c>
      <c r="S2789" s="8">
        <f>SUM(Q$2:Q2789)</f>
        <v>-10.300220401989051</v>
      </c>
    </row>
    <row r="2790" spans="1:19" x14ac:dyDescent="0.35">
      <c r="A2790" s="1">
        <v>43790.625</v>
      </c>
      <c r="B2790" t="s">
        <v>340</v>
      </c>
      <c r="C2790">
        <v>4</v>
      </c>
      <c r="D2790" t="s">
        <v>2739</v>
      </c>
      <c r="E2790">
        <v>4</v>
      </c>
      <c r="F2790">
        <v>1</v>
      </c>
      <c r="G2790">
        <v>3</v>
      </c>
      <c r="H2790" s="8">
        <v>5.35</v>
      </c>
      <c r="I2790" s="8">
        <v>2.3199999999999998</v>
      </c>
      <c r="J2790" s="8">
        <v>0</v>
      </c>
      <c r="K2790" s="8">
        <f t="shared" si="260"/>
        <v>18.691588785046729</v>
      </c>
      <c r="L2790" s="8">
        <f t="shared" si="265"/>
        <v>18.691588785046729</v>
      </c>
      <c r="M2790" s="8">
        <f>INDEX(U:V,MATCH(A2790,U:U,0),2)</f>
        <v>100.30926560081279</v>
      </c>
      <c r="N2790" s="8">
        <f t="shared" si="261"/>
        <v>0.18633960355597773</v>
      </c>
      <c r="O2790" s="8">
        <f t="shared" si="262"/>
        <v>0.18633960355597773</v>
      </c>
      <c r="P2790" s="8">
        <f t="shared" si="263"/>
        <v>-0.18633960355597773</v>
      </c>
      <c r="Q2790" s="8">
        <f t="shared" si="264"/>
        <v>-0.18633960355597773</v>
      </c>
      <c r="R2790" s="8">
        <f>SUM(P$2:P2790)</f>
        <v>-1.6650171226382549</v>
      </c>
      <c r="S2790" s="8">
        <f>SUM(Q$2:Q2790)</f>
        <v>-10.486560005545028</v>
      </c>
    </row>
    <row r="2791" spans="1:19" x14ac:dyDescent="0.35">
      <c r="A2791" s="1">
        <v>43790.625</v>
      </c>
      <c r="B2791" t="s">
        <v>340</v>
      </c>
      <c r="C2791">
        <v>5</v>
      </c>
      <c r="D2791" t="s">
        <v>2740</v>
      </c>
      <c r="E2791">
        <v>10</v>
      </c>
      <c r="F2791">
        <v>1</v>
      </c>
      <c r="G2791">
        <v>3</v>
      </c>
      <c r="H2791" s="8">
        <v>11</v>
      </c>
      <c r="I2791" s="8">
        <v>3.25</v>
      </c>
      <c r="J2791" s="8">
        <v>0</v>
      </c>
      <c r="K2791" s="8">
        <f t="shared" si="260"/>
        <v>9.0909090909090917</v>
      </c>
      <c r="L2791" s="8">
        <f t="shared" si="265"/>
        <v>9.0909090909090917</v>
      </c>
      <c r="M2791" s="8">
        <f>INDEX(U:V,MATCH(A2791,U:U,0),2)</f>
        <v>100.30926560081279</v>
      </c>
      <c r="N2791" s="8">
        <f t="shared" si="261"/>
        <v>9.0628807184043716E-2</v>
      </c>
      <c r="O2791" s="8">
        <f t="shared" si="262"/>
        <v>9.0628807184043716E-2</v>
      </c>
      <c r="P2791" s="8">
        <f t="shared" si="263"/>
        <v>-9.0628807184043716E-2</v>
      </c>
      <c r="Q2791" s="8">
        <f t="shared" si="264"/>
        <v>-9.0628807184043716E-2</v>
      </c>
      <c r="R2791" s="8">
        <f>SUM(P$2:P2791)</f>
        <v>-1.7556459298222986</v>
      </c>
      <c r="S2791" s="8">
        <f>SUM(Q$2:Q2791)</f>
        <v>-10.577188812729071</v>
      </c>
    </row>
    <row r="2792" spans="1:19" x14ac:dyDescent="0.35">
      <c r="A2792" s="1">
        <v>43790.625</v>
      </c>
      <c r="B2792" t="s">
        <v>340</v>
      </c>
      <c r="C2792">
        <v>10</v>
      </c>
      <c r="D2792" t="s">
        <v>2741</v>
      </c>
      <c r="E2792">
        <v>7</v>
      </c>
      <c r="F2792">
        <v>1</v>
      </c>
      <c r="G2792">
        <v>3</v>
      </c>
      <c r="H2792" s="8">
        <v>80</v>
      </c>
      <c r="I2792" s="8">
        <v>21</v>
      </c>
      <c r="J2792" s="8">
        <v>0</v>
      </c>
      <c r="K2792" s="8">
        <f t="shared" si="260"/>
        <v>1.25</v>
      </c>
      <c r="L2792" s="8">
        <f t="shared" si="265"/>
        <v>1.25</v>
      </c>
      <c r="M2792" s="8">
        <f>INDEX(U:V,MATCH(A2792,U:U,0),2)</f>
        <v>100.30926560081279</v>
      </c>
      <c r="N2792" s="8">
        <f t="shared" si="261"/>
        <v>1.2461460987806009E-2</v>
      </c>
      <c r="O2792" s="8">
        <f t="shared" si="262"/>
        <v>1.2461460987806009E-2</v>
      </c>
      <c r="P2792" s="8">
        <f t="shared" si="263"/>
        <v>-1.2461460987806009E-2</v>
      </c>
      <c r="Q2792" s="8">
        <f t="shared" si="264"/>
        <v>-1.2461460987806009E-2</v>
      </c>
      <c r="R2792" s="8">
        <f>SUM(P$2:P2792)</f>
        <v>-1.7681073908101046</v>
      </c>
      <c r="S2792" s="8">
        <f>SUM(Q$2:Q2792)</f>
        <v>-10.589650273716877</v>
      </c>
    </row>
    <row r="2793" spans="1:19" x14ac:dyDescent="0.35">
      <c r="A2793" s="1">
        <v>43790.625</v>
      </c>
      <c r="B2793" t="s">
        <v>340</v>
      </c>
      <c r="C2793">
        <v>7</v>
      </c>
      <c r="D2793" t="s">
        <v>2742</v>
      </c>
      <c r="E2793">
        <v>3</v>
      </c>
      <c r="F2793">
        <v>1</v>
      </c>
      <c r="G2793">
        <v>3</v>
      </c>
      <c r="H2793" s="8">
        <v>5.4</v>
      </c>
      <c r="I2793" s="8">
        <v>2.0099999999999998</v>
      </c>
      <c r="J2793" s="8">
        <v>0</v>
      </c>
      <c r="K2793" s="8">
        <f t="shared" si="260"/>
        <v>18.518518518518519</v>
      </c>
      <c r="L2793" s="8">
        <f t="shared" si="265"/>
        <v>18.518518518518519</v>
      </c>
      <c r="M2793" s="8">
        <f>INDEX(U:V,MATCH(A2793,U:U,0),2)</f>
        <v>100.30926560081279</v>
      </c>
      <c r="N2793" s="8">
        <f t="shared" si="261"/>
        <v>0.18461423685638534</v>
      </c>
      <c r="O2793" s="8">
        <f t="shared" si="262"/>
        <v>0.18461423685638534</v>
      </c>
      <c r="P2793" s="8">
        <f t="shared" si="263"/>
        <v>-0.18461423685638534</v>
      </c>
      <c r="Q2793" s="8">
        <f t="shared" si="264"/>
        <v>-0.18461423685638534</v>
      </c>
      <c r="R2793" s="8">
        <f>SUM(P$2:P2793)</f>
        <v>-1.9527216276664898</v>
      </c>
      <c r="S2793" s="8">
        <f>SUM(Q$2:Q2793)</f>
        <v>-10.774264510573262</v>
      </c>
    </row>
    <row r="2794" spans="1:19" x14ac:dyDescent="0.35">
      <c r="A2794" s="1">
        <v>43790.625</v>
      </c>
      <c r="B2794" t="s">
        <v>340</v>
      </c>
      <c r="C2794">
        <v>9</v>
      </c>
      <c r="D2794" t="s">
        <v>2743</v>
      </c>
      <c r="E2794">
        <v>1</v>
      </c>
      <c r="F2794">
        <v>1</v>
      </c>
      <c r="G2794">
        <v>3</v>
      </c>
      <c r="H2794" s="8">
        <v>9.7799999999999994</v>
      </c>
      <c r="I2794" s="8">
        <v>2.94</v>
      </c>
      <c r="J2794" s="8">
        <v>0</v>
      </c>
      <c r="K2794" s="8">
        <f t="shared" si="260"/>
        <v>10.224948875255624</v>
      </c>
      <c r="L2794" s="8">
        <f t="shared" si="265"/>
        <v>10.224948875255624</v>
      </c>
      <c r="M2794" s="8">
        <f>INDEX(U:V,MATCH(A2794,U:U,0),2)</f>
        <v>100.30926560081279</v>
      </c>
      <c r="N2794" s="8">
        <f t="shared" si="261"/>
        <v>0.10193424120904712</v>
      </c>
      <c r="O2794" s="8">
        <f t="shared" si="262"/>
        <v>0.10193424120904712</v>
      </c>
      <c r="P2794" s="8">
        <f t="shared" si="263"/>
        <v>0.87708298505912508</v>
      </c>
      <c r="Q2794" s="8">
        <f t="shared" si="264"/>
        <v>0.87708298505912508</v>
      </c>
      <c r="R2794" s="8">
        <f>SUM(P$2:P2794)</f>
        <v>-1.0756386426073647</v>
      </c>
      <c r="S2794" s="8">
        <f>SUM(Q$2:Q2794)</f>
        <v>-9.8971815255141369</v>
      </c>
    </row>
    <row r="2795" spans="1:19" x14ac:dyDescent="0.35">
      <c r="A2795" s="1">
        <v>43790.628472222219</v>
      </c>
      <c r="B2795" t="s">
        <v>1297</v>
      </c>
      <c r="C2795">
        <v>4</v>
      </c>
      <c r="D2795" t="s">
        <v>2744</v>
      </c>
      <c r="E2795">
        <v>4</v>
      </c>
      <c r="F2795">
        <v>1</v>
      </c>
      <c r="G2795">
        <v>4</v>
      </c>
      <c r="H2795" s="8">
        <v>6.74</v>
      </c>
      <c r="I2795" s="8">
        <v>1.87</v>
      </c>
      <c r="J2795" s="8">
        <v>0</v>
      </c>
      <c r="K2795" s="8">
        <f t="shared" si="260"/>
        <v>14.836795252225519</v>
      </c>
      <c r="L2795" s="8">
        <f t="shared" si="265"/>
        <v>14.836795252225519</v>
      </c>
      <c r="M2795" s="8">
        <f>INDEX(U:V,MATCH(A2795,U:U,0),2)</f>
        <v>18.126838542268811</v>
      </c>
      <c r="N2795" s="8">
        <f t="shared" si="261"/>
        <v>0.81849878111004015</v>
      </c>
      <c r="O2795" s="8">
        <f t="shared" si="262"/>
        <v>0.81849878111004015</v>
      </c>
      <c r="P2795" s="8">
        <f t="shared" si="263"/>
        <v>-0.81849878111004015</v>
      </c>
      <c r="Q2795" s="8">
        <f t="shared" si="264"/>
        <v>-0.81849878111004015</v>
      </c>
      <c r="R2795" s="8">
        <f>SUM(P$2:P2795)</f>
        <v>-1.8941374237174049</v>
      </c>
      <c r="S2795" s="8">
        <f>SUM(Q$2:Q2795)</f>
        <v>-10.715680306624177</v>
      </c>
    </row>
    <row r="2796" spans="1:19" x14ac:dyDescent="0.35">
      <c r="A2796" s="1">
        <v>43790.628472222219</v>
      </c>
      <c r="B2796" t="s">
        <v>1297</v>
      </c>
      <c r="C2796">
        <v>11</v>
      </c>
      <c r="D2796" t="s">
        <v>49</v>
      </c>
      <c r="E2796">
        <v>16</v>
      </c>
      <c r="F2796">
        <v>1</v>
      </c>
      <c r="G2796">
        <v>4</v>
      </c>
      <c r="H2796" s="8">
        <v>42</v>
      </c>
      <c r="I2796" s="8">
        <v>5.6</v>
      </c>
      <c r="J2796" s="8">
        <v>0</v>
      </c>
      <c r="K2796" s="8">
        <f t="shared" si="260"/>
        <v>2.3809523809523809</v>
      </c>
      <c r="L2796" s="8">
        <f t="shared" si="265"/>
        <v>2.3809523809523809</v>
      </c>
      <c r="M2796" s="8">
        <f>INDEX(U:V,MATCH(A2796,U:U,0),2)</f>
        <v>18.126838542268811</v>
      </c>
      <c r="N2796" s="8">
        <f t="shared" si="261"/>
        <v>0.13134956630194455</v>
      </c>
      <c r="O2796" s="8">
        <f t="shared" si="262"/>
        <v>0.13134956630194455</v>
      </c>
      <c r="P2796" s="8">
        <f t="shared" si="263"/>
        <v>-0.13134956630194455</v>
      </c>
      <c r="Q2796" s="8">
        <f t="shared" si="264"/>
        <v>-0.13134956630194455</v>
      </c>
      <c r="R2796" s="8">
        <f>SUM(P$2:P2796)</f>
        <v>-2.0254869900193495</v>
      </c>
      <c r="S2796" s="8">
        <f>SUM(Q$2:Q2796)</f>
        <v>-10.847029872926122</v>
      </c>
    </row>
    <row r="2797" spans="1:19" x14ac:dyDescent="0.35">
      <c r="A2797" s="1">
        <v>43790.628472222219</v>
      </c>
      <c r="B2797" t="s">
        <v>1297</v>
      </c>
      <c r="C2797">
        <v>8</v>
      </c>
      <c r="D2797" t="s">
        <v>2745</v>
      </c>
      <c r="E2797">
        <v>10</v>
      </c>
      <c r="F2797">
        <v>1</v>
      </c>
      <c r="G2797">
        <v>4</v>
      </c>
      <c r="H2797" s="8">
        <v>110</v>
      </c>
      <c r="I2797" s="8">
        <v>9.4</v>
      </c>
      <c r="J2797" s="8">
        <v>0</v>
      </c>
      <c r="K2797" s="8">
        <f t="shared" si="260"/>
        <v>0.90909090909090906</v>
      </c>
      <c r="L2797" s="8">
        <f t="shared" si="265"/>
        <v>0.90909090909090906</v>
      </c>
      <c r="M2797" s="8">
        <f>INDEX(U:V,MATCH(A2797,U:U,0),2)</f>
        <v>18.126838542268811</v>
      </c>
      <c r="N2797" s="8">
        <f t="shared" si="261"/>
        <v>5.015165258801519E-2</v>
      </c>
      <c r="O2797" s="8">
        <f t="shared" si="262"/>
        <v>5.015165258801519E-2</v>
      </c>
      <c r="P2797" s="8">
        <f t="shared" si="263"/>
        <v>-5.015165258801519E-2</v>
      </c>
      <c r="Q2797" s="8">
        <f t="shared" si="264"/>
        <v>-5.015165258801519E-2</v>
      </c>
      <c r="R2797" s="8">
        <f>SUM(P$2:P2797)</f>
        <v>-2.0756386426073647</v>
      </c>
      <c r="S2797" s="8">
        <f>SUM(Q$2:Q2797)</f>
        <v>-10.897181525514137</v>
      </c>
    </row>
    <row r="2798" spans="1:19" x14ac:dyDescent="0.35">
      <c r="A2798" s="1">
        <v>43790.631944444445</v>
      </c>
      <c r="B2798" t="s">
        <v>1308</v>
      </c>
      <c r="C2798">
        <v>1</v>
      </c>
      <c r="D2798" t="s">
        <v>1432</v>
      </c>
      <c r="E2798">
        <v>7</v>
      </c>
      <c r="F2798">
        <v>1</v>
      </c>
      <c r="G2798">
        <v>3</v>
      </c>
      <c r="H2798" s="8">
        <v>48.03</v>
      </c>
      <c r="I2798" s="8">
        <v>8.1999999999999993</v>
      </c>
      <c r="J2798" s="8">
        <v>0</v>
      </c>
      <c r="K2798" s="8">
        <f t="shared" si="260"/>
        <v>2.0820320632937745</v>
      </c>
      <c r="L2798" s="8">
        <f t="shared" si="265"/>
        <v>2.0820320632937745</v>
      </c>
      <c r="M2798" s="8">
        <f>INDEX(U:V,MATCH(A2798,U:U,0),2)</f>
        <v>80.996886784491451</v>
      </c>
      <c r="N2798" s="8">
        <f t="shared" si="261"/>
        <v>2.570508751568984E-2</v>
      </c>
      <c r="O2798" s="8">
        <f t="shared" si="262"/>
        <v>2.570508751568984E-2</v>
      </c>
      <c r="P2798" s="8">
        <f t="shared" si="263"/>
        <v>-2.570508751568984E-2</v>
      </c>
      <c r="Q2798" s="8">
        <f t="shared" si="264"/>
        <v>-2.570508751568984E-2</v>
      </c>
      <c r="R2798" s="8">
        <f>SUM(P$2:P2798)</f>
        <v>-2.1013437301230544</v>
      </c>
      <c r="S2798" s="8">
        <f>SUM(Q$2:Q2798)</f>
        <v>-10.922886613029826</v>
      </c>
    </row>
    <row r="2799" spans="1:19" x14ac:dyDescent="0.35">
      <c r="A2799" s="1">
        <v>43790.631944444445</v>
      </c>
      <c r="B2799" t="s">
        <v>1308</v>
      </c>
      <c r="C2799">
        <v>10</v>
      </c>
      <c r="D2799" t="s">
        <v>2746</v>
      </c>
      <c r="E2799">
        <v>3</v>
      </c>
      <c r="F2799">
        <v>1</v>
      </c>
      <c r="G2799">
        <v>3</v>
      </c>
      <c r="H2799" s="8">
        <v>16.78</v>
      </c>
      <c r="I2799" s="8">
        <v>4</v>
      </c>
      <c r="J2799" s="8">
        <v>15.82</v>
      </c>
      <c r="K2799" s="8">
        <f t="shared" si="260"/>
        <v>5.9594755661501786</v>
      </c>
      <c r="L2799" s="8">
        <f t="shared" si="265"/>
        <v>6.3211125158027812</v>
      </c>
      <c r="M2799" s="8">
        <f>INDEX(U:V,MATCH(A2799,U:U,0),2)</f>
        <v>80.996886784491451</v>
      </c>
      <c r="N2799" s="8">
        <f t="shared" si="261"/>
        <v>7.357660032053534E-2</v>
      </c>
      <c r="O2799" s="8">
        <f t="shared" si="262"/>
        <v>7.8041425624436347E-2</v>
      </c>
      <c r="P2799" s="8">
        <f t="shared" si="263"/>
        <v>-7.357660032053534E-2</v>
      </c>
      <c r="Q2799" s="8">
        <f t="shared" si="264"/>
        <v>-7.8041425624436347E-2</v>
      </c>
      <c r="R2799" s="8">
        <f>SUM(P$2:P2799)</f>
        <v>-2.1749203304435896</v>
      </c>
      <c r="S2799" s="8">
        <f>SUM(Q$2:Q2799)</f>
        <v>-11.000928038654262</v>
      </c>
    </row>
    <row r="2800" spans="1:19" x14ac:dyDescent="0.35">
      <c r="A2800" s="1">
        <v>43790.631944444445</v>
      </c>
      <c r="B2800" t="s">
        <v>1308</v>
      </c>
      <c r="C2800">
        <v>3</v>
      </c>
      <c r="D2800" t="s">
        <v>2747</v>
      </c>
      <c r="E2800">
        <v>5</v>
      </c>
      <c r="F2800">
        <v>1</v>
      </c>
      <c r="G2800">
        <v>3</v>
      </c>
      <c r="H2800" s="8">
        <v>34</v>
      </c>
      <c r="I2800" s="8">
        <v>6.6</v>
      </c>
      <c r="J2800" s="8">
        <v>0</v>
      </c>
      <c r="K2800" s="8">
        <f t="shared" si="260"/>
        <v>2.9411764705882355</v>
      </c>
      <c r="L2800" s="8">
        <f t="shared" si="265"/>
        <v>2.9411764705882355</v>
      </c>
      <c r="M2800" s="8">
        <f>INDEX(U:V,MATCH(A2800,U:U,0),2)</f>
        <v>80.996886784491451</v>
      </c>
      <c r="N2800" s="8">
        <f t="shared" si="261"/>
        <v>3.6312216275840685E-2</v>
      </c>
      <c r="O2800" s="8">
        <f t="shared" si="262"/>
        <v>3.6312216275840685E-2</v>
      </c>
      <c r="P2800" s="8">
        <f t="shared" si="263"/>
        <v>-3.6312216275840685E-2</v>
      </c>
      <c r="Q2800" s="8">
        <f t="shared" si="264"/>
        <v>-3.6312216275840685E-2</v>
      </c>
      <c r="R2800" s="8">
        <f>SUM(P$2:P2800)</f>
        <v>-2.21123254671943</v>
      </c>
      <c r="S2800" s="8">
        <f>SUM(Q$2:Q2800)</f>
        <v>-11.037240254930103</v>
      </c>
    </row>
    <row r="2801" spans="1:19" x14ac:dyDescent="0.35">
      <c r="A2801" s="1">
        <v>43790.631944444445</v>
      </c>
      <c r="B2801" t="s">
        <v>1308</v>
      </c>
      <c r="C2801">
        <v>4</v>
      </c>
      <c r="D2801" t="s">
        <v>2748</v>
      </c>
      <c r="E2801" t="s">
        <v>39</v>
      </c>
      <c r="F2801">
        <v>1</v>
      </c>
      <c r="G2801">
        <v>3</v>
      </c>
      <c r="H2801" s="8">
        <v>5.23</v>
      </c>
      <c r="I2801" s="8">
        <v>1.88</v>
      </c>
      <c r="J2801" s="8">
        <v>5.71999999999999</v>
      </c>
      <c r="K2801" s="8">
        <f t="shared" si="260"/>
        <v>19.120458891013381</v>
      </c>
      <c r="L2801" s="8">
        <f t="shared" si="265"/>
        <v>17.482517482517512</v>
      </c>
      <c r="M2801" s="8">
        <f>INDEX(U:V,MATCH(A2801,U:U,0),2)</f>
        <v>80.996886784491451</v>
      </c>
      <c r="N2801" s="8">
        <f t="shared" si="261"/>
        <v>0.23606412110489158</v>
      </c>
      <c r="O2801" s="8">
        <f t="shared" si="262"/>
        <v>0.21584184499625614</v>
      </c>
      <c r="P2801" s="8">
        <f t="shared" si="263"/>
        <v>-0.23606412110489158</v>
      </c>
      <c r="Q2801" s="8">
        <f t="shared" si="264"/>
        <v>-0.21584184499625614</v>
      </c>
      <c r="R2801" s="8">
        <f>SUM(P$2:P2801)</f>
        <v>-2.4472966678243218</v>
      </c>
      <c r="S2801" s="8">
        <f>SUM(Q$2:Q2801)</f>
        <v>-11.253082099926358</v>
      </c>
    </row>
    <row r="2802" spans="1:19" x14ac:dyDescent="0.35">
      <c r="A2802" s="1">
        <v>43790.631944444445</v>
      </c>
      <c r="B2802" t="s">
        <v>1308</v>
      </c>
      <c r="C2802">
        <v>6</v>
      </c>
      <c r="D2802" t="s">
        <v>2749</v>
      </c>
      <c r="E2802">
        <v>1</v>
      </c>
      <c r="F2802">
        <v>1</v>
      </c>
      <c r="G2802">
        <v>3</v>
      </c>
      <c r="H2802" s="8">
        <v>2.65</v>
      </c>
      <c r="I2802" s="8">
        <v>1.48</v>
      </c>
      <c r="J2802" s="8">
        <v>2.5499999999999901</v>
      </c>
      <c r="K2802" s="8">
        <f t="shared" si="260"/>
        <v>37.735849056603776</v>
      </c>
      <c r="L2802" s="8">
        <f t="shared" si="265"/>
        <v>39.215686274509956</v>
      </c>
      <c r="M2802" s="8">
        <f>INDEX(U:V,MATCH(A2802,U:U,0),2)</f>
        <v>80.996886784491451</v>
      </c>
      <c r="N2802" s="8">
        <f t="shared" si="261"/>
        <v>0.46589258618059742</v>
      </c>
      <c r="O2802" s="8">
        <f t="shared" si="262"/>
        <v>0.48416288367787758</v>
      </c>
      <c r="P2802" s="8">
        <f t="shared" si="263"/>
        <v>0.75334831185402606</v>
      </c>
      <c r="Q2802" s="8">
        <f t="shared" si="264"/>
        <v>0.7354434203066913</v>
      </c>
      <c r="R2802" s="8">
        <f>SUM(P$2:P2802)</f>
        <v>-1.6939483559702957</v>
      </c>
      <c r="S2802" s="8">
        <f>SUM(Q$2:Q2802)</f>
        <v>-10.517638679619667</v>
      </c>
    </row>
    <row r="2803" spans="1:19" x14ac:dyDescent="0.35">
      <c r="A2803" s="1">
        <v>43790.631944444445</v>
      </c>
      <c r="B2803" t="s">
        <v>1308</v>
      </c>
      <c r="C2803">
        <v>2</v>
      </c>
      <c r="D2803" t="s">
        <v>2750</v>
      </c>
      <c r="E2803">
        <v>4</v>
      </c>
      <c r="F2803">
        <v>1</v>
      </c>
      <c r="G2803">
        <v>3</v>
      </c>
      <c r="H2803" s="8">
        <v>7.6</v>
      </c>
      <c r="I2803" s="8">
        <v>2.2200000000000002</v>
      </c>
      <c r="J2803" s="8">
        <v>7.0899999999999901</v>
      </c>
      <c r="K2803" s="8">
        <f t="shared" si="260"/>
        <v>13.157894736842106</v>
      </c>
      <c r="L2803" s="8">
        <f t="shared" si="265"/>
        <v>14.104372355430202</v>
      </c>
      <c r="M2803" s="8">
        <f>INDEX(U:V,MATCH(A2803,U:U,0),2)</f>
        <v>80.996886784491451</v>
      </c>
      <c r="N2803" s="8">
        <f t="shared" si="261"/>
        <v>0.16244938860244515</v>
      </c>
      <c r="O2803" s="8">
        <f t="shared" si="262"/>
        <v>0.17413474659782577</v>
      </c>
      <c r="P2803" s="8">
        <f t="shared" si="263"/>
        <v>-0.16244938860244515</v>
      </c>
      <c r="Q2803" s="8">
        <f t="shared" si="264"/>
        <v>-0.17413474659782577</v>
      </c>
      <c r="R2803" s="8">
        <f>SUM(P$2:P2803)</f>
        <v>-1.8563977445727409</v>
      </c>
      <c r="S2803" s="8">
        <f>SUM(Q$2:Q2803)</f>
        <v>-10.691773426217493</v>
      </c>
    </row>
    <row r="2804" spans="1:19" x14ac:dyDescent="0.35">
      <c r="A2804" s="1">
        <v>43790.645833333336</v>
      </c>
      <c r="B2804" t="s">
        <v>340</v>
      </c>
      <c r="C2804">
        <v>6</v>
      </c>
      <c r="D2804" t="s">
        <v>2751</v>
      </c>
      <c r="E2804">
        <v>4</v>
      </c>
      <c r="F2804">
        <v>1</v>
      </c>
      <c r="G2804">
        <v>3</v>
      </c>
      <c r="H2804" s="8">
        <v>25.57</v>
      </c>
      <c r="I2804" s="8">
        <v>4.6900000000000004</v>
      </c>
      <c r="J2804" s="8">
        <v>0</v>
      </c>
      <c r="K2804" s="8">
        <f t="shared" si="260"/>
        <v>3.9108330074305826</v>
      </c>
      <c r="L2804" s="8">
        <f t="shared" si="265"/>
        <v>3.9108330074305826</v>
      </c>
      <c r="M2804" s="8">
        <f>INDEX(U:V,MATCH(A2804,U:U,0),2)</f>
        <v>84.427216949483267</v>
      </c>
      <c r="N2804" s="8">
        <f t="shared" si="261"/>
        <v>4.6321946272025238E-2</v>
      </c>
      <c r="O2804" s="8">
        <f t="shared" si="262"/>
        <v>4.6321946272025238E-2</v>
      </c>
      <c r="P2804" s="8">
        <f t="shared" si="263"/>
        <v>-4.6321946272025238E-2</v>
      </c>
      <c r="Q2804" s="8">
        <f t="shared" si="264"/>
        <v>-4.6321946272025238E-2</v>
      </c>
      <c r="R2804" s="8">
        <f>SUM(P$2:P2804)</f>
        <v>-1.9027196908447661</v>
      </c>
      <c r="S2804" s="8">
        <f>SUM(Q$2:Q2804)</f>
        <v>-10.738095372489518</v>
      </c>
    </row>
    <row r="2805" spans="1:19" x14ac:dyDescent="0.35">
      <c r="A2805" s="1">
        <v>43790.645833333336</v>
      </c>
      <c r="B2805" t="s">
        <v>340</v>
      </c>
      <c r="C2805">
        <v>9</v>
      </c>
      <c r="D2805" t="s">
        <v>380</v>
      </c>
      <c r="E2805">
        <v>3</v>
      </c>
      <c r="F2805">
        <v>1</v>
      </c>
      <c r="G2805">
        <v>3</v>
      </c>
      <c r="H2805" s="8">
        <v>13.5</v>
      </c>
      <c r="I2805" s="8">
        <v>2.76</v>
      </c>
      <c r="J2805" s="8">
        <v>13.13</v>
      </c>
      <c r="K2805" s="8">
        <f t="shared" si="260"/>
        <v>7.4074074074074074</v>
      </c>
      <c r="L2805" s="8">
        <f t="shared" si="265"/>
        <v>7.6161462300076153</v>
      </c>
      <c r="M2805" s="8">
        <f>INDEX(U:V,MATCH(A2805,U:U,0),2)</f>
        <v>84.427216949483267</v>
      </c>
      <c r="N2805" s="8">
        <f t="shared" si="261"/>
        <v>8.7737197494495212E-2</v>
      </c>
      <c r="O2805" s="8">
        <f t="shared" si="262"/>
        <v>9.0209609000432997E-2</v>
      </c>
      <c r="P2805" s="8">
        <f t="shared" si="263"/>
        <v>-8.7737197494495212E-2</v>
      </c>
      <c r="Q2805" s="8">
        <f t="shared" si="264"/>
        <v>-9.0209609000432997E-2</v>
      </c>
      <c r="R2805" s="8">
        <f>SUM(P$2:P2805)</f>
        <v>-1.9904568883392613</v>
      </c>
      <c r="S2805" s="8">
        <f>SUM(Q$2:Q2805)</f>
        <v>-10.828304981489952</v>
      </c>
    </row>
    <row r="2806" spans="1:19" x14ac:dyDescent="0.35">
      <c r="A2806" s="1">
        <v>43790.645833333336</v>
      </c>
      <c r="B2806" t="s">
        <v>340</v>
      </c>
      <c r="C2806">
        <v>2</v>
      </c>
      <c r="D2806" t="s">
        <v>2752</v>
      </c>
      <c r="E2806">
        <v>7</v>
      </c>
      <c r="F2806">
        <v>1</v>
      </c>
      <c r="G2806">
        <v>3</v>
      </c>
      <c r="H2806" s="8">
        <v>136.72</v>
      </c>
      <c r="I2806" s="8">
        <v>16.5</v>
      </c>
      <c r="J2806" s="8">
        <v>0</v>
      </c>
      <c r="K2806" s="8">
        <f t="shared" si="260"/>
        <v>0.73142188414277354</v>
      </c>
      <c r="L2806" s="8">
        <f t="shared" si="265"/>
        <v>0.73142188414277354</v>
      </c>
      <c r="M2806" s="8">
        <f>INDEX(U:V,MATCH(A2806,U:U,0),2)</f>
        <v>84.427216949483267</v>
      </c>
      <c r="N2806" s="8">
        <f t="shared" si="261"/>
        <v>8.6633423506120941E-3</v>
      </c>
      <c r="O2806" s="8">
        <f t="shared" si="262"/>
        <v>8.6633423506120941E-3</v>
      </c>
      <c r="P2806" s="8">
        <f t="shared" si="263"/>
        <v>-8.6633423506120941E-3</v>
      </c>
      <c r="Q2806" s="8">
        <f t="shared" si="264"/>
        <v>-8.6633423506120941E-3</v>
      </c>
      <c r="R2806" s="8">
        <f>SUM(P$2:P2806)</f>
        <v>-1.9991202306898734</v>
      </c>
      <c r="S2806" s="8">
        <f>SUM(Q$2:Q2806)</f>
        <v>-10.836968323840564</v>
      </c>
    </row>
    <row r="2807" spans="1:19" x14ac:dyDescent="0.35">
      <c r="A2807" s="1">
        <v>43790.645833333336</v>
      </c>
      <c r="B2807" t="s">
        <v>340</v>
      </c>
      <c r="C2807">
        <v>4</v>
      </c>
      <c r="D2807" t="s">
        <v>2753</v>
      </c>
      <c r="E2807">
        <v>9</v>
      </c>
      <c r="F2807">
        <v>1</v>
      </c>
      <c r="G2807">
        <v>3</v>
      </c>
      <c r="H2807" s="8">
        <v>510</v>
      </c>
      <c r="I2807" s="8">
        <v>55</v>
      </c>
      <c r="J2807" s="8">
        <v>0</v>
      </c>
      <c r="K2807" s="8">
        <f t="shared" si="260"/>
        <v>0.19607843137254902</v>
      </c>
      <c r="L2807" s="8">
        <f t="shared" si="265"/>
        <v>0.19607843137254902</v>
      </c>
      <c r="M2807" s="8">
        <f>INDEX(U:V,MATCH(A2807,U:U,0),2)</f>
        <v>84.427216949483267</v>
      </c>
      <c r="N2807" s="8">
        <f t="shared" si="261"/>
        <v>2.3224552277954615E-3</v>
      </c>
      <c r="O2807" s="8">
        <f t="shared" si="262"/>
        <v>2.3224552277954615E-3</v>
      </c>
      <c r="P2807" s="8">
        <f t="shared" si="263"/>
        <v>-2.3224552277954615E-3</v>
      </c>
      <c r="Q2807" s="8">
        <f t="shared" si="264"/>
        <v>-2.3224552277954615E-3</v>
      </c>
      <c r="R2807" s="8">
        <f>SUM(P$2:P2807)</f>
        <v>-2.0014426859176688</v>
      </c>
      <c r="S2807" s="8">
        <f>SUM(Q$2:Q2807)</f>
        <v>-10.83929077906836</v>
      </c>
    </row>
    <row r="2808" spans="1:19" x14ac:dyDescent="0.35">
      <c r="A2808" s="1">
        <v>43790.645833333336</v>
      </c>
      <c r="B2808" t="s">
        <v>340</v>
      </c>
      <c r="C2808">
        <v>5</v>
      </c>
      <c r="D2808" t="s">
        <v>1225</v>
      </c>
      <c r="E2808">
        <v>10</v>
      </c>
      <c r="F2808">
        <v>1</v>
      </c>
      <c r="G2808">
        <v>3</v>
      </c>
      <c r="H2808" s="8">
        <v>649.03</v>
      </c>
      <c r="I2808" s="8">
        <v>70</v>
      </c>
      <c r="J2808" s="8">
        <v>0</v>
      </c>
      <c r="K2808" s="8">
        <f t="shared" si="260"/>
        <v>0.15407608276967166</v>
      </c>
      <c r="L2808" s="8">
        <f t="shared" si="265"/>
        <v>0.15407608276967166</v>
      </c>
      <c r="M2808" s="8">
        <f>INDEX(U:V,MATCH(A2808,U:U,0),2)</f>
        <v>84.427216949483267</v>
      </c>
      <c r="N2808" s="8">
        <f t="shared" si="261"/>
        <v>1.8249574999240181E-3</v>
      </c>
      <c r="O2808" s="8">
        <f t="shared" si="262"/>
        <v>1.8249574999240181E-3</v>
      </c>
      <c r="P2808" s="8">
        <f t="shared" si="263"/>
        <v>-1.8249574999240181E-3</v>
      </c>
      <c r="Q2808" s="8">
        <f t="shared" si="264"/>
        <v>-1.8249574999240181E-3</v>
      </c>
      <c r="R2808" s="8">
        <f>SUM(P$2:P2808)</f>
        <v>-2.0032676434175927</v>
      </c>
      <c r="S2808" s="8">
        <f>SUM(Q$2:Q2808)</f>
        <v>-10.841115736568284</v>
      </c>
    </row>
    <row r="2809" spans="1:19" x14ac:dyDescent="0.35">
      <c r="A2809" s="1">
        <v>43790.645833333336</v>
      </c>
      <c r="B2809" t="s">
        <v>340</v>
      </c>
      <c r="C2809">
        <v>1</v>
      </c>
      <c r="D2809" t="s">
        <v>2754</v>
      </c>
      <c r="E2809">
        <v>1</v>
      </c>
      <c r="F2809">
        <v>1</v>
      </c>
      <c r="G2809">
        <v>3</v>
      </c>
      <c r="H2809" s="8">
        <v>3.85</v>
      </c>
      <c r="I2809" s="8">
        <v>1.49</v>
      </c>
      <c r="J2809" s="8">
        <v>3.73</v>
      </c>
      <c r="K2809" s="8">
        <f t="shared" si="260"/>
        <v>25.974025974025974</v>
      </c>
      <c r="L2809" s="8">
        <f t="shared" si="265"/>
        <v>26.809651474530831</v>
      </c>
      <c r="M2809" s="8">
        <f>INDEX(U:V,MATCH(A2809,U:U,0),2)</f>
        <v>84.427216949483267</v>
      </c>
      <c r="N2809" s="8">
        <f t="shared" si="261"/>
        <v>0.30764991329238583</v>
      </c>
      <c r="O2809" s="8">
        <f t="shared" si="262"/>
        <v>0.31754749763423201</v>
      </c>
      <c r="P2809" s="8">
        <f t="shared" si="263"/>
        <v>0.85926620782563368</v>
      </c>
      <c r="Q2809" s="8">
        <f t="shared" si="264"/>
        <v>0.84956657517062428</v>
      </c>
      <c r="R2809" s="8">
        <f>SUM(P$2:P2809)</f>
        <v>-1.144001435591959</v>
      </c>
      <c r="S2809" s="8">
        <f>SUM(Q$2:Q2809)</f>
        <v>-9.9915491613976606</v>
      </c>
    </row>
    <row r="2810" spans="1:19" x14ac:dyDescent="0.35">
      <c r="A2810" s="1">
        <v>43790.645833333336</v>
      </c>
      <c r="B2810" t="s">
        <v>340</v>
      </c>
      <c r="C2810">
        <v>8</v>
      </c>
      <c r="D2810" t="s">
        <v>2755</v>
      </c>
      <c r="E2810">
        <v>2</v>
      </c>
      <c r="F2810">
        <v>1</v>
      </c>
      <c r="G2810">
        <v>3</v>
      </c>
      <c r="H2810" s="8">
        <v>2.42</v>
      </c>
      <c r="I2810" s="8">
        <v>1.27</v>
      </c>
      <c r="J2810" s="8">
        <v>2.37</v>
      </c>
      <c r="K2810" s="8">
        <f t="shared" si="260"/>
        <v>41.32231404958678</v>
      </c>
      <c r="L2810" s="8">
        <f t="shared" si="265"/>
        <v>42.194092827004219</v>
      </c>
      <c r="M2810" s="8">
        <f>INDEX(U:V,MATCH(A2810,U:U,0),2)</f>
        <v>84.427216949483267</v>
      </c>
      <c r="N2810" s="8">
        <f t="shared" si="261"/>
        <v>0.48944304387425019</v>
      </c>
      <c r="O2810" s="8">
        <f t="shared" si="262"/>
        <v>0.49976884648763098</v>
      </c>
      <c r="P2810" s="8">
        <f t="shared" si="263"/>
        <v>-0.48944304387425019</v>
      </c>
      <c r="Q2810" s="8">
        <f t="shared" si="264"/>
        <v>-0.49976884648763098</v>
      </c>
      <c r="R2810" s="8">
        <f>SUM(P$2:P2810)</f>
        <v>-1.6334444794662093</v>
      </c>
      <c r="S2810" s="8">
        <f>SUM(Q$2:Q2810)</f>
        <v>-10.491318007885292</v>
      </c>
    </row>
    <row r="2811" spans="1:19" x14ac:dyDescent="0.35">
      <c r="A2811" s="1">
        <v>43790.645833333336</v>
      </c>
      <c r="B2811" t="s">
        <v>340</v>
      </c>
      <c r="C2811">
        <v>7</v>
      </c>
      <c r="D2811" t="s">
        <v>2756</v>
      </c>
      <c r="E2811">
        <v>6</v>
      </c>
      <c r="F2811">
        <v>1</v>
      </c>
      <c r="G2811">
        <v>3</v>
      </c>
      <c r="H2811" s="8">
        <v>54.15</v>
      </c>
      <c r="I2811" s="8">
        <v>9.1999999999999993</v>
      </c>
      <c r="J2811" s="8">
        <v>0</v>
      </c>
      <c r="K2811" s="8">
        <f t="shared" si="260"/>
        <v>1.8467220683287167</v>
      </c>
      <c r="L2811" s="8">
        <f t="shared" si="265"/>
        <v>1.8467220683287167</v>
      </c>
      <c r="M2811" s="8">
        <f>INDEX(U:V,MATCH(A2811,U:U,0),2)</f>
        <v>84.427216949483267</v>
      </c>
      <c r="N2811" s="8">
        <f t="shared" si="261"/>
        <v>2.1873539541563906E-2</v>
      </c>
      <c r="O2811" s="8">
        <f t="shared" si="262"/>
        <v>2.1873539541563906E-2</v>
      </c>
      <c r="P2811" s="8">
        <f t="shared" si="263"/>
        <v>-2.1873539541563906E-2</v>
      </c>
      <c r="Q2811" s="8">
        <f t="shared" si="264"/>
        <v>-2.1873539541563906E-2</v>
      </c>
      <c r="R2811" s="8">
        <f>SUM(P$2:P2811)</f>
        <v>-1.6553180190077732</v>
      </c>
      <c r="S2811" s="8">
        <f>SUM(Q$2:Q2811)</f>
        <v>-10.513191547426857</v>
      </c>
    </row>
    <row r="2812" spans="1:19" x14ac:dyDescent="0.35">
      <c r="A2812" s="1">
        <v>43790.645833333336</v>
      </c>
      <c r="B2812" t="s">
        <v>340</v>
      </c>
      <c r="C2812">
        <v>10</v>
      </c>
      <c r="D2812" t="s">
        <v>2757</v>
      </c>
      <c r="E2812">
        <v>8</v>
      </c>
      <c r="F2812">
        <v>1</v>
      </c>
      <c r="G2812">
        <v>3</v>
      </c>
      <c r="H2812" s="8">
        <v>34.67</v>
      </c>
      <c r="I2812" s="8">
        <v>6.8</v>
      </c>
      <c r="J2812" s="8">
        <v>0</v>
      </c>
      <c r="K2812" s="8">
        <f t="shared" si="260"/>
        <v>2.8843380444188056</v>
      </c>
      <c r="L2812" s="8">
        <f t="shared" si="265"/>
        <v>2.8843380444188056</v>
      </c>
      <c r="M2812" s="8">
        <f>INDEX(U:V,MATCH(A2812,U:U,0),2)</f>
        <v>84.427216949483267</v>
      </c>
      <c r="N2812" s="8">
        <f t="shared" si="261"/>
        <v>3.4163604446947944E-2</v>
      </c>
      <c r="O2812" s="8">
        <f t="shared" si="262"/>
        <v>3.4163604446947944E-2</v>
      </c>
      <c r="P2812" s="8">
        <f t="shared" si="263"/>
        <v>-3.4163604446947944E-2</v>
      </c>
      <c r="Q2812" s="8">
        <f t="shared" si="264"/>
        <v>-3.4163604446947944E-2</v>
      </c>
      <c r="R2812" s="8">
        <f>SUM(P$2:P2812)</f>
        <v>-1.6894816234547212</v>
      </c>
      <c r="S2812" s="8">
        <f>SUM(Q$2:Q2812)</f>
        <v>-10.547355151873804</v>
      </c>
    </row>
    <row r="2813" spans="1:19" x14ac:dyDescent="0.35">
      <c r="A2813" s="1">
        <v>43790.649305555555</v>
      </c>
      <c r="B2813" t="s">
        <v>1297</v>
      </c>
      <c r="C2813">
        <v>8</v>
      </c>
      <c r="D2813" t="s">
        <v>2758</v>
      </c>
      <c r="E2813">
        <v>3</v>
      </c>
      <c r="F2813">
        <v>1</v>
      </c>
      <c r="G2813">
        <v>3</v>
      </c>
      <c r="H2813" s="8">
        <v>65</v>
      </c>
      <c r="I2813" s="8">
        <v>9.5500000000000007</v>
      </c>
      <c r="J2813" s="8">
        <v>0</v>
      </c>
      <c r="K2813" s="8">
        <f t="shared" si="260"/>
        <v>1.5384615384615385</v>
      </c>
      <c r="L2813" s="8">
        <f t="shared" si="265"/>
        <v>1.5384615384615385</v>
      </c>
      <c r="M2813" s="8">
        <f>INDEX(U:V,MATCH(A2813,U:U,0),2)</f>
        <v>1.5384615384615385</v>
      </c>
      <c r="N2813" s="8">
        <f t="shared" si="261"/>
        <v>1</v>
      </c>
      <c r="O2813" s="8">
        <f t="shared" si="262"/>
        <v>1</v>
      </c>
      <c r="P2813" s="8">
        <f t="shared" si="263"/>
        <v>-1</v>
      </c>
      <c r="Q2813" s="8">
        <f t="shared" si="264"/>
        <v>-1</v>
      </c>
      <c r="R2813" s="8">
        <f>SUM(P$2:P2813)</f>
        <v>-2.6894816234547214</v>
      </c>
      <c r="S2813" s="8">
        <f>SUM(Q$2:Q2813)</f>
        <v>-11.547355151873804</v>
      </c>
    </row>
    <row r="2814" spans="1:19" x14ac:dyDescent="0.35">
      <c r="A2814" s="1">
        <v>43790.652777777781</v>
      </c>
      <c r="B2814" t="s">
        <v>1308</v>
      </c>
      <c r="C2814">
        <v>1</v>
      </c>
      <c r="D2814" t="s">
        <v>2759</v>
      </c>
      <c r="E2814">
        <v>1</v>
      </c>
      <c r="F2814">
        <v>1</v>
      </c>
      <c r="G2814">
        <v>2</v>
      </c>
      <c r="H2814" s="8">
        <v>11.97</v>
      </c>
      <c r="I2814" s="8">
        <v>4.57</v>
      </c>
      <c r="J2814" s="8">
        <v>11</v>
      </c>
      <c r="K2814" s="8">
        <f t="shared" ref="K2814:K2877" si="266">100/H2814</f>
        <v>8.3542188805346704</v>
      </c>
      <c r="L2814" s="8">
        <f t="shared" si="265"/>
        <v>9.0909090909090917</v>
      </c>
      <c r="M2814" s="8">
        <f>INDEX(U:V,MATCH(A2814,U:U,0),2)</f>
        <v>86.398788920974667</v>
      </c>
      <c r="N2814" s="8">
        <f t="shared" si="261"/>
        <v>9.66937035214223E-2</v>
      </c>
      <c r="O2814" s="8">
        <f t="shared" si="262"/>
        <v>0.10522033010467501</v>
      </c>
      <c r="P2814" s="8">
        <f t="shared" si="263"/>
        <v>1.0395153290774026</v>
      </c>
      <c r="Q2814" s="8">
        <f t="shared" si="264"/>
        <v>1.0311592350258152</v>
      </c>
      <c r="R2814" s="8">
        <f>SUM(P$2:P2814)</f>
        <v>-1.6499662943773188</v>
      </c>
      <c r="S2814" s="8">
        <f>SUM(Q$2:Q2814)</f>
        <v>-10.516195916847989</v>
      </c>
    </row>
    <row r="2815" spans="1:19" x14ac:dyDescent="0.35">
      <c r="A2815" s="1">
        <v>43790.652777777781</v>
      </c>
      <c r="B2815" t="s">
        <v>1308</v>
      </c>
      <c r="C2815">
        <v>5</v>
      </c>
      <c r="D2815" t="s">
        <v>2760</v>
      </c>
      <c r="E2815">
        <v>3</v>
      </c>
      <c r="F2815">
        <v>1</v>
      </c>
      <c r="G2815">
        <v>2</v>
      </c>
      <c r="H2815" s="8">
        <v>10.76</v>
      </c>
      <c r="I2815" s="8">
        <v>4.3</v>
      </c>
      <c r="J2815" s="8">
        <v>9.1300000000000008</v>
      </c>
      <c r="K2815" s="8">
        <f t="shared" si="266"/>
        <v>9.2936802973977706</v>
      </c>
      <c r="L2815" s="8">
        <f t="shared" si="265"/>
        <v>10.952902519167578</v>
      </c>
      <c r="M2815" s="8">
        <f>INDEX(U:V,MATCH(A2815,U:U,0),2)</f>
        <v>86.398788920974667</v>
      </c>
      <c r="N2815" s="8">
        <f t="shared" si="261"/>
        <v>0.10756725196574582</v>
      </c>
      <c r="O2815" s="8">
        <f t="shared" si="262"/>
        <v>0.12677148205382527</v>
      </c>
      <c r="P2815" s="8">
        <f t="shared" si="263"/>
        <v>-0.10756725196574582</v>
      </c>
      <c r="Q2815" s="8">
        <f t="shared" si="264"/>
        <v>-0.12677148205382527</v>
      </c>
      <c r="R2815" s="8">
        <f>SUM(P$2:P2815)</f>
        <v>-1.7575335463430646</v>
      </c>
      <c r="S2815" s="8">
        <f>SUM(Q$2:Q2815)</f>
        <v>-10.642967398901815</v>
      </c>
    </row>
    <row r="2816" spans="1:19" x14ac:dyDescent="0.35">
      <c r="A2816" s="1">
        <v>43790.652777777781</v>
      </c>
      <c r="B2816" t="s">
        <v>1308</v>
      </c>
      <c r="C2816">
        <v>2</v>
      </c>
      <c r="D2816" t="s">
        <v>2761</v>
      </c>
      <c r="E2816">
        <v>7</v>
      </c>
      <c r="F2816">
        <v>1</v>
      </c>
      <c r="G2816">
        <v>2</v>
      </c>
      <c r="H2816" s="8">
        <v>3.15</v>
      </c>
      <c r="I2816" s="8">
        <v>2.08</v>
      </c>
      <c r="J2816" s="8">
        <v>2.75</v>
      </c>
      <c r="K2816" s="8">
        <f t="shared" si="266"/>
        <v>31.746031746031747</v>
      </c>
      <c r="L2816" s="8">
        <f t="shared" si="265"/>
        <v>36.363636363636367</v>
      </c>
      <c r="M2816" s="8">
        <f>INDEX(U:V,MATCH(A2816,U:U,0),2)</f>
        <v>86.398788920974667</v>
      </c>
      <c r="N2816" s="8">
        <f t="shared" ref="N2816:N2879" si="267">K2816/M2816</f>
        <v>0.36743607338140477</v>
      </c>
      <c r="O2816" s="8">
        <f t="shared" ref="O2816:O2879" si="268">L2816/M2816</f>
        <v>0.42088132041870002</v>
      </c>
      <c r="P2816" s="8">
        <f t="shared" ref="P2816:P2879" si="269">IF(AND(G2816&gt;0, H2816&gt;0),IF(E2816&lt;=F2816,(IF(F2816=1,H2816,I2816)-1)*0.98,-1),0)*N2816</f>
        <v>-0.36743607338140477</v>
      </c>
      <c r="Q2816" s="8">
        <f t="shared" si="264"/>
        <v>-0.42088132041870002</v>
      </c>
      <c r="R2816" s="8">
        <f>SUM(P$2:P2816)</f>
        <v>-2.1249696197244692</v>
      </c>
      <c r="S2816" s="8">
        <f>SUM(Q$2:Q2816)</f>
        <v>-11.063848719320514</v>
      </c>
    </row>
    <row r="2817" spans="1:19" x14ac:dyDescent="0.35">
      <c r="A2817" s="1">
        <v>43790.652777777781</v>
      </c>
      <c r="B2817" t="s">
        <v>1308</v>
      </c>
      <c r="C2817">
        <v>3</v>
      </c>
      <c r="D2817" t="s">
        <v>2762</v>
      </c>
      <c r="E2817">
        <v>2</v>
      </c>
      <c r="F2817">
        <v>1</v>
      </c>
      <c r="G2817">
        <v>2</v>
      </c>
      <c r="H2817" s="8">
        <v>4.46</v>
      </c>
      <c r="I2817" s="8">
        <v>2.2400000000000002</v>
      </c>
      <c r="J2817" s="8">
        <v>4.8799999999999901</v>
      </c>
      <c r="K2817" s="8">
        <f t="shared" si="266"/>
        <v>22.421524663677129</v>
      </c>
      <c r="L2817" s="8">
        <f t="shared" si="265"/>
        <v>20.491803278688565</v>
      </c>
      <c r="M2817" s="8">
        <f>INDEX(U:V,MATCH(A2817,U:U,0),2)</f>
        <v>86.398788920974667</v>
      </c>
      <c r="N2817" s="8">
        <f t="shared" si="267"/>
        <v>0.25951202492184416</v>
      </c>
      <c r="O2817" s="8">
        <f t="shared" si="268"/>
        <v>0.23717697359660392</v>
      </c>
      <c r="P2817" s="8">
        <f t="shared" si="269"/>
        <v>-0.25951202492184416</v>
      </c>
      <c r="Q2817" s="8">
        <f t="shared" si="264"/>
        <v>-0.23717697359660392</v>
      </c>
      <c r="R2817" s="8">
        <f>SUM(P$2:P2817)</f>
        <v>-2.3844816446463133</v>
      </c>
      <c r="S2817" s="8">
        <f>SUM(Q$2:Q2817)</f>
        <v>-11.301025692917118</v>
      </c>
    </row>
    <row r="2818" spans="1:19" x14ac:dyDescent="0.35">
      <c r="A2818" s="1">
        <v>43790.652777777781</v>
      </c>
      <c r="B2818" t="s">
        <v>1308</v>
      </c>
      <c r="C2818">
        <v>6</v>
      </c>
      <c r="D2818" t="s">
        <v>2763</v>
      </c>
      <c r="E2818">
        <v>4</v>
      </c>
      <c r="F2818">
        <v>1</v>
      </c>
      <c r="G2818">
        <v>2</v>
      </c>
      <c r="H2818" s="8">
        <v>24</v>
      </c>
      <c r="I2818" s="8">
        <v>13</v>
      </c>
      <c r="J2818" s="8">
        <v>0</v>
      </c>
      <c r="K2818" s="8">
        <f t="shared" si="266"/>
        <v>4.166666666666667</v>
      </c>
      <c r="L2818" s="8">
        <f t="shared" si="265"/>
        <v>4.166666666666667</v>
      </c>
      <c r="M2818" s="8">
        <f>INDEX(U:V,MATCH(A2818,U:U,0),2)</f>
        <v>86.398788920974667</v>
      </c>
      <c r="N2818" s="8">
        <f t="shared" si="267"/>
        <v>4.8225984631309372E-2</v>
      </c>
      <c r="O2818" s="8">
        <f t="shared" si="268"/>
        <v>4.8225984631309372E-2</v>
      </c>
      <c r="P2818" s="8">
        <f t="shared" si="269"/>
        <v>-4.8225984631309372E-2</v>
      </c>
      <c r="Q2818" s="8">
        <f t="shared" si="264"/>
        <v>-4.8225984631309372E-2</v>
      </c>
      <c r="R2818" s="8">
        <f>SUM(P$2:P2818)</f>
        <v>-2.4327076292776226</v>
      </c>
      <c r="S2818" s="8">
        <f>SUM(Q$2:Q2818)</f>
        <v>-11.349251677548429</v>
      </c>
    </row>
    <row r="2819" spans="1:19" x14ac:dyDescent="0.35">
      <c r="A2819" s="1">
        <v>43790.652777777781</v>
      </c>
      <c r="B2819" t="s">
        <v>1308</v>
      </c>
      <c r="C2819">
        <v>7</v>
      </c>
      <c r="D2819" t="s">
        <v>2764</v>
      </c>
      <c r="E2819">
        <v>5</v>
      </c>
      <c r="F2819">
        <v>1</v>
      </c>
      <c r="G2819">
        <v>2</v>
      </c>
      <c r="H2819" s="8">
        <v>9.6</v>
      </c>
      <c r="I2819" s="8">
        <v>4.3</v>
      </c>
      <c r="J2819" s="8">
        <v>8.7899999999999903</v>
      </c>
      <c r="K2819" s="8">
        <f t="shared" si="266"/>
        <v>10.416666666666668</v>
      </c>
      <c r="L2819" s="8">
        <f t="shared" si="265"/>
        <v>11.37656427758818</v>
      </c>
      <c r="M2819" s="8">
        <f>INDEX(U:V,MATCH(A2819,U:U,0),2)</f>
        <v>86.398788920974667</v>
      </c>
      <c r="N2819" s="8">
        <f t="shared" si="267"/>
        <v>0.12056496157827344</v>
      </c>
      <c r="O2819" s="8">
        <f t="shared" si="268"/>
        <v>0.131675043361937</v>
      </c>
      <c r="P2819" s="8">
        <f t="shared" si="269"/>
        <v>-0.12056496157827344</v>
      </c>
      <c r="Q2819" s="8">
        <f t="shared" si="264"/>
        <v>-0.131675043361937</v>
      </c>
      <c r="R2819" s="8">
        <f>SUM(P$2:P2819)</f>
        <v>-2.553272590855896</v>
      </c>
      <c r="S2819" s="8">
        <f>SUM(Q$2:Q2819)</f>
        <v>-11.480926720910366</v>
      </c>
    </row>
    <row r="2820" spans="1:19" x14ac:dyDescent="0.35">
      <c r="A2820" s="1">
        <v>43790.659722222219</v>
      </c>
      <c r="B2820" t="s">
        <v>1811</v>
      </c>
      <c r="C2820">
        <v>4</v>
      </c>
      <c r="D2820" t="s">
        <v>2765</v>
      </c>
      <c r="E2820">
        <v>5</v>
      </c>
      <c r="F2820">
        <v>1</v>
      </c>
      <c r="G2820">
        <v>3</v>
      </c>
      <c r="H2820" s="8">
        <v>16.690000000000001</v>
      </c>
      <c r="I2820" s="8">
        <v>5.3</v>
      </c>
      <c r="J2820" s="8">
        <v>0</v>
      </c>
      <c r="K2820" s="8">
        <f t="shared" si="266"/>
        <v>5.9916117435590168</v>
      </c>
      <c r="L2820" s="8">
        <f t="shared" si="265"/>
        <v>5.9916117435590168</v>
      </c>
      <c r="M2820" s="8">
        <f>INDEX(U:V,MATCH(A2820,U:U,0),2)</f>
        <v>41.016137697142732</v>
      </c>
      <c r="N2820" s="8">
        <f t="shared" si="267"/>
        <v>0.14607937460616641</v>
      </c>
      <c r="O2820" s="8">
        <f t="shared" si="268"/>
        <v>0.14607937460616641</v>
      </c>
      <c r="P2820" s="8">
        <f t="shared" si="269"/>
        <v>-0.14607937460616641</v>
      </c>
      <c r="Q2820" s="8">
        <f t="shared" si="264"/>
        <v>-0.14607937460616641</v>
      </c>
      <c r="R2820" s="8">
        <f>SUM(P$2:P2820)</f>
        <v>-2.6993519654620624</v>
      </c>
      <c r="S2820" s="8">
        <f>SUM(Q$2:Q2820)</f>
        <v>-11.627006095516533</v>
      </c>
    </row>
    <row r="2821" spans="1:19" x14ac:dyDescent="0.35">
      <c r="A2821" s="1">
        <v>43790.659722222219</v>
      </c>
      <c r="B2821" t="s">
        <v>1811</v>
      </c>
      <c r="C2821">
        <v>10</v>
      </c>
      <c r="D2821" t="s">
        <v>2766</v>
      </c>
      <c r="E2821">
        <v>1</v>
      </c>
      <c r="F2821">
        <v>1</v>
      </c>
      <c r="G2821">
        <v>3</v>
      </c>
      <c r="H2821" s="8">
        <v>7.25</v>
      </c>
      <c r="I2821" s="8">
        <v>2.44</v>
      </c>
      <c r="J2821" s="8">
        <v>0</v>
      </c>
      <c r="K2821" s="8">
        <f t="shared" si="266"/>
        <v>13.793103448275861</v>
      </c>
      <c r="L2821" s="8">
        <f t="shared" si="265"/>
        <v>13.793103448275861</v>
      </c>
      <c r="M2821" s="8">
        <f>INDEX(U:V,MATCH(A2821,U:U,0),2)</f>
        <v>41.016137697142732</v>
      </c>
      <c r="N2821" s="8">
        <f t="shared" si="267"/>
        <v>0.33628479478302309</v>
      </c>
      <c r="O2821" s="8">
        <f t="shared" si="268"/>
        <v>0.33628479478302309</v>
      </c>
      <c r="P2821" s="8">
        <f t="shared" si="269"/>
        <v>2.0597443680460166</v>
      </c>
      <c r="Q2821" s="8">
        <f t="shared" si="264"/>
        <v>2.0597443680460166</v>
      </c>
      <c r="R2821" s="8">
        <f>SUM(P$2:P2821)</f>
        <v>-0.63960759741604578</v>
      </c>
      <c r="S2821" s="8">
        <f>SUM(Q$2:Q2821)</f>
        <v>-9.5672617274705161</v>
      </c>
    </row>
    <row r="2822" spans="1:19" x14ac:dyDescent="0.35">
      <c r="A2822" s="1">
        <v>43790.659722222219</v>
      </c>
      <c r="B2822" t="s">
        <v>1811</v>
      </c>
      <c r="C2822">
        <v>3</v>
      </c>
      <c r="D2822" t="s">
        <v>2767</v>
      </c>
      <c r="E2822" t="s">
        <v>495</v>
      </c>
      <c r="F2822">
        <v>1</v>
      </c>
      <c r="G2822">
        <v>3</v>
      </c>
      <c r="H2822" s="8">
        <v>4.71</v>
      </c>
      <c r="I2822" s="8">
        <v>1.89</v>
      </c>
      <c r="J2822" s="8">
        <v>0</v>
      </c>
      <c r="K2822" s="8">
        <f t="shared" si="266"/>
        <v>21.231422505307854</v>
      </c>
      <c r="L2822" s="8">
        <f t="shared" si="265"/>
        <v>21.231422505307854</v>
      </c>
      <c r="M2822" s="8">
        <f>INDEX(U:V,MATCH(A2822,U:U,0),2)</f>
        <v>41.016137697142732</v>
      </c>
      <c r="N2822" s="8">
        <f t="shared" si="267"/>
        <v>0.51763583061081053</v>
      </c>
      <c r="O2822" s="8">
        <f t="shared" si="268"/>
        <v>0.51763583061081053</v>
      </c>
      <c r="P2822" s="8">
        <f t="shared" si="269"/>
        <v>-0.51763583061081053</v>
      </c>
      <c r="Q2822" s="8">
        <f t="shared" si="264"/>
        <v>-0.51763583061081053</v>
      </c>
      <c r="R2822" s="8">
        <f>SUM(P$2:P2822)</f>
        <v>-1.1572434280268564</v>
      </c>
      <c r="S2822" s="8">
        <f>SUM(Q$2:Q2822)</f>
        <v>-10.084897558081327</v>
      </c>
    </row>
    <row r="2823" spans="1:19" x14ac:dyDescent="0.35">
      <c r="A2823" s="1">
        <v>43790.684027777781</v>
      </c>
      <c r="B2823" t="s">
        <v>124</v>
      </c>
      <c r="C2823">
        <v>14</v>
      </c>
      <c r="D2823" t="s">
        <v>1500</v>
      </c>
      <c r="E2823">
        <v>3</v>
      </c>
      <c r="F2823">
        <v>1</v>
      </c>
      <c r="G2823">
        <v>3</v>
      </c>
      <c r="H2823" s="8">
        <v>15</v>
      </c>
      <c r="I2823" s="8">
        <v>3.3</v>
      </c>
      <c r="J2823" s="8">
        <v>0</v>
      </c>
      <c r="K2823" s="8">
        <f t="shared" si="266"/>
        <v>6.666666666666667</v>
      </c>
      <c r="L2823" s="8">
        <f t="shared" si="265"/>
        <v>6.666666666666667</v>
      </c>
      <c r="M2823" s="8">
        <f>INDEX(U:V,MATCH(A2823,U:U,0),2)</f>
        <v>99.031492391746156</v>
      </c>
      <c r="N2823" s="8">
        <f t="shared" si="267"/>
        <v>6.7318652942185739E-2</v>
      </c>
      <c r="O2823" s="8">
        <f t="shared" si="268"/>
        <v>6.7318652942185739E-2</v>
      </c>
      <c r="P2823" s="8">
        <f t="shared" si="269"/>
        <v>-6.7318652942185739E-2</v>
      </c>
      <c r="Q2823" s="8">
        <f t="shared" si="264"/>
        <v>-6.7318652942185739E-2</v>
      </c>
      <c r="R2823" s="8">
        <f>SUM(P$2:P2823)</f>
        <v>-1.2245620809690421</v>
      </c>
      <c r="S2823" s="8">
        <f>SUM(Q$2:Q2823)</f>
        <v>-10.152216211023513</v>
      </c>
    </row>
    <row r="2824" spans="1:19" x14ac:dyDescent="0.35">
      <c r="A2824" s="1">
        <v>43790.684027777781</v>
      </c>
      <c r="B2824" t="s">
        <v>124</v>
      </c>
      <c r="C2824">
        <v>10</v>
      </c>
      <c r="D2824" t="s">
        <v>2768</v>
      </c>
      <c r="E2824">
        <v>5</v>
      </c>
      <c r="F2824">
        <v>1</v>
      </c>
      <c r="G2824">
        <v>3</v>
      </c>
      <c r="H2824" s="8">
        <v>113.65</v>
      </c>
      <c r="I2824" s="8">
        <v>15</v>
      </c>
      <c r="J2824" s="8">
        <v>0</v>
      </c>
      <c r="K2824" s="8">
        <f t="shared" si="266"/>
        <v>0.87989441267047952</v>
      </c>
      <c r="L2824" s="8">
        <f t="shared" si="265"/>
        <v>0.87989441267047952</v>
      </c>
      <c r="M2824" s="8">
        <f>INDEX(U:V,MATCH(A2824,U:U,0),2)</f>
        <v>99.031492391746156</v>
      </c>
      <c r="N2824" s="8">
        <f t="shared" si="267"/>
        <v>8.8849959888498541E-3</v>
      </c>
      <c r="O2824" s="8">
        <f t="shared" si="268"/>
        <v>8.8849959888498541E-3</v>
      </c>
      <c r="P2824" s="8">
        <f t="shared" si="269"/>
        <v>-8.8849959888498541E-3</v>
      </c>
      <c r="Q2824" s="8">
        <f t="shared" ref="Q2824:Q2887" si="270">IF(J2824=0,P2824,IF(G2824&gt;0,IF(E2824&lt;=F2824,(J2824-1)*0.98,-1),0)*O2824)</f>
        <v>-8.8849959888498541E-3</v>
      </c>
      <c r="R2824" s="8">
        <f>SUM(P$2:P2824)</f>
        <v>-1.233447076957892</v>
      </c>
      <c r="S2824" s="8">
        <f>SUM(Q$2:Q2824)</f>
        <v>-10.161101207012363</v>
      </c>
    </row>
    <row r="2825" spans="1:19" x14ac:dyDescent="0.35">
      <c r="A2825" s="1">
        <v>43790.684027777781</v>
      </c>
      <c r="B2825" t="s">
        <v>124</v>
      </c>
      <c r="C2825">
        <v>8</v>
      </c>
      <c r="D2825" t="s">
        <v>2769</v>
      </c>
      <c r="E2825">
        <v>11</v>
      </c>
      <c r="F2825">
        <v>1</v>
      </c>
      <c r="G2825">
        <v>3</v>
      </c>
      <c r="H2825" s="8">
        <v>328.69</v>
      </c>
      <c r="I2825" s="8">
        <v>40</v>
      </c>
      <c r="J2825" s="8">
        <v>0</v>
      </c>
      <c r="K2825" s="8">
        <f t="shared" si="266"/>
        <v>0.30423803583924064</v>
      </c>
      <c r="L2825" s="8">
        <f t="shared" si="265"/>
        <v>0.30423803583924064</v>
      </c>
      <c r="M2825" s="8">
        <f>INDEX(U:V,MATCH(A2825,U:U,0),2)</f>
        <v>99.031492391746156</v>
      </c>
      <c r="N2825" s="8">
        <f t="shared" si="267"/>
        <v>3.0721342119711158E-3</v>
      </c>
      <c r="O2825" s="8">
        <f t="shared" si="268"/>
        <v>3.0721342119711158E-3</v>
      </c>
      <c r="P2825" s="8">
        <f t="shared" si="269"/>
        <v>-3.0721342119711158E-3</v>
      </c>
      <c r="Q2825" s="8">
        <f t="shared" si="270"/>
        <v>-3.0721342119711158E-3</v>
      </c>
      <c r="R2825" s="8">
        <f>SUM(P$2:P2825)</f>
        <v>-1.2365192111698631</v>
      </c>
      <c r="S2825" s="8">
        <f>SUM(Q$2:Q2825)</f>
        <v>-10.164173341224334</v>
      </c>
    </row>
    <row r="2826" spans="1:19" x14ac:dyDescent="0.35">
      <c r="A2826" s="1">
        <v>43790.684027777781</v>
      </c>
      <c r="B2826" t="s">
        <v>124</v>
      </c>
      <c r="C2826">
        <v>3</v>
      </c>
      <c r="D2826" t="s">
        <v>2770</v>
      </c>
      <c r="E2826">
        <v>9</v>
      </c>
      <c r="F2826">
        <v>1</v>
      </c>
      <c r="G2826">
        <v>3</v>
      </c>
      <c r="H2826" s="8">
        <v>474.16</v>
      </c>
      <c r="I2826" s="8">
        <v>55</v>
      </c>
      <c r="J2826" s="8">
        <v>0</v>
      </c>
      <c r="K2826" s="8">
        <f t="shared" si="266"/>
        <v>0.21089927450649568</v>
      </c>
      <c r="L2826" s="8">
        <f t="shared" ref="L2826:L2889" si="271">IF(J2826=0,K2826,100/J2826)</f>
        <v>0.21089927450649568</v>
      </c>
      <c r="M2826" s="8">
        <f>INDEX(U:V,MATCH(A2826,U:U,0),2)</f>
        <v>99.031492391746156</v>
      </c>
      <c r="N2826" s="8">
        <f t="shared" si="267"/>
        <v>2.1296182599392314E-3</v>
      </c>
      <c r="O2826" s="8">
        <f t="shared" si="268"/>
        <v>2.1296182599392314E-3</v>
      </c>
      <c r="P2826" s="8">
        <f t="shared" si="269"/>
        <v>-2.1296182599392314E-3</v>
      </c>
      <c r="Q2826" s="8">
        <f t="shared" si="270"/>
        <v>-2.1296182599392314E-3</v>
      </c>
      <c r="R2826" s="8">
        <f>SUM(P$2:P2826)</f>
        <v>-1.2386488294298024</v>
      </c>
      <c r="S2826" s="8">
        <f>SUM(Q$2:Q2826)</f>
        <v>-10.166302959484273</v>
      </c>
    </row>
    <row r="2827" spans="1:19" x14ac:dyDescent="0.35">
      <c r="A2827" s="1">
        <v>43790.684027777781</v>
      </c>
      <c r="B2827" t="s">
        <v>124</v>
      </c>
      <c r="C2827">
        <v>12</v>
      </c>
      <c r="D2827" t="s">
        <v>2771</v>
      </c>
      <c r="E2827">
        <v>6</v>
      </c>
      <c r="F2827">
        <v>1</v>
      </c>
      <c r="G2827">
        <v>3</v>
      </c>
      <c r="H2827" s="8">
        <v>11</v>
      </c>
      <c r="I2827" s="8">
        <v>2.6</v>
      </c>
      <c r="J2827" s="8">
        <v>0</v>
      </c>
      <c r="K2827" s="8">
        <f t="shared" si="266"/>
        <v>9.0909090909090917</v>
      </c>
      <c r="L2827" s="8">
        <f t="shared" si="271"/>
        <v>9.0909090909090917</v>
      </c>
      <c r="M2827" s="8">
        <f>INDEX(U:V,MATCH(A2827,U:U,0),2)</f>
        <v>99.031492391746156</v>
      </c>
      <c r="N2827" s="8">
        <f t="shared" si="267"/>
        <v>9.1798163102980557E-2</v>
      </c>
      <c r="O2827" s="8">
        <f t="shared" si="268"/>
        <v>9.1798163102980557E-2</v>
      </c>
      <c r="P2827" s="8">
        <f t="shared" si="269"/>
        <v>-9.1798163102980557E-2</v>
      </c>
      <c r="Q2827" s="8">
        <f t="shared" si="270"/>
        <v>-9.1798163102980557E-2</v>
      </c>
      <c r="R2827" s="8">
        <f>SUM(P$2:P2827)</f>
        <v>-1.3304469925327829</v>
      </c>
      <c r="S2827" s="8">
        <f>SUM(Q$2:Q2827)</f>
        <v>-10.258101122587254</v>
      </c>
    </row>
    <row r="2828" spans="1:19" x14ac:dyDescent="0.35">
      <c r="A2828" s="1">
        <v>43790.684027777781</v>
      </c>
      <c r="B2828" t="s">
        <v>124</v>
      </c>
      <c r="C2828">
        <v>7</v>
      </c>
      <c r="D2828" t="s">
        <v>2772</v>
      </c>
      <c r="E2828">
        <v>8</v>
      </c>
      <c r="F2828">
        <v>1</v>
      </c>
      <c r="G2828">
        <v>3</v>
      </c>
      <c r="H2828" s="8">
        <v>220.21</v>
      </c>
      <c r="I2828" s="8">
        <v>30</v>
      </c>
      <c r="J2828" s="8">
        <v>0</v>
      </c>
      <c r="K2828" s="8">
        <f t="shared" si="266"/>
        <v>0.45411198401525815</v>
      </c>
      <c r="L2828" s="8">
        <f t="shared" si="271"/>
        <v>0.45411198401525815</v>
      </c>
      <c r="M2828" s="8">
        <f>INDEX(U:V,MATCH(A2828,U:U,0),2)</f>
        <v>99.031492391746156</v>
      </c>
      <c r="N2828" s="8">
        <f t="shared" si="267"/>
        <v>4.5855310573215844E-3</v>
      </c>
      <c r="O2828" s="8">
        <f t="shared" si="268"/>
        <v>4.5855310573215844E-3</v>
      </c>
      <c r="P2828" s="8">
        <f t="shared" si="269"/>
        <v>-4.5855310573215844E-3</v>
      </c>
      <c r="Q2828" s="8">
        <f t="shared" si="270"/>
        <v>-4.5855310573215844E-3</v>
      </c>
      <c r="R2828" s="8">
        <f>SUM(P$2:P2828)</f>
        <v>-1.3350325235901044</v>
      </c>
      <c r="S2828" s="8">
        <f>SUM(Q$2:Q2828)</f>
        <v>-10.262686653644575</v>
      </c>
    </row>
    <row r="2829" spans="1:19" x14ac:dyDescent="0.35">
      <c r="A2829" s="1">
        <v>43790.684027777781</v>
      </c>
      <c r="B2829" t="s">
        <v>124</v>
      </c>
      <c r="C2829">
        <v>15</v>
      </c>
      <c r="D2829" t="s">
        <v>2773</v>
      </c>
      <c r="E2829">
        <v>10</v>
      </c>
      <c r="F2829">
        <v>1</v>
      </c>
      <c r="G2829">
        <v>3</v>
      </c>
      <c r="H2829" s="8">
        <v>15.98</v>
      </c>
      <c r="I2829" s="8">
        <v>2.95</v>
      </c>
      <c r="J2829" s="8">
        <v>0</v>
      </c>
      <c r="K2829" s="8">
        <f t="shared" si="266"/>
        <v>6.2578222778473087</v>
      </c>
      <c r="L2829" s="8">
        <f t="shared" si="271"/>
        <v>6.2578222778473087</v>
      </c>
      <c r="M2829" s="8">
        <f>INDEX(U:V,MATCH(A2829,U:U,0),2)</f>
        <v>99.031492391746156</v>
      </c>
      <c r="N2829" s="8">
        <f t="shared" si="267"/>
        <v>6.3190224914442178E-2</v>
      </c>
      <c r="O2829" s="8">
        <f t="shared" si="268"/>
        <v>6.3190224914442178E-2</v>
      </c>
      <c r="P2829" s="8">
        <f t="shared" si="269"/>
        <v>-6.3190224914442178E-2</v>
      </c>
      <c r="Q2829" s="8">
        <f t="shared" si="270"/>
        <v>-6.3190224914442178E-2</v>
      </c>
      <c r="R2829" s="8">
        <f>SUM(P$2:P2829)</f>
        <v>-1.3982227485045466</v>
      </c>
      <c r="S2829" s="8">
        <f>SUM(Q$2:Q2829)</f>
        <v>-10.325876878559017</v>
      </c>
    </row>
    <row r="2830" spans="1:19" x14ac:dyDescent="0.35">
      <c r="A2830" s="1">
        <v>43790.684027777781</v>
      </c>
      <c r="B2830" t="s">
        <v>124</v>
      </c>
      <c r="C2830">
        <v>5</v>
      </c>
      <c r="D2830" t="s">
        <v>77</v>
      </c>
      <c r="E2830">
        <v>4</v>
      </c>
      <c r="F2830">
        <v>1</v>
      </c>
      <c r="G2830">
        <v>3</v>
      </c>
      <c r="H2830" s="8">
        <v>6.75</v>
      </c>
      <c r="I2830" s="8">
        <v>2.02</v>
      </c>
      <c r="J2830" s="8">
        <v>0</v>
      </c>
      <c r="K2830" s="8">
        <f t="shared" si="266"/>
        <v>14.814814814814815</v>
      </c>
      <c r="L2830" s="8">
        <f t="shared" si="271"/>
        <v>14.814814814814815</v>
      </c>
      <c r="M2830" s="8">
        <f>INDEX(U:V,MATCH(A2830,U:U,0),2)</f>
        <v>99.031492391746156</v>
      </c>
      <c r="N2830" s="8">
        <f t="shared" si="267"/>
        <v>0.14959700653819052</v>
      </c>
      <c r="O2830" s="8">
        <f t="shared" si="268"/>
        <v>0.14959700653819052</v>
      </c>
      <c r="P2830" s="8">
        <f t="shared" si="269"/>
        <v>-0.14959700653819052</v>
      </c>
      <c r="Q2830" s="8">
        <f t="shared" si="270"/>
        <v>-0.14959700653819052</v>
      </c>
      <c r="R2830" s="8">
        <f>SUM(P$2:P2830)</f>
        <v>-1.5478197550427373</v>
      </c>
      <c r="S2830" s="8">
        <f>SUM(Q$2:Q2830)</f>
        <v>-10.475473885097207</v>
      </c>
    </row>
    <row r="2831" spans="1:19" x14ac:dyDescent="0.35">
      <c r="A2831" s="1">
        <v>43790.684027777781</v>
      </c>
      <c r="B2831" t="s">
        <v>124</v>
      </c>
      <c r="C2831">
        <v>16</v>
      </c>
      <c r="D2831" t="s">
        <v>1216</v>
      </c>
      <c r="E2831">
        <v>12</v>
      </c>
      <c r="F2831">
        <v>1</v>
      </c>
      <c r="G2831">
        <v>3</v>
      </c>
      <c r="H2831" s="8">
        <v>729.49</v>
      </c>
      <c r="I2831" s="8">
        <v>60</v>
      </c>
      <c r="J2831" s="8">
        <v>0</v>
      </c>
      <c r="K2831" s="8">
        <f t="shared" si="266"/>
        <v>0.1370820710359292</v>
      </c>
      <c r="L2831" s="8">
        <f t="shared" si="271"/>
        <v>0.1370820710359292</v>
      </c>
      <c r="M2831" s="8">
        <f>INDEX(U:V,MATCH(A2831,U:U,0),2)</f>
        <v>99.031492391746156</v>
      </c>
      <c r="N2831" s="8">
        <f t="shared" si="267"/>
        <v>1.3842270546995654E-3</v>
      </c>
      <c r="O2831" s="8">
        <f t="shared" si="268"/>
        <v>1.3842270546995654E-3</v>
      </c>
      <c r="P2831" s="8">
        <f t="shared" si="269"/>
        <v>-1.3842270546995654E-3</v>
      </c>
      <c r="Q2831" s="8">
        <f t="shared" si="270"/>
        <v>-1.3842270546995654E-3</v>
      </c>
      <c r="R2831" s="8">
        <f>SUM(P$2:P2831)</f>
        <v>-1.5492039820974368</v>
      </c>
      <c r="S2831" s="8">
        <f>SUM(Q$2:Q2831)</f>
        <v>-10.476858112151907</v>
      </c>
    </row>
    <row r="2832" spans="1:19" x14ac:dyDescent="0.35">
      <c r="A2832" s="1">
        <v>43790.684027777781</v>
      </c>
      <c r="B2832" t="s">
        <v>124</v>
      </c>
      <c r="C2832">
        <v>4</v>
      </c>
      <c r="D2832" t="s">
        <v>2774</v>
      </c>
      <c r="E2832">
        <v>2</v>
      </c>
      <c r="F2832">
        <v>1</v>
      </c>
      <c r="G2832">
        <v>3</v>
      </c>
      <c r="H2832" s="8">
        <v>3.72</v>
      </c>
      <c r="I2832" s="8">
        <v>1.61</v>
      </c>
      <c r="J2832" s="8">
        <v>0</v>
      </c>
      <c r="K2832" s="8">
        <f t="shared" si="266"/>
        <v>26.881720430107524</v>
      </c>
      <c r="L2832" s="8">
        <f t="shared" si="271"/>
        <v>26.881720430107524</v>
      </c>
      <c r="M2832" s="8">
        <f>INDEX(U:V,MATCH(A2832,U:U,0),2)</f>
        <v>99.031492391746156</v>
      </c>
      <c r="N2832" s="8">
        <f t="shared" si="267"/>
        <v>0.27144618121849085</v>
      </c>
      <c r="O2832" s="8">
        <f t="shared" si="268"/>
        <v>0.27144618121849085</v>
      </c>
      <c r="P2832" s="8">
        <f t="shared" si="269"/>
        <v>-0.27144618121849085</v>
      </c>
      <c r="Q2832" s="8">
        <f t="shared" si="270"/>
        <v>-0.27144618121849085</v>
      </c>
      <c r="R2832" s="8">
        <f>SUM(P$2:P2832)</f>
        <v>-1.8206501633159275</v>
      </c>
      <c r="S2832" s="8">
        <f>SUM(Q$2:Q2832)</f>
        <v>-10.748304293370397</v>
      </c>
    </row>
    <row r="2833" spans="1:19" x14ac:dyDescent="0.35">
      <c r="A2833" s="1">
        <v>43790.684027777781</v>
      </c>
      <c r="B2833" t="s">
        <v>124</v>
      </c>
      <c r="C2833">
        <v>9</v>
      </c>
      <c r="D2833" t="s">
        <v>2775</v>
      </c>
      <c r="E2833">
        <v>1</v>
      </c>
      <c r="F2833">
        <v>1</v>
      </c>
      <c r="G2833">
        <v>3</v>
      </c>
      <c r="H2833" s="8">
        <v>3</v>
      </c>
      <c r="I2833" s="8">
        <v>1.53</v>
      </c>
      <c r="J2833" s="8">
        <v>0</v>
      </c>
      <c r="K2833" s="8">
        <f t="shared" si="266"/>
        <v>33.333333333333336</v>
      </c>
      <c r="L2833" s="8">
        <f t="shared" si="271"/>
        <v>33.333333333333336</v>
      </c>
      <c r="M2833" s="8">
        <f>INDEX(U:V,MATCH(A2833,U:U,0),2)</f>
        <v>99.031492391746156</v>
      </c>
      <c r="N2833" s="8">
        <f t="shared" si="267"/>
        <v>0.33659326471092871</v>
      </c>
      <c r="O2833" s="8">
        <f t="shared" si="268"/>
        <v>0.33659326471092871</v>
      </c>
      <c r="P2833" s="8">
        <f t="shared" si="269"/>
        <v>0.65972279883342022</v>
      </c>
      <c r="Q2833" s="8">
        <f t="shared" si="270"/>
        <v>0.65972279883342022</v>
      </c>
      <c r="R2833" s="8">
        <f>SUM(P$2:P2833)</f>
        <v>-1.1609273644825073</v>
      </c>
      <c r="S2833" s="8">
        <f>SUM(Q$2:Q2833)</f>
        <v>-10.088581494536978</v>
      </c>
    </row>
    <row r="2834" spans="1:19" x14ac:dyDescent="0.35">
      <c r="A2834" s="1">
        <v>43790.690972222219</v>
      </c>
      <c r="B2834" t="s">
        <v>340</v>
      </c>
      <c r="C2834">
        <v>9</v>
      </c>
      <c r="D2834" t="s">
        <v>1496</v>
      </c>
      <c r="E2834">
        <v>2</v>
      </c>
      <c r="F2834">
        <v>1</v>
      </c>
      <c r="G2834">
        <v>3</v>
      </c>
      <c r="H2834" s="8">
        <v>15.5</v>
      </c>
      <c r="I2834" s="8">
        <v>4.3</v>
      </c>
      <c r="J2834" s="8">
        <v>14.15</v>
      </c>
      <c r="K2834" s="8">
        <f t="shared" si="266"/>
        <v>6.4516129032258061</v>
      </c>
      <c r="L2834" s="8">
        <f t="shared" si="271"/>
        <v>7.0671378091872787</v>
      </c>
      <c r="M2834" s="8">
        <f>INDEX(U:V,MATCH(A2834,U:U,0),2)</f>
        <v>94.01263056128623</v>
      </c>
      <c r="N2834" s="8">
        <f t="shared" si="267"/>
        <v>6.8624958845503653E-2</v>
      </c>
      <c r="O2834" s="8">
        <f t="shared" si="268"/>
        <v>7.5172216403201875E-2</v>
      </c>
      <c r="P2834" s="8">
        <f t="shared" si="269"/>
        <v>-6.8624958845503653E-2</v>
      </c>
      <c r="Q2834" s="8">
        <f t="shared" si="270"/>
        <v>-7.5172216403201875E-2</v>
      </c>
      <c r="R2834" s="8">
        <f>SUM(P$2:P2834)</f>
        <v>-1.229552323328011</v>
      </c>
      <c r="S2834" s="8">
        <f>SUM(Q$2:Q2834)</f>
        <v>-10.163753710940179</v>
      </c>
    </row>
    <row r="2835" spans="1:19" x14ac:dyDescent="0.35">
      <c r="A2835" s="1">
        <v>43790.690972222219</v>
      </c>
      <c r="B2835" t="s">
        <v>340</v>
      </c>
      <c r="C2835">
        <v>2</v>
      </c>
      <c r="D2835" t="s">
        <v>2776</v>
      </c>
      <c r="E2835">
        <v>10</v>
      </c>
      <c r="F2835">
        <v>1</v>
      </c>
      <c r="G2835">
        <v>3</v>
      </c>
      <c r="H2835" s="8">
        <v>9.51</v>
      </c>
      <c r="I2835" s="8">
        <v>2.4300000000000002</v>
      </c>
      <c r="J2835" s="8">
        <v>7.79</v>
      </c>
      <c r="K2835" s="8">
        <f t="shared" si="266"/>
        <v>10.515247108307046</v>
      </c>
      <c r="L2835" s="8">
        <f t="shared" si="271"/>
        <v>12.836970474967908</v>
      </c>
      <c r="M2835" s="8">
        <f>INDEX(U:V,MATCH(A2835,U:U,0),2)</f>
        <v>94.01263056128623</v>
      </c>
      <c r="N2835" s="8">
        <f t="shared" si="267"/>
        <v>0.11184930200897021</v>
      </c>
      <c r="O2835" s="8">
        <f t="shared" si="268"/>
        <v>0.13654516843457082</v>
      </c>
      <c r="P2835" s="8">
        <f t="shared" si="269"/>
        <v>-0.11184930200897021</v>
      </c>
      <c r="Q2835" s="8">
        <f t="shared" si="270"/>
        <v>-0.13654516843457082</v>
      </c>
      <c r="R2835" s="8">
        <f>SUM(P$2:P2835)</f>
        <v>-1.3414016253369812</v>
      </c>
      <c r="S2835" s="8">
        <f>SUM(Q$2:Q2835)</f>
        <v>-10.300298879374751</v>
      </c>
    </row>
    <row r="2836" spans="1:19" x14ac:dyDescent="0.35">
      <c r="A2836" s="1">
        <v>43790.690972222219</v>
      </c>
      <c r="B2836" t="s">
        <v>340</v>
      </c>
      <c r="C2836">
        <v>8</v>
      </c>
      <c r="D2836" t="s">
        <v>2777</v>
      </c>
      <c r="E2836">
        <v>7</v>
      </c>
      <c r="F2836">
        <v>1</v>
      </c>
      <c r="G2836">
        <v>3</v>
      </c>
      <c r="H2836" s="8">
        <v>9.57</v>
      </c>
      <c r="I2836" s="8">
        <v>3.05</v>
      </c>
      <c r="J2836" s="8">
        <v>8.6699999999999893</v>
      </c>
      <c r="K2836" s="8">
        <f t="shared" si="266"/>
        <v>10.449320794148379</v>
      </c>
      <c r="L2836" s="8">
        <f t="shared" si="271"/>
        <v>11.534025374855839</v>
      </c>
      <c r="M2836" s="8">
        <f>INDEX(U:V,MATCH(A2836,U:U,0),2)</f>
        <v>94.01263056128623</v>
      </c>
      <c r="N2836" s="8">
        <f t="shared" si="267"/>
        <v>0.1111480524665942</v>
      </c>
      <c r="O2836" s="8">
        <f t="shared" si="268"/>
        <v>0.12268591258423389</v>
      </c>
      <c r="P2836" s="8">
        <f t="shared" si="269"/>
        <v>-0.1111480524665942</v>
      </c>
      <c r="Q2836" s="8">
        <f t="shared" si="270"/>
        <v>-0.12268591258423389</v>
      </c>
      <c r="R2836" s="8">
        <f>SUM(P$2:P2836)</f>
        <v>-1.4525496778035754</v>
      </c>
      <c r="S2836" s="8">
        <f>SUM(Q$2:Q2836)</f>
        <v>-10.422984791958985</v>
      </c>
    </row>
    <row r="2837" spans="1:19" x14ac:dyDescent="0.35">
      <c r="A2837" s="1">
        <v>43790.690972222219</v>
      </c>
      <c r="B2837" t="s">
        <v>340</v>
      </c>
      <c r="C2837">
        <v>6</v>
      </c>
      <c r="D2837" t="s">
        <v>2778</v>
      </c>
      <c r="E2837">
        <v>5</v>
      </c>
      <c r="F2837">
        <v>1</v>
      </c>
      <c r="G2837">
        <v>3</v>
      </c>
      <c r="H2837" s="8">
        <v>126.19</v>
      </c>
      <c r="I2837" s="8">
        <v>30</v>
      </c>
      <c r="J2837" s="8">
        <v>0</v>
      </c>
      <c r="K2837" s="8">
        <f t="shared" si="266"/>
        <v>0.79245582058800224</v>
      </c>
      <c r="L2837" s="8">
        <f t="shared" si="271"/>
        <v>0.79245582058800224</v>
      </c>
      <c r="M2837" s="8">
        <f>INDEX(U:V,MATCH(A2837,U:U,0),2)</f>
        <v>94.01263056128623</v>
      </c>
      <c r="N2837" s="8">
        <f t="shared" si="267"/>
        <v>8.4292484515833786E-3</v>
      </c>
      <c r="O2837" s="8">
        <f t="shared" si="268"/>
        <v>8.4292484515833786E-3</v>
      </c>
      <c r="P2837" s="8">
        <f t="shared" si="269"/>
        <v>-8.4292484515833786E-3</v>
      </c>
      <c r="Q2837" s="8">
        <f t="shared" si="270"/>
        <v>-8.4292484515833786E-3</v>
      </c>
      <c r="R2837" s="8">
        <f>SUM(P$2:P2837)</f>
        <v>-1.4609789262551587</v>
      </c>
      <c r="S2837" s="8">
        <f>SUM(Q$2:Q2837)</f>
        <v>-10.431414040410569</v>
      </c>
    </row>
    <row r="2838" spans="1:19" x14ac:dyDescent="0.35">
      <c r="A2838" s="1">
        <v>43790.690972222219</v>
      </c>
      <c r="B2838" t="s">
        <v>340</v>
      </c>
      <c r="C2838">
        <v>11</v>
      </c>
      <c r="D2838" t="s">
        <v>2779</v>
      </c>
      <c r="E2838">
        <v>9</v>
      </c>
      <c r="F2838">
        <v>1</v>
      </c>
      <c r="G2838">
        <v>3</v>
      </c>
      <c r="H2838" s="8">
        <v>42.14</v>
      </c>
      <c r="I2838" s="8">
        <v>10.5</v>
      </c>
      <c r="J2838" s="8">
        <v>0</v>
      </c>
      <c r="K2838" s="8">
        <f t="shared" si="266"/>
        <v>2.3730422401518747</v>
      </c>
      <c r="L2838" s="8">
        <f t="shared" si="271"/>
        <v>2.3730422401518747</v>
      </c>
      <c r="M2838" s="8">
        <f>INDEX(U:V,MATCH(A2838,U:U,0),2)</f>
        <v>94.01263056128623</v>
      </c>
      <c r="N2838" s="8">
        <f t="shared" si="267"/>
        <v>2.5241738540704949E-2</v>
      </c>
      <c r="O2838" s="8">
        <f t="shared" si="268"/>
        <v>2.5241738540704949E-2</v>
      </c>
      <c r="P2838" s="8">
        <f t="shared" si="269"/>
        <v>-2.5241738540704949E-2</v>
      </c>
      <c r="Q2838" s="8">
        <f t="shared" si="270"/>
        <v>-2.5241738540704949E-2</v>
      </c>
      <c r="R2838" s="8">
        <f>SUM(P$2:P2838)</f>
        <v>-1.4862206647958636</v>
      </c>
      <c r="S2838" s="8">
        <f>SUM(Q$2:Q2838)</f>
        <v>-10.456655778951275</v>
      </c>
    </row>
    <row r="2839" spans="1:19" x14ac:dyDescent="0.35">
      <c r="A2839" s="1">
        <v>43790.690972222219</v>
      </c>
      <c r="B2839" t="s">
        <v>340</v>
      </c>
      <c r="C2839">
        <v>7</v>
      </c>
      <c r="D2839" t="s">
        <v>2780</v>
      </c>
      <c r="E2839">
        <v>8</v>
      </c>
      <c r="F2839">
        <v>1</v>
      </c>
      <c r="G2839">
        <v>3</v>
      </c>
      <c r="H2839" s="8">
        <v>10.74</v>
      </c>
      <c r="I2839" s="8">
        <v>3.28</v>
      </c>
      <c r="J2839" s="8">
        <v>10.050000000000001</v>
      </c>
      <c r="K2839" s="8">
        <f t="shared" si="266"/>
        <v>9.3109869646182499</v>
      </c>
      <c r="L2839" s="8">
        <f t="shared" si="271"/>
        <v>9.9502487562189046</v>
      </c>
      <c r="M2839" s="8">
        <f>INDEX(U:V,MATCH(A2839,U:U,0),2)</f>
        <v>94.01263056128623</v>
      </c>
      <c r="N2839" s="8">
        <f t="shared" si="267"/>
        <v>9.9039745074981991E-2</v>
      </c>
      <c r="O2839" s="8">
        <f t="shared" si="268"/>
        <v>0.10583948876669716</v>
      </c>
      <c r="P2839" s="8">
        <f t="shared" si="269"/>
        <v>-9.9039745074981991E-2</v>
      </c>
      <c r="Q2839" s="8">
        <f t="shared" si="270"/>
        <v>-0.10583948876669716</v>
      </c>
      <c r="R2839" s="8">
        <f>SUM(P$2:P2839)</f>
        <v>-1.5852604098708456</v>
      </c>
      <c r="S2839" s="8">
        <f>SUM(Q$2:Q2839)</f>
        <v>-10.562495267717972</v>
      </c>
    </row>
    <row r="2840" spans="1:19" x14ac:dyDescent="0.35">
      <c r="A2840" s="1">
        <v>43790.690972222219</v>
      </c>
      <c r="B2840" t="s">
        <v>340</v>
      </c>
      <c r="C2840">
        <v>4</v>
      </c>
      <c r="D2840" t="s">
        <v>2781</v>
      </c>
      <c r="E2840">
        <v>6</v>
      </c>
      <c r="F2840">
        <v>1</v>
      </c>
      <c r="G2840">
        <v>3</v>
      </c>
      <c r="H2840" s="8">
        <v>7</v>
      </c>
      <c r="I2840" s="8">
        <v>2.34</v>
      </c>
      <c r="J2840" s="8">
        <v>6.3799999999999901</v>
      </c>
      <c r="K2840" s="8">
        <f t="shared" si="266"/>
        <v>14.285714285714286</v>
      </c>
      <c r="L2840" s="8">
        <f t="shared" si="271"/>
        <v>15.673981191222595</v>
      </c>
      <c r="M2840" s="8">
        <f>INDEX(U:V,MATCH(A2840,U:U,0),2)</f>
        <v>94.01263056128623</v>
      </c>
      <c r="N2840" s="8">
        <f t="shared" si="267"/>
        <v>0.15195526601504381</v>
      </c>
      <c r="O2840" s="8">
        <f t="shared" si="268"/>
        <v>0.16672207869989158</v>
      </c>
      <c r="P2840" s="8">
        <f t="shared" si="269"/>
        <v>-0.15195526601504381</v>
      </c>
      <c r="Q2840" s="8">
        <f t="shared" si="270"/>
        <v>-0.16672207869989158</v>
      </c>
      <c r="R2840" s="8">
        <f>SUM(P$2:P2840)</f>
        <v>-1.7372156758858894</v>
      </c>
      <c r="S2840" s="8">
        <f>SUM(Q$2:Q2840)</f>
        <v>-10.729217346417864</v>
      </c>
    </row>
    <row r="2841" spans="1:19" x14ac:dyDescent="0.35">
      <c r="A2841" s="1">
        <v>43790.690972222219</v>
      </c>
      <c r="B2841" t="s">
        <v>340</v>
      </c>
      <c r="C2841">
        <v>3</v>
      </c>
      <c r="D2841" t="s">
        <v>2328</v>
      </c>
      <c r="E2841">
        <v>3</v>
      </c>
      <c r="F2841">
        <v>1</v>
      </c>
      <c r="G2841">
        <v>3</v>
      </c>
      <c r="H2841" s="8">
        <v>3.65</v>
      </c>
      <c r="I2841" s="8">
        <v>1.78</v>
      </c>
      <c r="J2841" s="8">
        <v>5.61</v>
      </c>
      <c r="K2841" s="8">
        <f t="shared" si="266"/>
        <v>27.397260273972602</v>
      </c>
      <c r="L2841" s="8">
        <f t="shared" si="271"/>
        <v>17.825311942959001</v>
      </c>
      <c r="M2841" s="8">
        <f>INDEX(U:V,MATCH(A2841,U:U,0),2)</f>
        <v>94.01263056128623</v>
      </c>
      <c r="N2841" s="8">
        <f t="shared" si="267"/>
        <v>0.29142105811104291</v>
      </c>
      <c r="O2841" s="8">
        <f t="shared" si="268"/>
        <v>0.18960550126654305</v>
      </c>
      <c r="P2841" s="8">
        <f t="shared" si="269"/>
        <v>-0.29142105811104291</v>
      </c>
      <c r="Q2841" s="8">
        <f t="shared" si="270"/>
        <v>-0.18960550126654305</v>
      </c>
      <c r="R2841" s="8">
        <f>SUM(P$2:P2841)</f>
        <v>-2.0286367339969322</v>
      </c>
      <c r="S2841" s="8">
        <f>SUM(Q$2:Q2841)</f>
        <v>-10.918822847684407</v>
      </c>
    </row>
    <row r="2842" spans="1:19" x14ac:dyDescent="0.35">
      <c r="A2842" s="1">
        <v>43790.690972222219</v>
      </c>
      <c r="B2842" t="s">
        <v>340</v>
      </c>
      <c r="C2842">
        <v>12</v>
      </c>
      <c r="D2842" t="s">
        <v>2782</v>
      </c>
      <c r="E2842">
        <v>4</v>
      </c>
      <c r="F2842">
        <v>1</v>
      </c>
      <c r="G2842">
        <v>3</v>
      </c>
      <c r="H2842" s="8">
        <v>9.07</v>
      </c>
      <c r="I2842" s="8">
        <v>3.25</v>
      </c>
      <c r="J2842" s="8">
        <v>6.71999999999999</v>
      </c>
      <c r="K2842" s="8">
        <f t="shared" si="266"/>
        <v>11.025358324145534</v>
      </c>
      <c r="L2842" s="8">
        <f t="shared" si="271"/>
        <v>14.880952380952403</v>
      </c>
      <c r="M2842" s="8">
        <f>INDEX(U:V,MATCH(A2842,U:U,0),2)</f>
        <v>94.01263056128623</v>
      </c>
      <c r="N2842" s="8">
        <f t="shared" si="267"/>
        <v>0.11727528799396986</v>
      </c>
      <c r="O2842" s="8">
        <f t="shared" si="268"/>
        <v>0.15828673543233754</v>
      </c>
      <c r="P2842" s="8">
        <f t="shared" si="269"/>
        <v>-0.11727528799396986</v>
      </c>
      <c r="Q2842" s="8">
        <f t="shared" si="270"/>
        <v>-0.15828673543233754</v>
      </c>
      <c r="R2842" s="8">
        <f>SUM(P$2:P2842)</f>
        <v>-2.145912021990902</v>
      </c>
      <c r="S2842" s="8">
        <f>SUM(Q$2:Q2842)</f>
        <v>-11.077109583116744</v>
      </c>
    </row>
    <row r="2843" spans="1:19" x14ac:dyDescent="0.35">
      <c r="A2843" s="1">
        <v>43790.690972222219</v>
      </c>
      <c r="B2843" t="s">
        <v>340</v>
      </c>
      <c r="C2843">
        <v>5</v>
      </c>
      <c r="D2843" t="s">
        <v>2783</v>
      </c>
      <c r="E2843">
        <v>11</v>
      </c>
      <c r="F2843">
        <v>1</v>
      </c>
      <c r="G2843">
        <v>3</v>
      </c>
      <c r="H2843" s="8">
        <v>70.84</v>
      </c>
      <c r="I2843" s="8">
        <v>18.5</v>
      </c>
      <c r="J2843" s="8">
        <v>0</v>
      </c>
      <c r="K2843" s="8">
        <f t="shared" si="266"/>
        <v>1.411631846414455</v>
      </c>
      <c r="L2843" s="8">
        <f t="shared" si="271"/>
        <v>1.411631846414455</v>
      </c>
      <c r="M2843" s="8">
        <f>INDEX(U:V,MATCH(A2843,U:U,0),2)</f>
        <v>94.01263056128623</v>
      </c>
      <c r="N2843" s="8">
        <f t="shared" si="267"/>
        <v>1.5015342491605119E-2</v>
      </c>
      <c r="O2843" s="8">
        <f t="shared" si="268"/>
        <v>1.5015342491605119E-2</v>
      </c>
      <c r="P2843" s="8">
        <f t="shared" si="269"/>
        <v>-1.5015342491605119E-2</v>
      </c>
      <c r="Q2843" s="8">
        <f t="shared" si="270"/>
        <v>-1.5015342491605119E-2</v>
      </c>
      <c r="R2843" s="8">
        <f>SUM(P$2:P2843)</f>
        <v>-2.1609273644825073</v>
      </c>
      <c r="S2843" s="8">
        <f>SUM(Q$2:Q2843)</f>
        <v>-11.092124925608349</v>
      </c>
    </row>
    <row r="2844" spans="1:19" x14ac:dyDescent="0.35">
      <c r="A2844" s="1">
        <v>43790.708333333336</v>
      </c>
      <c r="B2844" t="s">
        <v>124</v>
      </c>
      <c r="C2844">
        <v>3</v>
      </c>
      <c r="D2844" t="s">
        <v>2784</v>
      </c>
      <c r="E2844">
        <v>5</v>
      </c>
      <c r="F2844">
        <v>1</v>
      </c>
      <c r="G2844">
        <v>2</v>
      </c>
      <c r="H2844" s="8">
        <v>36</v>
      </c>
      <c r="I2844" s="8">
        <v>12.58</v>
      </c>
      <c r="J2844" s="8">
        <v>0</v>
      </c>
      <c r="K2844" s="8">
        <f t="shared" si="266"/>
        <v>2.7777777777777777</v>
      </c>
      <c r="L2844" s="8">
        <f t="shared" si="271"/>
        <v>2.7777777777777777</v>
      </c>
      <c r="M2844" s="8">
        <f>INDEX(U:V,MATCH(A2844,U:U,0),2)</f>
        <v>2.9875049227621528</v>
      </c>
      <c r="N2844" s="8">
        <f t="shared" si="267"/>
        <v>0.92979856087049795</v>
      </c>
      <c r="O2844" s="8">
        <f t="shared" si="268"/>
        <v>0.92979856087049795</v>
      </c>
      <c r="P2844" s="8">
        <f t="shared" si="269"/>
        <v>-0.92979856087049795</v>
      </c>
      <c r="Q2844" s="8">
        <f t="shared" si="270"/>
        <v>-0.92979856087049795</v>
      </c>
      <c r="R2844" s="8">
        <f>SUM(P$2:P2844)</f>
        <v>-3.0907259253530053</v>
      </c>
      <c r="S2844" s="8">
        <f>SUM(Q$2:Q2844)</f>
        <v>-12.021923486478848</v>
      </c>
    </row>
    <row r="2845" spans="1:19" x14ac:dyDescent="0.35">
      <c r="A2845" s="1">
        <v>43790.708333333336</v>
      </c>
      <c r="B2845" t="s">
        <v>124</v>
      </c>
      <c r="C2845">
        <v>7</v>
      </c>
      <c r="D2845" t="s">
        <v>2785</v>
      </c>
      <c r="E2845">
        <v>6</v>
      </c>
      <c r="F2845">
        <v>1</v>
      </c>
      <c r="G2845">
        <v>2</v>
      </c>
      <c r="H2845" s="8">
        <v>476.81</v>
      </c>
      <c r="I2845" s="8">
        <v>112.25</v>
      </c>
      <c r="J2845" s="8">
        <v>0</v>
      </c>
      <c r="K2845" s="8">
        <f t="shared" si="266"/>
        <v>0.20972714498437534</v>
      </c>
      <c r="L2845" s="8">
        <f t="shared" si="271"/>
        <v>0.20972714498437534</v>
      </c>
      <c r="M2845" s="8">
        <f>INDEX(U:V,MATCH(A2845,U:U,0),2)</f>
        <v>2.9875049227621528</v>
      </c>
      <c r="N2845" s="8">
        <f t="shared" si="267"/>
        <v>7.0201439129502163E-2</v>
      </c>
      <c r="O2845" s="8">
        <f t="shared" si="268"/>
        <v>7.0201439129502163E-2</v>
      </c>
      <c r="P2845" s="8">
        <f t="shared" si="269"/>
        <v>-7.0201439129502163E-2</v>
      </c>
      <c r="Q2845" s="8">
        <f t="shared" si="270"/>
        <v>-7.0201439129502163E-2</v>
      </c>
      <c r="R2845" s="8">
        <f>SUM(P$2:P2845)</f>
        <v>-3.1609273644825073</v>
      </c>
      <c r="S2845" s="8">
        <f>SUM(Q$2:Q2845)</f>
        <v>-12.092124925608349</v>
      </c>
    </row>
    <row r="2846" spans="1:19" x14ac:dyDescent="0.35">
      <c r="A2846" s="1">
        <v>43790.729166666664</v>
      </c>
      <c r="B2846" t="s">
        <v>124</v>
      </c>
      <c r="C2846">
        <v>5</v>
      </c>
      <c r="D2846" t="s">
        <v>2786</v>
      </c>
      <c r="E2846">
        <v>4</v>
      </c>
      <c r="F2846">
        <v>1</v>
      </c>
      <c r="G2846">
        <v>3</v>
      </c>
      <c r="H2846" s="8">
        <v>29</v>
      </c>
      <c r="I2846" s="8">
        <v>5.3</v>
      </c>
      <c r="J2846" s="8">
        <v>0</v>
      </c>
      <c r="K2846" s="8">
        <f t="shared" si="266"/>
        <v>3.4482758620689653</v>
      </c>
      <c r="L2846" s="8">
        <f t="shared" si="271"/>
        <v>3.4482758620689653</v>
      </c>
      <c r="M2846" s="8">
        <f>INDEX(U:V,MATCH(A2846,U:U,0),2)</f>
        <v>77.318724348396131</v>
      </c>
      <c r="N2846" s="8">
        <f t="shared" si="267"/>
        <v>4.4598199092513807E-2</v>
      </c>
      <c r="O2846" s="8">
        <f t="shared" si="268"/>
        <v>4.4598199092513807E-2</v>
      </c>
      <c r="P2846" s="8">
        <f t="shared" si="269"/>
        <v>-4.4598199092513807E-2</v>
      </c>
      <c r="Q2846" s="8">
        <f t="shared" si="270"/>
        <v>-4.4598199092513807E-2</v>
      </c>
      <c r="R2846" s="8">
        <f>SUM(P$2:P2846)</f>
        <v>-3.2055255635750211</v>
      </c>
      <c r="S2846" s="8">
        <f>SUM(Q$2:Q2846)</f>
        <v>-12.136723124700863</v>
      </c>
    </row>
    <row r="2847" spans="1:19" x14ac:dyDescent="0.35">
      <c r="A2847" s="1">
        <v>43790.729166666664</v>
      </c>
      <c r="B2847" t="s">
        <v>124</v>
      </c>
      <c r="C2847">
        <v>2</v>
      </c>
      <c r="D2847" t="s">
        <v>2787</v>
      </c>
      <c r="E2847">
        <v>3</v>
      </c>
      <c r="F2847">
        <v>1</v>
      </c>
      <c r="G2847">
        <v>3</v>
      </c>
      <c r="H2847" s="8">
        <v>9.0399999999999991</v>
      </c>
      <c r="I2847" s="8">
        <v>2.54</v>
      </c>
      <c r="J2847" s="8">
        <v>12.2799999999999</v>
      </c>
      <c r="K2847" s="8">
        <f t="shared" si="266"/>
        <v>11.061946902654869</v>
      </c>
      <c r="L2847" s="8">
        <f t="shared" si="271"/>
        <v>8.1433224755700984</v>
      </c>
      <c r="M2847" s="8">
        <f>INDEX(U:V,MATCH(A2847,U:U,0),2)</f>
        <v>77.318724348396131</v>
      </c>
      <c r="N2847" s="8">
        <f t="shared" si="267"/>
        <v>0.14306944399147131</v>
      </c>
      <c r="O2847" s="8">
        <f t="shared" si="268"/>
        <v>0.10532147994160512</v>
      </c>
      <c r="P2847" s="8">
        <f t="shared" si="269"/>
        <v>-0.14306944399147131</v>
      </c>
      <c r="Q2847" s="8">
        <f t="shared" si="270"/>
        <v>-0.10532147994160512</v>
      </c>
      <c r="R2847" s="8">
        <f>SUM(P$2:P2847)</f>
        <v>-3.3485950075664923</v>
      </c>
      <c r="S2847" s="8">
        <f>SUM(Q$2:Q2847)</f>
        <v>-12.242044604642468</v>
      </c>
    </row>
    <row r="2848" spans="1:19" x14ac:dyDescent="0.35">
      <c r="A2848" s="1">
        <v>43790.729166666664</v>
      </c>
      <c r="B2848" t="s">
        <v>124</v>
      </c>
      <c r="C2848">
        <v>6</v>
      </c>
      <c r="D2848" t="s">
        <v>2788</v>
      </c>
      <c r="E2848">
        <v>5</v>
      </c>
      <c r="F2848">
        <v>1</v>
      </c>
      <c r="G2848">
        <v>3</v>
      </c>
      <c r="H2848" s="8">
        <v>19.350000000000001</v>
      </c>
      <c r="I2848" s="8">
        <v>3.62</v>
      </c>
      <c r="J2848" s="8">
        <v>16.719999999999899</v>
      </c>
      <c r="K2848" s="8">
        <f t="shared" si="266"/>
        <v>5.1679586563307494</v>
      </c>
      <c r="L2848" s="8">
        <f t="shared" si="271"/>
        <v>5.9808612440191746</v>
      </c>
      <c r="M2848" s="8">
        <f>INDEX(U:V,MATCH(A2848,U:U,0),2)</f>
        <v>77.318724348396131</v>
      </c>
      <c r="N2848" s="8">
        <f t="shared" si="267"/>
        <v>6.683967822650648E-2</v>
      </c>
      <c r="O2848" s="8">
        <f t="shared" si="268"/>
        <v>7.7353335746585414E-2</v>
      </c>
      <c r="P2848" s="8">
        <f t="shared" si="269"/>
        <v>-6.683967822650648E-2</v>
      </c>
      <c r="Q2848" s="8">
        <f t="shared" si="270"/>
        <v>-7.7353335746585414E-2</v>
      </c>
      <c r="R2848" s="8">
        <f>SUM(P$2:P2848)</f>
        <v>-3.4154346857929987</v>
      </c>
      <c r="S2848" s="8">
        <f>SUM(Q$2:Q2848)</f>
        <v>-12.319397940389052</v>
      </c>
    </row>
    <row r="2849" spans="1:19" x14ac:dyDescent="0.35">
      <c r="A2849" s="1">
        <v>43790.729166666664</v>
      </c>
      <c r="B2849" t="s">
        <v>124</v>
      </c>
      <c r="C2849">
        <v>4</v>
      </c>
      <c r="D2849" t="s">
        <v>2789</v>
      </c>
      <c r="E2849">
        <v>8</v>
      </c>
      <c r="F2849">
        <v>1</v>
      </c>
      <c r="G2849">
        <v>3</v>
      </c>
      <c r="H2849" s="8">
        <v>33.92</v>
      </c>
      <c r="I2849" s="8">
        <v>6</v>
      </c>
      <c r="J2849" s="8">
        <v>0</v>
      </c>
      <c r="K2849" s="8">
        <f t="shared" si="266"/>
        <v>2.9481132075471699</v>
      </c>
      <c r="L2849" s="8">
        <f t="shared" si="271"/>
        <v>2.9481132075471699</v>
      </c>
      <c r="M2849" s="8">
        <f>INDEX(U:V,MATCH(A2849,U:U,0),2)</f>
        <v>77.318724348396131</v>
      </c>
      <c r="N2849" s="8">
        <f t="shared" si="267"/>
        <v>3.8129356535462865E-2</v>
      </c>
      <c r="O2849" s="8">
        <f t="shared" si="268"/>
        <v>3.8129356535462865E-2</v>
      </c>
      <c r="P2849" s="8">
        <f t="shared" si="269"/>
        <v>-3.8129356535462865E-2</v>
      </c>
      <c r="Q2849" s="8">
        <f t="shared" si="270"/>
        <v>-3.8129356535462865E-2</v>
      </c>
      <c r="R2849" s="8">
        <f>SUM(P$2:P2849)</f>
        <v>-3.4535640423284617</v>
      </c>
      <c r="S2849" s="8">
        <f>SUM(Q$2:Q2849)</f>
        <v>-12.357527296924514</v>
      </c>
    </row>
    <row r="2850" spans="1:19" x14ac:dyDescent="0.35">
      <c r="A2850" s="1">
        <v>43790.729166666664</v>
      </c>
      <c r="B2850" t="s">
        <v>124</v>
      </c>
      <c r="C2850">
        <v>3</v>
      </c>
      <c r="D2850" t="s">
        <v>2790</v>
      </c>
      <c r="E2850">
        <v>2</v>
      </c>
      <c r="F2850">
        <v>1</v>
      </c>
      <c r="G2850">
        <v>3</v>
      </c>
      <c r="H2850" s="8">
        <v>2.08</v>
      </c>
      <c r="I2850" s="8">
        <v>1.27</v>
      </c>
      <c r="J2850" s="8">
        <v>2.27</v>
      </c>
      <c r="K2850" s="8">
        <f t="shared" si="266"/>
        <v>48.076923076923073</v>
      </c>
      <c r="L2850" s="8">
        <f t="shared" si="271"/>
        <v>44.052863436123346</v>
      </c>
      <c r="M2850" s="8">
        <f>INDEX(U:V,MATCH(A2850,U:U,0),2)</f>
        <v>77.318724348396131</v>
      </c>
      <c r="N2850" s="8">
        <f t="shared" si="267"/>
        <v>0.6218018142706252</v>
      </c>
      <c r="O2850" s="8">
        <f t="shared" si="268"/>
        <v>0.56975672849466974</v>
      </c>
      <c r="P2850" s="8">
        <f t="shared" si="269"/>
        <v>-0.6218018142706252</v>
      </c>
      <c r="Q2850" s="8">
        <f t="shared" si="270"/>
        <v>-0.56975672849466974</v>
      </c>
      <c r="R2850" s="8">
        <f>SUM(P$2:P2850)</f>
        <v>-4.0753658565990865</v>
      </c>
      <c r="S2850" s="8">
        <f>SUM(Q$2:Q2850)</f>
        <v>-12.927284025419183</v>
      </c>
    </row>
    <row r="2851" spans="1:19" x14ac:dyDescent="0.35">
      <c r="A2851" s="1">
        <v>43790.729166666664</v>
      </c>
      <c r="B2851" t="s">
        <v>124</v>
      </c>
      <c r="C2851">
        <v>10</v>
      </c>
      <c r="D2851" t="s">
        <v>2791</v>
      </c>
      <c r="E2851">
        <v>6</v>
      </c>
      <c r="F2851">
        <v>1</v>
      </c>
      <c r="G2851">
        <v>3</v>
      </c>
      <c r="H2851" s="8">
        <v>16.809999999999999</v>
      </c>
      <c r="I2851" s="8">
        <v>3.45</v>
      </c>
      <c r="J2851" s="8">
        <v>10.96</v>
      </c>
      <c r="K2851" s="8">
        <f t="shared" si="266"/>
        <v>5.9488399762046402</v>
      </c>
      <c r="L2851" s="8">
        <f t="shared" si="271"/>
        <v>9.1240875912408743</v>
      </c>
      <c r="M2851" s="8">
        <f>INDEX(U:V,MATCH(A2851,U:U,0),2)</f>
        <v>77.318724348396131</v>
      </c>
      <c r="N2851" s="8">
        <f t="shared" si="267"/>
        <v>7.6939189392201096E-2</v>
      </c>
      <c r="O2851" s="8">
        <f t="shared" si="268"/>
        <v>0.11800618373019162</v>
      </c>
      <c r="P2851" s="8">
        <f t="shared" si="269"/>
        <v>-7.6939189392201096E-2</v>
      </c>
      <c r="Q2851" s="8">
        <f t="shared" si="270"/>
        <v>-0.11800618373019162</v>
      </c>
      <c r="R2851" s="8">
        <f>SUM(P$2:P2851)</f>
        <v>-4.1523050459912874</v>
      </c>
      <c r="S2851" s="8">
        <f>SUM(Q$2:Q2851)</f>
        <v>-13.045290209149375</v>
      </c>
    </row>
    <row r="2852" spans="1:19" x14ac:dyDescent="0.35">
      <c r="A2852" s="1">
        <v>43790.729166666664</v>
      </c>
      <c r="B2852" t="s">
        <v>124</v>
      </c>
      <c r="C2852">
        <v>9</v>
      </c>
      <c r="D2852" t="s">
        <v>2792</v>
      </c>
      <c r="E2852">
        <v>10</v>
      </c>
      <c r="F2852">
        <v>1</v>
      </c>
      <c r="G2852">
        <v>3</v>
      </c>
      <c r="H2852" s="8">
        <v>150</v>
      </c>
      <c r="I2852" s="8">
        <v>14.5</v>
      </c>
      <c r="J2852" s="8">
        <v>0</v>
      </c>
      <c r="K2852" s="8">
        <f t="shared" si="266"/>
        <v>0.66666666666666663</v>
      </c>
      <c r="L2852" s="8">
        <f t="shared" si="271"/>
        <v>0.66666666666666663</v>
      </c>
      <c r="M2852" s="8">
        <f>INDEX(U:V,MATCH(A2852,U:U,0),2)</f>
        <v>77.318724348396131</v>
      </c>
      <c r="N2852" s="8">
        <f t="shared" si="267"/>
        <v>8.6223184912193364E-3</v>
      </c>
      <c r="O2852" s="8">
        <f t="shared" si="268"/>
        <v>8.6223184912193364E-3</v>
      </c>
      <c r="P2852" s="8">
        <f t="shared" si="269"/>
        <v>-8.6223184912193364E-3</v>
      </c>
      <c r="Q2852" s="8">
        <f t="shared" si="270"/>
        <v>-8.6223184912193364E-3</v>
      </c>
      <c r="R2852" s="8">
        <f>SUM(P$2:P2852)</f>
        <v>-4.1609273644825064</v>
      </c>
      <c r="S2852" s="8">
        <f>SUM(Q$2:Q2852)</f>
        <v>-13.053912527640595</v>
      </c>
    </row>
    <row r="2853" spans="1:19" x14ac:dyDescent="0.35">
      <c r="A2853" s="1">
        <v>43790.770833333336</v>
      </c>
      <c r="B2853" t="s">
        <v>124</v>
      </c>
      <c r="C2853">
        <v>8</v>
      </c>
      <c r="D2853" t="s">
        <v>2793</v>
      </c>
      <c r="E2853">
        <v>7</v>
      </c>
      <c r="F2853">
        <v>1</v>
      </c>
      <c r="G2853">
        <v>3</v>
      </c>
      <c r="H2853" s="8">
        <v>9.9600000000000009</v>
      </c>
      <c r="I2853" s="8">
        <v>3.2</v>
      </c>
      <c r="J2853" s="8">
        <v>9.1899999999999906</v>
      </c>
      <c r="K2853" s="8">
        <f t="shared" si="266"/>
        <v>10.04016064257028</v>
      </c>
      <c r="L2853" s="8">
        <f t="shared" si="271"/>
        <v>10.881392818280752</v>
      </c>
      <c r="M2853" s="8">
        <f>INDEX(U:V,MATCH(A2853,U:U,0),2)</f>
        <v>63.880963218865148</v>
      </c>
      <c r="N2853" s="8">
        <f t="shared" si="267"/>
        <v>0.15716983803408349</v>
      </c>
      <c r="O2853" s="8">
        <f t="shared" si="268"/>
        <v>0.17033858398470875</v>
      </c>
      <c r="P2853" s="8">
        <f t="shared" si="269"/>
        <v>-0.15716983803408349</v>
      </c>
      <c r="Q2853" s="8">
        <f t="shared" si="270"/>
        <v>-0.17033858398470875</v>
      </c>
      <c r="R2853" s="8">
        <f>SUM(P$2:P2853)</f>
        <v>-4.31809720251659</v>
      </c>
      <c r="S2853" s="8">
        <f>SUM(Q$2:Q2853)</f>
        <v>-13.224251111625303</v>
      </c>
    </row>
    <row r="2854" spans="1:19" x14ac:dyDescent="0.35">
      <c r="A2854" s="1">
        <v>43790.770833333336</v>
      </c>
      <c r="B2854" t="s">
        <v>124</v>
      </c>
      <c r="C2854">
        <v>13</v>
      </c>
      <c r="D2854" t="s">
        <v>2794</v>
      </c>
      <c r="E2854">
        <v>9</v>
      </c>
      <c r="F2854">
        <v>1</v>
      </c>
      <c r="G2854">
        <v>3</v>
      </c>
      <c r="H2854" s="8">
        <v>203.34</v>
      </c>
      <c r="I2854" s="8">
        <v>31.92</v>
      </c>
      <c r="J2854" s="8">
        <v>0</v>
      </c>
      <c r="K2854" s="8">
        <f t="shared" si="266"/>
        <v>0.49178715451952393</v>
      </c>
      <c r="L2854" s="8">
        <f t="shared" si="271"/>
        <v>0.49178715451952393</v>
      </c>
      <c r="M2854" s="8">
        <f>INDEX(U:V,MATCH(A2854,U:U,0),2)</f>
        <v>63.880963218865148</v>
      </c>
      <c r="N2854" s="8">
        <f t="shared" si="267"/>
        <v>7.6984930993384071E-3</v>
      </c>
      <c r="O2854" s="8">
        <f t="shared" si="268"/>
        <v>7.6984930993384071E-3</v>
      </c>
      <c r="P2854" s="8">
        <f t="shared" si="269"/>
        <v>-7.6984930993384071E-3</v>
      </c>
      <c r="Q2854" s="8">
        <f t="shared" si="270"/>
        <v>-7.6984930993384071E-3</v>
      </c>
      <c r="R2854" s="8">
        <f>SUM(P$2:P2854)</f>
        <v>-4.3257956956159287</v>
      </c>
      <c r="S2854" s="8">
        <f>SUM(Q$2:Q2854)</f>
        <v>-13.231949604724642</v>
      </c>
    </row>
    <row r="2855" spans="1:19" x14ac:dyDescent="0.35">
      <c r="A2855" s="1">
        <v>43790.770833333336</v>
      </c>
      <c r="B2855" t="s">
        <v>124</v>
      </c>
      <c r="C2855">
        <v>5</v>
      </c>
      <c r="D2855" t="s">
        <v>2795</v>
      </c>
      <c r="E2855">
        <v>4</v>
      </c>
      <c r="F2855">
        <v>1</v>
      </c>
      <c r="G2855">
        <v>3</v>
      </c>
      <c r="H2855" s="8">
        <v>8.1999999999999993</v>
      </c>
      <c r="I2855" s="8">
        <v>2.56</v>
      </c>
      <c r="J2855" s="8">
        <v>8.07</v>
      </c>
      <c r="K2855" s="8">
        <f t="shared" si="266"/>
        <v>12.195121951219512</v>
      </c>
      <c r="L2855" s="8">
        <f t="shared" si="271"/>
        <v>12.391573729863692</v>
      </c>
      <c r="M2855" s="8">
        <f>INDEX(U:V,MATCH(A2855,U:U,0),2)</f>
        <v>63.880963218865148</v>
      </c>
      <c r="N2855" s="8">
        <f t="shared" si="267"/>
        <v>0.19090385205115509</v>
      </c>
      <c r="O2855" s="8">
        <f t="shared" si="268"/>
        <v>0.19397913095656402</v>
      </c>
      <c r="P2855" s="8">
        <f t="shared" si="269"/>
        <v>-0.19090385205115509</v>
      </c>
      <c r="Q2855" s="8">
        <f t="shared" si="270"/>
        <v>-0.19397913095656402</v>
      </c>
      <c r="R2855" s="8">
        <f>SUM(P$2:P2855)</f>
        <v>-4.5166995476670841</v>
      </c>
      <c r="S2855" s="8">
        <f>SUM(Q$2:Q2855)</f>
        <v>-13.425928735681206</v>
      </c>
    </row>
    <row r="2856" spans="1:19" x14ac:dyDescent="0.35">
      <c r="A2856" s="1">
        <v>43790.770833333336</v>
      </c>
      <c r="B2856" t="s">
        <v>124</v>
      </c>
      <c r="C2856">
        <v>14</v>
      </c>
      <c r="D2856" t="s">
        <v>2796</v>
      </c>
      <c r="E2856">
        <v>2</v>
      </c>
      <c r="F2856">
        <v>1</v>
      </c>
      <c r="G2856">
        <v>3</v>
      </c>
      <c r="H2856" s="8">
        <v>5</v>
      </c>
      <c r="I2856" s="8">
        <v>1.82</v>
      </c>
      <c r="J2856" s="8">
        <v>5.07</v>
      </c>
      <c r="K2856" s="8">
        <f t="shared" si="266"/>
        <v>20</v>
      </c>
      <c r="L2856" s="8">
        <f t="shared" si="271"/>
        <v>19.723865877712029</v>
      </c>
      <c r="M2856" s="8">
        <f>INDEX(U:V,MATCH(A2856,U:U,0),2)</f>
        <v>63.880963218865148</v>
      </c>
      <c r="N2856" s="8">
        <f t="shared" si="267"/>
        <v>0.31308231736389436</v>
      </c>
      <c r="O2856" s="8">
        <f t="shared" si="268"/>
        <v>0.30875968181843622</v>
      </c>
      <c r="P2856" s="8">
        <f t="shared" si="269"/>
        <v>-0.31308231736389436</v>
      </c>
      <c r="Q2856" s="8">
        <f t="shared" si="270"/>
        <v>-0.30875968181843622</v>
      </c>
      <c r="R2856" s="8">
        <f>SUM(P$2:P2856)</f>
        <v>-4.8297818650309789</v>
      </c>
      <c r="S2856" s="8">
        <f>SUM(Q$2:Q2856)</f>
        <v>-13.734688417499642</v>
      </c>
    </row>
    <row r="2857" spans="1:19" x14ac:dyDescent="0.35">
      <c r="A2857" s="1">
        <v>43790.770833333336</v>
      </c>
      <c r="B2857" t="s">
        <v>124</v>
      </c>
      <c r="C2857">
        <v>12</v>
      </c>
      <c r="D2857" t="s">
        <v>2797</v>
      </c>
      <c r="E2857">
        <v>3</v>
      </c>
      <c r="F2857">
        <v>1</v>
      </c>
      <c r="G2857">
        <v>3</v>
      </c>
      <c r="H2857" s="8">
        <v>9.9</v>
      </c>
      <c r="I2857" s="8">
        <v>2.71</v>
      </c>
      <c r="J2857" s="8">
        <v>10.6099999999999</v>
      </c>
      <c r="K2857" s="8">
        <f t="shared" si="266"/>
        <v>10.1010101010101</v>
      </c>
      <c r="L2857" s="8">
        <f t="shared" si="271"/>
        <v>9.4250706880302495</v>
      </c>
      <c r="M2857" s="8">
        <f>INDEX(U:V,MATCH(A2857,U:U,0),2)</f>
        <v>63.880963218865148</v>
      </c>
      <c r="N2857" s="8">
        <f t="shared" si="267"/>
        <v>0.15812238250701732</v>
      </c>
      <c r="O2857" s="8">
        <f t="shared" si="268"/>
        <v>0.14754114861635123</v>
      </c>
      <c r="P2857" s="8">
        <f t="shared" si="269"/>
        <v>-0.15812238250701732</v>
      </c>
      <c r="Q2857" s="8">
        <f t="shared" si="270"/>
        <v>-0.14754114861635123</v>
      </c>
      <c r="R2857" s="8">
        <f>SUM(P$2:P2857)</f>
        <v>-4.9879042475379967</v>
      </c>
      <c r="S2857" s="8">
        <f>SUM(Q$2:Q2857)</f>
        <v>-13.882229566115994</v>
      </c>
    </row>
    <row r="2858" spans="1:19" x14ac:dyDescent="0.35">
      <c r="A2858" s="1">
        <v>43790.770833333336</v>
      </c>
      <c r="B2858" t="s">
        <v>124</v>
      </c>
      <c r="C2858">
        <v>4</v>
      </c>
      <c r="D2858" t="s">
        <v>2798</v>
      </c>
      <c r="E2858">
        <v>8</v>
      </c>
      <c r="F2858">
        <v>1</v>
      </c>
      <c r="G2858">
        <v>3</v>
      </c>
      <c r="H2858" s="8">
        <v>38.590000000000003</v>
      </c>
      <c r="I2858" s="8">
        <v>9.4</v>
      </c>
      <c r="J2858" s="8">
        <v>0</v>
      </c>
      <c r="K2858" s="8">
        <f t="shared" si="266"/>
        <v>2.5913449080072555</v>
      </c>
      <c r="L2858" s="8">
        <f t="shared" si="271"/>
        <v>2.5913449080072555</v>
      </c>
      <c r="M2858" s="8">
        <f>INDEX(U:V,MATCH(A2858,U:U,0),2)</f>
        <v>63.880963218865148</v>
      </c>
      <c r="N2858" s="8">
        <f t="shared" si="267"/>
        <v>4.0565213444401955E-2</v>
      </c>
      <c r="O2858" s="8">
        <f t="shared" si="268"/>
        <v>4.0565213444401955E-2</v>
      </c>
      <c r="P2858" s="8">
        <f t="shared" si="269"/>
        <v>-4.0565213444401955E-2</v>
      </c>
      <c r="Q2858" s="8">
        <f t="shared" si="270"/>
        <v>-4.0565213444401955E-2</v>
      </c>
      <c r="R2858" s="8">
        <f>SUM(P$2:P2858)</f>
        <v>-5.0284694609823983</v>
      </c>
      <c r="S2858" s="8">
        <f>SUM(Q$2:Q2858)</f>
        <v>-13.922794779560396</v>
      </c>
    </row>
    <row r="2859" spans="1:19" x14ac:dyDescent="0.35">
      <c r="A2859" s="1">
        <v>43790.770833333336</v>
      </c>
      <c r="B2859" t="s">
        <v>124</v>
      </c>
      <c r="C2859">
        <v>7</v>
      </c>
      <c r="D2859" t="s">
        <v>2799</v>
      </c>
      <c r="E2859">
        <v>6</v>
      </c>
      <c r="F2859">
        <v>1</v>
      </c>
      <c r="G2859">
        <v>3</v>
      </c>
      <c r="H2859" s="8">
        <v>30</v>
      </c>
      <c r="I2859" s="8">
        <v>6.6</v>
      </c>
      <c r="J2859" s="8">
        <v>23.329999999999899</v>
      </c>
      <c r="K2859" s="8">
        <f t="shared" si="266"/>
        <v>3.3333333333333335</v>
      </c>
      <c r="L2859" s="8">
        <f t="shared" si="271"/>
        <v>4.2863266180883173</v>
      </c>
      <c r="M2859" s="8">
        <f>INDEX(U:V,MATCH(A2859,U:U,0),2)</f>
        <v>63.880963218865148</v>
      </c>
      <c r="N2859" s="8">
        <f t="shared" si="267"/>
        <v>5.2180386227315724E-2</v>
      </c>
      <c r="O2859" s="8">
        <f t="shared" si="268"/>
        <v>6.7098653528481725E-2</v>
      </c>
      <c r="P2859" s="8">
        <f t="shared" si="269"/>
        <v>-5.2180386227315724E-2</v>
      </c>
      <c r="Q2859" s="8">
        <f t="shared" si="270"/>
        <v>-6.7098653528481725E-2</v>
      </c>
      <c r="R2859" s="8">
        <f>SUM(P$2:P2859)</f>
        <v>-5.0806498472097141</v>
      </c>
      <c r="S2859" s="8">
        <f>SUM(Q$2:Q2859)</f>
        <v>-13.989893433088879</v>
      </c>
    </row>
    <row r="2860" spans="1:19" x14ac:dyDescent="0.35">
      <c r="A2860" s="1">
        <v>43790.770833333336</v>
      </c>
      <c r="B2860" t="s">
        <v>124</v>
      </c>
      <c r="C2860">
        <v>1</v>
      </c>
      <c r="D2860" t="s">
        <v>1691</v>
      </c>
      <c r="E2860">
        <v>5</v>
      </c>
      <c r="F2860">
        <v>1</v>
      </c>
      <c r="G2860">
        <v>3</v>
      </c>
      <c r="H2860" s="8">
        <v>19.5</v>
      </c>
      <c r="I2860" s="8">
        <v>4.9000000000000004</v>
      </c>
      <c r="J2860" s="8">
        <v>15.44</v>
      </c>
      <c r="K2860" s="8">
        <f t="shared" si="266"/>
        <v>5.1282051282051286</v>
      </c>
      <c r="L2860" s="8">
        <f t="shared" si="271"/>
        <v>6.4766839378238341</v>
      </c>
      <c r="M2860" s="8">
        <f>INDEX(U:V,MATCH(A2860,U:U,0),2)</f>
        <v>63.880963218865148</v>
      </c>
      <c r="N2860" s="8">
        <f t="shared" si="267"/>
        <v>8.0277517272793433E-2</v>
      </c>
      <c r="O2860" s="8">
        <f t="shared" si="268"/>
        <v>0.10138676080436992</v>
      </c>
      <c r="P2860" s="8">
        <f t="shared" si="269"/>
        <v>-8.0277517272793433E-2</v>
      </c>
      <c r="Q2860" s="8">
        <f t="shared" si="270"/>
        <v>-0.10138676080436992</v>
      </c>
      <c r="R2860" s="8">
        <f>SUM(P$2:P2860)</f>
        <v>-5.1609273644825073</v>
      </c>
      <c r="S2860" s="8">
        <f>SUM(Q$2:Q2860)</f>
        <v>-14.091280193893249</v>
      </c>
    </row>
    <row r="2861" spans="1:19" x14ac:dyDescent="0.35">
      <c r="A2861" s="1">
        <v>43791.548611111109</v>
      </c>
      <c r="B2861" t="s">
        <v>1854</v>
      </c>
      <c r="C2861">
        <v>6</v>
      </c>
      <c r="D2861" t="s">
        <v>2800</v>
      </c>
      <c r="E2861" t="s">
        <v>39</v>
      </c>
      <c r="F2861">
        <v>1</v>
      </c>
      <c r="G2861">
        <v>3</v>
      </c>
      <c r="H2861" s="8">
        <v>29</v>
      </c>
      <c r="I2861" s="8">
        <v>6.4</v>
      </c>
      <c r="J2861" s="8">
        <v>0</v>
      </c>
      <c r="K2861" s="8">
        <f t="shared" si="266"/>
        <v>3.4482758620689653</v>
      </c>
      <c r="L2861" s="8">
        <f t="shared" si="271"/>
        <v>3.4482758620689653</v>
      </c>
      <c r="M2861" s="8">
        <f>INDEX(U:V,MATCH(A2861,U:U,0),2)</f>
        <v>56.335030264962597</v>
      </c>
      <c r="N2861" s="8">
        <f t="shared" si="267"/>
        <v>6.1210153715202852E-2</v>
      </c>
      <c r="O2861" s="8">
        <f t="shared" si="268"/>
        <v>6.1210153715202852E-2</v>
      </c>
      <c r="P2861" s="8">
        <f t="shared" si="269"/>
        <v>-6.1210153715202852E-2</v>
      </c>
      <c r="Q2861" s="8">
        <f t="shared" si="270"/>
        <v>-6.1210153715202852E-2</v>
      </c>
      <c r="R2861" s="8">
        <f>SUM(P$2:P2861)</f>
        <v>-5.2221375181977105</v>
      </c>
      <c r="S2861" s="8">
        <f>SUM(Q$2:Q2861)</f>
        <v>-14.152490347608452</v>
      </c>
    </row>
    <row r="2862" spans="1:19" x14ac:dyDescent="0.35">
      <c r="A2862" s="1">
        <v>43791.548611111109</v>
      </c>
      <c r="B2862" t="s">
        <v>1854</v>
      </c>
      <c r="C2862">
        <v>2</v>
      </c>
      <c r="D2862" t="s">
        <v>2801</v>
      </c>
      <c r="E2862">
        <v>4</v>
      </c>
      <c r="F2862">
        <v>1</v>
      </c>
      <c r="G2862">
        <v>3</v>
      </c>
      <c r="H2862" s="8">
        <v>15.03</v>
      </c>
      <c r="I2862" s="8">
        <v>3.7</v>
      </c>
      <c r="J2862" s="8">
        <v>0</v>
      </c>
      <c r="K2862" s="8">
        <f t="shared" si="266"/>
        <v>6.6533599467731204</v>
      </c>
      <c r="L2862" s="8">
        <f t="shared" si="271"/>
        <v>6.6533599467731204</v>
      </c>
      <c r="M2862" s="8">
        <f>INDEX(U:V,MATCH(A2862,U:U,0),2)</f>
        <v>56.335030264962597</v>
      </c>
      <c r="N2862" s="8">
        <f t="shared" si="267"/>
        <v>0.11810342366872141</v>
      </c>
      <c r="O2862" s="8">
        <f t="shared" si="268"/>
        <v>0.11810342366872141</v>
      </c>
      <c r="P2862" s="8">
        <f t="shared" si="269"/>
        <v>-0.11810342366872141</v>
      </c>
      <c r="Q2862" s="8">
        <f t="shared" si="270"/>
        <v>-0.11810342366872141</v>
      </c>
      <c r="R2862" s="8">
        <f>SUM(P$2:P2862)</f>
        <v>-5.3402409418664316</v>
      </c>
      <c r="S2862" s="8">
        <f>SUM(Q$2:Q2862)</f>
        <v>-14.270593771277174</v>
      </c>
    </row>
    <row r="2863" spans="1:19" x14ac:dyDescent="0.35">
      <c r="A2863" s="1">
        <v>43791.548611111109</v>
      </c>
      <c r="B2863" t="s">
        <v>1854</v>
      </c>
      <c r="C2863">
        <v>5</v>
      </c>
      <c r="D2863" t="s">
        <v>2802</v>
      </c>
      <c r="E2863" t="s">
        <v>39</v>
      </c>
      <c r="F2863">
        <v>1</v>
      </c>
      <c r="G2863">
        <v>3</v>
      </c>
      <c r="H2863" s="8">
        <v>13</v>
      </c>
      <c r="I2863" s="8">
        <v>4.2</v>
      </c>
      <c r="J2863" s="8">
        <v>0</v>
      </c>
      <c r="K2863" s="8">
        <f t="shared" si="266"/>
        <v>7.6923076923076925</v>
      </c>
      <c r="L2863" s="8">
        <f t="shared" si="271"/>
        <v>7.6923076923076925</v>
      </c>
      <c r="M2863" s="8">
        <f>INDEX(U:V,MATCH(A2863,U:U,0),2)</f>
        <v>56.335030264962597</v>
      </c>
      <c r="N2863" s="8">
        <f t="shared" si="267"/>
        <v>0.13654572751852945</v>
      </c>
      <c r="O2863" s="8">
        <f t="shared" si="268"/>
        <v>0.13654572751852945</v>
      </c>
      <c r="P2863" s="8">
        <f t="shared" si="269"/>
        <v>-0.13654572751852945</v>
      </c>
      <c r="Q2863" s="8">
        <f t="shared" si="270"/>
        <v>-0.13654572751852945</v>
      </c>
      <c r="R2863" s="8">
        <f>SUM(P$2:P2863)</f>
        <v>-5.4767866693849614</v>
      </c>
      <c r="S2863" s="8">
        <f>SUM(Q$2:Q2863)</f>
        <v>-14.407139498795702</v>
      </c>
    </row>
    <row r="2864" spans="1:19" x14ac:dyDescent="0.35">
      <c r="A2864" s="1">
        <v>43791.548611111109</v>
      </c>
      <c r="B2864" t="s">
        <v>1854</v>
      </c>
      <c r="C2864">
        <v>9</v>
      </c>
      <c r="D2864" t="s">
        <v>2803</v>
      </c>
      <c r="E2864">
        <v>7</v>
      </c>
      <c r="F2864">
        <v>1</v>
      </c>
      <c r="G2864">
        <v>3</v>
      </c>
      <c r="H2864" s="8">
        <v>13</v>
      </c>
      <c r="I2864" s="8">
        <v>3.95</v>
      </c>
      <c r="J2864" s="8">
        <v>0</v>
      </c>
      <c r="K2864" s="8">
        <f t="shared" si="266"/>
        <v>7.6923076923076925</v>
      </c>
      <c r="L2864" s="8">
        <f t="shared" si="271"/>
        <v>7.6923076923076925</v>
      </c>
      <c r="M2864" s="8">
        <f>INDEX(U:V,MATCH(A2864,U:U,0),2)</f>
        <v>56.335030264962597</v>
      </c>
      <c r="N2864" s="8">
        <f t="shared" si="267"/>
        <v>0.13654572751852945</v>
      </c>
      <c r="O2864" s="8">
        <f t="shared" si="268"/>
        <v>0.13654572751852945</v>
      </c>
      <c r="P2864" s="8">
        <f t="shared" si="269"/>
        <v>-0.13654572751852945</v>
      </c>
      <c r="Q2864" s="8">
        <f t="shared" si="270"/>
        <v>-0.13654572751852945</v>
      </c>
      <c r="R2864" s="8">
        <f>SUM(P$2:P2864)</f>
        <v>-5.6133323969034912</v>
      </c>
      <c r="S2864" s="8">
        <f>SUM(Q$2:Q2864)</f>
        <v>-14.543685226314231</v>
      </c>
    </row>
    <row r="2865" spans="1:19" x14ac:dyDescent="0.35">
      <c r="A2865" s="1">
        <v>43791.548611111109</v>
      </c>
      <c r="B2865" t="s">
        <v>1854</v>
      </c>
      <c r="C2865">
        <v>8</v>
      </c>
      <c r="D2865" t="s">
        <v>2804</v>
      </c>
      <c r="E2865">
        <v>2</v>
      </c>
      <c r="F2865">
        <v>1</v>
      </c>
      <c r="G2865">
        <v>3</v>
      </c>
      <c r="H2865" s="8">
        <v>9.5399999999999991</v>
      </c>
      <c r="I2865" s="8">
        <v>3.6</v>
      </c>
      <c r="J2865" s="8">
        <v>0</v>
      </c>
      <c r="K2865" s="8">
        <f t="shared" si="266"/>
        <v>10.482180293501049</v>
      </c>
      <c r="L2865" s="8">
        <f t="shared" si="271"/>
        <v>10.482180293501049</v>
      </c>
      <c r="M2865" s="8">
        <f>INDEX(U:V,MATCH(A2865,U:U,0),2)</f>
        <v>56.335030264962597</v>
      </c>
      <c r="N2865" s="8">
        <f t="shared" si="267"/>
        <v>0.18606860144034412</v>
      </c>
      <c r="O2865" s="8">
        <f t="shared" si="268"/>
        <v>0.18606860144034412</v>
      </c>
      <c r="P2865" s="8">
        <f t="shared" si="269"/>
        <v>-0.18606860144034412</v>
      </c>
      <c r="Q2865" s="8">
        <f t="shared" si="270"/>
        <v>-0.18606860144034412</v>
      </c>
      <c r="R2865" s="8">
        <f>SUM(P$2:P2865)</f>
        <v>-5.7994009983438355</v>
      </c>
      <c r="S2865" s="8">
        <f>SUM(Q$2:Q2865)</f>
        <v>-14.729753827754575</v>
      </c>
    </row>
    <row r="2866" spans="1:19" x14ac:dyDescent="0.35">
      <c r="A2866" s="1">
        <v>43791.548611111109</v>
      </c>
      <c r="B2866" t="s">
        <v>1854</v>
      </c>
      <c r="C2866">
        <v>4</v>
      </c>
      <c r="D2866" t="s">
        <v>2805</v>
      </c>
      <c r="E2866">
        <v>5</v>
      </c>
      <c r="F2866">
        <v>1</v>
      </c>
      <c r="G2866">
        <v>3</v>
      </c>
      <c r="H2866" s="8">
        <v>4.91</v>
      </c>
      <c r="I2866" s="8">
        <v>2.02</v>
      </c>
      <c r="J2866" s="8">
        <v>0</v>
      </c>
      <c r="K2866" s="8">
        <f t="shared" si="266"/>
        <v>20.366598778004072</v>
      </c>
      <c r="L2866" s="8">
        <f t="shared" si="271"/>
        <v>20.366598778004072</v>
      </c>
      <c r="M2866" s="8">
        <f>INDEX(U:V,MATCH(A2866,U:U,0),2)</f>
        <v>56.335030264962597</v>
      </c>
      <c r="N2866" s="8">
        <f t="shared" si="267"/>
        <v>0.36152636613867262</v>
      </c>
      <c r="O2866" s="8">
        <f t="shared" si="268"/>
        <v>0.36152636613867262</v>
      </c>
      <c r="P2866" s="8">
        <f t="shared" si="269"/>
        <v>-0.36152636613867262</v>
      </c>
      <c r="Q2866" s="8">
        <f t="shared" si="270"/>
        <v>-0.36152636613867262</v>
      </c>
      <c r="R2866" s="8">
        <f>SUM(P$2:P2866)</f>
        <v>-6.1609273644825082</v>
      </c>
      <c r="S2866" s="8">
        <f>SUM(Q$2:Q2866)</f>
        <v>-15.091280193893247</v>
      </c>
    </row>
    <row r="2867" spans="1:19" x14ac:dyDescent="0.35">
      <c r="A2867" s="1">
        <v>43791.555555555555</v>
      </c>
      <c r="B2867" t="s">
        <v>2806</v>
      </c>
      <c r="C2867">
        <v>13</v>
      </c>
      <c r="D2867" t="s">
        <v>2807</v>
      </c>
      <c r="E2867">
        <v>1</v>
      </c>
      <c r="F2867">
        <v>1</v>
      </c>
      <c r="G2867">
        <v>3</v>
      </c>
      <c r="H2867" s="8">
        <v>2.64</v>
      </c>
      <c r="I2867" s="8">
        <v>1.45</v>
      </c>
      <c r="J2867" s="8">
        <v>2.75</v>
      </c>
      <c r="K2867" s="8">
        <f t="shared" si="266"/>
        <v>37.878787878787875</v>
      </c>
      <c r="L2867" s="8">
        <f t="shared" si="271"/>
        <v>36.363636363636367</v>
      </c>
      <c r="M2867" s="8">
        <f>INDEX(U:V,MATCH(A2867,U:U,0),2)</f>
        <v>97.642898678970823</v>
      </c>
      <c r="N2867" s="8">
        <f t="shared" si="267"/>
        <v>0.38793182495867223</v>
      </c>
      <c r="O2867" s="8">
        <f t="shared" si="268"/>
        <v>0.37241455196032541</v>
      </c>
      <c r="P2867" s="8">
        <f t="shared" si="269"/>
        <v>0.62348402907357814</v>
      </c>
      <c r="Q2867" s="8">
        <f t="shared" si="270"/>
        <v>0.63869095661195807</v>
      </c>
      <c r="R2867" s="8">
        <f>SUM(P$2:P2867)</f>
        <v>-5.5374433354089305</v>
      </c>
      <c r="S2867" s="8">
        <f>SUM(Q$2:Q2867)</f>
        <v>-14.452589237281289</v>
      </c>
    </row>
    <row r="2868" spans="1:19" x14ac:dyDescent="0.35">
      <c r="A2868" s="1">
        <v>43791.555555555555</v>
      </c>
      <c r="B2868" t="s">
        <v>2806</v>
      </c>
      <c r="C2868">
        <v>14</v>
      </c>
      <c r="D2868" t="s">
        <v>297</v>
      </c>
      <c r="E2868">
        <v>4</v>
      </c>
      <c r="F2868">
        <v>1</v>
      </c>
      <c r="G2868">
        <v>3</v>
      </c>
      <c r="H2868" s="8">
        <v>84</v>
      </c>
      <c r="I2868" s="8">
        <v>11.61</v>
      </c>
      <c r="J2868" s="8">
        <v>0</v>
      </c>
      <c r="K2868" s="8">
        <f t="shared" si="266"/>
        <v>1.1904761904761905</v>
      </c>
      <c r="L2868" s="8">
        <f t="shared" si="271"/>
        <v>1.1904761904761905</v>
      </c>
      <c r="M2868" s="8">
        <f>INDEX(U:V,MATCH(A2868,U:U,0),2)</f>
        <v>97.642898678970823</v>
      </c>
      <c r="N2868" s="8">
        <f t="shared" si="267"/>
        <v>1.21921430701297E-2</v>
      </c>
      <c r="O2868" s="8">
        <f t="shared" si="268"/>
        <v>1.21921430701297E-2</v>
      </c>
      <c r="P2868" s="8">
        <f t="shared" si="269"/>
        <v>-1.21921430701297E-2</v>
      </c>
      <c r="Q2868" s="8">
        <f t="shared" si="270"/>
        <v>-1.21921430701297E-2</v>
      </c>
      <c r="R2868" s="8">
        <f>SUM(P$2:P2868)</f>
        <v>-5.5496354784790602</v>
      </c>
      <c r="S2868" s="8">
        <f>SUM(Q$2:Q2868)</f>
        <v>-14.464781380351418</v>
      </c>
    </row>
    <row r="2869" spans="1:19" x14ac:dyDescent="0.35">
      <c r="A2869" s="1">
        <v>43791.555555555555</v>
      </c>
      <c r="B2869" t="s">
        <v>2806</v>
      </c>
      <c r="C2869">
        <v>11</v>
      </c>
      <c r="D2869" t="s">
        <v>1344</v>
      </c>
      <c r="E2869">
        <v>12</v>
      </c>
      <c r="F2869">
        <v>1</v>
      </c>
      <c r="G2869">
        <v>3</v>
      </c>
      <c r="H2869" s="8">
        <v>128.08000000000001</v>
      </c>
      <c r="I2869" s="8">
        <v>14.5</v>
      </c>
      <c r="J2869" s="8">
        <v>0</v>
      </c>
      <c r="K2869" s="8">
        <f t="shared" si="266"/>
        <v>0.78076202373516546</v>
      </c>
      <c r="L2869" s="8">
        <f t="shared" si="271"/>
        <v>0.78076202373516546</v>
      </c>
      <c r="M2869" s="8">
        <f>INDEX(U:V,MATCH(A2869,U:U,0),2)</f>
        <v>97.642898678970823</v>
      </c>
      <c r="N2869" s="8">
        <f t="shared" si="267"/>
        <v>7.9960963295666355E-3</v>
      </c>
      <c r="O2869" s="8">
        <f t="shared" si="268"/>
        <v>7.9960963295666355E-3</v>
      </c>
      <c r="P2869" s="8">
        <f t="shared" si="269"/>
        <v>-7.9960963295666355E-3</v>
      </c>
      <c r="Q2869" s="8">
        <f t="shared" si="270"/>
        <v>-7.9960963295666355E-3</v>
      </c>
      <c r="R2869" s="8">
        <f>SUM(P$2:P2869)</f>
        <v>-5.5576315748086271</v>
      </c>
      <c r="S2869" s="8">
        <f>SUM(Q$2:Q2869)</f>
        <v>-14.472777476680985</v>
      </c>
    </row>
    <row r="2870" spans="1:19" x14ac:dyDescent="0.35">
      <c r="A2870" s="1">
        <v>43791.555555555555</v>
      </c>
      <c r="B2870" t="s">
        <v>2806</v>
      </c>
      <c r="C2870">
        <v>6</v>
      </c>
      <c r="D2870" t="s">
        <v>2808</v>
      </c>
      <c r="E2870">
        <v>15</v>
      </c>
      <c r="F2870">
        <v>1</v>
      </c>
      <c r="G2870">
        <v>3</v>
      </c>
      <c r="H2870" s="8">
        <v>417.47</v>
      </c>
      <c r="I2870" s="8">
        <v>65</v>
      </c>
      <c r="J2870" s="8">
        <v>0</v>
      </c>
      <c r="K2870" s="8">
        <f t="shared" si="266"/>
        <v>0.23953817040745443</v>
      </c>
      <c r="L2870" s="8">
        <f t="shared" si="271"/>
        <v>0.23953817040745443</v>
      </c>
      <c r="M2870" s="8">
        <f>INDEX(U:V,MATCH(A2870,U:U,0),2)</f>
        <v>97.642898678970823</v>
      </c>
      <c r="N2870" s="8">
        <f t="shared" si="267"/>
        <v>2.4532062612664255E-3</v>
      </c>
      <c r="O2870" s="8">
        <f t="shared" si="268"/>
        <v>2.4532062612664255E-3</v>
      </c>
      <c r="P2870" s="8">
        <f t="shared" si="269"/>
        <v>-2.4532062612664255E-3</v>
      </c>
      <c r="Q2870" s="8">
        <f t="shared" si="270"/>
        <v>-2.4532062612664255E-3</v>
      </c>
      <c r="R2870" s="8">
        <f>SUM(P$2:P2870)</f>
        <v>-5.5600847810698939</v>
      </c>
      <c r="S2870" s="8">
        <f>SUM(Q$2:Q2870)</f>
        <v>-14.475230682942252</v>
      </c>
    </row>
    <row r="2871" spans="1:19" x14ac:dyDescent="0.35">
      <c r="A2871" s="1">
        <v>43791.555555555555</v>
      </c>
      <c r="B2871" t="s">
        <v>2806</v>
      </c>
      <c r="C2871">
        <v>3</v>
      </c>
      <c r="D2871" t="s">
        <v>1083</v>
      </c>
      <c r="E2871">
        <v>2</v>
      </c>
      <c r="F2871">
        <v>1</v>
      </c>
      <c r="G2871">
        <v>3</v>
      </c>
      <c r="H2871" s="8">
        <v>60</v>
      </c>
      <c r="I2871" s="8">
        <v>9.1999999999999993</v>
      </c>
      <c r="J2871" s="8">
        <v>0</v>
      </c>
      <c r="K2871" s="8">
        <f t="shared" si="266"/>
        <v>1.6666666666666667</v>
      </c>
      <c r="L2871" s="8">
        <f t="shared" si="271"/>
        <v>1.6666666666666667</v>
      </c>
      <c r="M2871" s="8">
        <f>INDEX(U:V,MATCH(A2871,U:U,0),2)</f>
        <v>97.642898678970823</v>
      </c>
      <c r="N2871" s="8">
        <f t="shared" si="267"/>
        <v>1.7069000298181581E-2</v>
      </c>
      <c r="O2871" s="8">
        <f t="shared" si="268"/>
        <v>1.7069000298181581E-2</v>
      </c>
      <c r="P2871" s="8">
        <f t="shared" si="269"/>
        <v>-1.7069000298181581E-2</v>
      </c>
      <c r="Q2871" s="8">
        <f t="shared" si="270"/>
        <v>-1.7069000298181581E-2</v>
      </c>
      <c r="R2871" s="8">
        <f>SUM(P$2:P2871)</f>
        <v>-5.5771537813680752</v>
      </c>
      <c r="S2871" s="8">
        <f>SUM(Q$2:Q2871)</f>
        <v>-14.492299683240434</v>
      </c>
    </row>
    <row r="2872" spans="1:19" x14ac:dyDescent="0.35">
      <c r="A2872" s="1">
        <v>43791.555555555555</v>
      </c>
      <c r="B2872" t="s">
        <v>2806</v>
      </c>
      <c r="C2872">
        <v>16</v>
      </c>
      <c r="D2872" t="s">
        <v>2809</v>
      </c>
      <c r="E2872">
        <v>9</v>
      </c>
      <c r="F2872">
        <v>1</v>
      </c>
      <c r="G2872">
        <v>3</v>
      </c>
      <c r="H2872" s="8">
        <v>627.72</v>
      </c>
      <c r="I2872" s="8">
        <v>75</v>
      </c>
      <c r="J2872" s="8">
        <v>0</v>
      </c>
      <c r="K2872" s="8">
        <f t="shared" si="266"/>
        <v>0.15930669725355254</v>
      </c>
      <c r="L2872" s="8">
        <f t="shared" si="271"/>
        <v>0.15930669725355254</v>
      </c>
      <c r="M2872" s="8">
        <f>INDEX(U:V,MATCH(A2872,U:U,0),2)</f>
        <v>97.642898678970823</v>
      </c>
      <c r="N2872" s="8">
        <f t="shared" si="267"/>
        <v>1.6315236377539264E-3</v>
      </c>
      <c r="O2872" s="8">
        <f t="shared" si="268"/>
        <v>1.6315236377539264E-3</v>
      </c>
      <c r="P2872" s="8">
        <f t="shared" si="269"/>
        <v>-1.6315236377539264E-3</v>
      </c>
      <c r="Q2872" s="8">
        <f t="shared" si="270"/>
        <v>-1.6315236377539264E-3</v>
      </c>
      <c r="R2872" s="8">
        <f>SUM(P$2:P2872)</f>
        <v>-5.5787853050058294</v>
      </c>
      <c r="S2872" s="8">
        <f>SUM(Q$2:Q2872)</f>
        <v>-14.493931206878187</v>
      </c>
    </row>
    <row r="2873" spans="1:19" x14ac:dyDescent="0.35">
      <c r="A2873" s="1">
        <v>43791.555555555555</v>
      </c>
      <c r="B2873" t="s">
        <v>2806</v>
      </c>
      <c r="C2873">
        <v>1</v>
      </c>
      <c r="D2873" t="s">
        <v>2810</v>
      </c>
      <c r="E2873" t="s">
        <v>509</v>
      </c>
      <c r="F2873">
        <v>1</v>
      </c>
      <c r="G2873">
        <v>3</v>
      </c>
      <c r="H2873" s="8">
        <v>3.2</v>
      </c>
      <c r="I2873" s="8">
        <v>1.42</v>
      </c>
      <c r="J2873" s="8">
        <v>3.49</v>
      </c>
      <c r="K2873" s="8">
        <f t="shared" si="266"/>
        <v>31.25</v>
      </c>
      <c r="L2873" s="8">
        <f t="shared" si="271"/>
        <v>28.653295128939828</v>
      </c>
      <c r="M2873" s="8">
        <f>INDEX(U:V,MATCH(A2873,U:U,0),2)</f>
        <v>97.642898678970823</v>
      </c>
      <c r="N2873" s="8">
        <f t="shared" si="267"/>
        <v>0.32004375559090459</v>
      </c>
      <c r="O2873" s="8">
        <f t="shared" si="268"/>
        <v>0.29344986185985522</v>
      </c>
      <c r="P2873" s="8">
        <f t="shared" si="269"/>
        <v>-0.32004375559090459</v>
      </c>
      <c r="Q2873" s="8">
        <f t="shared" si="270"/>
        <v>-0.29344986185985522</v>
      </c>
      <c r="R2873" s="8">
        <f>SUM(P$2:P2873)</f>
        <v>-5.898829060596734</v>
      </c>
      <c r="S2873" s="8">
        <f>SUM(Q$2:Q2873)</f>
        <v>-14.787381068738043</v>
      </c>
    </row>
    <row r="2874" spans="1:19" x14ac:dyDescent="0.35">
      <c r="A2874" s="1">
        <v>43791.555555555555</v>
      </c>
      <c r="B2874" t="s">
        <v>2806</v>
      </c>
      <c r="C2874">
        <v>5</v>
      </c>
      <c r="D2874" t="s">
        <v>2811</v>
      </c>
      <c r="E2874">
        <v>8</v>
      </c>
      <c r="F2874">
        <v>1</v>
      </c>
      <c r="G2874">
        <v>3</v>
      </c>
      <c r="H2874" s="8">
        <v>174.62</v>
      </c>
      <c r="I2874" s="8">
        <v>20</v>
      </c>
      <c r="J2874" s="8">
        <v>0</v>
      </c>
      <c r="K2874" s="8">
        <f t="shared" si="266"/>
        <v>0.57267208796243274</v>
      </c>
      <c r="L2874" s="8">
        <f t="shared" si="271"/>
        <v>0.57267208796243274</v>
      </c>
      <c r="M2874" s="8">
        <f>INDEX(U:V,MATCH(A2874,U:U,0),2)</f>
        <v>97.642898678970823</v>
      </c>
      <c r="N2874" s="8">
        <f t="shared" si="267"/>
        <v>5.8649640241146194E-3</v>
      </c>
      <c r="O2874" s="8">
        <f t="shared" si="268"/>
        <v>5.8649640241146194E-3</v>
      </c>
      <c r="P2874" s="8">
        <f t="shared" si="269"/>
        <v>-5.8649640241146194E-3</v>
      </c>
      <c r="Q2874" s="8">
        <f t="shared" si="270"/>
        <v>-5.8649640241146194E-3</v>
      </c>
      <c r="R2874" s="8">
        <f>SUM(P$2:P2874)</f>
        <v>-5.9046940246208486</v>
      </c>
      <c r="S2874" s="8">
        <f>SUM(Q$2:Q2874)</f>
        <v>-14.793246032762157</v>
      </c>
    </row>
    <row r="2875" spans="1:19" x14ac:dyDescent="0.35">
      <c r="A2875" s="1">
        <v>43791.555555555555</v>
      </c>
      <c r="B2875" t="s">
        <v>2806</v>
      </c>
      <c r="C2875">
        <v>2</v>
      </c>
      <c r="D2875" t="s">
        <v>1085</v>
      </c>
      <c r="E2875">
        <v>6</v>
      </c>
      <c r="F2875">
        <v>1</v>
      </c>
      <c r="G2875">
        <v>3</v>
      </c>
      <c r="H2875" s="8">
        <v>11</v>
      </c>
      <c r="I2875" s="8">
        <v>2.2400000000000002</v>
      </c>
      <c r="J2875" s="8">
        <v>9.9</v>
      </c>
      <c r="K2875" s="8">
        <f t="shared" si="266"/>
        <v>9.0909090909090917</v>
      </c>
      <c r="L2875" s="8">
        <f t="shared" si="271"/>
        <v>10.1010101010101</v>
      </c>
      <c r="M2875" s="8">
        <f>INDEX(U:V,MATCH(A2875,U:U,0),2)</f>
        <v>97.642898678970823</v>
      </c>
      <c r="N2875" s="8">
        <f t="shared" si="267"/>
        <v>9.3103637990081353E-2</v>
      </c>
      <c r="O2875" s="8">
        <f t="shared" si="268"/>
        <v>0.10344848665564592</v>
      </c>
      <c r="P2875" s="8">
        <f t="shared" si="269"/>
        <v>-9.3103637990081353E-2</v>
      </c>
      <c r="Q2875" s="8">
        <f t="shared" si="270"/>
        <v>-0.10344848665564592</v>
      </c>
      <c r="R2875" s="8">
        <f>SUM(P$2:P2875)</f>
        <v>-5.9977976626109299</v>
      </c>
      <c r="S2875" s="8">
        <f>SUM(Q$2:Q2875)</f>
        <v>-14.896694519417803</v>
      </c>
    </row>
    <row r="2876" spans="1:19" x14ac:dyDescent="0.35">
      <c r="A2876" s="1">
        <v>43791.555555555555</v>
      </c>
      <c r="B2876" t="s">
        <v>2806</v>
      </c>
      <c r="C2876">
        <v>8</v>
      </c>
      <c r="D2876" t="s">
        <v>2812</v>
      </c>
      <c r="E2876">
        <v>5</v>
      </c>
      <c r="F2876">
        <v>1</v>
      </c>
      <c r="G2876">
        <v>3</v>
      </c>
      <c r="H2876" s="8">
        <v>19.5</v>
      </c>
      <c r="I2876" s="8">
        <v>4.7</v>
      </c>
      <c r="J2876" s="8">
        <v>16.16</v>
      </c>
      <c r="K2876" s="8">
        <f t="shared" si="266"/>
        <v>5.1282051282051286</v>
      </c>
      <c r="L2876" s="8">
        <f t="shared" si="271"/>
        <v>6.1881188118811883</v>
      </c>
      <c r="M2876" s="8">
        <f>INDEX(U:V,MATCH(A2876,U:U,0),2)</f>
        <v>97.642898678970823</v>
      </c>
      <c r="N2876" s="8">
        <f t="shared" si="267"/>
        <v>5.2520000917481782E-2</v>
      </c>
      <c r="O2876" s="8">
        <f t="shared" si="268"/>
        <v>6.3375001107109821E-2</v>
      </c>
      <c r="P2876" s="8">
        <f t="shared" si="269"/>
        <v>-5.2520000917481782E-2</v>
      </c>
      <c r="Q2876" s="8">
        <f t="shared" si="270"/>
        <v>-6.3375001107109821E-2</v>
      </c>
      <c r="R2876" s="8">
        <f>SUM(P$2:P2876)</f>
        <v>-6.0503176635284115</v>
      </c>
      <c r="S2876" s="8">
        <f>SUM(Q$2:Q2876)</f>
        <v>-14.960069520524913</v>
      </c>
    </row>
    <row r="2877" spans="1:19" x14ac:dyDescent="0.35">
      <c r="A2877" s="1">
        <v>43791.555555555555</v>
      </c>
      <c r="B2877" t="s">
        <v>2806</v>
      </c>
      <c r="C2877">
        <v>15</v>
      </c>
      <c r="D2877" t="s">
        <v>2813</v>
      </c>
      <c r="E2877">
        <v>10</v>
      </c>
      <c r="F2877">
        <v>1</v>
      </c>
      <c r="G2877">
        <v>3</v>
      </c>
      <c r="H2877" s="8">
        <v>33.86</v>
      </c>
      <c r="I2877" s="8">
        <v>7</v>
      </c>
      <c r="J2877" s="8">
        <v>0</v>
      </c>
      <c r="K2877" s="8">
        <f t="shared" si="266"/>
        <v>2.9533372711163617</v>
      </c>
      <c r="L2877" s="8">
        <f t="shared" si="271"/>
        <v>2.9533372711163617</v>
      </c>
      <c r="M2877" s="8">
        <f>INDEX(U:V,MATCH(A2877,U:U,0),2)</f>
        <v>97.642898678970823</v>
      </c>
      <c r="N2877" s="8">
        <f t="shared" si="267"/>
        <v>3.0246308856789569E-2</v>
      </c>
      <c r="O2877" s="8">
        <f t="shared" si="268"/>
        <v>3.0246308856789569E-2</v>
      </c>
      <c r="P2877" s="8">
        <f t="shared" si="269"/>
        <v>-3.0246308856789569E-2</v>
      </c>
      <c r="Q2877" s="8">
        <f t="shared" si="270"/>
        <v>-3.0246308856789569E-2</v>
      </c>
      <c r="R2877" s="8">
        <f>SUM(P$2:P2877)</f>
        <v>-6.0805639723852014</v>
      </c>
      <c r="S2877" s="8">
        <f>SUM(Q$2:Q2877)</f>
        <v>-14.990315829381702</v>
      </c>
    </row>
    <row r="2878" spans="1:19" x14ac:dyDescent="0.35">
      <c r="A2878" s="1">
        <v>43791.555555555555</v>
      </c>
      <c r="B2878" t="s">
        <v>2806</v>
      </c>
      <c r="C2878">
        <v>4</v>
      </c>
      <c r="D2878" t="s">
        <v>2814</v>
      </c>
      <c r="E2878">
        <v>13</v>
      </c>
      <c r="F2878">
        <v>1</v>
      </c>
      <c r="G2878">
        <v>3</v>
      </c>
      <c r="H2878" s="8">
        <v>356.2</v>
      </c>
      <c r="I2878" s="8">
        <v>53.98</v>
      </c>
      <c r="J2878" s="8">
        <v>0</v>
      </c>
      <c r="K2878" s="8">
        <f t="shared" ref="K2878:K2941" si="272">100/H2878</f>
        <v>0.28074115665356542</v>
      </c>
      <c r="L2878" s="8">
        <f t="shared" si="271"/>
        <v>0.28074115665356542</v>
      </c>
      <c r="M2878" s="8">
        <f>INDEX(U:V,MATCH(A2878,U:U,0),2)</f>
        <v>97.642898678970823</v>
      </c>
      <c r="N2878" s="8">
        <f t="shared" si="267"/>
        <v>2.8751825319789297E-3</v>
      </c>
      <c r="O2878" s="8">
        <f t="shared" si="268"/>
        <v>2.8751825319789297E-3</v>
      </c>
      <c r="P2878" s="8">
        <f t="shared" si="269"/>
        <v>-2.8751825319789297E-3</v>
      </c>
      <c r="Q2878" s="8">
        <f t="shared" si="270"/>
        <v>-2.8751825319789297E-3</v>
      </c>
      <c r="R2878" s="8">
        <f>SUM(P$2:P2878)</f>
        <v>-6.0834391549171807</v>
      </c>
      <c r="S2878" s="8">
        <f>SUM(Q$2:Q2878)</f>
        <v>-14.99319101191368</v>
      </c>
    </row>
    <row r="2879" spans="1:19" x14ac:dyDescent="0.35">
      <c r="A2879" s="1">
        <v>43791.555555555555</v>
      </c>
      <c r="B2879" t="s">
        <v>2806</v>
      </c>
      <c r="C2879">
        <v>7</v>
      </c>
      <c r="D2879" t="s">
        <v>2815</v>
      </c>
      <c r="E2879">
        <v>7</v>
      </c>
      <c r="F2879">
        <v>1</v>
      </c>
      <c r="G2879">
        <v>3</v>
      </c>
      <c r="H2879" s="8">
        <v>538.12</v>
      </c>
      <c r="I2879" s="8">
        <v>90.1</v>
      </c>
      <c r="J2879" s="8">
        <v>0</v>
      </c>
      <c r="K2879" s="8">
        <f t="shared" si="272"/>
        <v>0.18583215639634282</v>
      </c>
      <c r="L2879" s="8">
        <f t="shared" si="271"/>
        <v>0.18583215639634282</v>
      </c>
      <c r="M2879" s="8">
        <f>INDEX(U:V,MATCH(A2879,U:U,0),2)</f>
        <v>97.642898678970823</v>
      </c>
      <c r="N2879" s="8">
        <f t="shared" si="267"/>
        <v>1.9031814797645409E-3</v>
      </c>
      <c r="O2879" s="8">
        <f t="shared" si="268"/>
        <v>1.9031814797645409E-3</v>
      </c>
      <c r="P2879" s="8">
        <f t="shared" si="269"/>
        <v>-1.9031814797645409E-3</v>
      </c>
      <c r="Q2879" s="8">
        <f t="shared" si="270"/>
        <v>-1.9031814797645409E-3</v>
      </c>
      <c r="R2879" s="8">
        <f>SUM(P$2:P2879)</f>
        <v>-6.0853423363969457</v>
      </c>
      <c r="S2879" s="8">
        <f>SUM(Q$2:Q2879)</f>
        <v>-14.995094193393445</v>
      </c>
    </row>
    <row r="2880" spans="1:19" x14ac:dyDescent="0.35">
      <c r="A2880" s="1">
        <v>43791.555555555555</v>
      </c>
      <c r="B2880" t="s">
        <v>2806</v>
      </c>
      <c r="C2880">
        <v>10</v>
      </c>
      <c r="D2880" t="s">
        <v>2816</v>
      </c>
      <c r="E2880">
        <v>3</v>
      </c>
      <c r="F2880">
        <v>1</v>
      </c>
      <c r="G2880">
        <v>3</v>
      </c>
      <c r="H2880" s="8">
        <v>15.96</v>
      </c>
      <c r="I2880" s="8">
        <v>3.37</v>
      </c>
      <c r="J2880" s="8">
        <v>13.6099999999999</v>
      </c>
      <c r="K2880" s="8">
        <f t="shared" si="272"/>
        <v>6.2656641604010019</v>
      </c>
      <c r="L2880" s="8">
        <f t="shared" si="271"/>
        <v>7.3475385745775705</v>
      </c>
      <c r="M2880" s="8">
        <f>INDEX(U:V,MATCH(A2880,U:U,0),2)</f>
        <v>97.642898678970823</v>
      </c>
      <c r="N2880" s="8">
        <f t="shared" ref="N2880:N2943" si="273">K2880/M2880</f>
        <v>6.4169174053314196E-2</v>
      </c>
      <c r="O2880" s="8">
        <f t="shared" ref="O2880:O2943" si="274">L2880/M2880</f>
        <v>7.5249082872219125E-2</v>
      </c>
      <c r="P2880" s="8">
        <f t="shared" ref="P2880:P2943" si="275">IF(AND(G2880&gt;0, H2880&gt;0),IF(E2880&lt;=F2880,(IF(F2880=1,H2880,I2880)-1)*0.98,-1),0)*N2880</f>
        <v>-6.4169174053314196E-2</v>
      </c>
      <c r="Q2880" s="8">
        <f t="shared" si="270"/>
        <v>-7.5249082872219125E-2</v>
      </c>
      <c r="R2880" s="8">
        <f>SUM(P$2:P2880)</f>
        <v>-6.1495115104502602</v>
      </c>
      <c r="S2880" s="8">
        <f>SUM(Q$2:Q2880)</f>
        <v>-15.070343276265664</v>
      </c>
    </row>
    <row r="2881" spans="1:19" x14ac:dyDescent="0.35">
      <c r="A2881" s="1">
        <v>43791.569444444445</v>
      </c>
      <c r="B2881" t="s">
        <v>1854</v>
      </c>
      <c r="C2881">
        <v>2</v>
      </c>
      <c r="D2881" t="s">
        <v>1072</v>
      </c>
      <c r="E2881">
        <v>3</v>
      </c>
      <c r="F2881">
        <v>1</v>
      </c>
      <c r="G2881">
        <v>3</v>
      </c>
      <c r="H2881" s="8">
        <v>3.98</v>
      </c>
      <c r="I2881" s="8">
        <v>1.43</v>
      </c>
      <c r="J2881" s="8">
        <v>0</v>
      </c>
      <c r="K2881" s="8">
        <f t="shared" si="272"/>
        <v>25.125628140703519</v>
      </c>
      <c r="L2881" s="8">
        <f t="shared" si="271"/>
        <v>25.125628140703519</v>
      </c>
      <c r="M2881" s="8">
        <f>INDEX(U:V,MATCH(A2881,U:U,0),2)</f>
        <v>92.645276393119502</v>
      </c>
      <c r="N2881" s="8">
        <f t="shared" si="273"/>
        <v>0.27120247376766987</v>
      </c>
      <c r="O2881" s="8">
        <f t="shared" si="274"/>
        <v>0.27120247376766987</v>
      </c>
      <c r="P2881" s="8">
        <f t="shared" si="275"/>
        <v>-0.27120247376766987</v>
      </c>
      <c r="Q2881" s="8">
        <f t="shared" si="270"/>
        <v>-0.27120247376766987</v>
      </c>
      <c r="R2881" s="8">
        <f>SUM(P$2:P2881)</f>
        <v>-6.4207139842179304</v>
      </c>
      <c r="S2881" s="8">
        <f>SUM(Q$2:Q2881)</f>
        <v>-15.341545750033333</v>
      </c>
    </row>
    <row r="2882" spans="1:19" x14ac:dyDescent="0.35">
      <c r="A2882" s="1">
        <v>43791.569444444445</v>
      </c>
      <c r="B2882" t="s">
        <v>1854</v>
      </c>
      <c r="C2882">
        <v>10</v>
      </c>
      <c r="D2882" t="s">
        <v>848</v>
      </c>
      <c r="E2882" t="s">
        <v>495</v>
      </c>
      <c r="F2882">
        <v>1</v>
      </c>
      <c r="G2882">
        <v>3</v>
      </c>
      <c r="H2882" s="8">
        <v>18.97</v>
      </c>
      <c r="I2882" s="8">
        <v>2.85</v>
      </c>
      <c r="J2882" s="8">
        <v>0</v>
      </c>
      <c r="K2882" s="8">
        <f t="shared" si="272"/>
        <v>5.2714812862414338</v>
      </c>
      <c r="L2882" s="8">
        <f t="shared" si="271"/>
        <v>5.2714812862414338</v>
      </c>
      <c r="M2882" s="8">
        <f>INDEX(U:V,MATCH(A2882,U:U,0),2)</f>
        <v>92.645276393119502</v>
      </c>
      <c r="N2882" s="8">
        <f t="shared" si="273"/>
        <v>5.6899622856896474E-2</v>
      </c>
      <c r="O2882" s="8">
        <f t="shared" si="274"/>
        <v>5.6899622856896474E-2</v>
      </c>
      <c r="P2882" s="8">
        <f t="shared" si="275"/>
        <v>-5.6899622856896474E-2</v>
      </c>
      <c r="Q2882" s="8">
        <f t="shared" si="270"/>
        <v>-5.6899622856896474E-2</v>
      </c>
      <c r="R2882" s="8">
        <f>SUM(P$2:P2882)</f>
        <v>-6.4776136070748267</v>
      </c>
      <c r="S2882" s="8">
        <f>SUM(Q$2:Q2882)</f>
        <v>-15.39844537289023</v>
      </c>
    </row>
    <row r="2883" spans="1:19" x14ac:dyDescent="0.35">
      <c r="A2883" s="1">
        <v>43791.569444444445</v>
      </c>
      <c r="B2883" t="s">
        <v>1854</v>
      </c>
      <c r="C2883">
        <v>8</v>
      </c>
      <c r="D2883" t="s">
        <v>2817</v>
      </c>
      <c r="E2883">
        <v>1</v>
      </c>
      <c r="F2883">
        <v>1</v>
      </c>
      <c r="G2883">
        <v>3</v>
      </c>
      <c r="H2883" s="8">
        <v>6.04</v>
      </c>
      <c r="I2883" s="8">
        <v>1.66</v>
      </c>
      <c r="J2883" s="8">
        <v>0</v>
      </c>
      <c r="K2883" s="8">
        <f t="shared" si="272"/>
        <v>16.556291390728475</v>
      </c>
      <c r="L2883" s="8">
        <f t="shared" si="271"/>
        <v>16.556291390728475</v>
      </c>
      <c r="M2883" s="8">
        <f>INDEX(U:V,MATCH(A2883,U:U,0),2)</f>
        <v>92.645276393119502</v>
      </c>
      <c r="N2883" s="8">
        <f t="shared" si="273"/>
        <v>0.17870626582704074</v>
      </c>
      <c r="O2883" s="8">
        <f t="shared" si="274"/>
        <v>0.17870626582704074</v>
      </c>
      <c r="P2883" s="8">
        <f t="shared" si="275"/>
        <v>0.88266598817291952</v>
      </c>
      <c r="Q2883" s="8">
        <f t="shared" si="270"/>
        <v>0.88266598817291952</v>
      </c>
      <c r="R2883" s="8">
        <f>SUM(P$2:P2883)</f>
        <v>-5.5949476189019069</v>
      </c>
      <c r="S2883" s="8">
        <f>SUM(Q$2:Q2883)</f>
        <v>-14.515779384717311</v>
      </c>
    </row>
    <row r="2884" spans="1:19" x14ac:dyDescent="0.35">
      <c r="A2884" s="1">
        <v>43791.569444444445</v>
      </c>
      <c r="B2884" t="s">
        <v>1854</v>
      </c>
      <c r="C2884">
        <v>1</v>
      </c>
      <c r="D2884" t="s">
        <v>2818</v>
      </c>
      <c r="E2884">
        <v>2</v>
      </c>
      <c r="F2884">
        <v>1</v>
      </c>
      <c r="G2884">
        <v>3</v>
      </c>
      <c r="H2884" s="8">
        <v>2.2200000000000002</v>
      </c>
      <c r="I2884" s="8">
        <v>1.21</v>
      </c>
      <c r="J2884" s="8">
        <v>0</v>
      </c>
      <c r="K2884" s="8">
        <f t="shared" si="272"/>
        <v>45.045045045045043</v>
      </c>
      <c r="L2884" s="8">
        <f t="shared" si="271"/>
        <v>45.045045045045043</v>
      </c>
      <c r="M2884" s="8">
        <f>INDEX(U:V,MATCH(A2884,U:U,0),2)</f>
        <v>92.645276393119502</v>
      </c>
      <c r="N2884" s="8">
        <f t="shared" si="273"/>
        <v>0.48620984035825499</v>
      </c>
      <c r="O2884" s="8">
        <f t="shared" si="274"/>
        <v>0.48620984035825499</v>
      </c>
      <c r="P2884" s="8">
        <f t="shared" si="275"/>
        <v>-0.48620984035825499</v>
      </c>
      <c r="Q2884" s="8">
        <f t="shared" si="270"/>
        <v>-0.48620984035825499</v>
      </c>
      <c r="R2884" s="8">
        <f>SUM(P$2:P2884)</f>
        <v>-6.0811574592601616</v>
      </c>
      <c r="S2884" s="8">
        <f>SUM(Q$2:Q2884)</f>
        <v>-15.001989225075565</v>
      </c>
    </row>
    <row r="2885" spans="1:19" x14ac:dyDescent="0.35">
      <c r="A2885" s="1">
        <v>43791.569444444445</v>
      </c>
      <c r="B2885" t="s">
        <v>1854</v>
      </c>
      <c r="C2885">
        <v>6</v>
      </c>
      <c r="D2885" t="s">
        <v>2819</v>
      </c>
      <c r="E2885">
        <v>8</v>
      </c>
      <c r="F2885">
        <v>1</v>
      </c>
      <c r="G2885">
        <v>3</v>
      </c>
      <c r="H2885" s="8">
        <v>154.6</v>
      </c>
      <c r="I2885" s="8">
        <v>27.26</v>
      </c>
      <c r="J2885" s="8">
        <v>0</v>
      </c>
      <c r="K2885" s="8">
        <f t="shared" si="272"/>
        <v>0.646830530401035</v>
      </c>
      <c r="L2885" s="8">
        <f t="shared" si="271"/>
        <v>0.646830530401035</v>
      </c>
      <c r="M2885" s="8">
        <f>INDEX(U:V,MATCH(A2885,U:U,0),2)</f>
        <v>92.645276393119502</v>
      </c>
      <c r="N2885" s="8">
        <f t="shared" si="273"/>
        <v>6.981797190137945E-3</v>
      </c>
      <c r="O2885" s="8">
        <f t="shared" si="274"/>
        <v>6.981797190137945E-3</v>
      </c>
      <c r="P2885" s="8">
        <f t="shared" si="275"/>
        <v>-6.981797190137945E-3</v>
      </c>
      <c r="Q2885" s="8">
        <f t="shared" si="270"/>
        <v>-6.981797190137945E-3</v>
      </c>
      <c r="R2885" s="8">
        <f>SUM(P$2:P2885)</f>
        <v>-6.0881392564502992</v>
      </c>
      <c r="S2885" s="8">
        <f>SUM(Q$2:Q2885)</f>
        <v>-15.008971022265703</v>
      </c>
    </row>
    <row r="2886" spans="1:19" x14ac:dyDescent="0.35">
      <c r="A2886" s="1">
        <v>43791.576388888891</v>
      </c>
      <c r="B2886" t="s">
        <v>2806</v>
      </c>
      <c r="C2886">
        <v>2</v>
      </c>
      <c r="D2886" t="s">
        <v>2820</v>
      </c>
      <c r="E2886">
        <v>3</v>
      </c>
      <c r="F2886">
        <v>1</v>
      </c>
      <c r="G2886">
        <v>2</v>
      </c>
      <c r="H2886" s="8">
        <v>9.6</v>
      </c>
      <c r="I2886" s="8">
        <v>3.2</v>
      </c>
      <c r="J2886" s="8">
        <v>0</v>
      </c>
      <c r="K2886" s="8">
        <f t="shared" si="272"/>
        <v>10.416666666666668</v>
      </c>
      <c r="L2886" s="8">
        <f t="shared" si="271"/>
        <v>10.416666666666668</v>
      </c>
      <c r="M2886" s="8">
        <f>INDEX(U:V,MATCH(A2886,U:U,0),2)</f>
        <v>99.405659788100039</v>
      </c>
      <c r="N2886" s="8">
        <f t="shared" si="273"/>
        <v>0.10478947264040653</v>
      </c>
      <c r="O2886" s="8">
        <f t="shared" si="274"/>
        <v>0.10478947264040653</v>
      </c>
      <c r="P2886" s="8">
        <f t="shared" si="275"/>
        <v>-0.10478947264040653</v>
      </c>
      <c r="Q2886" s="8">
        <f t="shared" si="270"/>
        <v>-0.10478947264040653</v>
      </c>
      <c r="R2886" s="8">
        <f>SUM(P$2:P2886)</f>
        <v>-6.1929287290907054</v>
      </c>
      <c r="S2886" s="8">
        <f>SUM(Q$2:Q2886)</f>
        <v>-15.11376049490611</v>
      </c>
    </row>
    <row r="2887" spans="1:19" x14ac:dyDescent="0.35">
      <c r="A2887" s="1">
        <v>43791.576388888891</v>
      </c>
      <c r="B2887" t="s">
        <v>2806</v>
      </c>
      <c r="C2887">
        <v>3</v>
      </c>
      <c r="D2887" t="s">
        <v>2821</v>
      </c>
      <c r="E2887">
        <v>4</v>
      </c>
      <c r="F2887">
        <v>1</v>
      </c>
      <c r="G2887">
        <v>2</v>
      </c>
      <c r="H2887" s="8">
        <v>91.87</v>
      </c>
      <c r="I2887" s="8">
        <v>20</v>
      </c>
      <c r="J2887" s="8">
        <v>0</v>
      </c>
      <c r="K2887" s="8">
        <f t="shared" si="272"/>
        <v>1.0884946119516707</v>
      </c>
      <c r="L2887" s="8">
        <f t="shared" si="271"/>
        <v>1.0884946119516707</v>
      </c>
      <c r="M2887" s="8">
        <f>INDEX(U:V,MATCH(A2887,U:U,0),2)</f>
        <v>99.405659788100039</v>
      </c>
      <c r="N2887" s="8">
        <f t="shared" si="273"/>
        <v>1.0950026530400593E-2</v>
      </c>
      <c r="O2887" s="8">
        <f t="shared" si="274"/>
        <v>1.0950026530400593E-2</v>
      </c>
      <c r="P2887" s="8">
        <f t="shared" si="275"/>
        <v>-1.0950026530400593E-2</v>
      </c>
      <c r="Q2887" s="8">
        <f t="shared" si="270"/>
        <v>-1.0950026530400593E-2</v>
      </c>
      <c r="R2887" s="8">
        <f>SUM(P$2:P2887)</f>
        <v>-6.2038787556211057</v>
      </c>
      <c r="S2887" s="8">
        <f>SUM(Q$2:Q2887)</f>
        <v>-15.12471052143651</v>
      </c>
    </row>
    <row r="2888" spans="1:19" x14ac:dyDescent="0.35">
      <c r="A2888" s="1">
        <v>43791.576388888891</v>
      </c>
      <c r="B2888" t="s">
        <v>2806</v>
      </c>
      <c r="C2888">
        <v>1</v>
      </c>
      <c r="D2888" t="s">
        <v>2822</v>
      </c>
      <c r="E2888">
        <v>2</v>
      </c>
      <c r="F2888">
        <v>1</v>
      </c>
      <c r="G2888">
        <v>2</v>
      </c>
      <c r="H2888" s="8">
        <v>1.9</v>
      </c>
      <c r="I2888" s="8">
        <v>1.3</v>
      </c>
      <c r="J2888" s="8">
        <v>0</v>
      </c>
      <c r="K2888" s="8">
        <f t="shared" si="272"/>
        <v>52.631578947368425</v>
      </c>
      <c r="L2888" s="8">
        <f t="shared" si="271"/>
        <v>52.631578947368425</v>
      </c>
      <c r="M2888" s="8">
        <f>INDEX(U:V,MATCH(A2888,U:U,0),2)</f>
        <v>99.405659788100039</v>
      </c>
      <c r="N2888" s="8">
        <f t="shared" si="273"/>
        <v>0.52946259860415923</v>
      </c>
      <c r="O2888" s="8">
        <f t="shared" si="274"/>
        <v>0.52946259860415923</v>
      </c>
      <c r="P2888" s="8">
        <f t="shared" si="275"/>
        <v>-0.52946259860415923</v>
      </c>
      <c r="Q2888" s="8">
        <f t="shared" ref="Q2888:Q2951" si="276">IF(J2888=0,P2888,IF(G2888&gt;0,IF(E2888&lt;=F2888,(J2888-1)*0.98,-1),0)*O2888)</f>
        <v>-0.52946259860415923</v>
      </c>
      <c r="R2888" s="8">
        <f>SUM(P$2:P2888)</f>
        <v>-6.7333413542252654</v>
      </c>
      <c r="S2888" s="8">
        <f>SUM(Q$2:Q2888)</f>
        <v>-15.654173120040669</v>
      </c>
    </row>
    <row r="2889" spans="1:19" x14ac:dyDescent="0.35">
      <c r="A2889" s="1">
        <v>43791.576388888891</v>
      </c>
      <c r="B2889" t="s">
        <v>2806</v>
      </c>
      <c r="C2889">
        <v>4</v>
      </c>
      <c r="D2889" t="s">
        <v>2823</v>
      </c>
      <c r="E2889">
        <v>1</v>
      </c>
      <c r="F2889">
        <v>1</v>
      </c>
      <c r="G2889">
        <v>2</v>
      </c>
      <c r="H2889" s="8">
        <v>11</v>
      </c>
      <c r="I2889" s="8">
        <v>3.3</v>
      </c>
      <c r="J2889" s="8">
        <v>0</v>
      </c>
      <c r="K2889" s="8">
        <f t="shared" si="272"/>
        <v>9.0909090909090917</v>
      </c>
      <c r="L2889" s="8">
        <f t="shared" si="271"/>
        <v>9.0909090909090917</v>
      </c>
      <c r="M2889" s="8">
        <f>INDEX(U:V,MATCH(A2889,U:U,0),2)</f>
        <v>99.405659788100039</v>
      </c>
      <c r="N2889" s="8">
        <f t="shared" si="273"/>
        <v>9.1452630667991142E-2</v>
      </c>
      <c r="O2889" s="8">
        <f t="shared" si="274"/>
        <v>9.1452630667991142E-2</v>
      </c>
      <c r="P2889" s="8">
        <f t="shared" si="275"/>
        <v>0.89623578054631325</v>
      </c>
      <c r="Q2889" s="8">
        <f t="shared" si="276"/>
        <v>0.89623578054631325</v>
      </c>
      <c r="R2889" s="8">
        <f>SUM(P$2:P2889)</f>
        <v>-5.8371055736789526</v>
      </c>
      <c r="S2889" s="8">
        <f>SUM(Q$2:Q2889)</f>
        <v>-14.757937339494356</v>
      </c>
    </row>
    <row r="2890" spans="1:19" x14ac:dyDescent="0.35">
      <c r="A2890" s="1">
        <v>43791.576388888891</v>
      </c>
      <c r="B2890" t="s">
        <v>2806</v>
      </c>
      <c r="C2890">
        <v>5</v>
      </c>
      <c r="D2890" t="s">
        <v>2824</v>
      </c>
      <c r="E2890">
        <v>5</v>
      </c>
      <c r="F2890">
        <v>1</v>
      </c>
      <c r="G2890">
        <v>2</v>
      </c>
      <c r="H2890" s="8">
        <v>3.82</v>
      </c>
      <c r="I2890" s="8">
        <v>1.8</v>
      </c>
      <c r="J2890" s="8">
        <v>0</v>
      </c>
      <c r="K2890" s="8">
        <f t="shared" si="272"/>
        <v>26.178010471204189</v>
      </c>
      <c r="L2890" s="8">
        <f t="shared" ref="L2890:L2953" si="277">IF(J2890=0,K2890,100/J2890)</f>
        <v>26.178010471204189</v>
      </c>
      <c r="M2890" s="8">
        <f>INDEX(U:V,MATCH(A2890,U:U,0),2)</f>
        <v>99.405659788100039</v>
      </c>
      <c r="N2890" s="8">
        <f t="shared" si="273"/>
        <v>0.26334527155704257</v>
      </c>
      <c r="O2890" s="8">
        <f t="shared" si="274"/>
        <v>0.26334527155704257</v>
      </c>
      <c r="P2890" s="8">
        <f t="shared" si="275"/>
        <v>-0.26334527155704257</v>
      </c>
      <c r="Q2890" s="8">
        <f t="shared" si="276"/>
        <v>-0.26334527155704257</v>
      </c>
      <c r="R2890" s="8">
        <f>SUM(P$2:P2890)</f>
        <v>-6.1004508452359953</v>
      </c>
      <c r="S2890" s="8">
        <f>SUM(Q$2:Q2890)</f>
        <v>-15.021282611051399</v>
      </c>
    </row>
    <row r="2891" spans="1:19" x14ac:dyDescent="0.35">
      <c r="A2891" s="1">
        <v>43791.59375</v>
      </c>
      <c r="B2891" t="s">
        <v>1854</v>
      </c>
      <c r="C2891">
        <v>6</v>
      </c>
      <c r="D2891" t="s">
        <v>2825</v>
      </c>
      <c r="E2891" t="s">
        <v>39</v>
      </c>
      <c r="F2891">
        <v>1</v>
      </c>
      <c r="G2891">
        <v>3</v>
      </c>
      <c r="H2891" s="8">
        <v>4.7</v>
      </c>
      <c r="I2891" s="8">
        <v>1.45</v>
      </c>
      <c r="J2891" s="8">
        <v>0</v>
      </c>
      <c r="K2891" s="8">
        <f t="shared" si="272"/>
        <v>21.276595744680851</v>
      </c>
      <c r="L2891" s="8">
        <f t="shared" si="277"/>
        <v>21.276595744680851</v>
      </c>
      <c r="M2891" s="8">
        <f>INDEX(U:V,MATCH(A2891,U:U,0),2)</f>
        <v>84.722327715030815</v>
      </c>
      <c r="N2891" s="8">
        <f t="shared" si="273"/>
        <v>0.251133276416178</v>
      </c>
      <c r="O2891" s="8">
        <f t="shared" si="274"/>
        <v>0.251133276416178</v>
      </c>
      <c r="P2891" s="8">
        <f t="shared" si="275"/>
        <v>-0.251133276416178</v>
      </c>
      <c r="Q2891" s="8">
        <f t="shared" si="276"/>
        <v>-0.251133276416178</v>
      </c>
      <c r="R2891" s="8">
        <f>SUM(P$2:P2891)</f>
        <v>-6.3515841216521736</v>
      </c>
      <c r="S2891" s="8">
        <f>SUM(Q$2:Q2891)</f>
        <v>-15.272415887467577</v>
      </c>
    </row>
    <row r="2892" spans="1:19" x14ac:dyDescent="0.35">
      <c r="A2892" s="1">
        <v>43791.59375</v>
      </c>
      <c r="B2892" t="s">
        <v>1854</v>
      </c>
      <c r="C2892">
        <v>7</v>
      </c>
      <c r="D2892" t="s">
        <v>2826</v>
      </c>
      <c r="E2892">
        <v>1</v>
      </c>
      <c r="F2892">
        <v>1</v>
      </c>
      <c r="G2892">
        <v>3</v>
      </c>
      <c r="H2892" s="8">
        <v>9.3000000000000007</v>
      </c>
      <c r="I2892" s="8">
        <v>2.1</v>
      </c>
      <c r="J2892" s="8">
        <v>0</v>
      </c>
      <c r="K2892" s="8">
        <f t="shared" si="272"/>
        <v>10.75268817204301</v>
      </c>
      <c r="L2892" s="8">
        <f t="shared" si="277"/>
        <v>10.75268817204301</v>
      </c>
      <c r="M2892" s="8">
        <f>INDEX(U:V,MATCH(A2892,U:U,0),2)</f>
        <v>84.722327715030815</v>
      </c>
      <c r="N2892" s="8">
        <f t="shared" si="273"/>
        <v>0.12691681711355232</v>
      </c>
      <c r="O2892" s="8">
        <f t="shared" si="274"/>
        <v>0.12691681711355232</v>
      </c>
      <c r="P2892" s="8">
        <f t="shared" si="275"/>
        <v>1.0323413904016345</v>
      </c>
      <c r="Q2892" s="8">
        <f t="shared" si="276"/>
        <v>1.0323413904016345</v>
      </c>
      <c r="R2892" s="8">
        <f>SUM(P$2:P2892)</f>
        <v>-5.3192427312505393</v>
      </c>
      <c r="S2892" s="8">
        <f>SUM(Q$2:Q2892)</f>
        <v>-14.240074497065942</v>
      </c>
    </row>
    <row r="2893" spans="1:19" x14ac:dyDescent="0.35">
      <c r="A2893" s="1">
        <v>43791.59375</v>
      </c>
      <c r="B2893" t="s">
        <v>1854</v>
      </c>
      <c r="C2893">
        <v>5</v>
      </c>
      <c r="D2893" t="s">
        <v>2827</v>
      </c>
      <c r="E2893">
        <v>3</v>
      </c>
      <c r="F2893">
        <v>1</v>
      </c>
      <c r="G2893">
        <v>3</v>
      </c>
      <c r="H2893" s="8">
        <v>2.09</v>
      </c>
      <c r="I2893" s="8">
        <v>1.1499999999999999</v>
      </c>
      <c r="J2893" s="8">
        <v>0</v>
      </c>
      <c r="K2893" s="8">
        <f t="shared" si="272"/>
        <v>47.846889952153113</v>
      </c>
      <c r="L2893" s="8">
        <f t="shared" si="277"/>
        <v>47.846889952153113</v>
      </c>
      <c r="M2893" s="8">
        <f>INDEX(U:V,MATCH(A2893,U:U,0),2)</f>
        <v>84.722327715030815</v>
      </c>
      <c r="N2893" s="8">
        <f t="shared" si="273"/>
        <v>0.56474947328040026</v>
      </c>
      <c r="O2893" s="8">
        <f t="shared" si="274"/>
        <v>0.56474947328040026</v>
      </c>
      <c r="P2893" s="8">
        <f t="shared" si="275"/>
        <v>-0.56474947328040026</v>
      </c>
      <c r="Q2893" s="8">
        <f t="shared" si="276"/>
        <v>-0.56474947328040026</v>
      </c>
      <c r="R2893" s="8">
        <f>SUM(P$2:P2893)</f>
        <v>-5.8839922045309399</v>
      </c>
      <c r="S2893" s="8">
        <f>SUM(Q$2:Q2893)</f>
        <v>-14.804823970346343</v>
      </c>
    </row>
    <row r="2894" spans="1:19" x14ac:dyDescent="0.35">
      <c r="A2894" s="1">
        <v>43791.59375</v>
      </c>
      <c r="B2894" t="s">
        <v>1854</v>
      </c>
      <c r="C2894">
        <v>4</v>
      </c>
      <c r="D2894" t="s">
        <v>2828</v>
      </c>
      <c r="E2894">
        <v>4</v>
      </c>
      <c r="F2894">
        <v>1</v>
      </c>
      <c r="G2894">
        <v>3</v>
      </c>
      <c r="H2894" s="8">
        <v>26</v>
      </c>
      <c r="I2894" s="8">
        <v>3.15</v>
      </c>
      <c r="J2894" s="8">
        <v>0</v>
      </c>
      <c r="K2894" s="8">
        <f t="shared" si="272"/>
        <v>3.8461538461538463</v>
      </c>
      <c r="L2894" s="8">
        <f t="shared" si="277"/>
        <v>3.8461538461538463</v>
      </c>
      <c r="M2894" s="8">
        <f>INDEX(U:V,MATCH(A2894,U:U,0),2)</f>
        <v>84.722327715030815</v>
      </c>
      <c r="N2894" s="8">
        <f t="shared" si="273"/>
        <v>4.5397169198309099E-2</v>
      </c>
      <c r="O2894" s="8">
        <f t="shared" si="274"/>
        <v>4.5397169198309099E-2</v>
      </c>
      <c r="P2894" s="8">
        <f t="shared" si="275"/>
        <v>-4.5397169198309099E-2</v>
      </c>
      <c r="Q2894" s="8">
        <f t="shared" si="276"/>
        <v>-4.5397169198309099E-2</v>
      </c>
      <c r="R2894" s="8">
        <f>SUM(P$2:P2894)</f>
        <v>-5.9293893737292489</v>
      </c>
      <c r="S2894" s="8">
        <f>SUM(Q$2:Q2894)</f>
        <v>-14.850221139544653</v>
      </c>
    </row>
    <row r="2895" spans="1:19" x14ac:dyDescent="0.35">
      <c r="A2895" s="1">
        <v>43791.59375</v>
      </c>
      <c r="B2895" t="s">
        <v>1854</v>
      </c>
      <c r="C2895">
        <v>2</v>
      </c>
      <c r="D2895" t="s">
        <v>1858</v>
      </c>
      <c r="E2895">
        <v>5</v>
      </c>
      <c r="F2895">
        <v>1</v>
      </c>
      <c r="G2895">
        <v>3</v>
      </c>
      <c r="H2895" s="8">
        <v>100</v>
      </c>
      <c r="I2895" s="8">
        <v>13</v>
      </c>
      <c r="J2895" s="8">
        <v>0</v>
      </c>
      <c r="K2895" s="8">
        <f t="shared" si="272"/>
        <v>1</v>
      </c>
      <c r="L2895" s="8">
        <f t="shared" si="277"/>
        <v>1</v>
      </c>
      <c r="M2895" s="8">
        <f>INDEX(U:V,MATCH(A2895,U:U,0),2)</f>
        <v>84.722327715030815</v>
      </c>
      <c r="N2895" s="8">
        <f t="shared" si="273"/>
        <v>1.1803263991560366E-2</v>
      </c>
      <c r="O2895" s="8">
        <f t="shared" si="274"/>
        <v>1.1803263991560366E-2</v>
      </c>
      <c r="P2895" s="8">
        <f t="shared" si="275"/>
        <v>-1.1803263991560366E-2</v>
      </c>
      <c r="Q2895" s="8">
        <f t="shared" si="276"/>
        <v>-1.1803263991560366E-2</v>
      </c>
      <c r="R2895" s="8">
        <f>SUM(P$2:P2895)</f>
        <v>-5.9411926377208095</v>
      </c>
      <c r="S2895" s="8">
        <f>SUM(Q$2:Q2895)</f>
        <v>-14.862024403536212</v>
      </c>
    </row>
    <row r="2896" spans="1:19" x14ac:dyDescent="0.35">
      <c r="A2896" s="1">
        <v>43791.600694444445</v>
      </c>
      <c r="B2896" t="s">
        <v>2806</v>
      </c>
      <c r="C2896">
        <v>7</v>
      </c>
      <c r="D2896" t="s">
        <v>2829</v>
      </c>
      <c r="E2896" t="s">
        <v>1851</v>
      </c>
      <c r="F2896">
        <v>1</v>
      </c>
      <c r="G2896">
        <v>3</v>
      </c>
      <c r="H2896" s="8">
        <v>35.369999999999997</v>
      </c>
      <c r="I2896" s="8">
        <v>4.5</v>
      </c>
      <c r="J2896" s="8">
        <v>0</v>
      </c>
      <c r="K2896" s="8">
        <f t="shared" si="272"/>
        <v>2.8272547356516826</v>
      </c>
      <c r="L2896" s="8">
        <f t="shared" si="277"/>
        <v>2.8272547356516826</v>
      </c>
      <c r="M2896" s="8">
        <f>INDEX(U:V,MATCH(A2896,U:U,0),2)</f>
        <v>12.350902308208187</v>
      </c>
      <c r="N2896" s="8">
        <f t="shared" si="273"/>
        <v>0.2289107844187821</v>
      </c>
      <c r="O2896" s="8">
        <f t="shared" si="274"/>
        <v>0.2289107844187821</v>
      </c>
      <c r="P2896" s="8">
        <f t="shared" si="275"/>
        <v>-0.2289107844187821</v>
      </c>
      <c r="Q2896" s="8">
        <f t="shared" si="276"/>
        <v>-0.2289107844187821</v>
      </c>
      <c r="R2896" s="8">
        <f>SUM(P$2:P2896)</f>
        <v>-6.1701034221395918</v>
      </c>
      <c r="S2896" s="8">
        <f>SUM(Q$2:Q2896)</f>
        <v>-15.090935187954994</v>
      </c>
    </row>
    <row r="2897" spans="1:19" x14ac:dyDescent="0.35">
      <c r="A2897" s="1">
        <v>43791.600694444445</v>
      </c>
      <c r="B2897" t="s">
        <v>2806</v>
      </c>
      <c r="C2897">
        <v>15</v>
      </c>
      <c r="D2897" t="s">
        <v>2830</v>
      </c>
      <c r="E2897">
        <v>5</v>
      </c>
      <c r="F2897">
        <v>1</v>
      </c>
      <c r="G2897">
        <v>3</v>
      </c>
      <c r="H2897" s="8">
        <v>136.4</v>
      </c>
      <c r="I2897" s="8">
        <v>11</v>
      </c>
      <c r="J2897" s="8">
        <v>0</v>
      </c>
      <c r="K2897" s="8">
        <f t="shared" si="272"/>
        <v>0.73313782991202348</v>
      </c>
      <c r="L2897" s="8">
        <f t="shared" si="277"/>
        <v>0.73313782991202348</v>
      </c>
      <c r="M2897" s="8">
        <f>INDEX(U:V,MATCH(A2897,U:U,0),2)</f>
        <v>12.350902308208187</v>
      </c>
      <c r="N2897" s="8">
        <f t="shared" si="273"/>
        <v>5.935905018249503E-2</v>
      </c>
      <c r="O2897" s="8">
        <f t="shared" si="274"/>
        <v>5.935905018249503E-2</v>
      </c>
      <c r="P2897" s="8">
        <f t="shared" si="275"/>
        <v>-5.935905018249503E-2</v>
      </c>
      <c r="Q2897" s="8">
        <f t="shared" si="276"/>
        <v>-5.935905018249503E-2</v>
      </c>
      <c r="R2897" s="8">
        <f>SUM(P$2:P2897)</f>
        <v>-6.2294624723220871</v>
      </c>
      <c r="S2897" s="8">
        <f>SUM(Q$2:Q2897)</f>
        <v>-15.150294238137489</v>
      </c>
    </row>
    <row r="2898" spans="1:19" x14ac:dyDescent="0.35">
      <c r="A2898" s="1">
        <v>43791.600694444445</v>
      </c>
      <c r="B2898" t="s">
        <v>2806</v>
      </c>
      <c r="C2898">
        <v>12</v>
      </c>
      <c r="D2898" t="s">
        <v>1290</v>
      </c>
      <c r="E2898">
        <v>2</v>
      </c>
      <c r="F2898">
        <v>1</v>
      </c>
      <c r="G2898">
        <v>3</v>
      </c>
      <c r="H2898" s="8">
        <v>41.43</v>
      </c>
      <c r="I2898" s="8">
        <v>4.5</v>
      </c>
      <c r="J2898" s="8">
        <v>0</v>
      </c>
      <c r="K2898" s="8">
        <f t="shared" si="272"/>
        <v>2.4137098720733769</v>
      </c>
      <c r="L2898" s="8">
        <f t="shared" si="277"/>
        <v>2.4137098720733769</v>
      </c>
      <c r="M2898" s="8">
        <f>INDEX(U:V,MATCH(A2898,U:U,0),2)</f>
        <v>12.350902308208187</v>
      </c>
      <c r="N2898" s="8">
        <f t="shared" si="273"/>
        <v>0.19542781667613618</v>
      </c>
      <c r="O2898" s="8">
        <f t="shared" si="274"/>
        <v>0.19542781667613618</v>
      </c>
      <c r="P2898" s="8">
        <f t="shared" si="275"/>
        <v>-0.19542781667613618</v>
      </c>
      <c r="Q2898" s="8">
        <f t="shared" si="276"/>
        <v>-0.19542781667613618</v>
      </c>
      <c r="R2898" s="8">
        <f>SUM(P$2:P2898)</f>
        <v>-6.4248902889982231</v>
      </c>
      <c r="S2898" s="8">
        <f>SUM(Q$2:Q2898)</f>
        <v>-15.345722054813626</v>
      </c>
    </row>
    <row r="2899" spans="1:19" x14ac:dyDescent="0.35">
      <c r="A2899" s="1">
        <v>43791.600694444445</v>
      </c>
      <c r="B2899" t="s">
        <v>2806</v>
      </c>
      <c r="C2899">
        <v>11</v>
      </c>
      <c r="D2899" t="s">
        <v>2831</v>
      </c>
      <c r="E2899">
        <v>1</v>
      </c>
      <c r="F2899">
        <v>1</v>
      </c>
      <c r="G2899">
        <v>3</v>
      </c>
      <c r="H2899" s="8">
        <v>17.66</v>
      </c>
      <c r="I2899" s="8">
        <v>2.5299999999999998</v>
      </c>
      <c r="J2899" s="8">
        <v>0</v>
      </c>
      <c r="K2899" s="8">
        <f t="shared" si="272"/>
        <v>5.6625141562853907</v>
      </c>
      <c r="L2899" s="8">
        <f t="shared" si="277"/>
        <v>5.6625141562853907</v>
      </c>
      <c r="M2899" s="8">
        <f>INDEX(U:V,MATCH(A2899,U:U,0),2)</f>
        <v>12.350902308208187</v>
      </c>
      <c r="N2899" s="8">
        <f t="shared" si="273"/>
        <v>0.45846967411621298</v>
      </c>
      <c r="O2899" s="8">
        <f t="shared" si="274"/>
        <v>0.45846967411621298</v>
      </c>
      <c r="P2899" s="8">
        <f t="shared" si="275"/>
        <v>7.4853426753605854</v>
      </c>
      <c r="Q2899" s="8">
        <f t="shared" si="276"/>
        <v>7.4853426753605854</v>
      </c>
      <c r="R2899" s="8">
        <f>SUM(P$2:P2899)</f>
        <v>1.0604523863623623</v>
      </c>
      <c r="S2899" s="8">
        <f>SUM(Q$2:Q2899)</f>
        <v>-7.8603793794530405</v>
      </c>
    </row>
    <row r="2900" spans="1:19" x14ac:dyDescent="0.35">
      <c r="A2900" s="1">
        <v>43791.600694444445</v>
      </c>
      <c r="B2900" t="s">
        <v>2806</v>
      </c>
      <c r="C2900">
        <v>3</v>
      </c>
      <c r="D2900" t="s">
        <v>2832</v>
      </c>
      <c r="E2900">
        <v>6</v>
      </c>
      <c r="F2900">
        <v>1</v>
      </c>
      <c r="G2900">
        <v>3</v>
      </c>
      <c r="H2900" s="8">
        <v>140</v>
      </c>
      <c r="I2900" s="8">
        <v>14.73</v>
      </c>
      <c r="J2900" s="8">
        <v>0</v>
      </c>
      <c r="K2900" s="8">
        <f t="shared" si="272"/>
        <v>0.7142857142857143</v>
      </c>
      <c r="L2900" s="8">
        <f t="shared" si="277"/>
        <v>0.7142857142857143</v>
      </c>
      <c r="M2900" s="8">
        <f>INDEX(U:V,MATCH(A2900,U:U,0),2)</f>
        <v>12.350902308208187</v>
      </c>
      <c r="N2900" s="8">
        <f t="shared" si="273"/>
        <v>5.783267460637373E-2</v>
      </c>
      <c r="O2900" s="8">
        <f t="shared" si="274"/>
        <v>5.783267460637373E-2</v>
      </c>
      <c r="P2900" s="8">
        <f t="shared" si="275"/>
        <v>-5.783267460637373E-2</v>
      </c>
      <c r="Q2900" s="8">
        <f t="shared" si="276"/>
        <v>-5.783267460637373E-2</v>
      </c>
      <c r="R2900" s="8">
        <f>SUM(P$2:P2900)</f>
        <v>1.0026197117559885</v>
      </c>
      <c r="S2900" s="8">
        <f>SUM(Q$2:Q2900)</f>
        <v>-7.9182120540594143</v>
      </c>
    </row>
    <row r="2901" spans="1:19" x14ac:dyDescent="0.35">
      <c r="A2901" s="1">
        <v>43791.618055555555</v>
      </c>
      <c r="B2901" t="s">
        <v>1854</v>
      </c>
      <c r="C2901">
        <v>5</v>
      </c>
      <c r="D2901" t="s">
        <v>2833</v>
      </c>
      <c r="E2901">
        <v>1</v>
      </c>
      <c r="F2901">
        <v>1</v>
      </c>
      <c r="G2901">
        <v>3</v>
      </c>
      <c r="H2901" s="8">
        <v>4.2</v>
      </c>
      <c r="I2901" s="8">
        <v>1.95</v>
      </c>
      <c r="J2901" s="8">
        <v>0</v>
      </c>
      <c r="K2901" s="8">
        <f t="shared" si="272"/>
        <v>23.80952380952381</v>
      </c>
      <c r="L2901" s="8">
        <f t="shared" si="277"/>
        <v>23.80952380952381</v>
      </c>
      <c r="M2901" s="8">
        <f>INDEX(U:V,MATCH(A2901,U:U,0),2)</f>
        <v>56.055616316360776</v>
      </c>
      <c r="N2901" s="8">
        <f t="shared" si="273"/>
        <v>0.424748229957015</v>
      </c>
      <c r="O2901" s="8">
        <f t="shared" si="274"/>
        <v>0.424748229957015</v>
      </c>
      <c r="P2901" s="8">
        <f t="shared" si="275"/>
        <v>1.3320104491451992</v>
      </c>
      <c r="Q2901" s="8">
        <f t="shared" si="276"/>
        <v>1.3320104491451992</v>
      </c>
      <c r="R2901" s="8">
        <f>SUM(P$2:P2901)</f>
        <v>2.3346301609011877</v>
      </c>
      <c r="S2901" s="8">
        <f>SUM(Q$2:Q2901)</f>
        <v>-6.5862016049142156</v>
      </c>
    </row>
    <row r="2902" spans="1:19" x14ac:dyDescent="0.35">
      <c r="A2902" s="1">
        <v>43791.618055555555</v>
      </c>
      <c r="B2902" t="s">
        <v>1854</v>
      </c>
      <c r="C2902">
        <v>7</v>
      </c>
      <c r="D2902" t="s">
        <v>2834</v>
      </c>
      <c r="E2902" t="s">
        <v>495</v>
      </c>
      <c r="F2902">
        <v>1</v>
      </c>
      <c r="G2902">
        <v>3</v>
      </c>
      <c r="H2902" s="8">
        <v>20.82</v>
      </c>
      <c r="I2902" s="8">
        <v>5.4</v>
      </c>
      <c r="J2902" s="8">
        <v>0</v>
      </c>
      <c r="K2902" s="8">
        <f t="shared" si="272"/>
        <v>4.8030739673390972</v>
      </c>
      <c r="L2902" s="8">
        <f t="shared" si="277"/>
        <v>4.8030739673390972</v>
      </c>
      <c r="M2902" s="8">
        <f>INDEX(U:V,MATCH(A2902,U:U,0),2)</f>
        <v>56.055616316360776</v>
      </c>
      <c r="N2902" s="8">
        <f t="shared" si="273"/>
        <v>8.5684080971155763E-2</v>
      </c>
      <c r="O2902" s="8">
        <f t="shared" si="274"/>
        <v>8.5684080971155763E-2</v>
      </c>
      <c r="P2902" s="8">
        <f t="shared" si="275"/>
        <v>-8.5684080971155763E-2</v>
      </c>
      <c r="Q2902" s="8">
        <f t="shared" si="276"/>
        <v>-8.5684080971155763E-2</v>
      </c>
      <c r="R2902" s="8">
        <f>SUM(P$2:P2902)</f>
        <v>2.248946079930032</v>
      </c>
      <c r="S2902" s="8">
        <f>SUM(Q$2:Q2902)</f>
        <v>-6.6718856858853712</v>
      </c>
    </row>
    <row r="2903" spans="1:19" x14ac:dyDescent="0.35">
      <c r="A2903" s="1">
        <v>43791.618055555555</v>
      </c>
      <c r="B2903" t="s">
        <v>1854</v>
      </c>
      <c r="C2903">
        <v>8</v>
      </c>
      <c r="D2903" t="s">
        <v>2025</v>
      </c>
      <c r="E2903">
        <v>3</v>
      </c>
      <c r="F2903">
        <v>1</v>
      </c>
      <c r="G2903">
        <v>3</v>
      </c>
      <c r="H2903" s="8">
        <v>52.32</v>
      </c>
      <c r="I2903" s="8">
        <v>6.77</v>
      </c>
      <c r="J2903" s="8">
        <v>0</v>
      </c>
      <c r="K2903" s="8">
        <f t="shared" si="272"/>
        <v>1.9113149847094801</v>
      </c>
      <c r="L2903" s="8">
        <f t="shared" si="277"/>
        <v>1.9113149847094801</v>
      </c>
      <c r="M2903" s="8">
        <f>INDEX(U:V,MATCH(A2903,U:U,0),2)</f>
        <v>56.055616316360776</v>
      </c>
      <c r="N2903" s="8">
        <f t="shared" si="273"/>
        <v>3.409676157911818E-2</v>
      </c>
      <c r="O2903" s="8">
        <f t="shared" si="274"/>
        <v>3.409676157911818E-2</v>
      </c>
      <c r="P2903" s="8">
        <f t="shared" si="275"/>
        <v>-3.409676157911818E-2</v>
      </c>
      <c r="Q2903" s="8">
        <f t="shared" si="276"/>
        <v>-3.409676157911818E-2</v>
      </c>
      <c r="R2903" s="8">
        <f>SUM(P$2:P2903)</f>
        <v>2.2148493183509137</v>
      </c>
      <c r="S2903" s="8">
        <f>SUM(Q$2:Q2903)</f>
        <v>-6.7059824474644891</v>
      </c>
    </row>
    <row r="2904" spans="1:19" x14ac:dyDescent="0.35">
      <c r="A2904" s="1">
        <v>43791.618055555555</v>
      </c>
      <c r="B2904" t="s">
        <v>1854</v>
      </c>
      <c r="C2904">
        <v>1</v>
      </c>
      <c r="D2904" t="s">
        <v>2835</v>
      </c>
      <c r="E2904" t="s">
        <v>495</v>
      </c>
      <c r="F2904">
        <v>1</v>
      </c>
      <c r="G2904">
        <v>3</v>
      </c>
      <c r="H2904" s="8">
        <v>13.24</v>
      </c>
      <c r="I2904" s="8">
        <v>3.54</v>
      </c>
      <c r="J2904" s="8">
        <v>0</v>
      </c>
      <c r="K2904" s="8">
        <f t="shared" si="272"/>
        <v>7.5528700906344408</v>
      </c>
      <c r="L2904" s="8">
        <f t="shared" si="277"/>
        <v>7.5528700906344408</v>
      </c>
      <c r="M2904" s="8">
        <f>INDEX(U:V,MATCH(A2904,U:U,0),2)</f>
        <v>56.055616316360776</v>
      </c>
      <c r="N2904" s="8">
        <f t="shared" si="273"/>
        <v>0.13473886448787484</v>
      </c>
      <c r="O2904" s="8">
        <f t="shared" si="274"/>
        <v>0.13473886448787484</v>
      </c>
      <c r="P2904" s="8">
        <f t="shared" si="275"/>
        <v>-0.13473886448787484</v>
      </c>
      <c r="Q2904" s="8">
        <f t="shared" si="276"/>
        <v>-0.13473886448787484</v>
      </c>
      <c r="R2904" s="8">
        <f>SUM(P$2:P2904)</f>
        <v>2.0801104538630391</v>
      </c>
      <c r="S2904" s="8">
        <f>SUM(Q$2:Q2904)</f>
        <v>-6.8407213119523638</v>
      </c>
    </row>
    <row r="2905" spans="1:19" x14ac:dyDescent="0.35">
      <c r="A2905" s="1">
        <v>43791.618055555555</v>
      </c>
      <c r="B2905" t="s">
        <v>1854</v>
      </c>
      <c r="C2905">
        <v>6</v>
      </c>
      <c r="D2905" t="s">
        <v>2836</v>
      </c>
      <c r="E2905">
        <v>2</v>
      </c>
      <c r="F2905">
        <v>1</v>
      </c>
      <c r="G2905">
        <v>3</v>
      </c>
      <c r="H2905" s="8">
        <v>7.38</v>
      </c>
      <c r="I2905" s="8">
        <v>2.48</v>
      </c>
      <c r="J2905" s="8">
        <v>0</v>
      </c>
      <c r="K2905" s="8">
        <f t="shared" si="272"/>
        <v>13.550135501355014</v>
      </c>
      <c r="L2905" s="8">
        <f t="shared" si="277"/>
        <v>13.550135501355014</v>
      </c>
      <c r="M2905" s="8">
        <f>INDEX(U:V,MATCH(A2905,U:U,0),2)</f>
        <v>56.055616316360776</v>
      </c>
      <c r="N2905" s="8">
        <f t="shared" si="273"/>
        <v>0.24172663493488658</v>
      </c>
      <c r="O2905" s="8">
        <f t="shared" si="274"/>
        <v>0.24172663493488658</v>
      </c>
      <c r="P2905" s="8">
        <f t="shared" si="275"/>
        <v>-0.24172663493488658</v>
      </c>
      <c r="Q2905" s="8">
        <f t="shared" si="276"/>
        <v>-0.24172663493488658</v>
      </c>
      <c r="R2905" s="8">
        <f>SUM(P$2:P2905)</f>
        <v>1.8383838189281525</v>
      </c>
      <c r="S2905" s="8">
        <f>SUM(Q$2:Q2905)</f>
        <v>-7.0824479468872505</v>
      </c>
    </row>
    <row r="2906" spans="1:19" x14ac:dyDescent="0.35">
      <c r="A2906" s="1">
        <v>43791.618055555555</v>
      </c>
      <c r="B2906" t="s">
        <v>1854</v>
      </c>
      <c r="C2906">
        <v>3</v>
      </c>
      <c r="D2906" t="s">
        <v>2837</v>
      </c>
      <c r="E2906">
        <v>5</v>
      </c>
      <c r="F2906">
        <v>1</v>
      </c>
      <c r="G2906">
        <v>3</v>
      </c>
      <c r="H2906" s="8">
        <v>22.58</v>
      </c>
      <c r="I2906" s="8">
        <v>5</v>
      </c>
      <c r="J2906" s="8">
        <v>0</v>
      </c>
      <c r="K2906" s="8">
        <f t="shared" si="272"/>
        <v>4.4286979627989371</v>
      </c>
      <c r="L2906" s="8">
        <f t="shared" si="277"/>
        <v>4.4286979627989371</v>
      </c>
      <c r="M2906" s="8">
        <f>INDEX(U:V,MATCH(A2906,U:U,0),2)</f>
        <v>56.055616316360776</v>
      </c>
      <c r="N2906" s="8">
        <f t="shared" si="273"/>
        <v>7.9005428069949646E-2</v>
      </c>
      <c r="O2906" s="8">
        <f t="shared" si="274"/>
        <v>7.9005428069949646E-2</v>
      </c>
      <c r="P2906" s="8">
        <f t="shared" si="275"/>
        <v>-7.9005428069949646E-2</v>
      </c>
      <c r="Q2906" s="8">
        <f t="shared" si="276"/>
        <v>-7.9005428069949646E-2</v>
      </c>
      <c r="R2906" s="8">
        <f>SUM(P$2:P2906)</f>
        <v>1.7593783908582028</v>
      </c>
      <c r="S2906" s="8">
        <f>SUM(Q$2:Q2906)</f>
        <v>-7.1614533749572002</v>
      </c>
    </row>
    <row r="2907" spans="1:19" x14ac:dyDescent="0.35">
      <c r="A2907" s="1">
        <v>43791.649305555555</v>
      </c>
      <c r="B2907" t="s">
        <v>2806</v>
      </c>
      <c r="C2907">
        <v>2</v>
      </c>
      <c r="D2907" t="s">
        <v>2838</v>
      </c>
      <c r="E2907">
        <v>10</v>
      </c>
      <c r="F2907">
        <v>1</v>
      </c>
      <c r="G2907">
        <v>3</v>
      </c>
      <c r="H2907" s="8">
        <v>24.63</v>
      </c>
      <c r="I2907" s="8">
        <v>7.94</v>
      </c>
      <c r="J2907" s="8">
        <v>0</v>
      </c>
      <c r="K2907" s="8">
        <f t="shared" si="272"/>
        <v>4.0600893219650835</v>
      </c>
      <c r="L2907" s="8">
        <f t="shared" si="277"/>
        <v>4.0600893219650835</v>
      </c>
      <c r="M2907" s="8">
        <f>INDEX(U:V,MATCH(A2907,U:U,0),2)</f>
        <v>71.582643831757707</v>
      </c>
      <c r="N2907" s="8">
        <f t="shared" si="273"/>
        <v>5.6718907051094711E-2</v>
      </c>
      <c r="O2907" s="8">
        <f t="shared" si="274"/>
        <v>5.6718907051094711E-2</v>
      </c>
      <c r="P2907" s="8">
        <f t="shared" si="275"/>
        <v>-5.6718907051094711E-2</v>
      </c>
      <c r="Q2907" s="8">
        <f t="shared" si="276"/>
        <v>-5.6718907051094711E-2</v>
      </c>
      <c r="R2907" s="8">
        <f>SUM(P$2:P2907)</f>
        <v>1.7026594838071081</v>
      </c>
      <c r="S2907" s="8">
        <f>SUM(Q$2:Q2907)</f>
        <v>-7.218172282008295</v>
      </c>
    </row>
    <row r="2908" spans="1:19" x14ac:dyDescent="0.35">
      <c r="A2908" s="1">
        <v>43791.649305555555</v>
      </c>
      <c r="B2908" t="s">
        <v>2806</v>
      </c>
      <c r="C2908">
        <v>1</v>
      </c>
      <c r="D2908" t="s">
        <v>2839</v>
      </c>
      <c r="E2908">
        <v>3</v>
      </c>
      <c r="F2908">
        <v>1</v>
      </c>
      <c r="G2908">
        <v>3</v>
      </c>
      <c r="H2908" s="8">
        <v>16</v>
      </c>
      <c r="I2908" s="8">
        <v>4.3</v>
      </c>
      <c r="J2908" s="8">
        <v>13.46</v>
      </c>
      <c r="K2908" s="8">
        <f t="shared" si="272"/>
        <v>6.25</v>
      </c>
      <c r="L2908" s="8">
        <f t="shared" si="277"/>
        <v>7.4294205052005937</v>
      </c>
      <c r="M2908" s="8">
        <f>INDEX(U:V,MATCH(A2908,U:U,0),2)</f>
        <v>71.582643831757707</v>
      </c>
      <c r="N2908" s="8">
        <f t="shared" si="273"/>
        <v>8.7311667541778909E-2</v>
      </c>
      <c r="O2908" s="8">
        <f t="shared" si="274"/>
        <v>0.10378801490850389</v>
      </c>
      <c r="P2908" s="8">
        <f t="shared" si="275"/>
        <v>-8.7311667541778909E-2</v>
      </c>
      <c r="Q2908" s="8">
        <f t="shared" si="276"/>
        <v>-0.10378801490850389</v>
      </c>
      <c r="R2908" s="8">
        <f>SUM(P$2:P2908)</f>
        <v>1.6153478162653292</v>
      </c>
      <c r="S2908" s="8">
        <f>SUM(Q$2:Q2908)</f>
        <v>-7.3219602969167985</v>
      </c>
    </row>
    <row r="2909" spans="1:19" x14ac:dyDescent="0.35">
      <c r="A2909" s="1">
        <v>43791.649305555555</v>
      </c>
      <c r="B2909" t="s">
        <v>2806</v>
      </c>
      <c r="C2909">
        <v>13</v>
      </c>
      <c r="D2909" t="s">
        <v>2840</v>
      </c>
      <c r="E2909">
        <v>8</v>
      </c>
      <c r="F2909">
        <v>1</v>
      </c>
      <c r="G2909">
        <v>3</v>
      </c>
      <c r="H2909" s="8">
        <v>10.41</v>
      </c>
      <c r="I2909" s="8">
        <v>3.57</v>
      </c>
      <c r="J2909" s="8">
        <v>13.57</v>
      </c>
      <c r="K2909" s="8">
        <f t="shared" si="272"/>
        <v>9.6061479346781944</v>
      </c>
      <c r="L2909" s="8">
        <f t="shared" si="277"/>
        <v>7.3691967575534267</v>
      </c>
      <c r="M2909" s="8">
        <f>INDEX(U:V,MATCH(A2909,U:U,0),2)</f>
        <v>71.582643831757707</v>
      </c>
      <c r="N2909" s="8">
        <f t="shared" si="273"/>
        <v>0.13419660717276299</v>
      </c>
      <c r="O2909" s="8">
        <f t="shared" si="274"/>
        <v>0.10294669717527359</v>
      </c>
      <c r="P2909" s="8">
        <f t="shared" si="275"/>
        <v>-0.13419660717276299</v>
      </c>
      <c r="Q2909" s="8">
        <f t="shared" si="276"/>
        <v>-0.10294669717527359</v>
      </c>
      <c r="R2909" s="8">
        <f>SUM(P$2:P2909)</f>
        <v>1.4811512090925663</v>
      </c>
      <c r="S2909" s="8">
        <f>SUM(Q$2:Q2909)</f>
        <v>-7.4249069940920718</v>
      </c>
    </row>
    <row r="2910" spans="1:19" x14ac:dyDescent="0.35">
      <c r="A2910" s="1">
        <v>43791.649305555555</v>
      </c>
      <c r="B2910" t="s">
        <v>2806</v>
      </c>
      <c r="C2910">
        <v>11</v>
      </c>
      <c r="D2910" t="s">
        <v>2841</v>
      </c>
      <c r="E2910">
        <v>9</v>
      </c>
      <c r="F2910">
        <v>1</v>
      </c>
      <c r="G2910">
        <v>3</v>
      </c>
      <c r="H2910" s="8">
        <v>15</v>
      </c>
      <c r="I2910" s="8">
        <v>4.2</v>
      </c>
      <c r="J2910" s="8">
        <v>11.82</v>
      </c>
      <c r="K2910" s="8">
        <f t="shared" si="272"/>
        <v>6.666666666666667</v>
      </c>
      <c r="L2910" s="8">
        <f t="shared" si="277"/>
        <v>8.4602368866328259</v>
      </c>
      <c r="M2910" s="8">
        <f>INDEX(U:V,MATCH(A2910,U:U,0),2)</f>
        <v>71.582643831757707</v>
      </c>
      <c r="N2910" s="8">
        <f t="shared" si="273"/>
        <v>9.3132445377897513E-2</v>
      </c>
      <c r="O2910" s="8">
        <f t="shared" si="274"/>
        <v>0.1181883824592608</v>
      </c>
      <c r="P2910" s="8">
        <f t="shared" si="275"/>
        <v>-9.3132445377897513E-2</v>
      </c>
      <c r="Q2910" s="8">
        <f t="shared" si="276"/>
        <v>-0.1181883824592608</v>
      </c>
      <c r="R2910" s="8">
        <f>SUM(P$2:P2910)</f>
        <v>1.3880187637146688</v>
      </c>
      <c r="S2910" s="8">
        <f>SUM(Q$2:Q2910)</f>
        <v>-7.5430953765513324</v>
      </c>
    </row>
    <row r="2911" spans="1:19" x14ac:dyDescent="0.35">
      <c r="A2911" s="1">
        <v>43791.649305555555</v>
      </c>
      <c r="B2911" t="s">
        <v>2806</v>
      </c>
      <c r="C2911">
        <v>14</v>
      </c>
      <c r="D2911" t="s">
        <v>2842</v>
      </c>
      <c r="E2911">
        <v>4</v>
      </c>
      <c r="F2911">
        <v>1</v>
      </c>
      <c r="G2911">
        <v>3</v>
      </c>
      <c r="H2911" s="8">
        <v>5.34</v>
      </c>
      <c r="I2911" s="8">
        <v>2.35</v>
      </c>
      <c r="J2911" s="8">
        <v>5.24</v>
      </c>
      <c r="K2911" s="8">
        <f t="shared" si="272"/>
        <v>18.726591760299627</v>
      </c>
      <c r="L2911" s="8">
        <f t="shared" si="277"/>
        <v>19.083969465648853</v>
      </c>
      <c r="M2911" s="8">
        <f>INDEX(U:V,MATCH(A2911,U:U,0),2)</f>
        <v>71.582643831757707</v>
      </c>
      <c r="N2911" s="8">
        <f t="shared" si="273"/>
        <v>0.2616079926345436</v>
      </c>
      <c r="O2911" s="8">
        <f t="shared" si="274"/>
        <v>0.26660051157795084</v>
      </c>
      <c r="P2911" s="8">
        <f t="shared" si="275"/>
        <v>-0.2616079926345436</v>
      </c>
      <c r="Q2911" s="8">
        <f t="shared" si="276"/>
        <v>-0.26660051157795084</v>
      </c>
      <c r="R2911" s="8">
        <f>SUM(P$2:P2911)</f>
        <v>1.1264107710801252</v>
      </c>
      <c r="S2911" s="8">
        <f>SUM(Q$2:Q2911)</f>
        <v>-7.8096958881292835</v>
      </c>
    </row>
    <row r="2912" spans="1:19" x14ac:dyDescent="0.35">
      <c r="A2912" s="1">
        <v>43791.649305555555</v>
      </c>
      <c r="B2912" t="s">
        <v>2806</v>
      </c>
      <c r="C2912">
        <v>8</v>
      </c>
      <c r="D2912" t="s">
        <v>2843</v>
      </c>
      <c r="E2912">
        <v>6</v>
      </c>
      <c r="F2912">
        <v>1</v>
      </c>
      <c r="G2912">
        <v>3</v>
      </c>
      <c r="H2912" s="8">
        <v>32</v>
      </c>
      <c r="I2912" s="8">
        <v>8.8000000000000007</v>
      </c>
      <c r="J2912" s="8">
        <v>0</v>
      </c>
      <c r="K2912" s="8">
        <f t="shared" si="272"/>
        <v>3.125</v>
      </c>
      <c r="L2912" s="8">
        <f t="shared" si="277"/>
        <v>3.125</v>
      </c>
      <c r="M2912" s="8">
        <f>INDEX(U:V,MATCH(A2912,U:U,0),2)</f>
        <v>71.582643831757707</v>
      </c>
      <c r="N2912" s="8">
        <f t="shared" si="273"/>
        <v>4.3655833770889454E-2</v>
      </c>
      <c r="O2912" s="8">
        <f t="shared" si="274"/>
        <v>4.3655833770889454E-2</v>
      </c>
      <c r="P2912" s="8">
        <f t="shared" si="275"/>
        <v>-4.3655833770889454E-2</v>
      </c>
      <c r="Q2912" s="8">
        <f t="shared" si="276"/>
        <v>-4.3655833770889454E-2</v>
      </c>
      <c r="R2912" s="8">
        <f>SUM(P$2:P2912)</f>
        <v>1.0827549373092358</v>
      </c>
      <c r="S2912" s="8">
        <f>SUM(Q$2:Q2912)</f>
        <v>-7.8533517219001734</v>
      </c>
    </row>
    <row r="2913" spans="1:19" x14ac:dyDescent="0.35">
      <c r="A2913" s="1">
        <v>43791.649305555555</v>
      </c>
      <c r="B2913" t="s">
        <v>2806</v>
      </c>
      <c r="C2913">
        <v>4</v>
      </c>
      <c r="D2913" t="s">
        <v>2844</v>
      </c>
      <c r="E2913">
        <v>2</v>
      </c>
      <c r="F2913">
        <v>1</v>
      </c>
      <c r="G2913">
        <v>3</v>
      </c>
      <c r="H2913" s="8">
        <v>4.32</v>
      </c>
      <c r="I2913" s="8">
        <v>1.85</v>
      </c>
      <c r="J2913" s="8">
        <v>3.8599999999999901</v>
      </c>
      <c r="K2913" s="8">
        <f t="shared" si="272"/>
        <v>23.148148148148145</v>
      </c>
      <c r="L2913" s="8">
        <f t="shared" si="277"/>
        <v>25.906735751295404</v>
      </c>
      <c r="M2913" s="8">
        <f>INDEX(U:V,MATCH(A2913,U:U,0),2)</f>
        <v>71.582643831757707</v>
      </c>
      <c r="N2913" s="8">
        <f t="shared" si="273"/>
        <v>0.32337654645103298</v>
      </c>
      <c r="O2913" s="8">
        <f t="shared" si="274"/>
        <v>0.36191364784157154</v>
      </c>
      <c r="P2913" s="8">
        <f t="shared" si="275"/>
        <v>-0.32337654645103298</v>
      </c>
      <c r="Q2913" s="8">
        <f t="shared" si="276"/>
        <v>-0.36191364784157154</v>
      </c>
      <c r="R2913" s="8">
        <f>SUM(P$2:P2913)</f>
        <v>0.7593783908582028</v>
      </c>
      <c r="S2913" s="8">
        <f>SUM(Q$2:Q2913)</f>
        <v>-8.2152653697417453</v>
      </c>
    </row>
    <row r="2914" spans="1:19" x14ac:dyDescent="0.35">
      <c r="A2914" s="1">
        <v>43791.663194444445</v>
      </c>
      <c r="B2914" t="s">
        <v>1854</v>
      </c>
      <c r="C2914">
        <v>2</v>
      </c>
      <c r="D2914" t="s">
        <v>2845</v>
      </c>
      <c r="E2914">
        <v>5</v>
      </c>
      <c r="F2914">
        <v>1</v>
      </c>
      <c r="G2914">
        <v>3</v>
      </c>
      <c r="H2914" s="8">
        <v>2.61</v>
      </c>
      <c r="I2914" s="8">
        <v>1.43</v>
      </c>
      <c r="J2914" s="8">
        <v>0</v>
      </c>
      <c r="K2914" s="8">
        <f t="shared" si="272"/>
        <v>38.314176245210732</v>
      </c>
      <c r="L2914" s="8">
        <f t="shared" si="277"/>
        <v>38.314176245210732</v>
      </c>
      <c r="M2914" s="8">
        <f>INDEX(U:V,MATCH(A2914,U:U,0),2)</f>
        <v>43.625033434268836</v>
      </c>
      <c r="N2914" s="8">
        <f t="shared" si="273"/>
        <v>0.87826124656018578</v>
      </c>
      <c r="O2914" s="8">
        <f t="shared" si="274"/>
        <v>0.87826124656018578</v>
      </c>
      <c r="P2914" s="8">
        <f t="shared" si="275"/>
        <v>-0.87826124656018578</v>
      </c>
      <c r="Q2914" s="8">
        <f t="shared" si="276"/>
        <v>-0.87826124656018578</v>
      </c>
      <c r="R2914" s="8">
        <f>SUM(P$2:P2914)</f>
        <v>-0.11888285570198298</v>
      </c>
      <c r="S2914" s="8">
        <f>SUM(Q$2:Q2914)</f>
        <v>-9.093526616301931</v>
      </c>
    </row>
    <row r="2915" spans="1:19" x14ac:dyDescent="0.35">
      <c r="A2915" s="1">
        <v>43791.663194444445</v>
      </c>
      <c r="B2915" t="s">
        <v>1854</v>
      </c>
      <c r="C2915">
        <v>8</v>
      </c>
      <c r="D2915" t="s">
        <v>2846</v>
      </c>
      <c r="E2915">
        <v>4</v>
      </c>
      <c r="F2915">
        <v>1</v>
      </c>
      <c r="G2915">
        <v>3</v>
      </c>
      <c r="H2915" s="8">
        <v>64.28</v>
      </c>
      <c r="I2915" s="8">
        <v>8.8000000000000007</v>
      </c>
      <c r="J2915" s="8">
        <v>0</v>
      </c>
      <c r="K2915" s="8">
        <f t="shared" si="272"/>
        <v>1.5556938394523958</v>
      </c>
      <c r="L2915" s="8">
        <f t="shared" si="277"/>
        <v>1.5556938394523958</v>
      </c>
      <c r="M2915" s="8">
        <f>INDEX(U:V,MATCH(A2915,U:U,0),2)</f>
        <v>43.625033434268836</v>
      </c>
      <c r="N2915" s="8">
        <f t="shared" si="273"/>
        <v>3.5660576439360374E-2</v>
      </c>
      <c r="O2915" s="8">
        <f t="shared" si="274"/>
        <v>3.5660576439360374E-2</v>
      </c>
      <c r="P2915" s="8">
        <f t="shared" si="275"/>
        <v>-3.5660576439360374E-2</v>
      </c>
      <c r="Q2915" s="8">
        <f t="shared" si="276"/>
        <v>-3.5660576439360374E-2</v>
      </c>
      <c r="R2915" s="8">
        <f>SUM(P$2:P2915)</f>
        <v>-0.15454343214134336</v>
      </c>
      <c r="S2915" s="8">
        <f>SUM(Q$2:Q2915)</f>
        <v>-9.1291871927412913</v>
      </c>
    </row>
    <row r="2916" spans="1:19" x14ac:dyDescent="0.35">
      <c r="A2916" s="1">
        <v>43791.663194444445</v>
      </c>
      <c r="B2916" t="s">
        <v>1854</v>
      </c>
      <c r="C2916">
        <v>4</v>
      </c>
      <c r="D2916" t="s">
        <v>2847</v>
      </c>
      <c r="E2916">
        <v>2</v>
      </c>
      <c r="F2916">
        <v>1</v>
      </c>
      <c r="G2916">
        <v>3</v>
      </c>
      <c r="H2916" s="8">
        <v>26.63</v>
      </c>
      <c r="I2916" s="8">
        <v>4.26</v>
      </c>
      <c r="J2916" s="8">
        <v>0</v>
      </c>
      <c r="K2916" s="8">
        <f t="shared" si="272"/>
        <v>3.755163349605708</v>
      </c>
      <c r="L2916" s="8">
        <f t="shared" si="277"/>
        <v>3.755163349605708</v>
      </c>
      <c r="M2916" s="8">
        <f>INDEX(U:V,MATCH(A2916,U:U,0),2)</f>
        <v>43.625033434268836</v>
      </c>
      <c r="N2916" s="8">
        <f t="shared" si="273"/>
        <v>8.6078177000453809E-2</v>
      </c>
      <c r="O2916" s="8">
        <f t="shared" si="274"/>
        <v>8.6078177000453809E-2</v>
      </c>
      <c r="P2916" s="8">
        <f t="shared" si="275"/>
        <v>-8.6078177000453809E-2</v>
      </c>
      <c r="Q2916" s="8">
        <f t="shared" si="276"/>
        <v>-8.6078177000453809E-2</v>
      </c>
      <c r="R2916" s="8">
        <f>SUM(P$2:P2916)</f>
        <v>-0.24062160914179717</v>
      </c>
      <c r="S2916" s="8">
        <f>SUM(Q$2:Q2916)</f>
        <v>-9.2152653697417453</v>
      </c>
    </row>
    <row r="2917" spans="1:19" x14ac:dyDescent="0.35">
      <c r="A2917" s="1">
        <v>43791.666666666664</v>
      </c>
      <c r="B2917" t="s">
        <v>340</v>
      </c>
      <c r="C2917">
        <v>14</v>
      </c>
      <c r="D2917" t="s">
        <v>2848</v>
      </c>
      <c r="E2917">
        <v>7</v>
      </c>
      <c r="F2917">
        <v>1</v>
      </c>
      <c r="G2917">
        <v>3</v>
      </c>
      <c r="H2917" s="8">
        <v>47.42</v>
      </c>
      <c r="I2917" s="8">
        <v>5.76</v>
      </c>
      <c r="J2917" s="8">
        <v>0</v>
      </c>
      <c r="K2917" s="8">
        <f t="shared" si="272"/>
        <v>2.1088148460565161</v>
      </c>
      <c r="L2917" s="8">
        <f t="shared" si="277"/>
        <v>2.1088148460565161</v>
      </c>
      <c r="M2917" s="8">
        <f>INDEX(U:V,MATCH(A2917,U:U,0),2)</f>
        <v>100.56944618396814</v>
      </c>
      <c r="N2917" s="8">
        <f t="shared" si="273"/>
        <v>2.0968742755120034E-2</v>
      </c>
      <c r="O2917" s="8">
        <f t="shared" si="274"/>
        <v>2.0968742755120034E-2</v>
      </c>
      <c r="P2917" s="8">
        <f t="shared" si="275"/>
        <v>-2.0968742755120034E-2</v>
      </c>
      <c r="Q2917" s="8">
        <f t="shared" si="276"/>
        <v>-2.0968742755120034E-2</v>
      </c>
      <c r="R2917" s="8">
        <f>SUM(P$2:P2917)</f>
        <v>-0.26159035189691721</v>
      </c>
      <c r="S2917" s="8">
        <f>SUM(Q$2:Q2917)</f>
        <v>-9.2362341124968648</v>
      </c>
    </row>
    <row r="2918" spans="1:19" x14ac:dyDescent="0.35">
      <c r="A2918" s="1">
        <v>43791.666666666664</v>
      </c>
      <c r="B2918" t="s">
        <v>340</v>
      </c>
      <c r="C2918">
        <v>8</v>
      </c>
      <c r="D2918" t="s">
        <v>1681</v>
      </c>
      <c r="E2918">
        <v>1</v>
      </c>
      <c r="F2918">
        <v>1</v>
      </c>
      <c r="G2918">
        <v>3</v>
      </c>
      <c r="H2918" s="8">
        <v>2.73</v>
      </c>
      <c r="I2918" s="8">
        <v>1.24</v>
      </c>
      <c r="J2918" s="8">
        <v>2.74</v>
      </c>
      <c r="K2918" s="8">
        <f t="shared" si="272"/>
        <v>36.630036630036628</v>
      </c>
      <c r="L2918" s="8">
        <f t="shared" si="277"/>
        <v>36.496350364963497</v>
      </c>
      <c r="M2918" s="8">
        <f>INDEX(U:V,MATCH(A2918,U:U,0),2)</f>
        <v>100.56944618396814</v>
      </c>
      <c r="N2918" s="8">
        <f t="shared" si="273"/>
        <v>0.36422629357061981</v>
      </c>
      <c r="O2918" s="8">
        <f t="shared" si="274"/>
        <v>0.36289700052839119</v>
      </c>
      <c r="P2918" s="8">
        <f t="shared" si="275"/>
        <v>0.61750925811962887</v>
      </c>
      <c r="Q2918" s="8">
        <f t="shared" si="276"/>
        <v>0.61881196530101279</v>
      </c>
      <c r="R2918" s="8">
        <f>SUM(P$2:P2918)</f>
        <v>0.35591890622271166</v>
      </c>
      <c r="S2918" s="8">
        <f>SUM(Q$2:Q2918)</f>
        <v>-8.6174221471958514</v>
      </c>
    </row>
    <row r="2919" spans="1:19" x14ac:dyDescent="0.35">
      <c r="A2919" s="1">
        <v>43791.666666666664</v>
      </c>
      <c r="B2919" t="s">
        <v>340</v>
      </c>
      <c r="C2919">
        <v>1</v>
      </c>
      <c r="D2919" t="s">
        <v>2849</v>
      </c>
      <c r="E2919">
        <v>4</v>
      </c>
      <c r="F2919">
        <v>1</v>
      </c>
      <c r="G2919">
        <v>3</v>
      </c>
      <c r="H2919" s="8">
        <v>10.55</v>
      </c>
      <c r="I2919" s="8">
        <v>2.42</v>
      </c>
      <c r="J2919" s="8">
        <v>10</v>
      </c>
      <c r="K2919" s="8">
        <f t="shared" si="272"/>
        <v>9.4786729857819907</v>
      </c>
      <c r="L2919" s="8">
        <f t="shared" si="277"/>
        <v>10</v>
      </c>
      <c r="M2919" s="8">
        <f>INDEX(U:V,MATCH(A2919,U:U,0),2)</f>
        <v>100.56944618396814</v>
      </c>
      <c r="N2919" s="8">
        <f t="shared" si="273"/>
        <v>9.4250026677515836E-2</v>
      </c>
      <c r="O2919" s="8">
        <f t="shared" si="274"/>
        <v>9.9433778144779203E-2</v>
      </c>
      <c r="P2919" s="8">
        <f t="shared" si="275"/>
        <v>-9.4250026677515836E-2</v>
      </c>
      <c r="Q2919" s="8">
        <f t="shared" si="276"/>
        <v>-9.9433778144779203E-2</v>
      </c>
      <c r="R2919" s="8">
        <f>SUM(P$2:P2919)</f>
        <v>0.2616688795451958</v>
      </c>
      <c r="S2919" s="8">
        <f>SUM(Q$2:Q2919)</f>
        <v>-8.7168559253406315</v>
      </c>
    </row>
    <row r="2920" spans="1:19" x14ac:dyDescent="0.35">
      <c r="A2920" s="1">
        <v>43791.666666666664</v>
      </c>
      <c r="B2920" t="s">
        <v>340</v>
      </c>
      <c r="C2920">
        <v>9</v>
      </c>
      <c r="D2920" t="s">
        <v>2850</v>
      </c>
      <c r="E2920">
        <v>6</v>
      </c>
      <c r="F2920">
        <v>1</v>
      </c>
      <c r="G2920">
        <v>3</v>
      </c>
      <c r="H2920" s="8">
        <v>32</v>
      </c>
      <c r="I2920" s="8">
        <v>3.94</v>
      </c>
      <c r="J2920" s="8">
        <v>0</v>
      </c>
      <c r="K2920" s="8">
        <f t="shared" si="272"/>
        <v>3.125</v>
      </c>
      <c r="L2920" s="8">
        <f t="shared" si="277"/>
        <v>3.125</v>
      </c>
      <c r="M2920" s="8">
        <f>INDEX(U:V,MATCH(A2920,U:U,0),2)</f>
        <v>100.56944618396814</v>
      </c>
      <c r="N2920" s="8">
        <f t="shared" si="273"/>
        <v>3.1073055670243502E-2</v>
      </c>
      <c r="O2920" s="8">
        <f t="shared" si="274"/>
        <v>3.1073055670243502E-2</v>
      </c>
      <c r="P2920" s="8">
        <f t="shared" si="275"/>
        <v>-3.1073055670243502E-2</v>
      </c>
      <c r="Q2920" s="8">
        <f t="shared" si="276"/>
        <v>-3.1073055670243502E-2</v>
      </c>
      <c r="R2920" s="8">
        <f>SUM(P$2:P2920)</f>
        <v>0.23059582387495231</v>
      </c>
      <c r="S2920" s="8">
        <f>SUM(Q$2:Q2920)</f>
        <v>-8.7479289810108742</v>
      </c>
    </row>
    <row r="2921" spans="1:19" x14ac:dyDescent="0.35">
      <c r="A2921" s="1">
        <v>43791.666666666664</v>
      </c>
      <c r="B2921" t="s">
        <v>340</v>
      </c>
      <c r="C2921">
        <v>3</v>
      </c>
      <c r="D2921" t="s">
        <v>2851</v>
      </c>
      <c r="E2921">
        <v>13</v>
      </c>
      <c r="F2921">
        <v>1</v>
      </c>
      <c r="G2921">
        <v>3</v>
      </c>
      <c r="H2921" s="8">
        <v>339.74</v>
      </c>
      <c r="I2921" s="8">
        <v>34</v>
      </c>
      <c r="J2921" s="8">
        <v>0</v>
      </c>
      <c r="K2921" s="8">
        <f t="shared" si="272"/>
        <v>0.29434273267793015</v>
      </c>
      <c r="L2921" s="8">
        <f t="shared" si="277"/>
        <v>0.29434273267793015</v>
      </c>
      <c r="M2921" s="8">
        <f>INDEX(U:V,MATCH(A2921,U:U,0),2)</f>
        <v>100.56944618396814</v>
      </c>
      <c r="N2921" s="8">
        <f t="shared" si="273"/>
        <v>2.926760997962536E-3</v>
      </c>
      <c r="O2921" s="8">
        <f t="shared" si="274"/>
        <v>2.926760997962536E-3</v>
      </c>
      <c r="P2921" s="8">
        <f t="shared" si="275"/>
        <v>-2.926760997962536E-3</v>
      </c>
      <c r="Q2921" s="8">
        <f t="shared" si="276"/>
        <v>-2.926760997962536E-3</v>
      </c>
      <c r="R2921" s="8">
        <f>SUM(P$2:P2921)</f>
        <v>0.22766906287698976</v>
      </c>
      <c r="S2921" s="8">
        <f>SUM(Q$2:Q2921)</f>
        <v>-8.7508557420088362</v>
      </c>
    </row>
    <row r="2922" spans="1:19" x14ac:dyDescent="0.35">
      <c r="A2922" s="1">
        <v>43791.666666666664</v>
      </c>
      <c r="B2922" t="s">
        <v>340</v>
      </c>
      <c r="C2922">
        <v>10</v>
      </c>
      <c r="D2922" t="s">
        <v>2852</v>
      </c>
      <c r="E2922">
        <v>12</v>
      </c>
      <c r="F2922">
        <v>1</v>
      </c>
      <c r="G2922">
        <v>3</v>
      </c>
      <c r="H2922" s="8">
        <v>160</v>
      </c>
      <c r="I2922" s="8">
        <v>20</v>
      </c>
      <c r="J2922" s="8">
        <v>0</v>
      </c>
      <c r="K2922" s="8">
        <f t="shared" si="272"/>
        <v>0.625</v>
      </c>
      <c r="L2922" s="8">
        <f t="shared" si="277"/>
        <v>0.625</v>
      </c>
      <c r="M2922" s="8">
        <f>INDEX(U:V,MATCH(A2922,U:U,0),2)</f>
        <v>100.56944618396814</v>
      </c>
      <c r="N2922" s="8">
        <f t="shared" si="273"/>
        <v>6.2146111340487002E-3</v>
      </c>
      <c r="O2922" s="8">
        <f t="shared" si="274"/>
        <v>6.2146111340487002E-3</v>
      </c>
      <c r="P2922" s="8">
        <f t="shared" si="275"/>
        <v>-6.2146111340487002E-3</v>
      </c>
      <c r="Q2922" s="8">
        <f t="shared" si="276"/>
        <v>-6.2146111340487002E-3</v>
      </c>
      <c r="R2922" s="8">
        <f>SUM(P$2:P2922)</f>
        <v>0.22145445174294107</v>
      </c>
      <c r="S2922" s="8">
        <f>SUM(Q$2:Q2922)</f>
        <v>-8.7570703531428844</v>
      </c>
    </row>
    <row r="2923" spans="1:19" x14ac:dyDescent="0.35">
      <c r="A2923" s="1">
        <v>43791.666666666664</v>
      </c>
      <c r="B2923" t="s">
        <v>340</v>
      </c>
      <c r="C2923">
        <v>2</v>
      </c>
      <c r="D2923" t="s">
        <v>2853</v>
      </c>
      <c r="E2923">
        <v>8</v>
      </c>
      <c r="F2923">
        <v>1</v>
      </c>
      <c r="G2923">
        <v>3</v>
      </c>
      <c r="H2923" s="8">
        <v>345.98</v>
      </c>
      <c r="I2923" s="8">
        <v>44.82</v>
      </c>
      <c r="J2923" s="8">
        <v>0</v>
      </c>
      <c r="K2923" s="8">
        <f t="shared" si="272"/>
        <v>0.28903404821087925</v>
      </c>
      <c r="L2923" s="8">
        <f t="shared" si="277"/>
        <v>0.28903404821087925</v>
      </c>
      <c r="M2923" s="8">
        <f>INDEX(U:V,MATCH(A2923,U:U,0),2)</f>
        <v>100.56944618396814</v>
      </c>
      <c r="N2923" s="8">
        <f t="shared" si="273"/>
        <v>2.8739747426087983E-3</v>
      </c>
      <c r="O2923" s="8">
        <f t="shared" si="274"/>
        <v>2.8739747426087983E-3</v>
      </c>
      <c r="P2923" s="8">
        <f t="shared" si="275"/>
        <v>-2.8739747426087983E-3</v>
      </c>
      <c r="Q2923" s="8">
        <f t="shared" si="276"/>
        <v>-2.8739747426087983E-3</v>
      </c>
      <c r="R2923" s="8">
        <f>SUM(P$2:P2923)</f>
        <v>0.21858047700033226</v>
      </c>
      <c r="S2923" s="8">
        <f>SUM(Q$2:Q2923)</f>
        <v>-8.7599443278854938</v>
      </c>
    </row>
    <row r="2924" spans="1:19" x14ac:dyDescent="0.35">
      <c r="A2924" s="1">
        <v>43791.666666666664</v>
      </c>
      <c r="B2924" t="s">
        <v>340</v>
      </c>
      <c r="C2924">
        <v>4</v>
      </c>
      <c r="D2924" t="s">
        <v>2854</v>
      </c>
      <c r="E2924">
        <v>3</v>
      </c>
      <c r="F2924">
        <v>1</v>
      </c>
      <c r="G2924">
        <v>3</v>
      </c>
      <c r="H2924" s="8">
        <v>2.52</v>
      </c>
      <c r="I2924" s="8">
        <v>1.36</v>
      </c>
      <c r="J2924" s="8">
        <v>2.8199999999999901</v>
      </c>
      <c r="K2924" s="8">
        <f t="shared" si="272"/>
        <v>39.682539682539684</v>
      </c>
      <c r="L2924" s="8">
        <f t="shared" si="277"/>
        <v>35.46099290780154</v>
      </c>
      <c r="M2924" s="8">
        <f>INDEX(U:V,MATCH(A2924,U:U,0),2)</f>
        <v>100.56944618396814</v>
      </c>
      <c r="N2924" s="8">
        <f t="shared" si="273"/>
        <v>0.39457848470150481</v>
      </c>
      <c r="O2924" s="8">
        <f t="shared" si="274"/>
        <v>0.3526020501587927</v>
      </c>
      <c r="P2924" s="8">
        <f t="shared" si="275"/>
        <v>-0.39457848470150481</v>
      </c>
      <c r="Q2924" s="8">
        <f t="shared" si="276"/>
        <v>-0.3526020501587927</v>
      </c>
      <c r="R2924" s="8">
        <f>SUM(P$2:P2924)</f>
        <v>-0.17599800770117255</v>
      </c>
      <c r="S2924" s="8">
        <f>SUM(Q$2:Q2924)</f>
        <v>-9.1125463780442857</v>
      </c>
    </row>
    <row r="2925" spans="1:19" x14ac:dyDescent="0.35">
      <c r="A2925" s="1">
        <v>43791.666666666664</v>
      </c>
      <c r="B2925" t="s">
        <v>340</v>
      </c>
      <c r="C2925">
        <v>5</v>
      </c>
      <c r="D2925" t="s">
        <v>2855</v>
      </c>
      <c r="E2925">
        <v>2</v>
      </c>
      <c r="F2925">
        <v>1</v>
      </c>
      <c r="G2925">
        <v>3</v>
      </c>
      <c r="H2925" s="8">
        <v>32</v>
      </c>
      <c r="I2925" s="8">
        <v>5.42</v>
      </c>
      <c r="J2925" s="8">
        <v>0</v>
      </c>
      <c r="K2925" s="8">
        <f t="shared" si="272"/>
        <v>3.125</v>
      </c>
      <c r="L2925" s="8">
        <f t="shared" si="277"/>
        <v>3.125</v>
      </c>
      <c r="M2925" s="8">
        <f>INDEX(U:V,MATCH(A2925,U:U,0),2)</f>
        <v>100.56944618396814</v>
      </c>
      <c r="N2925" s="8">
        <f t="shared" si="273"/>
        <v>3.1073055670243502E-2</v>
      </c>
      <c r="O2925" s="8">
        <f t="shared" si="274"/>
        <v>3.1073055670243502E-2</v>
      </c>
      <c r="P2925" s="8">
        <f t="shared" si="275"/>
        <v>-3.1073055670243502E-2</v>
      </c>
      <c r="Q2925" s="8">
        <f t="shared" si="276"/>
        <v>-3.1073055670243502E-2</v>
      </c>
      <c r="R2925" s="8">
        <f>SUM(P$2:P2925)</f>
        <v>-0.20707106337141606</v>
      </c>
      <c r="S2925" s="8">
        <f>SUM(Q$2:Q2925)</f>
        <v>-9.1436194337145285</v>
      </c>
    </row>
    <row r="2926" spans="1:19" x14ac:dyDescent="0.35">
      <c r="A2926" s="1">
        <v>43791.666666666664</v>
      </c>
      <c r="B2926" t="s">
        <v>340</v>
      </c>
      <c r="C2926">
        <v>7</v>
      </c>
      <c r="D2926" t="s">
        <v>2856</v>
      </c>
      <c r="E2926">
        <v>9</v>
      </c>
      <c r="F2926">
        <v>1</v>
      </c>
      <c r="G2926">
        <v>3</v>
      </c>
      <c r="H2926" s="8">
        <v>22.93</v>
      </c>
      <c r="I2926" s="8">
        <v>3.86</v>
      </c>
      <c r="J2926" s="8">
        <v>16.420000000000002</v>
      </c>
      <c r="K2926" s="8">
        <f t="shared" si="272"/>
        <v>4.3610989969472307</v>
      </c>
      <c r="L2926" s="8">
        <f t="shared" si="277"/>
        <v>6.0901339829476244</v>
      </c>
      <c r="M2926" s="8">
        <f>INDEX(U:V,MATCH(A2926,U:U,0),2)</f>
        <v>100.56944618396814</v>
      </c>
      <c r="N2926" s="8">
        <f t="shared" si="273"/>
        <v>4.3364055012987006E-2</v>
      </c>
      <c r="O2926" s="8">
        <f t="shared" si="274"/>
        <v>6.0556503133239466E-2</v>
      </c>
      <c r="P2926" s="8">
        <f t="shared" si="275"/>
        <v>-4.3364055012987006E-2</v>
      </c>
      <c r="Q2926" s="8">
        <f t="shared" si="276"/>
        <v>-6.0556503133239466E-2</v>
      </c>
      <c r="R2926" s="8">
        <f>SUM(P$2:P2926)</f>
        <v>-0.25043511838440308</v>
      </c>
      <c r="S2926" s="8">
        <f>SUM(Q$2:Q2926)</f>
        <v>-9.2041759368477685</v>
      </c>
    </row>
    <row r="2927" spans="1:19" x14ac:dyDescent="0.35">
      <c r="A2927" s="1">
        <v>43791.666666666664</v>
      </c>
      <c r="B2927" t="s">
        <v>340</v>
      </c>
      <c r="C2927">
        <v>11</v>
      </c>
      <c r="D2927" t="s">
        <v>2857</v>
      </c>
      <c r="E2927">
        <v>5</v>
      </c>
      <c r="F2927">
        <v>1</v>
      </c>
      <c r="G2927">
        <v>3</v>
      </c>
      <c r="H2927" s="8">
        <v>133.35</v>
      </c>
      <c r="I2927" s="8">
        <v>17</v>
      </c>
      <c r="J2927" s="8">
        <v>0</v>
      </c>
      <c r="K2927" s="8">
        <f t="shared" si="272"/>
        <v>0.74990626171728536</v>
      </c>
      <c r="L2927" s="8">
        <f t="shared" si="277"/>
        <v>0.74990626171728536</v>
      </c>
      <c r="M2927" s="8">
        <f>INDEX(U:V,MATCH(A2927,U:U,0),2)</f>
        <v>100.56944618396814</v>
      </c>
      <c r="N2927" s="8">
        <f t="shared" si="273"/>
        <v>7.4566012856977287E-3</v>
      </c>
      <c r="O2927" s="8">
        <f t="shared" si="274"/>
        <v>7.4566012856977287E-3</v>
      </c>
      <c r="P2927" s="8">
        <f t="shared" si="275"/>
        <v>-7.4566012856977287E-3</v>
      </c>
      <c r="Q2927" s="8">
        <f t="shared" si="276"/>
        <v>-7.4566012856977287E-3</v>
      </c>
      <c r="R2927" s="8">
        <f>SUM(P$2:P2927)</f>
        <v>-0.25789171967010083</v>
      </c>
      <c r="S2927" s="8">
        <f>SUM(Q$2:Q2927)</f>
        <v>-9.2116325381334665</v>
      </c>
    </row>
    <row r="2928" spans="1:19" x14ac:dyDescent="0.35">
      <c r="A2928" s="1">
        <v>43791.666666666664</v>
      </c>
      <c r="B2928" t="s">
        <v>340</v>
      </c>
      <c r="C2928">
        <v>12</v>
      </c>
      <c r="D2928" t="s">
        <v>2858</v>
      </c>
      <c r="E2928">
        <v>11</v>
      </c>
      <c r="F2928">
        <v>1</v>
      </c>
      <c r="G2928">
        <v>3</v>
      </c>
      <c r="H2928" s="8">
        <v>1000</v>
      </c>
      <c r="I2928" s="8">
        <v>280</v>
      </c>
      <c r="J2928" s="8">
        <v>0</v>
      </c>
      <c r="K2928" s="8">
        <f t="shared" si="272"/>
        <v>0.1</v>
      </c>
      <c r="L2928" s="8">
        <f t="shared" si="277"/>
        <v>0.1</v>
      </c>
      <c r="M2928" s="8">
        <f>INDEX(U:V,MATCH(A2928,U:U,0),2)</f>
        <v>100.56944618396814</v>
      </c>
      <c r="N2928" s="8">
        <f t="shared" si="273"/>
        <v>9.9433778144779219E-4</v>
      </c>
      <c r="O2928" s="8">
        <f t="shared" si="274"/>
        <v>9.9433778144779219E-4</v>
      </c>
      <c r="P2928" s="8">
        <f t="shared" si="275"/>
        <v>-9.9433778144779219E-4</v>
      </c>
      <c r="Q2928" s="8">
        <f t="shared" si="276"/>
        <v>-9.9433778144779219E-4</v>
      </c>
      <c r="R2928" s="8">
        <f>SUM(P$2:P2928)</f>
        <v>-0.25888605745154863</v>
      </c>
      <c r="S2928" s="8">
        <f>SUM(Q$2:Q2928)</f>
        <v>-9.2126268759149141</v>
      </c>
    </row>
    <row r="2929" spans="1:19" x14ac:dyDescent="0.35">
      <c r="A2929" s="1">
        <v>43791.6875</v>
      </c>
      <c r="B2929" t="s">
        <v>340</v>
      </c>
      <c r="C2929">
        <v>9</v>
      </c>
      <c r="D2929" t="s">
        <v>2859</v>
      </c>
      <c r="E2929">
        <v>7</v>
      </c>
      <c r="F2929">
        <v>1</v>
      </c>
      <c r="G2929">
        <v>3</v>
      </c>
      <c r="H2929" s="8">
        <v>19.559999999999999</v>
      </c>
      <c r="I2929" s="8">
        <v>4.6900000000000004</v>
      </c>
      <c r="J2929" s="8">
        <v>0</v>
      </c>
      <c r="K2929" s="8">
        <f t="shared" si="272"/>
        <v>5.112474437627812</v>
      </c>
      <c r="L2929" s="8">
        <f t="shared" si="277"/>
        <v>5.112474437627812</v>
      </c>
      <c r="M2929" s="8">
        <f>INDEX(U:V,MATCH(A2929,U:U,0),2)</f>
        <v>89.444227893920342</v>
      </c>
      <c r="N2929" s="8">
        <f t="shared" si="273"/>
        <v>5.715823768629473E-2</v>
      </c>
      <c r="O2929" s="8">
        <f t="shared" si="274"/>
        <v>5.715823768629473E-2</v>
      </c>
      <c r="P2929" s="8">
        <f t="shared" si="275"/>
        <v>-5.715823768629473E-2</v>
      </c>
      <c r="Q2929" s="8">
        <f t="shared" si="276"/>
        <v>-5.715823768629473E-2</v>
      </c>
      <c r="R2929" s="8">
        <f>SUM(P$2:P2929)</f>
        <v>-0.31604429513784338</v>
      </c>
      <c r="S2929" s="8">
        <f>SUM(Q$2:Q2929)</f>
        <v>-9.269785113601209</v>
      </c>
    </row>
    <row r="2930" spans="1:19" x14ac:dyDescent="0.35">
      <c r="A2930" s="1">
        <v>43791.6875</v>
      </c>
      <c r="B2930" t="s">
        <v>340</v>
      </c>
      <c r="C2930">
        <v>11</v>
      </c>
      <c r="D2930" t="s">
        <v>2860</v>
      </c>
      <c r="E2930">
        <v>11</v>
      </c>
      <c r="F2930">
        <v>1</v>
      </c>
      <c r="G2930">
        <v>3</v>
      </c>
      <c r="H2930" s="8">
        <v>50</v>
      </c>
      <c r="I2930" s="8">
        <v>9.8000000000000007</v>
      </c>
      <c r="J2930" s="8">
        <v>0</v>
      </c>
      <c r="K2930" s="8">
        <f t="shared" si="272"/>
        <v>2</v>
      </c>
      <c r="L2930" s="8">
        <f t="shared" si="277"/>
        <v>2</v>
      </c>
      <c r="M2930" s="8">
        <f>INDEX(U:V,MATCH(A2930,U:U,0),2)</f>
        <v>89.444227893920342</v>
      </c>
      <c r="N2930" s="8">
        <f t="shared" si="273"/>
        <v>2.2360302582878498E-2</v>
      </c>
      <c r="O2930" s="8">
        <f t="shared" si="274"/>
        <v>2.2360302582878498E-2</v>
      </c>
      <c r="P2930" s="8">
        <f t="shared" si="275"/>
        <v>-2.2360302582878498E-2</v>
      </c>
      <c r="Q2930" s="8">
        <f t="shared" si="276"/>
        <v>-2.2360302582878498E-2</v>
      </c>
      <c r="R2930" s="8">
        <f>SUM(P$2:P2930)</f>
        <v>-0.3384045977207219</v>
      </c>
      <c r="S2930" s="8">
        <f>SUM(Q$2:Q2930)</f>
        <v>-9.2921454161840877</v>
      </c>
    </row>
    <row r="2931" spans="1:19" x14ac:dyDescent="0.35">
      <c r="A2931" s="1">
        <v>43791.6875</v>
      </c>
      <c r="B2931" t="s">
        <v>340</v>
      </c>
      <c r="C2931">
        <v>10</v>
      </c>
      <c r="D2931" t="s">
        <v>2861</v>
      </c>
      <c r="E2931">
        <v>4</v>
      </c>
      <c r="F2931">
        <v>1</v>
      </c>
      <c r="G2931">
        <v>3</v>
      </c>
      <c r="H2931" s="8">
        <v>6.67</v>
      </c>
      <c r="I2931" s="8">
        <v>2.1</v>
      </c>
      <c r="J2931" s="8">
        <v>6.5999999999999899</v>
      </c>
      <c r="K2931" s="8">
        <f t="shared" si="272"/>
        <v>14.992503748125937</v>
      </c>
      <c r="L2931" s="8">
        <f t="shared" si="277"/>
        <v>15.151515151515175</v>
      </c>
      <c r="M2931" s="8">
        <f>INDEX(U:V,MATCH(A2931,U:U,0),2)</f>
        <v>89.444227893920342</v>
      </c>
      <c r="N2931" s="8">
        <f t="shared" si="273"/>
        <v>0.16761846014151799</v>
      </c>
      <c r="O2931" s="8">
        <f t="shared" si="274"/>
        <v>0.16939623168847373</v>
      </c>
      <c r="P2931" s="8">
        <f t="shared" si="275"/>
        <v>-0.16761846014151799</v>
      </c>
      <c r="Q2931" s="8">
        <f t="shared" si="276"/>
        <v>-0.16939623168847373</v>
      </c>
      <c r="R2931" s="8">
        <f>SUM(P$2:P2931)</f>
        <v>-0.50602305786223989</v>
      </c>
      <c r="S2931" s="8">
        <f>SUM(Q$2:Q2931)</f>
        <v>-9.4615416478725614</v>
      </c>
    </row>
    <row r="2932" spans="1:19" x14ac:dyDescent="0.35">
      <c r="A2932" s="1">
        <v>43791.6875</v>
      </c>
      <c r="B2932" t="s">
        <v>340</v>
      </c>
      <c r="C2932">
        <v>7</v>
      </c>
      <c r="D2932" t="s">
        <v>2862</v>
      </c>
      <c r="E2932">
        <v>6</v>
      </c>
      <c r="F2932">
        <v>1</v>
      </c>
      <c r="G2932">
        <v>3</v>
      </c>
      <c r="H2932" s="8">
        <v>16.489999999999998</v>
      </c>
      <c r="I2932" s="8">
        <v>3.86</v>
      </c>
      <c r="J2932" s="8">
        <v>15.92</v>
      </c>
      <c r="K2932" s="8">
        <f t="shared" si="272"/>
        <v>6.0642813826561559</v>
      </c>
      <c r="L2932" s="8">
        <f t="shared" si="277"/>
        <v>6.2814070351758797</v>
      </c>
      <c r="M2932" s="8">
        <f>INDEX(U:V,MATCH(A2932,U:U,0),2)</f>
        <v>89.444227893920342</v>
      </c>
      <c r="N2932" s="8">
        <f t="shared" si="273"/>
        <v>6.7799583331954211E-2</v>
      </c>
      <c r="O2932" s="8">
        <f t="shared" si="274"/>
        <v>7.0227080976377199E-2</v>
      </c>
      <c r="P2932" s="8">
        <f t="shared" si="275"/>
        <v>-6.7799583331954211E-2</v>
      </c>
      <c r="Q2932" s="8">
        <f t="shared" si="276"/>
        <v>-7.0227080976377199E-2</v>
      </c>
      <c r="R2932" s="8">
        <f>SUM(P$2:P2932)</f>
        <v>-0.57382264119419413</v>
      </c>
      <c r="S2932" s="8">
        <f>SUM(Q$2:Q2932)</f>
        <v>-9.5317687288489381</v>
      </c>
    </row>
    <row r="2933" spans="1:19" x14ac:dyDescent="0.35">
      <c r="A2933" s="1">
        <v>43791.6875</v>
      </c>
      <c r="B2933" t="s">
        <v>340</v>
      </c>
      <c r="C2933">
        <v>3</v>
      </c>
      <c r="D2933" t="s">
        <v>1123</v>
      </c>
      <c r="E2933">
        <v>1</v>
      </c>
      <c r="F2933">
        <v>1</v>
      </c>
      <c r="G2933">
        <v>3</v>
      </c>
      <c r="H2933" s="8">
        <v>17.11</v>
      </c>
      <c r="I2933" s="8">
        <v>5.57</v>
      </c>
      <c r="J2933" s="8">
        <v>16.77</v>
      </c>
      <c r="K2933" s="8">
        <f t="shared" si="272"/>
        <v>5.8445353594389244</v>
      </c>
      <c r="L2933" s="8">
        <f t="shared" si="277"/>
        <v>5.9630292188431726</v>
      </c>
      <c r="M2933" s="8">
        <f>INDEX(U:V,MATCH(A2933,U:U,0),2)</f>
        <v>89.444227893920342</v>
      </c>
      <c r="N2933" s="8">
        <f t="shared" si="273"/>
        <v>6.5342789546693453E-2</v>
      </c>
      <c r="O2933" s="8">
        <f t="shared" si="274"/>
        <v>6.6667568821939471E-2</v>
      </c>
      <c r="P2933" s="8">
        <f t="shared" si="275"/>
        <v>1.0316188928052867</v>
      </c>
      <c r="Q2933" s="8">
        <f t="shared" si="276"/>
        <v>1.0303206091155457</v>
      </c>
      <c r="R2933" s="8">
        <f>SUM(P$2:P2933)</f>
        <v>0.45779625161109261</v>
      </c>
      <c r="S2933" s="8">
        <f>SUM(Q$2:Q2933)</f>
        <v>-8.5014481197333929</v>
      </c>
    </row>
    <row r="2934" spans="1:19" x14ac:dyDescent="0.35">
      <c r="A2934" s="1">
        <v>43791.6875</v>
      </c>
      <c r="B2934" t="s">
        <v>340</v>
      </c>
      <c r="C2934">
        <v>2</v>
      </c>
      <c r="D2934" t="s">
        <v>2863</v>
      </c>
      <c r="E2934">
        <v>8</v>
      </c>
      <c r="F2934">
        <v>1</v>
      </c>
      <c r="G2934">
        <v>3</v>
      </c>
      <c r="H2934" s="8">
        <v>17.63</v>
      </c>
      <c r="I2934" s="8">
        <v>4.7</v>
      </c>
      <c r="J2934" s="8">
        <v>16.899999999999899</v>
      </c>
      <c r="K2934" s="8">
        <f t="shared" si="272"/>
        <v>5.6721497447532618</v>
      </c>
      <c r="L2934" s="8">
        <f t="shared" si="277"/>
        <v>5.917159763313645</v>
      </c>
      <c r="M2934" s="8">
        <f>INDEX(U:V,MATCH(A2934,U:U,0),2)</f>
        <v>89.444227893920342</v>
      </c>
      <c r="N2934" s="8">
        <f t="shared" si="273"/>
        <v>6.3415492294039991E-2</v>
      </c>
      <c r="O2934" s="8">
        <f t="shared" si="274"/>
        <v>6.6154741369463407E-2</v>
      </c>
      <c r="P2934" s="8">
        <f t="shared" si="275"/>
        <v>-6.3415492294039991E-2</v>
      </c>
      <c r="Q2934" s="8">
        <f t="shared" si="276"/>
        <v>-6.6154741369463407E-2</v>
      </c>
      <c r="R2934" s="8">
        <f>SUM(P$2:P2934)</f>
        <v>0.39438075931705263</v>
      </c>
      <c r="S2934" s="8">
        <f>SUM(Q$2:Q2934)</f>
        <v>-8.5676028611028556</v>
      </c>
    </row>
    <row r="2935" spans="1:19" x14ac:dyDescent="0.35">
      <c r="A2935" s="1">
        <v>43791.6875</v>
      </c>
      <c r="B2935" t="s">
        <v>340</v>
      </c>
      <c r="C2935">
        <v>6</v>
      </c>
      <c r="D2935" t="s">
        <v>2864</v>
      </c>
      <c r="E2935">
        <v>5</v>
      </c>
      <c r="F2935">
        <v>1</v>
      </c>
      <c r="G2935">
        <v>3</v>
      </c>
      <c r="H2935" s="8">
        <v>3.3</v>
      </c>
      <c r="I2935" s="8">
        <v>1.62</v>
      </c>
      <c r="J2935" s="8">
        <v>3.5899999999999901</v>
      </c>
      <c r="K2935" s="8">
        <f t="shared" si="272"/>
        <v>30.303030303030305</v>
      </c>
      <c r="L2935" s="8">
        <f t="shared" si="277"/>
        <v>27.855153203342695</v>
      </c>
      <c r="M2935" s="8">
        <f>INDEX(U:V,MATCH(A2935,U:U,0),2)</f>
        <v>89.444227893920342</v>
      </c>
      <c r="N2935" s="8">
        <f t="shared" si="273"/>
        <v>0.33879246337694696</v>
      </c>
      <c r="O2935" s="8">
        <f t="shared" si="274"/>
        <v>0.31142482705958996</v>
      </c>
      <c r="P2935" s="8">
        <f t="shared" si="275"/>
        <v>-0.33879246337694696</v>
      </c>
      <c r="Q2935" s="8">
        <f t="shared" si="276"/>
        <v>-0.31142482705958996</v>
      </c>
      <c r="R2935" s="8">
        <f>SUM(P$2:P2935)</f>
        <v>5.558829594010567E-2</v>
      </c>
      <c r="S2935" s="8">
        <f>SUM(Q$2:Q2935)</f>
        <v>-8.879027688162445</v>
      </c>
    </row>
    <row r="2936" spans="1:19" x14ac:dyDescent="0.35">
      <c r="A2936" s="1">
        <v>43791.6875</v>
      </c>
      <c r="B2936" t="s">
        <v>340</v>
      </c>
      <c r="C2936">
        <v>1</v>
      </c>
      <c r="D2936" t="s">
        <v>2865</v>
      </c>
      <c r="E2936">
        <v>2</v>
      </c>
      <c r="F2936">
        <v>1</v>
      </c>
      <c r="G2936">
        <v>3</v>
      </c>
      <c r="H2936" s="8">
        <v>5.14</v>
      </c>
      <c r="I2936" s="8">
        <v>2.14</v>
      </c>
      <c r="J2936" s="8">
        <v>4.9800000000000004</v>
      </c>
      <c r="K2936" s="8">
        <f t="shared" si="272"/>
        <v>19.45525291828794</v>
      </c>
      <c r="L2936" s="8">
        <f t="shared" si="277"/>
        <v>20.08032128514056</v>
      </c>
      <c r="M2936" s="8">
        <f>INDEX(U:V,MATCH(A2936,U:U,0),2)</f>
        <v>89.444227893920342</v>
      </c>
      <c r="N2936" s="8">
        <f t="shared" si="273"/>
        <v>0.21751267103967412</v>
      </c>
      <c r="O2936" s="8">
        <f t="shared" si="274"/>
        <v>0.22450102994857926</v>
      </c>
      <c r="P2936" s="8">
        <f t="shared" si="275"/>
        <v>-0.21751267103967412</v>
      </c>
      <c r="Q2936" s="8">
        <f t="shared" si="276"/>
        <v>-0.22450102994857926</v>
      </c>
      <c r="R2936" s="8">
        <f>SUM(P$2:P2936)</f>
        <v>-0.16192437509956845</v>
      </c>
      <c r="S2936" s="8">
        <f>SUM(Q$2:Q2936)</f>
        <v>-9.1035287181110238</v>
      </c>
    </row>
    <row r="2937" spans="1:19" x14ac:dyDescent="0.35">
      <c r="A2937" s="1">
        <v>43791.708333333336</v>
      </c>
      <c r="B2937" t="s">
        <v>340</v>
      </c>
      <c r="C2937">
        <v>3</v>
      </c>
      <c r="D2937" t="s">
        <v>2866</v>
      </c>
      <c r="E2937">
        <v>5</v>
      </c>
      <c r="F2937">
        <v>1</v>
      </c>
      <c r="G2937">
        <v>3</v>
      </c>
      <c r="H2937" s="8">
        <v>21.78</v>
      </c>
      <c r="I2937" s="8">
        <v>5.82</v>
      </c>
      <c r="J2937" s="8">
        <v>0</v>
      </c>
      <c r="K2937" s="8">
        <f t="shared" si="272"/>
        <v>4.5913682277318637</v>
      </c>
      <c r="L2937" s="8">
        <f t="shared" si="277"/>
        <v>4.5913682277318637</v>
      </c>
      <c r="M2937" s="8">
        <f>INDEX(U:V,MATCH(A2937,U:U,0),2)</f>
        <v>97.200722630499925</v>
      </c>
      <c r="N2937" s="8">
        <f t="shared" si="273"/>
        <v>4.7235947464974615E-2</v>
      </c>
      <c r="O2937" s="8">
        <f t="shared" si="274"/>
        <v>4.7235947464974615E-2</v>
      </c>
      <c r="P2937" s="8">
        <f t="shared" si="275"/>
        <v>-4.7235947464974615E-2</v>
      </c>
      <c r="Q2937" s="8">
        <f t="shared" si="276"/>
        <v>-4.7235947464974615E-2</v>
      </c>
      <c r="R2937" s="8">
        <f>SUM(P$2:P2937)</f>
        <v>-0.20916032256454306</v>
      </c>
      <c r="S2937" s="8">
        <f>SUM(Q$2:Q2937)</f>
        <v>-9.1507646655759984</v>
      </c>
    </row>
    <row r="2938" spans="1:19" x14ac:dyDescent="0.35">
      <c r="A2938" s="1">
        <v>43791.708333333336</v>
      </c>
      <c r="B2938" t="s">
        <v>340</v>
      </c>
      <c r="C2938">
        <v>10</v>
      </c>
      <c r="D2938" t="s">
        <v>2867</v>
      </c>
      <c r="E2938">
        <v>13</v>
      </c>
      <c r="F2938">
        <v>1</v>
      </c>
      <c r="G2938">
        <v>3</v>
      </c>
      <c r="H2938" s="8">
        <v>24.47</v>
      </c>
      <c r="I2938" s="8">
        <v>7.6</v>
      </c>
      <c r="J2938" s="8">
        <v>0</v>
      </c>
      <c r="K2938" s="8">
        <f t="shared" si="272"/>
        <v>4.0866366979975481</v>
      </c>
      <c r="L2938" s="8">
        <f t="shared" si="277"/>
        <v>4.0866366979975481</v>
      </c>
      <c r="M2938" s="8">
        <f>INDEX(U:V,MATCH(A2938,U:U,0),2)</f>
        <v>97.200722630499925</v>
      </c>
      <c r="N2938" s="8">
        <f t="shared" si="273"/>
        <v>4.2043274858485788E-2</v>
      </c>
      <c r="O2938" s="8">
        <f t="shared" si="274"/>
        <v>4.2043274858485788E-2</v>
      </c>
      <c r="P2938" s="8">
        <f t="shared" si="275"/>
        <v>-4.2043274858485788E-2</v>
      </c>
      <c r="Q2938" s="8">
        <f t="shared" si="276"/>
        <v>-4.2043274858485788E-2</v>
      </c>
      <c r="R2938" s="8">
        <f>SUM(P$2:P2938)</f>
        <v>-0.25120359742302883</v>
      </c>
      <c r="S2938" s="8">
        <f>SUM(Q$2:Q2938)</f>
        <v>-9.1928079404344842</v>
      </c>
    </row>
    <row r="2939" spans="1:19" x14ac:dyDescent="0.35">
      <c r="A2939" s="1">
        <v>43791.708333333336</v>
      </c>
      <c r="B2939" t="s">
        <v>340</v>
      </c>
      <c r="C2939">
        <v>11</v>
      </c>
      <c r="D2939" t="s">
        <v>2868</v>
      </c>
      <c r="E2939">
        <v>10</v>
      </c>
      <c r="F2939">
        <v>1</v>
      </c>
      <c r="G2939">
        <v>3</v>
      </c>
      <c r="H2939" s="8">
        <v>11.63</v>
      </c>
      <c r="I2939" s="8">
        <v>4.75</v>
      </c>
      <c r="J2939" s="8">
        <v>13.84</v>
      </c>
      <c r="K2939" s="8">
        <f t="shared" si="272"/>
        <v>8.5984522785898534</v>
      </c>
      <c r="L2939" s="8">
        <f t="shared" si="277"/>
        <v>7.2254335260115612</v>
      </c>
      <c r="M2939" s="8">
        <f>INDEX(U:V,MATCH(A2939,U:U,0),2)</f>
        <v>97.200722630499925</v>
      </c>
      <c r="N2939" s="8">
        <f t="shared" si="273"/>
        <v>8.8460785536298117E-2</v>
      </c>
      <c r="O2939" s="8">
        <f t="shared" si="274"/>
        <v>7.4335183221614684E-2</v>
      </c>
      <c r="P2939" s="8">
        <f t="shared" si="275"/>
        <v>-8.8460785536298117E-2</v>
      </c>
      <c r="Q2939" s="8">
        <f t="shared" si="276"/>
        <v>-7.4335183221614684E-2</v>
      </c>
      <c r="R2939" s="8">
        <f>SUM(P$2:P2939)</f>
        <v>-0.33966438295932694</v>
      </c>
      <c r="S2939" s="8">
        <f>SUM(Q$2:Q2939)</f>
        <v>-9.2671431236560995</v>
      </c>
    </row>
    <row r="2940" spans="1:19" x14ac:dyDescent="0.35">
      <c r="A2940" s="1">
        <v>43791.708333333336</v>
      </c>
      <c r="B2940" t="s">
        <v>340</v>
      </c>
      <c r="C2940">
        <v>6</v>
      </c>
      <c r="D2940" t="s">
        <v>2869</v>
      </c>
      <c r="E2940">
        <v>4</v>
      </c>
      <c r="F2940">
        <v>1</v>
      </c>
      <c r="G2940">
        <v>3</v>
      </c>
      <c r="H2940" s="8">
        <v>20</v>
      </c>
      <c r="I2940" s="8">
        <v>5.3</v>
      </c>
      <c r="J2940" s="8">
        <v>19.02</v>
      </c>
      <c r="K2940" s="8">
        <f t="shared" si="272"/>
        <v>5</v>
      </c>
      <c r="L2940" s="8">
        <f t="shared" si="277"/>
        <v>5.2576235541535228</v>
      </c>
      <c r="M2940" s="8">
        <f>INDEX(U:V,MATCH(A2940,U:U,0),2)</f>
        <v>97.200722630499925</v>
      </c>
      <c r="N2940" s="8">
        <f t="shared" si="273"/>
        <v>5.1439946789357364E-2</v>
      </c>
      <c r="O2940" s="8">
        <f t="shared" si="274"/>
        <v>5.4090375172825826E-2</v>
      </c>
      <c r="P2940" s="8">
        <f t="shared" si="275"/>
        <v>-5.1439946789357364E-2</v>
      </c>
      <c r="Q2940" s="8">
        <f t="shared" si="276"/>
        <v>-5.4090375172825826E-2</v>
      </c>
      <c r="R2940" s="8">
        <f>SUM(P$2:P2940)</f>
        <v>-0.39110432974868431</v>
      </c>
      <c r="S2940" s="8">
        <f>SUM(Q$2:Q2940)</f>
        <v>-9.321233498828926</v>
      </c>
    </row>
    <row r="2941" spans="1:19" x14ac:dyDescent="0.35">
      <c r="A2941" s="1">
        <v>43791.708333333336</v>
      </c>
      <c r="B2941" t="s">
        <v>340</v>
      </c>
      <c r="C2941">
        <v>7</v>
      </c>
      <c r="D2941" t="s">
        <v>2870</v>
      </c>
      <c r="E2941">
        <v>2</v>
      </c>
      <c r="F2941">
        <v>1</v>
      </c>
      <c r="G2941">
        <v>3</v>
      </c>
      <c r="H2941" s="8">
        <v>9.3699999999999992</v>
      </c>
      <c r="I2941" s="8">
        <v>3.13</v>
      </c>
      <c r="J2941" s="8">
        <v>12.42</v>
      </c>
      <c r="K2941" s="8">
        <f t="shared" si="272"/>
        <v>10.672358591248667</v>
      </c>
      <c r="L2941" s="8">
        <f t="shared" si="277"/>
        <v>8.0515297906602257</v>
      </c>
      <c r="M2941" s="8">
        <f>INDEX(U:V,MATCH(A2941,U:U,0),2)</f>
        <v>97.200722630499925</v>
      </c>
      <c r="N2941" s="8">
        <f t="shared" si="273"/>
        <v>0.10979711161015446</v>
      </c>
      <c r="O2941" s="8">
        <f t="shared" si="274"/>
        <v>8.283405280089752E-2</v>
      </c>
      <c r="P2941" s="8">
        <f t="shared" si="275"/>
        <v>-0.10979711161015446</v>
      </c>
      <c r="Q2941" s="8">
        <f t="shared" si="276"/>
        <v>-8.283405280089752E-2</v>
      </c>
      <c r="R2941" s="8">
        <f>SUM(P$2:P2941)</f>
        <v>-0.50090144135883874</v>
      </c>
      <c r="S2941" s="8">
        <f>SUM(Q$2:Q2941)</f>
        <v>-9.404067551629824</v>
      </c>
    </row>
    <row r="2942" spans="1:19" x14ac:dyDescent="0.35">
      <c r="A2942" s="1">
        <v>43791.708333333336</v>
      </c>
      <c r="B2942" t="s">
        <v>340</v>
      </c>
      <c r="C2942">
        <v>5</v>
      </c>
      <c r="D2942" t="s">
        <v>2871</v>
      </c>
      <c r="E2942">
        <v>1</v>
      </c>
      <c r="F2942">
        <v>1</v>
      </c>
      <c r="G2942">
        <v>3</v>
      </c>
      <c r="H2942" s="8">
        <v>19.91</v>
      </c>
      <c r="I2942" s="8">
        <v>5.3</v>
      </c>
      <c r="J2942" s="8">
        <v>14.9499999999999</v>
      </c>
      <c r="K2942" s="8">
        <f t="shared" ref="K2942:K3005" si="278">100/H2942</f>
        <v>5.0226017076845801</v>
      </c>
      <c r="L2942" s="8">
        <f t="shared" si="277"/>
        <v>6.6889632107023855</v>
      </c>
      <c r="M2942" s="8">
        <f>INDEX(U:V,MATCH(A2942,U:U,0),2)</f>
        <v>97.200722630499925</v>
      </c>
      <c r="N2942" s="8">
        <f t="shared" si="273"/>
        <v>5.1672472917486043E-2</v>
      </c>
      <c r="O2942" s="8">
        <f t="shared" si="274"/>
        <v>6.8815982326899935E-2</v>
      </c>
      <c r="P2942" s="8">
        <f t="shared" si="275"/>
        <v>0.9575839336122679</v>
      </c>
      <c r="Q2942" s="8">
        <f t="shared" si="276"/>
        <v>0.94078329439104225</v>
      </c>
      <c r="R2942" s="8">
        <f>SUM(P$2:P2942)</f>
        <v>0.45668249225342916</v>
      </c>
      <c r="S2942" s="8">
        <f>SUM(Q$2:Q2942)</f>
        <v>-8.4632842572387812</v>
      </c>
    </row>
    <row r="2943" spans="1:19" x14ac:dyDescent="0.35">
      <c r="A2943" s="1">
        <v>43791.708333333336</v>
      </c>
      <c r="B2943" t="s">
        <v>340</v>
      </c>
      <c r="C2943">
        <v>12</v>
      </c>
      <c r="D2943" t="s">
        <v>2872</v>
      </c>
      <c r="E2943">
        <v>14</v>
      </c>
      <c r="F2943">
        <v>1</v>
      </c>
      <c r="G2943">
        <v>3</v>
      </c>
      <c r="H2943" s="8">
        <v>20</v>
      </c>
      <c r="I2943" s="8">
        <v>5.66</v>
      </c>
      <c r="J2943" s="8">
        <v>19.420000000000002</v>
      </c>
      <c r="K2943" s="8">
        <f t="shared" si="278"/>
        <v>5</v>
      </c>
      <c r="L2943" s="8">
        <f t="shared" si="277"/>
        <v>5.1493305870236865</v>
      </c>
      <c r="M2943" s="8">
        <f>INDEX(U:V,MATCH(A2943,U:U,0),2)</f>
        <v>97.200722630499925</v>
      </c>
      <c r="N2943" s="8">
        <f t="shared" si="273"/>
        <v>5.1439946789357364E-2</v>
      </c>
      <c r="O2943" s="8">
        <f t="shared" si="274"/>
        <v>5.2976258279461751E-2</v>
      </c>
      <c r="P2943" s="8">
        <f t="shared" si="275"/>
        <v>-5.1439946789357364E-2</v>
      </c>
      <c r="Q2943" s="8">
        <f t="shared" si="276"/>
        <v>-5.2976258279461751E-2</v>
      </c>
      <c r="R2943" s="8">
        <f>SUM(P$2:P2943)</f>
        <v>0.40524254546407179</v>
      </c>
      <c r="S2943" s="8">
        <f>SUM(Q$2:Q2943)</f>
        <v>-8.5162605155182423</v>
      </c>
    </row>
    <row r="2944" spans="1:19" x14ac:dyDescent="0.35">
      <c r="A2944" s="1">
        <v>43791.708333333336</v>
      </c>
      <c r="B2944" t="s">
        <v>340</v>
      </c>
      <c r="C2944">
        <v>2</v>
      </c>
      <c r="D2944" t="s">
        <v>442</v>
      </c>
      <c r="E2944">
        <v>9</v>
      </c>
      <c r="F2944">
        <v>1</v>
      </c>
      <c r="G2944">
        <v>3</v>
      </c>
      <c r="H2944" s="8">
        <v>14.77</v>
      </c>
      <c r="I2944" s="8">
        <v>4.2</v>
      </c>
      <c r="J2944" s="8">
        <v>15.48</v>
      </c>
      <c r="K2944" s="8">
        <f t="shared" si="278"/>
        <v>6.7704807041299935</v>
      </c>
      <c r="L2944" s="8">
        <f t="shared" si="277"/>
        <v>6.4599483204134369</v>
      </c>
      <c r="M2944" s="8">
        <f>INDEX(U:V,MATCH(A2944,U:U,0),2)</f>
        <v>97.200722630499925</v>
      </c>
      <c r="N2944" s="8">
        <f t="shared" ref="N2944:N3007" si="279">K2944/M2944</f>
        <v>6.9654633431763521E-2</v>
      </c>
      <c r="O2944" s="8">
        <f t="shared" ref="O2944:O3007" si="280">L2944/M2944</f>
        <v>6.645987957281313E-2</v>
      </c>
      <c r="P2944" s="8">
        <f t="shared" ref="P2944:P3007" si="281">IF(AND(G2944&gt;0, H2944&gt;0),IF(E2944&lt;=F2944,(IF(F2944=1,H2944,I2944)-1)*0.98,-1),0)*N2944</f>
        <v>-6.9654633431763521E-2</v>
      </c>
      <c r="Q2944" s="8">
        <f t="shared" si="276"/>
        <v>-6.645987957281313E-2</v>
      </c>
      <c r="R2944" s="8">
        <f>SUM(P$2:P2944)</f>
        <v>0.33558791203230826</v>
      </c>
      <c r="S2944" s="8">
        <f>SUM(Q$2:Q2944)</f>
        <v>-8.5827203950910551</v>
      </c>
    </row>
    <row r="2945" spans="1:19" x14ac:dyDescent="0.35">
      <c r="A2945" s="1">
        <v>43791.708333333336</v>
      </c>
      <c r="B2945" t="s">
        <v>340</v>
      </c>
      <c r="C2945">
        <v>8</v>
      </c>
      <c r="D2945" t="s">
        <v>2873</v>
      </c>
      <c r="E2945">
        <v>8</v>
      </c>
      <c r="F2945">
        <v>1</v>
      </c>
      <c r="G2945">
        <v>3</v>
      </c>
      <c r="H2945" s="8">
        <v>13.09</v>
      </c>
      <c r="I2945" s="8">
        <v>4.0999999999999996</v>
      </c>
      <c r="J2945" s="8">
        <v>15.5</v>
      </c>
      <c r="K2945" s="8">
        <f t="shared" si="278"/>
        <v>7.6394194041252863</v>
      </c>
      <c r="L2945" s="8">
        <f t="shared" si="277"/>
        <v>6.4516129032258061</v>
      </c>
      <c r="M2945" s="8">
        <f>INDEX(U:V,MATCH(A2945,U:U,0),2)</f>
        <v>97.200722630499925</v>
      </c>
      <c r="N2945" s="8">
        <f t="shared" si="279"/>
        <v>7.8594265529957769E-2</v>
      </c>
      <c r="O2945" s="8">
        <f t="shared" si="280"/>
        <v>6.6374124889493361E-2</v>
      </c>
      <c r="P2945" s="8">
        <f t="shared" si="281"/>
        <v>-7.8594265529957769E-2</v>
      </c>
      <c r="Q2945" s="8">
        <f t="shared" si="276"/>
        <v>-6.6374124889493361E-2</v>
      </c>
      <c r="R2945" s="8">
        <f>SUM(P$2:P2945)</f>
        <v>0.25699364650235046</v>
      </c>
      <c r="S2945" s="8">
        <f>SUM(Q$2:Q2945)</f>
        <v>-8.6490945199805491</v>
      </c>
    </row>
    <row r="2946" spans="1:19" x14ac:dyDescent="0.35">
      <c r="A2946" s="1">
        <v>43791.708333333336</v>
      </c>
      <c r="B2946" t="s">
        <v>340</v>
      </c>
      <c r="C2946">
        <v>13</v>
      </c>
      <c r="D2946" t="s">
        <v>444</v>
      </c>
      <c r="E2946">
        <v>6</v>
      </c>
      <c r="F2946">
        <v>1</v>
      </c>
      <c r="G2946">
        <v>3</v>
      </c>
      <c r="H2946" s="8">
        <v>61</v>
      </c>
      <c r="I2946" s="8">
        <v>13.25</v>
      </c>
      <c r="J2946" s="8">
        <v>0</v>
      </c>
      <c r="K2946" s="8">
        <f t="shared" si="278"/>
        <v>1.639344262295082</v>
      </c>
      <c r="L2946" s="8">
        <f t="shared" si="277"/>
        <v>1.639344262295082</v>
      </c>
      <c r="M2946" s="8">
        <f>INDEX(U:V,MATCH(A2946,U:U,0),2)</f>
        <v>97.200722630499925</v>
      </c>
      <c r="N2946" s="8">
        <f t="shared" si="279"/>
        <v>1.6865556324379465E-2</v>
      </c>
      <c r="O2946" s="8">
        <f t="shared" si="280"/>
        <v>1.6865556324379465E-2</v>
      </c>
      <c r="P2946" s="8">
        <f t="shared" si="281"/>
        <v>-1.6865556324379465E-2</v>
      </c>
      <c r="Q2946" s="8">
        <f t="shared" si="276"/>
        <v>-1.6865556324379465E-2</v>
      </c>
      <c r="R2946" s="8">
        <f>SUM(P$2:P2946)</f>
        <v>0.24012809017797099</v>
      </c>
      <c r="S2946" s="8">
        <f>SUM(Q$2:Q2946)</f>
        <v>-8.6659600763049287</v>
      </c>
    </row>
    <row r="2947" spans="1:19" x14ac:dyDescent="0.35">
      <c r="A2947" s="1">
        <v>43791.708333333336</v>
      </c>
      <c r="B2947" t="s">
        <v>340</v>
      </c>
      <c r="C2947">
        <v>4</v>
      </c>
      <c r="D2947" t="s">
        <v>2874</v>
      </c>
      <c r="E2947">
        <v>3</v>
      </c>
      <c r="F2947">
        <v>1</v>
      </c>
      <c r="G2947">
        <v>3</v>
      </c>
      <c r="H2947" s="8">
        <v>6.8</v>
      </c>
      <c r="I2947" s="8">
        <v>2.83</v>
      </c>
      <c r="J2947" s="8">
        <v>7.71</v>
      </c>
      <c r="K2947" s="8">
        <f t="shared" si="278"/>
        <v>14.705882352941178</v>
      </c>
      <c r="L2947" s="8">
        <f t="shared" si="277"/>
        <v>12.970168612191959</v>
      </c>
      <c r="M2947" s="8">
        <f>INDEX(U:V,MATCH(A2947,U:U,0),2)</f>
        <v>97.200722630499925</v>
      </c>
      <c r="N2947" s="8">
        <f t="shared" si="279"/>
        <v>0.15129396114516871</v>
      </c>
      <c r="O2947" s="8">
        <f t="shared" si="280"/>
        <v>0.13343695665202948</v>
      </c>
      <c r="P2947" s="8">
        <f t="shared" si="281"/>
        <v>-0.15129396114516871</v>
      </c>
      <c r="Q2947" s="8">
        <f t="shared" si="276"/>
        <v>-0.13343695665202948</v>
      </c>
      <c r="R2947" s="8">
        <f>SUM(P$2:P2947)</f>
        <v>8.8834129032802273E-2</v>
      </c>
      <c r="S2947" s="8">
        <f>SUM(Q$2:Q2947)</f>
        <v>-8.7993970329569589</v>
      </c>
    </row>
    <row r="2948" spans="1:19" x14ac:dyDescent="0.35">
      <c r="A2948" s="1">
        <v>43791.708333333336</v>
      </c>
      <c r="B2948" t="s">
        <v>340</v>
      </c>
      <c r="C2948">
        <v>14</v>
      </c>
      <c r="D2948" t="s">
        <v>2875</v>
      </c>
      <c r="E2948">
        <v>7</v>
      </c>
      <c r="F2948">
        <v>1</v>
      </c>
      <c r="G2948">
        <v>3</v>
      </c>
      <c r="H2948" s="8">
        <v>4.26</v>
      </c>
      <c r="I2948" s="8">
        <v>1.84</v>
      </c>
      <c r="J2948" s="8">
        <v>3.43</v>
      </c>
      <c r="K2948" s="8">
        <f t="shared" si="278"/>
        <v>23.474178403755868</v>
      </c>
      <c r="L2948" s="8">
        <f t="shared" si="277"/>
        <v>29.154518950437318</v>
      </c>
      <c r="M2948" s="8">
        <f>INDEX(U:V,MATCH(A2948,U:U,0),2)</f>
        <v>97.200722630499925</v>
      </c>
      <c r="N2948" s="8">
        <f t="shared" si="279"/>
        <v>0.24150209760261671</v>
      </c>
      <c r="O2948" s="8">
        <f t="shared" si="280"/>
        <v>0.29994138069596127</v>
      </c>
      <c r="P2948" s="8">
        <f t="shared" si="281"/>
        <v>-0.24150209760261671</v>
      </c>
      <c r="Q2948" s="8">
        <f t="shared" si="276"/>
        <v>-0.29994138069596127</v>
      </c>
      <c r="R2948" s="8">
        <f>SUM(P$2:P2948)</f>
        <v>-0.15266796856981443</v>
      </c>
      <c r="S2948" s="8">
        <f>SUM(Q$2:Q2948)</f>
        <v>-9.0993384136529194</v>
      </c>
    </row>
    <row r="2949" spans="1:19" x14ac:dyDescent="0.35">
      <c r="A2949" s="1">
        <v>43791.71875</v>
      </c>
      <c r="B2949" t="s">
        <v>385</v>
      </c>
      <c r="C2949">
        <v>2</v>
      </c>
      <c r="D2949" t="s">
        <v>398</v>
      </c>
      <c r="E2949">
        <v>5</v>
      </c>
      <c r="F2949">
        <v>1</v>
      </c>
      <c r="G2949">
        <v>3</v>
      </c>
      <c r="H2949" s="8">
        <v>3.25</v>
      </c>
      <c r="I2949" s="8">
        <v>1.65</v>
      </c>
      <c r="J2949" s="8">
        <v>0</v>
      </c>
      <c r="K2949" s="8">
        <f t="shared" si="278"/>
        <v>30.76923076923077</v>
      </c>
      <c r="L2949" s="8">
        <f t="shared" si="277"/>
        <v>30.76923076923077</v>
      </c>
      <c r="M2949" s="8">
        <f>INDEX(U:V,MATCH(A2949,U:U,0),2)</f>
        <v>44.657496063605763</v>
      </c>
      <c r="N2949" s="8">
        <f t="shared" si="279"/>
        <v>0.68900483639759136</v>
      </c>
      <c r="O2949" s="8">
        <f t="shared" si="280"/>
        <v>0.68900483639759136</v>
      </c>
      <c r="P2949" s="8">
        <f t="shared" si="281"/>
        <v>-0.68900483639759136</v>
      </c>
      <c r="Q2949" s="8">
        <f t="shared" si="276"/>
        <v>-0.68900483639759136</v>
      </c>
      <c r="R2949" s="8">
        <f>SUM(P$2:P2949)</f>
        <v>-0.84167280496740582</v>
      </c>
      <c r="S2949" s="8">
        <f>SUM(Q$2:Q2949)</f>
        <v>-9.7883432500505112</v>
      </c>
    </row>
    <row r="2950" spans="1:19" x14ac:dyDescent="0.35">
      <c r="A2950" s="1">
        <v>43791.71875</v>
      </c>
      <c r="B2950" t="s">
        <v>385</v>
      </c>
      <c r="C2950">
        <v>3</v>
      </c>
      <c r="D2950" t="s">
        <v>399</v>
      </c>
      <c r="E2950">
        <v>13</v>
      </c>
      <c r="F2950">
        <v>1</v>
      </c>
      <c r="G2950">
        <v>3</v>
      </c>
      <c r="H2950" s="8">
        <v>18.68</v>
      </c>
      <c r="I2950" s="8">
        <v>5.2</v>
      </c>
      <c r="J2950" s="8">
        <v>0</v>
      </c>
      <c r="K2950" s="8">
        <f t="shared" si="278"/>
        <v>5.3533190578158463</v>
      </c>
      <c r="L2950" s="8">
        <f t="shared" si="277"/>
        <v>5.3533190578158463</v>
      </c>
      <c r="M2950" s="8">
        <f>INDEX(U:V,MATCH(A2950,U:U,0),2)</f>
        <v>44.657496063605763</v>
      </c>
      <c r="N2950" s="8">
        <f t="shared" si="279"/>
        <v>0.11987503845247174</v>
      </c>
      <c r="O2950" s="8">
        <f t="shared" si="280"/>
        <v>0.11987503845247174</v>
      </c>
      <c r="P2950" s="8">
        <f t="shared" si="281"/>
        <v>-0.11987503845247174</v>
      </c>
      <c r="Q2950" s="8">
        <f t="shared" si="276"/>
        <v>-0.11987503845247174</v>
      </c>
      <c r="R2950" s="8">
        <f>SUM(P$2:P2950)</f>
        <v>-0.96154784341987753</v>
      </c>
      <c r="S2950" s="8">
        <f>SUM(Q$2:Q2950)</f>
        <v>-9.908218288502983</v>
      </c>
    </row>
    <row r="2951" spans="1:19" x14ac:dyDescent="0.35">
      <c r="A2951" s="1">
        <v>43791.71875</v>
      </c>
      <c r="B2951" t="s">
        <v>385</v>
      </c>
      <c r="C2951">
        <v>15</v>
      </c>
      <c r="D2951" t="s">
        <v>2876</v>
      </c>
      <c r="E2951">
        <v>6</v>
      </c>
      <c r="F2951">
        <v>1</v>
      </c>
      <c r="G2951">
        <v>3</v>
      </c>
      <c r="H2951" s="8">
        <v>48</v>
      </c>
      <c r="I2951" s="8">
        <v>12</v>
      </c>
      <c r="J2951" s="8">
        <v>0</v>
      </c>
      <c r="K2951" s="8">
        <f t="shared" si="278"/>
        <v>2.0833333333333335</v>
      </c>
      <c r="L2951" s="8">
        <f t="shared" si="277"/>
        <v>2.0833333333333335</v>
      </c>
      <c r="M2951" s="8">
        <f>INDEX(U:V,MATCH(A2951,U:U,0),2)</f>
        <v>44.657496063605763</v>
      </c>
      <c r="N2951" s="8">
        <f t="shared" si="279"/>
        <v>4.6651369131086917E-2</v>
      </c>
      <c r="O2951" s="8">
        <f t="shared" si="280"/>
        <v>4.6651369131086917E-2</v>
      </c>
      <c r="P2951" s="8">
        <f t="shared" si="281"/>
        <v>-4.6651369131086917E-2</v>
      </c>
      <c r="Q2951" s="8">
        <f t="shared" si="276"/>
        <v>-4.6651369131086917E-2</v>
      </c>
      <c r="R2951" s="8">
        <f>SUM(P$2:P2951)</f>
        <v>-1.0081992125509645</v>
      </c>
      <c r="S2951" s="8">
        <f>SUM(Q$2:Q2951)</f>
        <v>-9.9548696576340703</v>
      </c>
    </row>
    <row r="2952" spans="1:19" x14ac:dyDescent="0.35">
      <c r="A2952" s="1">
        <v>43791.71875</v>
      </c>
      <c r="B2952" t="s">
        <v>385</v>
      </c>
      <c r="C2952">
        <v>12</v>
      </c>
      <c r="D2952" t="s">
        <v>2877</v>
      </c>
      <c r="E2952">
        <v>9</v>
      </c>
      <c r="F2952">
        <v>1</v>
      </c>
      <c r="G2952">
        <v>3</v>
      </c>
      <c r="H2952" s="8">
        <v>15.5</v>
      </c>
      <c r="I2952" s="8">
        <v>4.28</v>
      </c>
      <c r="J2952" s="8">
        <v>0</v>
      </c>
      <c r="K2952" s="8">
        <f t="shared" si="278"/>
        <v>6.4516129032258061</v>
      </c>
      <c r="L2952" s="8">
        <f t="shared" si="277"/>
        <v>6.4516129032258061</v>
      </c>
      <c r="M2952" s="8">
        <f>INDEX(U:V,MATCH(A2952,U:U,0),2)</f>
        <v>44.657496063605763</v>
      </c>
      <c r="N2952" s="8">
        <f t="shared" si="279"/>
        <v>0.14446875601884979</v>
      </c>
      <c r="O2952" s="8">
        <f t="shared" si="280"/>
        <v>0.14446875601884979</v>
      </c>
      <c r="P2952" s="8">
        <f t="shared" si="281"/>
        <v>-0.14446875601884979</v>
      </c>
      <c r="Q2952" s="8">
        <f t="shared" ref="Q2952:Q3015" si="282">IF(J2952=0,P2952,IF(G2952&gt;0,IF(E2952&lt;=F2952,(J2952-1)*0.98,-1),0)*O2952)</f>
        <v>-0.14446875601884979</v>
      </c>
      <c r="R2952" s="8">
        <f>SUM(P$2:P2952)</f>
        <v>-1.1526679685698142</v>
      </c>
      <c r="S2952" s="8">
        <f>SUM(Q$2:Q2952)</f>
        <v>-10.099338413652919</v>
      </c>
    </row>
    <row r="2953" spans="1:19" x14ac:dyDescent="0.35">
      <c r="A2953" s="1">
        <v>43791.729166666664</v>
      </c>
      <c r="B2953" t="s">
        <v>340</v>
      </c>
      <c r="C2953">
        <v>2</v>
      </c>
      <c r="D2953" t="s">
        <v>2878</v>
      </c>
      <c r="E2953">
        <v>1</v>
      </c>
      <c r="F2953">
        <v>1</v>
      </c>
      <c r="G2953">
        <v>3</v>
      </c>
      <c r="H2953" s="8">
        <v>3.78</v>
      </c>
      <c r="I2953" s="8">
        <v>1.46</v>
      </c>
      <c r="J2953" s="8">
        <v>0</v>
      </c>
      <c r="K2953" s="8">
        <f t="shared" si="278"/>
        <v>26.455026455026456</v>
      </c>
      <c r="L2953" s="8">
        <f t="shared" si="277"/>
        <v>26.455026455026456</v>
      </c>
      <c r="M2953" s="8">
        <f>INDEX(U:V,MATCH(A2953,U:U,0),2)</f>
        <v>100.41231834123303</v>
      </c>
      <c r="N2953" s="8">
        <f t="shared" si="279"/>
        <v>0.26346395434396658</v>
      </c>
      <c r="O2953" s="8">
        <f t="shared" si="280"/>
        <v>0.26346395434396658</v>
      </c>
      <c r="P2953" s="8">
        <f t="shared" si="281"/>
        <v>0.71778119721470246</v>
      </c>
      <c r="Q2953" s="8">
        <f t="shared" si="282"/>
        <v>0.71778119721470246</v>
      </c>
      <c r="R2953" s="8">
        <f>SUM(P$2:P2953)</f>
        <v>-0.43488677135511178</v>
      </c>
      <c r="S2953" s="8">
        <f>SUM(Q$2:Q2953)</f>
        <v>-9.3815572164382175</v>
      </c>
    </row>
    <row r="2954" spans="1:19" x14ac:dyDescent="0.35">
      <c r="A2954" s="1">
        <v>43791.729166666664</v>
      </c>
      <c r="B2954" t="s">
        <v>340</v>
      </c>
      <c r="C2954">
        <v>5</v>
      </c>
      <c r="D2954" t="s">
        <v>2879</v>
      </c>
      <c r="E2954">
        <v>7</v>
      </c>
      <c r="F2954">
        <v>1</v>
      </c>
      <c r="G2954">
        <v>3</v>
      </c>
      <c r="H2954" s="8">
        <v>34.11</v>
      </c>
      <c r="I2954" s="8">
        <v>7.4</v>
      </c>
      <c r="J2954" s="8">
        <v>0</v>
      </c>
      <c r="K2954" s="8">
        <f t="shared" si="278"/>
        <v>2.9316915860451482</v>
      </c>
      <c r="L2954" s="8">
        <f t="shared" ref="L2954:L3017" si="283">IF(J2954=0,K2954,100/J2954)</f>
        <v>2.9316915860451482</v>
      </c>
      <c r="M2954" s="8">
        <f>INDEX(U:V,MATCH(A2954,U:U,0),2)</f>
        <v>100.41231834123303</v>
      </c>
      <c r="N2954" s="8">
        <f t="shared" si="279"/>
        <v>2.9196533199067537E-2</v>
      </c>
      <c r="O2954" s="8">
        <f t="shared" si="280"/>
        <v>2.9196533199067537E-2</v>
      </c>
      <c r="P2954" s="8">
        <f t="shared" si="281"/>
        <v>-2.9196533199067537E-2</v>
      </c>
      <c r="Q2954" s="8">
        <f t="shared" si="282"/>
        <v>-2.9196533199067537E-2</v>
      </c>
      <c r="R2954" s="8">
        <f>SUM(P$2:P2954)</f>
        <v>-0.46408330455417934</v>
      </c>
      <c r="S2954" s="8">
        <f>SUM(Q$2:Q2954)</f>
        <v>-9.4107537496372853</v>
      </c>
    </row>
    <row r="2955" spans="1:19" x14ac:dyDescent="0.35">
      <c r="A2955" s="1">
        <v>43791.729166666664</v>
      </c>
      <c r="B2955" t="s">
        <v>340</v>
      </c>
      <c r="C2955">
        <v>7</v>
      </c>
      <c r="D2955" t="s">
        <v>2880</v>
      </c>
      <c r="E2955">
        <v>4</v>
      </c>
      <c r="F2955">
        <v>1</v>
      </c>
      <c r="G2955">
        <v>3</v>
      </c>
      <c r="H2955" s="8">
        <v>15.37</v>
      </c>
      <c r="I2955" s="8">
        <v>3.41</v>
      </c>
      <c r="J2955" s="8">
        <v>0</v>
      </c>
      <c r="K2955" s="8">
        <f t="shared" si="278"/>
        <v>6.5061808718282368</v>
      </c>
      <c r="L2955" s="8">
        <f t="shared" si="283"/>
        <v>6.5061808718282368</v>
      </c>
      <c r="M2955" s="8">
        <f>INDEX(U:V,MATCH(A2955,U:U,0),2)</f>
        <v>100.41231834123303</v>
      </c>
      <c r="N2955" s="8">
        <f t="shared" si="279"/>
        <v>6.4794648498386051E-2</v>
      </c>
      <c r="O2955" s="8">
        <f t="shared" si="280"/>
        <v>6.4794648498386051E-2</v>
      </c>
      <c r="P2955" s="8">
        <f t="shared" si="281"/>
        <v>-6.4794648498386051E-2</v>
      </c>
      <c r="Q2955" s="8">
        <f t="shared" si="282"/>
        <v>-6.4794648498386051E-2</v>
      </c>
      <c r="R2955" s="8">
        <f>SUM(P$2:P2955)</f>
        <v>-0.52887795305256535</v>
      </c>
      <c r="S2955" s="8">
        <f>SUM(Q$2:Q2955)</f>
        <v>-9.4755483981356718</v>
      </c>
    </row>
    <row r="2956" spans="1:19" x14ac:dyDescent="0.35">
      <c r="A2956" s="1">
        <v>43791.729166666664</v>
      </c>
      <c r="B2956" t="s">
        <v>340</v>
      </c>
      <c r="C2956">
        <v>4</v>
      </c>
      <c r="D2956" t="s">
        <v>2881</v>
      </c>
      <c r="E2956">
        <v>2</v>
      </c>
      <c r="F2956">
        <v>1</v>
      </c>
      <c r="G2956">
        <v>3</v>
      </c>
      <c r="H2956" s="8">
        <v>7</v>
      </c>
      <c r="I2956" s="8">
        <v>1.96</v>
      </c>
      <c r="J2956" s="8">
        <v>0</v>
      </c>
      <c r="K2956" s="8">
        <f t="shared" si="278"/>
        <v>14.285714285714286</v>
      </c>
      <c r="L2956" s="8">
        <f t="shared" si="283"/>
        <v>14.285714285714286</v>
      </c>
      <c r="M2956" s="8">
        <f>INDEX(U:V,MATCH(A2956,U:U,0),2)</f>
        <v>100.41231834123303</v>
      </c>
      <c r="N2956" s="8">
        <f t="shared" si="279"/>
        <v>0.14227053534574194</v>
      </c>
      <c r="O2956" s="8">
        <f t="shared" si="280"/>
        <v>0.14227053534574194</v>
      </c>
      <c r="P2956" s="8">
        <f t="shared" si="281"/>
        <v>-0.14227053534574194</v>
      </c>
      <c r="Q2956" s="8">
        <f t="shared" si="282"/>
        <v>-0.14227053534574194</v>
      </c>
      <c r="R2956" s="8">
        <f>SUM(P$2:P2956)</f>
        <v>-0.67114848839830732</v>
      </c>
      <c r="S2956" s="8">
        <f>SUM(Q$2:Q2956)</f>
        <v>-9.6178189334814146</v>
      </c>
    </row>
    <row r="2957" spans="1:19" x14ac:dyDescent="0.35">
      <c r="A2957" s="1">
        <v>43791.729166666664</v>
      </c>
      <c r="B2957" t="s">
        <v>340</v>
      </c>
      <c r="C2957">
        <v>6</v>
      </c>
      <c r="D2957" t="s">
        <v>863</v>
      </c>
      <c r="E2957">
        <v>3</v>
      </c>
      <c r="F2957">
        <v>1</v>
      </c>
      <c r="G2957">
        <v>3</v>
      </c>
      <c r="H2957" s="8">
        <v>2.88</v>
      </c>
      <c r="I2957" s="8">
        <v>1.32</v>
      </c>
      <c r="J2957" s="8">
        <v>0</v>
      </c>
      <c r="K2957" s="8">
        <f t="shared" si="278"/>
        <v>34.722222222222221</v>
      </c>
      <c r="L2957" s="8">
        <f t="shared" si="283"/>
        <v>34.722222222222221</v>
      </c>
      <c r="M2957" s="8">
        <f>INDEX(U:V,MATCH(A2957,U:U,0),2)</f>
        <v>100.41231834123303</v>
      </c>
      <c r="N2957" s="8">
        <f t="shared" si="279"/>
        <v>0.3457964400764561</v>
      </c>
      <c r="O2957" s="8">
        <f t="shared" si="280"/>
        <v>0.3457964400764561</v>
      </c>
      <c r="P2957" s="8">
        <f t="shared" si="281"/>
        <v>-0.3457964400764561</v>
      </c>
      <c r="Q2957" s="8">
        <f t="shared" si="282"/>
        <v>-0.3457964400764561</v>
      </c>
      <c r="R2957" s="8">
        <f>SUM(P$2:P2957)</f>
        <v>-1.0169449284747634</v>
      </c>
      <c r="S2957" s="8">
        <f>SUM(Q$2:Q2957)</f>
        <v>-9.9636153735578699</v>
      </c>
    </row>
    <row r="2958" spans="1:19" x14ac:dyDescent="0.35">
      <c r="A2958" s="1">
        <v>43791.729166666664</v>
      </c>
      <c r="B2958" t="s">
        <v>340</v>
      </c>
      <c r="C2958">
        <v>8</v>
      </c>
      <c r="D2958" t="s">
        <v>1469</v>
      </c>
      <c r="E2958">
        <v>6</v>
      </c>
      <c r="F2958">
        <v>1</v>
      </c>
      <c r="G2958">
        <v>3</v>
      </c>
      <c r="H2958" s="8">
        <v>52.98</v>
      </c>
      <c r="I2958" s="8">
        <v>7.6</v>
      </c>
      <c r="J2958" s="8">
        <v>0</v>
      </c>
      <c r="K2958" s="8">
        <f t="shared" si="278"/>
        <v>1.887504718761797</v>
      </c>
      <c r="L2958" s="8">
        <f t="shared" si="283"/>
        <v>1.887504718761797</v>
      </c>
      <c r="M2958" s="8">
        <f>INDEX(U:V,MATCH(A2958,U:U,0),2)</f>
        <v>100.41231834123303</v>
      </c>
      <c r="N2958" s="8">
        <f t="shared" si="279"/>
        <v>1.8797541476409847E-2</v>
      </c>
      <c r="O2958" s="8">
        <f t="shared" si="280"/>
        <v>1.8797541476409847E-2</v>
      </c>
      <c r="P2958" s="8">
        <f t="shared" si="281"/>
        <v>-1.8797541476409847E-2</v>
      </c>
      <c r="Q2958" s="8">
        <f t="shared" si="282"/>
        <v>-1.8797541476409847E-2</v>
      </c>
      <c r="R2958" s="8">
        <f>SUM(P$2:P2958)</f>
        <v>-1.0357424699511733</v>
      </c>
      <c r="S2958" s="8">
        <f>SUM(Q$2:Q2958)</f>
        <v>-9.9824129150342795</v>
      </c>
    </row>
    <row r="2959" spans="1:19" x14ac:dyDescent="0.35">
      <c r="A2959" s="1">
        <v>43791.729166666664</v>
      </c>
      <c r="B2959" t="s">
        <v>340</v>
      </c>
      <c r="C2959">
        <v>3</v>
      </c>
      <c r="D2959" t="s">
        <v>2882</v>
      </c>
      <c r="E2959">
        <v>5</v>
      </c>
      <c r="F2959">
        <v>1</v>
      </c>
      <c r="G2959">
        <v>3</v>
      </c>
      <c r="H2959" s="8">
        <v>7.34</v>
      </c>
      <c r="I2959" s="8">
        <v>2.02</v>
      </c>
      <c r="J2959" s="8">
        <v>0</v>
      </c>
      <c r="K2959" s="8">
        <f t="shared" si="278"/>
        <v>13.623978201634877</v>
      </c>
      <c r="L2959" s="8">
        <f t="shared" si="283"/>
        <v>13.623978201634877</v>
      </c>
      <c r="M2959" s="8">
        <f>INDEX(U:V,MATCH(A2959,U:U,0),2)</f>
        <v>100.41231834123303</v>
      </c>
      <c r="N2959" s="8">
        <f t="shared" si="279"/>
        <v>0.13568034705997187</v>
      </c>
      <c r="O2959" s="8">
        <f t="shared" si="280"/>
        <v>0.13568034705997187</v>
      </c>
      <c r="P2959" s="8">
        <f t="shared" si="281"/>
        <v>-0.13568034705997187</v>
      </c>
      <c r="Q2959" s="8">
        <f t="shared" si="282"/>
        <v>-0.13568034705997187</v>
      </c>
      <c r="R2959" s="8">
        <f>SUM(P$2:P2959)</f>
        <v>-1.1714228170111451</v>
      </c>
      <c r="S2959" s="8">
        <f>SUM(Q$2:Q2959)</f>
        <v>-10.118093262094252</v>
      </c>
    </row>
    <row r="2960" spans="1:19" x14ac:dyDescent="0.35">
      <c r="A2960" s="1">
        <v>43791.739583333336</v>
      </c>
      <c r="B2960" t="s">
        <v>385</v>
      </c>
      <c r="C2960">
        <v>1</v>
      </c>
      <c r="D2960" t="s">
        <v>2883</v>
      </c>
      <c r="E2960">
        <v>2</v>
      </c>
      <c r="F2960">
        <v>1</v>
      </c>
      <c r="G2960">
        <v>3</v>
      </c>
      <c r="H2960" s="8">
        <v>26</v>
      </c>
      <c r="I2960" s="8">
        <v>5.2</v>
      </c>
      <c r="J2960" s="8">
        <v>0</v>
      </c>
      <c r="K2960" s="8">
        <f t="shared" si="278"/>
        <v>3.8461538461538463</v>
      </c>
      <c r="L2960" s="8">
        <f t="shared" si="283"/>
        <v>3.8461538461538463</v>
      </c>
      <c r="M2960" s="8">
        <f>INDEX(U:V,MATCH(A2960,U:U,0),2)</f>
        <v>69.103971959751519</v>
      </c>
      <c r="N2960" s="8">
        <f t="shared" si="279"/>
        <v>5.5657493152404841E-2</v>
      </c>
      <c r="O2960" s="8">
        <f t="shared" si="280"/>
        <v>5.5657493152404841E-2</v>
      </c>
      <c r="P2960" s="8">
        <f t="shared" si="281"/>
        <v>-5.5657493152404841E-2</v>
      </c>
      <c r="Q2960" s="8">
        <f t="shared" si="282"/>
        <v>-5.5657493152404841E-2</v>
      </c>
      <c r="R2960" s="8">
        <f>SUM(P$2:P2960)</f>
        <v>-1.2270803101635499</v>
      </c>
      <c r="S2960" s="8">
        <f>SUM(Q$2:Q2960)</f>
        <v>-10.173750755246656</v>
      </c>
    </row>
    <row r="2961" spans="1:19" x14ac:dyDescent="0.35">
      <c r="A2961" s="1">
        <v>43791.739583333336</v>
      </c>
      <c r="B2961" t="s">
        <v>385</v>
      </c>
      <c r="C2961">
        <v>9</v>
      </c>
      <c r="D2961" t="s">
        <v>2884</v>
      </c>
      <c r="E2961">
        <v>4</v>
      </c>
      <c r="F2961">
        <v>1</v>
      </c>
      <c r="G2961">
        <v>3</v>
      </c>
      <c r="H2961" s="8">
        <v>2.21</v>
      </c>
      <c r="I2961" s="8">
        <v>1.25</v>
      </c>
      <c r="J2961" s="8">
        <v>0</v>
      </c>
      <c r="K2961" s="8">
        <f t="shared" si="278"/>
        <v>45.248868778280546</v>
      </c>
      <c r="L2961" s="8">
        <f t="shared" si="283"/>
        <v>45.248868778280546</v>
      </c>
      <c r="M2961" s="8">
        <f>INDEX(U:V,MATCH(A2961,U:U,0),2)</f>
        <v>69.103971959751519</v>
      </c>
      <c r="N2961" s="8">
        <f t="shared" si="279"/>
        <v>0.65479403708711581</v>
      </c>
      <c r="O2961" s="8">
        <f t="shared" si="280"/>
        <v>0.65479403708711581</v>
      </c>
      <c r="P2961" s="8">
        <f t="shared" si="281"/>
        <v>-0.65479403708711581</v>
      </c>
      <c r="Q2961" s="8">
        <f t="shared" si="282"/>
        <v>-0.65479403708711581</v>
      </c>
      <c r="R2961" s="8">
        <f>SUM(P$2:P2961)</f>
        <v>-1.8818743472506658</v>
      </c>
      <c r="S2961" s="8">
        <f>SUM(Q$2:Q2961)</f>
        <v>-10.828544792333773</v>
      </c>
    </row>
    <row r="2962" spans="1:19" x14ac:dyDescent="0.35">
      <c r="A2962" s="1">
        <v>43791.739583333336</v>
      </c>
      <c r="B2962" t="s">
        <v>385</v>
      </c>
      <c r="C2962">
        <v>2</v>
      </c>
      <c r="D2962" t="s">
        <v>2885</v>
      </c>
      <c r="E2962">
        <v>3</v>
      </c>
      <c r="F2962">
        <v>1</v>
      </c>
      <c r="G2962">
        <v>3</v>
      </c>
      <c r="H2962" s="8">
        <v>10.15</v>
      </c>
      <c r="I2962" s="8">
        <v>2.98</v>
      </c>
      <c r="J2962" s="8">
        <v>0</v>
      </c>
      <c r="K2962" s="8">
        <f t="shared" si="278"/>
        <v>9.8522167487684733</v>
      </c>
      <c r="L2962" s="8">
        <f t="shared" si="283"/>
        <v>9.8522167487684733</v>
      </c>
      <c r="M2962" s="8">
        <f>INDEX(U:V,MATCH(A2962,U:U,0),2)</f>
        <v>69.103971959751519</v>
      </c>
      <c r="N2962" s="8">
        <f t="shared" si="279"/>
        <v>0.14257091841995329</v>
      </c>
      <c r="O2962" s="8">
        <f t="shared" si="280"/>
        <v>0.14257091841995329</v>
      </c>
      <c r="P2962" s="8">
        <f t="shared" si="281"/>
        <v>-0.14257091841995329</v>
      </c>
      <c r="Q2962" s="8">
        <f t="shared" si="282"/>
        <v>-0.14257091841995329</v>
      </c>
      <c r="R2962" s="8">
        <f>SUM(P$2:P2962)</f>
        <v>-2.0244452656706189</v>
      </c>
      <c r="S2962" s="8">
        <f>SUM(Q$2:Q2962)</f>
        <v>-10.971115710753725</v>
      </c>
    </row>
    <row r="2963" spans="1:19" x14ac:dyDescent="0.35">
      <c r="A2963" s="1">
        <v>43791.739583333336</v>
      </c>
      <c r="B2963" t="s">
        <v>385</v>
      </c>
      <c r="C2963">
        <v>3</v>
      </c>
      <c r="D2963" t="s">
        <v>2886</v>
      </c>
      <c r="E2963">
        <v>1</v>
      </c>
      <c r="F2963">
        <v>1</v>
      </c>
      <c r="G2963">
        <v>3</v>
      </c>
      <c r="H2963" s="8">
        <v>10.33</v>
      </c>
      <c r="I2963" s="8">
        <v>2.68</v>
      </c>
      <c r="J2963" s="8">
        <v>0</v>
      </c>
      <c r="K2963" s="8">
        <f t="shared" si="278"/>
        <v>9.6805421103581804</v>
      </c>
      <c r="L2963" s="8">
        <f t="shared" si="283"/>
        <v>9.6805421103581804</v>
      </c>
      <c r="M2963" s="8">
        <f>INDEX(U:V,MATCH(A2963,U:U,0),2)</f>
        <v>69.103971959751519</v>
      </c>
      <c r="N2963" s="8">
        <f t="shared" si="279"/>
        <v>0.14008662361689506</v>
      </c>
      <c r="O2963" s="8">
        <f t="shared" si="280"/>
        <v>0.14008662361689506</v>
      </c>
      <c r="P2963" s="8">
        <f t="shared" si="281"/>
        <v>1.2808680343787182</v>
      </c>
      <c r="Q2963" s="8">
        <f t="shared" si="282"/>
        <v>1.2808680343787182</v>
      </c>
      <c r="R2963" s="8">
        <f>SUM(P$2:P2963)</f>
        <v>-0.74357723129190068</v>
      </c>
      <c r="S2963" s="8">
        <f>SUM(Q$2:Q2963)</f>
        <v>-9.6902476763750069</v>
      </c>
    </row>
    <row r="2964" spans="1:19" x14ac:dyDescent="0.35">
      <c r="A2964" s="1">
        <v>43791.739583333336</v>
      </c>
      <c r="B2964" t="s">
        <v>385</v>
      </c>
      <c r="C2964">
        <v>14</v>
      </c>
      <c r="D2964" t="s">
        <v>2887</v>
      </c>
      <c r="E2964">
        <v>12</v>
      </c>
      <c r="F2964">
        <v>1</v>
      </c>
      <c r="G2964">
        <v>3</v>
      </c>
      <c r="H2964" s="8">
        <v>210</v>
      </c>
      <c r="I2964" s="8">
        <v>30</v>
      </c>
      <c r="J2964" s="8">
        <v>0</v>
      </c>
      <c r="K2964" s="8">
        <f t="shared" si="278"/>
        <v>0.47619047619047616</v>
      </c>
      <c r="L2964" s="8">
        <f t="shared" si="283"/>
        <v>0.47619047619047616</v>
      </c>
      <c r="M2964" s="8">
        <f>INDEX(U:V,MATCH(A2964,U:U,0),2)</f>
        <v>69.103971959751519</v>
      </c>
      <c r="N2964" s="8">
        <f t="shared" si="279"/>
        <v>6.890927723631075E-3</v>
      </c>
      <c r="O2964" s="8">
        <f t="shared" si="280"/>
        <v>6.890927723631075E-3</v>
      </c>
      <c r="P2964" s="8">
        <f t="shared" si="281"/>
        <v>-6.890927723631075E-3</v>
      </c>
      <c r="Q2964" s="8">
        <f t="shared" si="282"/>
        <v>-6.890927723631075E-3</v>
      </c>
      <c r="R2964" s="8">
        <f>SUM(P$2:P2964)</f>
        <v>-0.75046815901553177</v>
      </c>
      <c r="S2964" s="8">
        <f>SUM(Q$2:Q2964)</f>
        <v>-9.6971386040986385</v>
      </c>
    </row>
    <row r="2965" spans="1:19" x14ac:dyDescent="0.35">
      <c r="A2965" s="1">
        <v>43791.760416666664</v>
      </c>
      <c r="B2965" t="s">
        <v>385</v>
      </c>
      <c r="C2965">
        <v>3</v>
      </c>
      <c r="D2965" t="s">
        <v>2888</v>
      </c>
      <c r="E2965">
        <v>3</v>
      </c>
      <c r="F2965">
        <v>1</v>
      </c>
      <c r="G2965">
        <v>3</v>
      </c>
      <c r="H2965" s="8">
        <v>20.93</v>
      </c>
      <c r="I2965" s="8">
        <v>4.7</v>
      </c>
      <c r="J2965" s="8">
        <v>0</v>
      </c>
      <c r="K2965" s="8">
        <f t="shared" si="278"/>
        <v>4.7778308647873864</v>
      </c>
      <c r="L2965" s="8">
        <f t="shared" si="283"/>
        <v>4.7778308647873864</v>
      </c>
      <c r="M2965" s="8">
        <f>INDEX(U:V,MATCH(A2965,U:U,0),2)</f>
        <v>36.766592411978507</v>
      </c>
      <c r="N2965" s="8">
        <f t="shared" si="279"/>
        <v>0.1299503313021409</v>
      </c>
      <c r="O2965" s="8">
        <f t="shared" si="280"/>
        <v>0.1299503313021409</v>
      </c>
      <c r="P2965" s="8">
        <f t="shared" si="281"/>
        <v>-0.1299503313021409</v>
      </c>
      <c r="Q2965" s="8">
        <f t="shared" si="282"/>
        <v>-0.1299503313021409</v>
      </c>
      <c r="R2965" s="8">
        <f>SUM(P$2:P2965)</f>
        <v>-0.88041849031767261</v>
      </c>
      <c r="S2965" s="8">
        <f>SUM(Q$2:Q2965)</f>
        <v>-9.8270889354007789</v>
      </c>
    </row>
    <row r="2966" spans="1:19" x14ac:dyDescent="0.35">
      <c r="A2966" s="1">
        <v>43791.760416666664</v>
      </c>
      <c r="B2966" t="s">
        <v>385</v>
      </c>
      <c r="C2966">
        <v>10</v>
      </c>
      <c r="D2966" t="s">
        <v>2889</v>
      </c>
      <c r="E2966">
        <v>5</v>
      </c>
      <c r="F2966">
        <v>1</v>
      </c>
      <c r="G2966">
        <v>3</v>
      </c>
      <c r="H2966" s="8">
        <v>7.57</v>
      </c>
      <c r="I2966" s="8">
        <v>2.56</v>
      </c>
      <c r="J2966" s="8">
        <v>0</v>
      </c>
      <c r="K2966" s="8">
        <f t="shared" si="278"/>
        <v>13.21003963011889</v>
      </c>
      <c r="L2966" s="8">
        <f t="shared" si="283"/>
        <v>13.21003963011889</v>
      </c>
      <c r="M2966" s="8">
        <f>INDEX(U:V,MATCH(A2966,U:U,0),2)</f>
        <v>36.766592411978507</v>
      </c>
      <c r="N2966" s="8">
        <f t="shared" si="279"/>
        <v>0.35929464123564187</v>
      </c>
      <c r="O2966" s="8">
        <f t="shared" si="280"/>
        <v>0.35929464123564187</v>
      </c>
      <c r="P2966" s="8">
        <f t="shared" si="281"/>
        <v>-0.35929464123564187</v>
      </c>
      <c r="Q2966" s="8">
        <f t="shared" si="282"/>
        <v>-0.35929464123564187</v>
      </c>
      <c r="R2966" s="8">
        <f>SUM(P$2:P2966)</f>
        <v>-1.2397131315533145</v>
      </c>
      <c r="S2966" s="8">
        <f>SUM(Q$2:Q2966)</f>
        <v>-10.186383576636421</v>
      </c>
    </row>
    <row r="2967" spans="1:19" x14ac:dyDescent="0.35">
      <c r="A2967" s="1">
        <v>43791.760416666664</v>
      </c>
      <c r="B2967" t="s">
        <v>385</v>
      </c>
      <c r="C2967">
        <v>8</v>
      </c>
      <c r="D2967" t="s">
        <v>2890</v>
      </c>
      <c r="E2967">
        <v>1</v>
      </c>
      <c r="F2967">
        <v>1</v>
      </c>
      <c r="G2967">
        <v>3</v>
      </c>
      <c r="H2967" s="8">
        <v>34</v>
      </c>
      <c r="I2967" s="8">
        <v>8</v>
      </c>
      <c r="J2967" s="8">
        <v>0</v>
      </c>
      <c r="K2967" s="8">
        <f t="shared" si="278"/>
        <v>2.9411764705882355</v>
      </c>
      <c r="L2967" s="8">
        <f t="shared" si="283"/>
        <v>2.9411764705882355</v>
      </c>
      <c r="M2967" s="8">
        <f>INDEX(U:V,MATCH(A2967,U:U,0),2)</f>
        <v>36.766592411978507</v>
      </c>
      <c r="N2967" s="8">
        <f t="shared" si="279"/>
        <v>7.9995895122170854E-2</v>
      </c>
      <c r="O2967" s="8">
        <f t="shared" si="280"/>
        <v>7.9995895122170854E-2</v>
      </c>
      <c r="P2967" s="8">
        <f t="shared" si="281"/>
        <v>2.5870672482510053</v>
      </c>
      <c r="Q2967" s="8">
        <f t="shared" si="282"/>
        <v>2.5870672482510053</v>
      </c>
      <c r="R2967" s="8">
        <f>SUM(P$2:P2967)</f>
        <v>1.3473541166976908</v>
      </c>
      <c r="S2967" s="8">
        <f>SUM(Q$2:Q2967)</f>
        <v>-7.5993163283854166</v>
      </c>
    </row>
    <row r="2968" spans="1:19" x14ac:dyDescent="0.35">
      <c r="A2968" s="1">
        <v>43791.760416666664</v>
      </c>
      <c r="B2968" t="s">
        <v>385</v>
      </c>
      <c r="C2968">
        <v>14</v>
      </c>
      <c r="D2968" t="s">
        <v>2891</v>
      </c>
      <c r="E2968">
        <v>10</v>
      </c>
      <c r="F2968">
        <v>1</v>
      </c>
      <c r="G2968">
        <v>3</v>
      </c>
      <c r="H2968" s="8">
        <v>64.44</v>
      </c>
      <c r="I2968" s="8">
        <v>11.36</v>
      </c>
      <c r="J2968" s="8">
        <v>0</v>
      </c>
      <c r="K2968" s="8">
        <f t="shared" si="278"/>
        <v>1.5518311607697084</v>
      </c>
      <c r="L2968" s="8">
        <f t="shared" si="283"/>
        <v>1.5518311607697084</v>
      </c>
      <c r="M2968" s="8">
        <f>INDEX(U:V,MATCH(A2968,U:U,0),2)</f>
        <v>36.766592411978507</v>
      </c>
      <c r="N2968" s="8">
        <f t="shared" si="279"/>
        <v>4.2207641746645083E-2</v>
      </c>
      <c r="O2968" s="8">
        <f t="shared" si="280"/>
        <v>4.2207641746645083E-2</v>
      </c>
      <c r="P2968" s="8">
        <f t="shared" si="281"/>
        <v>-4.2207641746645083E-2</v>
      </c>
      <c r="Q2968" s="8">
        <f t="shared" si="282"/>
        <v>-4.2207641746645083E-2</v>
      </c>
      <c r="R2968" s="8">
        <f>SUM(P$2:P2968)</f>
        <v>1.3051464749510457</v>
      </c>
      <c r="S2968" s="8">
        <f>SUM(Q$2:Q2968)</f>
        <v>-7.6415239701320621</v>
      </c>
    </row>
    <row r="2969" spans="1:19" x14ac:dyDescent="0.35">
      <c r="A2969" s="1">
        <v>43791.760416666664</v>
      </c>
      <c r="B2969" t="s">
        <v>385</v>
      </c>
      <c r="C2969">
        <v>5</v>
      </c>
      <c r="D2969" t="s">
        <v>2892</v>
      </c>
      <c r="E2969">
        <v>4</v>
      </c>
      <c r="F2969">
        <v>1</v>
      </c>
      <c r="G2969">
        <v>3</v>
      </c>
      <c r="H2969" s="8">
        <v>7</v>
      </c>
      <c r="I2969" s="8">
        <v>2.74</v>
      </c>
      <c r="J2969" s="8">
        <v>0</v>
      </c>
      <c r="K2969" s="8">
        <f t="shared" si="278"/>
        <v>14.285714285714286</v>
      </c>
      <c r="L2969" s="8">
        <f t="shared" si="283"/>
        <v>14.285714285714286</v>
      </c>
      <c r="M2969" s="8">
        <f>INDEX(U:V,MATCH(A2969,U:U,0),2)</f>
        <v>36.766592411978507</v>
      </c>
      <c r="N2969" s="8">
        <f t="shared" si="279"/>
        <v>0.38855149059340127</v>
      </c>
      <c r="O2969" s="8">
        <f t="shared" si="280"/>
        <v>0.38855149059340127</v>
      </c>
      <c r="P2969" s="8">
        <f t="shared" si="281"/>
        <v>-0.38855149059340127</v>
      </c>
      <c r="Q2969" s="8">
        <f t="shared" si="282"/>
        <v>-0.38855149059340127</v>
      </c>
      <c r="R2969" s="8">
        <f>SUM(P$2:P2969)</f>
        <v>0.91659498435764442</v>
      </c>
      <c r="S2969" s="8">
        <f>SUM(Q$2:Q2969)</f>
        <v>-8.0300754607254632</v>
      </c>
    </row>
    <row r="2970" spans="1:19" x14ac:dyDescent="0.35">
      <c r="A2970" s="1">
        <v>43791.770833333336</v>
      </c>
      <c r="B2970" t="s">
        <v>340</v>
      </c>
      <c r="C2970">
        <v>4</v>
      </c>
      <c r="D2970" t="s">
        <v>2893</v>
      </c>
      <c r="E2970">
        <v>3</v>
      </c>
      <c r="F2970">
        <v>1</v>
      </c>
      <c r="G2970">
        <v>2</v>
      </c>
      <c r="H2970" s="8">
        <v>11.47</v>
      </c>
      <c r="I2970" s="8">
        <v>3.23</v>
      </c>
      <c r="J2970" s="8">
        <v>0</v>
      </c>
      <c r="K2970" s="8">
        <f t="shared" si="278"/>
        <v>8.7183958151700089</v>
      </c>
      <c r="L2970" s="8">
        <f t="shared" si="283"/>
        <v>8.7183958151700089</v>
      </c>
      <c r="M2970" s="8">
        <f>INDEX(U:V,MATCH(A2970,U:U,0),2)</f>
        <v>80.660841858335488</v>
      </c>
      <c r="N2970" s="8">
        <f t="shared" si="279"/>
        <v>0.10808709175738723</v>
      </c>
      <c r="O2970" s="8">
        <f t="shared" si="280"/>
        <v>0.10808709175738723</v>
      </c>
      <c r="P2970" s="8">
        <f t="shared" si="281"/>
        <v>-0.10808709175738723</v>
      </c>
      <c r="Q2970" s="8">
        <f t="shared" si="282"/>
        <v>-0.10808709175738723</v>
      </c>
      <c r="R2970" s="8">
        <f>SUM(P$2:P2970)</f>
        <v>0.80850789260025713</v>
      </c>
      <c r="S2970" s="8">
        <f>SUM(Q$2:Q2970)</f>
        <v>-8.13816255248285</v>
      </c>
    </row>
    <row r="2971" spans="1:19" x14ac:dyDescent="0.35">
      <c r="A2971" s="1">
        <v>43791.770833333336</v>
      </c>
      <c r="B2971" t="s">
        <v>340</v>
      </c>
      <c r="C2971">
        <v>5</v>
      </c>
      <c r="D2971" t="s">
        <v>2894</v>
      </c>
      <c r="E2971">
        <v>1</v>
      </c>
      <c r="F2971">
        <v>1</v>
      </c>
      <c r="G2971">
        <v>2</v>
      </c>
      <c r="H2971" s="8">
        <v>1.39</v>
      </c>
      <c r="I2971" s="8">
        <v>1.0900000000000001</v>
      </c>
      <c r="J2971" s="8">
        <v>0</v>
      </c>
      <c r="K2971" s="8">
        <f t="shared" si="278"/>
        <v>71.942446043165475</v>
      </c>
      <c r="L2971" s="8">
        <f t="shared" si="283"/>
        <v>71.942446043165475</v>
      </c>
      <c r="M2971" s="8">
        <f>INDEX(U:V,MATCH(A2971,U:U,0),2)</f>
        <v>80.660841858335488</v>
      </c>
      <c r="N2971" s="8">
        <f t="shared" si="279"/>
        <v>0.89191290824261271</v>
      </c>
      <c r="O2971" s="8">
        <f t="shared" si="280"/>
        <v>0.89191290824261271</v>
      </c>
      <c r="P2971" s="8">
        <f t="shared" si="281"/>
        <v>0.34088911353032647</v>
      </c>
      <c r="Q2971" s="8">
        <f t="shared" si="282"/>
        <v>0.34088911353032647</v>
      </c>
      <c r="R2971" s="8">
        <f>SUM(P$2:P2971)</f>
        <v>1.1493970061305836</v>
      </c>
      <c r="S2971" s="8">
        <f>SUM(Q$2:Q2971)</f>
        <v>-7.7972734389525238</v>
      </c>
    </row>
    <row r="2972" spans="1:19" x14ac:dyDescent="0.35">
      <c r="A2972" s="1">
        <v>43791.78125</v>
      </c>
      <c r="B2972" t="s">
        <v>385</v>
      </c>
      <c r="C2972">
        <v>10</v>
      </c>
      <c r="D2972" t="s">
        <v>2896</v>
      </c>
      <c r="E2972">
        <v>5</v>
      </c>
      <c r="F2972">
        <v>1</v>
      </c>
      <c r="G2972">
        <v>3</v>
      </c>
      <c r="H2972" s="8">
        <v>19.48</v>
      </c>
      <c r="I2972" s="8">
        <v>3.7</v>
      </c>
      <c r="J2972" s="8">
        <v>0</v>
      </c>
      <c r="K2972" s="8">
        <f t="shared" si="278"/>
        <v>5.1334702258726894</v>
      </c>
      <c r="L2972" s="8">
        <f t="shared" si="283"/>
        <v>5.1334702258726894</v>
      </c>
      <c r="M2972" s="8">
        <f>INDEX(U:V,MATCH(A2972,U:U,0),2)</f>
        <v>33.850260080636701</v>
      </c>
      <c r="N2972" s="8">
        <f t="shared" si="279"/>
        <v>0.15165231267481985</v>
      </c>
      <c r="O2972" s="8">
        <f t="shared" si="280"/>
        <v>0.15165231267481985</v>
      </c>
      <c r="P2972" s="8">
        <f t="shared" si="281"/>
        <v>-0.15165231267481985</v>
      </c>
      <c r="Q2972" s="8">
        <f t="shared" si="282"/>
        <v>-0.15165231267481985</v>
      </c>
      <c r="R2972" s="8">
        <f>SUM(P$2:P2972)</f>
        <v>0.99774469345576378</v>
      </c>
      <c r="S2972" s="8">
        <f>SUM(Q$2:Q2972)</f>
        <v>-7.9489257516273435</v>
      </c>
    </row>
    <row r="2973" spans="1:19" x14ac:dyDescent="0.35">
      <c r="A2973" s="1">
        <v>43791.78125</v>
      </c>
      <c r="B2973" t="s">
        <v>385</v>
      </c>
      <c r="C2973">
        <v>9</v>
      </c>
      <c r="D2973" t="s">
        <v>2897</v>
      </c>
      <c r="E2973">
        <v>13</v>
      </c>
      <c r="F2973">
        <v>1</v>
      </c>
      <c r="G2973">
        <v>3</v>
      </c>
      <c r="H2973" s="8">
        <v>310</v>
      </c>
      <c r="I2973" s="8">
        <v>28</v>
      </c>
      <c r="J2973" s="8">
        <v>0</v>
      </c>
      <c r="K2973" s="8">
        <f t="shared" si="278"/>
        <v>0.32258064516129031</v>
      </c>
      <c r="L2973" s="8">
        <f t="shared" si="283"/>
        <v>0.32258064516129031</v>
      </c>
      <c r="M2973" s="8">
        <f>INDEX(U:V,MATCH(A2973,U:U,0),2)</f>
        <v>33.850260080636701</v>
      </c>
      <c r="N2973" s="8">
        <f t="shared" si="279"/>
        <v>9.5296356480822283E-3</v>
      </c>
      <c r="O2973" s="8">
        <f t="shared" si="280"/>
        <v>9.5296356480822283E-3</v>
      </c>
      <c r="P2973" s="8">
        <f t="shared" si="281"/>
        <v>-9.5296356480822283E-3</v>
      </c>
      <c r="Q2973" s="8">
        <f t="shared" si="282"/>
        <v>-9.5296356480822283E-3</v>
      </c>
      <c r="R2973" s="8">
        <f>SUM(P$2:P2973)</f>
        <v>0.9882150578076816</v>
      </c>
      <c r="S2973" s="8">
        <f>SUM(Q$2:Q2973)</f>
        <v>-7.9584553872754258</v>
      </c>
    </row>
    <row r="2974" spans="1:19" x14ac:dyDescent="0.35">
      <c r="A2974" s="1">
        <v>43791.78125</v>
      </c>
      <c r="B2974" t="s">
        <v>385</v>
      </c>
      <c r="C2974">
        <v>11</v>
      </c>
      <c r="D2974" t="s">
        <v>2898</v>
      </c>
      <c r="E2974">
        <v>8</v>
      </c>
      <c r="F2974">
        <v>1</v>
      </c>
      <c r="G2974">
        <v>3</v>
      </c>
      <c r="H2974" s="8">
        <v>101.02</v>
      </c>
      <c r="I2974" s="8">
        <v>15.26</v>
      </c>
      <c r="J2974" s="8">
        <v>0</v>
      </c>
      <c r="K2974" s="8">
        <f t="shared" si="278"/>
        <v>0.98990298950702837</v>
      </c>
      <c r="L2974" s="8">
        <f t="shared" si="283"/>
        <v>0.98990298950702837</v>
      </c>
      <c r="M2974" s="8">
        <f>INDEX(U:V,MATCH(A2974,U:U,0),2)</f>
        <v>33.850260080636701</v>
      </c>
      <c r="N2974" s="8">
        <f t="shared" si="279"/>
        <v>2.9243585932542972E-2</v>
      </c>
      <c r="O2974" s="8">
        <f t="shared" si="280"/>
        <v>2.9243585932542972E-2</v>
      </c>
      <c r="P2974" s="8">
        <f t="shared" si="281"/>
        <v>-2.9243585932542972E-2</v>
      </c>
      <c r="Q2974" s="8">
        <f t="shared" si="282"/>
        <v>-2.9243585932542972E-2</v>
      </c>
      <c r="R2974" s="8">
        <f>SUM(P$2:P2974)</f>
        <v>0.95897147187513865</v>
      </c>
      <c r="S2974" s="8">
        <f>SUM(Q$2:Q2974)</f>
        <v>-7.9876989732079684</v>
      </c>
    </row>
    <row r="2975" spans="1:19" x14ac:dyDescent="0.35">
      <c r="A2975" s="1">
        <v>43791.78125</v>
      </c>
      <c r="B2975" t="s">
        <v>385</v>
      </c>
      <c r="C2975">
        <v>12</v>
      </c>
      <c r="D2975" t="s">
        <v>2899</v>
      </c>
      <c r="E2975">
        <v>9</v>
      </c>
      <c r="F2975">
        <v>1</v>
      </c>
      <c r="G2975">
        <v>3</v>
      </c>
      <c r="H2975" s="8">
        <v>38</v>
      </c>
      <c r="I2975" s="8">
        <v>6.4</v>
      </c>
      <c r="J2975" s="8">
        <v>0</v>
      </c>
      <c r="K2975" s="8">
        <f t="shared" si="278"/>
        <v>2.6315789473684212</v>
      </c>
      <c r="L2975" s="8">
        <f t="shared" si="283"/>
        <v>2.6315789473684212</v>
      </c>
      <c r="M2975" s="8">
        <f>INDEX(U:V,MATCH(A2975,U:U,0),2)</f>
        <v>33.850260080636701</v>
      </c>
      <c r="N2975" s="8">
        <f t="shared" si="279"/>
        <v>7.7741764497512925E-2</v>
      </c>
      <c r="O2975" s="8">
        <f t="shared" si="280"/>
        <v>7.7741764497512925E-2</v>
      </c>
      <c r="P2975" s="8">
        <f t="shared" si="281"/>
        <v>-7.7741764497512925E-2</v>
      </c>
      <c r="Q2975" s="8">
        <f t="shared" si="282"/>
        <v>-7.7741764497512925E-2</v>
      </c>
      <c r="R2975" s="8">
        <f>SUM(P$2:P2975)</f>
        <v>0.88122970737762574</v>
      </c>
      <c r="S2975" s="8">
        <f>SUM(Q$2:Q2975)</f>
        <v>-8.0654407377054813</v>
      </c>
    </row>
    <row r="2976" spans="1:19" x14ac:dyDescent="0.35">
      <c r="A2976" s="1">
        <v>43791.78125</v>
      </c>
      <c r="B2976" t="s">
        <v>385</v>
      </c>
      <c r="C2976">
        <v>6</v>
      </c>
      <c r="D2976" t="s">
        <v>2900</v>
      </c>
      <c r="E2976">
        <v>11</v>
      </c>
      <c r="F2976">
        <v>1</v>
      </c>
      <c r="G2976">
        <v>3</v>
      </c>
      <c r="H2976" s="8">
        <v>60</v>
      </c>
      <c r="I2976" s="8">
        <v>12</v>
      </c>
      <c r="J2976" s="8">
        <v>0</v>
      </c>
      <c r="K2976" s="8">
        <f t="shared" si="278"/>
        <v>1.6666666666666667</v>
      </c>
      <c r="L2976" s="8">
        <f t="shared" si="283"/>
        <v>1.6666666666666667</v>
      </c>
      <c r="M2976" s="8">
        <f>INDEX(U:V,MATCH(A2976,U:U,0),2)</f>
        <v>33.850260080636701</v>
      </c>
      <c r="N2976" s="8">
        <f t="shared" si="279"/>
        <v>4.9236450848424852E-2</v>
      </c>
      <c r="O2976" s="8">
        <f t="shared" si="280"/>
        <v>4.9236450848424852E-2</v>
      </c>
      <c r="P2976" s="8">
        <f t="shared" si="281"/>
        <v>-4.9236450848424852E-2</v>
      </c>
      <c r="Q2976" s="8">
        <f t="shared" si="282"/>
        <v>-4.9236450848424852E-2</v>
      </c>
      <c r="R2976" s="8">
        <f>SUM(P$2:P2976)</f>
        <v>0.83199325652920086</v>
      </c>
      <c r="S2976" s="8">
        <f>SUM(Q$2:Q2976)</f>
        <v>-8.1146771885539053</v>
      </c>
    </row>
    <row r="2977" spans="1:19" x14ac:dyDescent="0.35">
      <c r="A2977" s="1">
        <v>43791.78125</v>
      </c>
      <c r="B2977" t="s">
        <v>385</v>
      </c>
      <c r="C2977">
        <v>1</v>
      </c>
      <c r="D2977" t="s">
        <v>2901</v>
      </c>
      <c r="E2977">
        <v>1</v>
      </c>
      <c r="F2977">
        <v>1</v>
      </c>
      <c r="G2977">
        <v>3</v>
      </c>
      <c r="H2977" s="8">
        <v>44</v>
      </c>
      <c r="I2977" s="8">
        <v>6.2</v>
      </c>
      <c r="J2977" s="8">
        <v>0</v>
      </c>
      <c r="K2977" s="8">
        <f t="shared" si="278"/>
        <v>2.2727272727272729</v>
      </c>
      <c r="L2977" s="8">
        <f t="shared" si="283"/>
        <v>2.2727272727272729</v>
      </c>
      <c r="M2977" s="8">
        <f>INDEX(U:V,MATCH(A2977,U:U,0),2)</f>
        <v>33.850260080636701</v>
      </c>
      <c r="N2977" s="8">
        <f t="shared" si="279"/>
        <v>6.7140614793306616E-2</v>
      </c>
      <c r="O2977" s="8">
        <f t="shared" si="280"/>
        <v>6.7140614793306616E-2</v>
      </c>
      <c r="P2977" s="8">
        <f t="shared" si="281"/>
        <v>2.8293055073899409</v>
      </c>
      <c r="Q2977" s="8">
        <f t="shared" si="282"/>
        <v>2.8293055073899409</v>
      </c>
      <c r="R2977" s="8">
        <f>SUM(P$2:P2977)</f>
        <v>3.6612987639191417</v>
      </c>
      <c r="S2977" s="8">
        <f>SUM(Q$2:Q2977)</f>
        <v>-5.2853716811639639</v>
      </c>
    </row>
    <row r="2978" spans="1:19" x14ac:dyDescent="0.35">
      <c r="A2978" s="1">
        <v>43791.78125</v>
      </c>
      <c r="B2978" t="s">
        <v>385</v>
      </c>
      <c r="C2978">
        <v>3</v>
      </c>
      <c r="D2978" t="s">
        <v>2902</v>
      </c>
      <c r="E2978">
        <v>2</v>
      </c>
      <c r="F2978">
        <v>1</v>
      </c>
      <c r="G2978">
        <v>3</v>
      </c>
      <c r="H2978" s="8">
        <v>4.8</v>
      </c>
      <c r="I2978" s="8">
        <v>1.66</v>
      </c>
      <c r="J2978" s="8">
        <v>0</v>
      </c>
      <c r="K2978" s="8">
        <f t="shared" si="278"/>
        <v>20.833333333333336</v>
      </c>
      <c r="L2978" s="8">
        <f t="shared" si="283"/>
        <v>20.833333333333336</v>
      </c>
      <c r="M2978" s="8">
        <f>INDEX(U:V,MATCH(A2978,U:U,0),2)</f>
        <v>33.850260080636701</v>
      </c>
      <c r="N2978" s="8">
        <f t="shared" si="279"/>
        <v>0.61545563560531069</v>
      </c>
      <c r="O2978" s="8">
        <f t="shared" si="280"/>
        <v>0.61545563560531069</v>
      </c>
      <c r="P2978" s="8">
        <f t="shared" si="281"/>
        <v>-0.61545563560531069</v>
      </c>
      <c r="Q2978" s="8">
        <f t="shared" si="282"/>
        <v>-0.61545563560531069</v>
      </c>
      <c r="R2978" s="8">
        <f>SUM(P$2:P2978)</f>
        <v>3.0458431283138312</v>
      </c>
      <c r="S2978" s="8">
        <f>SUM(Q$2:Q2978)</f>
        <v>-5.9008273167692744</v>
      </c>
    </row>
    <row r="2979" spans="1:19" x14ac:dyDescent="0.35">
      <c r="A2979" s="1">
        <v>43792.541666666664</v>
      </c>
      <c r="B2979" t="s">
        <v>2903</v>
      </c>
      <c r="C2979">
        <v>3</v>
      </c>
      <c r="D2979" t="s">
        <v>2904</v>
      </c>
      <c r="E2979">
        <v>3</v>
      </c>
      <c r="F2979">
        <v>1</v>
      </c>
      <c r="G2979">
        <v>3</v>
      </c>
      <c r="H2979" s="8">
        <v>2.46</v>
      </c>
      <c r="I2979" s="8">
        <v>1.07</v>
      </c>
      <c r="J2979" s="8">
        <v>2.31</v>
      </c>
      <c r="K2979" s="8">
        <f t="shared" si="278"/>
        <v>40.650406504065039</v>
      </c>
      <c r="L2979" s="8">
        <f t="shared" si="283"/>
        <v>43.290043290043286</v>
      </c>
      <c r="M2979" s="8">
        <f>INDEX(U:V,MATCH(A2979,U:U,0),2)</f>
        <v>83.20359799342674</v>
      </c>
      <c r="N2979" s="8">
        <f t="shared" si="279"/>
        <v>0.48856548856548854</v>
      </c>
      <c r="O2979" s="8">
        <f t="shared" si="280"/>
        <v>0.52029052029052025</v>
      </c>
      <c r="P2979" s="8">
        <f t="shared" si="281"/>
        <v>-0.48856548856548854</v>
      </c>
      <c r="Q2979" s="8">
        <f t="shared" si="282"/>
        <v>-0.52029052029052025</v>
      </c>
      <c r="R2979" s="8">
        <f>SUM(P$2:P2979)</f>
        <v>2.5572776397483428</v>
      </c>
      <c r="S2979" s="8">
        <f>SUM(Q$2:Q2979)</f>
        <v>-6.4211178370597946</v>
      </c>
    </row>
    <row r="2980" spans="1:19" x14ac:dyDescent="0.35">
      <c r="A2980" s="1">
        <v>43792.541666666664</v>
      </c>
      <c r="B2980" t="s">
        <v>2903</v>
      </c>
      <c r="C2980">
        <v>2</v>
      </c>
      <c r="D2980" t="s">
        <v>2905</v>
      </c>
      <c r="E2980">
        <v>1</v>
      </c>
      <c r="F2980">
        <v>1</v>
      </c>
      <c r="G2980">
        <v>3</v>
      </c>
      <c r="H2980" s="8">
        <v>2.35</v>
      </c>
      <c r="I2980" s="8">
        <v>1.08</v>
      </c>
      <c r="J2980" s="8">
        <v>2.41</v>
      </c>
      <c r="K2980" s="8">
        <f t="shared" si="278"/>
        <v>42.553191489361701</v>
      </c>
      <c r="L2980" s="8">
        <f t="shared" si="283"/>
        <v>41.493775933609953</v>
      </c>
      <c r="M2980" s="8">
        <f>INDEX(U:V,MATCH(A2980,U:U,0),2)</f>
        <v>83.20359799342674</v>
      </c>
      <c r="N2980" s="8">
        <f t="shared" si="279"/>
        <v>0.51143451143451146</v>
      </c>
      <c r="O2980" s="8">
        <f t="shared" si="280"/>
        <v>0.49870170202120406</v>
      </c>
      <c r="P2980" s="8">
        <f t="shared" si="281"/>
        <v>0.67662785862785868</v>
      </c>
      <c r="Q2980" s="8">
        <f t="shared" si="282"/>
        <v>0.68910601185289988</v>
      </c>
      <c r="R2980" s="8">
        <f>SUM(P$2:P2980)</f>
        <v>3.2339054983762017</v>
      </c>
      <c r="S2980" s="8">
        <f>SUM(Q$2:Q2980)</f>
        <v>-5.7320118252068948</v>
      </c>
    </row>
    <row r="2981" spans="1:19" x14ac:dyDescent="0.35">
      <c r="A2981" s="1">
        <v>43792.555555555555</v>
      </c>
      <c r="B2981" t="s">
        <v>10</v>
      </c>
      <c r="C2981">
        <v>13</v>
      </c>
      <c r="D2981" t="s">
        <v>2906</v>
      </c>
      <c r="E2981">
        <v>6</v>
      </c>
      <c r="F2981">
        <v>1</v>
      </c>
      <c r="G2981">
        <v>3</v>
      </c>
      <c r="H2981" s="8">
        <v>20.38</v>
      </c>
      <c r="I2981" s="8">
        <v>4.8</v>
      </c>
      <c r="J2981" s="8">
        <v>0</v>
      </c>
      <c r="K2981" s="8">
        <f t="shared" si="278"/>
        <v>4.9067713444553487</v>
      </c>
      <c r="L2981" s="8">
        <f t="shared" si="283"/>
        <v>4.9067713444553487</v>
      </c>
      <c r="M2981" s="8">
        <f>INDEX(U:V,MATCH(A2981,U:U,0),2)</f>
        <v>97.389271807324974</v>
      </c>
      <c r="N2981" s="8">
        <f t="shared" si="279"/>
        <v>5.0383078684096846E-2</v>
      </c>
      <c r="O2981" s="8">
        <f t="shared" si="280"/>
        <v>5.0383078684096846E-2</v>
      </c>
      <c r="P2981" s="8">
        <f t="shared" si="281"/>
        <v>-5.0383078684096846E-2</v>
      </c>
      <c r="Q2981" s="8">
        <f t="shared" si="282"/>
        <v>-5.0383078684096846E-2</v>
      </c>
      <c r="R2981" s="8">
        <f>SUM(P$2:P2981)</f>
        <v>3.183522419692105</v>
      </c>
      <c r="S2981" s="8">
        <f>SUM(Q$2:Q2981)</f>
        <v>-5.7823949038909914</v>
      </c>
    </row>
    <row r="2982" spans="1:19" x14ac:dyDescent="0.35">
      <c r="A2982" s="1">
        <v>43792.555555555555</v>
      </c>
      <c r="B2982" t="s">
        <v>10</v>
      </c>
      <c r="C2982">
        <v>2</v>
      </c>
      <c r="D2982" t="s">
        <v>202</v>
      </c>
      <c r="E2982">
        <v>7</v>
      </c>
      <c r="F2982">
        <v>1</v>
      </c>
      <c r="G2982">
        <v>3</v>
      </c>
      <c r="H2982" s="8">
        <v>6.01</v>
      </c>
      <c r="I2982" s="8">
        <v>2.11</v>
      </c>
      <c r="J2982" s="8">
        <v>5.73</v>
      </c>
      <c r="K2982" s="8">
        <f t="shared" si="278"/>
        <v>16.638935108153078</v>
      </c>
      <c r="L2982" s="8">
        <f t="shared" si="283"/>
        <v>17.452006980802793</v>
      </c>
      <c r="M2982" s="8">
        <f>INDEX(U:V,MATCH(A2982,U:U,0),2)</f>
        <v>97.389271807324974</v>
      </c>
      <c r="N2982" s="8">
        <f t="shared" si="279"/>
        <v>0.17084977430647147</v>
      </c>
      <c r="O2982" s="8">
        <f t="shared" si="280"/>
        <v>0.17919845437729384</v>
      </c>
      <c r="P2982" s="8">
        <f t="shared" si="281"/>
        <v>-0.17084977430647147</v>
      </c>
      <c r="Q2982" s="8">
        <f t="shared" si="282"/>
        <v>-0.17919845437729384</v>
      </c>
      <c r="R2982" s="8">
        <f>SUM(P$2:P2982)</f>
        <v>3.0126726453856336</v>
      </c>
      <c r="S2982" s="8">
        <f>SUM(Q$2:Q2982)</f>
        <v>-5.961593358268285</v>
      </c>
    </row>
    <row r="2983" spans="1:19" x14ac:dyDescent="0.35">
      <c r="A2983" s="1">
        <v>43792.555555555555</v>
      </c>
      <c r="B2983" t="s">
        <v>10</v>
      </c>
      <c r="C2983">
        <v>11</v>
      </c>
      <c r="D2983" t="s">
        <v>746</v>
      </c>
      <c r="E2983">
        <v>1</v>
      </c>
      <c r="F2983">
        <v>1</v>
      </c>
      <c r="G2983">
        <v>3</v>
      </c>
      <c r="H2983" s="8">
        <v>6.06</v>
      </c>
      <c r="I2983" s="8">
        <v>2.1</v>
      </c>
      <c r="J2983" s="8">
        <v>6.5499999999999901</v>
      </c>
      <c r="K2983" s="8">
        <f t="shared" si="278"/>
        <v>16.501650165016503</v>
      </c>
      <c r="L2983" s="8">
        <f t="shared" si="283"/>
        <v>15.267175572519108</v>
      </c>
      <c r="M2983" s="8">
        <f>INDEX(U:V,MATCH(A2983,U:U,0),2)</f>
        <v>97.389271807324974</v>
      </c>
      <c r="N2983" s="8">
        <f t="shared" si="279"/>
        <v>0.16944012270328279</v>
      </c>
      <c r="O2983" s="8">
        <f t="shared" si="280"/>
        <v>0.15676444940181605</v>
      </c>
      <c r="P2983" s="8">
        <f t="shared" si="281"/>
        <v>0.84021968046103856</v>
      </c>
      <c r="Q2983" s="8">
        <f t="shared" si="282"/>
        <v>0.85264184029647594</v>
      </c>
      <c r="R2983" s="8">
        <f>SUM(P$2:P2983)</f>
        <v>3.8528923258466721</v>
      </c>
      <c r="S2983" s="8">
        <f>SUM(Q$2:Q2983)</f>
        <v>-5.1089515179718088</v>
      </c>
    </row>
    <row r="2984" spans="1:19" x14ac:dyDescent="0.35">
      <c r="A2984" s="1">
        <v>43792.555555555555</v>
      </c>
      <c r="B2984" t="s">
        <v>10</v>
      </c>
      <c r="C2984">
        <v>8</v>
      </c>
      <c r="D2984" t="s">
        <v>2907</v>
      </c>
      <c r="E2984">
        <v>9</v>
      </c>
      <c r="F2984">
        <v>1</v>
      </c>
      <c r="G2984">
        <v>3</v>
      </c>
      <c r="H2984" s="8">
        <v>17</v>
      </c>
      <c r="I2984" s="8">
        <v>4.0999999999999996</v>
      </c>
      <c r="J2984" s="8">
        <v>15.17</v>
      </c>
      <c r="K2984" s="8">
        <f t="shared" si="278"/>
        <v>5.882352941176471</v>
      </c>
      <c r="L2984" s="8">
        <f t="shared" si="283"/>
        <v>6.5919578114700066</v>
      </c>
      <c r="M2984" s="8">
        <f>INDEX(U:V,MATCH(A2984,U:U,0),2)</f>
        <v>97.389271807324974</v>
      </c>
      <c r="N2984" s="8">
        <f t="shared" si="279"/>
        <v>6.0400420210699628E-2</v>
      </c>
      <c r="O2984" s="8">
        <f t="shared" si="280"/>
        <v>6.7686693710078683E-2</v>
      </c>
      <c r="P2984" s="8">
        <f t="shared" si="281"/>
        <v>-6.0400420210699628E-2</v>
      </c>
      <c r="Q2984" s="8">
        <f t="shared" si="282"/>
        <v>-6.7686693710078683E-2</v>
      </c>
      <c r="R2984" s="8">
        <f>SUM(P$2:P2984)</f>
        <v>3.7924919056359725</v>
      </c>
      <c r="S2984" s="8">
        <f>SUM(Q$2:Q2984)</f>
        <v>-5.1766382116818876</v>
      </c>
    </row>
    <row r="2985" spans="1:19" x14ac:dyDescent="0.35">
      <c r="A2985" s="1">
        <v>43792.555555555555</v>
      </c>
      <c r="B2985" t="s">
        <v>10</v>
      </c>
      <c r="C2985">
        <v>9</v>
      </c>
      <c r="D2985" t="s">
        <v>2908</v>
      </c>
      <c r="E2985">
        <v>10</v>
      </c>
      <c r="F2985">
        <v>1</v>
      </c>
      <c r="G2985">
        <v>3</v>
      </c>
      <c r="H2985" s="8">
        <v>15.58</v>
      </c>
      <c r="I2985" s="8">
        <v>4.0999999999999996</v>
      </c>
      <c r="J2985" s="8">
        <v>13.3599999999999</v>
      </c>
      <c r="K2985" s="8">
        <f t="shared" si="278"/>
        <v>6.4184852374839538</v>
      </c>
      <c r="L2985" s="8">
        <f t="shared" si="283"/>
        <v>7.4850299401198166</v>
      </c>
      <c r="M2985" s="8">
        <f>INDEX(U:V,MATCH(A2985,U:U,0),2)</f>
        <v>97.389271807324974</v>
      </c>
      <c r="N2985" s="8">
        <f t="shared" si="279"/>
        <v>6.5905464928234514E-2</v>
      </c>
      <c r="O2985" s="8">
        <f t="shared" si="280"/>
        <v>7.6856822124393806E-2</v>
      </c>
      <c r="P2985" s="8">
        <f t="shared" si="281"/>
        <v>-6.5905464928234514E-2</v>
      </c>
      <c r="Q2985" s="8">
        <f t="shared" si="282"/>
        <v>-7.6856822124393806E-2</v>
      </c>
      <c r="R2985" s="8">
        <f>SUM(P$2:P2985)</f>
        <v>3.726586440707738</v>
      </c>
      <c r="S2985" s="8">
        <f>SUM(Q$2:Q2985)</f>
        <v>-5.2534950338062814</v>
      </c>
    </row>
    <row r="2986" spans="1:19" x14ac:dyDescent="0.35">
      <c r="A2986" s="1">
        <v>43792.555555555555</v>
      </c>
      <c r="B2986" t="s">
        <v>10</v>
      </c>
      <c r="C2986">
        <v>10</v>
      </c>
      <c r="D2986" t="s">
        <v>2909</v>
      </c>
      <c r="E2986">
        <v>11</v>
      </c>
      <c r="F2986">
        <v>1</v>
      </c>
      <c r="G2986">
        <v>3</v>
      </c>
      <c r="H2986" s="8">
        <v>87.91</v>
      </c>
      <c r="I2986" s="8">
        <v>14.96</v>
      </c>
      <c r="J2986" s="8">
        <v>0</v>
      </c>
      <c r="K2986" s="8">
        <f t="shared" si="278"/>
        <v>1.1375270162666364</v>
      </c>
      <c r="L2986" s="8">
        <f t="shared" si="283"/>
        <v>1.1375270162666364</v>
      </c>
      <c r="M2986" s="8">
        <f>INDEX(U:V,MATCH(A2986,U:U,0),2)</f>
        <v>97.389271807324974</v>
      </c>
      <c r="N2986" s="8">
        <f t="shared" si="279"/>
        <v>1.1680208663199793E-2</v>
      </c>
      <c r="O2986" s="8">
        <f t="shared" si="280"/>
        <v>1.1680208663199793E-2</v>
      </c>
      <c r="P2986" s="8">
        <f t="shared" si="281"/>
        <v>-1.1680208663199793E-2</v>
      </c>
      <c r="Q2986" s="8">
        <f t="shared" si="282"/>
        <v>-1.1680208663199793E-2</v>
      </c>
      <c r="R2986" s="8">
        <f>SUM(P$2:P2986)</f>
        <v>3.7149062320445383</v>
      </c>
      <c r="S2986" s="8">
        <f>SUM(Q$2:Q2986)</f>
        <v>-5.2651752424694811</v>
      </c>
    </row>
    <row r="2987" spans="1:19" x14ac:dyDescent="0.35">
      <c r="A2987" s="1">
        <v>43792.555555555555</v>
      </c>
      <c r="B2987" t="s">
        <v>10</v>
      </c>
      <c r="C2987">
        <v>14</v>
      </c>
      <c r="D2987" t="s">
        <v>2910</v>
      </c>
      <c r="E2987">
        <v>5</v>
      </c>
      <c r="F2987">
        <v>1</v>
      </c>
      <c r="G2987">
        <v>3</v>
      </c>
      <c r="H2987" s="8">
        <v>40</v>
      </c>
      <c r="I2987" s="8">
        <v>8.4</v>
      </c>
      <c r="J2987" s="8">
        <v>0</v>
      </c>
      <c r="K2987" s="8">
        <f t="shared" si="278"/>
        <v>2.5</v>
      </c>
      <c r="L2987" s="8">
        <f t="shared" si="283"/>
        <v>2.5</v>
      </c>
      <c r="M2987" s="8">
        <f>INDEX(U:V,MATCH(A2987,U:U,0),2)</f>
        <v>97.389271807324974</v>
      </c>
      <c r="N2987" s="8">
        <f t="shared" si="279"/>
        <v>2.567017858954734E-2</v>
      </c>
      <c r="O2987" s="8">
        <f t="shared" si="280"/>
        <v>2.567017858954734E-2</v>
      </c>
      <c r="P2987" s="8">
        <f t="shared" si="281"/>
        <v>-2.567017858954734E-2</v>
      </c>
      <c r="Q2987" s="8">
        <f t="shared" si="282"/>
        <v>-2.567017858954734E-2</v>
      </c>
      <c r="R2987" s="8">
        <f>SUM(P$2:P2987)</f>
        <v>3.6892360534549908</v>
      </c>
      <c r="S2987" s="8">
        <f>SUM(Q$2:Q2987)</f>
        <v>-5.2908454210590286</v>
      </c>
    </row>
    <row r="2988" spans="1:19" x14ac:dyDescent="0.35">
      <c r="A2988" s="1">
        <v>43792.555555555555</v>
      </c>
      <c r="B2988" t="s">
        <v>10</v>
      </c>
      <c r="C2988">
        <v>4</v>
      </c>
      <c r="D2988" t="s">
        <v>130</v>
      </c>
      <c r="E2988">
        <v>8</v>
      </c>
      <c r="F2988">
        <v>1</v>
      </c>
      <c r="G2988">
        <v>3</v>
      </c>
      <c r="H2988" s="8">
        <v>13.5</v>
      </c>
      <c r="I2988" s="8">
        <v>3.95</v>
      </c>
      <c r="J2988" s="8">
        <v>13.35</v>
      </c>
      <c r="K2988" s="8">
        <f t="shared" si="278"/>
        <v>7.4074074074074074</v>
      </c>
      <c r="L2988" s="8">
        <f t="shared" si="283"/>
        <v>7.4906367041198507</v>
      </c>
      <c r="M2988" s="8">
        <f>INDEX(U:V,MATCH(A2988,U:U,0),2)</f>
        <v>97.389271807324974</v>
      </c>
      <c r="N2988" s="8">
        <f t="shared" si="279"/>
        <v>7.6059788413473606E-2</v>
      </c>
      <c r="O2988" s="8">
        <f t="shared" si="280"/>
        <v>7.691439277766994E-2</v>
      </c>
      <c r="P2988" s="8">
        <f t="shared" si="281"/>
        <v>-7.6059788413473606E-2</v>
      </c>
      <c r="Q2988" s="8">
        <f t="shared" si="282"/>
        <v>-7.691439277766994E-2</v>
      </c>
      <c r="R2988" s="8">
        <f>SUM(P$2:P2988)</f>
        <v>3.6131762650415173</v>
      </c>
      <c r="S2988" s="8">
        <f>SUM(Q$2:Q2988)</f>
        <v>-5.3677598138366989</v>
      </c>
    </row>
    <row r="2989" spans="1:19" x14ac:dyDescent="0.35">
      <c r="A2989" s="1">
        <v>43792.555555555555</v>
      </c>
      <c r="B2989" t="s">
        <v>10</v>
      </c>
      <c r="C2989">
        <v>5</v>
      </c>
      <c r="D2989" t="s">
        <v>131</v>
      </c>
      <c r="E2989">
        <v>12</v>
      </c>
      <c r="F2989">
        <v>1</v>
      </c>
      <c r="G2989">
        <v>3</v>
      </c>
      <c r="H2989" s="8">
        <v>354.79</v>
      </c>
      <c r="I2989" s="8">
        <v>49.12</v>
      </c>
      <c r="J2989" s="8">
        <v>0</v>
      </c>
      <c r="K2989" s="8">
        <f t="shared" si="278"/>
        <v>0.28185687307985002</v>
      </c>
      <c r="L2989" s="8">
        <f t="shared" si="283"/>
        <v>0.28185687307985002</v>
      </c>
      <c r="M2989" s="8">
        <f>INDEX(U:V,MATCH(A2989,U:U,0),2)</f>
        <v>97.389271807324974</v>
      </c>
      <c r="N2989" s="8">
        <f t="shared" si="279"/>
        <v>2.8941265074604512E-3</v>
      </c>
      <c r="O2989" s="8">
        <f t="shared" si="280"/>
        <v>2.8941265074604512E-3</v>
      </c>
      <c r="P2989" s="8">
        <f t="shared" si="281"/>
        <v>-2.8941265074604512E-3</v>
      </c>
      <c r="Q2989" s="8">
        <f t="shared" si="282"/>
        <v>-2.8941265074604512E-3</v>
      </c>
      <c r="R2989" s="8">
        <f>SUM(P$2:P2989)</f>
        <v>3.6102821385340569</v>
      </c>
      <c r="S2989" s="8">
        <f>SUM(Q$2:Q2989)</f>
        <v>-5.3706539403441589</v>
      </c>
    </row>
    <row r="2990" spans="1:19" x14ac:dyDescent="0.35">
      <c r="A2990" s="1">
        <v>43792.555555555555</v>
      </c>
      <c r="B2990" t="s">
        <v>10</v>
      </c>
      <c r="C2990">
        <v>1</v>
      </c>
      <c r="D2990" t="s">
        <v>1179</v>
      </c>
      <c r="E2990">
        <v>3</v>
      </c>
      <c r="F2990">
        <v>1</v>
      </c>
      <c r="G2990">
        <v>3</v>
      </c>
      <c r="H2990" s="8">
        <v>2.8</v>
      </c>
      <c r="I2990" s="8">
        <v>1.55</v>
      </c>
      <c r="J2990" s="8">
        <v>2.85</v>
      </c>
      <c r="K2990" s="8">
        <f t="shared" si="278"/>
        <v>35.714285714285715</v>
      </c>
      <c r="L2990" s="8">
        <f t="shared" si="283"/>
        <v>35.087719298245609</v>
      </c>
      <c r="M2990" s="8">
        <f>INDEX(U:V,MATCH(A2990,U:U,0),2)</f>
        <v>97.389271807324974</v>
      </c>
      <c r="N2990" s="8">
        <f t="shared" si="279"/>
        <v>0.36671683699353347</v>
      </c>
      <c r="O2990" s="8">
        <f t="shared" si="280"/>
        <v>0.36028320827434862</v>
      </c>
      <c r="P2990" s="8">
        <f t="shared" si="281"/>
        <v>-0.36671683699353347</v>
      </c>
      <c r="Q2990" s="8">
        <f t="shared" si="282"/>
        <v>-0.36028320827434862</v>
      </c>
      <c r="R2990" s="8">
        <f>SUM(P$2:P2990)</f>
        <v>3.2435653015405235</v>
      </c>
      <c r="S2990" s="8">
        <f>SUM(Q$2:Q2990)</f>
        <v>-5.7309371486185077</v>
      </c>
    </row>
    <row r="2991" spans="1:19" x14ac:dyDescent="0.35">
      <c r="A2991" s="1">
        <v>43792.565972222219</v>
      </c>
      <c r="B2991" t="s">
        <v>2903</v>
      </c>
      <c r="C2991">
        <v>1</v>
      </c>
      <c r="D2991" t="s">
        <v>2911</v>
      </c>
      <c r="E2991">
        <v>14</v>
      </c>
      <c r="F2991">
        <v>1</v>
      </c>
      <c r="G2991">
        <v>3</v>
      </c>
      <c r="H2991" s="8">
        <v>32</v>
      </c>
      <c r="I2991" s="8">
        <v>7.2</v>
      </c>
      <c r="J2991" s="8">
        <v>0</v>
      </c>
      <c r="K2991" s="8">
        <f t="shared" si="278"/>
        <v>3.125</v>
      </c>
      <c r="L2991" s="8">
        <f t="shared" si="283"/>
        <v>3.125</v>
      </c>
      <c r="M2991" s="8">
        <f>INDEX(U:V,MATCH(A2991,U:U,0),2)</f>
        <v>30.999181344025018</v>
      </c>
      <c r="N2991" s="8">
        <f t="shared" si="279"/>
        <v>0.10080911380591451</v>
      </c>
      <c r="O2991" s="8">
        <f t="shared" si="280"/>
        <v>0.10080911380591451</v>
      </c>
      <c r="P2991" s="8">
        <f t="shared" si="281"/>
        <v>-0.10080911380591451</v>
      </c>
      <c r="Q2991" s="8">
        <f t="shared" si="282"/>
        <v>-0.10080911380591451</v>
      </c>
      <c r="R2991" s="8">
        <f>SUM(P$2:P2991)</f>
        <v>3.1427561877346091</v>
      </c>
      <c r="S2991" s="8">
        <f>SUM(Q$2:Q2991)</f>
        <v>-5.8317462624244225</v>
      </c>
    </row>
    <row r="2992" spans="1:19" x14ac:dyDescent="0.35">
      <c r="A2992" s="1">
        <v>43792.565972222219</v>
      </c>
      <c r="B2992" t="s">
        <v>2903</v>
      </c>
      <c r="C2992">
        <v>10</v>
      </c>
      <c r="D2992" t="s">
        <v>2912</v>
      </c>
      <c r="E2992">
        <v>8</v>
      </c>
      <c r="F2992">
        <v>1</v>
      </c>
      <c r="G2992">
        <v>3</v>
      </c>
      <c r="H2992" s="8">
        <v>79.23</v>
      </c>
      <c r="I2992" s="8">
        <v>17.5</v>
      </c>
      <c r="J2992" s="8">
        <v>0</v>
      </c>
      <c r="K2992" s="8">
        <f t="shared" si="278"/>
        <v>1.2621481761958853</v>
      </c>
      <c r="L2992" s="8">
        <f t="shared" si="283"/>
        <v>1.2621481761958853</v>
      </c>
      <c r="M2992" s="8">
        <f>INDEX(U:V,MATCH(A2992,U:U,0),2)</f>
        <v>30.999181344025018</v>
      </c>
      <c r="N2992" s="8">
        <f t="shared" si="279"/>
        <v>4.0715532522898702E-2</v>
      </c>
      <c r="O2992" s="8">
        <f t="shared" si="280"/>
        <v>4.0715532522898702E-2</v>
      </c>
      <c r="P2992" s="8">
        <f t="shared" si="281"/>
        <v>-4.0715532522898702E-2</v>
      </c>
      <c r="Q2992" s="8">
        <f t="shared" si="282"/>
        <v>-4.0715532522898702E-2</v>
      </c>
      <c r="R2992" s="8">
        <f>SUM(P$2:P2992)</f>
        <v>3.1020406552117104</v>
      </c>
      <c r="S2992" s="8">
        <f>SUM(Q$2:Q2992)</f>
        <v>-5.8724617949473208</v>
      </c>
    </row>
    <row r="2993" spans="1:19" x14ac:dyDescent="0.35">
      <c r="A2993" s="1">
        <v>43792.565972222219</v>
      </c>
      <c r="B2993" t="s">
        <v>2903</v>
      </c>
      <c r="C2993">
        <v>5</v>
      </c>
      <c r="D2993" t="s">
        <v>2913</v>
      </c>
      <c r="E2993">
        <v>2</v>
      </c>
      <c r="F2993">
        <v>1</v>
      </c>
      <c r="G2993">
        <v>3</v>
      </c>
      <c r="H2993" s="8">
        <v>28</v>
      </c>
      <c r="I2993" s="8">
        <v>8.1999999999999993</v>
      </c>
      <c r="J2993" s="8">
        <v>0</v>
      </c>
      <c r="K2993" s="8">
        <f t="shared" si="278"/>
        <v>3.5714285714285716</v>
      </c>
      <c r="L2993" s="8">
        <f t="shared" si="283"/>
        <v>3.5714285714285716</v>
      </c>
      <c r="M2993" s="8">
        <f>INDEX(U:V,MATCH(A2993,U:U,0),2)</f>
        <v>30.999181344025018</v>
      </c>
      <c r="N2993" s="8">
        <f t="shared" si="279"/>
        <v>0.11521041577818802</v>
      </c>
      <c r="O2993" s="8">
        <f t="shared" si="280"/>
        <v>0.11521041577818802</v>
      </c>
      <c r="P2993" s="8">
        <f t="shared" si="281"/>
        <v>-0.11521041577818802</v>
      </c>
      <c r="Q2993" s="8">
        <f t="shared" si="282"/>
        <v>-0.11521041577818802</v>
      </c>
      <c r="R2993" s="8">
        <f>SUM(P$2:P2993)</f>
        <v>2.9868302394335222</v>
      </c>
      <c r="S2993" s="8">
        <f>SUM(Q$2:Q2993)</f>
        <v>-5.9876722107255089</v>
      </c>
    </row>
    <row r="2994" spans="1:19" x14ac:dyDescent="0.35">
      <c r="A2994" s="1">
        <v>43792.565972222219</v>
      </c>
      <c r="B2994" t="s">
        <v>2903</v>
      </c>
      <c r="C2994">
        <v>13</v>
      </c>
      <c r="D2994" t="s">
        <v>1980</v>
      </c>
      <c r="E2994">
        <v>9</v>
      </c>
      <c r="F2994">
        <v>1</v>
      </c>
      <c r="G2994">
        <v>3</v>
      </c>
      <c r="H2994" s="8">
        <v>38.47</v>
      </c>
      <c r="I2994" s="8">
        <v>9.6</v>
      </c>
      <c r="J2994" s="8">
        <v>0</v>
      </c>
      <c r="K2994" s="8">
        <f t="shared" si="278"/>
        <v>2.5994281258123215</v>
      </c>
      <c r="L2994" s="8">
        <f t="shared" si="283"/>
        <v>2.5994281258123215</v>
      </c>
      <c r="M2994" s="8">
        <f>INDEX(U:V,MATCH(A2994,U:U,0),2)</f>
        <v>30.999181344025018</v>
      </c>
      <c r="N2994" s="8">
        <f t="shared" si="279"/>
        <v>8.3854734644898996E-2</v>
      </c>
      <c r="O2994" s="8">
        <f t="shared" si="280"/>
        <v>8.3854734644898996E-2</v>
      </c>
      <c r="P2994" s="8">
        <f t="shared" si="281"/>
        <v>-8.3854734644898996E-2</v>
      </c>
      <c r="Q2994" s="8">
        <f t="shared" si="282"/>
        <v>-8.3854734644898996E-2</v>
      </c>
      <c r="R2994" s="8">
        <f>SUM(P$2:P2994)</f>
        <v>2.9029755047886234</v>
      </c>
      <c r="S2994" s="8">
        <f>SUM(Q$2:Q2994)</f>
        <v>-6.0715269453704082</v>
      </c>
    </row>
    <row r="2995" spans="1:19" x14ac:dyDescent="0.35">
      <c r="A2995" s="1">
        <v>43792.565972222219</v>
      </c>
      <c r="B2995" t="s">
        <v>2903</v>
      </c>
      <c r="C2995">
        <v>12</v>
      </c>
      <c r="D2995" t="s">
        <v>2914</v>
      </c>
      <c r="E2995">
        <v>10</v>
      </c>
      <c r="F2995">
        <v>1</v>
      </c>
      <c r="G2995">
        <v>3</v>
      </c>
      <c r="H2995" s="8">
        <v>120</v>
      </c>
      <c r="I2995" s="8">
        <v>25.2</v>
      </c>
      <c r="J2995" s="8">
        <v>0</v>
      </c>
      <c r="K2995" s="8">
        <f t="shared" si="278"/>
        <v>0.83333333333333337</v>
      </c>
      <c r="L2995" s="8">
        <f t="shared" si="283"/>
        <v>0.83333333333333337</v>
      </c>
      <c r="M2995" s="8">
        <f>INDEX(U:V,MATCH(A2995,U:U,0),2)</f>
        <v>30.999181344025018</v>
      </c>
      <c r="N2995" s="8">
        <f t="shared" si="279"/>
        <v>2.688243034824387E-2</v>
      </c>
      <c r="O2995" s="8">
        <f t="shared" si="280"/>
        <v>2.688243034824387E-2</v>
      </c>
      <c r="P2995" s="8">
        <f t="shared" si="281"/>
        <v>-2.688243034824387E-2</v>
      </c>
      <c r="Q2995" s="8">
        <f t="shared" si="282"/>
        <v>-2.688243034824387E-2</v>
      </c>
      <c r="R2995" s="8">
        <f>SUM(P$2:P2995)</f>
        <v>2.8760930744403796</v>
      </c>
      <c r="S2995" s="8">
        <f>SUM(Q$2:Q2995)</f>
        <v>-6.0984093757186519</v>
      </c>
    </row>
    <row r="2996" spans="1:19" x14ac:dyDescent="0.35">
      <c r="A2996" s="1">
        <v>43792.565972222219</v>
      </c>
      <c r="B2996" t="s">
        <v>2903</v>
      </c>
      <c r="C2996">
        <v>6</v>
      </c>
      <c r="D2996" t="s">
        <v>2915</v>
      </c>
      <c r="E2996">
        <v>12</v>
      </c>
      <c r="F2996">
        <v>1</v>
      </c>
      <c r="G2996">
        <v>3</v>
      </c>
      <c r="H2996" s="8">
        <v>5.0999999999999996</v>
      </c>
      <c r="I2996" s="8">
        <v>2.2799999999999998</v>
      </c>
      <c r="J2996" s="8">
        <v>0</v>
      </c>
      <c r="K2996" s="8">
        <f t="shared" si="278"/>
        <v>19.607843137254903</v>
      </c>
      <c r="L2996" s="8">
        <f t="shared" si="283"/>
        <v>19.607843137254903</v>
      </c>
      <c r="M2996" s="8">
        <f>INDEX(U:V,MATCH(A2996,U:U,0),2)</f>
        <v>30.999181344025018</v>
      </c>
      <c r="N2996" s="8">
        <f t="shared" si="279"/>
        <v>0.63252777289985584</v>
      </c>
      <c r="O2996" s="8">
        <f t="shared" si="280"/>
        <v>0.63252777289985584</v>
      </c>
      <c r="P2996" s="8">
        <f t="shared" si="281"/>
        <v>-0.63252777289985584</v>
      </c>
      <c r="Q2996" s="8">
        <f t="shared" si="282"/>
        <v>-0.63252777289985584</v>
      </c>
      <c r="R2996" s="8">
        <f>SUM(P$2:P2996)</f>
        <v>2.2435653015405239</v>
      </c>
      <c r="S2996" s="8">
        <f>SUM(Q$2:Q2996)</f>
        <v>-6.7309371486185077</v>
      </c>
    </row>
    <row r="2997" spans="1:19" x14ac:dyDescent="0.35">
      <c r="A2997" s="1">
        <v>43792.569444444445</v>
      </c>
      <c r="B2997" t="s">
        <v>1947</v>
      </c>
      <c r="C2997">
        <v>3</v>
      </c>
      <c r="D2997" t="s">
        <v>2916</v>
      </c>
      <c r="E2997">
        <v>5</v>
      </c>
      <c r="F2997">
        <v>1</v>
      </c>
      <c r="G2997">
        <v>2</v>
      </c>
      <c r="H2997" s="8">
        <v>51.01</v>
      </c>
      <c r="I2997" s="8">
        <v>19.91</v>
      </c>
      <c r="J2997" s="8">
        <v>0</v>
      </c>
      <c r="K2997" s="8">
        <f t="shared" si="278"/>
        <v>1.9603999215840031</v>
      </c>
      <c r="L2997" s="8">
        <f t="shared" si="283"/>
        <v>1.9603999215840031</v>
      </c>
      <c r="M2997" s="8">
        <f>INDEX(U:V,MATCH(A2997,U:U,0),2)</f>
        <v>86.301059262243342</v>
      </c>
      <c r="N2997" s="8">
        <f t="shared" si="279"/>
        <v>2.27158268779405E-2</v>
      </c>
      <c r="O2997" s="8">
        <f t="shared" si="280"/>
        <v>2.27158268779405E-2</v>
      </c>
      <c r="P2997" s="8">
        <f t="shared" si="281"/>
        <v>-2.27158268779405E-2</v>
      </c>
      <c r="Q2997" s="8">
        <f t="shared" si="282"/>
        <v>-2.27158268779405E-2</v>
      </c>
      <c r="R2997" s="8">
        <f>SUM(P$2:P2997)</f>
        <v>2.2208494746625833</v>
      </c>
      <c r="S2997" s="8">
        <f>SUM(Q$2:Q2997)</f>
        <v>-6.7536529754964478</v>
      </c>
    </row>
    <row r="2998" spans="1:19" x14ac:dyDescent="0.35">
      <c r="A2998" s="1">
        <v>43792.569444444445</v>
      </c>
      <c r="B2998" t="s">
        <v>1947</v>
      </c>
      <c r="C2998">
        <v>5</v>
      </c>
      <c r="D2998" t="s">
        <v>2917</v>
      </c>
      <c r="E2998">
        <v>2</v>
      </c>
      <c r="F2998">
        <v>1</v>
      </c>
      <c r="G2998">
        <v>2</v>
      </c>
      <c r="H2998" s="8">
        <v>3.25</v>
      </c>
      <c r="I2998" s="8">
        <v>2.08</v>
      </c>
      <c r="J2998" s="8">
        <v>0</v>
      </c>
      <c r="K2998" s="8">
        <f t="shared" si="278"/>
        <v>30.76923076923077</v>
      </c>
      <c r="L2998" s="8">
        <f t="shared" si="283"/>
        <v>30.76923076923077</v>
      </c>
      <c r="M2998" s="8">
        <f>INDEX(U:V,MATCH(A2998,U:U,0),2)</f>
        <v>86.301059262243342</v>
      </c>
      <c r="N2998" s="8">
        <f t="shared" si="279"/>
        <v>0.35653363970576768</v>
      </c>
      <c r="O2998" s="8">
        <f t="shared" si="280"/>
        <v>0.35653363970576768</v>
      </c>
      <c r="P2998" s="8">
        <f t="shared" si="281"/>
        <v>-0.35653363970576768</v>
      </c>
      <c r="Q2998" s="8">
        <f t="shared" si="282"/>
        <v>-0.35653363970576768</v>
      </c>
      <c r="R2998" s="8">
        <f>SUM(P$2:P2998)</f>
        <v>1.8643158349568156</v>
      </c>
      <c r="S2998" s="8">
        <f>SUM(Q$2:Q2998)</f>
        <v>-7.1101866152022151</v>
      </c>
    </row>
    <row r="2999" spans="1:19" x14ac:dyDescent="0.35">
      <c r="A2999" s="1">
        <v>43792.569444444445</v>
      </c>
      <c r="B2999" t="s">
        <v>1947</v>
      </c>
      <c r="C2999">
        <v>6</v>
      </c>
      <c r="D2999" t="s">
        <v>2918</v>
      </c>
      <c r="E2999">
        <v>1</v>
      </c>
      <c r="F2999">
        <v>1</v>
      </c>
      <c r="G2999">
        <v>2</v>
      </c>
      <c r="H2999" s="8">
        <v>4</v>
      </c>
      <c r="I2999" s="8">
        <v>1.8</v>
      </c>
      <c r="J2999" s="8">
        <v>0</v>
      </c>
      <c r="K2999" s="8">
        <f t="shared" si="278"/>
        <v>25</v>
      </c>
      <c r="L2999" s="8">
        <f t="shared" si="283"/>
        <v>25</v>
      </c>
      <c r="M2999" s="8">
        <f>INDEX(U:V,MATCH(A2999,U:U,0),2)</f>
        <v>86.301059262243342</v>
      </c>
      <c r="N2999" s="8">
        <f t="shared" si="279"/>
        <v>0.28968358226093621</v>
      </c>
      <c r="O2999" s="8">
        <f t="shared" si="280"/>
        <v>0.28968358226093621</v>
      </c>
      <c r="P2999" s="8">
        <f t="shared" si="281"/>
        <v>0.85166973184715244</v>
      </c>
      <c r="Q2999" s="8">
        <f t="shared" si="282"/>
        <v>0.85166973184715244</v>
      </c>
      <c r="R2999" s="8">
        <f>SUM(P$2:P2999)</f>
        <v>2.7159855668039681</v>
      </c>
      <c r="S2999" s="8">
        <f>SUM(Q$2:Q2999)</f>
        <v>-6.2585168833550622</v>
      </c>
    </row>
    <row r="3000" spans="1:19" x14ac:dyDescent="0.35">
      <c r="A3000" s="1">
        <v>43792.569444444445</v>
      </c>
      <c r="B3000" t="s">
        <v>1947</v>
      </c>
      <c r="C3000">
        <v>4</v>
      </c>
      <c r="D3000" t="s">
        <v>2919</v>
      </c>
      <c r="E3000">
        <v>4</v>
      </c>
      <c r="F3000">
        <v>1</v>
      </c>
      <c r="G3000">
        <v>2</v>
      </c>
      <c r="H3000" s="8">
        <v>3.5</v>
      </c>
      <c r="I3000" s="8">
        <v>1.82</v>
      </c>
      <c r="J3000" s="8">
        <v>0</v>
      </c>
      <c r="K3000" s="8">
        <f t="shared" si="278"/>
        <v>28.571428571428573</v>
      </c>
      <c r="L3000" s="8">
        <f t="shared" si="283"/>
        <v>28.571428571428573</v>
      </c>
      <c r="M3000" s="8">
        <f>INDEX(U:V,MATCH(A3000,U:U,0),2)</f>
        <v>86.301059262243342</v>
      </c>
      <c r="N3000" s="8">
        <f t="shared" si="279"/>
        <v>0.33106695115535567</v>
      </c>
      <c r="O3000" s="8">
        <f t="shared" si="280"/>
        <v>0.33106695115535567</v>
      </c>
      <c r="P3000" s="8">
        <f t="shared" si="281"/>
        <v>-0.33106695115535567</v>
      </c>
      <c r="Q3000" s="8">
        <f t="shared" si="282"/>
        <v>-0.33106695115535567</v>
      </c>
      <c r="R3000" s="8">
        <f>SUM(P$2:P3000)</f>
        <v>2.3849186156486124</v>
      </c>
      <c r="S3000" s="8">
        <f>SUM(Q$2:Q3000)</f>
        <v>-6.5895838345104174</v>
      </c>
    </row>
    <row r="3001" spans="1:19" x14ac:dyDescent="0.35">
      <c r="A3001" s="1">
        <v>43792.59375</v>
      </c>
      <c r="B3001" t="s">
        <v>1947</v>
      </c>
      <c r="C3001">
        <v>6</v>
      </c>
      <c r="D3001" t="s">
        <v>2920</v>
      </c>
      <c r="E3001">
        <v>4</v>
      </c>
      <c r="F3001">
        <v>1</v>
      </c>
      <c r="G3001">
        <v>3</v>
      </c>
      <c r="H3001" s="8">
        <v>8.8000000000000007</v>
      </c>
      <c r="I3001" s="8">
        <v>2.48</v>
      </c>
      <c r="J3001" s="8">
        <v>7.07</v>
      </c>
      <c r="K3001" s="8">
        <f t="shared" si="278"/>
        <v>11.363636363636363</v>
      </c>
      <c r="L3001" s="8">
        <f t="shared" si="283"/>
        <v>14.144271570014144</v>
      </c>
      <c r="M3001" s="8">
        <f>INDEX(U:V,MATCH(A3001,U:U,0),2)</f>
        <v>42.599386477635456</v>
      </c>
      <c r="N3001" s="8">
        <f t="shared" si="279"/>
        <v>0.26675586911567933</v>
      </c>
      <c r="O3001" s="8">
        <f t="shared" si="280"/>
        <v>0.33202993609872394</v>
      </c>
      <c r="P3001" s="8">
        <f t="shared" si="281"/>
        <v>-0.26675586911567933</v>
      </c>
      <c r="Q3001" s="8">
        <f t="shared" si="282"/>
        <v>-0.33202993609872394</v>
      </c>
      <c r="R3001" s="8">
        <f>SUM(P$2:P3001)</f>
        <v>2.1181627465329331</v>
      </c>
      <c r="S3001" s="8">
        <f>SUM(Q$2:Q3001)</f>
        <v>-6.9216137706091416</v>
      </c>
    </row>
    <row r="3002" spans="1:19" x14ac:dyDescent="0.35">
      <c r="A3002" s="1">
        <v>43792.59375</v>
      </c>
      <c r="B3002" t="s">
        <v>1947</v>
      </c>
      <c r="C3002">
        <v>4</v>
      </c>
      <c r="D3002" t="s">
        <v>2921</v>
      </c>
      <c r="E3002">
        <v>5</v>
      </c>
      <c r="F3002">
        <v>1</v>
      </c>
      <c r="G3002">
        <v>3</v>
      </c>
      <c r="H3002" s="8">
        <v>8.6</v>
      </c>
      <c r="I3002" s="8">
        <v>2.5499999999999998</v>
      </c>
      <c r="J3002" s="8">
        <v>6.71</v>
      </c>
      <c r="K3002" s="8">
        <f t="shared" si="278"/>
        <v>11.627906976744187</v>
      </c>
      <c r="L3002" s="8">
        <f t="shared" si="283"/>
        <v>14.903129657228018</v>
      </c>
      <c r="M3002" s="8">
        <f>INDEX(U:V,MATCH(A3002,U:U,0),2)</f>
        <v>42.599386477635456</v>
      </c>
      <c r="N3002" s="8">
        <f t="shared" si="279"/>
        <v>0.27295949397883468</v>
      </c>
      <c r="O3002" s="8">
        <f t="shared" si="280"/>
        <v>0.34984376277466139</v>
      </c>
      <c r="P3002" s="8">
        <f t="shared" si="281"/>
        <v>-0.27295949397883468</v>
      </c>
      <c r="Q3002" s="8">
        <f t="shared" si="282"/>
        <v>-0.34984376277466139</v>
      </c>
      <c r="R3002" s="8">
        <f>SUM(P$2:P3002)</f>
        <v>1.8452032525540984</v>
      </c>
      <c r="S3002" s="8">
        <f>SUM(Q$2:Q3002)</f>
        <v>-7.2714575333838027</v>
      </c>
    </row>
    <row r="3003" spans="1:19" x14ac:dyDescent="0.35">
      <c r="A3003" s="1">
        <v>43792.59375</v>
      </c>
      <c r="B3003" t="s">
        <v>1947</v>
      </c>
      <c r="C3003">
        <v>2</v>
      </c>
      <c r="D3003" t="s">
        <v>2923</v>
      </c>
      <c r="E3003">
        <v>2</v>
      </c>
      <c r="F3003">
        <v>1</v>
      </c>
      <c r="G3003">
        <v>3</v>
      </c>
      <c r="H3003" s="8">
        <v>5.0999999999999996</v>
      </c>
      <c r="I3003" s="8">
        <v>1.91</v>
      </c>
      <c r="J3003" s="8">
        <v>5.08</v>
      </c>
      <c r="K3003" s="8">
        <f t="shared" si="278"/>
        <v>19.607843137254903</v>
      </c>
      <c r="L3003" s="8">
        <f t="shared" si="283"/>
        <v>19.685039370078741</v>
      </c>
      <c r="M3003" s="8">
        <f>INDEX(U:V,MATCH(A3003,U:U,0),2)</f>
        <v>42.599386477635456</v>
      </c>
      <c r="N3003" s="8">
        <f t="shared" si="279"/>
        <v>0.46028463690548593</v>
      </c>
      <c r="O3003" s="8">
        <f t="shared" si="280"/>
        <v>0.46209678114527131</v>
      </c>
      <c r="P3003" s="8">
        <f t="shared" si="281"/>
        <v>-0.46028463690548593</v>
      </c>
      <c r="Q3003" s="8">
        <f t="shared" si="282"/>
        <v>-0.46209678114527131</v>
      </c>
      <c r="R3003" s="8">
        <f>SUM(P$2:P3003)</f>
        <v>1.3849186156486124</v>
      </c>
      <c r="S3003" s="8">
        <f>SUM(Q$2:Q3003)</f>
        <v>-7.7335543145290737</v>
      </c>
    </row>
    <row r="3004" spans="1:19" x14ac:dyDescent="0.35">
      <c r="A3004" s="1">
        <v>43792.604166666664</v>
      </c>
      <c r="B3004" t="s">
        <v>10</v>
      </c>
      <c r="C3004">
        <v>7</v>
      </c>
      <c r="D3004" t="s">
        <v>2323</v>
      </c>
      <c r="E3004">
        <v>3</v>
      </c>
      <c r="F3004">
        <v>1</v>
      </c>
      <c r="G3004">
        <v>3</v>
      </c>
      <c r="H3004" s="8">
        <v>33.54</v>
      </c>
      <c r="I3004" s="8">
        <v>5.58</v>
      </c>
      <c r="J3004" s="8">
        <v>36.0399999999999</v>
      </c>
      <c r="K3004" s="8">
        <f t="shared" si="278"/>
        <v>2.9815146094215863</v>
      </c>
      <c r="L3004" s="8">
        <f t="shared" si="283"/>
        <v>2.7746947835738145</v>
      </c>
      <c r="M3004" s="8">
        <f>INDEX(U:V,MATCH(A3004,U:U,0),2)</f>
        <v>100.65747949921632</v>
      </c>
      <c r="N3004" s="8">
        <f t="shared" si="279"/>
        <v>2.9620398049454429E-2</v>
      </c>
      <c r="O3004" s="8">
        <f t="shared" si="280"/>
        <v>2.7565708950574478E-2</v>
      </c>
      <c r="P3004" s="8">
        <f t="shared" si="281"/>
        <v>-2.9620398049454429E-2</v>
      </c>
      <c r="Q3004" s="8">
        <f t="shared" si="282"/>
        <v>-2.7565708950574478E-2</v>
      </c>
      <c r="R3004" s="8">
        <f>SUM(P$2:P3004)</f>
        <v>1.3552982175991579</v>
      </c>
      <c r="S3004" s="8">
        <f>SUM(Q$2:Q3004)</f>
        <v>-7.7611200234796485</v>
      </c>
    </row>
    <row r="3005" spans="1:19" x14ac:dyDescent="0.35">
      <c r="A3005" s="1">
        <v>43792.604166666664</v>
      </c>
      <c r="B3005" t="s">
        <v>10</v>
      </c>
      <c r="C3005">
        <v>5</v>
      </c>
      <c r="D3005" t="s">
        <v>2924</v>
      </c>
      <c r="E3005">
        <v>5</v>
      </c>
      <c r="F3005">
        <v>1</v>
      </c>
      <c r="G3005">
        <v>3</v>
      </c>
      <c r="H3005" s="8">
        <v>2.04</v>
      </c>
      <c r="I3005" s="8">
        <v>1.27</v>
      </c>
      <c r="J3005" s="8">
        <v>2.23</v>
      </c>
      <c r="K3005" s="8">
        <f t="shared" si="278"/>
        <v>49.019607843137251</v>
      </c>
      <c r="L3005" s="8">
        <f t="shared" si="283"/>
        <v>44.843049327354258</v>
      </c>
      <c r="M3005" s="8">
        <f>INDEX(U:V,MATCH(A3005,U:U,0),2)</f>
        <v>100.65747949921632</v>
      </c>
      <c r="N3005" s="8">
        <f t="shared" si="279"/>
        <v>0.48699419146014777</v>
      </c>
      <c r="O3005" s="8">
        <f t="shared" si="280"/>
        <v>0.44550141281556122</v>
      </c>
      <c r="P3005" s="8">
        <f t="shared" si="281"/>
        <v>-0.48699419146014777</v>
      </c>
      <c r="Q3005" s="8">
        <f t="shared" si="282"/>
        <v>-0.44550141281556122</v>
      </c>
      <c r="R3005" s="8">
        <f>SUM(P$2:P3005)</f>
        <v>0.86830402613901014</v>
      </c>
      <c r="S3005" s="8">
        <f>SUM(Q$2:Q3005)</f>
        <v>-8.2066214362952099</v>
      </c>
    </row>
    <row r="3006" spans="1:19" x14ac:dyDescent="0.35">
      <c r="A3006" s="1">
        <v>43792.604166666664</v>
      </c>
      <c r="B3006" t="s">
        <v>10</v>
      </c>
      <c r="C3006">
        <v>6</v>
      </c>
      <c r="D3006" t="s">
        <v>2925</v>
      </c>
      <c r="E3006">
        <v>11</v>
      </c>
      <c r="F3006">
        <v>1</v>
      </c>
      <c r="G3006">
        <v>3</v>
      </c>
      <c r="H3006" s="8">
        <v>29</v>
      </c>
      <c r="I3006" s="8">
        <v>5</v>
      </c>
      <c r="J3006" s="8">
        <v>0</v>
      </c>
      <c r="K3006" s="8">
        <f t="shared" ref="K3006:K3069" si="284">100/H3006</f>
        <v>3.4482758620689653</v>
      </c>
      <c r="L3006" s="8">
        <f t="shared" si="283"/>
        <v>3.4482758620689653</v>
      </c>
      <c r="M3006" s="8">
        <f>INDEX(U:V,MATCH(A3006,U:U,0),2)</f>
        <v>100.65747949921632</v>
      </c>
      <c r="N3006" s="8">
        <f t="shared" si="279"/>
        <v>3.4257522433748328E-2</v>
      </c>
      <c r="O3006" s="8">
        <f t="shared" si="280"/>
        <v>3.4257522433748328E-2</v>
      </c>
      <c r="P3006" s="8">
        <f t="shared" si="281"/>
        <v>-3.4257522433748328E-2</v>
      </c>
      <c r="Q3006" s="8">
        <f t="shared" si="282"/>
        <v>-3.4257522433748328E-2</v>
      </c>
      <c r="R3006" s="8">
        <f>SUM(P$2:P3006)</f>
        <v>0.83404650370526179</v>
      </c>
      <c r="S3006" s="8">
        <f>SUM(Q$2:Q3006)</f>
        <v>-8.2408789587289579</v>
      </c>
    </row>
    <row r="3007" spans="1:19" x14ac:dyDescent="0.35">
      <c r="A3007" s="1">
        <v>43792.604166666664</v>
      </c>
      <c r="B3007" t="s">
        <v>10</v>
      </c>
      <c r="C3007">
        <v>1</v>
      </c>
      <c r="D3007" t="s">
        <v>228</v>
      </c>
      <c r="E3007">
        <v>6</v>
      </c>
      <c r="F3007">
        <v>1</v>
      </c>
      <c r="G3007">
        <v>3</v>
      </c>
      <c r="H3007" s="8">
        <v>34</v>
      </c>
      <c r="I3007" s="8">
        <v>5.08</v>
      </c>
      <c r="J3007" s="8">
        <v>0</v>
      </c>
      <c r="K3007" s="8">
        <f t="shared" si="284"/>
        <v>2.9411764705882355</v>
      </c>
      <c r="L3007" s="8">
        <f t="shared" si="283"/>
        <v>2.9411764705882355</v>
      </c>
      <c r="M3007" s="8">
        <f>INDEX(U:V,MATCH(A3007,U:U,0),2)</f>
        <v>100.65747949921632</v>
      </c>
      <c r="N3007" s="8">
        <f t="shared" si="279"/>
        <v>2.9219651487608869E-2</v>
      </c>
      <c r="O3007" s="8">
        <f t="shared" si="280"/>
        <v>2.9219651487608869E-2</v>
      </c>
      <c r="P3007" s="8">
        <f t="shared" si="281"/>
        <v>-2.9219651487608869E-2</v>
      </c>
      <c r="Q3007" s="8">
        <f t="shared" si="282"/>
        <v>-2.9219651487608869E-2</v>
      </c>
      <c r="R3007" s="8">
        <f>SUM(P$2:P3007)</f>
        <v>0.80482685221765293</v>
      </c>
      <c r="S3007" s="8">
        <f>SUM(Q$2:Q3007)</f>
        <v>-8.2700986102165661</v>
      </c>
    </row>
    <row r="3008" spans="1:19" x14ac:dyDescent="0.35">
      <c r="A3008" s="1">
        <v>43792.604166666664</v>
      </c>
      <c r="B3008" t="s">
        <v>10</v>
      </c>
      <c r="C3008">
        <v>10</v>
      </c>
      <c r="D3008" t="s">
        <v>482</v>
      </c>
      <c r="E3008">
        <v>1</v>
      </c>
      <c r="F3008">
        <v>1</v>
      </c>
      <c r="G3008">
        <v>3</v>
      </c>
      <c r="H3008" s="8">
        <v>4.5599999999999996</v>
      </c>
      <c r="I3008" s="8">
        <v>1.47</v>
      </c>
      <c r="J3008" s="8">
        <v>4.03</v>
      </c>
      <c r="K3008" s="8">
        <f t="shared" si="284"/>
        <v>21.92982456140351</v>
      </c>
      <c r="L3008" s="8">
        <f t="shared" si="283"/>
        <v>24.813895781637715</v>
      </c>
      <c r="M3008" s="8">
        <f>INDEX(U:V,MATCH(A3008,U:U,0),2)</f>
        <v>100.65747949921632</v>
      </c>
      <c r="N3008" s="8">
        <f t="shared" ref="N3008:N3071" si="285">K3008/M3008</f>
        <v>0.21786582249532929</v>
      </c>
      <c r="O3008" s="8">
        <f t="shared" ref="O3008:O3071" si="286">L3008/M3008</f>
        <v>0.24651815150836262</v>
      </c>
      <c r="P3008" s="8">
        <f t="shared" ref="P3008:P3071" si="287">IF(AND(G3008&gt;0, H3008&gt;0),IF(E3008&lt;=F3008,(IF(F3008=1,H3008,I3008)-1)*0.98,-1),0)*N3008</f>
        <v>0.76009028152170477</v>
      </c>
      <c r="Q3008" s="8">
        <f t="shared" si="282"/>
        <v>0.73201099908893208</v>
      </c>
      <c r="R3008" s="8">
        <f>SUM(P$2:P3008)</f>
        <v>1.5649171337393577</v>
      </c>
      <c r="S3008" s="8">
        <f>SUM(Q$2:Q3008)</f>
        <v>-7.5380876111276338</v>
      </c>
    </row>
    <row r="3009" spans="1:19" x14ac:dyDescent="0.35">
      <c r="A3009" s="1">
        <v>43792.604166666664</v>
      </c>
      <c r="B3009" t="s">
        <v>10</v>
      </c>
      <c r="C3009">
        <v>4</v>
      </c>
      <c r="D3009" t="s">
        <v>2926</v>
      </c>
      <c r="E3009">
        <v>10</v>
      </c>
      <c r="F3009">
        <v>1</v>
      </c>
      <c r="G3009">
        <v>3</v>
      </c>
      <c r="H3009" s="8">
        <v>75</v>
      </c>
      <c r="I3009" s="8">
        <v>11</v>
      </c>
      <c r="J3009" s="8">
        <v>0</v>
      </c>
      <c r="K3009" s="8">
        <f t="shared" si="284"/>
        <v>1.3333333333333333</v>
      </c>
      <c r="L3009" s="8">
        <f t="shared" si="283"/>
        <v>1.3333333333333333</v>
      </c>
      <c r="M3009" s="8">
        <f>INDEX(U:V,MATCH(A3009,U:U,0),2)</f>
        <v>100.65747949921632</v>
      </c>
      <c r="N3009" s="8">
        <f t="shared" si="285"/>
        <v>1.3246242007716019E-2</v>
      </c>
      <c r="O3009" s="8">
        <f t="shared" si="286"/>
        <v>1.3246242007716019E-2</v>
      </c>
      <c r="P3009" s="8">
        <f t="shared" si="287"/>
        <v>-1.3246242007716019E-2</v>
      </c>
      <c r="Q3009" s="8">
        <f t="shared" si="282"/>
        <v>-1.3246242007716019E-2</v>
      </c>
      <c r="R3009" s="8">
        <f>SUM(P$2:P3009)</f>
        <v>1.5516708917316417</v>
      </c>
      <c r="S3009" s="8">
        <f>SUM(Q$2:Q3009)</f>
        <v>-7.5513338531353495</v>
      </c>
    </row>
    <row r="3010" spans="1:19" x14ac:dyDescent="0.35">
      <c r="A3010" s="1">
        <v>43792.604166666664</v>
      </c>
      <c r="B3010" t="s">
        <v>10</v>
      </c>
      <c r="C3010">
        <v>2</v>
      </c>
      <c r="D3010" t="s">
        <v>2927</v>
      </c>
      <c r="E3010">
        <v>2</v>
      </c>
      <c r="F3010">
        <v>1</v>
      </c>
      <c r="G3010">
        <v>3</v>
      </c>
      <c r="H3010" s="8">
        <v>10.5</v>
      </c>
      <c r="I3010" s="8">
        <v>2.4</v>
      </c>
      <c r="J3010" s="8">
        <v>9.0899999999999892</v>
      </c>
      <c r="K3010" s="8">
        <f t="shared" si="284"/>
        <v>9.5238095238095237</v>
      </c>
      <c r="L3010" s="8">
        <f t="shared" si="283"/>
        <v>11.001100110011015</v>
      </c>
      <c r="M3010" s="8">
        <f>INDEX(U:V,MATCH(A3010,U:U,0),2)</f>
        <v>100.65747949921632</v>
      </c>
      <c r="N3010" s="8">
        <f t="shared" si="285"/>
        <v>9.4616014340828711E-2</v>
      </c>
      <c r="O3010" s="8">
        <f t="shared" si="286"/>
        <v>0.10929242580623792</v>
      </c>
      <c r="P3010" s="8">
        <f t="shared" si="287"/>
        <v>-9.4616014340828711E-2</v>
      </c>
      <c r="Q3010" s="8">
        <f t="shared" si="282"/>
        <v>-0.10929242580623792</v>
      </c>
      <c r="R3010" s="8">
        <f>SUM(P$2:P3010)</f>
        <v>1.457054877390813</v>
      </c>
      <c r="S3010" s="8">
        <f>SUM(Q$2:Q3010)</f>
        <v>-7.6606262789415878</v>
      </c>
    </row>
    <row r="3011" spans="1:19" x14ac:dyDescent="0.35">
      <c r="A3011" s="1">
        <v>43792.604166666664</v>
      </c>
      <c r="B3011" t="s">
        <v>10</v>
      </c>
      <c r="C3011">
        <v>3</v>
      </c>
      <c r="D3011" t="s">
        <v>2929</v>
      </c>
      <c r="E3011">
        <v>7</v>
      </c>
      <c r="F3011">
        <v>1</v>
      </c>
      <c r="G3011">
        <v>3</v>
      </c>
      <c r="H3011" s="8">
        <v>55.94</v>
      </c>
      <c r="I3011" s="8">
        <v>9.8000000000000007</v>
      </c>
      <c r="J3011" s="8">
        <v>0</v>
      </c>
      <c r="K3011" s="8">
        <f t="shared" si="284"/>
        <v>1.7876296031462282</v>
      </c>
      <c r="L3011" s="8">
        <f t="shared" si="283"/>
        <v>1.7876296031462282</v>
      </c>
      <c r="M3011" s="8">
        <f>INDEX(U:V,MATCH(A3011,U:U,0),2)</f>
        <v>100.65747949921632</v>
      </c>
      <c r="N3011" s="8">
        <f t="shared" si="285"/>
        <v>1.7759530757574214E-2</v>
      </c>
      <c r="O3011" s="8">
        <f t="shared" si="286"/>
        <v>1.7759530757574214E-2</v>
      </c>
      <c r="P3011" s="8">
        <f t="shared" si="287"/>
        <v>-1.7759530757574214E-2</v>
      </c>
      <c r="Q3011" s="8">
        <f t="shared" si="282"/>
        <v>-1.7759530757574214E-2</v>
      </c>
      <c r="R3011" s="8">
        <f>SUM(P$2:P3011)</f>
        <v>1.4392953466332388</v>
      </c>
      <c r="S3011" s="8">
        <f>SUM(Q$2:Q3011)</f>
        <v>-7.6783858096991624</v>
      </c>
    </row>
    <row r="3012" spans="1:19" x14ac:dyDescent="0.35">
      <c r="A3012" s="1">
        <v>43792.604166666664</v>
      </c>
      <c r="B3012" t="s">
        <v>10</v>
      </c>
      <c r="C3012">
        <v>9</v>
      </c>
      <c r="D3012" t="s">
        <v>2930</v>
      </c>
      <c r="E3012">
        <v>4</v>
      </c>
      <c r="F3012">
        <v>1</v>
      </c>
      <c r="G3012">
        <v>3</v>
      </c>
      <c r="H3012" s="8">
        <v>13</v>
      </c>
      <c r="I3012" s="8">
        <v>3.12</v>
      </c>
      <c r="J3012" s="8">
        <v>12.22</v>
      </c>
      <c r="K3012" s="8">
        <f t="shared" si="284"/>
        <v>7.6923076923076925</v>
      </c>
      <c r="L3012" s="8">
        <f t="shared" si="283"/>
        <v>8.1833060556464812</v>
      </c>
      <c r="M3012" s="8">
        <f>INDEX(U:V,MATCH(A3012,U:U,0),2)</f>
        <v>100.65747949921632</v>
      </c>
      <c r="N3012" s="8">
        <f t="shared" si="285"/>
        <v>7.6420626967592428E-2</v>
      </c>
      <c r="O3012" s="8">
        <f t="shared" si="286"/>
        <v>8.1298539327225985E-2</v>
      </c>
      <c r="P3012" s="8">
        <f t="shared" si="287"/>
        <v>-7.6420626967592428E-2</v>
      </c>
      <c r="Q3012" s="8">
        <f t="shared" si="282"/>
        <v>-8.1298539327225985E-2</v>
      </c>
      <c r="R3012" s="8">
        <f>SUM(P$2:P3012)</f>
        <v>1.3628747196656463</v>
      </c>
      <c r="S3012" s="8">
        <f>SUM(Q$2:Q3012)</f>
        <v>-7.7596843490263883</v>
      </c>
    </row>
    <row r="3013" spans="1:19" x14ac:dyDescent="0.35">
      <c r="A3013" s="1">
        <v>43792.614583333336</v>
      </c>
      <c r="B3013" t="s">
        <v>2903</v>
      </c>
      <c r="C3013">
        <v>5</v>
      </c>
      <c r="D3013" t="s">
        <v>2931</v>
      </c>
      <c r="E3013">
        <v>4</v>
      </c>
      <c r="F3013">
        <v>1</v>
      </c>
      <c r="G3013">
        <v>3</v>
      </c>
      <c r="H3013" s="8">
        <v>80</v>
      </c>
      <c r="I3013" s="8">
        <v>3.4</v>
      </c>
      <c r="J3013" s="8">
        <v>0</v>
      </c>
      <c r="K3013" s="8">
        <f t="shared" si="284"/>
        <v>1.25</v>
      </c>
      <c r="L3013" s="8">
        <f t="shared" si="283"/>
        <v>1.25</v>
      </c>
      <c r="M3013" s="8">
        <f>INDEX(U:V,MATCH(A3013,U:U,0),2)</f>
        <v>99.493384632818163</v>
      </c>
      <c r="N3013" s="8">
        <f t="shared" si="285"/>
        <v>1.2563649378429971E-2</v>
      </c>
      <c r="O3013" s="8">
        <f t="shared" si="286"/>
        <v>1.2563649378429971E-2</v>
      </c>
      <c r="P3013" s="8">
        <f t="shared" si="287"/>
        <v>-1.2563649378429971E-2</v>
      </c>
      <c r="Q3013" s="8">
        <f t="shared" si="282"/>
        <v>-1.2563649378429971E-2</v>
      </c>
      <c r="R3013" s="8">
        <f>SUM(P$2:P3013)</f>
        <v>1.3503110702872163</v>
      </c>
      <c r="S3013" s="8">
        <f>SUM(Q$2:Q3013)</f>
        <v>-7.7722479984048185</v>
      </c>
    </row>
    <row r="3014" spans="1:19" x14ac:dyDescent="0.35">
      <c r="A3014" s="1">
        <v>43792.614583333336</v>
      </c>
      <c r="B3014" t="s">
        <v>2903</v>
      </c>
      <c r="C3014">
        <v>10</v>
      </c>
      <c r="D3014" t="s">
        <v>2932</v>
      </c>
      <c r="E3014">
        <v>1</v>
      </c>
      <c r="F3014">
        <v>1</v>
      </c>
      <c r="G3014">
        <v>3</v>
      </c>
      <c r="H3014" s="8">
        <v>1.29</v>
      </c>
      <c r="I3014" s="8">
        <v>1.08</v>
      </c>
      <c r="J3014" s="8">
        <v>0</v>
      </c>
      <c r="K3014" s="8">
        <f t="shared" si="284"/>
        <v>77.519379844961236</v>
      </c>
      <c r="L3014" s="8">
        <f t="shared" si="283"/>
        <v>77.519379844961236</v>
      </c>
      <c r="M3014" s="8">
        <f>INDEX(U:V,MATCH(A3014,U:U,0),2)</f>
        <v>99.493384632818163</v>
      </c>
      <c r="N3014" s="8">
        <f t="shared" si="285"/>
        <v>0.77914104672433926</v>
      </c>
      <c r="O3014" s="8">
        <f t="shared" si="286"/>
        <v>0.77914104672433926</v>
      </c>
      <c r="P3014" s="8">
        <f t="shared" si="287"/>
        <v>0.22143188547905723</v>
      </c>
      <c r="Q3014" s="8">
        <f t="shared" si="282"/>
        <v>0.22143188547905723</v>
      </c>
      <c r="R3014" s="8">
        <f>SUM(P$2:P3014)</f>
        <v>1.5717429557662737</v>
      </c>
      <c r="S3014" s="8">
        <f>SUM(Q$2:Q3014)</f>
        <v>-7.5508161129257614</v>
      </c>
    </row>
    <row r="3015" spans="1:19" x14ac:dyDescent="0.35">
      <c r="A3015" s="1">
        <v>43792.614583333336</v>
      </c>
      <c r="B3015" t="s">
        <v>2903</v>
      </c>
      <c r="C3015">
        <v>1</v>
      </c>
      <c r="D3015" t="s">
        <v>2933</v>
      </c>
      <c r="E3015">
        <v>10</v>
      </c>
      <c r="F3015">
        <v>1</v>
      </c>
      <c r="G3015">
        <v>3</v>
      </c>
      <c r="H3015" s="8">
        <v>1000</v>
      </c>
      <c r="I3015" s="8">
        <v>44</v>
      </c>
      <c r="J3015" s="8">
        <v>0</v>
      </c>
      <c r="K3015" s="8">
        <f t="shared" si="284"/>
        <v>0.1</v>
      </c>
      <c r="L3015" s="8">
        <f t="shared" si="283"/>
        <v>0.1</v>
      </c>
      <c r="M3015" s="8">
        <f>INDEX(U:V,MATCH(A3015,U:U,0),2)</f>
        <v>99.493384632818163</v>
      </c>
      <c r="N3015" s="8">
        <f t="shared" si="285"/>
        <v>1.0050919502743979E-3</v>
      </c>
      <c r="O3015" s="8">
        <f t="shared" si="286"/>
        <v>1.0050919502743979E-3</v>
      </c>
      <c r="P3015" s="8">
        <f t="shared" si="287"/>
        <v>-1.0050919502743979E-3</v>
      </c>
      <c r="Q3015" s="8">
        <f t="shared" si="282"/>
        <v>-1.0050919502743979E-3</v>
      </c>
      <c r="R3015" s="8">
        <f>SUM(P$2:P3015)</f>
        <v>1.5707378638159992</v>
      </c>
      <c r="S3015" s="8">
        <f>SUM(Q$2:Q3015)</f>
        <v>-7.5518212048760356</v>
      </c>
    </row>
    <row r="3016" spans="1:19" x14ac:dyDescent="0.35">
      <c r="A3016" s="1">
        <v>43792.614583333336</v>
      </c>
      <c r="B3016" t="s">
        <v>2903</v>
      </c>
      <c r="C3016">
        <v>8</v>
      </c>
      <c r="D3016" t="s">
        <v>2934</v>
      </c>
      <c r="E3016">
        <v>5</v>
      </c>
      <c r="F3016">
        <v>1</v>
      </c>
      <c r="G3016">
        <v>3</v>
      </c>
      <c r="H3016" s="8">
        <v>65.81</v>
      </c>
      <c r="I3016" s="8">
        <v>3.85</v>
      </c>
      <c r="J3016" s="8">
        <v>0</v>
      </c>
      <c r="K3016" s="8">
        <f t="shared" si="284"/>
        <v>1.51952590791673</v>
      </c>
      <c r="L3016" s="8">
        <f t="shared" si="283"/>
        <v>1.51952590791673</v>
      </c>
      <c r="M3016" s="8">
        <f>INDEX(U:V,MATCH(A3016,U:U,0),2)</f>
        <v>99.493384632818163</v>
      </c>
      <c r="N3016" s="8">
        <f t="shared" si="285"/>
        <v>1.527263258280501E-2</v>
      </c>
      <c r="O3016" s="8">
        <f t="shared" si="286"/>
        <v>1.527263258280501E-2</v>
      </c>
      <c r="P3016" s="8">
        <f t="shared" si="287"/>
        <v>-1.527263258280501E-2</v>
      </c>
      <c r="Q3016" s="8">
        <f t="shared" ref="Q3016:Q3079" si="288">IF(J3016=0,P3016,IF(G3016&gt;0,IF(E3016&lt;=F3016,(J3016-1)*0.98,-1),0)*O3016)</f>
        <v>-1.527263258280501E-2</v>
      </c>
      <c r="R3016" s="8">
        <f>SUM(P$2:P3016)</f>
        <v>1.5554652312331942</v>
      </c>
      <c r="S3016" s="8">
        <f>SUM(Q$2:Q3016)</f>
        <v>-7.5670938374588408</v>
      </c>
    </row>
    <row r="3017" spans="1:19" x14ac:dyDescent="0.35">
      <c r="A3017" s="1">
        <v>43792.614583333336</v>
      </c>
      <c r="B3017" t="s">
        <v>2903</v>
      </c>
      <c r="C3017">
        <v>7</v>
      </c>
      <c r="D3017" t="s">
        <v>2935</v>
      </c>
      <c r="E3017">
        <v>3</v>
      </c>
      <c r="F3017">
        <v>1</v>
      </c>
      <c r="G3017">
        <v>3</v>
      </c>
      <c r="H3017" s="8">
        <v>138.47999999999999</v>
      </c>
      <c r="I3017" s="8">
        <v>5.48</v>
      </c>
      <c r="J3017" s="8">
        <v>0</v>
      </c>
      <c r="K3017" s="8">
        <f t="shared" si="284"/>
        <v>0.72212593876372044</v>
      </c>
      <c r="L3017" s="8">
        <f t="shared" si="283"/>
        <v>0.72212593876372044</v>
      </c>
      <c r="M3017" s="8">
        <f>INDEX(U:V,MATCH(A3017,U:U,0),2)</f>
        <v>99.493384632818163</v>
      </c>
      <c r="N3017" s="8">
        <f t="shared" si="285"/>
        <v>7.2580296813575806E-3</v>
      </c>
      <c r="O3017" s="8">
        <f t="shared" si="286"/>
        <v>7.2580296813575806E-3</v>
      </c>
      <c r="P3017" s="8">
        <f t="shared" si="287"/>
        <v>-7.2580296813575806E-3</v>
      </c>
      <c r="Q3017" s="8">
        <f t="shared" si="288"/>
        <v>-7.2580296813575806E-3</v>
      </c>
      <c r="R3017" s="8">
        <f>SUM(P$2:P3017)</f>
        <v>1.5482072015518367</v>
      </c>
      <c r="S3017" s="8">
        <f>SUM(Q$2:Q3017)</f>
        <v>-7.5743518671401979</v>
      </c>
    </row>
    <row r="3018" spans="1:19" x14ac:dyDescent="0.35">
      <c r="A3018" s="1">
        <v>43792.614583333336</v>
      </c>
      <c r="B3018" t="s">
        <v>2903</v>
      </c>
      <c r="C3018">
        <v>4</v>
      </c>
      <c r="D3018" t="s">
        <v>2936</v>
      </c>
      <c r="E3018">
        <v>2</v>
      </c>
      <c r="F3018">
        <v>1</v>
      </c>
      <c r="G3018">
        <v>3</v>
      </c>
      <c r="H3018" s="8">
        <v>5.44</v>
      </c>
      <c r="I3018" s="8">
        <v>1.2</v>
      </c>
      <c r="J3018" s="8">
        <v>0</v>
      </c>
      <c r="K3018" s="8">
        <f t="shared" si="284"/>
        <v>18.382352941176471</v>
      </c>
      <c r="L3018" s="8">
        <f t="shared" ref="L3018:L3081" si="289">IF(J3018=0,K3018,100/J3018)</f>
        <v>18.382352941176471</v>
      </c>
      <c r="M3018" s="8">
        <f>INDEX(U:V,MATCH(A3018,U:U,0),2)</f>
        <v>99.493384632818163</v>
      </c>
      <c r="N3018" s="8">
        <f t="shared" si="285"/>
        <v>0.18475954968279371</v>
      </c>
      <c r="O3018" s="8">
        <f t="shared" si="286"/>
        <v>0.18475954968279371</v>
      </c>
      <c r="P3018" s="8">
        <f t="shared" si="287"/>
        <v>-0.18475954968279371</v>
      </c>
      <c r="Q3018" s="8">
        <f t="shared" si="288"/>
        <v>-0.18475954968279371</v>
      </c>
      <c r="R3018" s="8">
        <f>SUM(P$2:P3018)</f>
        <v>1.363447651869043</v>
      </c>
      <c r="S3018" s="8">
        <f>SUM(Q$2:Q3018)</f>
        <v>-7.759111416822992</v>
      </c>
    </row>
    <row r="3019" spans="1:19" x14ac:dyDescent="0.35">
      <c r="A3019" s="1">
        <v>43792.618055555555</v>
      </c>
      <c r="B3019" t="s">
        <v>1947</v>
      </c>
      <c r="C3019">
        <v>2</v>
      </c>
      <c r="D3019" t="s">
        <v>2937</v>
      </c>
      <c r="E3019">
        <v>3</v>
      </c>
      <c r="F3019">
        <v>1</v>
      </c>
      <c r="G3019">
        <v>3</v>
      </c>
      <c r="H3019" s="8">
        <v>6</v>
      </c>
      <c r="I3019" s="8">
        <v>1.82</v>
      </c>
      <c r="J3019" s="8">
        <v>0</v>
      </c>
      <c r="K3019" s="8">
        <f t="shared" si="284"/>
        <v>16.666666666666668</v>
      </c>
      <c r="L3019" s="8">
        <f t="shared" si="289"/>
        <v>16.666666666666668</v>
      </c>
      <c r="M3019" s="8">
        <f>INDEX(U:V,MATCH(A3019,U:U,0),2)</f>
        <v>43.218116639466601</v>
      </c>
      <c r="N3019" s="8">
        <f t="shared" si="285"/>
        <v>0.38564074426710993</v>
      </c>
      <c r="O3019" s="8">
        <f t="shared" si="286"/>
        <v>0.38564074426710993</v>
      </c>
      <c r="P3019" s="8">
        <f t="shared" si="287"/>
        <v>-0.38564074426710993</v>
      </c>
      <c r="Q3019" s="8">
        <f t="shared" si="288"/>
        <v>-0.38564074426710993</v>
      </c>
      <c r="R3019" s="8">
        <f>SUM(P$2:P3019)</f>
        <v>0.97780690760193312</v>
      </c>
      <c r="S3019" s="8">
        <f>SUM(Q$2:Q3019)</f>
        <v>-8.1447521610901017</v>
      </c>
    </row>
    <row r="3020" spans="1:19" x14ac:dyDescent="0.35">
      <c r="A3020" s="1">
        <v>43792.618055555555</v>
      </c>
      <c r="B3020" t="s">
        <v>1947</v>
      </c>
      <c r="C3020">
        <v>1</v>
      </c>
      <c r="D3020" t="s">
        <v>2938</v>
      </c>
      <c r="E3020">
        <v>6</v>
      </c>
      <c r="F3020">
        <v>1</v>
      </c>
      <c r="G3020">
        <v>3</v>
      </c>
      <c r="H3020" s="8">
        <v>20.78</v>
      </c>
      <c r="I3020" s="8">
        <v>6.59</v>
      </c>
      <c r="J3020" s="8">
        <v>0</v>
      </c>
      <c r="K3020" s="8">
        <f t="shared" si="284"/>
        <v>4.8123195380173245</v>
      </c>
      <c r="L3020" s="8">
        <f t="shared" si="289"/>
        <v>4.8123195380173245</v>
      </c>
      <c r="M3020" s="8">
        <f>INDEX(U:V,MATCH(A3020,U:U,0),2)</f>
        <v>43.218116639466601</v>
      </c>
      <c r="N3020" s="8">
        <f t="shared" si="285"/>
        <v>0.11134958929752933</v>
      </c>
      <c r="O3020" s="8">
        <f t="shared" si="286"/>
        <v>0.11134958929752933</v>
      </c>
      <c r="P3020" s="8">
        <f t="shared" si="287"/>
        <v>-0.11134958929752933</v>
      </c>
      <c r="Q3020" s="8">
        <f t="shared" si="288"/>
        <v>-0.11134958929752933</v>
      </c>
      <c r="R3020" s="8">
        <f>SUM(P$2:P3020)</f>
        <v>0.86645731830440376</v>
      </c>
      <c r="S3020" s="8">
        <f>SUM(Q$2:Q3020)</f>
        <v>-8.2561017503876304</v>
      </c>
    </row>
    <row r="3021" spans="1:19" x14ac:dyDescent="0.35">
      <c r="A3021" s="1">
        <v>43792.618055555555</v>
      </c>
      <c r="B3021" t="s">
        <v>1947</v>
      </c>
      <c r="C3021">
        <v>4</v>
      </c>
      <c r="D3021" t="s">
        <v>2939</v>
      </c>
      <c r="E3021">
        <v>1</v>
      </c>
      <c r="F3021">
        <v>1</v>
      </c>
      <c r="G3021">
        <v>3</v>
      </c>
      <c r="H3021" s="8">
        <v>4.5999999999999996</v>
      </c>
      <c r="I3021" s="8">
        <v>1.86</v>
      </c>
      <c r="J3021" s="8">
        <v>0</v>
      </c>
      <c r="K3021" s="8">
        <f t="shared" si="284"/>
        <v>21.739130434782609</v>
      </c>
      <c r="L3021" s="8">
        <f t="shared" si="289"/>
        <v>21.739130434782609</v>
      </c>
      <c r="M3021" s="8">
        <f>INDEX(U:V,MATCH(A3021,U:U,0),2)</f>
        <v>43.218116639466601</v>
      </c>
      <c r="N3021" s="8">
        <f t="shared" si="285"/>
        <v>0.50300966643536071</v>
      </c>
      <c r="O3021" s="8">
        <f t="shared" si="286"/>
        <v>0.50300966643536071</v>
      </c>
      <c r="P3021" s="8">
        <f t="shared" si="287"/>
        <v>1.7746181031839523</v>
      </c>
      <c r="Q3021" s="8">
        <f t="shared" si="288"/>
        <v>1.7746181031839523</v>
      </c>
      <c r="R3021" s="8">
        <f>SUM(P$2:P3021)</f>
        <v>2.6410754214883561</v>
      </c>
      <c r="S3021" s="8">
        <f>SUM(Q$2:Q3021)</f>
        <v>-6.4814836472036781</v>
      </c>
    </row>
    <row r="3022" spans="1:19" x14ac:dyDescent="0.35">
      <c r="A3022" s="1">
        <v>43792.628472222219</v>
      </c>
      <c r="B3022" t="s">
        <v>10</v>
      </c>
      <c r="C3022">
        <v>3</v>
      </c>
      <c r="D3022" t="s">
        <v>2940</v>
      </c>
      <c r="E3022">
        <v>9</v>
      </c>
      <c r="F3022">
        <v>1</v>
      </c>
      <c r="G3022">
        <v>3</v>
      </c>
      <c r="H3022" s="8">
        <v>5.42</v>
      </c>
      <c r="I3022" s="8">
        <v>2.1</v>
      </c>
      <c r="J3022" s="8">
        <v>0</v>
      </c>
      <c r="K3022" s="8">
        <f t="shared" si="284"/>
        <v>18.450184501845019</v>
      </c>
      <c r="L3022" s="8">
        <f t="shared" si="289"/>
        <v>18.450184501845019</v>
      </c>
      <c r="M3022" s="8">
        <f>INDEX(U:V,MATCH(A3022,U:U,0),2)</f>
        <v>76.364357846329071</v>
      </c>
      <c r="N3022" s="8">
        <f t="shared" si="285"/>
        <v>0.24160727625017203</v>
      </c>
      <c r="O3022" s="8">
        <f t="shared" si="286"/>
        <v>0.24160727625017203</v>
      </c>
      <c r="P3022" s="8">
        <f t="shared" si="287"/>
        <v>-0.24160727625017203</v>
      </c>
      <c r="Q3022" s="8">
        <f t="shared" si="288"/>
        <v>-0.24160727625017203</v>
      </c>
      <c r="R3022" s="8">
        <f>SUM(P$2:P3022)</f>
        <v>2.3994681452381839</v>
      </c>
      <c r="S3022" s="8">
        <f>SUM(Q$2:Q3022)</f>
        <v>-6.7230909234538503</v>
      </c>
    </row>
    <row r="3023" spans="1:19" x14ac:dyDescent="0.35">
      <c r="A3023" s="1">
        <v>43792.628472222219</v>
      </c>
      <c r="B3023" t="s">
        <v>10</v>
      </c>
      <c r="C3023">
        <v>1</v>
      </c>
      <c r="D3023" t="s">
        <v>2941</v>
      </c>
      <c r="E3023">
        <v>3</v>
      </c>
      <c r="F3023">
        <v>1</v>
      </c>
      <c r="G3023">
        <v>3</v>
      </c>
      <c r="H3023" s="8">
        <v>10.029999999999999</v>
      </c>
      <c r="I3023" s="8">
        <v>3.18</v>
      </c>
      <c r="J3023" s="8">
        <v>0</v>
      </c>
      <c r="K3023" s="8">
        <f t="shared" si="284"/>
        <v>9.9700897308075778</v>
      </c>
      <c r="L3023" s="8">
        <f t="shared" si="289"/>
        <v>9.9700897308075778</v>
      </c>
      <c r="M3023" s="8">
        <f>INDEX(U:V,MATCH(A3023,U:U,0),2)</f>
        <v>76.364357846329071</v>
      </c>
      <c r="N3023" s="8">
        <f t="shared" si="285"/>
        <v>0.13055946533159843</v>
      </c>
      <c r="O3023" s="8">
        <f t="shared" si="286"/>
        <v>0.13055946533159843</v>
      </c>
      <c r="P3023" s="8">
        <f t="shared" si="287"/>
        <v>-0.13055946533159843</v>
      </c>
      <c r="Q3023" s="8">
        <f t="shared" si="288"/>
        <v>-0.13055946533159843</v>
      </c>
      <c r="R3023" s="8">
        <f>SUM(P$2:P3023)</f>
        <v>2.2689086799065854</v>
      </c>
      <c r="S3023" s="8">
        <f>SUM(Q$2:Q3023)</f>
        <v>-6.8536503887854483</v>
      </c>
    </row>
    <row r="3024" spans="1:19" x14ac:dyDescent="0.35">
      <c r="A3024" s="1">
        <v>43792.628472222219</v>
      </c>
      <c r="B3024" t="s">
        <v>10</v>
      </c>
      <c r="C3024">
        <v>5</v>
      </c>
      <c r="D3024" t="s">
        <v>2942</v>
      </c>
      <c r="E3024">
        <v>5</v>
      </c>
      <c r="F3024">
        <v>1</v>
      </c>
      <c r="G3024">
        <v>3</v>
      </c>
      <c r="H3024" s="8">
        <v>16.329999999999998</v>
      </c>
      <c r="I3024" s="8">
        <v>5</v>
      </c>
      <c r="J3024" s="8">
        <v>0</v>
      </c>
      <c r="K3024" s="8">
        <f t="shared" si="284"/>
        <v>6.1236987140232708</v>
      </c>
      <c r="L3024" s="8">
        <f t="shared" si="289"/>
        <v>6.1236987140232708</v>
      </c>
      <c r="M3024" s="8">
        <f>INDEX(U:V,MATCH(A3024,U:U,0),2)</f>
        <v>76.364357846329071</v>
      </c>
      <c r="N3024" s="8">
        <f t="shared" si="285"/>
        <v>8.019053504445392E-2</v>
      </c>
      <c r="O3024" s="8">
        <f t="shared" si="286"/>
        <v>8.019053504445392E-2</v>
      </c>
      <c r="P3024" s="8">
        <f t="shared" si="287"/>
        <v>-8.019053504445392E-2</v>
      </c>
      <c r="Q3024" s="8">
        <f t="shared" si="288"/>
        <v>-8.019053504445392E-2</v>
      </c>
      <c r="R3024" s="8">
        <f>SUM(P$2:P3024)</f>
        <v>2.1887181448621313</v>
      </c>
      <c r="S3024" s="8">
        <f>SUM(Q$2:Q3024)</f>
        <v>-6.9338409238299024</v>
      </c>
    </row>
    <row r="3025" spans="1:19" x14ac:dyDescent="0.35">
      <c r="A3025" s="1">
        <v>43792.628472222219</v>
      </c>
      <c r="B3025" t="s">
        <v>10</v>
      </c>
      <c r="C3025">
        <v>9</v>
      </c>
      <c r="D3025" t="s">
        <v>2943</v>
      </c>
      <c r="E3025">
        <v>4</v>
      </c>
      <c r="F3025">
        <v>1</v>
      </c>
      <c r="G3025">
        <v>3</v>
      </c>
      <c r="H3025" s="8">
        <v>13</v>
      </c>
      <c r="I3025" s="8">
        <v>3.5</v>
      </c>
      <c r="J3025" s="8">
        <v>0</v>
      </c>
      <c r="K3025" s="8">
        <f t="shared" si="284"/>
        <v>7.6923076923076925</v>
      </c>
      <c r="L3025" s="8">
        <f t="shared" si="289"/>
        <v>7.6923076923076925</v>
      </c>
      <c r="M3025" s="8">
        <f>INDEX(U:V,MATCH(A3025,U:U,0),2)</f>
        <v>76.364357846329071</v>
      </c>
      <c r="N3025" s="8">
        <f t="shared" si="285"/>
        <v>0.10073164902122557</v>
      </c>
      <c r="O3025" s="8">
        <f t="shared" si="286"/>
        <v>0.10073164902122557</v>
      </c>
      <c r="P3025" s="8">
        <f t="shared" si="287"/>
        <v>-0.10073164902122557</v>
      </c>
      <c r="Q3025" s="8">
        <f t="shared" si="288"/>
        <v>-0.10073164902122557</v>
      </c>
      <c r="R3025" s="8">
        <f>SUM(P$2:P3025)</f>
        <v>2.0879864958409056</v>
      </c>
      <c r="S3025" s="8">
        <f>SUM(Q$2:Q3025)</f>
        <v>-7.0345725728511281</v>
      </c>
    </row>
    <row r="3026" spans="1:19" x14ac:dyDescent="0.35">
      <c r="A3026" s="1">
        <v>43792.628472222219</v>
      </c>
      <c r="B3026" t="s">
        <v>10</v>
      </c>
      <c r="C3026">
        <v>6</v>
      </c>
      <c r="D3026" t="s">
        <v>2944</v>
      </c>
      <c r="E3026">
        <v>2</v>
      </c>
      <c r="F3026">
        <v>1</v>
      </c>
      <c r="G3026">
        <v>3</v>
      </c>
      <c r="H3026" s="8">
        <v>9.6</v>
      </c>
      <c r="I3026" s="8">
        <v>2.88</v>
      </c>
      <c r="J3026" s="8">
        <v>0</v>
      </c>
      <c r="K3026" s="8">
        <f t="shared" si="284"/>
        <v>10.416666666666668</v>
      </c>
      <c r="L3026" s="8">
        <f t="shared" si="289"/>
        <v>10.416666666666668</v>
      </c>
      <c r="M3026" s="8">
        <f>INDEX(U:V,MATCH(A3026,U:U,0),2)</f>
        <v>76.364357846329071</v>
      </c>
      <c r="N3026" s="8">
        <f t="shared" si="285"/>
        <v>0.13640744138290964</v>
      </c>
      <c r="O3026" s="8">
        <f t="shared" si="286"/>
        <v>0.13640744138290964</v>
      </c>
      <c r="P3026" s="8">
        <f t="shared" si="287"/>
        <v>-0.13640744138290964</v>
      </c>
      <c r="Q3026" s="8">
        <f t="shared" si="288"/>
        <v>-0.13640744138290964</v>
      </c>
      <c r="R3026" s="8">
        <f>SUM(P$2:P3026)</f>
        <v>1.9515790544579958</v>
      </c>
      <c r="S3026" s="8">
        <f>SUM(Q$2:Q3026)</f>
        <v>-7.1709800142340381</v>
      </c>
    </row>
    <row r="3027" spans="1:19" x14ac:dyDescent="0.35">
      <c r="A3027" s="1">
        <v>43792.628472222219</v>
      </c>
      <c r="B3027" t="s">
        <v>10</v>
      </c>
      <c r="C3027">
        <v>10</v>
      </c>
      <c r="D3027" t="s">
        <v>2945</v>
      </c>
      <c r="E3027">
        <v>10</v>
      </c>
      <c r="F3027">
        <v>1</v>
      </c>
      <c r="G3027">
        <v>3</v>
      </c>
      <c r="H3027" s="8">
        <v>65</v>
      </c>
      <c r="I3027" s="8">
        <v>11.5</v>
      </c>
      <c r="J3027" s="8">
        <v>0</v>
      </c>
      <c r="K3027" s="8">
        <f t="shared" si="284"/>
        <v>1.5384615384615385</v>
      </c>
      <c r="L3027" s="8">
        <f t="shared" si="289"/>
        <v>1.5384615384615385</v>
      </c>
      <c r="M3027" s="8">
        <f>INDEX(U:V,MATCH(A3027,U:U,0),2)</f>
        <v>76.364357846329071</v>
      </c>
      <c r="N3027" s="8">
        <f t="shared" si="285"/>
        <v>2.0146329804245112E-2</v>
      </c>
      <c r="O3027" s="8">
        <f t="shared" si="286"/>
        <v>2.0146329804245112E-2</v>
      </c>
      <c r="P3027" s="8">
        <f t="shared" si="287"/>
        <v>-2.0146329804245112E-2</v>
      </c>
      <c r="Q3027" s="8">
        <f t="shared" si="288"/>
        <v>-2.0146329804245112E-2</v>
      </c>
      <c r="R3027" s="8">
        <f>SUM(P$2:P3027)</f>
        <v>1.9314327246537508</v>
      </c>
      <c r="S3027" s="8">
        <f>SUM(Q$2:Q3027)</f>
        <v>-7.1911263440382829</v>
      </c>
    </row>
    <row r="3028" spans="1:19" x14ac:dyDescent="0.35">
      <c r="A3028" s="1">
        <v>43792.628472222219</v>
      </c>
      <c r="B3028" t="s">
        <v>10</v>
      </c>
      <c r="C3028">
        <v>4</v>
      </c>
      <c r="D3028" t="s">
        <v>2946</v>
      </c>
      <c r="E3028">
        <v>8</v>
      </c>
      <c r="F3028">
        <v>1</v>
      </c>
      <c r="G3028">
        <v>3</v>
      </c>
      <c r="H3028" s="8">
        <v>4.51</v>
      </c>
      <c r="I3028" s="8">
        <v>2.09</v>
      </c>
      <c r="J3028" s="8">
        <v>0</v>
      </c>
      <c r="K3028" s="8">
        <f t="shared" si="284"/>
        <v>22.172949002217297</v>
      </c>
      <c r="L3028" s="8">
        <f t="shared" si="289"/>
        <v>22.172949002217297</v>
      </c>
      <c r="M3028" s="8">
        <f>INDEX(U:V,MATCH(A3028,U:U,0),2)</f>
        <v>76.364357846329071</v>
      </c>
      <c r="N3028" s="8">
        <f t="shared" si="285"/>
        <v>0.29035730316539521</v>
      </c>
      <c r="O3028" s="8">
        <f t="shared" si="286"/>
        <v>0.29035730316539521</v>
      </c>
      <c r="P3028" s="8">
        <f t="shared" si="287"/>
        <v>-0.29035730316539521</v>
      </c>
      <c r="Q3028" s="8">
        <f t="shared" si="288"/>
        <v>-0.29035730316539521</v>
      </c>
      <c r="R3028" s="8">
        <f>SUM(P$2:P3028)</f>
        <v>1.6410754214883556</v>
      </c>
      <c r="S3028" s="8">
        <f>SUM(Q$2:Q3028)</f>
        <v>-7.4814836472036781</v>
      </c>
    </row>
    <row r="3029" spans="1:19" x14ac:dyDescent="0.35">
      <c r="A3029" s="1">
        <v>43792.635416666664</v>
      </c>
      <c r="B3029" t="s">
        <v>2903</v>
      </c>
      <c r="C3029">
        <v>6</v>
      </c>
      <c r="D3029" t="s">
        <v>95</v>
      </c>
      <c r="E3029" t="s">
        <v>39</v>
      </c>
      <c r="F3029">
        <v>1</v>
      </c>
      <c r="G3029">
        <v>3</v>
      </c>
      <c r="H3029" s="8">
        <v>3.09</v>
      </c>
      <c r="I3029" s="8">
        <v>1.63</v>
      </c>
      <c r="J3029" s="8">
        <v>3.00999999999999</v>
      </c>
      <c r="K3029" s="8">
        <f t="shared" si="284"/>
        <v>32.362459546925571</v>
      </c>
      <c r="L3029" s="8">
        <f t="shared" si="289"/>
        <v>33.222591362126359</v>
      </c>
      <c r="M3029" s="8">
        <f>INDEX(U:V,MATCH(A3029,U:U,0),2)</f>
        <v>40.695792880258907</v>
      </c>
      <c r="N3029" s="8">
        <f t="shared" si="285"/>
        <v>0.79522862823061624</v>
      </c>
      <c r="O3029" s="8">
        <f t="shared" si="286"/>
        <v>0.81636427283475488</v>
      </c>
      <c r="P3029" s="8">
        <f t="shared" si="287"/>
        <v>-0.79522862823061624</v>
      </c>
      <c r="Q3029" s="8">
        <f t="shared" si="288"/>
        <v>-0.81636427283475488</v>
      </c>
      <c r="R3029" s="8">
        <f>SUM(P$2:P3029)</f>
        <v>0.84584679325773937</v>
      </c>
      <c r="S3029" s="8">
        <f>SUM(Q$2:Q3029)</f>
        <v>-8.2978479200384321</v>
      </c>
    </row>
    <row r="3030" spans="1:19" x14ac:dyDescent="0.35">
      <c r="A3030" s="1">
        <v>43792.635416666664</v>
      </c>
      <c r="B3030" t="s">
        <v>2903</v>
      </c>
      <c r="C3030">
        <v>3</v>
      </c>
      <c r="D3030" t="s">
        <v>1899</v>
      </c>
      <c r="E3030">
        <v>6</v>
      </c>
      <c r="F3030">
        <v>1</v>
      </c>
      <c r="G3030">
        <v>3</v>
      </c>
      <c r="H3030" s="8">
        <v>12</v>
      </c>
      <c r="I3030" s="8">
        <v>3.9</v>
      </c>
      <c r="J3030" s="8">
        <v>12.1199999999999</v>
      </c>
      <c r="K3030" s="8">
        <f t="shared" si="284"/>
        <v>8.3333333333333339</v>
      </c>
      <c r="L3030" s="8">
        <f t="shared" si="289"/>
        <v>8.2508250825083191</v>
      </c>
      <c r="M3030" s="8">
        <f>INDEX(U:V,MATCH(A3030,U:U,0),2)</f>
        <v>40.695792880258907</v>
      </c>
      <c r="N3030" s="8">
        <f t="shared" si="285"/>
        <v>0.20477137176938368</v>
      </c>
      <c r="O3030" s="8">
        <f t="shared" si="286"/>
        <v>0.20274393244493599</v>
      </c>
      <c r="P3030" s="8">
        <f t="shared" si="287"/>
        <v>-0.20477137176938368</v>
      </c>
      <c r="Q3030" s="8">
        <f t="shared" si="288"/>
        <v>-0.20274393244493599</v>
      </c>
      <c r="R3030" s="8">
        <f>SUM(P$2:P3030)</f>
        <v>0.64107542148835572</v>
      </c>
      <c r="S3030" s="8">
        <f>SUM(Q$2:Q3030)</f>
        <v>-8.5005918524833675</v>
      </c>
    </row>
    <row r="3031" spans="1:19" x14ac:dyDescent="0.35">
      <c r="A3031" s="1">
        <v>43792.642361111109</v>
      </c>
      <c r="B3031" t="s">
        <v>1947</v>
      </c>
      <c r="C3031">
        <v>4</v>
      </c>
      <c r="D3031" t="s">
        <v>2947</v>
      </c>
      <c r="E3031">
        <v>7</v>
      </c>
      <c r="F3031">
        <v>1</v>
      </c>
      <c r="G3031">
        <v>3</v>
      </c>
      <c r="H3031" s="8">
        <v>46.84</v>
      </c>
      <c r="I3031" s="8">
        <v>6.6</v>
      </c>
      <c r="J3031" s="8">
        <v>0</v>
      </c>
      <c r="K3031" s="8">
        <f t="shared" si="284"/>
        <v>2.134927412467976</v>
      </c>
      <c r="L3031" s="8">
        <f t="shared" si="289"/>
        <v>2.134927412467976</v>
      </c>
      <c r="M3031" s="8">
        <f>INDEX(U:V,MATCH(A3031,U:U,0),2)</f>
        <v>33.693510164882525</v>
      </c>
      <c r="N3031" s="8">
        <f t="shared" si="285"/>
        <v>6.3363164063954674E-2</v>
      </c>
      <c r="O3031" s="8">
        <f t="shared" si="286"/>
        <v>6.3363164063954674E-2</v>
      </c>
      <c r="P3031" s="8">
        <f t="shared" si="287"/>
        <v>-6.3363164063954674E-2</v>
      </c>
      <c r="Q3031" s="8">
        <f t="shared" si="288"/>
        <v>-6.3363164063954674E-2</v>
      </c>
      <c r="R3031" s="8">
        <f>SUM(P$2:P3031)</f>
        <v>0.57771225742440102</v>
      </c>
      <c r="S3031" s="8">
        <f>SUM(Q$2:Q3031)</f>
        <v>-8.5639550165473217</v>
      </c>
    </row>
    <row r="3032" spans="1:19" x14ac:dyDescent="0.35">
      <c r="A3032" s="1">
        <v>43792.642361111109</v>
      </c>
      <c r="B3032" t="s">
        <v>1947</v>
      </c>
      <c r="C3032">
        <v>1</v>
      </c>
      <c r="D3032" t="s">
        <v>2948</v>
      </c>
      <c r="E3032">
        <v>4</v>
      </c>
      <c r="F3032">
        <v>1</v>
      </c>
      <c r="G3032">
        <v>3</v>
      </c>
      <c r="H3032" s="8">
        <v>34.42</v>
      </c>
      <c r="I3032" s="8">
        <v>5.54</v>
      </c>
      <c r="J3032" s="8">
        <v>0</v>
      </c>
      <c r="K3032" s="8">
        <f t="shared" si="284"/>
        <v>2.9052876234747238</v>
      </c>
      <c r="L3032" s="8">
        <f t="shared" si="289"/>
        <v>2.9052876234747238</v>
      </c>
      <c r="M3032" s="8">
        <f>INDEX(U:V,MATCH(A3032,U:U,0),2)</f>
        <v>33.693510164882525</v>
      </c>
      <c r="N3032" s="8">
        <f t="shared" si="285"/>
        <v>8.6226920533284054E-2</v>
      </c>
      <c r="O3032" s="8">
        <f t="shared" si="286"/>
        <v>8.6226920533284054E-2</v>
      </c>
      <c r="P3032" s="8">
        <f t="shared" si="287"/>
        <v>-8.6226920533284054E-2</v>
      </c>
      <c r="Q3032" s="8">
        <f t="shared" si="288"/>
        <v>-8.6226920533284054E-2</v>
      </c>
      <c r="R3032" s="8">
        <f>SUM(P$2:P3032)</f>
        <v>0.49148533689111695</v>
      </c>
      <c r="S3032" s="8">
        <f>SUM(Q$2:Q3032)</f>
        <v>-8.650181937080605</v>
      </c>
    </row>
    <row r="3033" spans="1:19" x14ac:dyDescent="0.35">
      <c r="A3033" s="1">
        <v>43792.642361111109</v>
      </c>
      <c r="B3033" t="s">
        <v>1947</v>
      </c>
      <c r="C3033">
        <v>3</v>
      </c>
      <c r="D3033" t="s">
        <v>2949</v>
      </c>
      <c r="E3033">
        <v>2</v>
      </c>
      <c r="F3033">
        <v>1</v>
      </c>
      <c r="G3033">
        <v>3</v>
      </c>
      <c r="H3033" s="8">
        <v>3.49</v>
      </c>
      <c r="I3033" s="8">
        <v>1.5</v>
      </c>
      <c r="J3033" s="8">
        <v>0</v>
      </c>
      <c r="K3033" s="8">
        <f t="shared" si="284"/>
        <v>28.653295128939828</v>
      </c>
      <c r="L3033" s="8">
        <f t="shared" si="289"/>
        <v>28.653295128939828</v>
      </c>
      <c r="M3033" s="8">
        <f>INDEX(U:V,MATCH(A3033,U:U,0),2)</f>
        <v>33.693510164882525</v>
      </c>
      <c r="N3033" s="8">
        <f t="shared" si="285"/>
        <v>0.85040991540276134</v>
      </c>
      <c r="O3033" s="8">
        <f t="shared" si="286"/>
        <v>0.85040991540276134</v>
      </c>
      <c r="P3033" s="8">
        <f t="shared" si="287"/>
        <v>-0.85040991540276134</v>
      </c>
      <c r="Q3033" s="8">
        <f t="shared" si="288"/>
        <v>-0.85040991540276134</v>
      </c>
      <c r="R3033" s="8">
        <f>SUM(P$2:P3033)</f>
        <v>-0.35892457851164439</v>
      </c>
      <c r="S3033" s="8">
        <f>SUM(Q$2:Q3033)</f>
        <v>-9.5005918524833657</v>
      </c>
    </row>
    <row r="3034" spans="1:19" x14ac:dyDescent="0.35">
      <c r="A3034" s="1">
        <v>43792.649305555555</v>
      </c>
      <c r="B3034" t="s">
        <v>10</v>
      </c>
      <c r="C3034">
        <v>6</v>
      </c>
      <c r="D3034" t="s">
        <v>2950</v>
      </c>
      <c r="E3034">
        <v>10</v>
      </c>
      <c r="F3034">
        <v>1</v>
      </c>
      <c r="G3034">
        <v>3</v>
      </c>
      <c r="H3034" s="8">
        <v>5.7</v>
      </c>
      <c r="I3034" s="8">
        <v>2.12</v>
      </c>
      <c r="J3034" s="8">
        <v>0</v>
      </c>
      <c r="K3034" s="8">
        <f t="shared" si="284"/>
        <v>17.543859649122805</v>
      </c>
      <c r="L3034" s="8">
        <f t="shared" si="289"/>
        <v>17.543859649122805</v>
      </c>
      <c r="M3034" s="8">
        <f>INDEX(U:V,MATCH(A3034,U:U,0),2)</f>
        <v>55.172318390944675</v>
      </c>
      <c r="N3034" s="8">
        <f t="shared" si="285"/>
        <v>0.31798300598515805</v>
      </c>
      <c r="O3034" s="8">
        <f t="shared" si="286"/>
        <v>0.31798300598515805</v>
      </c>
      <c r="P3034" s="8">
        <f t="shared" si="287"/>
        <v>-0.31798300598515805</v>
      </c>
      <c r="Q3034" s="8">
        <f t="shared" si="288"/>
        <v>-0.31798300598515805</v>
      </c>
      <c r="R3034" s="8">
        <f>SUM(P$2:P3034)</f>
        <v>-0.67690758449680244</v>
      </c>
      <c r="S3034" s="8">
        <f>SUM(Q$2:Q3034)</f>
        <v>-9.8185748584685228</v>
      </c>
    </row>
    <row r="3035" spans="1:19" x14ac:dyDescent="0.35">
      <c r="A3035" s="1">
        <v>43792.649305555555</v>
      </c>
      <c r="B3035" t="s">
        <v>10</v>
      </c>
      <c r="C3035">
        <v>1</v>
      </c>
      <c r="D3035" t="s">
        <v>732</v>
      </c>
      <c r="E3035">
        <v>5</v>
      </c>
      <c r="F3035">
        <v>1</v>
      </c>
      <c r="G3035">
        <v>3</v>
      </c>
      <c r="H3035" s="8">
        <v>55.78</v>
      </c>
      <c r="I3035" s="8">
        <v>11</v>
      </c>
      <c r="J3035" s="8">
        <v>0</v>
      </c>
      <c r="K3035" s="8">
        <f t="shared" si="284"/>
        <v>1.7927572606669058</v>
      </c>
      <c r="L3035" s="8">
        <f t="shared" si="289"/>
        <v>1.7927572606669058</v>
      </c>
      <c r="M3035" s="8">
        <f>INDEX(U:V,MATCH(A3035,U:U,0),2)</f>
        <v>55.172318390944675</v>
      </c>
      <c r="N3035" s="8">
        <f t="shared" si="285"/>
        <v>3.2493781536669077E-2</v>
      </c>
      <c r="O3035" s="8">
        <f t="shared" si="286"/>
        <v>3.2493781536669077E-2</v>
      </c>
      <c r="P3035" s="8">
        <f t="shared" si="287"/>
        <v>-3.2493781536669077E-2</v>
      </c>
      <c r="Q3035" s="8">
        <f t="shared" si="288"/>
        <v>-3.2493781536669077E-2</v>
      </c>
      <c r="R3035" s="8">
        <f>SUM(P$2:P3035)</f>
        <v>-0.70940136603347148</v>
      </c>
      <c r="S3035" s="8">
        <f>SUM(Q$2:Q3035)</f>
        <v>-9.8510686400051917</v>
      </c>
    </row>
    <row r="3036" spans="1:19" x14ac:dyDescent="0.35">
      <c r="A3036" s="1">
        <v>43792.649305555555</v>
      </c>
      <c r="B3036" t="s">
        <v>10</v>
      </c>
      <c r="C3036">
        <v>13</v>
      </c>
      <c r="D3036" t="s">
        <v>2951</v>
      </c>
      <c r="E3036">
        <v>8</v>
      </c>
      <c r="F3036">
        <v>1</v>
      </c>
      <c r="G3036">
        <v>3</v>
      </c>
      <c r="H3036" s="8">
        <v>38</v>
      </c>
      <c r="I3036" s="8">
        <v>9.1999999999999993</v>
      </c>
      <c r="J3036" s="8">
        <v>0</v>
      </c>
      <c r="K3036" s="8">
        <f t="shared" si="284"/>
        <v>2.6315789473684212</v>
      </c>
      <c r="L3036" s="8">
        <f t="shared" si="289"/>
        <v>2.6315789473684212</v>
      </c>
      <c r="M3036" s="8">
        <f>INDEX(U:V,MATCH(A3036,U:U,0),2)</f>
        <v>55.172318390944675</v>
      </c>
      <c r="N3036" s="8">
        <f t="shared" si="285"/>
        <v>4.7697450897773712E-2</v>
      </c>
      <c r="O3036" s="8">
        <f t="shared" si="286"/>
        <v>4.7697450897773712E-2</v>
      </c>
      <c r="P3036" s="8">
        <f t="shared" si="287"/>
        <v>-4.7697450897773712E-2</v>
      </c>
      <c r="Q3036" s="8">
        <f t="shared" si="288"/>
        <v>-4.7697450897773712E-2</v>
      </c>
      <c r="R3036" s="8">
        <f>SUM(P$2:P3036)</f>
        <v>-0.75709881693124514</v>
      </c>
      <c r="S3036" s="8">
        <f>SUM(Q$2:Q3036)</f>
        <v>-9.8987660909029653</v>
      </c>
    </row>
    <row r="3037" spans="1:19" x14ac:dyDescent="0.35">
      <c r="A3037" s="1">
        <v>43792.649305555555</v>
      </c>
      <c r="B3037" t="s">
        <v>10</v>
      </c>
      <c r="C3037">
        <v>9</v>
      </c>
      <c r="D3037" t="s">
        <v>2952</v>
      </c>
      <c r="E3037">
        <v>14</v>
      </c>
      <c r="F3037">
        <v>1</v>
      </c>
      <c r="G3037">
        <v>3</v>
      </c>
      <c r="H3037" s="8">
        <v>108.74</v>
      </c>
      <c r="I3037" s="8">
        <v>25</v>
      </c>
      <c r="J3037" s="8">
        <v>0</v>
      </c>
      <c r="K3037" s="8">
        <f t="shared" si="284"/>
        <v>0.91962479308442158</v>
      </c>
      <c r="L3037" s="8">
        <f t="shared" si="289"/>
        <v>0.91962479308442158</v>
      </c>
      <c r="M3037" s="8">
        <f>INDEX(U:V,MATCH(A3037,U:U,0),2)</f>
        <v>55.172318390944675</v>
      </c>
      <c r="N3037" s="8">
        <f t="shared" si="285"/>
        <v>1.6668228196757413E-2</v>
      </c>
      <c r="O3037" s="8">
        <f t="shared" si="286"/>
        <v>1.6668228196757413E-2</v>
      </c>
      <c r="P3037" s="8">
        <f t="shared" si="287"/>
        <v>-1.6668228196757413E-2</v>
      </c>
      <c r="Q3037" s="8">
        <f t="shared" si="288"/>
        <v>-1.6668228196757413E-2</v>
      </c>
      <c r="R3037" s="8">
        <f>SUM(P$2:P3037)</f>
        <v>-0.77376704512800254</v>
      </c>
      <c r="S3037" s="8">
        <f>SUM(Q$2:Q3037)</f>
        <v>-9.9154343190997221</v>
      </c>
    </row>
    <row r="3038" spans="1:19" x14ac:dyDescent="0.35">
      <c r="A3038" s="1">
        <v>43792.649305555555</v>
      </c>
      <c r="B3038" t="s">
        <v>10</v>
      </c>
      <c r="C3038">
        <v>12</v>
      </c>
      <c r="D3038" t="s">
        <v>2953</v>
      </c>
      <c r="E3038">
        <v>4</v>
      </c>
      <c r="F3038">
        <v>1</v>
      </c>
      <c r="G3038">
        <v>3</v>
      </c>
      <c r="H3038" s="8">
        <v>60</v>
      </c>
      <c r="I3038" s="8">
        <v>12.31</v>
      </c>
      <c r="J3038" s="8">
        <v>0</v>
      </c>
      <c r="K3038" s="8">
        <f t="shared" si="284"/>
        <v>1.6666666666666667</v>
      </c>
      <c r="L3038" s="8">
        <f t="shared" si="289"/>
        <v>1.6666666666666667</v>
      </c>
      <c r="M3038" s="8">
        <f>INDEX(U:V,MATCH(A3038,U:U,0),2)</f>
        <v>55.172318390944675</v>
      </c>
      <c r="N3038" s="8">
        <f t="shared" si="285"/>
        <v>3.0208385568590016E-2</v>
      </c>
      <c r="O3038" s="8">
        <f t="shared" si="286"/>
        <v>3.0208385568590016E-2</v>
      </c>
      <c r="P3038" s="8">
        <f t="shared" si="287"/>
        <v>-3.0208385568590016E-2</v>
      </c>
      <c r="Q3038" s="8">
        <f t="shared" si="288"/>
        <v>-3.0208385568590016E-2</v>
      </c>
      <c r="R3038" s="8">
        <f>SUM(P$2:P3038)</f>
        <v>-0.80397543069659261</v>
      </c>
      <c r="S3038" s="8">
        <f>SUM(Q$2:Q3038)</f>
        <v>-9.9456427046683125</v>
      </c>
    </row>
    <row r="3039" spans="1:19" x14ac:dyDescent="0.35">
      <c r="A3039" s="1">
        <v>43792.649305555555</v>
      </c>
      <c r="B3039" t="s">
        <v>10</v>
      </c>
      <c r="C3039">
        <v>14</v>
      </c>
      <c r="D3039" t="s">
        <v>2954</v>
      </c>
      <c r="E3039">
        <v>12</v>
      </c>
      <c r="F3039">
        <v>1</v>
      </c>
      <c r="G3039">
        <v>3</v>
      </c>
      <c r="H3039" s="8">
        <v>24</v>
      </c>
      <c r="I3039" s="8">
        <v>7.2</v>
      </c>
      <c r="J3039" s="8">
        <v>0</v>
      </c>
      <c r="K3039" s="8">
        <f t="shared" si="284"/>
        <v>4.166666666666667</v>
      </c>
      <c r="L3039" s="8">
        <f t="shared" si="289"/>
        <v>4.166666666666667</v>
      </c>
      <c r="M3039" s="8">
        <f>INDEX(U:V,MATCH(A3039,U:U,0),2)</f>
        <v>55.172318390944675</v>
      </c>
      <c r="N3039" s="8">
        <f t="shared" si="285"/>
        <v>7.5520963921475046E-2</v>
      </c>
      <c r="O3039" s="8">
        <f t="shared" si="286"/>
        <v>7.5520963921475046E-2</v>
      </c>
      <c r="P3039" s="8">
        <f t="shared" si="287"/>
        <v>-7.5520963921475046E-2</v>
      </c>
      <c r="Q3039" s="8">
        <f t="shared" si="288"/>
        <v>-7.5520963921475046E-2</v>
      </c>
      <c r="R3039" s="8">
        <f>SUM(P$2:P3039)</f>
        <v>-0.87949639461806761</v>
      </c>
      <c r="S3039" s="8">
        <f>SUM(Q$2:Q3039)</f>
        <v>-10.021163668589788</v>
      </c>
    </row>
    <row r="3040" spans="1:19" x14ac:dyDescent="0.35">
      <c r="A3040" s="1">
        <v>43792.649305555555</v>
      </c>
      <c r="B3040" t="s">
        <v>10</v>
      </c>
      <c r="C3040">
        <v>10</v>
      </c>
      <c r="D3040" t="s">
        <v>2955</v>
      </c>
      <c r="E3040">
        <v>2</v>
      </c>
      <c r="F3040">
        <v>1</v>
      </c>
      <c r="G3040">
        <v>3</v>
      </c>
      <c r="H3040" s="8">
        <v>7</v>
      </c>
      <c r="I3040" s="8">
        <v>2.59</v>
      </c>
      <c r="J3040" s="8">
        <v>0</v>
      </c>
      <c r="K3040" s="8">
        <f t="shared" si="284"/>
        <v>14.285714285714286</v>
      </c>
      <c r="L3040" s="8">
        <f t="shared" si="289"/>
        <v>14.285714285714286</v>
      </c>
      <c r="M3040" s="8">
        <f>INDEX(U:V,MATCH(A3040,U:U,0),2)</f>
        <v>55.172318390944675</v>
      </c>
      <c r="N3040" s="8">
        <f t="shared" si="285"/>
        <v>0.25892901915934302</v>
      </c>
      <c r="O3040" s="8">
        <f t="shared" si="286"/>
        <v>0.25892901915934302</v>
      </c>
      <c r="P3040" s="8">
        <f t="shared" si="287"/>
        <v>-0.25892901915934302</v>
      </c>
      <c r="Q3040" s="8">
        <f t="shared" si="288"/>
        <v>-0.25892901915934302</v>
      </c>
      <c r="R3040" s="8">
        <f>SUM(P$2:P3040)</f>
        <v>-1.1384254137774106</v>
      </c>
      <c r="S3040" s="8">
        <f>SUM(Q$2:Q3040)</f>
        <v>-10.28009268774913</v>
      </c>
    </row>
    <row r="3041" spans="1:19" x14ac:dyDescent="0.35">
      <c r="A3041" s="1">
        <v>43792.649305555555</v>
      </c>
      <c r="B3041" t="s">
        <v>10</v>
      </c>
      <c r="C3041">
        <v>8</v>
      </c>
      <c r="D3041" t="s">
        <v>2956</v>
      </c>
      <c r="E3041">
        <v>1</v>
      </c>
      <c r="F3041">
        <v>1</v>
      </c>
      <c r="G3041">
        <v>3</v>
      </c>
      <c r="H3041" s="8">
        <v>8.2200000000000006</v>
      </c>
      <c r="I3041" s="8">
        <v>3</v>
      </c>
      <c r="J3041" s="8">
        <v>0</v>
      </c>
      <c r="K3041" s="8">
        <f t="shared" si="284"/>
        <v>12.1654501216545</v>
      </c>
      <c r="L3041" s="8">
        <f t="shared" si="289"/>
        <v>12.1654501216545</v>
      </c>
      <c r="M3041" s="8">
        <f>INDEX(U:V,MATCH(A3041,U:U,0),2)</f>
        <v>55.172318390944675</v>
      </c>
      <c r="N3041" s="8">
        <f t="shared" si="285"/>
        <v>0.22049916473423367</v>
      </c>
      <c r="O3041" s="8">
        <f t="shared" si="286"/>
        <v>0.22049916473423367</v>
      </c>
      <c r="P3041" s="8">
        <f t="shared" si="287"/>
        <v>1.5601638899935439</v>
      </c>
      <c r="Q3041" s="8">
        <f t="shared" si="288"/>
        <v>1.5601638899935439</v>
      </c>
      <c r="R3041" s="8">
        <f>SUM(P$2:P3041)</f>
        <v>0.42173847621613336</v>
      </c>
      <c r="S3041" s="8">
        <f>SUM(Q$2:Q3041)</f>
        <v>-8.7199287977555855</v>
      </c>
    </row>
    <row r="3042" spans="1:19" x14ac:dyDescent="0.35">
      <c r="A3042" s="1">
        <v>43792.659722222219</v>
      </c>
      <c r="B3042" t="s">
        <v>493</v>
      </c>
      <c r="C3042">
        <v>2</v>
      </c>
      <c r="D3042" t="s">
        <v>2957</v>
      </c>
      <c r="E3042">
        <v>1</v>
      </c>
      <c r="F3042">
        <v>1</v>
      </c>
      <c r="G3042">
        <v>3</v>
      </c>
      <c r="H3042" s="8">
        <v>10.41</v>
      </c>
      <c r="I3042" s="8">
        <v>2.5</v>
      </c>
      <c r="J3042" s="8">
        <v>12.34</v>
      </c>
      <c r="K3042" s="8">
        <f t="shared" si="284"/>
        <v>9.6061479346781944</v>
      </c>
      <c r="L3042" s="8">
        <f t="shared" si="289"/>
        <v>8.1037277147487838</v>
      </c>
      <c r="M3042" s="8">
        <f>INDEX(U:V,MATCH(A3042,U:U,0),2)</f>
        <v>92.994446544943401</v>
      </c>
      <c r="N3042" s="8">
        <f t="shared" si="285"/>
        <v>0.10329808167669052</v>
      </c>
      <c r="O3042" s="8">
        <f t="shared" si="286"/>
        <v>8.7142060798569551E-2</v>
      </c>
      <c r="P3042" s="8">
        <f t="shared" si="287"/>
        <v>0.95259424960610461</v>
      </c>
      <c r="Q3042" s="8">
        <f t="shared" si="288"/>
        <v>0.96842715006666302</v>
      </c>
      <c r="R3042" s="8">
        <f>SUM(P$2:P3042)</f>
        <v>1.374332725822238</v>
      </c>
      <c r="S3042" s="8">
        <f>SUM(Q$2:Q3042)</f>
        <v>-7.7515016476889222</v>
      </c>
    </row>
    <row r="3043" spans="1:19" x14ac:dyDescent="0.35">
      <c r="A3043" s="1">
        <v>43792.659722222219</v>
      </c>
      <c r="B3043" t="s">
        <v>493</v>
      </c>
      <c r="C3043">
        <v>12</v>
      </c>
      <c r="D3043" t="s">
        <v>2958</v>
      </c>
      <c r="E3043">
        <v>7</v>
      </c>
      <c r="F3043">
        <v>1</v>
      </c>
      <c r="G3043">
        <v>3</v>
      </c>
      <c r="H3043" s="8">
        <v>48</v>
      </c>
      <c r="I3043" s="8">
        <v>9.8000000000000007</v>
      </c>
      <c r="J3043" s="8">
        <v>0</v>
      </c>
      <c r="K3043" s="8">
        <f t="shared" si="284"/>
        <v>2.0833333333333335</v>
      </c>
      <c r="L3043" s="8">
        <f t="shared" si="289"/>
        <v>2.0833333333333335</v>
      </c>
      <c r="M3043" s="8">
        <f>INDEX(U:V,MATCH(A3043,U:U,0),2)</f>
        <v>92.994446544943401</v>
      </c>
      <c r="N3043" s="8">
        <f t="shared" si="285"/>
        <v>2.2402771463632259E-2</v>
      </c>
      <c r="O3043" s="8">
        <f t="shared" si="286"/>
        <v>2.2402771463632259E-2</v>
      </c>
      <c r="P3043" s="8">
        <f t="shared" si="287"/>
        <v>-2.2402771463632259E-2</v>
      </c>
      <c r="Q3043" s="8">
        <f t="shared" si="288"/>
        <v>-2.2402771463632259E-2</v>
      </c>
      <c r="R3043" s="8">
        <f>SUM(P$2:P3043)</f>
        <v>1.3519299543586056</v>
      </c>
      <c r="S3043" s="8">
        <f>SUM(Q$2:Q3043)</f>
        <v>-7.7739044191525544</v>
      </c>
    </row>
    <row r="3044" spans="1:19" x14ac:dyDescent="0.35">
      <c r="A3044" s="1">
        <v>43792.659722222219</v>
      </c>
      <c r="B3044" t="s">
        <v>493</v>
      </c>
      <c r="C3044">
        <v>1</v>
      </c>
      <c r="D3044" t="s">
        <v>1649</v>
      </c>
      <c r="E3044">
        <v>2</v>
      </c>
      <c r="F3044">
        <v>1</v>
      </c>
      <c r="G3044">
        <v>3</v>
      </c>
      <c r="H3044" s="8">
        <v>2.41</v>
      </c>
      <c r="I3044" s="8">
        <v>1.38</v>
      </c>
      <c r="J3044" s="8">
        <v>2.4700000000000002</v>
      </c>
      <c r="K3044" s="8">
        <f t="shared" si="284"/>
        <v>41.493775933609953</v>
      </c>
      <c r="L3044" s="8">
        <f t="shared" si="289"/>
        <v>40.48582995951417</v>
      </c>
      <c r="M3044" s="8">
        <f>INDEX(U:V,MATCH(A3044,U:U,0),2)</f>
        <v>92.994446544943401</v>
      </c>
      <c r="N3044" s="8">
        <f t="shared" si="285"/>
        <v>0.44619627811383744</v>
      </c>
      <c r="O3044" s="8">
        <f t="shared" si="286"/>
        <v>0.43535750212726654</v>
      </c>
      <c r="P3044" s="8">
        <f t="shared" si="287"/>
        <v>-0.44619627811383744</v>
      </c>
      <c r="Q3044" s="8">
        <f t="shared" si="288"/>
        <v>-0.43535750212726654</v>
      </c>
      <c r="R3044" s="8">
        <f>SUM(P$2:P3044)</f>
        <v>0.90573367624476819</v>
      </c>
      <c r="S3044" s="8">
        <f>SUM(Q$2:Q3044)</f>
        <v>-8.2092619212798201</v>
      </c>
    </row>
    <row r="3045" spans="1:19" x14ac:dyDescent="0.35">
      <c r="A3045" s="1">
        <v>43792.659722222219</v>
      </c>
      <c r="B3045" t="s">
        <v>493</v>
      </c>
      <c r="C3045">
        <v>14</v>
      </c>
      <c r="D3045" t="s">
        <v>1916</v>
      </c>
      <c r="E3045">
        <v>6</v>
      </c>
      <c r="F3045">
        <v>1</v>
      </c>
      <c r="G3045">
        <v>3</v>
      </c>
      <c r="H3045" s="8">
        <v>199.54</v>
      </c>
      <c r="I3045" s="8">
        <v>30.14</v>
      </c>
      <c r="J3045" s="8">
        <v>0</v>
      </c>
      <c r="K3045" s="8">
        <f t="shared" si="284"/>
        <v>0.50115265109752427</v>
      </c>
      <c r="L3045" s="8">
        <f t="shared" si="289"/>
        <v>0.50115265109752427</v>
      </c>
      <c r="M3045" s="8">
        <f>INDEX(U:V,MATCH(A3045,U:U,0),2)</f>
        <v>92.994446544943401</v>
      </c>
      <c r="N3045" s="8">
        <f t="shared" si="285"/>
        <v>5.3890599892470097E-3</v>
      </c>
      <c r="O3045" s="8">
        <f t="shared" si="286"/>
        <v>5.3890599892470097E-3</v>
      </c>
      <c r="P3045" s="8">
        <f t="shared" si="287"/>
        <v>-5.3890599892470097E-3</v>
      </c>
      <c r="Q3045" s="8">
        <f t="shared" si="288"/>
        <v>-5.3890599892470097E-3</v>
      </c>
      <c r="R3045" s="8">
        <f>SUM(P$2:P3045)</f>
        <v>0.9003446162555212</v>
      </c>
      <c r="S3045" s="8">
        <f>SUM(Q$2:Q3045)</f>
        <v>-8.2146509812690667</v>
      </c>
    </row>
    <row r="3046" spans="1:19" x14ac:dyDescent="0.35">
      <c r="A3046" s="1">
        <v>43792.659722222219</v>
      </c>
      <c r="B3046" t="s">
        <v>493</v>
      </c>
      <c r="C3046">
        <v>4</v>
      </c>
      <c r="D3046" t="s">
        <v>2959</v>
      </c>
      <c r="E3046">
        <v>3</v>
      </c>
      <c r="F3046">
        <v>1</v>
      </c>
      <c r="G3046">
        <v>3</v>
      </c>
      <c r="H3046" s="8">
        <v>4.84</v>
      </c>
      <c r="I3046" s="8">
        <v>1.84</v>
      </c>
      <c r="J3046" s="8">
        <v>4.46999999999999</v>
      </c>
      <c r="K3046" s="8">
        <f t="shared" si="284"/>
        <v>20.66115702479339</v>
      </c>
      <c r="L3046" s="8">
        <f t="shared" si="289"/>
        <v>22.371364653243898</v>
      </c>
      <c r="M3046" s="8">
        <f>INDEX(U:V,MATCH(A3046,U:U,0),2)</f>
        <v>92.994446544943401</v>
      </c>
      <c r="N3046" s="8">
        <f t="shared" si="285"/>
        <v>0.22217624592031993</v>
      </c>
      <c r="O3046" s="8">
        <f t="shared" si="286"/>
        <v>0.24056667343497778</v>
      </c>
      <c r="P3046" s="8">
        <f t="shared" si="287"/>
        <v>-0.22217624592031993</v>
      </c>
      <c r="Q3046" s="8">
        <f t="shared" si="288"/>
        <v>-0.24056667343497778</v>
      </c>
      <c r="R3046" s="8">
        <f>SUM(P$2:P3046)</f>
        <v>0.67816837033520128</v>
      </c>
      <c r="S3046" s="8">
        <f>SUM(Q$2:Q3046)</f>
        <v>-8.455217654704045</v>
      </c>
    </row>
    <row r="3047" spans="1:19" x14ac:dyDescent="0.35">
      <c r="A3047" s="1">
        <v>43792.659722222219</v>
      </c>
      <c r="B3047" t="s">
        <v>493</v>
      </c>
      <c r="C3047">
        <v>6</v>
      </c>
      <c r="D3047" t="s">
        <v>2960</v>
      </c>
      <c r="E3047">
        <v>11</v>
      </c>
      <c r="F3047">
        <v>1</v>
      </c>
      <c r="G3047">
        <v>3</v>
      </c>
      <c r="H3047" s="8">
        <v>43.51</v>
      </c>
      <c r="I3047" s="8">
        <v>8.4700000000000006</v>
      </c>
      <c r="J3047" s="8">
        <v>0</v>
      </c>
      <c r="K3047" s="8">
        <f t="shared" si="284"/>
        <v>2.2983222247759136</v>
      </c>
      <c r="L3047" s="8">
        <f t="shared" si="289"/>
        <v>2.2983222247759136</v>
      </c>
      <c r="M3047" s="8">
        <f>INDEX(U:V,MATCH(A3047,U:U,0),2)</f>
        <v>92.994446544943401</v>
      </c>
      <c r="N3047" s="8">
        <f t="shared" si="285"/>
        <v>2.4714618024691985E-2</v>
      </c>
      <c r="O3047" s="8">
        <f t="shared" si="286"/>
        <v>2.4714618024691985E-2</v>
      </c>
      <c r="P3047" s="8">
        <f t="shared" si="287"/>
        <v>-2.4714618024691985E-2</v>
      </c>
      <c r="Q3047" s="8">
        <f t="shared" si="288"/>
        <v>-2.4714618024691985E-2</v>
      </c>
      <c r="R3047" s="8">
        <f>SUM(P$2:P3047)</f>
        <v>0.65345375231050928</v>
      </c>
      <c r="S3047" s="8">
        <f>SUM(Q$2:Q3047)</f>
        <v>-8.4799322727287372</v>
      </c>
    </row>
    <row r="3048" spans="1:19" x14ac:dyDescent="0.35">
      <c r="A3048" s="1">
        <v>43792.659722222219</v>
      </c>
      <c r="B3048" t="s">
        <v>493</v>
      </c>
      <c r="C3048">
        <v>8</v>
      </c>
      <c r="D3048" t="s">
        <v>2961</v>
      </c>
      <c r="E3048">
        <v>4</v>
      </c>
      <c r="F3048">
        <v>1</v>
      </c>
      <c r="G3048">
        <v>3</v>
      </c>
      <c r="H3048" s="8">
        <v>19</v>
      </c>
      <c r="I3048" s="8">
        <v>4.45</v>
      </c>
      <c r="J3048" s="8">
        <v>23.28</v>
      </c>
      <c r="K3048" s="8">
        <f t="shared" si="284"/>
        <v>5.2631578947368425</v>
      </c>
      <c r="L3048" s="8">
        <f t="shared" si="289"/>
        <v>4.2955326460481098</v>
      </c>
      <c r="M3048" s="8">
        <f>INDEX(U:V,MATCH(A3048,U:U,0),2)</f>
        <v>92.994446544943401</v>
      </c>
      <c r="N3048" s="8">
        <f t="shared" si="285"/>
        <v>5.6596475276544655E-2</v>
      </c>
      <c r="O3048" s="8">
        <f t="shared" si="286"/>
        <v>4.6191281368313929E-2</v>
      </c>
      <c r="P3048" s="8">
        <f t="shared" si="287"/>
        <v>-5.6596475276544655E-2</v>
      </c>
      <c r="Q3048" s="8">
        <f t="shared" si="288"/>
        <v>-4.6191281368313929E-2</v>
      </c>
      <c r="R3048" s="8">
        <f>SUM(P$2:P3048)</f>
        <v>0.59685727703396463</v>
      </c>
      <c r="S3048" s="8">
        <f>SUM(Q$2:Q3048)</f>
        <v>-8.526123554097051</v>
      </c>
    </row>
    <row r="3049" spans="1:19" x14ac:dyDescent="0.35">
      <c r="A3049" s="1">
        <v>43792.659722222219</v>
      </c>
      <c r="B3049" t="s">
        <v>493</v>
      </c>
      <c r="C3049">
        <v>9</v>
      </c>
      <c r="D3049" t="s">
        <v>2962</v>
      </c>
      <c r="E3049">
        <v>5</v>
      </c>
      <c r="F3049">
        <v>1</v>
      </c>
      <c r="G3049">
        <v>3</v>
      </c>
      <c r="H3049" s="8">
        <v>48</v>
      </c>
      <c r="I3049" s="8">
        <v>9.6</v>
      </c>
      <c r="J3049" s="8">
        <v>0</v>
      </c>
      <c r="K3049" s="8">
        <f t="shared" si="284"/>
        <v>2.0833333333333335</v>
      </c>
      <c r="L3049" s="8">
        <f t="shared" si="289"/>
        <v>2.0833333333333335</v>
      </c>
      <c r="M3049" s="8">
        <f>INDEX(U:V,MATCH(A3049,U:U,0),2)</f>
        <v>92.994446544943401</v>
      </c>
      <c r="N3049" s="8">
        <f t="shared" si="285"/>
        <v>2.2402771463632259E-2</v>
      </c>
      <c r="O3049" s="8">
        <f t="shared" si="286"/>
        <v>2.2402771463632259E-2</v>
      </c>
      <c r="P3049" s="8">
        <f t="shared" si="287"/>
        <v>-2.2402771463632259E-2</v>
      </c>
      <c r="Q3049" s="8">
        <f t="shared" si="288"/>
        <v>-2.2402771463632259E-2</v>
      </c>
      <c r="R3049" s="8">
        <f>SUM(P$2:P3049)</f>
        <v>0.5744545055703324</v>
      </c>
      <c r="S3049" s="8">
        <f>SUM(Q$2:Q3049)</f>
        <v>-8.5485263255606831</v>
      </c>
    </row>
    <row r="3050" spans="1:19" x14ac:dyDescent="0.35">
      <c r="A3050" s="1">
        <v>43792.659722222219</v>
      </c>
      <c r="B3050" t="s">
        <v>493</v>
      </c>
      <c r="C3050">
        <v>10</v>
      </c>
      <c r="D3050" t="s">
        <v>2963</v>
      </c>
      <c r="E3050">
        <v>12</v>
      </c>
      <c r="F3050">
        <v>1</v>
      </c>
      <c r="G3050">
        <v>3</v>
      </c>
      <c r="H3050" s="8">
        <v>276.99</v>
      </c>
      <c r="I3050" s="8">
        <v>39.31</v>
      </c>
      <c r="J3050" s="8">
        <v>0</v>
      </c>
      <c r="K3050" s="8">
        <f t="shared" si="284"/>
        <v>0.36102386367738909</v>
      </c>
      <c r="L3050" s="8">
        <f t="shared" si="289"/>
        <v>0.36102386367738909</v>
      </c>
      <c r="M3050" s="8">
        <f>INDEX(U:V,MATCH(A3050,U:U,0),2)</f>
        <v>92.994446544943401</v>
      </c>
      <c r="N3050" s="8">
        <f t="shared" si="285"/>
        <v>3.8822088532233959E-3</v>
      </c>
      <c r="O3050" s="8">
        <f t="shared" si="286"/>
        <v>3.8822088532233959E-3</v>
      </c>
      <c r="P3050" s="8">
        <f t="shared" si="287"/>
        <v>-3.8822088532233959E-3</v>
      </c>
      <c r="Q3050" s="8">
        <f t="shared" si="288"/>
        <v>-3.8822088532233959E-3</v>
      </c>
      <c r="R3050" s="8">
        <f>SUM(P$2:P3050)</f>
        <v>0.57057229671710896</v>
      </c>
      <c r="S3050" s="8">
        <f>SUM(Q$2:Q3050)</f>
        <v>-8.5524085344139067</v>
      </c>
    </row>
    <row r="3051" spans="1:19" x14ac:dyDescent="0.35">
      <c r="A3051" s="1">
        <v>43792.659722222219</v>
      </c>
      <c r="B3051" t="s">
        <v>493</v>
      </c>
      <c r="C3051">
        <v>11</v>
      </c>
      <c r="D3051" t="s">
        <v>2964</v>
      </c>
      <c r="E3051">
        <v>8</v>
      </c>
      <c r="F3051">
        <v>1</v>
      </c>
      <c r="G3051">
        <v>3</v>
      </c>
      <c r="H3051" s="8">
        <v>11.57</v>
      </c>
      <c r="I3051" s="8">
        <v>3.25</v>
      </c>
      <c r="J3051" s="8">
        <v>12.63</v>
      </c>
      <c r="K3051" s="8">
        <f t="shared" si="284"/>
        <v>8.6430423509075194</v>
      </c>
      <c r="L3051" s="8">
        <f t="shared" si="289"/>
        <v>7.9176563737133803</v>
      </c>
      <c r="M3051" s="8">
        <f>INDEX(U:V,MATCH(A3051,U:U,0),2)</f>
        <v>92.994446544943401</v>
      </c>
      <c r="N3051" s="8">
        <f t="shared" si="285"/>
        <v>9.294148921818049E-2</v>
      </c>
      <c r="O3051" s="8">
        <f t="shared" si="286"/>
        <v>8.514117420857864E-2</v>
      </c>
      <c r="P3051" s="8">
        <f t="shared" si="287"/>
        <v>-9.294148921818049E-2</v>
      </c>
      <c r="Q3051" s="8">
        <f t="shared" si="288"/>
        <v>-8.514117420857864E-2</v>
      </c>
      <c r="R3051" s="8">
        <f>SUM(P$2:P3051)</f>
        <v>0.4776308074989285</v>
      </c>
      <c r="S3051" s="8">
        <f>SUM(Q$2:Q3051)</f>
        <v>-8.6375497086224851</v>
      </c>
    </row>
    <row r="3052" spans="1:19" x14ac:dyDescent="0.35">
      <c r="A3052" s="1">
        <v>43792.673611111109</v>
      </c>
      <c r="B3052" t="s">
        <v>1180</v>
      </c>
      <c r="C3052">
        <v>7</v>
      </c>
      <c r="D3052" t="s">
        <v>2378</v>
      </c>
      <c r="E3052">
        <v>1</v>
      </c>
      <c r="F3052">
        <v>1</v>
      </c>
      <c r="G3052">
        <v>3</v>
      </c>
      <c r="H3052" s="8">
        <v>12</v>
      </c>
      <c r="I3052" s="8">
        <v>4.0999999999999996</v>
      </c>
      <c r="J3052" s="8">
        <v>0</v>
      </c>
      <c r="K3052" s="8">
        <f t="shared" si="284"/>
        <v>8.3333333333333339</v>
      </c>
      <c r="L3052" s="8">
        <f t="shared" si="289"/>
        <v>8.3333333333333339</v>
      </c>
      <c r="M3052" s="8">
        <f>INDEX(U:V,MATCH(A3052,U:U,0),2)</f>
        <v>92.076359040871125</v>
      </c>
      <c r="N3052" s="8">
        <f t="shared" si="285"/>
        <v>9.0504592276876517E-2</v>
      </c>
      <c r="O3052" s="8">
        <f t="shared" si="286"/>
        <v>9.0504592276876517E-2</v>
      </c>
      <c r="P3052" s="8">
        <f t="shared" si="287"/>
        <v>0.97563950474472882</v>
      </c>
      <c r="Q3052" s="8">
        <f t="shared" si="288"/>
        <v>0.97563950474472882</v>
      </c>
      <c r="R3052" s="8">
        <f>SUM(P$2:P3052)</f>
        <v>1.4532703122436574</v>
      </c>
      <c r="S3052" s="8">
        <f>SUM(Q$2:Q3052)</f>
        <v>-7.6619102038777562</v>
      </c>
    </row>
    <row r="3053" spans="1:19" x14ac:dyDescent="0.35">
      <c r="A3053" s="1">
        <v>43792.673611111109</v>
      </c>
      <c r="B3053" t="s">
        <v>1180</v>
      </c>
      <c r="C3053">
        <v>8</v>
      </c>
      <c r="D3053" t="s">
        <v>1173</v>
      </c>
      <c r="E3053">
        <v>10</v>
      </c>
      <c r="F3053">
        <v>1</v>
      </c>
      <c r="G3053">
        <v>3</v>
      </c>
      <c r="H3053" s="8">
        <v>40</v>
      </c>
      <c r="I3053" s="8">
        <v>11</v>
      </c>
      <c r="J3053" s="8">
        <v>0</v>
      </c>
      <c r="K3053" s="8">
        <f t="shared" si="284"/>
        <v>2.5</v>
      </c>
      <c r="L3053" s="8">
        <f t="shared" si="289"/>
        <v>2.5</v>
      </c>
      <c r="M3053" s="8">
        <f>INDEX(U:V,MATCH(A3053,U:U,0),2)</f>
        <v>92.076359040871125</v>
      </c>
      <c r="N3053" s="8">
        <f t="shared" si="285"/>
        <v>2.7151377683062954E-2</v>
      </c>
      <c r="O3053" s="8">
        <f t="shared" si="286"/>
        <v>2.7151377683062954E-2</v>
      </c>
      <c r="P3053" s="8">
        <f t="shared" si="287"/>
        <v>-2.7151377683062954E-2</v>
      </c>
      <c r="Q3053" s="8">
        <f t="shared" si="288"/>
        <v>-2.7151377683062954E-2</v>
      </c>
      <c r="R3053" s="8">
        <f>SUM(P$2:P3053)</f>
        <v>1.4261189345605945</v>
      </c>
      <c r="S3053" s="8">
        <f>SUM(Q$2:Q3053)</f>
        <v>-7.6890615815608188</v>
      </c>
    </row>
    <row r="3054" spans="1:19" x14ac:dyDescent="0.35">
      <c r="A3054" s="1">
        <v>43792.673611111109</v>
      </c>
      <c r="B3054" t="s">
        <v>1180</v>
      </c>
      <c r="C3054">
        <v>11</v>
      </c>
      <c r="D3054" t="s">
        <v>984</v>
      </c>
      <c r="E3054">
        <v>8</v>
      </c>
      <c r="F3054">
        <v>1</v>
      </c>
      <c r="G3054">
        <v>3</v>
      </c>
      <c r="H3054" s="8">
        <v>62.49</v>
      </c>
      <c r="I3054" s="8">
        <v>14.05</v>
      </c>
      <c r="J3054" s="8">
        <v>0</v>
      </c>
      <c r="K3054" s="8">
        <f t="shared" si="284"/>
        <v>1.6002560409665545</v>
      </c>
      <c r="L3054" s="8">
        <f t="shared" si="289"/>
        <v>1.6002560409665545</v>
      </c>
      <c r="M3054" s="8">
        <f>INDEX(U:V,MATCH(A3054,U:U,0),2)</f>
        <v>92.076359040871125</v>
      </c>
      <c r="N3054" s="8">
        <f t="shared" si="285"/>
        <v>1.7379662463154394E-2</v>
      </c>
      <c r="O3054" s="8">
        <f t="shared" si="286"/>
        <v>1.7379662463154394E-2</v>
      </c>
      <c r="P3054" s="8">
        <f t="shared" si="287"/>
        <v>-1.7379662463154394E-2</v>
      </c>
      <c r="Q3054" s="8">
        <f t="shared" si="288"/>
        <v>-1.7379662463154394E-2</v>
      </c>
      <c r="R3054" s="8">
        <f>SUM(P$2:P3054)</f>
        <v>1.4087392720974401</v>
      </c>
      <c r="S3054" s="8">
        <f>SUM(Q$2:Q3054)</f>
        <v>-7.7064412440239733</v>
      </c>
    </row>
    <row r="3055" spans="1:19" x14ac:dyDescent="0.35">
      <c r="A3055" s="1">
        <v>43792.673611111109</v>
      </c>
      <c r="B3055" t="s">
        <v>1180</v>
      </c>
      <c r="C3055">
        <v>6</v>
      </c>
      <c r="D3055" t="s">
        <v>2965</v>
      </c>
      <c r="E3055">
        <v>5</v>
      </c>
      <c r="F3055">
        <v>1</v>
      </c>
      <c r="G3055">
        <v>3</v>
      </c>
      <c r="H3055" s="8">
        <v>20.96</v>
      </c>
      <c r="I3055" s="8">
        <v>5.5</v>
      </c>
      <c r="J3055" s="8">
        <v>0</v>
      </c>
      <c r="K3055" s="8">
        <f t="shared" si="284"/>
        <v>4.7709923664122131</v>
      </c>
      <c r="L3055" s="8">
        <f t="shared" si="289"/>
        <v>4.7709923664122131</v>
      </c>
      <c r="M3055" s="8">
        <f>INDEX(U:V,MATCH(A3055,U:U,0),2)</f>
        <v>92.076359040871125</v>
      </c>
      <c r="N3055" s="8">
        <f t="shared" si="285"/>
        <v>5.181560626538731E-2</v>
      </c>
      <c r="O3055" s="8">
        <f t="shared" si="286"/>
        <v>5.181560626538731E-2</v>
      </c>
      <c r="P3055" s="8">
        <f t="shared" si="287"/>
        <v>-5.181560626538731E-2</v>
      </c>
      <c r="Q3055" s="8">
        <f t="shared" si="288"/>
        <v>-5.181560626538731E-2</v>
      </c>
      <c r="R3055" s="8">
        <f>SUM(P$2:P3055)</f>
        <v>1.3569236658320527</v>
      </c>
      <c r="S3055" s="8">
        <f>SUM(Q$2:Q3055)</f>
        <v>-7.758256850289361</v>
      </c>
    </row>
    <row r="3056" spans="1:19" x14ac:dyDescent="0.35">
      <c r="A3056" s="1">
        <v>43792.673611111109</v>
      </c>
      <c r="B3056" t="s">
        <v>1180</v>
      </c>
      <c r="C3056">
        <v>5</v>
      </c>
      <c r="D3056" t="s">
        <v>2966</v>
      </c>
      <c r="E3056">
        <v>11</v>
      </c>
      <c r="F3056">
        <v>1</v>
      </c>
      <c r="G3056">
        <v>3</v>
      </c>
      <c r="H3056" s="8">
        <v>42</v>
      </c>
      <c r="I3056" s="8">
        <v>10</v>
      </c>
      <c r="J3056" s="8">
        <v>0</v>
      </c>
      <c r="K3056" s="8">
        <f t="shared" si="284"/>
        <v>2.3809523809523809</v>
      </c>
      <c r="L3056" s="8">
        <f t="shared" si="289"/>
        <v>2.3809523809523809</v>
      </c>
      <c r="M3056" s="8">
        <f>INDEX(U:V,MATCH(A3056,U:U,0),2)</f>
        <v>92.076359040871125</v>
      </c>
      <c r="N3056" s="8">
        <f t="shared" si="285"/>
        <v>2.5858454936250431E-2</v>
      </c>
      <c r="O3056" s="8">
        <f t="shared" si="286"/>
        <v>2.5858454936250431E-2</v>
      </c>
      <c r="P3056" s="8">
        <f t="shared" si="287"/>
        <v>-2.5858454936250431E-2</v>
      </c>
      <c r="Q3056" s="8">
        <f t="shared" si="288"/>
        <v>-2.5858454936250431E-2</v>
      </c>
      <c r="R3056" s="8">
        <f>SUM(P$2:P3056)</f>
        <v>1.3310652108958023</v>
      </c>
      <c r="S3056" s="8">
        <f>SUM(Q$2:Q3056)</f>
        <v>-7.7841153052256118</v>
      </c>
    </row>
    <row r="3057" spans="1:19" x14ac:dyDescent="0.35">
      <c r="A3057" s="1">
        <v>43792.673611111109</v>
      </c>
      <c r="B3057" t="s">
        <v>1180</v>
      </c>
      <c r="C3057">
        <v>9</v>
      </c>
      <c r="D3057" t="s">
        <v>2967</v>
      </c>
      <c r="E3057">
        <v>9</v>
      </c>
      <c r="F3057">
        <v>1</v>
      </c>
      <c r="G3057">
        <v>3</v>
      </c>
      <c r="H3057" s="8">
        <v>9.24</v>
      </c>
      <c r="I3057" s="8">
        <v>2.86</v>
      </c>
      <c r="J3057" s="8">
        <v>0</v>
      </c>
      <c r="K3057" s="8">
        <f t="shared" si="284"/>
        <v>10.822510822510822</v>
      </c>
      <c r="L3057" s="8">
        <f t="shared" si="289"/>
        <v>10.822510822510822</v>
      </c>
      <c r="M3057" s="8">
        <f>INDEX(U:V,MATCH(A3057,U:U,0),2)</f>
        <v>92.076359040871125</v>
      </c>
      <c r="N3057" s="8">
        <f t="shared" si="285"/>
        <v>0.11753843152841104</v>
      </c>
      <c r="O3057" s="8">
        <f t="shared" si="286"/>
        <v>0.11753843152841104</v>
      </c>
      <c r="P3057" s="8">
        <f t="shared" si="287"/>
        <v>-0.11753843152841104</v>
      </c>
      <c r="Q3057" s="8">
        <f t="shared" si="288"/>
        <v>-0.11753843152841104</v>
      </c>
      <c r="R3057" s="8">
        <f>SUM(P$2:P3057)</f>
        <v>1.2135267793673914</v>
      </c>
      <c r="S3057" s="8">
        <f>SUM(Q$2:Q3057)</f>
        <v>-7.9016537367540227</v>
      </c>
    </row>
    <row r="3058" spans="1:19" x14ac:dyDescent="0.35">
      <c r="A3058" s="1">
        <v>43792.673611111109</v>
      </c>
      <c r="B3058" t="s">
        <v>1180</v>
      </c>
      <c r="C3058">
        <v>13</v>
      </c>
      <c r="D3058" t="s">
        <v>2968</v>
      </c>
      <c r="E3058">
        <v>6</v>
      </c>
      <c r="F3058">
        <v>1</v>
      </c>
      <c r="G3058">
        <v>3</v>
      </c>
      <c r="H3058" s="8">
        <v>5.26</v>
      </c>
      <c r="I3058" s="8">
        <v>2.15</v>
      </c>
      <c r="J3058" s="8">
        <v>0</v>
      </c>
      <c r="K3058" s="8">
        <f t="shared" si="284"/>
        <v>19.011406844106464</v>
      </c>
      <c r="L3058" s="8">
        <f t="shared" si="289"/>
        <v>19.011406844106464</v>
      </c>
      <c r="M3058" s="8">
        <f>INDEX(U:V,MATCH(A3058,U:U,0),2)</f>
        <v>92.076359040871125</v>
      </c>
      <c r="N3058" s="8">
        <f t="shared" si="285"/>
        <v>0.20647435500428102</v>
      </c>
      <c r="O3058" s="8">
        <f t="shared" si="286"/>
        <v>0.20647435500428102</v>
      </c>
      <c r="P3058" s="8">
        <f t="shared" si="287"/>
        <v>-0.20647435500428102</v>
      </c>
      <c r="Q3058" s="8">
        <f t="shared" si="288"/>
        <v>-0.20647435500428102</v>
      </c>
      <c r="R3058" s="8">
        <f>SUM(P$2:P3058)</f>
        <v>1.0070524243631103</v>
      </c>
      <c r="S3058" s="8">
        <f>SUM(Q$2:Q3058)</f>
        <v>-8.108128091758303</v>
      </c>
    </row>
    <row r="3059" spans="1:19" x14ac:dyDescent="0.35">
      <c r="A3059" s="1">
        <v>43792.673611111109</v>
      </c>
      <c r="B3059" t="s">
        <v>1180</v>
      </c>
      <c r="C3059">
        <v>1</v>
      </c>
      <c r="D3059" t="s">
        <v>2969</v>
      </c>
      <c r="E3059">
        <v>4</v>
      </c>
      <c r="F3059">
        <v>1</v>
      </c>
      <c r="G3059">
        <v>3</v>
      </c>
      <c r="H3059" s="8">
        <v>11.96</v>
      </c>
      <c r="I3059" s="8">
        <v>3.97</v>
      </c>
      <c r="J3059" s="8">
        <v>0</v>
      </c>
      <c r="K3059" s="8">
        <f t="shared" si="284"/>
        <v>8.3612040133779253</v>
      </c>
      <c r="L3059" s="8">
        <f t="shared" si="289"/>
        <v>8.3612040133779253</v>
      </c>
      <c r="M3059" s="8">
        <f>INDEX(U:V,MATCH(A3059,U:U,0),2)</f>
        <v>92.076359040871125</v>
      </c>
      <c r="N3059" s="8">
        <f t="shared" si="285"/>
        <v>9.0807283220946319E-2</v>
      </c>
      <c r="O3059" s="8">
        <f t="shared" si="286"/>
        <v>9.0807283220946319E-2</v>
      </c>
      <c r="P3059" s="8">
        <f t="shared" si="287"/>
        <v>-9.0807283220946319E-2</v>
      </c>
      <c r="Q3059" s="8">
        <f t="shared" si="288"/>
        <v>-9.0807283220946319E-2</v>
      </c>
      <c r="R3059" s="8">
        <f>SUM(P$2:P3059)</f>
        <v>0.91624514114216393</v>
      </c>
      <c r="S3059" s="8">
        <f>SUM(Q$2:Q3059)</f>
        <v>-8.19893537497925</v>
      </c>
    </row>
    <row r="3060" spans="1:19" x14ac:dyDescent="0.35">
      <c r="A3060" s="1">
        <v>43792.673611111109</v>
      </c>
      <c r="B3060" t="s">
        <v>1180</v>
      </c>
      <c r="C3060">
        <v>10</v>
      </c>
      <c r="D3060" t="s">
        <v>2970</v>
      </c>
      <c r="E3060">
        <v>7</v>
      </c>
      <c r="F3060">
        <v>1</v>
      </c>
      <c r="G3060">
        <v>3</v>
      </c>
      <c r="H3060" s="8">
        <v>20.22</v>
      </c>
      <c r="I3060" s="8">
        <v>5.24</v>
      </c>
      <c r="J3060" s="8">
        <v>0</v>
      </c>
      <c r="K3060" s="8">
        <f t="shared" si="284"/>
        <v>4.9455984174085064</v>
      </c>
      <c r="L3060" s="8">
        <f t="shared" si="289"/>
        <v>4.9455984174085064</v>
      </c>
      <c r="M3060" s="8">
        <f>INDEX(U:V,MATCH(A3060,U:U,0),2)</f>
        <v>92.076359040871125</v>
      </c>
      <c r="N3060" s="8">
        <f t="shared" si="285"/>
        <v>5.3711924199926708E-2</v>
      </c>
      <c r="O3060" s="8">
        <f t="shared" si="286"/>
        <v>5.3711924199926708E-2</v>
      </c>
      <c r="P3060" s="8">
        <f t="shared" si="287"/>
        <v>-5.3711924199926708E-2</v>
      </c>
      <c r="Q3060" s="8">
        <f t="shared" si="288"/>
        <v>-5.3711924199926708E-2</v>
      </c>
      <c r="R3060" s="8">
        <f>SUM(P$2:P3060)</f>
        <v>0.86253321694223728</v>
      </c>
      <c r="S3060" s="8">
        <f>SUM(Q$2:Q3060)</f>
        <v>-8.2526472991791771</v>
      </c>
    </row>
    <row r="3061" spans="1:19" x14ac:dyDescent="0.35">
      <c r="A3061" s="1">
        <v>43792.673611111109</v>
      </c>
      <c r="B3061" t="s">
        <v>1180</v>
      </c>
      <c r="C3061">
        <v>12</v>
      </c>
      <c r="D3061" t="s">
        <v>2971</v>
      </c>
      <c r="E3061">
        <v>12</v>
      </c>
      <c r="F3061">
        <v>1</v>
      </c>
      <c r="G3061">
        <v>3</v>
      </c>
      <c r="H3061" s="8">
        <v>9.5399999999999991</v>
      </c>
      <c r="I3061" s="8">
        <v>3.45</v>
      </c>
      <c r="J3061" s="8">
        <v>0</v>
      </c>
      <c r="K3061" s="8">
        <f t="shared" si="284"/>
        <v>10.482180293501049</v>
      </c>
      <c r="L3061" s="8">
        <f t="shared" si="289"/>
        <v>10.482180293501049</v>
      </c>
      <c r="M3061" s="8">
        <f>INDEX(U:V,MATCH(A3061,U:U,0),2)</f>
        <v>92.076359040871125</v>
      </c>
      <c r="N3061" s="8">
        <f t="shared" si="285"/>
        <v>0.11384225443632266</v>
      </c>
      <c r="O3061" s="8">
        <f t="shared" si="286"/>
        <v>0.11384225443632266</v>
      </c>
      <c r="P3061" s="8">
        <f t="shared" si="287"/>
        <v>-0.11384225443632266</v>
      </c>
      <c r="Q3061" s="8">
        <f t="shared" si="288"/>
        <v>-0.11384225443632266</v>
      </c>
      <c r="R3061" s="8">
        <f>SUM(P$2:P3061)</f>
        <v>0.7486909625059146</v>
      </c>
      <c r="S3061" s="8">
        <f>SUM(Q$2:Q3061)</f>
        <v>-8.3664895536154997</v>
      </c>
    </row>
    <row r="3062" spans="1:19" x14ac:dyDescent="0.35">
      <c r="A3062" s="1">
        <v>43792.673611111109</v>
      </c>
      <c r="B3062" t="s">
        <v>1180</v>
      </c>
      <c r="C3062">
        <v>2</v>
      </c>
      <c r="D3062" t="s">
        <v>2383</v>
      </c>
      <c r="E3062">
        <v>3</v>
      </c>
      <c r="F3062">
        <v>1</v>
      </c>
      <c r="G3062">
        <v>3</v>
      </c>
      <c r="H3062" s="8">
        <v>5.3</v>
      </c>
      <c r="I3062" s="8">
        <v>2.29</v>
      </c>
      <c r="J3062" s="8">
        <v>0</v>
      </c>
      <c r="K3062" s="8">
        <f t="shared" si="284"/>
        <v>18.867924528301888</v>
      </c>
      <c r="L3062" s="8">
        <f t="shared" si="289"/>
        <v>18.867924528301888</v>
      </c>
      <c r="M3062" s="8">
        <f>INDEX(U:V,MATCH(A3062,U:U,0),2)</f>
        <v>92.076359040871125</v>
      </c>
      <c r="N3062" s="8">
        <f t="shared" si="285"/>
        <v>0.20491605798538079</v>
      </c>
      <c r="O3062" s="8">
        <f t="shared" si="286"/>
        <v>0.20491605798538079</v>
      </c>
      <c r="P3062" s="8">
        <f t="shared" si="287"/>
        <v>-0.20491605798538079</v>
      </c>
      <c r="Q3062" s="8">
        <f t="shared" si="288"/>
        <v>-0.20491605798538079</v>
      </c>
      <c r="R3062" s="8">
        <f>SUM(P$2:P3062)</f>
        <v>0.54377490452053379</v>
      </c>
      <c r="S3062" s="8">
        <f>SUM(Q$2:Q3062)</f>
        <v>-8.5714056116008805</v>
      </c>
    </row>
    <row r="3063" spans="1:19" x14ac:dyDescent="0.35">
      <c r="A3063" s="1">
        <v>43792.694444444445</v>
      </c>
      <c r="B3063" t="s">
        <v>1180</v>
      </c>
      <c r="C3063">
        <v>4</v>
      </c>
      <c r="D3063" t="s">
        <v>2433</v>
      </c>
      <c r="E3063">
        <v>8</v>
      </c>
      <c r="F3063">
        <v>1</v>
      </c>
      <c r="G3063">
        <v>3</v>
      </c>
      <c r="H3063" s="8">
        <v>15.97</v>
      </c>
      <c r="I3063" s="8">
        <v>3.35</v>
      </c>
      <c r="J3063" s="8">
        <v>11.47</v>
      </c>
      <c r="K3063" s="8">
        <f t="shared" si="284"/>
        <v>6.261740763932373</v>
      </c>
      <c r="L3063" s="8">
        <f t="shared" si="289"/>
        <v>8.7183958151700089</v>
      </c>
      <c r="M3063" s="8">
        <f>INDEX(U:V,MATCH(A3063,U:U,0),2)</f>
        <v>102.62250080083062</v>
      </c>
      <c r="N3063" s="8">
        <f t="shared" si="285"/>
        <v>6.1017230286417756E-2</v>
      </c>
      <c r="O3063" s="8">
        <f t="shared" si="286"/>
        <v>8.4955986719624385E-2</v>
      </c>
      <c r="P3063" s="8">
        <f t="shared" si="287"/>
        <v>-6.1017230286417756E-2</v>
      </c>
      <c r="Q3063" s="8">
        <f t="shared" si="288"/>
        <v>-8.4955986719624385E-2</v>
      </c>
      <c r="R3063" s="8">
        <f>SUM(P$2:P3063)</f>
        <v>0.48275767423411603</v>
      </c>
      <c r="S3063" s="8">
        <f>SUM(Q$2:Q3063)</f>
        <v>-8.6563615983205047</v>
      </c>
    </row>
    <row r="3064" spans="1:19" x14ac:dyDescent="0.35">
      <c r="A3064" s="1">
        <v>43792.694444444445</v>
      </c>
      <c r="B3064" t="s">
        <v>1180</v>
      </c>
      <c r="C3064">
        <v>6</v>
      </c>
      <c r="D3064" t="s">
        <v>2972</v>
      </c>
      <c r="E3064">
        <v>6</v>
      </c>
      <c r="F3064">
        <v>1</v>
      </c>
      <c r="G3064">
        <v>3</v>
      </c>
      <c r="H3064" s="8">
        <v>28.2</v>
      </c>
      <c r="I3064" s="8">
        <v>4.8</v>
      </c>
      <c r="J3064" s="8">
        <v>0</v>
      </c>
      <c r="K3064" s="8">
        <f t="shared" si="284"/>
        <v>3.5460992907801421</v>
      </c>
      <c r="L3064" s="8">
        <f t="shared" si="289"/>
        <v>3.5460992907801421</v>
      </c>
      <c r="M3064" s="8">
        <f>INDEX(U:V,MATCH(A3064,U:U,0),2)</f>
        <v>102.62250080083062</v>
      </c>
      <c r="N3064" s="8">
        <f t="shared" si="285"/>
        <v>3.4554793179932333E-2</v>
      </c>
      <c r="O3064" s="8">
        <f t="shared" si="286"/>
        <v>3.4554793179932333E-2</v>
      </c>
      <c r="P3064" s="8">
        <f t="shared" si="287"/>
        <v>-3.4554793179932333E-2</v>
      </c>
      <c r="Q3064" s="8">
        <f t="shared" si="288"/>
        <v>-3.4554793179932333E-2</v>
      </c>
      <c r="R3064" s="8">
        <f>SUM(P$2:P3064)</f>
        <v>0.44820288105418371</v>
      </c>
      <c r="S3064" s="8">
        <f>SUM(Q$2:Q3064)</f>
        <v>-8.690916391500437</v>
      </c>
    </row>
    <row r="3065" spans="1:19" x14ac:dyDescent="0.35">
      <c r="A3065" s="1">
        <v>43792.694444444445</v>
      </c>
      <c r="B3065" t="s">
        <v>1180</v>
      </c>
      <c r="C3065">
        <v>2</v>
      </c>
      <c r="D3065" t="s">
        <v>2973</v>
      </c>
      <c r="E3065">
        <v>3</v>
      </c>
      <c r="F3065">
        <v>1</v>
      </c>
      <c r="G3065">
        <v>3</v>
      </c>
      <c r="H3065" s="8">
        <v>6.2</v>
      </c>
      <c r="I3065" s="8">
        <v>1.66</v>
      </c>
      <c r="J3065" s="8">
        <v>6.9299999999999899</v>
      </c>
      <c r="K3065" s="8">
        <f t="shared" si="284"/>
        <v>16.129032258064516</v>
      </c>
      <c r="L3065" s="8">
        <f t="shared" si="289"/>
        <v>14.430014430014451</v>
      </c>
      <c r="M3065" s="8">
        <f>INDEX(U:V,MATCH(A3065,U:U,0),2)</f>
        <v>102.62250080083062</v>
      </c>
      <c r="N3065" s="8">
        <f t="shared" si="285"/>
        <v>0.15716857543130511</v>
      </c>
      <c r="O3065" s="8">
        <f t="shared" si="286"/>
        <v>0.14061257830794993</v>
      </c>
      <c r="P3065" s="8">
        <f t="shared" si="287"/>
        <v>-0.15716857543130511</v>
      </c>
      <c r="Q3065" s="8">
        <f t="shared" si="288"/>
        <v>-0.14061257830794993</v>
      </c>
      <c r="R3065" s="8">
        <f>SUM(P$2:P3065)</f>
        <v>0.29103430562287858</v>
      </c>
      <c r="S3065" s="8">
        <f>SUM(Q$2:Q3065)</f>
        <v>-8.831528969808387</v>
      </c>
    </row>
    <row r="3066" spans="1:19" x14ac:dyDescent="0.35">
      <c r="A3066" s="1">
        <v>43792.694444444445</v>
      </c>
      <c r="B3066" t="s">
        <v>1180</v>
      </c>
      <c r="C3066">
        <v>3</v>
      </c>
      <c r="D3066" t="s">
        <v>2974</v>
      </c>
      <c r="E3066">
        <v>4</v>
      </c>
      <c r="F3066">
        <v>1</v>
      </c>
      <c r="G3066">
        <v>3</v>
      </c>
      <c r="H3066" s="8">
        <v>24.73</v>
      </c>
      <c r="I3066" s="8">
        <v>4.9000000000000004</v>
      </c>
      <c r="J3066" s="8">
        <v>0</v>
      </c>
      <c r="K3066" s="8">
        <f t="shared" si="284"/>
        <v>4.0436716538617068</v>
      </c>
      <c r="L3066" s="8">
        <f t="shared" si="289"/>
        <v>4.0436716538617068</v>
      </c>
      <c r="M3066" s="8">
        <f>INDEX(U:V,MATCH(A3066,U:U,0),2)</f>
        <v>102.62250080083062</v>
      </c>
      <c r="N3066" s="8">
        <f t="shared" si="285"/>
        <v>3.9403363027662425E-2</v>
      </c>
      <c r="O3066" s="8">
        <f t="shared" si="286"/>
        <v>3.9403363027662425E-2</v>
      </c>
      <c r="P3066" s="8">
        <f t="shared" si="287"/>
        <v>-3.9403363027662425E-2</v>
      </c>
      <c r="Q3066" s="8">
        <f t="shared" si="288"/>
        <v>-3.9403363027662425E-2</v>
      </c>
      <c r="R3066" s="8">
        <f>SUM(P$2:P3066)</f>
        <v>0.25163094259521612</v>
      </c>
      <c r="S3066" s="8">
        <f>SUM(Q$2:Q3066)</f>
        <v>-8.8709323328360501</v>
      </c>
    </row>
    <row r="3067" spans="1:19" x14ac:dyDescent="0.35">
      <c r="A3067" s="1">
        <v>43792.694444444445</v>
      </c>
      <c r="B3067" t="s">
        <v>1180</v>
      </c>
      <c r="C3067">
        <v>10</v>
      </c>
      <c r="D3067" t="s">
        <v>2975</v>
      </c>
      <c r="E3067">
        <v>5</v>
      </c>
      <c r="F3067">
        <v>1</v>
      </c>
      <c r="G3067">
        <v>3</v>
      </c>
      <c r="H3067" s="8">
        <v>32.770000000000003</v>
      </c>
      <c r="I3067" s="8">
        <v>5.42</v>
      </c>
      <c r="J3067" s="8">
        <v>0</v>
      </c>
      <c r="K3067" s="8">
        <f t="shared" si="284"/>
        <v>3.0515715593530666</v>
      </c>
      <c r="L3067" s="8">
        <f t="shared" si="289"/>
        <v>3.0515715593530666</v>
      </c>
      <c r="M3067" s="8">
        <f>INDEX(U:V,MATCH(A3067,U:U,0),2)</f>
        <v>102.62250080083062</v>
      </c>
      <c r="N3067" s="8">
        <f t="shared" si="285"/>
        <v>2.9735891598232884E-2</v>
      </c>
      <c r="O3067" s="8">
        <f t="shared" si="286"/>
        <v>2.9735891598232884E-2</v>
      </c>
      <c r="P3067" s="8">
        <f t="shared" si="287"/>
        <v>-2.9735891598232884E-2</v>
      </c>
      <c r="Q3067" s="8">
        <f t="shared" si="288"/>
        <v>-2.9735891598232884E-2</v>
      </c>
      <c r="R3067" s="8">
        <f>SUM(P$2:P3067)</f>
        <v>0.22189505099698323</v>
      </c>
      <c r="S3067" s="8">
        <f>SUM(Q$2:Q3067)</f>
        <v>-8.9006682244342823</v>
      </c>
    </row>
    <row r="3068" spans="1:19" x14ac:dyDescent="0.35">
      <c r="A3068" s="1">
        <v>43792.694444444445</v>
      </c>
      <c r="B3068" t="s">
        <v>1180</v>
      </c>
      <c r="C3068">
        <v>8</v>
      </c>
      <c r="D3068" t="s">
        <v>2976</v>
      </c>
      <c r="E3068">
        <v>7</v>
      </c>
      <c r="F3068">
        <v>1</v>
      </c>
      <c r="G3068">
        <v>3</v>
      </c>
      <c r="H3068" s="8">
        <v>25.72</v>
      </c>
      <c r="I3068" s="8">
        <v>4.3</v>
      </c>
      <c r="J3068" s="8">
        <v>0</v>
      </c>
      <c r="K3068" s="8">
        <f t="shared" si="284"/>
        <v>3.8880248833592539</v>
      </c>
      <c r="L3068" s="8">
        <f t="shared" si="289"/>
        <v>3.8880248833592539</v>
      </c>
      <c r="M3068" s="8">
        <f>INDEX(U:V,MATCH(A3068,U:U,0),2)</f>
        <v>102.62250080083062</v>
      </c>
      <c r="N3068" s="8">
        <f t="shared" si="285"/>
        <v>3.7886670593860486E-2</v>
      </c>
      <c r="O3068" s="8">
        <f t="shared" si="286"/>
        <v>3.7886670593860486E-2</v>
      </c>
      <c r="P3068" s="8">
        <f t="shared" si="287"/>
        <v>-3.7886670593860486E-2</v>
      </c>
      <c r="Q3068" s="8">
        <f t="shared" si="288"/>
        <v>-3.7886670593860486E-2</v>
      </c>
      <c r="R3068" s="8">
        <f>SUM(P$2:P3068)</f>
        <v>0.18400838040312273</v>
      </c>
      <c r="S3068" s="8">
        <f>SUM(Q$2:Q3068)</f>
        <v>-8.9385548950281422</v>
      </c>
    </row>
    <row r="3069" spans="1:19" x14ac:dyDescent="0.35">
      <c r="A3069" s="1">
        <v>43792.694444444445</v>
      </c>
      <c r="B3069" t="s">
        <v>1180</v>
      </c>
      <c r="C3069">
        <v>7</v>
      </c>
      <c r="D3069" t="s">
        <v>2977</v>
      </c>
      <c r="E3069">
        <v>2</v>
      </c>
      <c r="F3069">
        <v>1</v>
      </c>
      <c r="G3069">
        <v>3</v>
      </c>
      <c r="H3069" s="8">
        <v>7.2</v>
      </c>
      <c r="I3069" s="8">
        <v>2.2000000000000002</v>
      </c>
      <c r="J3069" s="8">
        <v>7.3899999999999899</v>
      </c>
      <c r="K3069" s="8">
        <f t="shared" si="284"/>
        <v>13.888888888888889</v>
      </c>
      <c r="L3069" s="8">
        <f t="shared" si="289"/>
        <v>13.531799729364025</v>
      </c>
      <c r="M3069" s="8">
        <f>INDEX(U:V,MATCH(A3069,U:U,0),2)</f>
        <v>102.62250080083062</v>
      </c>
      <c r="N3069" s="8">
        <f t="shared" si="285"/>
        <v>0.13533960662140163</v>
      </c>
      <c r="O3069" s="8">
        <f t="shared" si="286"/>
        <v>0.13185996856212354</v>
      </c>
      <c r="P3069" s="8">
        <f t="shared" si="287"/>
        <v>-0.13533960662140163</v>
      </c>
      <c r="Q3069" s="8">
        <f t="shared" si="288"/>
        <v>-0.13185996856212354</v>
      </c>
      <c r="R3069" s="8">
        <f>SUM(P$2:P3069)</f>
        <v>4.8668773781721103E-2</v>
      </c>
      <c r="S3069" s="8">
        <f>SUM(Q$2:Q3069)</f>
        <v>-9.0704148635902655</v>
      </c>
    </row>
    <row r="3070" spans="1:19" x14ac:dyDescent="0.35">
      <c r="A3070" s="1">
        <v>43792.694444444445</v>
      </c>
      <c r="B3070" t="s">
        <v>1180</v>
      </c>
      <c r="C3070">
        <v>9</v>
      </c>
      <c r="D3070" t="s">
        <v>2978</v>
      </c>
      <c r="E3070">
        <v>1</v>
      </c>
      <c r="F3070">
        <v>1</v>
      </c>
      <c r="G3070">
        <v>3</v>
      </c>
      <c r="H3070" s="8">
        <v>1.93</v>
      </c>
      <c r="I3070" s="8">
        <v>1.21</v>
      </c>
      <c r="J3070" s="8">
        <v>1.96</v>
      </c>
      <c r="K3070" s="8">
        <f t="shared" ref="K3070:K3133" si="290">100/H3070</f>
        <v>51.813471502590673</v>
      </c>
      <c r="L3070" s="8">
        <f t="shared" si="289"/>
        <v>51.020408163265309</v>
      </c>
      <c r="M3070" s="8">
        <f>INDEX(U:V,MATCH(A3070,U:U,0),2)</f>
        <v>102.62250080083062</v>
      </c>
      <c r="N3070" s="8">
        <f t="shared" si="285"/>
        <v>0.5048938692611874</v>
      </c>
      <c r="O3070" s="8">
        <f t="shared" si="286"/>
        <v>0.49716590187453658</v>
      </c>
      <c r="P3070" s="8">
        <f t="shared" si="287"/>
        <v>0.46016027244464613</v>
      </c>
      <c r="Q3070" s="8">
        <f t="shared" si="288"/>
        <v>0.46773368048356401</v>
      </c>
      <c r="R3070" s="8">
        <f>SUM(P$2:P3070)</f>
        <v>0.50882904622636727</v>
      </c>
      <c r="S3070" s="8">
        <f>SUM(Q$2:Q3070)</f>
        <v>-8.6026811831067018</v>
      </c>
    </row>
    <row r="3071" spans="1:19" x14ac:dyDescent="0.35">
      <c r="A3071" s="1">
        <v>43792.715277777781</v>
      </c>
      <c r="B3071" t="s">
        <v>1180</v>
      </c>
      <c r="C3071">
        <v>1</v>
      </c>
      <c r="D3071" t="s">
        <v>2979</v>
      </c>
      <c r="E3071">
        <v>5</v>
      </c>
      <c r="F3071">
        <v>1</v>
      </c>
      <c r="G3071">
        <v>3</v>
      </c>
      <c r="H3071" s="8">
        <v>9.7899999999999991</v>
      </c>
      <c r="I3071" s="8">
        <v>3.14</v>
      </c>
      <c r="J3071" s="8">
        <v>9.33</v>
      </c>
      <c r="K3071" s="8">
        <f t="shared" si="290"/>
        <v>10.214504596527069</v>
      </c>
      <c r="L3071" s="8">
        <f t="shared" si="289"/>
        <v>10.718113612004288</v>
      </c>
      <c r="M3071" s="8">
        <f>INDEX(U:V,MATCH(A3071,U:U,0),2)</f>
        <v>86.710108817882443</v>
      </c>
      <c r="N3071" s="8">
        <f t="shared" si="285"/>
        <v>0.11780062020197242</v>
      </c>
      <c r="O3071" s="8">
        <f t="shared" si="286"/>
        <v>0.12360858218406323</v>
      </c>
      <c r="P3071" s="8">
        <f t="shared" si="287"/>
        <v>-0.11780062020197242</v>
      </c>
      <c r="Q3071" s="8">
        <f t="shared" si="288"/>
        <v>-0.12360858218406323</v>
      </c>
      <c r="R3071" s="8">
        <f>SUM(P$2:P3071)</f>
        <v>0.39102842602439486</v>
      </c>
      <c r="S3071" s="8">
        <f>SUM(Q$2:Q3071)</f>
        <v>-8.7262897652907654</v>
      </c>
    </row>
    <row r="3072" spans="1:19" x14ac:dyDescent="0.35">
      <c r="A3072" s="1">
        <v>43792.715277777781</v>
      </c>
      <c r="B3072" t="s">
        <v>1180</v>
      </c>
      <c r="C3072">
        <v>5</v>
      </c>
      <c r="D3072" t="s">
        <v>2980</v>
      </c>
      <c r="E3072">
        <v>8</v>
      </c>
      <c r="F3072">
        <v>1</v>
      </c>
      <c r="G3072">
        <v>3</v>
      </c>
      <c r="H3072" s="8">
        <v>9.1999999999999993</v>
      </c>
      <c r="I3072" s="8">
        <v>2.9</v>
      </c>
      <c r="J3072" s="8">
        <v>12.39</v>
      </c>
      <c r="K3072" s="8">
        <f t="shared" si="290"/>
        <v>10.869565217391305</v>
      </c>
      <c r="L3072" s="8">
        <f t="shared" si="289"/>
        <v>8.0710250201775615</v>
      </c>
      <c r="M3072" s="8">
        <f>INDEX(U:V,MATCH(A3072,U:U,0),2)</f>
        <v>86.710108817882443</v>
      </c>
      <c r="N3072" s="8">
        <f t="shared" ref="N3072:N3135" si="291">K3072/M3072</f>
        <v>0.12535522519318587</v>
      </c>
      <c r="O3072" s="8">
        <f t="shared" ref="O3072:O3135" si="292">L3072/M3072</f>
        <v>9.3080554622866005E-2</v>
      </c>
      <c r="P3072" s="8">
        <f t="shared" ref="P3072:P3135" si="293">IF(AND(G3072&gt;0, H3072&gt;0),IF(E3072&lt;=F3072,(IF(F3072=1,H3072,I3072)-1)*0.98,-1),0)*N3072</f>
        <v>-0.12535522519318587</v>
      </c>
      <c r="Q3072" s="8">
        <f t="shared" si="288"/>
        <v>-9.3080554622866005E-2</v>
      </c>
      <c r="R3072" s="8">
        <f>SUM(P$2:P3072)</f>
        <v>0.26567320083120899</v>
      </c>
      <c r="S3072" s="8">
        <f>SUM(Q$2:Q3072)</f>
        <v>-8.8193703199136309</v>
      </c>
    </row>
    <row r="3073" spans="1:19" x14ac:dyDescent="0.35">
      <c r="A3073" s="1">
        <v>43792.715277777781</v>
      </c>
      <c r="B3073" t="s">
        <v>1180</v>
      </c>
      <c r="C3073">
        <v>8</v>
      </c>
      <c r="D3073" t="s">
        <v>2981</v>
      </c>
      <c r="E3073">
        <v>2</v>
      </c>
      <c r="F3073">
        <v>1</v>
      </c>
      <c r="G3073">
        <v>3</v>
      </c>
      <c r="H3073" s="8">
        <v>9.4</v>
      </c>
      <c r="I3073" s="8">
        <v>2.62</v>
      </c>
      <c r="J3073" s="8">
        <v>8.8800000000000008</v>
      </c>
      <c r="K3073" s="8">
        <f t="shared" si="290"/>
        <v>10.638297872340425</v>
      </c>
      <c r="L3073" s="8">
        <f t="shared" si="289"/>
        <v>11.261261261261261</v>
      </c>
      <c r="M3073" s="8">
        <f>INDEX(U:V,MATCH(A3073,U:U,0),2)</f>
        <v>86.710108817882443</v>
      </c>
      <c r="N3073" s="8">
        <f t="shared" si="291"/>
        <v>0.12268809274226701</v>
      </c>
      <c r="O3073" s="8">
        <f t="shared" si="292"/>
        <v>0.1298725306055529</v>
      </c>
      <c r="P3073" s="8">
        <f t="shared" si="293"/>
        <v>-0.12268809274226701</v>
      </c>
      <c r="Q3073" s="8">
        <f t="shared" si="288"/>
        <v>-0.1298725306055529</v>
      </c>
      <c r="R3073" s="8">
        <f>SUM(P$2:P3073)</f>
        <v>0.14298510808894199</v>
      </c>
      <c r="S3073" s="8">
        <f>SUM(Q$2:Q3073)</f>
        <v>-8.9492428505191839</v>
      </c>
    </row>
    <row r="3074" spans="1:19" x14ac:dyDescent="0.35">
      <c r="A3074" s="1">
        <v>43792.715277777781</v>
      </c>
      <c r="B3074" t="s">
        <v>1180</v>
      </c>
      <c r="C3074">
        <v>2</v>
      </c>
      <c r="D3074" t="s">
        <v>2982</v>
      </c>
      <c r="E3074">
        <v>1</v>
      </c>
      <c r="F3074">
        <v>1</v>
      </c>
      <c r="G3074">
        <v>3</v>
      </c>
      <c r="H3074" s="8">
        <v>2.48</v>
      </c>
      <c r="I3074" s="8">
        <v>1.34</v>
      </c>
      <c r="J3074" s="8">
        <v>2.3599999999999901</v>
      </c>
      <c r="K3074" s="8">
        <f t="shared" si="290"/>
        <v>40.322580645161288</v>
      </c>
      <c r="L3074" s="8">
        <f t="shared" si="289"/>
        <v>42.372881355932378</v>
      </c>
      <c r="M3074" s="8">
        <f>INDEX(U:V,MATCH(A3074,U:U,0),2)</f>
        <v>86.710108817882443</v>
      </c>
      <c r="N3074" s="8">
        <f t="shared" si="291"/>
        <v>0.46502744829730236</v>
      </c>
      <c r="O3074" s="8">
        <f t="shared" si="292"/>
        <v>0.48867291177004857</v>
      </c>
      <c r="P3074" s="8">
        <f t="shared" si="293"/>
        <v>0.67447581101040732</v>
      </c>
      <c r="Q3074" s="8">
        <f t="shared" si="288"/>
        <v>0.65130325680711598</v>
      </c>
      <c r="R3074" s="8">
        <f>SUM(P$2:P3074)</f>
        <v>0.81746091909934937</v>
      </c>
      <c r="S3074" s="8">
        <f>SUM(Q$2:Q3074)</f>
        <v>-8.2979395937120675</v>
      </c>
    </row>
    <row r="3075" spans="1:19" x14ac:dyDescent="0.35">
      <c r="A3075" s="1">
        <v>43792.715277777781</v>
      </c>
      <c r="B3075" t="s">
        <v>1180</v>
      </c>
      <c r="C3075">
        <v>3</v>
      </c>
      <c r="D3075" t="s">
        <v>2983</v>
      </c>
      <c r="E3075">
        <v>4</v>
      </c>
      <c r="F3075">
        <v>1</v>
      </c>
      <c r="G3075">
        <v>3</v>
      </c>
      <c r="H3075" s="8">
        <v>15.64</v>
      </c>
      <c r="I3075" s="8">
        <v>4.4000000000000004</v>
      </c>
      <c r="J3075" s="8">
        <v>17.03</v>
      </c>
      <c r="K3075" s="8">
        <f t="shared" si="290"/>
        <v>6.3938618925831197</v>
      </c>
      <c r="L3075" s="8">
        <f t="shared" si="289"/>
        <v>5.8719906048150321</v>
      </c>
      <c r="M3075" s="8">
        <f>INDEX(U:V,MATCH(A3075,U:U,0),2)</f>
        <v>86.710108817882443</v>
      </c>
      <c r="N3075" s="8">
        <f t="shared" si="291"/>
        <v>7.373836776069756E-2</v>
      </c>
      <c r="O3075" s="8">
        <f t="shared" si="292"/>
        <v>6.7719792823095121E-2</v>
      </c>
      <c r="P3075" s="8">
        <f t="shared" si="293"/>
        <v>-7.373836776069756E-2</v>
      </c>
      <c r="Q3075" s="8">
        <f t="shared" si="288"/>
        <v>-6.7719792823095121E-2</v>
      </c>
      <c r="R3075" s="8">
        <f>SUM(P$2:P3075)</f>
        <v>0.74372255133865184</v>
      </c>
      <c r="S3075" s="8">
        <f>SUM(Q$2:Q3075)</f>
        <v>-8.3656593865351621</v>
      </c>
    </row>
    <row r="3076" spans="1:19" x14ac:dyDescent="0.35">
      <c r="A3076" s="1">
        <v>43792.715277777781</v>
      </c>
      <c r="B3076" t="s">
        <v>1180</v>
      </c>
      <c r="C3076">
        <v>6</v>
      </c>
      <c r="D3076" t="s">
        <v>2984</v>
      </c>
      <c r="E3076">
        <v>11</v>
      </c>
      <c r="F3076">
        <v>1</v>
      </c>
      <c r="G3076">
        <v>3</v>
      </c>
      <c r="H3076" s="8">
        <v>12.09</v>
      </c>
      <c r="I3076" s="8">
        <v>3.3</v>
      </c>
      <c r="J3076" s="8">
        <v>13.51</v>
      </c>
      <c r="K3076" s="8">
        <f t="shared" si="290"/>
        <v>8.2712985938792389</v>
      </c>
      <c r="L3076" s="8">
        <f t="shared" si="289"/>
        <v>7.4019245003700966</v>
      </c>
      <c r="M3076" s="8">
        <f>INDEX(U:V,MATCH(A3076,U:U,0),2)</f>
        <v>86.710108817882443</v>
      </c>
      <c r="N3076" s="8">
        <f t="shared" si="291"/>
        <v>9.539024580457485E-2</v>
      </c>
      <c r="O3076" s="8">
        <f t="shared" si="292"/>
        <v>8.5364031959830486E-2</v>
      </c>
      <c r="P3076" s="8">
        <f t="shared" si="293"/>
        <v>-9.539024580457485E-2</v>
      </c>
      <c r="Q3076" s="8">
        <f t="shared" si="288"/>
        <v>-8.5364031959830486E-2</v>
      </c>
      <c r="R3076" s="8">
        <f>SUM(P$2:P3076)</f>
        <v>0.64833230553407695</v>
      </c>
      <c r="S3076" s="8">
        <f>SUM(Q$2:Q3076)</f>
        <v>-8.4510234184949926</v>
      </c>
    </row>
    <row r="3077" spans="1:19" x14ac:dyDescent="0.35">
      <c r="A3077" s="1">
        <v>43792.736111111109</v>
      </c>
      <c r="B3077" t="s">
        <v>1180</v>
      </c>
      <c r="C3077">
        <v>6</v>
      </c>
      <c r="D3077" t="s">
        <v>2985</v>
      </c>
      <c r="E3077">
        <v>6</v>
      </c>
      <c r="F3077">
        <v>1</v>
      </c>
      <c r="G3077">
        <v>3</v>
      </c>
      <c r="H3077" s="8">
        <v>3</v>
      </c>
      <c r="I3077" s="8">
        <v>1.34</v>
      </c>
      <c r="J3077" s="8">
        <v>0</v>
      </c>
      <c r="K3077" s="8">
        <f t="shared" si="290"/>
        <v>33.333333333333336</v>
      </c>
      <c r="L3077" s="8">
        <f t="shared" si="289"/>
        <v>33.333333333333336</v>
      </c>
      <c r="M3077" s="8">
        <f>INDEX(U:V,MATCH(A3077,U:U,0),2)</f>
        <v>98.763069678978084</v>
      </c>
      <c r="N3077" s="8">
        <f t="shared" si="291"/>
        <v>0.33750807302446983</v>
      </c>
      <c r="O3077" s="8">
        <f t="shared" si="292"/>
        <v>0.33750807302446983</v>
      </c>
      <c r="P3077" s="8">
        <f t="shared" si="293"/>
        <v>-0.33750807302446983</v>
      </c>
      <c r="Q3077" s="8">
        <f t="shared" si="288"/>
        <v>-0.33750807302446983</v>
      </c>
      <c r="R3077" s="8">
        <f>SUM(P$2:P3077)</f>
        <v>0.31082423250960711</v>
      </c>
      <c r="S3077" s="8">
        <f>SUM(Q$2:Q3077)</f>
        <v>-8.7885314915194623</v>
      </c>
    </row>
    <row r="3078" spans="1:19" x14ac:dyDescent="0.35">
      <c r="A3078" s="1">
        <v>43792.736111111109</v>
      </c>
      <c r="B3078" t="s">
        <v>1180</v>
      </c>
      <c r="C3078">
        <v>4</v>
      </c>
      <c r="D3078" t="s">
        <v>2986</v>
      </c>
      <c r="E3078">
        <v>10</v>
      </c>
      <c r="F3078">
        <v>1</v>
      </c>
      <c r="G3078">
        <v>3</v>
      </c>
      <c r="H3078" s="8">
        <v>790.85</v>
      </c>
      <c r="I3078" s="8">
        <v>55</v>
      </c>
      <c r="J3078" s="8">
        <v>0</v>
      </c>
      <c r="K3078" s="8">
        <f t="shared" si="290"/>
        <v>0.1264462287412278</v>
      </c>
      <c r="L3078" s="8">
        <f t="shared" si="289"/>
        <v>0.1264462287412278</v>
      </c>
      <c r="M3078" s="8">
        <f>INDEX(U:V,MATCH(A3078,U:U,0),2)</f>
        <v>98.763069678978084</v>
      </c>
      <c r="N3078" s="8">
        <f t="shared" si="291"/>
        <v>1.2802986901098937E-3</v>
      </c>
      <c r="O3078" s="8">
        <f t="shared" si="292"/>
        <v>1.2802986901098937E-3</v>
      </c>
      <c r="P3078" s="8">
        <f t="shared" si="293"/>
        <v>-1.2802986901098937E-3</v>
      </c>
      <c r="Q3078" s="8">
        <f t="shared" si="288"/>
        <v>-1.2802986901098937E-3</v>
      </c>
      <c r="R3078" s="8">
        <f>SUM(P$2:P3078)</f>
        <v>0.30954393381949724</v>
      </c>
      <c r="S3078" s="8">
        <f>SUM(Q$2:Q3078)</f>
        <v>-8.7898117902095727</v>
      </c>
    </row>
    <row r="3079" spans="1:19" x14ac:dyDescent="0.35">
      <c r="A3079" s="1">
        <v>43792.736111111109</v>
      </c>
      <c r="B3079" t="s">
        <v>1180</v>
      </c>
      <c r="C3079">
        <v>10</v>
      </c>
      <c r="D3079" t="s">
        <v>2987</v>
      </c>
      <c r="E3079">
        <v>3</v>
      </c>
      <c r="F3079">
        <v>1</v>
      </c>
      <c r="G3079">
        <v>3</v>
      </c>
      <c r="H3079" s="8">
        <v>16.739999999999998</v>
      </c>
      <c r="I3079" s="8">
        <v>3.2</v>
      </c>
      <c r="J3079" s="8">
        <v>0</v>
      </c>
      <c r="K3079" s="8">
        <f t="shared" si="290"/>
        <v>5.9737156511350067</v>
      </c>
      <c r="L3079" s="8">
        <f t="shared" si="289"/>
        <v>5.9737156511350067</v>
      </c>
      <c r="M3079" s="8">
        <f>INDEX(U:V,MATCH(A3079,U:U,0),2)</f>
        <v>98.763069678978084</v>
      </c>
      <c r="N3079" s="8">
        <f t="shared" si="291"/>
        <v>6.0485317746320759E-2</v>
      </c>
      <c r="O3079" s="8">
        <f t="shared" si="292"/>
        <v>6.0485317746320759E-2</v>
      </c>
      <c r="P3079" s="8">
        <f t="shared" si="293"/>
        <v>-6.0485317746320759E-2</v>
      </c>
      <c r="Q3079" s="8">
        <f t="shared" si="288"/>
        <v>-6.0485317746320759E-2</v>
      </c>
      <c r="R3079" s="8">
        <f>SUM(P$2:P3079)</f>
        <v>0.24905861607317648</v>
      </c>
      <c r="S3079" s="8">
        <f>SUM(Q$2:Q3079)</f>
        <v>-8.8502971079558943</v>
      </c>
    </row>
    <row r="3080" spans="1:19" x14ac:dyDescent="0.35">
      <c r="A3080" s="1">
        <v>43792.736111111109</v>
      </c>
      <c r="B3080" t="s">
        <v>1180</v>
      </c>
      <c r="C3080">
        <v>7</v>
      </c>
      <c r="D3080" t="s">
        <v>2988</v>
      </c>
      <c r="E3080">
        <v>9</v>
      </c>
      <c r="F3080">
        <v>1</v>
      </c>
      <c r="G3080">
        <v>3</v>
      </c>
      <c r="H3080" s="8">
        <v>110</v>
      </c>
      <c r="I3080" s="8">
        <v>10.65</v>
      </c>
      <c r="J3080" s="8">
        <v>0</v>
      </c>
      <c r="K3080" s="8">
        <f t="shared" si="290"/>
        <v>0.90909090909090906</v>
      </c>
      <c r="L3080" s="8">
        <f t="shared" si="289"/>
        <v>0.90909090909090906</v>
      </c>
      <c r="M3080" s="8">
        <f>INDEX(U:V,MATCH(A3080,U:U,0),2)</f>
        <v>98.763069678978084</v>
      </c>
      <c r="N3080" s="8">
        <f t="shared" si="291"/>
        <v>9.2047656279400855E-3</v>
      </c>
      <c r="O3080" s="8">
        <f t="shared" si="292"/>
        <v>9.2047656279400855E-3</v>
      </c>
      <c r="P3080" s="8">
        <f t="shared" si="293"/>
        <v>-9.2047656279400855E-3</v>
      </c>
      <c r="Q3080" s="8">
        <f t="shared" ref="Q3080:Q3143" si="294">IF(J3080=0,P3080,IF(G3080&gt;0,IF(E3080&lt;=F3080,(J3080-1)*0.98,-1),0)*O3080)</f>
        <v>-9.2047656279400855E-3</v>
      </c>
      <c r="R3080" s="8">
        <f>SUM(P$2:P3080)</f>
        <v>0.23985385044523638</v>
      </c>
      <c r="S3080" s="8">
        <f>SUM(Q$2:Q3080)</f>
        <v>-8.8595018735838345</v>
      </c>
    </row>
    <row r="3081" spans="1:19" x14ac:dyDescent="0.35">
      <c r="A3081" s="1">
        <v>43792.736111111109</v>
      </c>
      <c r="B3081" t="s">
        <v>1180</v>
      </c>
      <c r="C3081">
        <v>5</v>
      </c>
      <c r="D3081" t="s">
        <v>2989</v>
      </c>
      <c r="E3081">
        <v>1</v>
      </c>
      <c r="F3081">
        <v>1</v>
      </c>
      <c r="G3081">
        <v>3</v>
      </c>
      <c r="H3081" s="8">
        <v>2.34</v>
      </c>
      <c r="I3081" s="8">
        <v>1.27</v>
      </c>
      <c r="J3081" s="8">
        <v>0</v>
      </c>
      <c r="K3081" s="8">
        <f t="shared" si="290"/>
        <v>42.73504273504274</v>
      </c>
      <c r="L3081" s="8">
        <f t="shared" si="289"/>
        <v>42.73504273504274</v>
      </c>
      <c r="M3081" s="8">
        <f>INDEX(U:V,MATCH(A3081,U:U,0),2)</f>
        <v>98.763069678978084</v>
      </c>
      <c r="N3081" s="8">
        <f t="shared" si="291"/>
        <v>0.43270265772367927</v>
      </c>
      <c r="O3081" s="8">
        <f t="shared" si="292"/>
        <v>0.43270265772367927</v>
      </c>
      <c r="P3081" s="8">
        <f t="shared" si="293"/>
        <v>0.56822513012273557</v>
      </c>
      <c r="Q3081" s="8">
        <f t="shared" si="294"/>
        <v>0.56822513012273557</v>
      </c>
      <c r="R3081" s="8">
        <f>SUM(P$2:P3081)</f>
        <v>0.80807898056797201</v>
      </c>
      <c r="S3081" s="8">
        <f>SUM(Q$2:Q3081)</f>
        <v>-8.2912767434610988</v>
      </c>
    </row>
    <row r="3082" spans="1:19" x14ac:dyDescent="0.35">
      <c r="A3082" s="1">
        <v>43792.736111111109</v>
      </c>
      <c r="B3082" t="s">
        <v>1180</v>
      </c>
      <c r="C3082">
        <v>9</v>
      </c>
      <c r="D3082" t="s">
        <v>2990</v>
      </c>
      <c r="E3082">
        <v>8</v>
      </c>
      <c r="F3082">
        <v>1</v>
      </c>
      <c r="G3082">
        <v>3</v>
      </c>
      <c r="H3082" s="8">
        <v>38</v>
      </c>
      <c r="I3082" s="8">
        <v>4.09</v>
      </c>
      <c r="J3082" s="8">
        <v>0</v>
      </c>
      <c r="K3082" s="8">
        <f t="shared" si="290"/>
        <v>2.6315789473684212</v>
      </c>
      <c r="L3082" s="8">
        <f t="shared" ref="L3082:L3145" si="295">IF(J3082=0,K3082,100/J3082)</f>
        <v>2.6315789473684212</v>
      </c>
      <c r="M3082" s="8">
        <f>INDEX(U:V,MATCH(A3082,U:U,0),2)</f>
        <v>98.763069678978084</v>
      </c>
      <c r="N3082" s="8">
        <f t="shared" si="291"/>
        <v>2.6645374186142354E-2</v>
      </c>
      <c r="O3082" s="8">
        <f t="shared" si="292"/>
        <v>2.6645374186142354E-2</v>
      </c>
      <c r="P3082" s="8">
        <f t="shared" si="293"/>
        <v>-2.6645374186142354E-2</v>
      </c>
      <c r="Q3082" s="8">
        <f t="shared" si="294"/>
        <v>-2.6645374186142354E-2</v>
      </c>
      <c r="R3082" s="8">
        <f>SUM(P$2:P3082)</f>
        <v>0.78143360638182968</v>
      </c>
      <c r="S3082" s="8">
        <f>SUM(Q$2:Q3082)</f>
        <v>-8.3179221176472407</v>
      </c>
    </row>
    <row r="3083" spans="1:19" x14ac:dyDescent="0.35">
      <c r="A3083" s="1">
        <v>43792.736111111109</v>
      </c>
      <c r="B3083" t="s">
        <v>1180</v>
      </c>
      <c r="C3083">
        <v>12</v>
      </c>
      <c r="D3083" t="s">
        <v>2991</v>
      </c>
      <c r="E3083">
        <v>2</v>
      </c>
      <c r="F3083">
        <v>1</v>
      </c>
      <c r="G3083">
        <v>3</v>
      </c>
      <c r="H3083" s="8">
        <v>29</v>
      </c>
      <c r="I3083" s="8">
        <v>4.4000000000000004</v>
      </c>
      <c r="J3083" s="8">
        <v>0</v>
      </c>
      <c r="K3083" s="8">
        <f t="shared" si="290"/>
        <v>3.4482758620689653</v>
      </c>
      <c r="L3083" s="8">
        <f t="shared" si="295"/>
        <v>3.4482758620689653</v>
      </c>
      <c r="M3083" s="8">
        <f>INDEX(U:V,MATCH(A3083,U:U,0),2)</f>
        <v>98.763069678978084</v>
      </c>
      <c r="N3083" s="8">
        <f t="shared" si="291"/>
        <v>3.4914628243910666E-2</v>
      </c>
      <c r="O3083" s="8">
        <f t="shared" si="292"/>
        <v>3.4914628243910666E-2</v>
      </c>
      <c r="P3083" s="8">
        <f t="shared" si="293"/>
        <v>-3.4914628243910666E-2</v>
      </c>
      <c r="Q3083" s="8">
        <f t="shared" si="294"/>
        <v>-3.4914628243910666E-2</v>
      </c>
      <c r="R3083" s="8">
        <f>SUM(P$2:P3083)</f>
        <v>0.74651897813791901</v>
      </c>
      <c r="S3083" s="8">
        <f>SUM(Q$2:Q3083)</f>
        <v>-8.3528367458911514</v>
      </c>
    </row>
    <row r="3084" spans="1:19" x14ac:dyDescent="0.35">
      <c r="A3084" s="1">
        <v>43792.736111111109</v>
      </c>
      <c r="B3084" t="s">
        <v>1180</v>
      </c>
      <c r="C3084">
        <v>2</v>
      </c>
      <c r="D3084" t="s">
        <v>2993</v>
      </c>
      <c r="E3084">
        <v>4</v>
      </c>
      <c r="F3084">
        <v>1</v>
      </c>
      <c r="G3084">
        <v>3</v>
      </c>
      <c r="H3084" s="8">
        <v>15.52</v>
      </c>
      <c r="I3084" s="8">
        <v>3.08</v>
      </c>
      <c r="J3084" s="8">
        <v>0</v>
      </c>
      <c r="K3084" s="8">
        <f t="shared" si="290"/>
        <v>6.4432989690721651</v>
      </c>
      <c r="L3084" s="8">
        <f t="shared" si="295"/>
        <v>6.4432989690721651</v>
      </c>
      <c r="M3084" s="8">
        <f>INDEX(U:V,MATCH(A3084,U:U,0),2)</f>
        <v>98.763069678978084</v>
      </c>
      <c r="N3084" s="8">
        <f t="shared" si="291"/>
        <v>6.5239962569162979E-2</v>
      </c>
      <c r="O3084" s="8">
        <f t="shared" si="292"/>
        <v>6.5239962569162979E-2</v>
      </c>
      <c r="P3084" s="8">
        <f t="shared" si="293"/>
        <v>-6.5239962569162979E-2</v>
      </c>
      <c r="Q3084" s="8">
        <f t="shared" si="294"/>
        <v>-6.5239962569162979E-2</v>
      </c>
      <c r="R3084" s="8">
        <f>SUM(P$2:P3084)</f>
        <v>0.68127901556875603</v>
      </c>
      <c r="S3084" s="8">
        <f>SUM(Q$2:Q3084)</f>
        <v>-8.4180767084603136</v>
      </c>
    </row>
    <row r="3085" spans="1:19" x14ac:dyDescent="0.35">
      <c r="A3085" s="1">
        <v>43792.736111111109</v>
      </c>
      <c r="B3085" t="s">
        <v>1180</v>
      </c>
      <c r="C3085">
        <v>13</v>
      </c>
      <c r="D3085" t="s">
        <v>2994</v>
      </c>
      <c r="E3085">
        <v>5</v>
      </c>
      <c r="F3085">
        <v>1</v>
      </c>
      <c r="G3085">
        <v>3</v>
      </c>
      <c r="H3085" s="8">
        <v>166.26</v>
      </c>
      <c r="I3085" s="8">
        <v>15.5</v>
      </c>
      <c r="J3085" s="8">
        <v>0</v>
      </c>
      <c r="K3085" s="8">
        <f t="shared" si="290"/>
        <v>0.60146758089738961</v>
      </c>
      <c r="L3085" s="8">
        <f t="shared" si="295"/>
        <v>0.60146758089738961</v>
      </c>
      <c r="M3085" s="8">
        <f>INDEX(U:V,MATCH(A3085,U:U,0),2)</f>
        <v>98.763069678978084</v>
      </c>
      <c r="N3085" s="8">
        <f t="shared" si="291"/>
        <v>6.0900049264610212E-3</v>
      </c>
      <c r="O3085" s="8">
        <f t="shared" si="292"/>
        <v>6.0900049264610212E-3</v>
      </c>
      <c r="P3085" s="8">
        <f t="shared" si="293"/>
        <v>-6.0900049264610212E-3</v>
      </c>
      <c r="Q3085" s="8">
        <f t="shared" si="294"/>
        <v>-6.0900049264610212E-3</v>
      </c>
      <c r="R3085" s="8">
        <f>SUM(P$2:P3085)</f>
        <v>0.67518901064229497</v>
      </c>
      <c r="S3085" s="8">
        <f>SUM(Q$2:Q3085)</f>
        <v>-8.424166713386775</v>
      </c>
    </row>
    <row r="3086" spans="1:19" x14ac:dyDescent="0.35">
      <c r="A3086" s="1">
        <v>43792.736111111109</v>
      </c>
      <c r="B3086" t="s">
        <v>1180</v>
      </c>
      <c r="C3086">
        <v>11</v>
      </c>
      <c r="D3086" t="s">
        <v>2995</v>
      </c>
      <c r="E3086">
        <v>7</v>
      </c>
      <c r="F3086">
        <v>1</v>
      </c>
      <c r="G3086">
        <v>3</v>
      </c>
      <c r="H3086" s="8">
        <v>39.049999999999997</v>
      </c>
      <c r="I3086" s="8">
        <v>5.72</v>
      </c>
      <c r="J3086" s="8">
        <v>0</v>
      </c>
      <c r="K3086" s="8">
        <f t="shared" si="290"/>
        <v>2.5608194622279132</v>
      </c>
      <c r="L3086" s="8">
        <f t="shared" si="295"/>
        <v>2.5608194622279132</v>
      </c>
      <c r="M3086" s="8">
        <f>INDEX(U:V,MATCH(A3086,U:U,0),2)</f>
        <v>98.763069678978084</v>
      </c>
      <c r="N3086" s="8">
        <f t="shared" si="291"/>
        <v>2.5928917261803061E-2</v>
      </c>
      <c r="O3086" s="8">
        <f t="shared" si="292"/>
        <v>2.5928917261803061E-2</v>
      </c>
      <c r="P3086" s="8">
        <f t="shared" si="293"/>
        <v>-2.5928917261803061E-2</v>
      </c>
      <c r="Q3086" s="8">
        <f t="shared" si="294"/>
        <v>-2.5928917261803061E-2</v>
      </c>
      <c r="R3086" s="8">
        <f>SUM(P$2:P3086)</f>
        <v>0.64926009338049195</v>
      </c>
      <c r="S3086" s="8">
        <f>SUM(Q$2:Q3086)</f>
        <v>-8.4500956306485779</v>
      </c>
    </row>
    <row r="3087" spans="1:19" x14ac:dyDescent="0.35">
      <c r="A3087" s="1">
        <v>43792.756944444445</v>
      </c>
      <c r="B3087" t="s">
        <v>1180</v>
      </c>
      <c r="C3087">
        <v>1</v>
      </c>
      <c r="D3087" t="s">
        <v>2996</v>
      </c>
      <c r="E3087">
        <v>6</v>
      </c>
      <c r="F3087">
        <v>1</v>
      </c>
      <c r="G3087">
        <v>3</v>
      </c>
      <c r="H3087" s="8">
        <v>7.4</v>
      </c>
      <c r="I3087" s="8">
        <v>2.77</v>
      </c>
      <c r="J3087" s="8">
        <v>0</v>
      </c>
      <c r="K3087" s="8">
        <f t="shared" si="290"/>
        <v>13.513513513513512</v>
      </c>
      <c r="L3087" s="8">
        <f t="shared" si="295"/>
        <v>13.513513513513512</v>
      </c>
      <c r="M3087" s="8">
        <f>INDEX(U:V,MATCH(A3087,U:U,0),2)</f>
        <v>99.268736025215318</v>
      </c>
      <c r="N3087" s="8">
        <f t="shared" si="291"/>
        <v>0.13613060923915599</v>
      </c>
      <c r="O3087" s="8">
        <f t="shared" si="292"/>
        <v>0.13613060923915599</v>
      </c>
      <c r="P3087" s="8">
        <f t="shared" si="293"/>
        <v>-0.13613060923915599</v>
      </c>
      <c r="Q3087" s="8">
        <f t="shared" si="294"/>
        <v>-0.13613060923915599</v>
      </c>
      <c r="R3087" s="8">
        <f>SUM(P$2:P3087)</f>
        <v>0.51312948414133597</v>
      </c>
      <c r="S3087" s="8">
        <f>SUM(Q$2:Q3087)</f>
        <v>-8.5862262398877345</v>
      </c>
    </row>
    <row r="3088" spans="1:19" x14ac:dyDescent="0.35">
      <c r="A3088" s="1">
        <v>43792.756944444445</v>
      </c>
      <c r="B3088" t="s">
        <v>1180</v>
      </c>
      <c r="C3088">
        <v>7</v>
      </c>
      <c r="D3088" t="s">
        <v>860</v>
      </c>
      <c r="E3088">
        <v>2</v>
      </c>
      <c r="F3088">
        <v>1</v>
      </c>
      <c r="G3088">
        <v>3</v>
      </c>
      <c r="H3088" s="8">
        <v>9.23</v>
      </c>
      <c r="I3088" s="8">
        <v>3.06</v>
      </c>
      <c r="J3088" s="8">
        <v>0</v>
      </c>
      <c r="K3088" s="8">
        <f t="shared" si="290"/>
        <v>10.834236186348862</v>
      </c>
      <c r="L3088" s="8">
        <f t="shared" si="295"/>
        <v>10.834236186348862</v>
      </c>
      <c r="M3088" s="8">
        <f>INDEX(U:V,MATCH(A3088,U:U,0),2)</f>
        <v>99.268736025215318</v>
      </c>
      <c r="N3088" s="8">
        <f t="shared" si="291"/>
        <v>0.10914046677895496</v>
      </c>
      <c r="O3088" s="8">
        <f t="shared" si="292"/>
        <v>0.10914046677895496</v>
      </c>
      <c r="P3088" s="8">
        <f t="shared" si="293"/>
        <v>-0.10914046677895496</v>
      </c>
      <c r="Q3088" s="8">
        <f t="shared" si="294"/>
        <v>-0.10914046677895496</v>
      </c>
      <c r="R3088" s="8">
        <f>SUM(P$2:P3088)</f>
        <v>0.40398901736238102</v>
      </c>
      <c r="S3088" s="8">
        <f>SUM(Q$2:Q3088)</f>
        <v>-8.6953667066666895</v>
      </c>
    </row>
    <row r="3089" spans="1:19" x14ac:dyDescent="0.35">
      <c r="A3089" s="1">
        <v>43792.756944444445</v>
      </c>
      <c r="B3089" t="s">
        <v>1180</v>
      </c>
      <c r="C3089">
        <v>12</v>
      </c>
      <c r="D3089" t="s">
        <v>2997</v>
      </c>
      <c r="E3089">
        <v>1</v>
      </c>
      <c r="F3089">
        <v>1</v>
      </c>
      <c r="G3089">
        <v>3</v>
      </c>
      <c r="H3089" s="8">
        <v>11.5</v>
      </c>
      <c r="I3089" s="8">
        <v>3.6</v>
      </c>
      <c r="J3089" s="8">
        <v>0</v>
      </c>
      <c r="K3089" s="8">
        <f t="shared" si="290"/>
        <v>8.695652173913043</v>
      </c>
      <c r="L3089" s="8">
        <f t="shared" si="295"/>
        <v>8.695652173913043</v>
      </c>
      <c r="M3089" s="8">
        <f>INDEX(U:V,MATCH(A3089,U:U,0),2)</f>
        <v>99.268736025215318</v>
      </c>
      <c r="N3089" s="8">
        <f t="shared" si="291"/>
        <v>8.7597087684326461E-2</v>
      </c>
      <c r="O3089" s="8">
        <f t="shared" si="292"/>
        <v>8.7597087684326461E-2</v>
      </c>
      <c r="P3089" s="8">
        <f t="shared" si="293"/>
        <v>0.90137403227171919</v>
      </c>
      <c r="Q3089" s="8">
        <f t="shared" si="294"/>
        <v>0.90137403227171919</v>
      </c>
      <c r="R3089" s="8">
        <f>SUM(P$2:P3089)</f>
        <v>1.3053630496341002</v>
      </c>
      <c r="S3089" s="8">
        <f>SUM(Q$2:Q3089)</f>
        <v>-7.7939926743949703</v>
      </c>
    </row>
    <row r="3090" spans="1:19" x14ac:dyDescent="0.35">
      <c r="A3090" s="1">
        <v>43792.756944444445</v>
      </c>
      <c r="B3090" t="s">
        <v>1180</v>
      </c>
      <c r="C3090">
        <v>10</v>
      </c>
      <c r="D3090" t="s">
        <v>417</v>
      </c>
      <c r="E3090">
        <v>5</v>
      </c>
      <c r="F3090">
        <v>1</v>
      </c>
      <c r="G3090">
        <v>3</v>
      </c>
      <c r="H3090" s="8">
        <v>34</v>
      </c>
      <c r="I3090" s="8">
        <v>8.4</v>
      </c>
      <c r="J3090" s="8">
        <v>0</v>
      </c>
      <c r="K3090" s="8">
        <f t="shared" si="290"/>
        <v>2.9411764705882355</v>
      </c>
      <c r="L3090" s="8">
        <f t="shared" si="295"/>
        <v>2.9411764705882355</v>
      </c>
      <c r="M3090" s="8">
        <f>INDEX(U:V,MATCH(A3090,U:U,0),2)</f>
        <v>99.268736025215318</v>
      </c>
      <c r="N3090" s="8">
        <f t="shared" si="291"/>
        <v>2.9628426716757483E-2</v>
      </c>
      <c r="O3090" s="8">
        <f t="shared" si="292"/>
        <v>2.9628426716757483E-2</v>
      </c>
      <c r="P3090" s="8">
        <f t="shared" si="293"/>
        <v>-2.9628426716757483E-2</v>
      </c>
      <c r="Q3090" s="8">
        <f t="shared" si="294"/>
        <v>-2.9628426716757483E-2</v>
      </c>
      <c r="R3090" s="8">
        <f>SUM(P$2:P3090)</f>
        <v>1.2757346229173427</v>
      </c>
      <c r="S3090" s="8">
        <f>SUM(Q$2:Q3090)</f>
        <v>-7.823621101111728</v>
      </c>
    </row>
    <row r="3091" spans="1:19" x14ac:dyDescent="0.35">
      <c r="A3091" s="1">
        <v>43792.756944444445</v>
      </c>
      <c r="B3091" t="s">
        <v>1180</v>
      </c>
      <c r="C3091">
        <v>3</v>
      </c>
      <c r="D3091" t="s">
        <v>2998</v>
      </c>
      <c r="E3091">
        <v>11</v>
      </c>
      <c r="F3091">
        <v>1</v>
      </c>
      <c r="G3091">
        <v>3</v>
      </c>
      <c r="H3091" s="8">
        <v>18.600000000000001</v>
      </c>
      <c r="I3091" s="8">
        <v>5.3</v>
      </c>
      <c r="J3091" s="8">
        <v>0</v>
      </c>
      <c r="K3091" s="8">
        <f t="shared" si="290"/>
        <v>5.376344086021505</v>
      </c>
      <c r="L3091" s="8">
        <f t="shared" si="295"/>
        <v>5.376344086021505</v>
      </c>
      <c r="M3091" s="8">
        <f>INDEX(U:V,MATCH(A3091,U:U,0),2)</f>
        <v>99.268736025215318</v>
      </c>
      <c r="N3091" s="8">
        <f t="shared" si="291"/>
        <v>5.415948969729862E-2</v>
      </c>
      <c r="O3091" s="8">
        <f t="shared" si="292"/>
        <v>5.415948969729862E-2</v>
      </c>
      <c r="P3091" s="8">
        <f t="shared" si="293"/>
        <v>-5.415948969729862E-2</v>
      </c>
      <c r="Q3091" s="8">
        <f t="shared" si="294"/>
        <v>-5.415948969729862E-2</v>
      </c>
      <c r="R3091" s="8">
        <f>SUM(P$2:P3091)</f>
        <v>1.2215751332200442</v>
      </c>
      <c r="S3091" s="8">
        <f>SUM(Q$2:Q3091)</f>
        <v>-7.877780590809027</v>
      </c>
    </row>
    <row r="3092" spans="1:19" x14ac:dyDescent="0.35">
      <c r="A3092" s="1">
        <v>43792.756944444445</v>
      </c>
      <c r="B3092" t="s">
        <v>1180</v>
      </c>
      <c r="C3092">
        <v>5</v>
      </c>
      <c r="D3092" t="s">
        <v>2999</v>
      </c>
      <c r="E3092">
        <v>8</v>
      </c>
      <c r="F3092">
        <v>1</v>
      </c>
      <c r="G3092">
        <v>3</v>
      </c>
      <c r="H3092" s="8">
        <v>8.6300000000000008</v>
      </c>
      <c r="I3092" s="8">
        <v>2.69</v>
      </c>
      <c r="J3092" s="8">
        <v>0</v>
      </c>
      <c r="K3092" s="8">
        <f t="shared" si="290"/>
        <v>11.587485515643104</v>
      </c>
      <c r="L3092" s="8">
        <f t="shared" si="295"/>
        <v>11.587485515643104</v>
      </c>
      <c r="M3092" s="8">
        <f>INDEX(U:V,MATCH(A3092,U:U,0),2)</f>
        <v>99.268736025215318</v>
      </c>
      <c r="N3092" s="8">
        <f t="shared" si="291"/>
        <v>0.11672844824678497</v>
      </c>
      <c r="O3092" s="8">
        <f t="shared" si="292"/>
        <v>0.11672844824678497</v>
      </c>
      <c r="P3092" s="8">
        <f t="shared" si="293"/>
        <v>-0.11672844824678497</v>
      </c>
      <c r="Q3092" s="8">
        <f t="shared" si="294"/>
        <v>-0.11672844824678497</v>
      </c>
      <c r="R3092" s="8">
        <f>SUM(P$2:P3092)</f>
        <v>1.1048466849732592</v>
      </c>
      <c r="S3092" s="8">
        <f>SUM(Q$2:Q3092)</f>
        <v>-7.9945090390558118</v>
      </c>
    </row>
    <row r="3093" spans="1:19" x14ac:dyDescent="0.35">
      <c r="A3093" s="1">
        <v>43792.756944444445</v>
      </c>
      <c r="B3093" t="s">
        <v>1180</v>
      </c>
      <c r="C3093">
        <v>6</v>
      </c>
      <c r="D3093" t="s">
        <v>3000</v>
      </c>
      <c r="E3093">
        <v>7</v>
      </c>
      <c r="F3093">
        <v>1</v>
      </c>
      <c r="G3093">
        <v>3</v>
      </c>
      <c r="H3093" s="8">
        <v>6.97</v>
      </c>
      <c r="I3093" s="8">
        <v>2.2999999999999998</v>
      </c>
      <c r="J3093" s="8">
        <v>0</v>
      </c>
      <c r="K3093" s="8">
        <f t="shared" si="290"/>
        <v>14.347202295552368</v>
      </c>
      <c r="L3093" s="8">
        <f t="shared" si="295"/>
        <v>14.347202295552368</v>
      </c>
      <c r="M3093" s="8">
        <f>INDEX(U:V,MATCH(A3093,U:U,0),2)</f>
        <v>99.268736025215318</v>
      </c>
      <c r="N3093" s="8">
        <f t="shared" si="291"/>
        <v>0.14452891081345112</v>
      </c>
      <c r="O3093" s="8">
        <f t="shared" si="292"/>
        <v>0.14452891081345112</v>
      </c>
      <c r="P3093" s="8">
        <f t="shared" si="293"/>
        <v>-0.14452891081345112</v>
      </c>
      <c r="Q3093" s="8">
        <f t="shared" si="294"/>
        <v>-0.14452891081345112</v>
      </c>
      <c r="R3093" s="8">
        <f>SUM(P$2:P3093)</f>
        <v>0.96031777415980812</v>
      </c>
      <c r="S3093" s="8">
        <f>SUM(Q$2:Q3093)</f>
        <v>-8.1390379498692624</v>
      </c>
    </row>
    <row r="3094" spans="1:19" x14ac:dyDescent="0.35">
      <c r="A3094" s="1">
        <v>43792.756944444445</v>
      </c>
      <c r="B3094" t="s">
        <v>1180</v>
      </c>
      <c r="C3094">
        <v>11</v>
      </c>
      <c r="D3094" t="s">
        <v>3001</v>
      </c>
      <c r="E3094">
        <v>10</v>
      </c>
      <c r="F3094">
        <v>1</v>
      </c>
      <c r="G3094">
        <v>3</v>
      </c>
      <c r="H3094" s="8">
        <v>18.350000000000001</v>
      </c>
      <c r="I3094" s="8">
        <v>4.8600000000000003</v>
      </c>
      <c r="J3094" s="8">
        <v>0</v>
      </c>
      <c r="K3094" s="8">
        <f t="shared" si="290"/>
        <v>5.4495912806539506</v>
      </c>
      <c r="L3094" s="8">
        <f t="shared" si="295"/>
        <v>5.4495912806539506</v>
      </c>
      <c r="M3094" s="8">
        <f>INDEX(U:V,MATCH(A3094,U:U,0),2)</f>
        <v>99.268736025215318</v>
      </c>
      <c r="N3094" s="8">
        <f t="shared" si="291"/>
        <v>5.4897357404346279E-2</v>
      </c>
      <c r="O3094" s="8">
        <f t="shared" si="292"/>
        <v>5.4897357404346279E-2</v>
      </c>
      <c r="P3094" s="8">
        <f t="shared" si="293"/>
        <v>-5.4897357404346279E-2</v>
      </c>
      <c r="Q3094" s="8">
        <f t="shared" si="294"/>
        <v>-5.4897357404346279E-2</v>
      </c>
      <c r="R3094" s="8">
        <f>SUM(P$2:P3094)</f>
        <v>0.90542041675546181</v>
      </c>
      <c r="S3094" s="8">
        <f>SUM(Q$2:Q3094)</f>
        <v>-8.193935307273609</v>
      </c>
    </row>
    <row r="3095" spans="1:19" x14ac:dyDescent="0.35">
      <c r="A3095" s="1">
        <v>43792.756944444445</v>
      </c>
      <c r="B3095" t="s">
        <v>1180</v>
      </c>
      <c r="C3095">
        <v>2</v>
      </c>
      <c r="D3095" t="s">
        <v>3002</v>
      </c>
      <c r="E3095">
        <v>9</v>
      </c>
      <c r="F3095">
        <v>1</v>
      </c>
      <c r="G3095">
        <v>3</v>
      </c>
      <c r="H3095" s="8">
        <v>28</v>
      </c>
      <c r="I3095" s="8">
        <v>6.8</v>
      </c>
      <c r="J3095" s="8">
        <v>0</v>
      </c>
      <c r="K3095" s="8">
        <f t="shared" si="290"/>
        <v>3.5714285714285716</v>
      </c>
      <c r="L3095" s="8">
        <f t="shared" si="295"/>
        <v>3.5714285714285716</v>
      </c>
      <c r="M3095" s="8">
        <f>INDEX(U:V,MATCH(A3095,U:U,0),2)</f>
        <v>99.268736025215318</v>
      </c>
      <c r="N3095" s="8">
        <f t="shared" si="291"/>
        <v>3.5977375298919798E-2</v>
      </c>
      <c r="O3095" s="8">
        <f t="shared" si="292"/>
        <v>3.5977375298919798E-2</v>
      </c>
      <c r="P3095" s="8">
        <f t="shared" si="293"/>
        <v>-3.5977375298919798E-2</v>
      </c>
      <c r="Q3095" s="8">
        <f t="shared" si="294"/>
        <v>-3.5977375298919798E-2</v>
      </c>
      <c r="R3095" s="8">
        <f>SUM(P$2:P3095)</f>
        <v>0.86944304145654205</v>
      </c>
      <c r="S3095" s="8">
        <f>SUM(Q$2:Q3095)</f>
        <v>-8.2299126825725288</v>
      </c>
    </row>
    <row r="3096" spans="1:19" x14ac:dyDescent="0.35">
      <c r="A3096" s="1">
        <v>43792.756944444445</v>
      </c>
      <c r="B3096" t="s">
        <v>1180</v>
      </c>
      <c r="C3096">
        <v>8</v>
      </c>
      <c r="D3096" t="s">
        <v>3003</v>
      </c>
      <c r="E3096">
        <v>4</v>
      </c>
      <c r="F3096">
        <v>1</v>
      </c>
      <c r="G3096">
        <v>3</v>
      </c>
      <c r="H3096" s="8">
        <v>5.88</v>
      </c>
      <c r="I3096" s="8">
        <v>2.86</v>
      </c>
      <c r="J3096" s="8">
        <v>0</v>
      </c>
      <c r="K3096" s="8">
        <f t="shared" si="290"/>
        <v>17.006802721088437</v>
      </c>
      <c r="L3096" s="8">
        <f t="shared" si="295"/>
        <v>17.006802721088437</v>
      </c>
      <c r="M3096" s="8">
        <f>INDEX(U:V,MATCH(A3096,U:U,0),2)</f>
        <v>99.268736025215318</v>
      </c>
      <c r="N3096" s="8">
        <f t="shared" si="291"/>
        <v>0.17132083475676096</v>
      </c>
      <c r="O3096" s="8">
        <f t="shared" si="292"/>
        <v>0.17132083475676096</v>
      </c>
      <c r="P3096" s="8">
        <f t="shared" si="293"/>
        <v>-0.17132083475676096</v>
      </c>
      <c r="Q3096" s="8">
        <f t="shared" si="294"/>
        <v>-0.17132083475676096</v>
      </c>
      <c r="R3096" s="8">
        <f>SUM(P$2:P3096)</f>
        <v>0.69812220669978109</v>
      </c>
      <c r="S3096" s="8">
        <f>SUM(Q$2:Q3096)</f>
        <v>-8.40123351732929</v>
      </c>
    </row>
    <row r="3097" spans="1:19" x14ac:dyDescent="0.35">
      <c r="A3097" s="1">
        <v>43792.756944444445</v>
      </c>
      <c r="B3097" t="s">
        <v>1180</v>
      </c>
      <c r="C3097">
        <v>9</v>
      </c>
      <c r="D3097" t="s">
        <v>3004</v>
      </c>
      <c r="E3097">
        <v>3</v>
      </c>
      <c r="F3097">
        <v>1</v>
      </c>
      <c r="G3097">
        <v>3</v>
      </c>
      <c r="H3097" s="8">
        <v>16.82</v>
      </c>
      <c r="I3097" s="8">
        <v>4.43</v>
      </c>
      <c r="J3097" s="8">
        <v>0</v>
      </c>
      <c r="K3097" s="8">
        <f t="shared" si="290"/>
        <v>5.9453032104637336</v>
      </c>
      <c r="L3097" s="8">
        <f t="shared" si="295"/>
        <v>5.9453032104637336</v>
      </c>
      <c r="M3097" s="8">
        <f>INDEX(U:V,MATCH(A3097,U:U,0),2)</f>
        <v>99.268736025215318</v>
      </c>
      <c r="N3097" s="8">
        <f t="shared" si="291"/>
        <v>5.9890993363243418E-2</v>
      </c>
      <c r="O3097" s="8">
        <f t="shared" si="292"/>
        <v>5.9890993363243418E-2</v>
      </c>
      <c r="P3097" s="8">
        <f t="shared" si="293"/>
        <v>-5.9890993363243418E-2</v>
      </c>
      <c r="Q3097" s="8">
        <f t="shared" si="294"/>
        <v>-5.9890993363243418E-2</v>
      </c>
      <c r="R3097" s="8">
        <f>SUM(P$2:P3097)</f>
        <v>0.63823121333653765</v>
      </c>
      <c r="S3097" s="8">
        <f>SUM(Q$2:Q3097)</f>
        <v>-8.4611245106925335</v>
      </c>
    </row>
    <row r="3098" spans="1:19" x14ac:dyDescent="0.35">
      <c r="A3098" s="1">
        <v>43792.777777777781</v>
      </c>
      <c r="B3098" t="s">
        <v>1180</v>
      </c>
      <c r="C3098">
        <v>3</v>
      </c>
      <c r="D3098" t="s">
        <v>800</v>
      </c>
      <c r="E3098">
        <v>6</v>
      </c>
      <c r="F3098">
        <v>1</v>
      </c>
      <c r="G3098">
        <v>3</v>
      </c>
      <c r="H3098" s="8">
        <v>26.72</v>
      </c>
      <c r="I3098" s="8">
        <v>7</v>
      </c>
      <c r="J3098" s="8">
        <v>0</v>
      </c>
      <c r="K3098" s="8">
        <f t="shared" si="290"/>
        <v>3.7425149700598803</v>
      </c>
      <c r="L3098" s="8">
        <f t="shared" si="295"/>
        <v>3.7425149700598803</v>
      </c>
      <c r="M3098" s="8">
        <f>INDEX(U:V,MATCH(A3098,U:U,0),2)</f>
        <v>78.592078557293334</v>
      </c>
      <c r="N3098" s="8">
        <f t="shared" si="291"/>
        <v>4.7619493449732354E-2</v>
      </c>
      <c r="O3098" s="8">
        <f t="shared" si="292"/>
        <v>4.7619493449732354E-2</v>
      </c>
      <c r="P3098" s="8">
        <f t="shared" si="293"/>
        <v>-4.7619493449732354E-2</v>
      </c>
      <c r="Q3098" s="8">
        <f t="shared" si="294"/>
        <v>-4.7619493449732354E-2</v>
      </c>
      <c r="R3098" s="8">
        <f>SUM(P$2:P3098)</f>
        <v>0.59061171988680528</v>
      </c>
      <c r="S3098" s="8">
        <f>SUM(Q$2:Q3098)</f>
        <v>-8.5087440041422653</v>
      </c>
    </row>
    <row r="3099" spans="1:19" x14ac:dyDescent="0.35">
      <c r="A3099" s="1">
        <v>43792.777777777781</v>
      </c>
      <c r="B3099" t="s">
        <v>1180</v>
      </c>
      <c r="C3099">
        <v>9</v>
      </c>
      <c r="D3099" t="s">
        <v>3005</v>
      </c>
      <c r="E3099">
        <v>2</v>
      </c>
      <c r="F3099">
        <v>1</v>
      </c>
      <c r="G3099">
        <v>3</v>
      </c>
      <c r="H3099" s="8">
        <v>4.8499999999999996</v>
      </c>
      <c r="I3099" s="8">
        <v>1.83</v>
      </c>
      <c r="J3099" s="8">
        <v>0</v>
      </c>
      <c r="K3099" s="8">
        <f t="shared" si="290"/>
        <v>20.618556701030929</v>
      </c>
      <c r="L3099" s="8">
        <f t="shared" si="295"/>
        <v>20.618556701030929</v>
      </c>
      <c r="M3099" s="8">
        <f>INDEX(U:V,MATCH(A3099,U:U,0),2)</f>
        <v>78.592078557293334</v>
      </c>
      <c r="N3099" s="8">
        <f t="shared" si="291"/>
        <v>0.2623490443251234</v>
      </c>
      <c r="O3099" s="8">
        <f t="shared" si="292"/>
        <v>0.2623490443251234</v>
      </c>
      <c r="P3099" s="8">
        <f t="shared" si="293"/>
        <v>-0.2623490443251234</v>
      </c>
      <c r="Q3099" s="8">
        <f t="shared" si="294"/>
        <v>-0.2623490443251234</v>
      </c>
      <c r="R3099" s="8">
        <f>SUM(P$2:P3099)</f>
        <v>0.32826267556168187</v>
      </c>
      <c r="S3099" s="8">
        <f>SUM(Q$2:Q3099)</f>
        <v>-8.7710930484673888</v>
      </c>
    </row>
    <row r="3100" spans="1:19" x14ac:dyDescent="0.35">
      <c r="A3100" s="1">
        <v>43792.777777777781</v>
      </c>
      <c r="B3100" t="s">
        <v>1180</v>
      </c>
      <c r="C3100">
        <v>1</v>
      </c>
      <c r="D3100" t="s">
        <v>3006</v>
      </c>
      <c r="E3100" t="s">
        <v>39</v>
      </c>
      <c r="F3100">
        <v>1</v>
      </c>
      <c r="G3100">
        <v>3</v>
      </c>
      <c r="H3100" s="8">
        <v>13.21</v>
      </c>
      <c r="I3100" s="8">
        <v>4.2300000000000004</v>
      </c>
      <c r="J3100" s="8">
        <v>0</v>
      </c>
      <c r="K3100" s="8">
        <f t="shared" si="290"/>
        <v>7.5700227100681294</v>
      </c>
      <c r="L3100" s="8">
        <f t="shared" si="295"/>
        <v>7.5700227100681294</v>
      </c>
      <c r="M3100" s="8">
        <f>INDEX(U:V,MATCH(A3100,U:U,0),2)</f>
        <v>78.592078557293334</v>
      </c>
      <c r="N3100" s="8">
        <f t="shared" si="291"/>
        <v>9.6320428840033931E-2</v>
      </c>
      <c r="O3100" s="8">
        <f t="shared" si="292"/>
        <v>9.6320428840033931E-2</v>
      </c>
      <c r="P3100" s="8">
        <f t="shared" si="293"/>
        <v>-9.6320428840033931E-2</v>
      </c>
      <c r="Q3100" s="8">
        <f t="shared" si="294"/>
        <v>-9.6320428840033931E-2</v>
      </c>
      <c r="R3100" s="8">
        <f>SUM(P$2:P3100)</f>
        <v>0.23194224672164793</v>
      </c>
      <c r="S3100" s="8">
        <f>SUM(Q$2:Q3100)</f>
        <v>-8.8674134773074229</v>
      </c>
    </row>
    <row r="3101" spans="1:19" x14ac:dyDescent="0.35">
      <c r="A3101" s="1">
        <v>43792.777777777781</v>
      </c>
      <c r="B3101" t="s">
        <v>1180</v>
      </c>
      <c r="C3101">
        <v>5</v>
      </c>
      <c r="D3101" t="s">
        <v>3007</v>
      </c>
      <c r="E3101">
        <v>3</v>
      </c>
      <c r="F3101">
        <v>1</v>
      </c>
      <c r="G3101">
        <v>3</v>
      </c>
      <c r="H3101" s="8">
        <v>11</v>
      </c>
      <c r="I3101" s="8">
        <v>3.32</v>
      </c>
      <c r="J3101" s="8">
        <v>0</v>
      </c>
      <c r="K3101" s="8">
        <f t="shared" si="290"/>
        <v>9.0909090909090917</v>
      </c>
      <c r="L3101" s="8">
        <f t="shared" si="295"/>
        <v>9.0909090909090917</v>
      </c>
      <c r="M3101" s="8">
        <f>INDEX(U:V,MATCH(A3101,U:U,0),2)</f>
        <v>78.592078557293334</v>
      </c>
      <c r="N3101" s="8">
        <f t="shared" si="291"/>
        <v>0.11567207863425896</v>
      </c>
      <c r="O3101" s="8">
        <f t="shared" si="292"/>
        <v>0.11567207863425896</v>
      </c>
      <c r="P3101" s="8">
        <f t="shared" si="293"/>
        <v>-0.11567207863425896</v>
      </c>
      <c r="Q3101" s="8">
        <f t="shared" si="294"/>
        <v>-0.11567207863425896</v>
      </c>
      <c r="R3101" s="8">
        <f>SUM(P$2:P3101)</f>
        <v>0.11627016808738896</v>
      </c>
      <c r="S3101" s="8">
        <f>SUM(Q$2:Q3101)</f>
        <v>-8.9830855559416811</v>
      </c>
    </row>
    <row r="3102" spans="1:19" x14ac:dyDescent="0.35">
      <c r="A3102" s="1">
        <v>43792.777777777781</v>
      </c>
      <c r="B3102" t="s">
        <v>1180</v>
      </c>
      <c r="C3102">
        <v>12</v>
      </c>
      <c r="D3102" t="s">
        <v>3008</v>
      </c>
      <c r="E3102">
        <v>7</v>
      </c>
      <c r="F3102">
        <v>1</v>
      </c>
      <c r="G3102">
        <v>3</v>
      </c>
      <c r="H3102" s="8">
        <v>23.9</v>
      </c>
      <c r="I3102" s="8">
        <v>5.6</v>
      </c>
      <c r="J3102" s="8">
        <v>0</v>
      </c>
      <c r="K3102" s="8">
        <f t="shared" si="290"/>
        <v>4.1841004184100417</v>
      </c>
      <c r="L3102" s="8">
        <f t="shared" si="295"/>
        <v>4.1841004184100417</v>
      </c>
      <c r="M3102" s="8">
        <f>INDEX(U:V,MATCH(A3102,U:U,0),2)</f>
        <v>78.592078557293334</v>
      </c>
      <c r="N3102" s="8">
        <f t="shared" si="291"/>
        <v>5.3238195187315832E-2</v>
      </c>
      <c r="O3102" s="8">
        <f t="shared" si="292"/>
        <v>5.3238195187315832E-2</v>
      </c>
      <c r="P3102" s="8">
        <f t="shared" si="293"/>
        <v>-5.3238195187315832E-2</v>
      </c>
      <c r="Q3102" s="8">
        <f t="shared" si="294"/>
        <v>-5.3238195187315832E-2</v>
      </c>
      <c r="R3102" s="8">
        <f>SUM(P$2:P3102)</f>
        <v>6.3031972900073133E-2</v>
      </c>
      <c r="S3102" s="8">
        <f>SUM(Q$2:Q3102)</f>
        <v>-9.0363237511289967</v>
      </c>
    </row>
    <row r="3103" spans="1:19" x14ac:dyDescent="0.35">
      <c r="A3103" s="1">
        <v>43792.777777777781</v>
      </c>
      <c r="B3103" t="s">
        <v>1180</v>
      </c>
      <c r="C3103">
        <v>8</v>
      </c>
      <c r="D3103" t="s">
        <v>3009</v>
      </c>
      <c r="E3103">
        <v>4</v>
      </c>
      <c r="F3103">
        <v>1</v>
      </c>
      <c r="G3103">
        <v>3</v>
      </c>
      <c r="H3103" s="8">
        <v>9.42</v>
      </c>
      <c r="I3103" s="8">
        <v>2.77</v>
      </c>
      <c r="J3103" s="8">
        <v>0</v>
      </c>
      <c r="K3103" s="8">
        <f t="shared" si="290"/>
        <v>10.615711252653927</v>
      </c>
      <c r="L3103" s="8">
        <f t="shared" si="295"/>
        <v>10.615711252653927</v>
      </c>
      <c r="M3103" s="8">
        <f>INDEX(U:V,MATCH(A3103,U:U,0),2)</f>
        <v>78.592078557293334</v>
      </c>
      <c r="N3103" s="8">
        <f t="shared" si="291"/>
        <v>0.13507355254531297</v>
      </c>
      <c r="O3103" s="8">
        <f t="shared" si="292"/>
        <v>0.13507355254531297</v>
      </c>
      <c r="P3103" s="8">
        <f t="shared" si="293"/>
        <v>-0.13507355254531297</v>
      </c>
      <c r="Q3103" s="8">
        <f t="shared" si="294"/>
        <v>-0.13507355254531297</v>
      </c>
      <c r="R3103" s="8">
        <f>SUM(P$2:P3103)</f>
        <v>-7.2041579645239842E-2</v>
      </c>
      <c r="S3103" s="8">
        <f>SUM(Q$2:Q3103)</f>
        <v>-9.1713973036743095</v>
      </c>
    </row>
    <row r="3104" spans="1:19" x14ac:dyDescent="0.35">
      <c r="A3104" s="1">
        <v>43792.777777777781</v>
      </c>
      <c r="B3104" t="s">
        <v>1180</v>
      </c>
      <c r="C3104">
        <v>4</v>
      </c>
      <c r="D3104" t="s">
        <v>3010</v>
      </c>
      <c r="E3104">
        <v>5</v>
      </c>
      <c r="F3104">
        <v>1</v>
      </c>
      <c r="G3104">
        <v>3</v>
      </c>
      <c r="H3104" s="8">
        <v>5.34</v>
      </c>
      <c r="I3104" s="8">
        <v>2.09</v>
      </c>
      <c r="J3104" s="8">
        <v>0</v>
      </c>
      <c r="K3104" s="8">
        <f t="shared" si="290"/>
        <v>18.726591760299627</v>
      </c>
      <c r="L3104" s="8">
        <f t="shared" si="295"/>
        <v>18.726591760299627</v>
      </c>
      <c r="M3104" s="8">
        <f>INDEX(U:V,MATCH(A3104,U:U,0),2)</f>
        <v>78.592078557293334</v>
      </c>
      <c r="N3104" s="8">
        <f t="shared" si="291"/>
        <v>0.23827581741139484</v>
      </c>
      <c r="O3104" s="8">
        <f t="shared" si="292"/>
        <v>0.23827581741139484</v>
      </c>
      <c r="P3104" s="8">
        <f t="shared" si="293"/>
        <v>-0.23827581741139484</v>
      </c>
      <c r="Q3104" s="8">
        <f t="shared" si="294"/>
        <v>-0.23827581741139484</v>
      </c>
      <c r="R3104" s="8">
        <f>SUM(P$2:P3104)</f>
        <v>-0.31031739705663469</v>
      </c>
      <c r="S3104" s="8">
        <f>SUM(Q$2:Q3104)</f>
        <v>-9.4096731210857048</v>
      </c>
    </row>
    <row r="3105" spans="1:19" x14ac:dyDescent="0.35">
      <c r="A3105" s="1">
        <v>43792.777777777781</v>
      </c>
      <c r="B3105" t="s">
        <v>1180</v>
      </c>
      <c r="C3105">
        <v>6</v>
      </c>
      <c r="D3105" t="s">
        <v>3011</v>
      </c>
      <c r="E3105" t="s">
        <v>39</v>
      </c>
      <c r="F3105">
        <v>1</v>
      </c>
      <c r="G3105">
        <v>3</v>
      </c>
      <c r="H3105" s="8">
        <v>24.73</v>
      </c>
      <c r="I3105" s="8">
        <v>7.86</v>
      </c>
      <c r="J3105" s="8">
        <v>0</v>
      </c>
      <c r="K3105" s="8">
        <f t="shared" si="290"/>
        <v>4.0436716538617068</v>
      </c>
      <c r="L3105" s="8">
        <f t="shared" si="295"/>
        <v>4.0436716538617068</v>
      </c>
      <c r="M3105" s="8">
        <f>INDEX(U:V,MATCH(A3105,U:U,0),2)</f>
        <v>78.592078557293334</v>
      </c>
      <c r="N3105" s="8">
        <f t="shared" si="291"/>
        <v>5.1451389606827679E-2</v>
      </c>
      <c r="O3105" s="8">
        <f t="shared" si="292"/>
        <v>5.1451389606827679E-2</v>
      </c>
      <c r="P3105" s="8">
        <f t="shared" si="293"/>
        <v>-5.1451389606827679E-2</v>
      </c>
      <c r="Q3105" s="8">
        <f t="shared" si="294"/>
        <v>-5.1451389606827679E-2</v>
      </c>
      <c r="R3105" s="8">
        <f>SUM(P$2:P3105)</f>
        <v>-0.36176878666346235</v>
      </c>
      <c r="S3105" s="8">
        <f>SUM(Q$2:Q3105)</f>
        <v>-9.4611245106925317</v>
      </c>
    </row>
    <row r="3106" spans="1:19" x14ac:dyDescent="0.35">
      <c r="A3106" s="1">
        <v>43793.548611111109</v>
      </c>
      <c r="B3106" t="s">
        <v>232</v>
      </c>
      <c r="C3106">
        <v>6</v>
      </c>
      <c r="D3106" t="s">
        <v>33</v>
      </c>
      <c r="E3106">
        <v>7</v>
      </c>
      <c r="F3106">
        <v>1</v>
      </c>
      <c r="G3106">
        <v>3</v>
      </c>
      <c r="H3106" s="8">
        <v>5.51</v>
      </c>
      <c r="I3106" s="8">
        <v>1.74</v>
      </c>
      <c r="J3106" s="8">
        <v>0</v>
      </c>
      <c r="K3106" s="8">
        <f t="shared" si="290"/>
        <v>18.148820326678766</v>
      </c>
      <c r="L3106" s="8">
        <f t="shared" si="295"/>
        <v>18.148820326678766</v>
      </c>
      <c r="M3106" s="8">
        <f>INDEX(U:V,MATCH(A3106,U:U,0),2)</f>
        <v>95.155121748922738</v>
      </c>
      <c r="N3106" s="8">
        <f t="shared" si="291"/>
        <v>0.19072878047034006</v>
      </c>
      <c r="O3106" s="8">
        <f t="shared" si="292"/>
        <v>0.19072878047034006</v>
      </c>
      <c r="P3106" s="8">
        <f t="shared" si="293"/>
        <v>-0.19072878047034006</v>
      </c>
      <c r="Q3106" s="8">
        <f t="shared" si="294"/>
        <v>-0.19072878047034006</v>
      </c>
      <c r="R3106" s="8">
        <f>SUM(P$2:P3106)</f>
        <v>-0.55249756713380238</v>
      </c>
      <c r="S3106" s="8">
        <f>SUM(Q$2:Q3106)</f>
        <v>-9.6518532911628725</v>
      </c>
    </row>
    <row r="3107" spans="1:19" x14ac:dyDescent="0.35">
      <c r="A3107" s="1">
        <v>43793.548611111109</v>
      </c>
      <c r="B3107" t="s">
        <v>232</v>
      </c>
      <c r="C3107">
        <v>7</v>
      </c>
      <c r="D3107" t="s">
        <v>1594</v>
      </c>
      <c r="E3107">
        <v>3</v>
      </c>
      <c r="F3107">
        <v>1</v>
      </c>
      <c r="G3107">
        <v>3</v>
      </c>
      <c r="H3107" s="8">
        <v>26.38</v>
      </c>
      <c r="I3107" s="8">
        <v>5</v>
      </c>
      <c r="J3107" s="8">
        <v>0</v>
      </c>
      <c r="K3107" s="8">
        <f t="shared" si="290"/>
        <v>3.7907505686125855</v>
      </c>
      <c r="L3107" s="8">
        <f t="shared" si="295"/>
        <v>3.7907505686125855</v>
      </c>
      <c r="M3107" s="8">
        <f>INDEX(U:V,MATCH(A3107,U:U,0),2)</f>
        <v>95.155121748922738</v>
      </c>
      <c r="N3107" s="8">
        <f t="shared" si="291"/>
        <v>3.9837588339331834E-2</v>
      </c>
      <c r="O3107" s="8">
        <f t="shared" si="292"/>
        <v>3.9837588339331834E-2</v>
      </c>
      <c r="P3107" s="8">
        <f t="shared" si="293"/>
        <v>-3.9837588339331834E-2</v>
      </c>
      <c r="Q3107" s="8">
        <f t="shared" si="294"/>
        <v>-3.9837588339331834E-2</v>
      </c>
      <c r="R3107" s="8">
        <f>SUM(P$2:P3107)</f>
        <v>-0.5923351554731342</v>
      </c>
      <c r="S3107" s="8">
        <f>SUM(Q$2:Q3107)</f>
        <v>-9.6916908795022039</v>
      </c>
    </row>
    <row r="3108" spans="1:19" x14ac:dyDescent="0.35">
      <c r="A3108" s="1">
        <v>43793.548611111109</v>
      </c>
      <c r="B3108" t="s">
        <v>232</v>
      </c>
      <c r="C3108">
        <v>5</v>
      </c>
      <c r="D3108" t="s">
        <v>3012</v>
      </c>
      <c r="E3108">
        <v>2</v>
      </c>
      <c r="F3108">
        <v>1</v>
      </c>
      <c r="G3108">
        <v>3</v>
      </c>
      <c r="H3108" s="8">
        <v>6.78</v>
      </c>
      <c r="I3108" s="8">
        <v>1.83</v>
      </c>
      <c r="J3108" s="8">
        <v>0</v>
      </c>
      <c r="K3108" s="8">
        <f t="shared" si="290"/>
        <v>14.749262536873156</v>
      </c>
      <c r="L3108" s="8">
        <f t="shared" si="295"/>
        <v>14.749262536873156</v>
      </c>
      <c r="M3108" s="8">
        <f>INDEX(U:V,MATCH(A3108,U:U,0),2)</f>
        <v>95.155121748922738</v>
      </c>
      <c r="N3108" s="8">
        <f t="shared" si="291"/>
        <v>0.15500229799285747</v>
      </c>
      <c r="O3108" s="8">
        <f t="shared" si="292"/>
        <v>0.15500229799285747</v>
      </c>
      <c r="P3108" s="8">
        <f t="shared" si="293"/>
        <v>-0.15500229799285747</v>
      </c>
      <c r="Q3108" s="8">
        <f t="shared" si="294"/>
        <v>-0.15500229799285747</v>
      </c>
      <c r="R3108" s="8">
        <f>SUM(P$2:P3108)</f>
        <v>-0.74733745346599167</v>
      </c>
      <c r="S3108" s="8">
        <f>SUM(Q$2:Q3108)</f>
        <v>-9.8466931774950606</v>
      </c>
    </row>
    <row r="3109" spans="1:19" x14ac:dyDescent="0.35">
      <c r="A3109" s="1">
        <v>43793.548611111109</v>
      </c>
      <c r="B3109" t="s">
        <v>232</v>
      </c>
      <c r="C3109">
        <v>8</v>
      </c>
      <c r="D3109" t="s">
        <v>2206</v>
      </c>
      <c r="E3109">
        <v>8</v>
      </c>
      <c r="F3109">
        <v>1</v>
      </c>
      <c r="G3109">
        <v>3</v>
      </c>
      <c r="H3109" s="8">
        <v>55</v>
      </c>
      <c r="I3109" s="8">
        <v>8.1999999999999993</v>
      </c>
      <c r="J3109" s="8">
        <v>0</v>
      </c>
      <c r="K3109" s="8">
        <f t="shared" si="290"/>
        <v>1.8181818181818181</v>
      </c>
      <c r="L3109" s="8">
        <f t="shared" si="295"/>
        <v>1.8181818181818181</v>
      </c>
      <c r="M3109" s="8">
        <f>INDEX(U:V,MATCH(A3109,U:U,0),2)</f>
        <v>95.155121748922738</v>
      </c>
      <c r="N3109" s="8">
        <f t="shared" si="291"/>
        <v>1.9107556007119521E-2</v>
      </c>
      <c r="O3109" s="8">
        <f t="shared" si="292"/>
        <v>1.9107556007119521E-2</v>
      </c>
      <c r="P3109" s="8">
        <f t="shared" si="293"/>
        <v>-1.9107556007119521E-2</v>
      </c>
      <c r="Q3109" s="8">
        <f t="shared" si="294"/>
        <v>-1.9107556007119521E-2</v>
      </c>
      <c r="R3109" s="8">
        <f>SUM(P$2:P3109)</f>
        <v>-0.76644500947311123</v>
      </c>
      <c r="S3109" s="8">
        <f>SUM(Q$2:Q3109)</f>
        <v>-9.86580073350218</v>
      </c>
    </row>
    <row r="3110" spans="1:19" x14ac:dyDescent="0.35">
      <c r="A3110" s="1">
        <v>43793.548611111109</v>
      </c>
      <c r="B3110" t="s">
        <v>232</v>
      </c>
      <c r="C3110">
        <v>9</v>
      </c>
      <c r="D3110" t="s">
        <v>3013</v>
      </c>
      <c r="E3110">
        <v>6</v>
      </c>
      <c r="F3110">
        <v>1</v>
      </c>
      <c r="G3110">
        <v>3</v>
      </c>
      <c r="H3110" s="8">
        <v>67.87</v>
      </c>
      <c r="I3110" s="8">
        <v>8.8000000000000007</v>
      </c>
      <c r="J3110" s="8">
        <v>0</v>
      </c>
      <c r="K3110" s="8">
        <f t="shared" si="290"/>
        <v>1.4734050390452333</v>
      </c>
      <c r="L3110" s="8">
        <f t="shared" si="295"/>
        <v>1.4734050390452333</v>
      </c>
      <c r="M3110" s="8">
        <f>INDEX(U:V,MATCH(A3110,U:U,0),2)</f>
        <v>95.155121748922738</v>
      </c>
      <c r="N3110" s="8">
        <f t="shared" si="291"/>
        <v>1.5484243117600908E-2</v>
      </c>
      <c r="O3110" s="8">
        <f t="shared" si="292"/>
        <v>1.5484243117600908E-2</v>
      </c>
      <c r="P3110" s="8">
        <f t="shared" si="293"/>
        <v>-1.5484243117600908E-2</v>
      </c>
      <c r="Q3110" s="8">
        <f t="shared" si="294"/>
        <v>-1.5484243117600908E-2</v>
      </c>
      <c r="R3110" s="8">
        <f>SUM(P$2:P3110)</f>
        <v>-0.78192925259071211</v>
      </c>
      <c r="S3110" s="8">
        <f>SUM(Q$2:Q3110)</f>
        <v>-9.8812849766197814</v>
      </c>
    </row>
    <row r="3111" spans="1:19" x14ac:dyDescent="0.35">
      <c r="A3111" s="1">
        <v>43793.548611111109</v>
      </c>
      <c r="B3111" t="s">
        <v>232</v>
      </c>
      <c r="C3111">
        <v>2</v>
      </c>
      <c r="D3111" t="s">
        <v>3014</v>
      </c>
      <c r="E3111">
        <v>1</v>
      </c>
      <c r="F3111">
        <v>1</v>
      </c>
      <c r="G3111">
        <v>3</v>
      </c>
      <c r="H3111" s="8">
        <v>7.6</v>
      </c>
      <c r="I3111" s="8">
        <v>1.82</v>
      </c>
      <c r="J3111" s="8">
        <v>0</v>
      </c>
      <c r="K3111" s="8">
        <f t="shared" si="290"/>
        <v>13.157894736842106</v>
      </c>
      <c r="L3111" s="8">
        <f t="shared" si="295"/>
        <v>13.157894736842106</v>
      </c>
      <c r="M3111" s="8">
        <f>INDEX(U:V,MATCH(A3111,U:U,0),2)</f>
        <v>95.155121748922738</v>
      </c>
      <c r="N3111" s="8">
        <f t="shared" si="291"/>
        <v>0.13827836584099656</v>
      </c>
      <c r="O3111" s="8">
        <f t="shared" si="292"/>
        <v>0.13827836584099656</v>
      </c>
      <c r="P3111" s="8">
        <f t="shared" si="293"/>
        <v>0.8943844702595658</v>
      </c>
      <c r="Q3111" s="8">
        <f t="shared" si="294"/>
        <v>0.8943844702595658</v>
      </c>
      <c r="R3111" s="8">
        <f>SUM(P$2:P3111)</f>
        <v>0.11245521766885369</v>
      </c>
      <c r="S3111" s="8">
        <f>SUM(Q$2:Q3111)</f>
        <v>-8.9869005063602163</v>
      </c>
    </row>
    <row r="3112" spans="1:19" x14ac:dyDescent="0.35">
      <c r="A3112" s="1">
        <v>43793.548611111109</v>
      </c>
      <c r="B3112" t="s">
        <v>232</v>
      </c>
      <c r="C3112">
        <v>4</v>
      </c>
      <c r="D3112" t="s">
        <v>276</v>
      </c>
      <c r="E3112">
        <v>4</v>
      </c>
      <c r="F3112">
        <v>1</v>
      </c>
      <c r="G3112">
        <v>3</v>
      </c>
      <c r="H3112" s="8">
        <v>2.38</v>
      </c>
      <c r="I3112" s="8">
        <v>1.33</v>
      </c>
      <c r="J3112" s="8">
        <v>0</v>
      </c>
      <c r="K3112" s="8">
        <f t="shared" si="290"/>
        <v>42.016806722689076</v>
      </c>
      <c r="L3112" s="8">
        <f t="shared" si="295"/>
        <v>42.016806722689076</v>
      </c>
      <c r="M3112" s="8">
        <f>INDEX(U:V,MATCH(A3112,U:U,0),2)</f>
        <v>95.155121748922738</v>
      </c>
      <c r="N3112" s="8">
        <f t="shared" si="291"/>
        <v>0.44156116823175368</v>
      </c>
      <c r="O3112" s="8">
        <f t="shared" si="292"/>
        <v>0.44156116823175368</v>
      </c>
      <c r="P3112" s="8">
        <f t="shared" si="293"/>
        <v>-0.44156116823175368</v>
      </c>
      <c r="Q3112" s="8">
        <f t="shared" si="294"/>
        <v>-0.44156116823175368</v>
      </c>
      <c r="R3112" s="8">
        <f>SUM(P$2:P3112)</f>
        <v>-0.32910595056289998</v>
      </c>
      <c r="S3112" s="8">
        <f>SUM(Q$2:Q3112)</f>
        <v>-9.4284616745919703</v>
      </c>
    </row>
    <row r="3113" spans="1:19" x14ac:dyDescent="0.35">
      <c r="A3113" s="1">
        <v>43793.5625</v>
      </c>
      <c r="B3113" t="s">
        <v>1859</v>
      </c>
      <c r="C3113">
        <v>9</v>
      </c>
      <c r="D3113" t="s">
        <v>3015</v>
      </c>
      <c r="E3113">
        <v>3</v>
      </c>
      <c r="F3113">
        <v>1</v>
      </c>
      <c r="G3113">
        <v>3</v>
      </c>
      <c r="H3113" s="8">
        <v>8.65</v>
      </c>
      <c r="I3113" s="8">
        <v>2.04</v>
      </c>
      <c r="J3113" s="8">
        <v>0</v>
      </c>
      <c r="K3113" s="8">
        <f t="shared" si="290"/>
        <v>11.560693641618496</v>
      </c>
      <c r="L3113" s="8">
        <f t="shared" si="295"/>
        <v>11.560693641618496</v>
      </c>
      <c r="M3113" s="8">
        <f>INDEX(U:V,MATCH(A3113,U:U,0),2)</f>
        <v>11.560693641618496</v>
      </c>
      <c r="N3113" s="8">
        <f t="shared" si="291"/>
        <v>1</v>
      </c>
      <c r="O3113" s="8">
        <f t="shared" si="292"/>
        <v>1</v>
      </c>
      <c r="P3113" s="8">
        <f t="shared" si="293"/>
        <v>-1</v>
      </c>
      <c r="Q3113" s="8">
        <f t="shared" si="294"/>
        <v>-1</v>
      </c>
      <c r="R3113" s="8">
        <f>SUM(P$2:P3113)</f>
        <v>-1.3291059505628999</v>
      </c>
      <c r="S3113" s="8">
        <f>SUM(Q$2:Q3113)</f>
        <v>-10.42846167459197</v>
      </c>
    </row>
    <row r="3114" spans="1:19" x14ac:dyDescent="0.35">
      <c r="A3114" s="1">
        <v>43793.569444444445</v>
      </c>
      <c r="B3114" t="s">
        <v>232</v>
      </c>
      <c r="C3114">
        <v>2</v>
      </c>
      <c r="D3114" t="s">
        <v>760</v>
      </c>
      <c r="E3114">
        <v>6</v>
      </c>
      <c r="F3114">
        <v>1</v>
      </c>
      <c r="G3114">
        <v>3</v>
      </c>
      <c r="H3114" s="8">
        <v>34</v>
      </c>
      <c r="I3114" s="8">
        <v>7.8</v>
      </c>
      <c r="J3114" s="8">
        <v>0</v>
      </c>
      <c r="K3114" s="8">
        <f t="shared" si="290"/>
        <v>2.9411764705882355</v>
      </c>
      <c r="L3114" s="8">
        <f t="shared" si="295"/>
        <v>2.9411764705882355</v>
      </c>
      <c r="M3114" s="8">
        <f>INDEX(U:V,MATCH(A3114,U:U,0),2)</f>
        <v>101.96598159422858</v>
      </c>
      <c r="N3114" s="8">
        <f t="shared" si="291"/>
        <v>2.8844683536638559E-2</v>
      </c>
      <c r="O3114" s="8">
        <f t="shared" si="292"/>
        <v>2.8844683536638559E-2</v>
      </c>
      <c r="P3114" s="8">
        <f t="shared" si="293"/>
        <v>-2.8844683536638559E-2</v>
      </c>
      <c r="Q3114" s="8">
        <f t="shared" si="294"/>
        <v>-2.8844683536638559E-2</v>
      </c>
      <c r="R3114" s="8">
        <f>SUM(P$2:P3114)</f>
        <v>-1.3579506340995384</v>
      </c>
      <c r="S3114" s="8">
        <f>SUM(Q$2:Q3114)</f>
        <v>-10.457306358128609</v>
      </c>
    </row>
    <row r="3115" spans="1:19" x14ac:dyDescent="0.35">
      <c r="A3115" s="1">
        <v>43793.569444444445</v>
      </c>
      <c r="B3115" t="s">
        <v>232</v>
      </c>
      <c r="C3115">
        <v>5</v>
      </c>
      <c r="D3115" t="s">
        <v>3016</v>
      </c>
      <c r="E3115">
        <v>5</v>
      </c>
      <c r="F3115">
        <v>1</v>
      </c>
      <c r="G3115">
        <v>3</v>
      </c>
      <c r="H3115" s="8">
        <v>27.4</v>
      </c>
      <c r="I3115" s="8">
        <v>5.57</v>
      </c>
      <c r="J3115" s="8">
        <v>0</v>
      </c>
      <c r="K3115" s="8">
        <f t="shared" si="290"/>
        <v>3.6496350364963503</v>
      </c>
      <c r="L3115" s="8">
        <f t="shared" si="295"/>
        <v>3.6496350364963503</v>
      </c>
      <c r="M3115" s="8">
        <f>INDEX(U:V,MATCH(A3115,U:U,0),2)</f>
        <v>101.96598159422858</v>
      </c>
      <c r="N3115" s="8">
        <f t="shared" si="291"/>
        <v>3.5792673001668281E-2</v>
      </c>
      <c r="O3115" s="8">
        <f t="shared" si="292"/>
        <v>3.5792673001668281E-2</v>
      </c>
      <c r="P3115" s="8">
        <f t="shared" si="293"/>
        <v>-3.5792673001668281E-2</v>
      </c>
      <c r="Q3115" s="8">
        <f t="shared" si="294"/>
        <v>-3.5792673001668281E-2</v>
      </c>
      <c r="R3115" s="8">
        <f>SUM(P$2:P3115)</f>
        <v>-1.3937433071012066</v>
      </c>
      <c r="S3115" s="8">
        <f>SUM(Q$2:Q3115)</f>
        <v>-10.493099031130276</v>
      </c>
    </row>
    <row r="3116" spans="1:19" x14ac:dyDescent="0.35">
      <c r="A3116" s="1">
        <v>43793.569444444445</v>
      </c>
      <c r="B3116" t="s">
        <v>232</v>
      </c>
      <c r="C3116">
        <v>1</v>
      </c>
      <c r="D3116" t="s">
        <v>3017</v>
      </c>
      <c r="E3116">
        <v>1</v>
      </c>
      <c r="F3116">
        <v>1</v>
      </c>
      <c r="G3116">
        <v>3</v>
      </c>
      <c r="H3116" s="8">
        <v>6.2</v>
      </c>
      <c r="I3116" s="8">
        <v>1.93</v>
      </c>
      <c r="J3116" s="8">
        <v>7.96999999999999</v>
      </c>
      <c r="K3116" s="8">
        <f t="shared" si="290"/>
        <v>16.129032258064516</v>
      </c>
      <c r="L3116" s="8">
        <f t="shared" si="295"/>
        <v>12.547051442910933</v>
      </c>
      <c r="M3116" s="8">
        <f>INDEX(U:V,MATCH(A3116,U:U,0),2)</f>
        <v>101.96598159422858</v>
      </c>
      <c r="N3116" s="8">
        <f t="shared" si="291"/>
        <v>0.15818052262027596</v>
      </c>
      <c r="O3116" s="8">
        <f t="shared" si="292"/>
        <v>0.12305134758415461</v>
      </c>
      <c r="P3116" s="8">
        <f t="shared" si="293"/>
        <v>0.80608794327292632</v>
      </c>
      <c r="Q3116" s="8">
        <f t="shared" si="294"/>
        <v>0.84051453480832516</v>
      </c>
      <c r="R3116" s="8">
        <f>SUM(P$2:P3116)</f>
        <v>-0.58765536382828032</v>
      </c>
      <c r="S3116" s="8">
        <f>SUM(Q$2:Q3116)</f>
        <v>-9.6525844963219516</v>
      </c>
    </row>
    <row r="3117" spans="1:19" x14ac:dyDescent="0.35">
      <c r="A3117" s="1">
        <v>43793.569444444445</v>
      </c>
      <c r="B3117" t="s">
        <v>232</v>
      </c>
      <c r="C3117">
        <v>13</v>
      </c>
      <c r="D3117" t="s">
        <v>3018</v>
      </c>
      <c r="E3117">
        <v>13</v>
      </c>
      <c r="F3117">
        <v>1</v>
      </c>
      <c r="G3117">
        <v>3</v>
      </c>
      <c r="H3117" s="8">
        <v>210</v>
      </c>
      <c r="I3117" s="8">
        <v>44.35</v>
      </c>
      <c r="J3117" s="8">
        <v>0</v>
      </c>
      <c r="K3117" s="8">
        <f t="shared" si="290"/>
        <v>0.47619047619047616</v>
      </c>
      <c r="L3117" s="8">
        <f t="shared" si="295"/>
        <v>0.47619047619047616</v>
      </c>
      <c r="M3117" s="8">
        <f>INDEX(U:V,MATCH(A3117,U:U,0),2)</f>
        <v>101.96598159422858</v>
      </c>
      <c r="N3117" s="8">
        <f t="shared" si="291"/>
        <v>4.670091620217671E-3</v>
      </c>
      <c r="O3117" s="8">
        <f t="shared" si="292"/>
        <v>4.670091620217671E-3</v>
      </c>
      <c r="P3117" s="8">
        <f t="shared" si="293"/>
        <v>-4.670091620217671E-3</v>
      </c>
      <c r="Q3117" s="8">
        <f t="shared" si="294"/>
        <v>-4.670091620217671E-3</v>
      </c>
      <c r="R3117" s="8">
        <f>SUM(P$2:P3117)</f>
        <v>-0.59232545544849802</v>
      </c>
      <c r="S3117" s="8">
        <f>SUM(Q$2:Q3117)</f>
        <v>-9.6572545879421696</v>
      </c>
    </row>
    <row r="3118" spans="1:19" x14ac:dyDescent="0.35">
      <c r="A3118" s="1">
        <v>43793.569444444445</v>
      </c>
      <c r="B3118" t="s">
        <v>232</v>
      </c>
      <c r="C3118">
        <v>4</v>
      </c>
      <c r="D3118" t="s">
        <v>1380</v>
      </c>
      <c r="E3118">
        <v>2</v>
      </c>
      <c r="F3118">
        <v>1</v>
      </c>
      <c r="G3118">
        <v>3</v>
      </c>
      <c r="H3118" s="8">
        <v>3.07</v>
      </c>
      <c r="I3118" s="8">
        <v>1.4</v>
      </c>
      <c r="J3118" s="8">
        <v>3.1</v>
      </c>
      <c r="K3118" s="8">
        <f t="shared" si="290"/>
        <v>32.573289902280131</v>
      </c>
      <c r="L3118" s="8">
        <f t="shared" si="295"/>
        <v>32.258064516129032</v>
      </c>
      <c r="M3118" s="8">
        <f>INDEX(U:V,MATCH(A3118,U:U,0),2)</f>
        <v>101.96598159422858</v>
      </c>
      <c r="N3118" s="8">
        <f t="shared" si="291"/>
        <v>0.31945252125267459</v>
      </c>
      <c r="O3118" s="8">
        <f t="shared" si="292"/>
        <v>0.31636104524055192</v>
      </c>
      <c r="P3118" s="8">
        <f t="shared" si="293"/>
        <v>-0.31945252125267459</v>
      </c>
      <c r="Q3118" s="8">
        <f t="shared" si="294"/>
        <v>-0.31636104524055192</v>
      </c>
      <c r="R3118" s="8">
        <f>SUM(P$2:P3118)</f>
        <v>-0.91177797670117267</v>
      </c>
      <c r="S3118" s="8">
        <f>SUM(Q$2:Q3118)</f>
        <v>-9.973615633182721</v>
      </c>
    </row>
    <row r="3119" spans="1:19" x14ac:dyDescent="0.35">
      <c r="A3119" s="1">
        <v>43793.569444444445</v>
      </c>
      <c r="B3119" t="s">
        <v>232</v>
      </c>
      <c r="C3119">
        <v>12</v>
      </c>
      <c r="D3119" t="s">
        <v>3019</v>
      </c>
      <c r="E3119">
        <v>8</v>
      </c>
      <c r="F3119">
        <v>1</v>
      </c>
      <c r="G3119">
        <v>3</v>
      </c>
      <c r="H3119" s="8">
        <v>85</v>
      </c>
      <c r="I3119" s="8">
        <v>16</v>
      </c>
      <c r="J3119" s="8">
        <v>0</v>
      </c>
      <c r="K3119" s="8">
        <f t="shared" si="290"/>
        <v>1.1764705882352942</v>
      </c>
      <c r="L3119" s="8">
        <f t="shared" si="295"/>
        <v>1.1764705882352942</v>
      </c>
      <c r="M3119" s="8">
        <f>INDEX(U:V,MATCH(A3119,U:U,0),2)</f>
        <v>101.96598159422858</v>
      </c>
      <c r="N3119" s="8">
        <f t="shared" si="291"/>
        <v>1.1537873414655423E-2</v>
      </c>
      <c r="O3119" s="8">
        <f t="shared" si="292"/>
        <v>1.1537873414655423E-2</v>
      </c>
      <c r="P3119" s="8">
        <f t="shared" si="293"/>
        <v>-1.1537873414655423E-2</v>
      </c>
      <c r="Q3119" s="8">
        <f t="shared" si="294"/>
        <v>-1.1537873414655423E-2</v>
      </c>
      <c r="R3119" s="8">
        <f>SUM(P$2:P3119)</f>
        <v>-0.92331585011582806</v>
      </c>
      <c r="S3119" s="8">
        <f>SUM(Q$2:Q3119)</f>
        <v>-9.985153506597376</v>
      </c>
    </row>
    <row r="3120" spans="1:19" x14ac:dyDescent="0.35">
      <c r="A3120" s="1">
        <v>43793.569444444445</v>
      </c>
      <c r="B3120" t="s">
        <v>232</v>
      </c>
      <c r="C3120">
        <v>10</v>
      </c>
      <c r="D3120" t="s">
        <v>254</v>
      </c>
      <c r="E3120">
        <v>4</v>
      </c>
      <c r="F3120">
        <v>1</v>
      </c>
      <c r="G3120">
        <v>3</v>
      </c>
      <c r="H3120" s="8">
        <v>4.5</v>
      </c>
      <c r="I3120" s="8">
        <v>1.75</v>
      </c>
      <c r="J3120" s="8">
        <v>4.2999999999999901</v>
      </c>
      <c r="K3120" s="8">
        <f t="shared" si="290"/>
        <v>22.222222222222221</v>
      </c>
      <c r="L3120" s="8">
        <f t="shared" si="295"/>
        <v>23.255813953488428</v>
      </c>
      <c r="M3120" s="8">
        <f>INDEX(U:V,MATCH(A3120,U:U,0),2)</f>
        <v>101.96598159422858</v>
      </c>
      <c r="N3120" s="8">
        <f t="shared" si="291"/>
        <v>0.21793760894349132</v>
      </c>
      <c r="O3120" s="8">
        <f t="shared" si="292"/>
        <v>0.22807424191760775</v>
      </c>
      <c r="P3120" s="8">
        <f t="shared" si="293"/>
        <v>-0.21793760894349132</v>
      </c>
      <c r="Q3120" s="8">
        <f t="shared" si="294"/>
        <v>-0.22807424191760775</v>
      </c>
      <c r="R3120" s="8">
        <f>SUM(P$2:P3120)</f>
        <v>-1.1412534590593193</v>
      </c>
      <c r="S3120" s="8">
        <f>SUM(Q$2:Q3120)</f>
        <v>-10.213227748514983</v>
      </c>
    </row>
    <row r="3121" spans="1:19" x14ac:dyDescent="0.35">
      <c r="A3121" s="1">
        <v>43793.569444444445</v>
      </c>
      <c r="B3121" t="s">
        <v>232</v>
      </c>
      <c r="C3121">
        <v>11</v>
      </c>
      <c r="D3121" t="s">
        <v>257</v>
      </c>
      <c r="E3121">
        <v>3</v>
      </c>
      <c r="F3121">
        <v>1</v>
      </c>
      <c r="G3121">
        <v>3</v>
      </c>
      <c r="H3121" s="8">
        <v>5.67</v>
      </c>
      <c r="I3121" s="8">
        <v>1.72</v>
      </c>
      <c r="J3121" s="8">
        <v>6</v>
      </c>
      <c r="K3121" s="8">
        <f t="shared" si="290"/>
        <v>17.636684303350972</v>
      </c>
      <c r="L3121" s="8">
        <f t="shared" si="295"/>
        <v>16.666666666666668</v>
      </c>
      <c r="M3121" s="8">
        <f>INDEX(U:V,MATCH(A3121,U:U,0),2)</f>
        <v>101.96598159422858</v>
      </c>
      <c r="N3121" s="8">
        <f t="shared" si="291"/>
        <v>0.17296635630435822</v>
      </c>
      <c r="O3121" s="8">
        <f t="shared" si="292"/>
        <v>0.16345320670761851</v>
      </c>
      <c r="P3121" s="8">
        <f t="shared" si="293"/>
        <v>-0.17296635630435822</v>
      </c>
      <c r="Q3121" s="8">
        <f t="shared" si="294"/>
        <v>-0.16345320670761851</v>
      </c>
      <c r="R3121" s="8">
        <f>SUM(P$2:P3121)</f>
        <v>-1.3142198153636775</v>
      </c>
      <c r="S3121" s="8">
        <f>SUM(Q$2:Q3121)</f>
        <v>-10.376680955222602</v>
      </c>
    </row>
    <row r="3122" spans="1:19" x14ac:dyDescent="0.35">
      <c r="A3122" s="1">
        <v>43793.569444444445</v>
      </c>
      <c r="B3122" t="s">
        <v>232</v>
      </c>
      <c r="C3122">
        <v>3</v>
      </c>
      <c r="D3122" t="s">
        <v>3020</v>
      </c>
      <c r="E3122">
        <v>7</v>
      </c>
      <c r="F3122">
        <v>1</v>
      </c>
      <c r="G3122">
        <v>3</v>
      </c>
      <c r="H3122" s="8">
        <v>20.190000000000001</v>
      </c>
      <c r="I3122" s="8">
        <v>4.67</v>
      </c>
      <c r="J3122" s="8">
        <v>16.510000000000002</v>
      </c>
      <c r="K3122" s="8">
        <f t="shared" si="290"/>
        <v>4.9529470034670622</v>
      </c>
      <c r="L3122" s="8">
        <f t="shared" si="295"/>
        <v>6.0569351907934577</v>
      </c>
      <c r="M3122" s="8">
        <f>INDEX(U:V,MATCH(A3122,U:U,0),2)</f>
        <v>101.96598159422858</v>
      </c>
      <c r="N3122" s="8">
        <f t="shared" si="291"/>
        <v>4.857450422217488E-2</v>
      </c>
      <c r="O3122" s="8">
        <f t="shared" si="292"/>
        <v>5.9401528785324703E-2</v>
      </c>
      <c r="P3122" s="8">
        <f t="shared" si="293"/>
        <v>-4.857450422217488E-2</v>
      </c>
      <c r="Q3122" s="8">
        <f t="shared" si="294"/>
        <v>-5.9401528785324703E-2</v>
      </c>
      <c r="R3122" s="8">
        <f>SUM(P$2:P3122)</f>
        <v>-1.3627943195858523</v>
      </c>
      <c r="S3122" s="8">
        <f>SUM(Q$2:Q3122)</f>
        <v>-10.436082484007926</v>
      </c>
    </row>
    <row r="3123" spans="1:19" x14ac:dyDescent="0.35">
      <c r="A3123" s="1">
        <v>43793.569444444445</v>
      </c>
      <c r="B3123" t="s">
        <v>232</v>
      </c>
      <c r="C3123">
        <v>9</v>
      </c>
      <c r="D3123" t="s">
        <v>3021</v>
      </c>
      <c r="E3123">
        <v>10</v>
      </c>
      <c r="F3123">
        <v>1</v>
      </c>
      <c r="G3123">
        <v>3</v>
      </c>
      <c r="H3123" s="8">
        <v>480</v>
      </c>
      <c r="I3123" s="8">
        <v>102.6</v>
      </c>
      <c r="J3123" s="8">
        <v>0</v>
      </c>
      <c r="K3123" s="8">
        <f t="shared" si="290"/>
        <v>0.20833333333333334</v>
      </c>
      <c r="L3123" s="8">
        <f t="shared" si="295"/>
        <v>0.20833333333333334</v>
      </c>
      <c r="M3123" s="8">
        <f>INDEX(U:V,MATCH(A3123,U:U,0),2)</f>
        <v>101.96598159422858</v>
      </c>
      <c r="N3123" s="8">
        <f t="shared" si="291"/>
        <v>2.0431650838452311E-3</v>
      </c>
      <c r="O3123" s="8">
        <f t="shared" si="292"/>
        <v>2.0431650838452311E-3</v>
      </c>
      <c r="P3123" s="8">
        <f t="shared" si="293"/>
        <v>-2.0431650838452311E-3</v>
      </c>
      <c r="Q3123" s="8">
        <f t="shared" si="294"/>
        <v>-2.0431650838452311E-3</v>
      </c>
      <c r="R3123" s="8">
        <f>SUM(P$2:P3123)</f>
        <v>-1.3648374846696976</v>
      </c>
      <c r="S3123" s="8">
        <f>SUM(Q$2:Q3123)</f>
        <v>-10.438125649091772</v>
      </c>
    </row>
    <row r="3124" spans="1:19" x14ac:dyDescent="0.35">
      <c r="A3124" s="1">
        <v>43793.583333333336</v>
      </c>
      <c r="B3124" t="s">
        <v>1859</v>
      </c>
      <c r="C3124">
        <v>4</v>
      </c>
      <c r="D3124" t="s">
        <v>3022</v>
      </c>
      <c r="E3124">
        <v>1</v>
      </c>
      <c r="F3124">
        <v>1</v>
      </c>
      <c r="G3124">
        <v>3</v>
      </c>
      <c r="H3124" s="8">
        <v>2.2599999999999998</v>
      </c>
      <c r="I3124" s="8">
        <v>1.41</v>
      </c>
      <c r="J3124" s="8">
        <v>0</v>
      </c>
      <c r="K3124" s="8">
        <f t="shared" si="290"/>
        <v>44.247787610619476</v>
      </c>
      <c r="L3124" s="8">
        <f t="shared" si="295"/>
        <v>44.247787610619476</v>
      </c>
      <c r="M3124" s="8">
        <f>INDEX(U:V,MATCH(A3124,U:U,0),2)</f>
        <v>96.705195431552298</v>
      </c>
      <c r="N3124" s="8">
        <f t="shared" si="291"/>
        <v>0.4575533652888169</v>
      </c>
      <c r="O3124" s="8">
        <f t="shared" si="292"/>
        <v>0.4575533652888169</v>
      </c>
      <c r="P3124" s="8">
        <f t="shared" si="293"/>
        <v>0.56498689545863101</v>
      </c>
      <c r="Q3124" s="8">
        <f t="shared" si="294"/>
        <v>0.56498689545863101</v>
      </c>
      <c r="R3124" s="8">
        <f>SUM(P$2:P3124)</f>
        <v>-0.79985058921106655</v>
      </c>
      <c r="S3124" s="8">
        <f>SUM(Q$2:Q3124)</f>
        <v>-9.8731387536331408</v>
      </c>
    </row>
    <row r="3125" spans="1:19" x14ac:dyDescent="0.35">
      <c r="A3125" s="1">
        <v>43793.583333333336</v>
      </c>
      <c r="B3125" t="s">
        <v>1859</v>
      </c>
      <c r="C3125">
        <v>2</v>
      </c>
      <c r="D3125" t="s">
        <v>1783</v>
      </c>
      <c r="E3125">
        <v>7</v>
      </c>
      <c r="F3125">
        <v>1</v>
      </c>
      <c r="G3125">
        <v>3</v>
      </c>
      <c r="H3125" s="8">
        <v>760</v>
      </c>
      <c r="I3125" s="8">
        <v>112.21</v>
      </c>
      <c r="J3125" s="8">
        <v>0</v>
      </c>
      <c r="K3125" s="8">
        <f t="shared" si="290"/>
        <v>0.13157894736842105</v>
      </c>
      <c r="L3125" s="8">
        <f t="shared" si="295"/>
        <v>0.13157894736842105</v>
      </c>
      <c r="M3125" s="8">
        <f>INDEX(U:V,MATCH(A3125,U:U,0),2)</f>
        <v>96.705195431552298</v>
      </c>
      <c r="N3125" s="8">
        <f t="shared" si="291"/>
        <v>1.3606192178325341E-3</v>
      </c>
      <c r="O3125" s="8">
        <f t="shared" si="292"/>
        <v>1.3606192178325341E-3</v>
      </c>
      <c r="P3125" s="8">
        <f t="shared" si="293"/>
        <v>-1.3606192178325341E-3</v>
      </c>
      <c r="Q3125" s="8">
        <f t="shared" si="294"/>
        <v>-1.3606192178325341E-3</v>
      </c>
      <c r="R3125" s="8">
        <f>SUM(P$2:P3125)</f>
        <v>-0.80121120842889904</v>
      </c>
      <c r="S3125" s="8">
        <f>SUM(Q$2:Q3125)</f>
        <v>-9.8744993728509733</v>
      </c>
    </row>
    <row r="3126" spans="1:19" x14ac:dyDescent="0.35">
      <c r="A3126" s="1">
        <v>43793.583333333336</v>
      </c>
      <c r="B3126" t="s">
        <v>1859</v>
      </c>
      <c r="C3126">
        <v>11</v>
      </c>
      <c r="D3126" t="s">
        <v>3023</v>
      </c>
      <c r="E3126">
        <v>6</v>
      </c>
      <c r="F3126">
        <v>1</v>
      </c>
      <c r="G3126">
        <v>3</v>
      </c>
      <c r="H3126" s="8">
        <v>15.36</v>
      </c>
      <c r="I3126" s="8">
        <v>3.25</v>
      </c>
      <c r="J3126" s="8">
        <v>0</v>
      </c>
      <c r="K3126" s="8">
        <f t="shared" si="290"/>
        <v>6.510416666666667</v>
      </c>
      <c r="L3126" s="8">
        <f t="shared" si="295"/>
        <v>6.510416666666667</v>
      </c>
      <c r="M3126" s="8">
        <f>INDEX(U:V,MATCH(A3126,U:U,0),2)</f>
        <v>96.705195431552298</v>
      </c>
      <c r="N3126" s="8">
        <f t="shared" si="291"/>
        <v>6.7322305049005604E-2</v>
      </c>
      <c r="O3126" s="8">
        <f t="shared" si="292"/>
        <v>6.7322305049005604E-2</v>
      </c>
      <c r="P3126" s="8">
        <f t="shared" si="293"/>
        <v>-6.7322305049005604E-2</v>
      </c>
      <c r="Q3126" s="8">
        <f t="shared" si="294"/>
        <v>-6.7322305049005604E-2</v>
      </c>
      <c r="R3126" s="8">
        <f>SUM(P$2:P3126)</f>
        <v>-0.86853351347790464</v>
      </c>
      <c r="S3126" s="8">
        <f>SUM(Q$2:Q3126)</f>
        <v>-9.9418216778999788</v>
      </c>
    </row>
    <row r="3127" spans="1:19" x14ac:dyDescent="0.35">
      <c r="A3127" s="1">
        <v>43793.583333333336</v>
      </c>
      <c r="B3127" t="s">
        <v>1859</v>
      </c>
      <c r="C3127">
        <v>9</v>
      </c>
      <c r="D3127" t="s">
        <v>3024</v>
      </c>
      <c r="E3127">
        <v>4</v>
      </c>
      <c r="F3127">
        <v>1</v>
      </c>
      <c r="G3127">
        <v>3</v>
      </c>
      <c r="H3127" s="8">
        <v>340</v>
      </c>
      <c r="I3127" s="8">
        <v>38</v>
      </c>
      <c r="J3127" s="8">
        <v>0</v>
      </c>
      <c r="K3127" s="8">
        <f t="shared" si="290"/>
        <v>0.29411764705882354</v>
      </c>
      <c r="L3127" s="8">
        <f t="shared" si="295"/>
        <v>0.29411764705882354</v>
      </c>
      <c r="M3127" s="8">
        <f>INDEX(U:V,MATCH(A3127,U:U,0),2)</f>
        <v>96.705195431552298</v>
      </c>
      <c r="N3127" s="8">
        <f t="shared" si="291"/>
        <v>3.0413841339786063E-3</v>
      </c>
      <c r="O3127" s="8">
        <f t="shared" si="292"/>
        <v>3.0413841339786063E-3</v>
      </c>
      <c r="P3127" s="8">
        <f t="shared" si="293"/>
        <v>-3.0413841339786063E-3</v>
      </c>
      <c r="Q3127" s="8">
        <f t="shared" si="294"/>
        <v>-3.0413841339786063E-3</v>
      </c>
      <c r="R3127" s="8">
        <f>SUM(P$2:P3127)</f>
        <v>-0.87157489761188323</v>
      </c>
      <c r="S3127" s="8">
        <f>SUM(Q$2:Q3127)</f>
        <v>-9.9448630620339582</v>
      </c>
    </row>
    <row r="3128" spans="1:19" x14ac:dyDescent="0.35">
      <c r="A3128" s="1">
        <v>43793.583333333336</v>
      </c>
      <c r="B3128" t="s">
        <v>1859</v>
      </c>
      <c r="C3128">
        <v>7</v>
      </c>
      <c r="D3128" t="s">
        <v>1896</v>
      </c>
      <c r="E3128" t="s">
        <v>495</v>
      </c>
      <c r="F3128">
        <v>1</v>
      </c>
      <c r="G3128">
        <v>3</v>
      </c>
      <c r="H3128" s="8">
        <v>8.66</v>
      </c>
      <c r="I3128" s="8">
        <v>1.92</v>
      </c>
      <c r="J3128" s="8">
        <v>0</v>
      </c>
      <c r="K3128" s="8">
        <f t="shared" si="290"/>
        <v>11.547344110854503</v>
      </c>
      <c r="L3128" s="8">
        <f t="shared" si="295"/>
        <v>11.547344110854503</v>
      </c>
      <c r="M3128" s="8">
        <f>INDEX(U:V,MATCH(A3128,U:U,0),2)</f>
        <v>96.705195431552298</v>
      </c>
      <c r="N3128" s="8">
        <f t="shared" si="291"/>
        <v>0.11940769117237021</v>
      </c>
      <c r="O3128" s="8">
        <f t="shared" si="292"/>
        <v>0.11940769117237021</v>
      </c>
      <c r="P3128" s="8">
        <f t="shared" si="293"/>
        <v>-0.11940769117237021</v>
      </c>
      <c r="Q3128" s="8">
        <f t="shared" si="294"/>
        <v>-0.11940769117237021</v>
      </c>
      <c r="R3128" s="8">
        <f>SUM(P$2:P3128)</f>
        <v>-0.99098258878425338</v>
      </c>
      <c r="S3128" s="8">
        <f>SUM(Q$2:Q3128)</f>
        <v>-10.064270753206328</v>
      </c>
    </row>
    <row r="3129" spans="1:19" x14ac:dyDescent="0.35">
      <c r="A3129" s="1">
        <v>43793.583333333336</v>
      </c>
      <c r="B3129" t="s">
        <v>1859</v>
      </c>
      <c r="C3129">
        <v>8</v>
      </c>
      <c r="D3129" t="s">
        <v>3025</v>
      </c>
      <c r="E3129">
        <v>3</v>
      </c>
      <c r="F3129">
        <v>1</v>
      </c>
      <c r="G3129">
        <v>3</v>
      </c>
      <c r="H3129" s="8">
        <v>111.63</v>
      </c>
      <c r="I3129" s="8">
        <v>12</v>
      </c>
      <c r="J3129" s="8">
        <v>0</v>
      </c>
      <c r="K3129" s="8">
        <f t="shared" si="290"/>
        <v>0.89581653677326889</v>
      </c>
      <c r="L3129" s="8">
        <f t="shared" si="295"/>
        <v>0.89581653677326889</v>
      </c>
      <c r="M3129" s="8">
        <f>INDEX(U:V,MATCH(A3129,U:U,0),2)</f>
        <v>96.705195431552298</v>
      </c>
      <c r="N3129" s="8">
        <f t="shared" si="291"/>
        <v>9.2633754864528007E-3</v>
      </c>
      <c r="O3129" s="8">
        <f t="shared" si="292"/>
        <v>9.2633754864528007E-3</v>
      </c>
      <c r="P3129" s="8">
        <f t="shared" si="293"/>
        <v>-9.2633754864528007E-3</v>
      </c>
      <c r="Q3129" s="8">
        <f t="shared" si="294"/>
        <v>-9.2633754864528007E-3</v>
      </c>
      <c r="R3129" s="8">
        <f>SUM(P$2:P3129)</f>
        <v>-1.0002459642707062</v>
      </c>
      <c r="S3129" s="8">
        <f>SUM(Q$2:Q3129)</f>
        <v>-10.073534128692781</v>
      </c>
    </row>
    <row r="3130" spans="1:19" x14ac:dyDescent="0.35">
      <c r="A3130" s="1">
        <v>43793.583333333336</v>
      </c>
      <c r="B3130" t="s">
        <v>1859</v>
      </c>
      <c r="C3130">
        <v>10</v>
      </c>
      <c r="D3130" t="s">
        <v>1785</v>
      </c>
      <c r="E3130">
        <v>9</v>
      </c>
      <c r="F3130">
        <v>1</v>
      </c>
      <c r="G3130">
        <v>3</v>
      </c>
      <c r="H3130" s="8">
        <v>130</v>
      </c>
      <c r="I3130" s="8">
        <v>16.5</v>
      </c>
      <c r="J3130" s="8">
        <v>0</v>
      </c>
      <c r="K3130" s="8">
        <f t="shared" si="290"/>
        <v>0.76923076923076927</v>
      </c>
      <c r="L3130" s="8">
        <f t="shared" si="295"/>
        <v>0.76923076923076927</v>
      </c>
      <c r="M3130" s="8">
        <f>INDEX(U:V,MATCH(A3130,U:U,0),2)</f>
        <v>96.705195431552298</v>
      </c>
      <c r="N3130" s="8">
        <f t="shared" si="291"/>
        <v>7.9543892734825084E-3</v>
      </c>
      <c r="O3130" s="8">
        <f t="shared" si="292"/>
        <v>7.9543892734825084E-3</v>
      </c>
      <c r="P3130" s="8">
        <f t="shared" si="293"/>
        <v>-7.9543892734825084E-3</v>
      </c>
      <c r="Q3130" s="8">
        <f t="shared" si="294"/>
        <v>-7.9543892734825084E-3</v>
      </c>
      <c r="R3130" s="8">
        <f>SUM(P$2:P3130)</f>
        <v>-1.0082003535441888</v>
      </c>
      <c r="S3130" s="8">
        <f>SUM(Q$2:Q3130)</f>
        <v>-10.081488517966264</v>
      </c>
    </row>
    <row r="3131" spans="1:19" x14ac:dyDescent="0.35">
      <c r="A3131" s="1">
        <v>43793.583333333336</v>
      </c>
      <c r="B3131" t="s">
        <v>1859</v>
      </c>
      <c r="C3131">
        <v>12</v>
      </c>
      <c r="D3131" t="s">
        <v>3026</v>
      </c>
      <c r="E3131">
        <v>5</v>
      </c>
      <c r="F3131">
        <v>1</v>
      </c>
      <c r="G3131">
        <v>3</v>
      </c>
      <c r="H3131" s="8">
        <v>25.5</v>
      </c>
      <c r="I3131" s="8">
        <v>4.4000000000000004</v>
      </c>
      <c r="J3131" s="8">
        <v>0</v>
      </c>
      <c r="K3131" s="8">
        <f t="shared" si="290"/>
        <v>3.9215686274509802</v>
      </c>
      <c r="L3131" s="8">
        <f t="shared" si="295"/>
        <v>3.9215686274509802</v>
      </c>
      <c r="M3131" s="8">
        <f>INDEX(U:V,MATCH(A3131,U:U,0),2)</f>
        <v>96.705195431552298</v>
      </c>
      <c r="N3131" s="8">
        <f t="shared" si="291"/>
        <v>4.0551788453048077E-2</v>
      </c>
      <c r="O3131" s="8">
        <f t="shared" si="292"/>
        <v>4.0551788453048077E-2</v>
      </c>
      <c r="P3131" s="8">
        <f t="shared" si="293"/>
        <v>-4.0551788453048077E-2</v>
      </c>
      <c r="Q3131" s="8">
        <f t="shared" si="294"/>
        <v>-4.0551788453048077E-2</v>
      </c>
      <c r="R3131" s="8">
        <f>SUM(P$2:P3131)</f>
        <v>-1.048752141997237</v>
      </c>
      <c r="S3131" s="8">
        <f>SUM(Q$2:Q3131)</f>
        <v>-10.122040306419311</v>
      </c>
    </row>
    <row r="3132" spans="1:19" x14ac:dyDescent="0.35">
      <c r="A3132" s="1">
        <v>43793.583333333336</v>
      </c>
      <c r="B3132" t="s">
        <v>1859</v>
      </c>
      <c r="C3132">
        <v>14</v>
      </c>
      <c r="D3132" t="s">
        <v>3027</v>
      </c>
      <c r="E3132">
        <v>10</v>
      </c>
      <c r="F3132">
        <v>1</v>
      </c>
      <c r="G3132">
        <v>3</v>
      </c>
      <c r="H3132" s="8">
        <v>153.47</v>
      </c>
      <c r="I3132" s="8">
        <v>17.5</v>
      </c>
      <c r="J3132" s="8">
        <v>0</v>
      </c>
      <c r="K3132" s="8">
        <f t="shared" si="290"/>
        <v>0.65159314524011203</v>
      </c>
      <c r="L3132" s="8">
        <f t="shared" si="295"/>
        <v>0.65159314524011203</v>
      </c>
      <c r="M3132" s="8">
        <f>INDEX(U:V,MATCH(A3132,U:U,0),2)</f>
        <v>96.705195431552298</v>
      </c>
      <c r="N3132" s="8">
        <f t="shared" si="291"/>
        <v>6.7379331827244803E-3</v>
      </c>
      <c r="O3132" s="8">
        <f t="shared" si="292"/>
        <v>6.7379331827244803E-3</v>
      </c>
      <c r="P3132" s="8">
        <f t="shared" si="293"/>
        <v>-6.7379331827244803E-3</v>
      </c>
      <c r="Q3132" s="8">
        <f t="shared" si="294"/>
        <v>-6.7379331827244803E-3</v>
      </c>
      <c r="R3132" s="8">
        <f>SUM(P$2:P3132)</f>
        <v>-1.0554900751799614</v>
      </c>
      <c r="S3132" s="8">
        <f>SUM(Q$2:Q3132)</f>
        <v>-10.128778239602036</v>
      </c>
    </row>
    <row r="3133" spans="1:19" x14ac:dyDescent="0.35">
      <c r="A3133" s="1">
        <v>43793.583333333336</v>
      </c>
      <c r="B3133" t="s">
        <v>1859</v>
      </c>
      <c r="C3133">
        <v>5</v>
      </c>
      <c r="D3133" t="s">
        <v>3028</v>
      </c>
      <c r="E3133" t="s">
        <v>39</v>
      </c>
      <c r="F3133">
        <v>1</v>
      </c>
      <c r="G3133">
        <v>3</v>
      </c>
      <c r="H3133" s="8">
        <v>3.91</v>
      </c>
      <c r="I3133" s="8">
        <v>1.49</v>
      </c>
      <c r="J3133" s="8">
        <v>0</v>
      </c>
      <c r="K3133" s="8">
        <f t="shared" si="290"/>
        <v>25.575447570332479</v>
      </c>
      <c r="L3133" s="8">
        <f t="shared" si="295"/>
        <v>25.575447570332479</v>
      </c>
      <c r="M3133" s="8">
        <f>INDEX(U:V,MATCH(A3133,U:U,0),2)</f>
        <v>96.705195431552298</v>
      </c>
      <c r="N3133" s="8">
        <f t="shared" si="291"/>
        <v>0.26446818556335699</v>
      </c>
      <c r="O3133" s="8">
        <f t="shared" si="292"/>
        <v>0.26446818556335699</v>
      </c>
      <c r="P3133" s="8">
        <f t="shared" si="293"/>
        <v>-0.26446818556335699</v>
      </c>
      <c r="Q3133" s="8">
        <f t="shared" si="294"/>
        <v>-0.26446818556335699</v>
      </c>
      <c r="R3133" s="8">
        <f>SUM(P$2:P3133)</f>
        <v>-1.3199582607433185</v>
      </c>
      <c r="S3133" s="8">
        <f>SUM(Q$2:Q3133)</f>
        <v>-10.393246425165394</v>
      </c>
    </row>
    <row r="3134" spans="1:19" x14ac:dyDescent="0.35">
      <c r="A3134" s="1">
        <v>43793.583333333336</v>
      </c>
      <c r="B3134" t="s">
        <v>1859</v>
      </c>
      <c r="C3134">
        <v>3</v>
      </c>
      <c r="D3134" t="s">
        <v>3029</v>
      </c>
      <c r="E3134">
        <v>2</v>
      </c>
      <c r="F3134">
        <v>1</v>
      </c>
      <c r="G3134">
        <v>3</v>
      </c>
      <c r="H3134" s="8">
        <v>46.29</v>
      </c>
      <c r="I3134" s="8">
        <v>8.1999999999999993</v>
      </c>
      <c r="J3134" s="8">
        <v>0</v>
      </c>
      <c r="K3134" s="8">
        <f t="shared" ref="K3134:K3197" si="296">100/H3134</f>
        <v>2.1602937999567944</v>
      </c>
      <c r="L3134" s="8">
        <f t="shared" si="295"/>
        <v>2.1602937999567944</v>
      </c>
      <c r="M3134" s="8">
        <f>INDEX(U:V,MATCH(A3134,U:U,0),2)</f>
        <v>96.705195431552298</v>
      </c>
      <c r="N3134" s="8">
        <f t="shared" si="291"/>
        <v>2.233896317893122E-2</v>
      </c>
      <c r="O3134" s="8">
        <f t="shared" si="292"/>
        <v>2.233896317893122E-2</v>
      </c>
      <c r="P3134" s="8">
        <f t="shared" si="293"/>
        <v>-2.233896317893122E-2</v>
      </c>
      <c r="Q3134" s="8">
        <f t="shared" si="294"/>
        <v>-2.233896317893122E-2</v>
      </c>
      <c r="R3134" s="8">
        <f>SUM(P$2:P3134)</f>
        <v>-1.3422972239222497</v>
      </c>
      <c r="S3134" s="8">
        <f>SUM(Q$2:Q3134)</f>
        <v>-10.415585388344326</v>
      </c>
    </row>
    <row r="3135" spans="1:19" x14ac:dyDescent="0.35">
      <c r="A3135" s="1">
        <v>43793.590277777781</v>
      </c>
      <c r="B3135" t="s">
        <v>232</v>
      </c>
      <c r="C3135">
        <v>3</v>
      </c>
      <c r="D3135" t="s">
        <v>3030</v>
      </c>
      <c r="E3135">
        <v>2</v>
      </c>
      <c r="F3135">
        <v>1</v>
      </c>
      <c r="G3135">
        <v>2</v>
      </c>
      <c r="H3135" s="8">
        <v>3.85</v>
      </c>
      <c r="I3135" s="8">
        <v>2.04</v>
      </c>
      <c r="J3135" s="8">
        <v>0</v>
      </c>
      <c r="K3135" s="8">
        <f t="shared" si="296"/>
        <v>25.974025974025974</v>
      </c>
      <c r="L3135" s="8">
        <f t="shared" si="295"/>
        <v>25.974025974025974</v>
      </c>
      <c r="M3135" s="8">
        <f>INDEX(U:V,MATCH(A3135,U:U,0),2)</f>
        <v>74.903031064317332</v>
      </c>
      <c r="N3135" s="8">
        <f t="shared" si="291"/>
        <v>0.34676869019790052</v>
      </c>
      <c r="O3135" s="8">
        <f t="shared" si="292"/>
        <v>0.34676869019790052</v>
      </c>
      <c r="P3135" s="8">
        <f t="shared" si="293"/>
        <v>-0.34676869019790052</v>
      </c>
      <c r="Q3135" s="8">
        <f t="shared" si="294"/>
        <v>-0.34676869019790052</v>
      </c>
      <c r="R3135" s="8">
        <f>SUM(P$2:P3135)</f>
        <v>-1.6890659141201503</v>
      </c>
      <c r="S3135" s="8">
        <f>SUM(Q$2:Q3135)</f>
        <v>-10.762354078542225</v>
      </c>
    </row>
    <row r="3136" spans="1:19" x14ac:dyDescent="0.35">
      <c r="A3136" s="1">
        <v>43793.590277777781</v>
      </c>
      <c r="B3136" t="s">
        <v>232</v>
      </c>
      <c r="C3136">
        <v>2</v>
      </c>
      <c r="D3136" t="s">
        <v>3031</v>
      </c>
      <c r="E3136">
        <v>1</v>
      </c>
      <c r="F3136">
        <v>1</v>
      </c>
      <c r="G3136">
        <v>2</v>
      </c>
      <c r="H3136" s="8">
        <v>4.1900000000000004</v>
      </c>
      <c r="I3136" s="8">
        <v>2.25</v>
      </c>
      <c r="J3136" s="8">
        <v>0</v>
      </c>
      <c r="K3136" s="8">
        <f t="shared" si="296"/>
        <v>23.866348448687347</v>
      </c>
      <c r="L3136" s="8">
        <f t="shared" si="295"/>
        <v>23.866348448687347</v>
      </c>
      <c r="M3136" s="8">
        <f>INDEX(U:V,MATCH(A3136,U:U,0),2)</f>
        <v>74.903031064317332</v>
      </c>
      <c r="N3136" s="8">
        <f t="shared" ref="N3136:N3199" si="297">K3136/M3136</f>
        <v>0.31862994206728323</v>
      </c>
      <c r="O3136" s="8">
        <f t="shared" ref="O3136:O3199" si="298">L3136/M3136</f>
        <v>0.31862994206728323</v>
      </c>
      <c r="P3136" s="8">
        <f t="shared" ref="P3136:P3199" si="299">IF(AND(G3136&gt;0, H3136&gt;0),IF(E3136&lt;=F3136,(IF(F3136=1,H3136,I3136)-1)*0.98,-1),0)*N3136</f>
        <v>0.99610092489074098</v>
      </c>
      <c r="Q3136" s="8">
        <f t="shared" si="294"/>
        <v>0.99610092489074098</v>
      </c>
      <c r="R3136" s="8">
        <f>SUM(P$2:P3136)</f>
        <v>-0.6929649892294093</v>
      </c>
      <c r="S3136" s="8">
        <f>SUM(Q$2:Q3136)</f>
        <v>-9.7662531536514852</v>
      </c>
    </row>
    <row r="3137" spans="1:19" x14ac:dyDescent="0.35">
      <c r="A3137" s="1">
        <v>43793.590277777781</v>
      </c>
      <c r="B3137" t="s">
        <v>232</v>
      </c>
      <c r="C3137">
        <v>5</v>
      </c>
      <c r="D3137" t="s">
        <v>1613</v>
      </c>
      <c r="E3137">
        <v>4</v>
      </c>
      <c r="F3137">
        <v>1</v>
      </c>
      <c r="G3137">
        <v>2</v>
      </c>
      <c r="H3137" s="8">
        <v>3.99</v>
      </c>
      <c r="I3137" s="8">
        <v>1.93</v>
      </c>
      <c r="J3137" s="8">
        <v>0</v>
      </c>
      <c r="K3137" s="8">
        <f t="shared" si="296"/>
        <v>25.062656641604008</v>
      </c>
      <c r="L3137" s="8">
        <f t="shared" si="295"/>
        <v>25.062656641604008</v>
      </c>
      <c r="M3137" s="8">
        <f>INDEX(U:V,MATCH(A3137,U:U,0),2)</f>
        <v>74.903031064317332</v>
      </c>
      <c r="N3137" s="8">
        <f t="shared" si="297"/>
        <v>0.33460136773481625</v>
      </c>
      <c r="O3137" s="8">
        <f t="shared" si="298"/>
        <v>0.33460136773481625</v>
      </c>
      <c r="P3137" s="8">
        <f t="shared" si="299"/>
        <v>-0.33460136773481625</v>
      </c>
      <c r="Q3137" s="8">
        <f t="shared" si="294"/>
        <v>-0.33460136773481625</v>
      </c>
      <c r="R3137" s="8">
        <f>SUM(P$2:P3137)</f>
        <v>-1.0275663569642255</v>
      </c>
      <c r="S3137" s="8">
        <f>SUM(Q$2:Q3137)</f>
        <v>-10.100854521386301</v>
      </c>
    </row>
    <row r="3138" spans="1:19" x14ac:dyDescent="0.35">
      <c r="A3138" s="1">
        <v>43793.625</v>
      </c>
      <c r="B3138" t="s">
        <v>1859</v>
      </c>
      <c r="C3138">
        <v>9</v>
      </c>
      <c r="D3138" t="s">
        <v>3032</v>
      </c>
      <c r="E3138">
        <v>16</v>
      </c>
      <c r="F3138">
        <v>1</v>
      </c>
      <c r="G3138">
        <v>4</v>
      </c>
      <c r="H3138" s="8">
        <v>178.4</v>
      </c>
      <c r="I3138" s="8">
        <v>21</v>
      </c>
      <c r="J3138" s="8">
        <v>0</v>
      </c>
      <c r="K3138" s="8">
        <f t="shared" si="296"/>
        <v>0.5605381165919282</v>
      </c>
      <c r="L3138" s="8">
        <f t="shared" si="295"/>
        <v>0.5605381165919282</v>
      </c>
      <c r="M3138" s="8">
        <f>INDEX(U:V,MATCH(A3138,U:U,0),2)</f>
        <v>26.525127778527587</v>
      </c>
      <c r="N3138" s="8">
        <f t="shared" si="297"/>
        <v>2.1132343688300369E-2</v>
      </c>
      <c r="O3138" s="8">
        <f t="shared" si="298"/>
        <v>2.1132343688300369E-2</v>
      </c>
      <c r="P3138" s="8">
        <f t="shared" si="299"/>
        <v>-2.1132343688300369E-2</v>
      </c>
      <c r="Q3138" s="8">
        <f t="shared" si="294"/>
        <v>-2.1132343688300369E-2</v>
      </c>
      <c r="R3138" s="8">
        <f>SUM(P$2:P3138)</f>
        <v>-1.0486987006525259</v>
      </c>
      <c r="S3138" s="8">
        <f>SUM(Q$2:Q3138)</f>
        <v>-10.121986865074602</v>
      </c>
    </row>
    <row r="3139" spans="1:19" x14ac:dyDescent="0.35">
      <c r="A3139" s="1">
        <v>43793.625</v>
      </c>
      <c r="B3139" t="s">
        <v>1859</v>
      </c>
      <c r="C3139">
        <v>7</v>
      </c>
      <c r="D3139" t="s">
        <v>3033</v>
      </c>
      <c r="E3139">
        <v>12</v>
      </c>
      <c r="F3139">
        <v>1</v>
      </c>
      <c r="G3139">
        <v>4</v>
      </c>
      <c r="H3139" s="8">
        <v>46.24</v>
      </c>
      <c r="I3139" s="8">
        <v>6.4</v>
      </c>
      <c r="J3139" s="8">
        <v>0</v>
      </c>
      <c r="K3139" s="8">
        <f t="shared" si="296"/>
        <v>2.1626297577854672</v>
      </c>
      <c r="L3139" s="8">
        <f t="shared" si="295"/>
        <v>2.1626297577854672</v>
      </c>
      <c r="M3139" s="8">
        <f>INDEX(U:V,MATCH(A3139,U:U,0),2)</f>
        <v>26.525127778527587</v>
      </c>
      <c r="N3139" s="8">
        <f t="shared" si="297"/>
        <v>8.1531360596729802E-2</v>
      </c>
      <c r="O3139" s="8">
        <f t="shared" si="298"/>
        <v>8.1531360596729802E-2</v>
      </c>
      <c r="P3139" s="8">
        <f t="shared" si="299"/>
        <v>-8.1531360596729802E-2</v>
      </c>
      <c r="Q3139" s="8">
        <f t="shared" si="294"/>
        <v>-8.1531360596729802E-2</v>
      </c>
      <c r="R3139" s="8">
        <f>SUM(P$2:P3139)</f>
        <v>-1.1302300612492557</v>
      </c>
      <c r="S3139" s="8">
        <f>SUM(Q$2:Q3139)</f>
        <v>-10.203518225671331</v>
      </c>
    </row>
    <row r="3140" spans="1:19" x14ac:dyDescent="0.35">
      <c r="A3140" s="1">
        <v>43793.625</v>
      </c>
      <c r="B3140" t="s">
        <v>1859</v>
      </c>
      <c r="C3140">
        <v>4</v>
      </c>
      <c r="D3140" t="s">
        <v>2027</v>
      </c>
      <c r="E3140">
        <v>15</v>
      </c>
      <c r="F3140">
        <v>1</v>
      </c>
      <c r="G3140">
        <v>4</v>
      </c>
      <c r="H3140" s="8">
        <v>21</v>
      </c>
      <c r="I3140" s="8">
        <v>3.65</v>
      </c>
      <c r="J3140" s="8">
        <v>0</v>
      </c>
      <c r="K3140" s="8">
        <f t="shared" si="296"/>
        <v>4.7619047619047619</v>
      </c>
      <c r="L3140" s="8">
        <f t="shared" si="295"/>
        <v>4.7619047619047619</v>
      </c>
      <c r="M3140" s="8">
        <f>INDEX(U:V,MATCH(A3140,U:U,0),2)</f>
        <v>26.525127778527587</v>
      </c>
      <c r="N3140" s="8">
        <f t="shared" si="297"/>
        <v>0.17952429114251361</v>
      </c>
      <c r="O3140" s="8">
        <f t="shared" si="298"/>
        <v>0.17952429114251361</v>
      </c>
      <c r="P3140" s="8">
        <f t="shared" si="299"/>
        <v>-0.17952429114251361</v>
      </c>
      <c r="Q3140" s="8">
        <f t="shared" si="294"/>
        <v>-0.17952429114251361</v>
      </c>
      <c r="R3140" s="8">
        <f>SUM(P$2:P3140)</f>
        <v>-1.3097543523917694</v>
      </c>
      <c r="S3140" s="8">
        <f>SUM(Q$2:Q3140)</f>
        <v>-10.383042516813845</v>
      </c>
    </row>
    <row r="3141" spans="1:19" x14ac:dyDescent="0.35">
      <c r="A3141" s="1">
        <v>43793.625</v>
      </c>
      <c r="B3141" t="s">
        <v>1859</v>
      </c>
      <c r="C3141">
        <v>10</v>
      </c>
      <c r="D3141" t="s">
        <v>3034</v>
      </c>
      <c r="E3141">
        <v>13</v>
      </c>
      <c r="F3141">
        <v>1</v>
      </c>
      <c r="G3141">
        <v>4</v>
      </c>
      <c r="H3141" s="8">
        <v>8.16</v>
      </c>
      <c r="I3141" s="8">
        <v>2.23</v>
      </c>
      <c r="J3141" s="8">
        <v>0</v>
      </c>
      <c r="K3141" s="8">
        <f t="shared" si="296"/>
        <v>12.254901960784313</v>
      </c>
      <c r="L3141" s="8">
        <f t="shared" si="295"/>
        <v>12.254901960784313</v>
      </c>
      <c r="M3141" s="8">
        <f>INDEX(U:V,MATCH(A3141,U:U,0),2)</f>
        <v>26.525127778527587</v>
      </c>
      <c r="N3141" s="8">
        <f t="shared" si="297"/>
        <v>0.46201104338146881</v>
      </c>
      <c r="O3141" s="8">
        <f t="shared" si="298"/>
        <v>0.46201104338146881</v>
      </c>
      <c r="P3141" s="8">
        <f t="shared" si="299"/>
        <v>-0.46201104338146881</v>
      </c>
      <c r="Q3141" s="8">
        <f t="shared" si="294"/>
        <v>-0.46201104338146881</v>
      </c>
      <c r="R3141" s="8">
        <f>SUM(P$2:P3141)</f>
        <v>-1.7717653957732382</v>
      </c>
      <c r="S3141" s="8">
        <f>SUM(Q$2:Q3141)</f>
        <v>-10.845053560195314</v>
      </c>
    </row>
    <row r="3142" spans="1:19" x14ac:dyDescent="0.35">
      <c r="A3142" s="1">
        <v>43793.625</v>
      </c>
      <c r="B3142" t="s">
        <v>1859</v>
      </c>
      <c r="C3142">
        <v>11</v>
      </c>
      <c r="D3142" t="s">
        <v>69</v>
      </c>
      <c r="E3142">
        <v>8</v>
      </c>
      <c r="F3142">
        <v>1</v>
      </c>
      <c r="G3142">
        <v>4</v>
      </c>
      <c r="H3142" s="8">
        <v>38.19</v>
      </c>
      <c r="I3142" s="8">
        <v>5.14</v>
      </c>
      <c r="J3142" s="8">
        <v>0</v>
      </c>
      <c r="K3142" s="8">
        <f t="shared" si="296"/>
        <v>2.6184865147944492</v>
      </c>
      <c r="L3142" s="8">
        <f t="shared" si="295"/>
        <v>2.6184865147944492</v>
      </c>
      <c r="M3142" s="8">
        <f>INDEX(U:V,MATCH(A3142,U:U,0),2)</f>
        <v>26.525127778527587</v>
      </c>
      <c r="N3142" s="8">
        <f t="shared" si="297"/>
        <v>9.8717206441287939E-2</v>
      </c>
      <c r="O3142" s="8">
        <f t="shared" si="298"/>
        <v>9.8717206441287939E-2</v>
      </c>
      <c r="P3142" s="8">
        <f t="shared" si="299"/>
        <v>-9.8717206441287939E-2</v>
      </c>
      <c r="Q3142" s="8">
        <f t="shared" si="294"/>
        <v>-9.8717206441287939E-2</v>
      </c>
      <c r="R3142" s="8">
        <f>SUM(P$2:P3142)</f>
        <v>-1.8704826022145262</v>
      </c>
      <c r="S3142" s="8">
        <f>SUM(Q$2:Q3142)</f>
        <v>-10.943770766636602</v>
      </c>
    </row>
    <row r="3143" spans="1:19" x14ac:dyDescent="0.35">
      <c r="A3143" s="1">
        <v>43793.625</v>
      </c>
      <c r="B3143" t="s">
        <v>1859</v>
      </c>
      <c r="C3143">
        <v>15</v>
      </c>
      <c r="D3143" t="s">
        <v>3035</v>
      </c>
      <c r="E3143">
        <v>17</v>
      </c>
      <c r="F3143">
        <v>1</v>
      </c>
      <c r="G3143">
        <v>4</v>
      </c>
      <c r="H3143" s="8">
        <v>24</v>
      </c>
      <c r="I3143" s="8">
        <v>4.3</v>
      </c>
      <c r="J3143" s="8">
        <v>0</v>
      </c>
      <c r="K3143" s="8">
        <f t="shared" si="296"/>
        <v>4.166666666666667</v>
      </c>
      <c r="L3143" s="8">
        <f t="shared" si="295"/>
        <v>4.166666666666667</v>
      </c>
      <c r="M3143" s="8">
        <f>INDEX(U:V,MATCH(A3143,U:U,0),2)</f>
        <v>26.525127778527587</v>
      </c>
      <c r="N3143" s="8">
        <f t="shared" si="297"/>
        <v>0.15708375474969943</v>
      </c>
      <c r="O3143" s="8">
        <f t="shared" si="298"/>
        <v>0.15708375474969943</v>
      </c>
      <c r="P3143" s="8">
        <f t="shared" si="299"/>
        <v>-0.15708375474969943</v>
      </c>
      <c r="Q3143" s="8">
        <f t="shared" si="294"/>
        <v>-0.15708375474969943</v>
      </c>
      <c r="R3143" s="8">
        <f>SUM(P$2:P3143)</f>
        <v>-2.0275663569642255</v>
      </c>
      <c r="S3143" s="8">
        <f>SUM(Q$2:Q3143)</f>
        <v>-11.100854521386301</v>
      </c>
    </row>
    <row r="3144" spans="1:19" x14ac:dyDescent="0.35">
      <c r="A3144" s="1">
        <v>43793.631944444445</v>
      </c>
      <c r="B3144" t="s">
        <v>232</v>
      </c>
      <c r="C3144">
        <v>3</v>
      </c>
      <c r="D3144" t="s">
        <v>3036</v>
      </c>
      <c r="E3144">
        <v>4</v>
      </c>
      <c r="F3144">
        <v>1</v>
      </c>
      <c r="G3144">
        <v>2</v>
      </c>
      <c r="H3144" s="8">
        <v>9.94</v>
      </c>
      <c r="I3144" s="8">
        <v>4.2</v>
      </c>
      <c r="J3144" s="8">
        <v>0</v>
      </c>
      <c r="K3144" s="8">
        <f t="shared" si="296"/>
        <v>10.06036217303823</v>
      </c>
      <c r="L3144" s="8">
        <f t="shared" si="295"/>
        <v>10.06036217303823</v>
      </c>
      <c r="M3144" s="8">
        <f>INDEX(U:V,MATCH(A3144,U:U,0),2)</f>
        <v>39.385875369519169</v>
      </c>
      <c r="N3144" s="8">
        <f t="shared" si="297"/>
        <v>0.25543071161048692</v>
      </c>
      <c r="O3144" s="8">
        <f t="shared" si="298"/>
        <v>0.25543071161048692</v>
      </c>
      <c r="P3144" s="8">
        <f t="shared" si="299"/>
        <v>-0.25543071161048692</v>
      </c>
      <c r="Q3144" s="8">
        <f t="shared" ref="Q3144:Q3207" si="300">IF(J3144=0,P3144,IF(G3144&gt;0,IF(E3144&lt;=F3144,(J3144-1)*0.98,-1),0)*O3144)</f>
        <v>-0.25543071161048692</v>
      </c>
      <c r="R3144" s="8">
        <f>SUM(P$2:P3144)</f>
        <v>-2.2829970685747125</v>
      </c>
      <c r="S3144" s="8">
        <f>SUM(Q$2:Q3144)</f>
        <v>-11.356285232996788</v>
      </c>
    </row>
    <row r="3145" spans="1:19" x14ac:dyDescent="0.35">
      <c r="A3145" s="1">
        <v>43793.631944444445</v>
      </c>
      <c r="B3145" t="s">
        <v>232</v>
      </c>
      <c r="C3145">
        <v>5</v>
      </c>
      <c r="D3145" t="s">
        <v>3037</v>
      </c>
      <c r="E3145">
        <v>3</v>
      </c>
      <c r="F3145">
        <v>1</v>
      </c>
      <c r="G3145">
        <v>2</v>
      </c>
      <c r="H3145" s="8">
        <v>3.41</v>
      </c>
      <c r="I3145" s="8">
        <v>2.23</v>
      </c>
      <c r="J3145" s="8">
        <v>0</v>
      </c>
      <c r="K3145" s="8">
        <f t="shared" si="296"/>
        <v>29.325513196480937</v>
      </c>
      <c r="L3145" s="8">
        <f t="shared" si="295"/>
        <v>29.325513196480937</v>
      </c>
      <c r="M3145" s="8">
        <f>INDEX(U:V,MATCH(A3145,U:U,0),2)</f>
        <v>39.385875369519169</v>
      </c>
      <c r="N3145" s="8">
        <f t="shared" si="297"/>
        <v>0.74456928838951308</v>
      </c>
      <c r="O3145" s="8">
        <f t="shared" si="298"/>
        <v>0.74456928838951308</v>
      </c>
      <c r="P3145" s="8">
        <f t="shared" si="299"/>
        <v>-0.74456928838951308</v>
      </c>
      <c r="Q3145" s="8">
        <f t="shared" si="300"/>
        <v>-0.74456928838951308</v>
      </c>
      <c r="R3145" s="8">
        <f>SUM(P$2:P3145)</f>
        <v>-3.0275663569642255</v>
      </c>
      <c r="S3145" s="8">
        <f>SUM(Q$2:Q3145)</f>
        <v>-12.100854521386301</v>
      </c>
    </row>
    <row r="3146" spans="1:19" x14ac:dyDescent="0.35">
      <c r="A3146" s="1">
        <v>43793.652777777781</v>
      </c>
      <c r="B3146" t="s">
        <v>232</v>
      </c>
      <c r="C3146">
        <v>2</v>
      </c>
      <c r="D3146" t="s">
        <v>1988</v>
      </c>
      <c r="E3146" t="s">
        <v>39</v>
      </c>
      <c r="F3146">
        <v>1</v>
      </c>
      <c r="G3146">
        <v>3</v>
      </c>
      <c r="H3146" s="8">
        <v>2.74</v>
      </c>
      <c r="I3146" s="8">
        <v>1.34</v>
      </c>
      <c r="J3146" s="8">
        <v>0</v>
      </c>
      <c r="K3146" s="8">
        <f t="shared" si="296"/>
        <v>36.496350364963497</v>
      </c>
      <c r="L3146" s="8">
        <f t="shared" ref="L3146:L3209" si="301">IF(J3146=0,K3146,100/J3146)</f>
        <v>36.496350364963497</v>
      </c>
      <c r="M3146" s="8">
        <f>INDEX(U:V,MATCH(A3146,U:U,0),2)</f>
        <v>61.96249995430302</v>
      </c>
      <c r="N3146" s="8">
        <f t="shared" si="297"/>
        <v>0.58900706704667083</v>
      </c>
      <c r="O3146" s="8">
        <f t="shared" si="298"/>
        <v>0.58900706704667083</v>
      </c>
      <c r="P3146" s="8">
        <f t="shared" si="299"/>
        <v>-0.58900706704667083</v>
      </c>
      <c r="Q3146" s="8">
        <f t="shared" si="300"/>
        <v>-0.58900706704667083</v>
      </c>
      <c r="R3146" s="8">
        <f>SUM(P$2:P3146)</f>
        <v>-3.6165734240108964</v>
      </c>
      <c r="S3146" s="8">
        <f>SUM(Q$2:Q3146)</f>
        <v>-12.689861588432972</v>
      </c>
    </row>
    <row r="3147" spans="1:19" x14ac:dyDescent="0.35">
      <c r="A3147" s="1">
        <v>43793.652777777781</v>
      </c>
      <c r="B3147" t="s">
        <v>232</v>
      </c>
      <c r="C3147">
        <v>8</v>
      </c>
      <c r="D3147" t="s">
        <v>3038</v>
      </c>
      <c r="E3147">
        <v>1</v>
      </c>
      <c r="F3147">
        <v>1</v>
      </c>
      <c r="G3147">
        <v>3</v>
      </c>
      <c r="H3147" s="8">
        <v>12.98</v>
      </c>
      <c r="I3147" s="8">
        <v>3.04</v>
      </c>
      <c r="J3147" s="8">
        <v>0</v>
      </c>
      <c r="K3147" s="8">
        <f t="shared" si="296"/>
        <v>7.704160246533128</v>
      </c>
      <c r="L3147" s="8">
        <f t="shared" si="301"/>
        <v>7.704160246533128</v>
      </c>
      <c r="M3147" s="8">
        <f>INDEX(U:V,MATCH(A3147,U:U,0),2)</f>
        <v>61.96249995430302</v>
      </c>
      <c r="N3147" s="8">
        <f t="shared" si="297"/>
        <v>0.12433585236578416</v>
      </c>
      <c r="O3147" s="8">
        <f t="shared" si="298"/>
        <v>0.12433585236578416</v>
      </c>
      <c r="P3147" s="8">
        <f t="shared" si="299"/>
        <v>1.4597526411152526</v>
      </c>
      <c r="Q3147" s="8">
        <f t="shared" si="300"/>
        <v>1.4597526411152526</v>
      </c>
      <c r="R3147" s="8">
        <f>SUM(P$2:P3147)</f>
        <v>-2.1568207828956441</v>
      </c>
      <c r="S3147" s="8">
        <f>SUM(Q$2:Q3147)</f>
        <v>-11.230108947317719</v>
      </c>
    </row>
    <row r="3148" spans="1:19" x14ac:dyDescent="0.35">
      <c r="A3148" s="1">
        <v>43793.652777777781</v>
      </c>
      <c r="B3148" t="s">
        <v>232</v>
      </c>
      <c r="C3148">
        <v>4</v>
      </c>
      <c r="D3148" t="s">
        <v>3039</v>
      </c>
      <c r="E3148">
        <v>2</v>
      </c>
      <c r="F3148">
        <v>1</v>
      </c>
      <c r="G3148">
        <v>3</v>
      </c>
      <c r="H3148" s="8">
        <v>5.63</v>
      </c>
      <c r="I3148" s="8">
        <v>1.64</v>
      </c>
      <c r="J3148" s="8">
        <v>0</v>
      </c>
      <c r="K3148" s="8">
        <f t="shared" si="296"/>
        <v>17.761989342806395</v>
      </c>
      <c r="L3148" s="8">
        <f t="shared" si="301"/>
        <v>17.761989342806395</v>
      </c>
      <c r="M3148" s="8">
        <f>INDEX(U:V,MATCH(A3148,U:U,0),2)</f>
        <v>61.96249995430302</v>
      </c>
      <c r="N3148" s="8">
        <f t="shared" si="297"/>
        <v>0.28665708058754502</v>
      </c>
      <c r="O3148" s="8">
        <f t="shared" si="298"/>
        <v>0.28665708058754502</v>
      </c>
      <c r="P3148" s="8">
        <f t="shared" si="299"/>
        <v>-0.28665708058754502</v>
      </c>
      <c r="Q3148" s="8">
        <f t="shared" si="300"/>
        <v>-0.28665708058754502</v>
      </c>
      <c r="R3148" s="8">
        <f>SUM(P$2:P3148)</f>
        <v>-2.4434778634831891</v>
      </c>
      <c r="S3148" s="8">
        <f>SUM(Q$2:Q3148)</f>
        <v>-11.516766027905264</v>
      </c>
    </row>
    <row r="3149" spans="1:19" x14ac:dyDescent="0.35">
      <c r="A3149" s="1">
        <v>43794.545138888891</v>
      </c>
      <c r="B3149" t="s">
        <v>2136</v>
      </c>
      <c r="C3149">
        <v>9</v>
      </c>
      <c r="D3149" t="s">
        <v>3040</v>
      </c>
      <c r="E3149">
        <v>4</v>
      </c>
      <c r="F3149">
        <v>1</v>
      </c>
      <c r="G3149">
        <v>3</v>
      </c>
      <c r="H3149" s="8">
        <v>3.35</v>
      </c>
      <c r="I3149" s="8">
        <v>1.72</v>
      </c>
      <c r="J3149" s="8">
        <v>0</v>
      </c>
      <c r="K3149" s="8">
        <f t="shared" si="296"/>
        <v>29.850746268656717</v>
      </c>
      <c r="L3149" s="8">
        <f t="shared" si="301"/>
        <v>29.850746268656717</v>
      </c>
      <c r="M3149" s="8">
        <f>INDEX(U:V,MATCH(A3149,U:U,0),2)</f>
        <v>71.026616987314227</v>
      </c>
      <c r="N3149" s="8">
        <f t="shared" si="297"/>
        <v>0.42027549015868565</v>
      </c>
      <c r="O3149" s="8">
        <f t="shared" si="298"/>
        <v>0.42027549015868565</v>
      </c>
      <c r="P3149" s="8">
        <f t="shared" si="299"/>
        <v>-0.42027549015868565</v>
      </c>
      <c r="Q3149" s="8">
        <f t="shared" si="300"/>
        <v>-0.42027549015868565</v>
      </c>
      <c r="R3149" s="8">
        <f>SUM(P$2:P3149)</f>
        <v>-2.8637533536418749</v>
      </c>
      <c r="S3149" s="8">
        <f>SUM(Q$2:Q3149)</f>
        <v>-11.93704151806395</v>
      </c>
    </row>
    <row r="3150" spans="1:19" x14ac:dyDescent="0.35">
      <c r="A3150" s="1">
        <v>43794.545138888891</v>
      </c>
      <c r="B3150" t="s">
        <v>2136</v>
      </c>
      <c r="C3150">
        <v>5</v>
      </c>
      <c r="D3150" t="s">
        <v>347</v>
      </c>
      <c r="E3150">
        <v>1</v>
      </c>
      <c r="F3150">
        <v>1</v>
      </c>
      <c r="G3150">
        <v>3</v>
      </c>
      <c r="H3150" s="8">
        <v>12.33</v>
      </c>
      <c r="I3150" s="8">
        <v>3.15</v>
      </c>
      <c r="J3150" s="8">
        <v>0</v>
      </c>
      <c r="K3150" s="8">
        <f t="shared" si="296"/>
        <v>8.1103000811030004</v>
      </c>
      <c r="L3150" s="8">
        <f t="shared" si="301"/>
        <v>8.1103000811030004</v>
      </c>
      <c r="M3150" s="8">
        <f>INDEX(U:V,MATCH(A3150,U:U,0),2)</f>
        <v>71.026616987314227</v>
      </c>
      <c r="N3150" s="8">
        <f t="shared" si="297"/>
        <v>0.11418677145430632</v>
      </c>
      <c r="O3150" s="8">
        <f t="shared" si="298"/>
        <v>0.11418677145430632</v>
      </c>
      <c r="P3150" s="8">
        <f t="shared" si="299"/>
        <v>1.2678613981657449</v>
      </c>
      <c r="Q3150" s="8">
        <f t="shared" si="300"/>
        <v>1.2678613981657449</v>
      </c>
      <c r="R3150" s="8">
        <f>SUM(P$2:P3150)</f>
        <v>-1.5958919554761299</v>
      </c>
      <c r="S3150" s="8">
        <f>SUM(Q$2:Q3150)</f>
        <v>-10.669180119898204</v>
      </c>
    </row>
    <row r="3151" spans="1:19" x14ac:dyDescent="0.35">
      <c r="A3151" s="1">
        <v>43794.545138888891</v>
      </c>
      <c r="B3151" t="s">
        <v>2136</v>
      </c>
      <c r="C3151">
        <v>4</v>
      </c>
      <c r="D3151" t="s">
        <v>3041</v>
      </c>
      <c r="E3151">
        <v>3</v>
      </c>
      <c r="F3151">
        <v>1</v>
      </c>
      <c r="G3151">
        <v>3</v>
      </c>
      <c r="H3151" s="8">
        <v>8</v>
      </c>
      <c r="I3151" s="8">
        <v>2.4700000000000002</v>
      </c>
      <c r="J3151" s="8">
        <v>0</v>
      </c>
      <c r="K3151" s="8">
        <f t="shared" si="296"/>
        <v>12.5</v>
      </c>
      <c r="L3151" s="8">
        <f t="shared" si="301"/>
        <v>12.5</v>
      </c>
      <c r="M3151" s="8">
        <f>INDEX(U:V,MATCH(A3151,U:U,0),2)</f>
        <v>71.026616987314227</v>
      </c>
      <c r="N3151" s="8">
        <f t="shared" si="297"/>
        <v>0.17599036150394962</v>
      </c>
      <c r="O3151" s="8">
        <f t="shared" si="298"/>
        <v>0.17599036150394962</v>
      </c>
      <c r="P3151" s="8">
        <f t="shared" si="299"/>
        <v>-0.17599036150394962</v>
      </c>
      <c r="Q3151" s="8">
        <f t="shared" si="300"/>
        <v>-0.17599036150394962</v>
      </c>
      <c r="R3151" s="8">
        <f>SUM(P$2:P3151)</f>
        <v>-1.7718823169800795</v>
      </c>
      <c r="S3151" s="8">
        <f>SUM(Q$2:Q3151)</f>
        <v>-10.845170481402153</v>
      </c>
    </row>
    <row r="3152" spans="1:19" x14ac:dyDescent="0.35">
      <c r="A3152" s="1">
        <v>43794.545138888891</v>
      </c>
      <c r="B3152" t="s">
        <v>2136</v>
      </c>
      <c r="C3152">
        <v>8</v>
      </c>
      <c r="D3152" t="s">
        <v>3042</v>
      </c>
      <c r="E3152" t="s">
        <v>39</v>
      </c>
      <c r="F3152">
        <v>1</v>
      </c>
      <c r="G3152">
        <v>3</v>
      </c>
      <c r="H3152" s="8">
        <v>31.71</v>
      </c>
      <c r="I3152" s="8">
        <v>6.8</v>
      </c>
      <c r="J3152" s="8">
        <v>0</v>
      </c>
      <c r="K3152" s="8">
        <f t="shared" si="296"/>
        <v>3.1535793125197098</v>
      </c>
      <c r="L3152" s="8">
        <f t="shared" si="301"/>
        <v>3.1535793125197098</v>
      </c>
      <c r="M3152" s="8">
        <f>INDEX(U:V,MATCH(A3152,U:U,0),2)</f>
        <v>71.026616987314227</v>
      </c>
      <c r="N3152" s="8">
        <f t="shared" si="297"/>
        <v>4.4399965059337652E-2</v>
      </c>
      <c r="O3152" s="8">
        <f t="shared" si="298"/>
        <v>4.4399965059337652E-2</v>
      </c>
      <c r="P3152" s="8">
        <f t="shared" si="299"/>
        <v>-4.4399965059337652E-2</v>
      </c>
      <c r="Q3152" s="8">
        <f t="shared" si="300"/>
        <v>-4.4399965059337652E-2</v>
      </c>
      <c r="R3152" s="8">
        <f>SUM(P$2:P3152)</f>
        <v>-1.8162822820394171</v>
      </c>
      <c r="S3152" s="8">
        <f>SUM(Q$2:Q3152)</f>
        <v>-10.889570446461491</v>
      </c>
    </row>
    <row r="3153" spans="1:19" x14ac:dyDescent="0.35">
      <c r="A3153" s="1">
        <v>43794.545138888891</v>
      </c>
      <c r="B3153" t="s">
        <v>2136</v>
      </c>
      <c r="C3153">
        <v>6</v>
      </c>
      <c r="D3153" t="s">
        <v>2038</v>
      </c>
      <c r="E3153">
        <v>2</v>
      </c>
      <c r="F3153">
        <v>1</v>
      </c>
      <c r="G3153">
        <v>3</v>
      </c>
      <c r="H3153" s="8">
        <v>10.5</v>
      </c>
      <c r="I3153" s="8">
        <v>2.63</v>
      </c>
      <c r="J3153" s="8">
        <v>0</v>
      </c>
      <c r="K3153" s="8">
        <f t="shared" si="296"/>
        <v>9.5238095238095237</v>
      </c>
      <c r="L3153" s="8">
        <f t="shared" si="301"/>
        <v>9.5238095238095237</v>
      </c>
      <c r="M3153" s="8">
        <f>INDEX(U:V,MATCH(A3153,U:U,0),2)</f>
        <v>71.026616987314227</v>
      </c>
      <c r="N3153" s="8">
        <f t="shared" si="297"/>
        <v>0.13408789447919972</v>
      </c>
      <c r="O3153" s="8">
        <f t="shared" si="298"/>
        <v>0.13408789447919972</v>
      </c>
      <c r="P3153" s="8">
        <f t="shared" si="299"/>
        <v>-0.13408789447919972</v>
      </c>
      <c r="Q3153" s="8">
        <f t="shared" si="300"/>
        <v>-0.13408789447919972</v>
      </c>
      <c r="R3153" s="8">
        <f>SUM(P$2:P3153)</f>
        <v>-1.9503701765186168</v>
      </c>
      <c r="S3153" s="8">
        <f>SUM(Q$2:Q3153)</f>
        <v>-11.02365834094069</v>
      </c>
    </row>
    <row r="3154" spans="1:19" x14ac:dyDescent="0.35">
      <c r="A3154" s="1">
        <v>43794.545138888891</v>
      </c>
      <c r="B3154" t="s">
        <v>2136</v>
      </c>
      <c r="C3154">
        <v>7</v>
      </c>
      <c r="D3154" t="s">
        <v>3043</v>
      </c>
      <c r="E3154" t="s">
        <v>39</v>
      </c>
      <c r="F3154">
        <v>1</v>
      </c>
      <c r="G3154">
        <v>3</v>
      </c>
      <c r="H3154" s="8">
        <v>16.649999999999999</v>
      </c>
      <c r="I3154" s="8">
        <v>4.0999999999999996</v>
      </c>
      <c r="J3154" s="8">
        <v>0</v>
      </c>
      <c r="K3154" s="8">
        <f t="shared" si="296"/>
        <v>6.0060060060060065</v>
      </c>
      <c r="L3154" s="8">
        <f t="shared" si="301"/>
        <v>6.0060060060060065</v>
      </c>
      <c r="M3154" s="8">
        <f>INDEX(U:V,MATCH(A3154,U:U,0),2)</f>
        <v>71.026616987314227</v>
      </c>
      <c r="N3154" s="8">
        <f t="shared" si="297"/>
        <v>8.4559933455351177E-2</v>
      </c>
      <c r="O3154" s="8">
        <f t="shared" si="298"/>
        <v>8.4559933455351177E-2</v>
      </c>
      <c r="P3154" s="8">
        <f t="shared" si="299"/>
        <v>-8.4559933455351177E-2</v>
      </c>
      <c r="Q3154" s="8">
        <f t="shared" si="300"/>
        <v>-8.4559933455351177E-2</v>
      </c>
      <c r="R3154" s="8">
        <f>SUM(P$2:P3154)</f>
        <v>-2.0349301099739678</v>
      </c>
      <c r="S3154" s="8">
        <f>SUM(Q$2:Q3154)</f>
        <v>-11.108218274396041</v>
      </c>
    </row>
    <row r="3155" spans="1:19" x14ac:dyDescent="0.35">
      <c r="A3155" s="1">
        <v>43794.545138888891</v>
      </c>
      <c r="B3155" t="s">
        <v>2136</v>
      </c>
      <c r="C3155">
        <v>3</v>
      </c>
      <c r="D3155" t="s">
        <v>1969</v>
      </c>
      <c r="E3155" t="s">
        <v>39</v>
      </c>
      <c r="F3155">
        <v>1</v>
      </c>
      <c r="G3155">
        <v>3</v>
      </c>
      <c r="H3155" s="8">
        <v>53.13</v>
      </c>
      <c r="I3155" s="8">
        <v>11.5</v>
      </c>
      <c r="J3155" s="8">
        <v>0</v>
      </c>
      <c r="K3155" s="8">
        <f t="shared" si="296"/>
        <v>1.8821757952192735</v>
      </c>
      <c r="L3155" s="8">
        <f t="shared" si="301"/>
        <v>1.8821757952192735</v>
      </c>
      <c r="M3155" s="8">
        <f>INDEX(U:V,MATCH(A3155,U:U,0),2)</f>
        <v>71.026616987314227</v>
      </c>
      <c r="N3155" s="8">
        <f t="shared" si="297"/>
        <v>2.6499583889169905E-2</v>
      </c>
      <c r="O3155" s="8">
        <f t="shared" si="298"/>
        <v>2.6499583889169905E-2</v>
      </c>
      <c r="P3155" s="8">
        <f t="shared" si="299"/>
        <v>-2.6499583889169905E-2</v>
      </c>
      <c r="Q3155" s="8">
        <f t="shared" si="300"/>
        <v>-2.6499583889169905E-2</v>
      </c>
      <c r="R3155" s="8">
        <f>SUM(P$2:P3155)</f>
        <v>-2.0614296938631376</v>
      </c>
      <c r="S3155" s="8">
        <f>SUM(Q$2:Q3155)</f>
        <v>-11.13471785828521</v>
      </c>
    </row>
    <row r="3156" spans="1:19" x14ac:dyDescent="0.35">
      <c r="A3156" s="1">
        <v>43794.555555555555</v>
      </c>
      <c r="B3156" t="s">
        <v>1042</v>
      </c>
      <c r="C3156">
        <v>5</v>
      </c>
      <c r="D3156" t="s">
        <v>3044</v>
      </c>
      <c r="E3156">
        <v>2</v>
      </c>
      <c r="F3156">
        <v>1</v>
      </c>
      <c r="G3156">
        <v>2</v>
      </c>
      <c r="H3156" s="8">
        <v>4.82</v>
      </c>
      <c r="I3156" s="8">
        <v>2.3199999999999998</v>
      </c>
      <c r="J3156" s="8">
        <v>0</v>
      </c>
      <c r="K3156" s="8">
        <f t="shared" si="296"/>
        <v>20.746887966804977</v>
      </c>
      <c r="L3156" s="8">
        <f t="shared" si="301"/>
        <v>20.746887966804977</v>
      </c>
      <c r="M3156" s="8">
        <f>INDEX(U:V,MATCH(A3156,U:U,0),2)</f>
        <v>91.448307575328414</v>
      </c>
      <c r="N3156" s="8">
        <f t="shared" si="297"/>
        <v>0.2268701140227796</v>
      </c>
      <c r="O3156" s="8">
        <f t="shared" si="298"/>
        <v>0.2268701140227796</v>
      </c>
      <c r="P3156" s="8">
        <f t="shared" si="299"/>
        <v>-0.2268701140227796</v>
      </c>
      <c r="Q3156" s="8">
        <f t="shared" si="300"/>
        <v>-0.2268701140227796</v>
      </c>
      <c r="R3156" s="8">
        <f>SUM(P$2:P3156)</f>
        <v>-2.2882998078859171</v>
      </c>
      <c r="S3156" s="8">
        <f>SUM(Q$2:Q3156)</f>
        <v>-11.361587972307991</v>
      </c>
    </row>
    <row r="3157" spans="1:19" x14ac:dyDescent="0.35">
      <c r="A3157" s="1">
        <v>43794.555555555555</v>
      </c>
      <c r="B3157" t="s">
        <v>1042</v>
      </c>
      <c r="C3157">
        <v>1</v>
      </c>
      <c r="D3157" t="s">
        <v>3045</v>
      </c>
      <c r="E3157">
        <v>4</v>
      </c>
      <c r="F3157">
        <v>1</v>
      </c>
      <c r="G3157">
        <v>2</v>
      </c>
      <c r="H3157" s="8">
        <v>2.44</v>
      </c>
      <c r="I3157" s="8">
        <v>1.56</v>
      </c>
      <c r="J3157" s="8">
        <v>0</v>
      </c>
      <c r="K3157" s="8">
        <f t="shared" si="296"/>
        <v>40.983606557377051</v>
      </c>
      <c r="L3157" s="8">
        <f t="shared" si="301"/>
        <v>40.983606557377051</v>
      </c>
      <c r="M3157" s="8">
        <f>INDEX(U:V,MATCH(A3157,U:U,0),2)</f>
        <v>91.448307575328414</v>
      </c>
      <c r="N3157" s="8">
        <f t="shared" si="297"/>
        <v>0.44816145474991714</v>
      </c>
      <c r="O3157" s="8">
        <f t="shared" si="298"/>
        <v>0.44816145474991714</v>
      </c>
      <c r="P3157" s="8">
        <f t="shared" si="299"/>
        <v>-0.44816145474991714</v>
      </c>
      <c r="Q3157" s="8">
        <f t="shared" si="300"/>
        <v>-0.44816145474991714</v>
      </c>
      <c r="R3157" s="8">
        <f>SUM(P$2:P3157)</f>
        <v>-2.7364612626358342</v>
      </c>
      <c r="S3157" s="8">
        <f>SUM(Q$2:Q3157)</f>
        <v>-11.809749427057907</v>
      </c>
    </row>
    <row r="3158" spans="1:19" x14ac:dyDescent="0.35">
      <c r="A3158" s="1">
        <v>43794.555555555555</v>
      </c>
      <c r="B3158" t="s">
        <v>1042</v>
      </c>
      <c r="C3158">
        <v>2</v>
      </c>
      <c r="D3158" t="s">
        <v>3046</v>
      </c>
      <c r="E3158">
        <v>3</v>
      </c>
      <c r="F3158">
        <v>1</v>
      </c>
      <c r="G3158">
        <v>2</v>
      </c>
      <c r="H3158" s="8">
        <v>7</v>
      </c>
      <c r="I3158" s="8">
        <v>2.84</v>
      </c>
      <c r="J3158" s="8">
        <v>0</v>
      </c>
      <c r="K3158" s="8">
        <f t="shared" si="296"/>
        <v>14.285714285714286</v>
      </c>
      <c r="L3158" s="8">
        <f t="shared" si="301"/>
        <v>14.285714285714286</v>
      </c>
      <c r="M3158" s="8">
        <f>INDEX(U:V,MATCH(A3158,U:U,0),2)</f>
        <v>91.448307575328414</v>
      </c>
      <c r="N3158" s="8">
        <f t="shared" si="297"/>
        <v>0.15621627851282827</v>
      </c>
      <c r="O3158" s="8">
        <f t="shared" si="298"/>
        <v>0.15621627851282827</v>
      </c>
      <c r="P3158" s="8">
        <f t="shared" si="299"/>
        <v>-0.15621627851282827</v>
      </c>
      <c r="Q3158" s="8">
        <f t="shared" si="300"/>
        <v>-0.15621627851282827</v>
      </c>
      <c r="R3158" s="8">
        <f>SUM(P$2:P3158)</f>
        <v>-2.8926775411486627</v>
      </c>
      <c r="S3158" s="8">
        <f>SUM(Q$2:Q3158)</f>
        <v>-11.965965705570735</v>
      </c>
    </row>
    <row r="3159" spans="1:19" x14ac:dyDescent="0.35">
      <c r="A3159" s="1">
        <v>43794.555555555555</v>
      </c>
      <c r="B3159" t="s">
        <v>1042</v>
      </c>
      <c r="C3159">
        <v>4</v>
      </c>
      <c r="D3159" t="s">
        <v>3047</v>
      </c>
      <c r="E3159">
        <v>1</v>
      </c>
      <c r="F3159">
        <v>1</v>
      </c>
      <c r="G3159">
        <v>2</v>
      </c>
      <c r="H3159" s="8">
        <v>6.48</v>
      </c>
      <c r="I3159" s="8">
        <v>3.14</v>
      </c>
      <c r="J3159" s="8">
        <v>0</v>
      </c>
      <c r="K3159" s="8">
        <f t="shared" si="296"/>
        <v>15.432098765432098</v>
      </c>
      <c r="L3159" s="8">
        <f t="shared" si="301"/>
        <v>15.432098765432098</v>
      </c>
      <c r="M3159" s="8">
        <f>INDEX(U:V,MATCH(A3159,U:U,0),2)</f>
        <v>91.448307575328414</v>
      </c>
      <c r="N3159" s="8">
        <f t="shared" si="297"/>
        <v>0.16875215271447497</v>
      </c>
      <c r="O3159" s="8">
        <f t="shared" si="298"/>
        <v>0.16875215271447497</v>
      </c>
      <c r="P3159" s="8">
        <f t="shared" si="299"/>
        <v>0.90626656093781632</v>
      </c>
      <c r="Q3159" s="8">
        <f t="shared" si="300"/>
        <v>0.90626656093781632</v>
      </c>
      <c r="R3159" s="8">
        <f>SUM(P$2:P3159)</f>
        <v>-1.9864109802108465</v>
      </c>
      <c r="S3159" s="8">
        <f>SUM(Q$2:Q3159)</f>
        <v>-11.059699144632919</v>
      </c>
    </row>
    <row r="3160" spans="1:19" x14ac:dyDescent="0.35">
      <c r="A3160" s="1">
        <v>43794.5625</v>
      </c>
      <c r="B3160" t="s">
        <v>119</v>
      </c>
      <c r="C3160">
        <v>7</v>
      </c>
      <c r="D3160" t="s">
        <v>3048</v>
      </c>
      <c r="E3160">
        <v>2</v>
      </c>
      <c r="F3160">
        <v>1</v>
      </c>
      <c r="G3160">
        <v>3</v>
      </c>
      <c r="H3160" s="8">
        <v>5.99</v>
      </c>
      <c r="I3160" s="8">
        <v>1.57</v>
      </c>
      <c r="J3160" s="8">
        <v>0</v>
      </c>
      <c r="K3160" s="8">
        <f t="shared" si="296"/>
        <v>16.694490818030051</v>
      </c>
      <c r="L3160" s="8">
        <f t="shared" si="301"/>
        <v>16.694490818030051</v>
      </c>
      <c r="M3160" s="8">
        <f>INDEX(U:V,MATCH(A3160,U:U,0),2)</f>
        <v>101.29185243842174</v>
      </c>
      <c r="N3160" s="8">
        <f t="shared" si="297"/>
        <v>0.16481573212592904</v>
      </c>
      <c r="O3160" s="8">
        <f t="shared" si="298"/>
        <v>0.16481573212592904</v>
      </c>
      <c r="P3160" s="8">
        <f t="shared" si="299"/>
        <v>-0.16481573212592904</v>
      </c>
      <c r="Q3160" s="8">
        <f t="shared" si="300"/>
        <v>-0.16481573212592904</v>
      </c>
      <c r="R3160" s="8">
        <f>SUM(P$2:P3160)</f>
        <v>-2.1512267123367756</v>
      </c>
      <c r="S3160" s="8">
        <f>SUM(Q$2:Q3160)</f>
        <v>-11.224514876758848</v>
      </c>
    </row>
    <row r="3161" spans="1:19" x14ac:dyDescent="0.35">
      <c r="A3161" s="1">
        <v>43794.5625</v>
      </c>
      <c r="B3161" t="s">
        <v>119</v>
      </c>
      <c r="C3161">
        <v>2</v>
      </c>
      <c r="D3161" t="s">
        <v>3049</v>
      </c>
      <c r="E3161" t="s">
        <v>39</v>
      </c>
      <c r="F3161">
        <v>1</v>
      </c>
      <c r="G3161">
        <v>3</v>
      </c>
      <c r="H3161" s="8">
        <v>39.590000000000003</v>
      </c>
      <c r="I3161" s="8">
        <v>4.0199999999999996</v>
      </c>
      <c r="J3161" s="8">
        <v>0</v>
      </c>
      <c r="K3161" s="8">
        <f t="shared" si="296"/>
        <v>2.5258903763576659</v>
      </c>
      <c r="L3161" s="8">
        <f t="shared" si="301"/>
        <v>2.5258903763576659</v>
      </c>
      <c r="M3161" s="8">
        <f>INDEX(U:V,MATCH(A3161,U:U,0),2)</f>
        <v>101.29185243842174</v>
      </c>
      <c r="N3161" s="8">
        <f t="shared" si="297"/>
        <v>2.4936757651788707E-2</v>
      </c>
      <c r="O3161" s="8">
        <f t="shared" si="298"/>
        <v>2.4936757651788707E-2</v>
      </c>
      <c r="P3161" s="8">
        <f t="shared" si="299"/>
        <v>-2.4936757651788707E-2</v>
      </c>
      <c r="Q3161" s="8">
        <f t="shared" si="300"/>
        <v>-2.4936757651788707E-2</v>
      </c>
      <c r="R3161" s="8">
        <f>SUM(P$2:P3161)</f>
        <v>-2.1761634699885644</v>
      </c>
      <c r="S3161" s="8">
        <f>SUM(Q$2:Q3161)</f>
        <v>-11.249451634410637</v>
      </c>
    </row>
    <row r="3162" spans="1:19" x14ac:dyDescent="0.35">
      <c r="A3162" s="1">
        <v>43794.5625</v>
      </c>
      <c r="B3162" t="s">
        <v>119</v>
      </c>
      <c r="C3162">
        <v>5</v>
      </c>
      <c r="D3162" t="s">
        <v>3050</v>
      </c>
      <c r="E3162">
        <v>4</v>
      </c>
      <c r="F3162">
        <v>1</v>
      </c>
      <c r="G3162">
        <v>3</v>
      </c>
      <c r="H3162" s="8">
        <v>6.95</v>
      </c>
      <c r="I3162" s="8">
        <v>1.71</v>
      </c>
      <c r="J3162" s="8">
        <v>0</v>
      </c>
      <c r="K3162" s="8">
        <f t="shared" si="296"/>
        <v>14.388489208633093</v>
      </c>
      <c r="L3162" s="8">
        <f t="shared" si="301"/>
        <v>14.388489208633093</v>
      </c>
      <c r="M3162" s="8">
        <f>INDEX(U:V,MATCH(A3162,U:U,0),2)</f>
        <v>101.29185243842174</v>
      </c>
      <c r="N3162" s="8">
        <f t="shared" si="297"/>
        <v>0.14204981804810288</v>
      </c>
      <c r="O3162" s="8">
        <f t="shared" si="298"/>
        <v>0.14204981804810288</v>
      </c>
      <c r="P3162" s="8">
        <f t="shared" si="299"/>
        <v>-0.14204981804810288</v>
      </c>
      <c r="Q3162" s="8">
        <f t="shared" si="300"/>
        <v>-0.14204981804810288</v>
      </c>
      <c r="R3162" s="8">
        <f>SUM(P$2:P3162)</f>
        <v>-2.318213288036667</v>
      </c>
      <c r="S3162" s="8">
        <f>SUM(Q$2:Q3162)</f>
        <v>-11.391501452458739</v>
      </c>
    </row>
    <row r="3163" spans="1:19" x14ac:dyDescent="0.35">
      <c r="A3163" s="1">
        <v>43794.5625</v>
      </c>
      <c r="B3163" t="s">
        <v>119</v>
      </c>
      <c r="C3163">
        <v>3</v>
      </c>
      <c r="D3163" t="s">
        <v>3051</v>
      </c>
      <c r="E3163">
        <v>1</v>
      </c>
      <c r="F3163">
        <v>1</v>
      </c>
      <c r="G3163">
        <v>3</v>
      </c>
      <c r="H3163" s="8">
        <v>4.8499999999999996</v>
      </c>
      <c r="I3163" s="8">
        <v>1.7</v>
      </c>
      <c r="J3163" s="8">
        <v>0</v>
      </c>
      <c r="K3163" s="8">
        <f t="shared" si="296"/>
        <v>20.618556701030929</v>
      </c>
      <c r="L3163" s="8">
        <f t="shared" si="301"/>
        <v>20.618556701030929</v>
      </c>
      <c r="M3163" s="8">
        <f>INDEX(U:V,MATCH(A3163,U:U,0),2)</f>
        <v>101.29185243842174</v>
      </c>
      <c r="N3163" s="8">
        <f t="shared" si="297"/>
        <v>0.20355592483181753</v>
      </c>
      <c r="O3163" s="8">
        <f t="shared" si="298"/>
        <v>0.20355592483181753</v>
      </c>
      <c r="P3163" s="8">
        <f t="shared" si="299"/>
        <v>0.76801650439044744</v>
      </c>
      <c r="Q3163" s="8">
        <f t="shared" si="300"/>
        <v>0.76801650439044744</v>
      </c>
      <c r="R3163" s="8">
        <f>SUM(P$2:P3163)</f>
        <v>-1.5501967836462196</v>
      </c>
      <c r="S3163" s="8">
        <f>SUM(Q$2:Q3163)</f>
        <v>-10.623484948068292</v>
      </c>
    </row>
    <row r="3164" spans="1:19" x14ac:dyDescent="0.35">
      <c r="A3164" s="1">
        <v>43794.5625</v>
      </c>
      <c r="B3164" t="s">
        <v>119</v>
      </c>
      <c r="C3164">
        <v>6</v>
      </c>
      <c r="D3164" t="s">
        <v>305</v>
      </c>
      <c r="E3164">
        <v>3</v>
      </c>
      <c r="F3164">
        <v>1</v>
      </c>
      <c r="G3164">
        <v>3</v>
      </c>
      <c r="H3164" s="8">
        <v>2.13</v>
      </c>
      <c r="I3164" s="8">
        <v>1.1499999999999999</v>
      </c>
      <c r="J3164" s="8">
        <v>0</v>
      </c>
      <c r="K3164" s="8">
        <f t="shared" si="296"/>
        <v>46.948356807511736</v>
      </c>
      <c r="L3164" s="8">
        <f t="shared" si="301"/>
        <v>46.948356807511736</v>
      </c>
      <c r="M3164" s="8">
        <f>INDEX(U:V,MATCH(A3164,U:U,0),2)</f>
        <v>101.29185243842174</v>
      </c>
      <c r="N3164" s="8">
        <f t="shared" si="297"/>
        <v>0.46349588518042956</v>
      </c>
      <c r="O3164" s="8">
        <f t="shared" si="298"/>
        <v>0.46349588518042956</v>
      </c>
      <c r="P3164" s="8">
        <f t="shared" si="299"/>
        <v>-0.46349588518042956</v>
      </c>
      <c r="Q3164" s="8">
        <f t="shared" si="300"/>
        <v>-0.46349588518042956</v>
      </c>
      <c r="R3164" s="8">
        <f>SUM(P$2:P3164)</f>
        <v>-2.013692668826649</v>
      </c>
      <c r="S3164" s="8">
        <f>SUM(Q$2:Q3164)</f>
        <v>-11.086980833248722</v>
      </c>
    </row>
    <row r="3165" spans="1:19" x14ac:dyDescent="0.35">
      <c r="A3165" s="1">
        <v>43794.5625</v>
      </c>
      <c r="B3165" t="s">
        <v>119</v>
      </c>
      <c r="C3165">
        <v>1</v>
      </c>
      <c r="D3165" t="s">
        <v>3052</v>
      </c>
      <c r="E3165">
        <v>5</v>
      </c>
      <c r="F3165">
        <v>1</v>
      </c>
      <c r="G3165">
        <v>3</v>
      </c>
      <c r="H3165" s="8">
        <v>861.56</v>
      </c>
      <c r="I3165" s="8">
        <v>50</v>
      </c>
      <c r="J3165" s="8">
        <v>0</v>
      </c>
      <c r="K3165" s="8">
        <f t="shared" si="296"/>
        <v>0.11606852685825712</v>
      </c>
      <c r="L3165" s="8">
        <f t="shared" si="301"/>
        <v>0.11606852685825712</v>
      </c>
      <c r="M3165" s="8">
        <f>INDEX(U:V,MATCH(A3165,U:U,0),2)</f>
        <v>101.29185243842174</v>
      </c>
      <c r="N3165" s="8">
        <f t="shared" si="297"/>
        <v>1.1458821619322102E-3</v>
      </c>
      <c r="O3165" s="8">
        <f t="shared" si="298"/>
        <v>1.1458821619322102E-3</v>
      </c>
      <c r="P3165" s="8">
        <f t="shared" si="299"/>
        <v>-1.1458821619322102E-3</v>
      </c>
      <c r="Q3165" s="8">
        <f t="shared" si="300"/>
        <v>-1.1458821619322102E-3</v>
      </c>
      <c r="R3165" s="8">
        <f>SUM(P$2:P3165)</f>
        <v>-2.0148385509885811</v>
      </c>
      <c r="S3165" s="8">
        <f>SUM(Q$2:Q3165)</f>
        <v>-11.088126715410654</v>
      </c>
    </row>
    <row r="3166" spans="1:19" x14ac:dyDescent="0.35">
      <c r="A3166" s="1">
        <v>43794.569444444445</v>
      </c>
      <c r="B3166" t="s">
        <v>2136</v>
      </c>
      <c r="C3166">
        <v>9</v>
      </c>
      <c r="D3166" t="s">
        <v>3053</v>
      </c>
      <c r="E3166">
        <v>8</v>
      </c>
      <c r="F3166">
        <v>1</v>
      </c>
      <c r="G3166">
        <v>3</v>
      </c>
      <c r="H3166" s="8">
        <v>312.36</v>
      </c>
      <c r="I3166" s="8">
        <v>32.619999999999997</v>
      </c>
      <c r="J3166" s="8">
        <v>0</v>
      </c>
      <c r="K3166" s="8">
        <f t="shared" si="296"/>
        <v>0.32014342425406583</v>
      </c>
      <c r="L3166" s="8">
        <f t="shared" si="301"/>
        <v>0.32014342425406583</v>
      </c>
      <c r="M3166" s="8">
        <f>INDEX(U:V,MATCH(A3166,U:U,0),2)</f>
        <v>100.30347871402384</v>
      </c>
      <c r="N3166" s="8">
        <f t="shared" si="297"/>
        <v>3.191747966855962E-3</v>
      </c>
      <c r="O3166" s="8">
        <f t="shared" si="298"/>
        <v>3.191747966855962E-3</v>
      </c>
      <c r="P3166" s="8">
        <f t="shared" si="299"/>
        <v>-3.191747966855962E-3</v>
      </c>
      <c r="Q3166" s="8">
        <f t="shared" si="300"/>
        <v>-3.191747966855962E-3</v>
      </c>
      <c r="R3166" s="8">
        <f>SUM(P$2:P3166)</f>
        <v>-2.0180302989554373</v>
      </c>
      <c r="S3166" s="8">
        <f>SUM(Q$2:Q3166)</f>
        <v>-11.09131846337751</v>
      </c>
    </row>
    <row r="3167" spans="1:19" x14ac:dyDescent="0.35">
      <c r="A3167" s="1">
        <v>43794.569444444445</v>
      </c>
      <c r="B3167" t="s">
        <v>2136</v>
      </c>
      <c r="C3167">
        <v>8</v>
      </c>
      <c r="D3167" t="s">
        <v>3054</v>
      </c>
      <c r="E3167">
        <v>1</v>
      </c>
      <c r="F3167">
        <v>1</v>
      </c>
      <c r="G3167">
        <v>3</v>
      </c>
      <c r="H3167" s="8">
        <v>1.97</v>
      </c>
      <c r="I3167" s="8">
        <v>1.22</v>
      </c>
      <c r="J3167" s="8">
        <v>0</v>
      </c>
      <c r="K3167" s="8">
        <f t="shared" si="296"/>
        <v>50.761421319796952</v>
      </c>
      <c r="L3167" s="8">
        <f t="shared" si="301"/>
        <v>50.761421319796952</v>
      </c>
      <c r="M3167" s="8">
        <f>INDEX(U:V,MATCH(A3167,U:U,0),2)</f>
        <v>100.30347871402384</v>
      </c>
      <c r="N3167" s="8">
        <f t="shared" si="297"/>
        <v>0.50607837305945591</v>
      </c>
      <c r="O3167" s="8">
        <f t="shared" si="298"/>
        <v>0.50607837305945591</v>
      </c>
      <c r="P3167" s="8">
        <f t="shared" si="299"/>
        <v>0.48107810143031882</v>
      </c>
      <c r="Q3167" s="8">
        <f t="shared" si="300"/>
        <v>0.48107810143031882</v>
      </c>
      <c r="R3167" s="8">
        <f>SUM(P$2:P3167)</f>
        <v>-1.5369521975251184</v>
      </c>
      <c r="S3167" s="8">
        <f>SUM(Q$2:Q3167)</f>
        <v>-10.610240361947191</v>
      </c>
    </row>
    <row r="3168" spans="1:19" x14ac:dyDescent="0.35">
      <c r="A3168" s="1">
        <v>43794.569444444445</v>
      </c>
      <c r="B3168" t="s">
        <v>2136</v>
      </c>
      <c r="C3168">
        <v>4</v>
      </c>
      <c r="D3168" t="s">
        <v>3055</v>
      </c>
      <c r="E3168">
        <v>2</v>
      </c>
      <c r="F3168">
        <v>1</v>
      </c>
      <c r="G3168">
        <v>3</v>
      </c>
      <c r="H3168" s="8">
        <v>12.7</v>
      </c>
      <c r="I3168" s="8">
        <v>2.38</v>
      </c>
      <c r="J3168" s="8">
        <v>0</v>
      </c>
      <c r="K3168" s="8">
        <f t="shared" si="296"/>
        <v>7.8740157480314963</v>
      </c>
      <c r="L3168" s="8">
        <f t="shared" si="301"/>
        <v>7.8740157480314963</v>
      </c>
      <c r="M3168" s="8">
        <f>INDEX(U:V,MATCH(A3168,U:U,0),2)</f>
        <v>100.30347871402384</v>
      </c>
      <c r="N3168" s="8">
        <f t="shared" si="297"/>
        <v>7.8501920860403793E-2</v>
      </c>
      <c r="O3168" s="8">
        <f t="shared" si="298"/>
        <v>7.8501920860403793E-2</v>
      </c>
      <c r="P3168" s="8">
        <f t="shared" si="299"/>
        <v>-7.8501920860403793E-2</v>
      </c>
      <c r="Q3168" s="8">
        <f t="shared" si="300"/>
        <v>-7.8501920860403793E-2</v>
      </c>
      <c r="R3168" s="8">
        <f>SUM(P$2:P3168)</f>
        <v>-1.6154541183855222</v>
      </c>
      <c r="S3168" s="8">
        <f>SUM(Q$2:Q3168)</f>
        <v>-10.688742282807596</v>
      </c>
    </row>
    <row r="3169" spans="1:19" x14ac:dyDescent="0.35">
      <c r="A3169" s="1">
        <v>43794.569444444445</v>
      </c>
      <c r="B3169" t="s">
        <v>2136</v>
      </c>
      <c r="C3169">
        <v>12</v>
      </c>
      <c r="D3169" t="s">
        <v>3056</v>
      </c>
      <c r="E3169">
        <v>9</v>
      </c>
      <c r="F3169">
        <v>1</v>
      </c>
      <c r="G3169">
        <v>3</v>
      </c>
      <c r="H3169" s="8">
        <v>263.93</v>
      </c>
      <c r="I3169" s="8">
        <v>27</v>
      </c>
      <c r="J3169" s="8">
        <v>0</v>
      </c>
      <c r="K3169" s="8">
        <f t="shared" si="296"/>
        <v>0.37888834160572876</v>
      </c>
      <c r="L3169" s="8">
        <f t="shared" si="301"/>
        <v>0.37888834160572876</v>
      </c>
      <c r="M3169" s="8">
        <f>INDEX(U:V,MATCH(A3169,U:U,0),2)</f>
        <v>100.30347871402384</v>
      </c>
      <c r="N3169" s="8">
        <f t="shared" si="297"/>
        <v>3.7774197511731447E-3</v>
      </c>
      <c r="O3169" s="8">
        <f t="shared" si="298"/>
        <v>3.7774197511731447E-3</v>
      </c>
      <c r="P3169" s="8">
        <f t="shared" si="299"/>
        <v>-3.7774197511731447E-3</v>
      </c>
      <c r="Q3169" s="8">
        <f t="shared" si="300"/>
        <v>-3.7774197511731447E-3</v>
      </c>
      <c r="R3169" s="8">
        <f>SUM(P$2:P3169)</f>
        <v>-1.6192315381366953</v>
      </c>
      <c r="S3169" s="8">
        <f>SUM(Q$2:Q3169)</f>
        <v>-10.692519702558769</v>
      </c>
    </row>
    <row r="3170" spans="1:19" x14ac:dyDescent="0.35">
      <c r="A3170" s="1">
        <v>43794.569444444445</v>
      </c>
      <c r="B3170" t="s">
        <v>2136</v>
      </c>
      <c r="C3170">
        <v>7</v>
      </c>
      <c r="D3170" t="s">
        <v>1564</v>
      </c>
      <c r="E3170">
        <v>3</v>
      </c>
      <c r="F3170">
        <v>1</v>
      </c>
      <c r="G3170">
        <v>3</v>
      </c>
      <c r="H3170" s="8">
        <v>3.85</v>
      </c>
      <c r="I3170" s="8">
        <v>1.35</v>
      </c>
      <c r="J3170" s="8">
        <v>0</v>
      </c>
      <c r="K3170" s="8">
        <f t="shared" si="296"/>
        <v>25.974025974025974</v>
      </c>
      <c r="L3170" s="8">
        <f t="shared" si="301"/>
        <v>25.974025974025974</v>
      </c>
      <c r="M3170" s="8">
        <f>INDEX(U:V,MATCH(A3170,U:U,0),2)</f>
        <v>100.30347871402384</v>
      </c>
      <c r="N3170" s="8">
        <f t="shared" si="297"/>
        <v>0.25895438829276057</v>
      </c>
      <c r="O3170" s="8">
        <f t="shared" si="298"/>
        <v>0.25895438829276057</v>
      </c>
      <c r="P3170" s="8">
        <f t="shared" si="299"/>
        <v>-0.25895438829276057</v>
      </c>
      <c r="Q3170" s="8">
        <f t="shared" si="300"/>
        <v>-0.25895438829276057</v>
      </c>
      <c r="R3170" s="8">
        <f>SUM(P$2:P3170)</f>
        <v>-1.8781859264294558</v>
      </c>
      <c r="S3170" s="8">
        <f>SUM(Q$2:Q3170)</f>
        <v>-10.95147409085153</v>
      </c>
    </row>
    <row r="3171" spans="1:19" x14ac:dyDescent="0.35">
      <c r="A3171" s="1">
        <v>43794.569444444445</v>
      </c>
      <c r="B3171" t="s">
        <v>2136</v>
      </c>
      <c r="C3171">
        <v>10</v>
      </c>
      <c r="D3171" t="s">
        <v>3057</v>
      </c>
      <c r="E3171">
        <v>5</v>
      </c>
      <c r="F3171">
        <v>1</v>
      </c>
      <c r="G3171">
        <v>3</v>
      </c>
      <c r="H3171" s="8">
        <v>16.29</v>
      </c>
      <c r="I3171" s="8">
        <v>2.8</v>
      </c>
      <c r="J3171" s="8">
        <v>0</v>
      </c>
      <c r="K3171" s="8">
        <f t="shared" si="296"/>
        <v>6.1387354205033766</v>
      </c>
      <c r="L3171" s="8">
        <f t="shared" si="301"/>
        <v>6.1387354205033766</v>
      </c>
      <c r="M3171" s="8">
        <f>INDEX(U:V,MATCH(A3171,U:U,0),2)</f>
        <v>100.30347871402384</v>
      </c>
      <c r="N3171" s="8">
        <f t="shared" si="297"/>
        <v>6.1201620314740836E-2</v>
      </c>
      <c r="O3171" s="8">
        <f t="shared" si="298"/>
        <v>6.1201620314740836E-2</v>
      </c>
      <c r="P3171" s="8">
        <f t="shared" si="299"/>
        <v>-6.1201620314740836E-2</v>
      </c>
      <c r="Q3171" s="8">
        <f t="shared" si="300"/>
        <v>-6.1201620314740836E-2</v>
      </c>
      <c r="R3171" s="8">
        <f>SUM(P$2:P3171)</f>
        <v>-1.9393875467441966</v>
      </c>
      <c r="S3171" s="8">
        <f>SUM(Q$2:Q3171)</f>
        <v>-11.012675711166271</v>
      </c>
    </row>
    <row r="3172" spans="1:19" x14ac:dyDescent="0.35">
      <c r="A3172" s="1">
        <v>43794.569444444445</v>
      </c>
      <c r="B3172" t="s">
        <v>2136</v>
      </c>
      <c r="C3172">
        <v>3</v>
      </c>
      <c r="D3172" t="s">
        <v>3058</v>
      </c>
      <c r="E3172">
        <v>4</v>
      </c>
      <c r="F3172">
        <v>1</v>
      </c>
      <c r="G3172">
        <v>3</v>
      </c>
      <c r="H3172" s="8">
        <v>21.56</v>
      </c>
      <c r="I3172" s="8">
        <v>3.7</v>
      </c>
      <c r="J3172" s="8">
        <v>0</v>
      </c>
      <c r="K3172" s="8">
        <f t="shared" si="296"/>
        <v>4.6382189239332101</v>
      </c>
      <c r="L3172" s="8">
        <f t="shared" si="301"/>
        <v>4.6382189239332101</v>
      </c>
      <c r="M3172" s="8">
        <f>INDEX(U:V,MATCH(A3172,U:U,0),2)</f>
        <v>100.30347871402384</v>
      </c>
      <c r="N3172" s="8">
        <f t="shared" si="297"/>
        <v>4.624185505227868E-2</v>
      </c>
      <c r="O3172" s="8">
        <f t="shared" si="298"/>
        <v>4.624185505227868E-2</v>
      </c>
      <c r="P3172" s="8">
        <f t="shared" si="299"/>
        <v>-4.624185505227868E-2</v>
      </c>
      <c r="Q3172" s="8">
        <f t="shared" si="300"/>
        <v>-4.624185505227868E-2</v>
      </c>
      <c r="R3172" s="8">
        <f>SUM(P$2:P3172)</f>
        <v>-1.9856294017964753</v>
      </c>
      <c r="S3172" s="8">
        <f>SUM(Q$2:Q3172)</f>
        <v>-11.058917566218549</v>
      </c>
    </row>
    <row r="3173" spans="1:19" x14ac:dyDescent="0.35">
      <c r="A3173" s="1">
        <v>43794.569444444445</v>
      </c>
      <c r="B3173" t="s">
        <v>2136</v>
      </c>
      <c r="C3173">
        <v>1</v>
      </c>
      <c r="D3173" t="s">
        <v>2093</v>
      </c>
      <c r="E3173">
        <v>7</v>
      </c>
      <c r="F3173">
        <v>1</v>
      </c>
      <c r="G3173">
        <v>3</v>
      </c>
      <c r="H3173" s="8">
        <v>100</v>
      </c>
      <c r="I3173" s="8">
        <v>10.5</v>
      </c>
      <c r="J3173" s="8">
        <v>0</v>
      </c>
      <c r="K3173" s="8">
        <f t="shared" si="296"/>
        <v>1</v>
      </c>
      <c r="L3173" s="8">
        <f t="shared" si="301"/>
        <v>1</v>
      </c>
      <c r="M3173" s="8">
        <f>INDEX(U:V,MATCH(A3173,U:U,0),2)</f>
        <v>100.30347871402384</v>
      </c>
      <c r="N3173" s="8">
        <f t="shared" si="297"/>
        <v>9.9697439492712828E-3</v>
      </c>
      <c r="O3173" s="8">
        <f t="shared" si="298"/>
        <v>9.9697439492712828E-3</v>
      </c>
      <c r="P3173" s="8">
        <f t="shared" si="299"/>
        <v>-9.9697439492712828E-3</v>
      </c>
      <c r="Q3173" s="8">
        <f t="shared" si="300"/>
        <v>-9.9697439492712828E-3</v>
      </c>
      <c r="R3173" s="8">
        <f>SUM(P$2:P3173)</f>
        <v>-1.9955991457457465</v>
      </c>
      <c r="S3173" s="8">
        <f>SUM(Q$2:Q3173)</f>
        <v>-11.06888731016782</v>
      </c>
    </row>
    <row r="3174" spans="1:19" x14ac:dyDescent="0.35">
      <c r="A3174" s="1">
        <v>43794.569444444445</v>
      </c>
      <c r="B3174" t="s">
        <v>2136</v>
      </c>
      <c r="C3174">
        <v>2</v>
      </c>
      <c r="D3174" t="s">
        <v>3059</v>
      </c>
      <c r="E3174">
        <v>6</v>
      </c>
      <c r="F3174">
        <v>1</v>
      </c>
      <c r="G3174">
        <v>3</v>
      </c>
      <c r="H3174" s="8">
        <v>33.79</v>
      </c>
      <c r="I3174" s="8">
        <v>4.99</v>
      </c>
      <c r="J3174" s="8">
        <v>0</v>
      </c>
      <c r="K3174" s="8">
        <f t="shared" si="296"/>
        <v>2.9594554601953242</v>
      </c>
      <c r="L3174" s="8">
        <f t="shared" si="301"/>
        <v>2.9594554601953242</v>
      </c>
      <c r="M3174" s="8">
        <f>INDEX(U:V,MATCH(A3174,U:U,0),2)</f>
        <v>100.30347871402384</v>
      </c>
      <c r="N3174" s="8">
        <f t="shared" si="297"/>
        <v>2.9505013167420192E-2</v>
      </c>
      <c r="O3174" s="8">
        <f t="shared" si="298"/>
        <v>2.9505013167420192E-2</v>
      </c>
      <c r="P3174" s="8">
        <f t="shared" si="299"/>
        <v>-2.9505013167420192E-2</v>
      </c>
      <c r="Q3174" s="8">
        <f t="shared" si="300"/>
        <v>-2.9505013167420192E-2</v>
      </c>
      <c r="R3174" s="8">
        <f>SUM(P$2:P3174)</f>
        <v>-2.0251041589131669</v>
      </c>
      <c r="S3174" s="8">
        <f>SUM(Q$2:Q3174)</f>
        <v>-11.09839232333524</v>
      </c>
    </row>
    <row r="3175" spans="1:19" x14ac:dyDescent="0.35">
      <c r="A3175" s="1">
        <v>43794.569444444445</v>
      </c>
      <c r="B3175" t="s">
        <v>2136</v>
      </c>
      <c r="C3175">
        <v>11</v>
      </c>
      <c r="D3175" t="s">
        <v>1642</v>
      </c>
      <c r="E3175" t="s">
        <v>39</v>
      </c>
      <c r="F3175">
        <v>1</v>
      </c>
      <c r="G3175">
        <v>3</v>
      </c>
      <c r="H3175" s="8">
        <v>1000</v>
      </c>
      <c r="I3175" s="8">
        <v>154.88</v>
      </c>
      <c r="J3175" s="8">
        <v>0</v>
      </c>
      <c r="K3175" s="8">
        <f t="shared" si="296"/>
        <v>0.1</v>
      </c>
      <c r="L3175" s="8">
        <f t="shared" si="301"/>
        <v>0.1</v>
      </c>
      <c r="M3175" s="8">
        <f>INDEX(U:V,MATCH(A3175,U:U,0),2)</f>
        <v>100.30347871402384</v>
      </c>
      <c r="N3175" s="8">
        <f t="shared" si="297"/>
        <v>9.9697439492712819E-4</v>
      </c>
      <c r="O3175" s="8">
        <f t="shared" si="298"/>
        <v>9.9697439492712819E-4</v>
      </c>
      <c r="P3175" s="8">
        <f t="shared" si="299"/>
        <v>-9.9697439492712819E-4</v>
      </c>
      <c r="Q3175" s="8">
        <f t="shared" si="300"/>
        <v>-9.9697439492712819E-4</v>
      </c>
      <c r="R3175" s="8">
        <f>SUM(P$2:P3175)</f>
        <v>-2.026101133308094</v>
      </c>
      <c r="S3175" s="8">
        <f>SUM(Q$2:Q3175)</f>
        <v>-11.099389297730166</v>
      </c>
    </row>
    <row r="3176" spans="1:19" x14ac:dyDescent="0.35">
      <c r="A3176" s="1">
        <v>43794.569444444445</v>
      </c>
      <c r="B3176" t="s">
        <v>2136</v>
      </c>
      <c r="C3176">
        <v>6</v>
      </c>
      <c r="D3176" t="s">
        <v>3060</v>
      </c>
      <c r="E3176" t="s">
        <v>39</v>
      </c>
      <c r="F3176">
        <v>1</v>
      </c>
      <c r="G3176">
        <v>3</v>
      </c>
      <c r="H3176" s="8">
        <v>630.62</v>
      </c>
      <c r="I3176" s="8">
        <v>51.68</v>
      </c>
      <c r="J3176" s="8">
        <v>0</v>
      </c>
      <c r="K3176" s="8">
        <f t="shared" si="296"/>
        <v>0.15857410167771399</v>
      </c>
      <c r="L3176" s="8">
        <f t="shared" si="301"/>
        <v>0.15857410167771399</v>
      </c>
      <c r="M3176" s="8">
        <f>INDEX(U:V,MATCH(A3176,U:U,0),2)</f>
        <v>100.30347871402384</v>
      </c>
      <c r="N3176" s="8">
        <f t="shared" si="297"/>
        <v>1.5809431907125181E-3</v>
      </c>
      <c r="O3176" s="8">
        <f t="shared" si="298"/>
        <v>1.5809431907125181E-3</v>
      </c>
      <c r="P3176" s="8">
        <f t="shared" si="299"/>
        <v>-1.5809431907125181E-3</v>
      </c>
      <c r="Q3176" s="8">
        <f t="shared" si="300"/>
        <v>-1.5809431907125181E-3</v>
      </c>
      <c r="R3176" s="8">
        <f>SUM(P$2:P3176)</f>
        <v>-2.0276820764988064</v>
      </c>
      <c r="S3176" s="8">
        <f>SUM(Q$2:Q3176)</f>
        <v>-11.100970240920878</v>
      </c>
    </row>
    <row r="3177" spans="1:19" x14ac:dyDescent="0.35">
      <c r="A3177" s="1">
        <v>43794.579861111109</v>
      </c>
      <c r="B3177" t="s">
        <v>1042</v>
      </c>
      <c r="C3177">
        <v>9</v>
      </c>
      <c r="D3177" t="s">
        <v>3061</v>
      </c>
      <c r="E3177">
        <v>4</v>
      </c>
      <c r="F3177">
        <v>1</v>
      </c>
      <c r="G3177">
        <v>3</v>
      </c>
      <c r="H3177" s="8">
        <v>8.26</v>
      </c>
      <c r="I3177" s="8">
        <v>2.21</v>
      </c>
      <c r="J3177" s="8">
        <v>0</v>
      </c>
      <c r="K3177" s="8">
        <f t="shared" si="296"/>
        <v>12.106537530266344</v>
      </c>
      <c r="L3177" s="8">
        <f t="shared" si="301"/>
        <v>12.106537530266344</v>
      </c>
      <c r="M3177" s="8">
        <f>INDEX(U:V,MATCH(A3177,U:U,0),2)</f>
        <v>60.488399618786531</v>
      </c>
      <c r="N3177" s="8">
        <f t="shared" si="297"/>
        <v>0.20014643479683478</v>
      </c>
      <c r="O3177" s="8">
        <f t="shared" si="298"/>
        <v>0.20014643479683478</v>
      </c>
      <c r="P3177" s="8">
        <f t="shared" si="299"/>
        <v>-0.20014643479683478</v>
      </c>
      <c r="Q3177" s="8">
        <f t="shared" si="300"/>
        <v>-0.20014643479683478</v>
      </c>
      <c r="R3177" s="8">
        <f>SUM(P$2:P3177)</f>
        <v>-2.2278285112956411</v>
      </c>
      <c r="S3177" s="8">
        <f>SUM(Q$2:Q3177)</f>
        <v>-11.301116675717713</v>
      </c>
    </row>
    <row r="3178" spans="1:19" x14ac:dyDescent="0.35">
      <c r="A3178" s="1">
        <v>43794.579861111109</v>
      </c>
      <c r="B3178" t="s">
        <v>1042</v>
      </c>
      <c r="C3178">
        <v>3</v>
      </c>
      <c r="D3178" t="s">
        <v>1139</v>
      </c>
      <c r="E3178" t="s">
        <v>39</v>
      </c>
      <c r="F3178">
        <v>1</v>
      </c>
      <c r="G3178">
        <v>3</v>
      </c>
      <c r="H3178" s="8">
        <v>22</v>
      </c>
      <c r="I3178" s="8">
        <v>5.46</v>
      </c>
      <c r="J3178" s="8">
        <v>0</v>
      </c>
      <c r="K3178" s="8">
        <f t="shared" si="296"/>
        <v>4.5454545454545459</v>
      </c>
      <c r="L3178" s="8">
        <f t="shared" si="301"/>
        <v>4.5454545454545459</v>
      </c>
      <c r="M3178" s="8">
        <f>INDEX(U:V,MATCH(A3178,U:U,0),2)</f>
        <v>60.488399618786531</v>
      </c>
      <c r="N3178" s="8">
        <f t="shared" si="297"/>
        <v>7.5145888700993424E-2</v>
      </c>
      <c r="O3178" s="8">
        <f t="shared" si="298"/>
        <v>7.5145888700993424E-2</v>
      </c>
      <c r="P3178" s="8">
        <f t="shared" si="299"/>
        <v>-7.5145888700993424E-2</v>
      </c>
      <c r="Q3178" s="8">
        <f t="shared" si="300"/>
        <v>-7.5145888700993424E-2</v>
      </c>
      <c r="R3178" s="8">
        <f>SUM(P$2:P3178)</f>
        <v>-2.3029743999966343</v>
      </c>
      <c r="S3178" s="8">
        <f>SUM(Q$2:Q3178)</f>
        <v>-11.376262564418706</v>
      </c>
    </row>
    <row r="3179" spans="1:19" x14ac:dyDescent="0.35">
      <c r="A3179" s="1">
        <v>43794.579861111109</v>
      </c>
      <c r="B3179" t="s">
        <v>1042</v>
      </c>
      <c r="C3179">
        <v>6</v>
      </c>
      <c r="D3179" t="s">
        <v>2204</v>
      </c>
      <c r="E3179">
        <v>2</v>
      </c>
      <c r="F3179">
        <v>1</v>
      </c>
      <c r="G3179">
        <v>3</v>
      </c>
      <c r="H3179" s="8">
        <v>10.25</v>
      </c>
      <c r="I3179" s="8">
        <v>3.35</v>
      </c>
      <c r="J3179" s="8">
        <v>0</v>
      </c>
      <c r="K3179" s="8">
        <f t="shared" si="296"/>
        <v>9.7560975609756095</v>
      </c>
      <c r="L3179" s="8">
        <f t="shared" si="301"/>
        <v>9.7560975609756095</v>
      </c>
      <c r="M3179" s="8">
        <f>INDEX(U:V,MATCH(A3179,U:U,0),2)</f>
        <v>60.488399618786531</v>
      </c>
      <c r="N3179" s="8">
        <f t="shared" si="297"/>
        <v>0.16128873672408345</v>
      </c>
      <c r="O3179" s="8">
        <f t="shared" si="298"/>
        <v>0.16128873672408345</v>
      </c>
      <c r="P3179" s="8">
        <f t="shared" si="299"/>
        <v>-0.16128873672408345</v>
      </c>
      <c r="Q3179" s="8">
        <f t="shared" si="300"/>
        <v>-0.16128873672408345</v>
      </c>
      <c r="R3179" s="8">
        <f>SUM(P$2:P3179)</f>
        <v>-2.4642631367207177</v>
      </c>
      <c r="S3179" s="8">
        <f>SUM(Q$2:Q3179)</f>
        <v>-11.537551301142789</v>
      </c>
    </row>
    <row r="3180" spans="1:19" x14ac:dyDescent="0.35">
      <c r="A3180" s="1">
        <v>43794.579861111109</v>
      </c>
      <c r="B3180" t="s">
        <v>1042</v>
      </c>
      <c r="C3180">
        <v>8</v>
      </c>
      <c r="D3180" t="s">
        <v>3062</v>
      </c>
      <c r="E3180">
        <v>8</v>
      </c>
      <c r="F3180">
        <v>1</v>
      </c>
      <c r="G3180">
        <v>3</v>
      </c>
      <c r="H3180" s="8">
        <v>29.11</v>
      </c>
      <c r="I3180" s="8">
        <v>7.2</v>
      </c>
      <c r="J3180" s="8">
        <v>0</v>
      </c>
      <c r="K3180" s="8">
        <f t="shared" si="296"/>
        <v>3.4352456200618344</v>
      </c>
      <c r="L3180" s="8">
        <f t="shared" si="301"/>
        <v>3.4352456200618344</v>
      </c>
      <c r="M3180" s="8">
        <f>INDEX(U:V,MATCH(A3180,U:U,0),2)</f>
        <v>60.488399618786531</v>
      </c>
      <c r="N3180" s="8">
        <f t="shared" si="297"/>
        <v>5.679180870566318E-2</v>
      </c>
      <c r="O3180" s="8">
        <f t="shared" si="298"/>
        <v>5.679180870566318E-2</v>
      </c>
      <c r="P3180" s="8">
        <f t="shared" si="299"/>
        <v>-5.679180870566318E-2</v>
      </c>
      <c r="Q3180" s="8">
        <f t="shared" si="300"/>
        <v>-5.679180870566318E-2</v>
      </c>
      <c r="R3180" s="8">
        <f>SUM(P$2:P3180)</f>
        <v>-2.5210549454263811</v>
      </c>
      <c r="S3180" s="8">
        <f>SUM(Q$2:Q3180)</f>
        <v>-11.594343109848452</v>
      </c>
    </row>
    <row r="3181" spans="1:19" x14ac:dyDescent="0.35">
      <c r="A3181" s="1">
        <v>43794.579861111109</v>
      </c>
      <c r="B3181" t="s">
        <v>1042</v>
      </c>
      <c r="C3181">
        <v>5</v>
      </c>
      <c r="D3181" t="s">
        <v>3063</v>
      </c>
      <c r="E3181">
        <v>5</v>
      </c>
      <c r="F3181">
        <v>1</v>
      </c>
      <c r="G3181">
        <v>3</v>
      </c>
      <c r="H3181" s="8">
        <v>20.21</v>
      </c>
      <c r="I3181" s="8">
        <v>5.1100000000000003</v>
      </c>
      <c r="J3181" s="8">
        <v>0</v>
      </c>
      <c r="K3181" s="8">
        <f t="shared" si="296"/>
        <v>4.948045522018802</v>
      </c>
      <c r="L3181" s="8">
        <f t="shared" si="301"/>
        <v>4.948045522018802</v>
      </c>
      <c r="M3181" s="8">
        <f>INDEX(U:V,MATCH(A3181,U:U,0),2)</f>
        <v>60.488399618786531</v>
      </c>
      <c r="N3181" s="8">
        <f t="shared" si="297"/>
        <v>8.1801561178716231E-2</v>
      </c>
      <c r="O3181" s="8">
        <f t="shared" si="298"/>
        <v>8.1801561178716231E-2</v>
      </c>
      <c r="P3181" s="8">
        <f t="shared" si="299"/>
        <v>-8.1801561178716231E-2</v>
      </c>
      <c r="Q3181" s="8">
        <f t="shared" si="300"/>
        <v>-8.1801561178716231E-2</v>
      </c>
      <c r="R3181" s="8">
        <f>SUM(P$2:P3181)</f>
        <v>-2.6028565066050975</v>
      </c>
      <c r="S3181" s="8">
        <f>SUM(Q$2:Q3181)</f>
        <v>-11.676144671027169</v>
      </c>
    </row>
    <row r="3182" spans="1:19" x14ac:dyDescent="0.35">
      <c r="A3182" s="1">
        <v>43794.579861111109</v>
      </c>
      <c r="B3182" t="s">
        <v>1042</v>
      </c>
      <c r="C3182">
        <v>2</v>
      </c>
      <c r="D3182" t="s">
        <v>3064</v>
      </c>
      <c r="E3182">
        <v>7</v>
      </c>
      <c r="F3182">
        <v>1</v>
      </c>
      <c r="G3182">
        <v>3</v>
      </c>
      <c r="H3182" s="8">
        <v>11.27</v>
      </c>
      <c r="I3182" s="8">
        <v>3.6</v>
      </c>
      <c r="J3182" s="8">
        <v>0</v>
      </c>
      <c r="K3182" s="8">
        <f t="shared" si="296"/>
        <v>8.8731144631765755</v>
      </c>
      <c r="L3182" s="8">
        <f t="shared" si="301"/>
        <v>8.8731144631765755</v>
      </c>
      <c r="M3182" s="8">
        <f>INDEX(U:V,MATCH(A3182,U:U,0),2)</f>
        <v>60.488399618786531</v>
      </c>
      <c r="N3182" s="8">
        <f t="shared" si="297"/>
        <v>0.14669117581382923</v>
      </c>
      <c r="O3182" s="8">
        <f t="shared" si="298"/>
        <v>0.14669117581382923</v>
      </c>
      <c r="P3182" s="8">
        <f t="shared" si="299"/>
        <v>-0.14669117581382923</v>
      </c>
      <c r="Q3182" s="8">
        <f t="shared" si="300"/>
        <v>-0.14669117581382923</v>
      </c>
      <c r="R3182" s="8">
        <f>SUM(P$2:P3182)</f>
        <v>-2.7495476824189269</v>
      </c>
      <c r="S3182" s="8">
        <f>SUM(Q$2:Q3182)</f>
        <v>-11.822835846840999</v>
      </c>
    </row>
    <row r="3183" spans="1:19" x14ac:dyDescent="0.35">
      <c r="A3183" s="1">
        <v>43794.579861111109</v>
      </c>
      <c r="B3183" t="s">
        <v>1042</v>
      </c>
      <c r="C3183">
        <v>10</v>
      </c>
      <c r="D3183" t="s">
        <v>3065</v>
      </c>
      <c r="E3183">
        <v>6</v>
      </c>
      <c r="F3183">
        <v>1</v>
      </c>
      <c r="G3183">
        <v>3</v>
      </c>
      <c r="H3183" s="8">
        <v>12.05</v>
      </c>
      <c r="I3183" s="8">
        <v>3.51</v>
      </c>
      <c r="J3183" s="8">
        <v>0</v>
      </c>
      <c r="K3183" s="8">
        <f t="shared" si="296"/>
        <v>8.2987551867219906</v>
      </c>
      <c r="L3183" s="8">
        <f t="shared" si="301"/>
        <v>8.2987551867219906</v>
      </c>
      <c r="M3183" s="8">
        <f>INDEX(U:V,MATCH(A3183,U:U,0),2)</f>
        <v>60.488399618786531</v>
      </c>
      <c r="N3183" s="8">
        <f t="shared" si="297"/>
        <v>0.13719581339600456</v>
      </c>
      <c r="O3183" s="8">
        <f t="shared" si="298"/>
        <v>0.13719581339600456</v>
      </c>
      <c r="P3183" s="8">
        <f t="shared" si="299"/>
        <v>-0.13719581339600456</v>
      </c>
      <c r="Q3183" s="8">
        <f t="shared" si="300"/>
        <v>-0.13719581339600456</v>
      </c>
      <c r="R3183" s="8">
        <f>SUM(P$2:P3183)</f>
        <v>-2.8867434958149314</v>
      </c>
      <c r="S3183" s="8">
        <f>SUM(Q$2:Q3183)</f>
        <v>-11.960031660237004</v>
      </c>
    </row>
    <row r="3184" spans="1:19" x14ac:dyDescent="0.35">
      <c r="A3184" s="1">
        <v>43794.579861111109</v>
      </c>
      <c r="B3184" t="s">
        <v>1042</v>
      </c>
      <c r="C3184">
        <v>11</v>
      </c>
      <c r="D3184" t="s">
        <v>3066</v>
      </c>
      <c r="E3184" t="s">
        <v>495</v>
      </c>
      <c r="F3184">
        <v>1</v>
      </c>
      <c r="G3184">
        <v>3</v>
      </c>
      <c r="H3184" s="8">
        <v>11.73</v>
      </c>
      <c r="I3184" s="8">
        <v>3.65</v>
      </c>
      <c r="J3184" s="8">
        <v>0</v>
      </c>
      <c r="K3184" s="8">
        <f t="shared" si="296"/>
        <v>8.5251491901108274</v>
      </c>
      <c r="L3184" s="8">
        <f t="shared" si="301"/>
        <v>8.5251491901108274</v>
      </c>
      <c r="M3184" s="8">
        <f>INDEX(U:V,MATCH(A3184,U:U,0),2)</f>
        <v>60.488399618786531</v>
      </c>
      <c r="N3184" s="8">
        <f t="shared" si="297"/>
        <v>0.14093858068387513</v>
      </c>
      <c r="O3184" s="8">
        <f t="shared" si="298"/>
        <v>0.14093858068387513</v>
      </c>
      <c r="P3184" s="8">
        <f t="shared" si="299"/>
        <v>-0.14093858068387513</v>
      </c>
      <c r="Q3184" s="8">
        <f t="shared" si="300"/>
        <v>-0.14093858068387513</v>
      </c>
      <c r="R3184" s="8">
        <f>SUM(P$2:P3184)</f>
        <v>-3.0276820764988064</v>
      </c>
      <c r="S3184" s="8">
        <f>SUM(Q$2:Q3184)</f>
        <v>-12.100970240920878</v>
      </c>
    </row>
    <row r="3185" spans="1:19" x14ac:dyDescent="0.35">
      <c r="A3185" s="1">
        <v>43794.600694444445</v>
      </c>
      <c r="B3185" t="s">
        <v>1042</v>
      </c>
      <c r="C3185">
        <v>7</v>
      </c>
      <c r="D3185" t="s">
        <v>3067</v>
      </c>
      <c r="E3185">
        <v>6</v>
      </c>
      <c r="F3185">
        <v>1</v>
      </c>
      <c r="G3185">
        <v>3</v>
      </c>
      <c r="H3185" s="8">
        <v>15.45</v>
      </c>
      <c r="I3185" s="8">
        <v>3.45</v>
      </c>
      <c r="J3185" s="8">
        <v>0</v>
      </c>
      <c r="K3185" s="8">
        <f t="shared" si="296"/>
        <v>6.4724919093851137</v>
      </c>
      <c r="L3185" s="8">
        <f t="shared" si="301"/>
        <v>6.4724919093851137</v>
      </c>
      <c r="M3185" s="8">
        <f>INDEX(U:V,MATCH(A3185,U:U,0),2)</f>
        <v>84.071057808134569</v>
      </c>
      <c r="N3185" s="8">
        <f t="shared" si="297"/>
        <v>7.6988348643792684E-2</v>
      </c>
      <c r="O3185" s="8">
        <f t="shared" si="298"/>
        <v>7.6988348643792684E-2</v>
      </c>
      <c r="P3185" s="8">
        <f t="shared" si="299"/>
        <v>-7.6988348643792684E-2</v>
      </c>
      <c r="Q3185" s="8">
        <f t="shared" si="300"/>
        <v>-7.6988348643792684E-2</v>
      </c>
      <c r="R3185" s="8">
        <f>SUM(P$2:P3185)</f>
        <v>-3.1046704251425989</v>
      </c>
      <c r="S3185" s="8">
        <f>SUM(Q$2:Q3185)</f>
        <v>-12.177958589564671</v>
      </c>
    </row>
    <row r="3186" spans="1:19" x14ac:dyDescent="0.35">
      <c r="A3186" s="1">
        <v>43794.600694444445</v>
      </c>
      <c r="B3186" t="s">
        <v>1042</v>
      </c>
      <c r="C3186">
        <v>3</v>
      </c>
      <c r="D3186" t="s">
        <v>3068</v>
      </c>
      <c r="E3186">
        <v>8</v>
      </c>
      <c r="F3186">
        <v>1</v>
      </c>
      <c r="G3186">
        <v>3</v>
      </c>
      <c r="H3186" s="8">
        <v>8.7899999999999991</v>
      </c>
      <c r="I3186" s="8">
        <v>2.4900000000000002</v>
      </c>
      <c r="J3186" s="8">
        <v>0</v>
      </c>
      <c r="K3186" s="8">
        <f t="shared" si="296"/>
        <v>11.376564277588169</v>
      </c>
      <c r="L3186" s="8">
        <f t="shared" si="301"/>
        <v>11.376564277588169</v>
      </c>
      <c r="M3186" s="8">
        <f>INDEX(U:V,MATCH(A3186,U:U,0),2)</f>
        <v>84.071057808134569</v>
      </c>
      <c r="N3186" s="8">
        <f t="shared" si="297"/>
        <v>0.13532081758209297</v>
      </c>
      <c r="O3186" s="8">
        <f t="shared" si="298"/>
        <v>0.13532081758209297</v>
      </c>
      <c r="P3186" s="8">
        <f t="shared" si="299"/>
        <v>-0.13532081758209297</v>
      </c>
      <c r="Q3186" s="8">
        <f t="shared" si="300"/>
        <v>-0.13532081758209297</v>
      </c>
      <c r="R3186" s="8">
        <f>SUM(P$2:P3186)</f>
        <v>-3.2399912427246917</v>
      </c>
      <c r="S3186" s="8">
        <f>SUM(Q$2:Q3186)</f>
        <v>-12.313279407146764</v>
      </c>
    </row>
    <row r="3187" spans="1:19" x14ac:dyDescent="0.35">
      <c r="A3187" s="1">
        <v>43794.600694444445</v>
      </c>
      <c r="B3187" t="s">
        <v>1042</v>
      </c>
      <c r="C3187">
        <v>6</v>
      </c>
      <c r="D3187" t="s">
        <v>2124</v>
      </c>
      <c r="E3187">
        <v>5</v>
      </c>
      <c r="F3187">
        <v>1</v>
      </c>
      <c r="G3187">
        <v>3</v>
      </c>
      <c r="H3187" s="8">
        <v>12.24</v>
      </c>
      <c r="I3187" s="8">
        <v>3</v>
      </c>
      <c r="J3187" s="8">
        <v>0</v>
      </c>
      <c r="K3187" s="8">
        <f t="shared" si="296"/>
        <v>8.1699346405228752</v>
      </c>
      <c r="L3187" s="8">
        <f t="shared" si="301"/>
        <v>8.1699346405228752</v>
      </c>
      <c r="M3187" s="8">
        <f>INDEX(U:V,MATCH(A3187,U:U,0),2)</f>
        <v>84.071057808134569</v>
      </c>
      <c r="N3187" s="8">
        <f t="shared" si="297"/>
        <v>9.717892046949321E-2</v>
      </c>
      <c r="O3187" s="8">
        <f t="shared" si="298"/>
        <v>9.717892046949321E-2</v>
      </c>
      <c r="P3187" s="8">
        <f t="shared" si="299"/>
        <v>-9.717892046949321E-2</v>
      </c>
      <c r="Q3187" s="8">
        <f t="shared" si="300"/>
        <v>-9.717892046949321E-2</v>
      </c>
      <c r="R3187" s="8">
        <f>SUM(P$2:P3187)</f>
        <v>-3.3371701631941848</v>
      </c>
      <c r="S3187" s="8">
        <f>SUM(Q$2:Q3187)</f>
        <v>-12.410458327616258</v>
      </c>
    </row>
    <row r="3188" spans="1:19" x14ac:dyDescent="0.35">
      <c r="A3188" s="1">
        <v>43794.600694444445</v>
      </c>
      <c r="B3188" t="s">
        <v>1042</v>
      </c>
      <c r="C3188">
        <v>5</v>
      </c>
      <c r="D3188" t="s">
        <v>3069</v>
      </c>
      <c r="E3188">
        <v>4</v>
      </c>
      <c r="F3188">
        <v>1</v>
      </c>
      <c r="G3188">
        <v>3</v>
      </c>
      <c r="H3188" s="8">
        <v>4.16</v>
      </c>
      <c r="I3188" s="8">
        <v>1.65</v>
      </c>
      <c r="J3188" s="8">
        <v>0</v>
      </c>
      <c r="K3188" s="8">
        <f t="shared" si="296"/>
        <v>24.038461538461537</v>
      </c>
      <c r="L3188" s="8">
        <f t="shared" si="301"/>
        <v>24.038461538461537</v>
      </c>
      <c r="M3188" s="8">
        <f>INDEX(U:V,MATCH(A3188,U:U,0),2)</f>
        <v>84.071057808134569</v>
      </c>
      <c r="N3188" s="8">
        <f t="shared" si="297"/>
        <v>0.28593028522754732</v>
      </c>
      <c r="O3188" s="8">
        <f t="shared" si="298"/>
        <v>0.28593028522754732</v>
      </c>
      <c r="P3188" s="8">
        <f t="shared" si="299"/>
        <v>-0.28593028522754732</v>
      </c>
      <c r="Q3188" s="8">
        <f t="shared" si="300"/>
        <v>-0.28593028522754732</v>
      </c>
      <c r="R3188" s="8">
        <f>SUM(P$2:P3188)</f>
        <v>-3.6231004484217322</v>
      </c>
      <c r="S3188" s="8">
        <f>SUM(Q$2:Q3188)</f>
        <v>-12.696388612843805</v>
      </c>
    </row>
    <row r="3189" spans="1:19" x14ac:dyDescent="0.35">
      <c r="A3189" s="1">
        <v>43794.600694444445</v>
      </c>
      <c r="B3189" t="s">
        <v>1042</v>
      </c>
      <c r="C3189">
        <v>4</v>
      </c>
      <c r="D3189" t="s">
        <v>529</v>
      </c>
      <c r="E3189">
        <v>2</v>
      </c>
      <c r="F3189">
        <v>1</v>
      </c>
      <c r="G3189">
        <v>3</v>
      </c>
      <c r="H3189" s="8">
        <v>2.94</v>
      </c>
      <c r="I3189" s="8">
        <v>1.44</v>
      </c>
      <c r="J3189" s="8">
        <v>0</v>
      </c>
      <c r="K3189" s="8">
        <f t="shared" si="296"/>
        <v>34.013605442176875</v>
      </c>
      <c r="L3189" s="8">
        <f t="shared" si="301"/>
        <v>34.013605442176875</v>
      </c>
      <c r="M3189" s="8">
        <f>INDEX(U:V,MATCH(A3189,U:U,0),2)</f>
        <v>84.071057808134569</v>
      </c>
      <c r="N3189" s="8">
        <f t="shared" si="297"/>
        <v>0.40458162807707382</v>
      </c>
      <c r="O3189" s="8">
        <f t="shared" si="298"/>
        <v>0.40458162807707382</v>
      </c>
      <c r="P3189" s="8">
        <f t="shared" si="299"/>
        <v>-0.40458162807707382</v>
      </c>
      <c r="Q3189" s="8">
        <f t="shared" si="300"/>
        <v>-0.40458162807707382</v>
      </c>
      <c r="R3189" s="8">
        <f>SUM(P$2:P3189)</f>
        <v>-4.0276820764988059</v>
      </c>
      <c r="S3189" s="8">
        <f>SUM(Q$2:Q3189)</f>
        <v>-13.100970240920878</v>
      </c>
    </row>
    <row r="3190" spans="1:19" x14ac:dyDescent="0.35">
      <c r="A3190" s="1">
        <v>43794.614583333336</v>
      </c>
      <c r="B3190" t="s">
        <v>2136</v>
      </c>
      <c r="C3190">
        <v>8</v>
      </c>
      <c r="D3190" t="s">
        <v>3070</v>
      </c>
      <c r="E3190">
        <v>7</v>
      </c>
      <c r="F3190">
        <v>1</v>
      </c>
      <c r="G3190">
        <v>3</v>
      </c>
      <c r="H3190" s="8">
        <v>24</v>
      </c>
      <c r="I3190" s="8">
        <v>3.8</v>
      </c>
      <c r="J3190" s="8">
        <v>0</v>
      </c>
      <c r="K3190" s="8">
        <f t="shared" si="296"/>
        <v>4.166666666666667</v>
      </c>
      <c r="L3190" s="8">
        <f t="shared" si="301"/>
        <v>4.166666666666667</v>
      </c>
      <c r="M3190" s="8">
        <f>INDEX(U:V,MATCH(A3190,U:U,0),2)</f>
        <v>86.177629855396958</v>
      </c>
      <c r="N3190" s="8">
        <f t="shared" si="297"/>
        <v>4.8349747767003889E-2</v>
      </c>
      <c r="O3190" s="8">
        <f t="shared" si="298"/>
        <v>4.8349747767003889E-2</v>
      </c>
      <c r="P3190" s="8">
        <f t="shared" si="299"/>
        <v>-4.8349747767003889E-2</v>
      </c>
      <c r="Q3190" s="8">
        <f t="shared" si="300"/>
        <v>-4.8349747767003889E-2</v>
      </c>
      <c r="R3190" s="8">
        <f>SUM(P$2:P3190)</f>
        <v>-4.0760318242658098</v>
      </c>
      <c r="S3190" s="8">
        <f>SUM(Q$2:Q3190)</f>
        <v>-13.149319988687882</v>
      </c>
    </row>
    <row r="3191" spans="1:19" x14ac:dyDescent="0.35">
      <c r="A3191" s="1">
        <v>43794.614583333336</v>
      </c>
      <c r="B3191" t="s">
        <v>2136</v>
      </c>
      <c r="C3191">
        <v>2</v>
      </c>
      <c r="D3191" t="s">
        <v>3071</v>
      </c>
      <c r="E3191">
        <v>3</v>
      </c>
      <c r="F3191">
        <v>1</v>
      </c>
      <c r="G3191">
        <v>3</v>
      </c>
      <c r="H3191" s="8">
        <v>89.66</v>
      </c>
      <c r="I3191" s="8">
        <v>13.88</v>
      </c>
      <c r="J3191" s="8">
        <v>0</v>
      </c>
      <c r="K3191" s="8">
        <f t="shared" si="296"/>
        <v>1.1153245594467991</v>
      </c>
      <c r="L3191" s="8">
        <f t="shared" si="301"/>
        <v>1.1153245594467991</v>
      </c>
      <c r="M3191" s="8">
        <f>INDEX(U:V,MATCH(A3191,U:U,0),2)</f>
        <v>86.177629855396958</v>
      </c>
      <c r="N3191" s="8">
        <f t="shared" si="297"/>
        <v>1.2942158670623392E-2</v>
      </c>
      <c r="O3191" s="8">
        <f t="shared" si="298"/>
        <v>1.2942158670623392E-2</v>
      </c>
      <c r="P3191" s="8">
        <f t="shared" si="299"/>
        <v>-1.2942158670623392E-2</v>
      </c>
      <c r="Q3191" s="8">
        <f t="shared" si="300"/>
        <v>-1.2942158670623392E-2</v>
      </c>
      <c r="R3191" s="8">
        <f>SUM(P$2:P3191)</f>
        <v>-4.0889739829364329</v>
      </c>
      <c r="S3191" s="8">
        <f>SUM(Q$2:Q3191)</f>
        <v>-13.162262147358506</v>
      </c>
    </row>
    <row r="3192" spans="1:19" x14ac:dyDescent="0.35">
      <c r="A3192" s="1">
        <v>43794.614583333336</v>
      </c>
      <c r="B3192" t="s">
        <v>2136</v>
      </c>
      <c r="C3192">
        <v>3</v>
      </c>
      <c r="D3192" t="s">
        <v>3072</v>
      </c>
      <c r="E3192">
        <v>1</v>
      </c>
      <c r="F3192">
        <v>1</v>
      </c>
      <c r="G3192">
        <v>3</v>
      </c>
      <c r="H3192" s="8">
        <v>24</v>
      </c>
      <c r="I3192" s="8">
        <v>4.9000000000000004</v>
      </c>
      <c r="J3192" s="8">
        <v>0</v>
      </c>
      <c r="K3192" s="8">
        <f t="shared" si="296"/>
        <v>4.166666666666667</v>
      </c>
      <c r="L3192" s="8">
        <f t="shared" si="301"/>
        <v>4.166666666666667</v>
      </c>
      <c r="M3192" s="8">
        <f>INDEX(U:V,MATCH(A3192,U:U,0),2)</f>
        <v>86.177629855396958</v>
      </c>
      <c r="N3192" s="8">
        <f t="shared" si="297"/>
        <v>4.8349747767003889E-2</v>
      </c>
      <c r="O3192" s="8">
        <f t="shared" si="298"/>
        <v>4.8349747767003889E-2</v>
      </c>
      <c r="P3192" s="8">
        <f t="shared" si="299"/>
        <v>1.0898033146682675</v>
      </c>
      <c r="Q3192" s="8">
        <f t="shared" si="300"/>
        <v>1.0898033146682675</v>
      </c>
      <c r="R3192" s="8">
        <f>SUM(P$2:P3192)</f>
        <v>-2.9991706682681656</v>
      </c>
      <c r="S3192" s="8">
        <f>SUM(Q$2:Q3192)</f>
        <v>-12.072458832690238</v>
      </c>
    </row>
    <row r="3193" spans="1:19" x14ac:dyDescent="0.35">
      <c r="A3193" s="1">
        <v>43794.614583333336</v>
      </c>
      <c r="B3193" t="s">
        <v>2136</v>
      </c>
      <c r="C3193">
        <v>4</v>
      </c>
      <c r="D3193" t="s">
        <v>3073</v>
      </c>
      <c r="E3193" t="s">
        <v>39</v>
      </c>
      <c r="F3193">
        <v>1</v>
      </c>
      <c r="G3193">
        <v>3</v>
      </c>
      <c r="H3193" s="8">
        <v>5</v>
      </c>
      <c r="I3193" s="8">
        <v>1.55</v>
      </c>
      <c r="J3193" s="8">
        <v>0</v>
      </c>
      <c r="K3193" s="8">
        <f t="shared" si="296"/>
        <v>20</v>
      </c>
      <c r="L3193" s="8">
        <f t="shared" si="301"/>
        <v>20</v>
      </c>
      <c r="M3193" s="8">
        <f>INDEX(U:V,MATCH(A3193,U:U,0),2)</f>
        <v>86.177629855396958</v>
      </c>
      <c r="N3193" s="8">
        <f t="shared" si="297"/>
        <v>0.23207878928161865</v>
      </c>
      <c r="O3193" s="8">
        <f t="shared" si="298"/>
        <v>0.23207878928161865</v>
      </c>
      <c r="P3193" s="8">
        <f t="shared" si="299"/>
        <v>-0.23207878928161865</v>
      </c>
      <c r="Q3193" s="8">
        <f t="shared" si="300"/>
        <v>-0.23207878928161865</v>
      </c>
      <c r="R3193" s="8">
        <f>SUM(P$2:P3193)</f>
        <v>-3.2312494575497843</v>
      </c>
      <c r="S3193" s="8">
        <f>SUM(Q$2:Q3193)</f>
        <v>-12.304537621971857</v>
      </c>
    </row>
    <row r="3194" spans="1:19" x14ac:dyDescent="0.35">
      <c r="A3194" s="1">
        <v>43794.614583333336</v>
      </c>
      <c r="B3194" t="s">
        <v>2136</v>
      </c>
      <c r="C3194">
        <v>7</v>
      </c>
      <c r="D3194" t="s">
        <v>2939</v>
      </c>
      <c r="E3194">
        <v>2</v>
      </c>
      <c r="F3194">
        <v>1</v>
      </c>
      <c r="G3194">
        <v>3</v>
      </c>
      <c r="H3194" s="8">
        <v>2.14</v>
      </c>
      <c r="I3194" s="8">
        <v>1.34</v>
      </c>
      <c r="J3194" s="8">
        <v>0</v>
      </c>
      <c r="K3194" s="8">
        <f t="shared" si="296"/>
        <v>46.728971962616818</v>
      </c>
      <c r="L3194" s="8">
        <f t="shared" si="301"/>
        <v>46.728971962616818</v>
      </c>
      <c r="M3194" s="8">
        <f>INDEX(U:V,MATCH(A3194,U:U,0),2)</f>
        <v>86.177629855396958</v>
      </c>
      <c r="N3194" s="8">
        <f t="shared" si="297"/>
        <v>0.54224016187294077</v>
      </c>
      <c r="O3194" s="8">
        <f t="shared" si="298"/>
        <v>0.54224016187294077</v>
      </c>
      <c r="P3194" s="8">
        <f t="shared" si="299"/>
        <v>-0.54224016187294077</v>
      </c>
      <c r="Q3194" s="8">
        <f t="shared" si="300"/>
        <v>-0.54224016187294077</v>
      </c>
      <c r="R3194" s="8">
        <f>SUM(P$2:P3194)</f>
        <v>-3.7734896194227252</v>
      </c>
      <c r="S3194" s="8">
        <f>SUM(Q$2:Q3194)</f>
        <v>-12.846777783844798</v>
      </c>
    </row>
    <row r="3195" spans="1:19" x14ac:dyDescent="0.35">
      <c r="A3195" s="1">
        <v>43794.614583333336</v>
      </c>
      <c r="B3195" t="s">
        <v>2136</v>
      </c>
      <c r="C3195">
        <v>5</v>
      </c>
      <c r="D3195" t="s">
        <v>1600</v>
      </c>
      <c r="E3195">
        <v>6</v>
      </c>
      <c r="F3195">
        <v>1</v>
      </c>
      <c r="G3195">
        <v>3</v>
      </c>
      <c r="H3195" s="8">
        <v>10</v>
      </c>
      <c r="I3195" s="8">
        <v>2.6</v>
      </c>
      <c r="J3195" s="8">
        <v>0</v>
      </c>
      <c r="K3195" s="8">
        <f t="shared" si="296"/>
        <v>10</v>
      </c>
      <c r="L3195" s="8">
        <f t="shared" si="301"/>
        <v>10</v>
      </c>
      <c r="M3195" s="8">
        <f>INDEX(U:V,MATCH(A3195,U:U,0),2)</f>
        <v>86.177629855396958</v>
      </c>
      <c r="N3195" s="8">
        <f t="shared" si="297"/>
        <v>0.11603939464080933</v>
      </c>
      <c r="O3195" s="8">
        <f t="shared" si="298"/>
        <v>0.11603939464080933</v>
      </c>
      <c r="P3195" s="8">
        <f t="shared" si="299"/>
        <v>-0.11603939464080933</v>
      </c>
      <c r="Q3195" s="8">
        <f t="shared" si="300"/>
        <v>-0.11603939464080933</v>
      </c>
      <c r="R3195" s="8">
        <f>SUM(P$2:P3195)</f>
        <v>-3.8895290140635344</v>
      </c>
      <c r="S3195" s="8">
        <f>SUM(Q$2:Q3195)</f>
        <v>-12.962817178485608</v>
      </c>
    </row>
    <row r="3196" spans="1:19" x14ac:dyDescent="0.35">
      <c r="A3196" s="1">
        <v>43794.625</v>
      </c>
      <c r="B3196" t="s">
        <v>1042</v>
      </c>
      <c r="C3196">
        <v>9</v>
      </c>
      <c r="D3196" t="s">
        <v>1137</v>
      </c>
      <c r="E3196">
        <v>5</v>
      </c>
      <c r="F3196">
        <v>1</v>
      </c>
      <c r="G3196">
        <v>3</v>
      </c>
      <c r="H3196" s="8">
        <v>10</v>
      </c>
      <c r="I3196" s="8">
        <v>3.18</v>
      </c>
      <c r="J3196" s="8">
        <v>0</v>
      </c>
      <c r="K3196" s="8">
        <f t="shared" si="296"/>
        <v>10</v>
      </c>
      <c r="L3196" s="8">
        <f t="shared" si="301"/>
        <v>10</v>
      </c>
      <c r="M3196" s="8">
        <f>INDEX(U:V,MATCH(A3196,U:U,0),2)</f>
        <v>81.82269360065051</v>
      </c>
      <c r="N3196" s="8">
        <f t="shared" si="297"/>
        <v>0.12221548277066863</v>
      </c>
      <c r="O3196" s="8">
        <f t="shared" si="298"/>
        <v>0.12221548277066863</v>
      </c>
      <c r="P3196" s="8">
        <f t="shared" si="299"/>
        <v>-0.12221548277066863</v>
      </c>
      <c r="Q3196" s="8">
        <f t="shared" si="300"/>
        <v>-0.12221548277066863</v>
      </c>
      <c r="R3196" s="8">
        <f>SUM(P$2:P3196)</f>
        <v>-4.0117444968342033</v>
      </c>
      <c r="S3196" s="8">
        <f>SUM(Q$2:Q3196)</f>
        <v>-13.085032661256276</v>
      </c>
    </row>
    <row r="3197" spans="1:19" x14ac:dyDescent="0.35">
      <c r="A3197" s="1">
        <v>43794.625</v>
      </c>
      <c r="B3197" t="s">
        <v>1042</v>
      </c>
      <c r="C3197">
        <v>6</v>
      </c>
      <c r="D3197" t="s">
        <v>3074</v>
      </c>
      <c r="E3197">
        <v>4</v>
      </c>
      <c r="F3197">
        <v>1</v>
      </c>
      <c r="G3197">
        <v>3</v>
      </c>
      <c r="H3197" s="8">
        <v>14</v>
      </c>
      <c r="I3197" s="8">
        <v>4.3</v>
      </c>
      <c r="J3197" s="8">
        <v>0</v>
      </c>
      <c r="K3197" s="8">
        <f t="shared" si="296"/>
        <v>7.1428571428571432</v>
      </c>
      <c r="L3197" s="8">
        <f t="shared" si="301"/>
        <v>7.1428571428571432</v>
      </c>
      <c r="M3197" s="8">
        <f>INDEX(U:V,MATCH(A3197,U:U,0),2)</f>
        <v>81.82269360065051</v>
      </c>
      <c r="N3197" s="8">
        <f t="shared" si="297"/>
        <v>8.7296773407620445E-2</v>
      </c>
      <c r="O3197" s="8">
        <f t="shared" si="298"/>
        <v>8.7296773407620445E-2</v>
      </c>
      <c r="P3197" s="8">
        <f t="shared" si="299"/>
        <v>-8.7296773407620445E-2</v>
      </c>
      <c r="Q3197" s="8">
        <f t="shared" si="300"/>
        <v>-8.7296773407620445E-2</v>
      </c>
      <c r="R3197" s="8">
        <f>SUM(P$2:P3197)</f>
        <v>-4.0990412702418242</v>
      </c>
      <c r="S3197" s="8">
        <f>SUM(Q$2:Q3197)</f>
        <v>-13.172329434663897</v>
      </c>
    </row>
    <row r="3198" spans="1:19" x14ac:dyDescent="0.35">
      <c r="A3198" s="1">
        <v>43794.625</v>
      </c>
      <c r="B3198" t="s">
        <v>1042</v>
      </c>
      <c r="C3198">
        <v>10</v>
      </c>
      <c r="D3198" t="s">
        <v>2056</v>
      </c>
      <c r="E3198">
        <v>1</v>
      </c>
      <c r="F3198">
        <v>1</v>
      </c>
      <c r="G3198">
        <v>3</v>
      </c>
      <c r="H3198" s="8">
        <v>17.14</v>
      </c>
      <c r="I3198" s="8">
        <v>4.82</v>
      </c>
      <c r="J3198" s="8">
        <v>0</v>
      </c>
      <c r="K3198" s="8">
        <f t="shared" ref="K3198:K3261" si="302">100/H3198</f>
        <v>5.8343057176196034</v>
      </c>
      <c r="L3198" s="8">
        <f t="shared" si="301"/>
        <v>5.8343057176196034</v>
      </c>
      <c r="M3198" s="8">
        <f>INDEX(U:V,MATCH(A3198,U:U,0),2)</f>
        <v>81.82269360065051</v>
      </c>
      <c r="N3198" s="8">
        <f t="shared" si="297"/>
        <v>7.1304248991055211E-2</v>
      </c>
      <c r="O3198" s="8">
        <f t="shared" si="298"/>
        <v>7.1304248991055211E-2</v>
      </c>
      <c r="P3198" s="8">
        <f t="shared" si="299"/>
        <v>1.1278335671413184</v>
      </c>
      <c r="Q3198" s="8">
        <f t="shared" si="300"/>
        <v>1.1278335671413184</v>
      </c>
      <c r="R3198" s="8">
        <f>SUM(P$2:P3198)</f>
        <v>-2.9712077031005055</v>
      </c>
      <c r="S3198" s="8">
        <f>SUM(Q$2:Q3198)</f>
        <v>-12.04449586752258</v>
      </c>
    </row>
    <row r="3199" spans="1:19" x14ac:dyDescent="0.35">
      <c r="A3199" s="1">
        <v>43794.625</v>
      </c>
      <c r="B3199" t="s">
        <v>1042</v>
      </c>
      <c r="C3199">
        <v>1</v>
      </c>
      <c r="D3199" t="s">
        <v>3075</v>
      </c>
      <c r="E3199">
        <v>11</v>
      </c>
      <c r="F3199">
        <v>1</v>
      </c>
      <c r="G3199">
        <v>3</v>
      </c>
      <c r="H3199" s="8">
        <v>3.62</v>
      </c>
      <c r="I3199" s="8">
        <v>1.67</v>
      </c>
      <c r="J3199" s="8">
        <v>0</v>
      </c>
      <c r="K3199" s="8">
        <f t="shared" si="302"/>
        <v>27.624309392265193</v>
      </c>
      <c r="L3199" s="8">
        <f t="shared" si="301"/>
        <v>27.624309392265193</v>
      </c>
      <c r="M3199" s="8">
        <f>INDEX(U:V,MATCH(A3199,U:U,0),2)</f>
        <v>81.82269360065051</v>
      </c>
      <c r="N3199" s="8">
        <f t="shared" si="297"/>
        <v>0.33761183085820062</v>
      </c>
      <c r="O3199" s="8">
        <f t="shared" si="298"/>
        <v>0.33761183085820062</v>
      </c>
      <c r="P3199" s="8">
        <f t="shared" si="299"/>
        <v>-0.33761183085820062</v>
      </c>
      <c r="Q3199" s="8">
        <f t="shared" si="300"/>
        <v>-0.33761183085820062</v>
      </c>
      <c r="R3199" s="8">
        <f>SUM(P$2:P3199)</f>
        <v>-3.3088195339587063</v>
      </c>
      <c r="S3199" s="8">
        <f>SUM(Q$2:Q3199)</f>
        <v>-12.38210769838078</v>
      </c>
    </row>
    <row r="3200" spans="1:19" x14ac:dyDescent="0.35">
      <c r="A3200" s="1">
        <v>43794.625</v>
      </c>
      <c r="B3200" t="s">
        <v>1042</v>
      </c>
      <c r="C3200">
        <v>4</v>
      </c>
      <c r="D3200" t="s">
        <v>3076</v>
      </c>
      <c r="E3200">
        <v>6</v>
      </c>
      <c r="F3200">
        <v>1</v>
      </c>
      <c r="G3200">
        <v>3</v>
      </c>
      <c r="H3200" s="8">
        <v>16</v>
      </c>
      <c r="I3200" s="8">
        <v>4.1900000000000004</v>
      </c>
      <c r="J3200" s="8">
        <v>0</v>
      </c>
      <c r="K3200" s="8">
        <f t="shared" si="302"/>
        <v>6.25</v>
      </c>
      <c r="L3200" s="8">
        <f t="shared" si="301"/>
        <v>6.25</v>
      </c>
      <c r="M3200" s="8">
        <f>INDEX(U:V,MATCH(A3200,U:U,0),2)</f>
        <v>81.82269360065051</v>
      </c>
      <c r="N3200" s="8">
        <f t="shared" ref="N3200:N3263" si="303">K3200/M3200</f>
        <v>7.6384676731667892E-2</v>
      </c>
      <c r="O3200" s="8">
        <f t="shared" ref="O3200:O3263" si="304">L3200/M3200</f>
        <v>7.6384676731667892E-2</v>
      </c>
      <c r="P3200" s="8">
        <f t="shared" ref="P3200:P3263" si="305">IF(AND(G3200&gt;0, H3200&gt;0),IF(E3200&lt;=F3200,(IF(F3200=1,H3200,I3200)-1)*0.98,-1),0)*N3200</f>
        <v>-7.6384676731667892E-2</v>
      </c>
      <c r="Q3200" s="8">
        <f t="shared" si="300"/>
        <v>-7.6384676731667892E-2</v>
      </c>
      <c r="R3200" s="8">
        <f>SUM(P$2:P3200)</f>
        <v>-3.3852042106903744</v>
      </c>
      <c r="S3200" s="8">
        <f>SUM(Q$2:Q3200)</f>
        <v>-12.458492375112447</v>
      </c>
    </row>
    <row r="3201" spans="1:19" x14ac:dyDescent="0.35">
      <c r="A3201" s="1">
        <v>43794.625</v>
      </c>
      <c r="B3201" t="s">
        <v>1042</v>
      </c>
      <c r="C3201">
        <v>7</v>
      </c>
      <c r="D3201" t="s">
        <v>3077</v>
      </c>
      <c r="E3201">
        <v>9</v>
      </c>
      <c r="F3201">
        <v>1</v>
      </c>
      <c r="G3201">
        <v>3</v>
      </c>
      <c r="H3201" s="8">
        <v>27.69</v>
      </c>
      <c r="I3201" s="8">
        <v>7.12</v>
      </c>
      <c r="J3201" s="8">
        <v>0</v>
      </c>
      <c r="K3201" s="8">
        <f t="shared" si="302"/>
        <v>3.6114120621162873</v>
      </c>
      <c r="L3201" s="8">
        <f t="shared" si="301"/>
        <v>3.6114120621162873</v>
      </c>
      <c r="M3201" s="8">
        <f>INDEX(U:V,MATCH(A3201,U:U,0),2)</f>
        <v>81.82269360065051</v>
      </c>
      <c r="N3201" s="8">
        <f t="shared" si="303"/>
        <v>4.4137046865535795E-2</v>
      </c>
      <c r="O3201" s="8">
        <f t="shared" si="304"/>
        <v>4.4137046865535795E-2</v>
      </c>
      <c r="P3201" s="8">
        <f t="shared" si="305"/>
        <v>-4.4137046865535795E-2</v>
      </c>
      <c r="Q3201" s="8">
        <f t="shared" si="300"/>
        <v>-4.4137046865535795E-2</v>
      </c>
      <c r="R3201" s="8">
        <f>SUM(P$2:P3201)</f>
        <v>-3.4293412575559103</v>
      </c>
      <c r="S3201" s="8">
        <f>SUM(Q$2:Q3201)</f>
        <v>-12.502629421977984</v>
      </c>
    </row>
    <row r="3202" spans="1:19" x14ac:dyDescent="0.35">
      <c r="A3202" s="1">
        <v>43794.625</v>
      </c>
      <c r="B3202" t="s">
        <v>1042</v>
      </c>
      <c r="C3202">
        <v>2</v>
      </c>
      <c r="D3202" t="s">
        <v>3078</v>
      </c>
      <c r="E3202">
        <v>7</v>
      </c>
      <c r="F3202">
        <v>1</v>
      </c>
      <c r="G3202">
        <v>3</v>
      </c>
      <c r="H3202" s="8">
        <v>22.24</v>
      </c>
      <c r="I3202" s="8">
        <v>6.57</v>
      </c>
      <c r="J3202" s="8">
        <v>0</v>
      </c>
      <c r="K3202" s="8">
        <f t="shared" si="302"/>
        <v>4.4964028776978422</v>
      </c>
      <c r="L3202" s="8">
        <f t="shared" si="301"/>
        <v>4.4964028776978422</v>
      </c>
      <c r="M3202" s="8">
        <f>INDEX(U:V,MATCH(A3202,U:U,0),2)</f>
        <v>81.82269360065051</v>
      </c>
      <c r="N3202" s="8">
        <f t="shared" si="303"/>
        <v>5.4953004842926541E-2</v>
      </c>
      <c r="O3202" s="8">
        <f t="shared" si="304"/>
        <v>5.4953004842926541E-2</v>
      </c>
      <c r="P3202" s="8">
        <f t="shared" si="305"/>
        <v>-5.4953004842926541E-2</v>
      </c>
      <c r="Q3202" s="8">
        <f t="shared" si="300"/>
        <v>-5.4953004842926541E-2</v>
      </c>
      <c r="R3202" s="8">
        <f>SUM(P$2:P3202)</f>
        <v>-3.4842942623988371</v>
      </c>
      <c r="S3202" s="8">
        <f>SUM(Q$2:Q3202)</f>
        <v>-12.557582426820911</v>
      </c>
    </row>
    <row r="3203" spans="1:19" x14ac:dyDescent="0.35">
      <c r="A3203" s="1">
        <v>43794.625</v>
      </c>
      <c r="B3203" t="s">
        <v>1042</v>
      </c>
      <c r="C3203">
        <v>11</v>
      </c>
      <c r="D3203" t="s">
        <v>3079</v>
      </c>
      <c r="E3203">
        <v>2</v>
      </c>
      <c r="F3203">
        <v>1</v>
      </c>
      <c r="G3203">
        <v>3</v>
      </c>
      <c r="H3203" s="8">
        <v>5.93</v>
      </c>
      <c r="I3203" s="8">
        <v>2.5099999999999998</v>
      </c>
      <c r="J3203" s="8">
        <v>0</v>
      </c>
      <c r="K3203" s="8">
        <f t="shared" si="302"/>
        <v>16.863406408094434</v>
      </c>
      <c r="L3203" s="8">
        <f t="shared" si="301"/>
        <v>16.863406408094434</v>
      </c>
      <c r="M3203" s="8">
        <f>INDEX(U:V,MATCH(A3203,U:U,0),2)</f>
        <v>81.82269360065051</v>
      </c>
      <c r="N3203" s="8">
        <f t="shared" si="303"/>
        <v>0.2060969355323248</v>
      </c>
      <c r="O3203" s="8">
        <f t="shared" si="304"/>
        <v>0.2060969355323248</v>
      </c>
      <c r="P3203" s="8">
        <f t="shared" si="305"/>
        <v>-0.2060969355323248</v>
      </c>
      <c r="Q3203" s="8">
        <f t="shared" si="300"/>
        <v>-0.2060969355323248</v>
      </c>
      <c r="R3203" s="8">
        <f>SUM(P$2:P3203)</f>
        <v>-3.6903911979311621</v>
      </c>
      <c r="S3203" s="8">
        <f>SUM(Q$2:Q3203)</f>
        <v>-12.763679362353235</v>
      </c>
    </row>
    <row r="3204" spans="1:19" x14ac:dyDescent="0.35">
      <c r="A3204" s="1">
        <v>43794.631944444445</v>
      </c>
      <c r="B3204" t="s">
        <v>119</v>
      </c>
      <c r="C3204">
        <v>8</v>
      </c>
      <c r="D3204" t="s">
        <v>3080</v>
      </c>
      <c r="E3204">
        <v>3</v>
      </c>
      <c r="F3204">
        <v>1</v>
      </c>
      <c r="G3204">
        <v>3</v>
      </c>
      <c r="H3204" s="8">
        <v>64.47</v>
      </c>
      <c r="I3204" s="8">
        <v>12</v>
      </c>
      <c r="J3204" s="8">
        <v>0</v>
      </c>
      <c r="K3204" s="8">
        <f t="shared" si="302"/>
        <v>1.5511090429657206</v>
      </c>
      <c r="L3204" s="8">
        <f t="shared" si="301"/>
        <v>1.5511090429657206</v>
      </c>
      <c r="M3204" s="8">
        <f>INDEX(U:V,MATCH(A3204,U:U,0),2)</f>
        <v>69.54990611249336</v>
      </c>
      <c r="N3204" s="8">
        <f t="shared" si="303"/>
        <v>2.2302101176914349E-2</v>
      </c>
      <c r="O3204" s="8">
        <f t="shared" si="304"/>
        <v>2.2302101176914349E-2</v>
      </c>
      <c r="P3204" s="8">
        <f t="shared" si="305"/>
        <v>-2.2302101176914349E-2</v>
      </c>
      <c r="Q3204" s="8">
        <f t="shared" si="300"/>
        <v>-2.2302101176914349E-2</v>
      </c>
      <c r="R3204" s="8">
        <f>SUM(P$2:P3204)</f>
        <v>-3.7126932991080763</v>
      </c>
      <c r="S3204" s="8">
        <f>SUM(Q$2:Q3204)</f>
        <v>-12.785981463530149</v>
      </c>
    </row>
    <row r="3205" spans="1:19" x14ac:dyDescent="0.35">
      <c r="A3205" s="1">
        <v>43794.631944444445</v>
      </c>
      <c r="B3205" t="s">
        <v>119</v>
      </c>
      <c r="C3205">
        <v>13</v>
      </c>
      <c r="D3205" t="s">
        <v>3081</v>
      </c>
      <c r="E3205" t="s">
        <v>495</v>
      </c>
      <c r="F3205">
        <v>1</v>
      </c>
      <c r="G3205">
        <v>3</v>
      </c>
      <c r="H3205" s="8">
        <v>432.21</v>
      </c>
      <c r="I3205" s="8">
        <v>50</v>
      </c>
      <c r="J3205" s="8">
        <v>0</v>
      </c>
      <c r="K3205" s="8">
        <f t="shared" si="302"/>
        <v>0.23136901043474239</v>
      </c>
      <c r="L3205" s="8">
        <f t="shared" si="301"/>
        <v>0.23136901043474239</v>
      </c>
      <c r="M3205" s="8">
        <f>INDEX(U:V,MATCH(A3205,U:U,0),2)</f>
        <v>69.54990611249336</v>
      </c>
      <c r="N3205" s="8">
        <f t="shared" si="303"/>
        <v>3.3266617220232483E-3</v>
      </c>
      <c r="O3205" s="8">
        <f t="shared" si="304"/>
        <v>3.3266617220232483E-3</v>
      </c>
      <c r="P3205" s="8">
        <f t="shared" si="305"/>
        <v>-3.3266617220232483E-3</v>
      </c>
      <c r="Q3205" s="8">
        <f t="shared" si="300"/>
        <v>-3.3266617220232483E-3</v>
      </c>
      <c r="R3205" s="8">
        <f>SUM(P$2:P3205)</f>
        <v>-3.7160199608300997</v>
      </c>
      <c r="S3205" s="8">
        <f>SUM(Q$2:Q3205)</f>
        <v>-12.789308125252171</v>
      </c>
    </row>
    <row r="3206" spans="1:19" x14ac:dyDescent="0.35">
      <c r="A3206" s="1">
        <v>43794.631944444445</v>
      </c>
      <c r="B3206" t="s">
        <v>119</v>
      </c>
      <c r="C3206">
        <v>7</v>
      </c>
      <c r="D3206" t="s">
        <v>3082</v>
      </c>
      <c r="E3206" t="s">
        <v>39</v>
      </c>
      <c r="F3206">
        <v>1</v>
      </c>
      <c r="G3206">
        <v>3</v>
      </c>
      <c r="H3206" s="8">
        <v>46</v>
      </c>
      <c r="I3206" s="8">
        <v>9.1999999999999993</v>
      </c>
      <c r="J3206" s="8">
        <v>0</v>
      </c>
      <c r="K3206" s="8">
        <f t="shared" si="302"/>
        <v>2.1739130434782608</v>
      </c>
      <c r="L3206" s="8">
        <f t="shared" si="301"/>
        <v>2.1739130434782608</v>
      </c>
      <c r="M3206" s="8">
        <f>INDEX(U:V,MATCH(A3206,U:U,0),2)</f>
        <v>69.54990611249336</v>
      </c>
      <c r="N3206" s="8">
        <f t="shared" si="303"/>
        <v>3.1256879627731909E-2</v>
      </c>
      <c r="O3206" s="8">
        <f t="shared" si="304"/>
        <v>3.1256879627731909E-2</v>
      </c>
      <c r="P3206" s="8">
        <f t="shared" si="305"/>
        <v>-3.1256879627731909E-2</v>
      </c>
      <c r="Q3206" s="8">
        <f t="shared" si="300"/>
        <v>-3.1256879627731909E-2</v>
      </c>
      <c r="R3206" s="8">
        <f>SUM(P$2:P3206)</f>
        <v>-3.7472768404578316</v>
      </c>
      <c r="S3206" s="8">
        <f>SUM(Q$2:Q3206)</f>
        <v>-12.820565004879903</v>
      </c>
    </row>
    <row r="3207" spans="1:19" x14ac:dyDescent="0.35">
      <c r="A3207" s="1">
        <v>43794.631944444445</v>
      </c>
      <c r="B3207" t="s">
        <v>119</v>
      </c>
      <c r="C3207">
        <v>5</v>
      </c>
      <c r="D3207" t="s">
        <v>1602</v>
      </c>
      <c r="E3207">
        <v>9</v>
      </c>
      <c r="F3207">
        <v>1</v>
      </c>
      <c r="G3207">
        <v>3</v>
      </c>
      <c r="H3207" s="8">
        <v>49.28</v>
      </c>
      <c r="I3207" s="8">
        <v>9.6</v>
      </c>
      <c r="J3207" s="8">
        <v>0</v>
      </c>
      <c r="K3207" s="8">
        <f t="shared" si="302"/>
        <v>2.029220779220779</v>
      </c>
      <c r="L3207" s="8">
        <f t="shared" si="301"/>
        <v>2.029220779220779</v>
      </c>
      <c r="M3207" s="8">
        <f>INDEX(U:V,MATCH(A3207,U:U,0),2)</f>
        <v>69.54990611249336</v>
      </c>
      <c r="N3207" s="8">
        <f t="shared" si="303"/>
        <v>2.9176470431730273E-2</v>
      </c>
      <c r="O3207" s="8">
        <f t="shared" si="304"/>
        <v>2.9176470431730273E-2</v>
      </c>
      <c r="P3207" s="8">
        <f t="shared" si="305"/>
        <v>-2.9176470431730273E-2</v>
      </c>
      <c r="Q3207" s="8">
        <f t="shared" si="300"/>
        <v>-2.9176470431730273E-2</v>
      </c>
      <c r="R3207" s="8">
        <f>SUM(P$2:P3207)</f>
        <v>-3.7764533108895617</v>
      </c>
      <c r="S3207" s="8">
        <f>SUM(Q$2:Q3207)</f>
        <v>-12.849741475311633</v>
      </c>
    </row>
    <row r="3208" spans="1:19" x14ac:dyDescent="0.35">
      <c r="A3208" s="1">
        <v>43794.631944444445</v>
      </c>
      <c r="B3208" t="s">
        <v>119</v>
      </c>
      <c r="C3208">
        <v>12</v>
      </c>
      <c r="D3208" t="s">
        <v>3083</v>
      </c>
      <c r="E3208">
        <v>6</v>
      </c>
      <c r="F3208">
        <v>1</v>
      </c>
      <c r="G3208">
        <v>3</v>
      </c>
      <c r="H3208" s="8">
        <v>4.2</v>
      </c>
      <c r="I3208" s="8">
        <v>2.2599999999999998</v>
      </c>
      <c r="J3208" s="8">
        <v>0</v>
      </c>
      <c r="K3208" s="8">
        <f t="shared" si="302"/>
        <v>23.80952380952381</v>
      </c>
      <c r="L3208" s="8">
        <f t="shared" si="301"/>
        <v>23.80952380952381</v>
      </c>
      <c r="M3208" s="8">
        <f>INDEX(U:V,MATCH(A3208,U:U,0),2)</f>
        <v>69.54990611249336</v>
      </c>
      <c r="N3208" s="8">
        <f t="shared" si="303"/>
        <v>0.34233725306563523</v>
      </c>
      <c r="O3208" s="8">
        <f t="shared" si="304"/>
        <v>0.34233725306563523</v>
      </c>
      <c r="P3208" s="8">
        <f t="shared" si="305"/>
        <v>-0.34233725306563523</v>
      </c>
      <c r="Q3208" s="8">
        <f t="shared" ref="Q3208:Q3271" si="306">IF(J3208=0,P3208,IF(G3208&gt;0,IF(E3208&lt;=F3208,(J3208-1)*0.98,-1),0)*O3208)</f>
        <v>-0.34233725306563523</v>
      </c>
      <c r="R3208" s="8">
        <f>SUM(P$2:P3208)</f>
        <v>-4.1187905639551969</v>
      </c>
      <c r="S3208" s="8">
        <f>SUM(Q$2:Q3208)</f>
        <v>-13.192078728377268</v>
      </c>
    </row>
    <row r="3209" spans="1:19" x14ac:dyDescent="0.35">
      <c r="A3209" s="1">
        <v>43794.631944444445</v>
      </c>
      <c r="B3209" t="s">
        <v>119</v>
      </c>
      <c r="C3209">
        <v>4</v>
      </c>
      <c r="D3209" t="s">
        <v>3084</v>
      </c>
      <c r="E3209">
        <v>10</v>
      </c>
      <c r="F3209">
        <v>1</v>
      </c>
      <c r="G3209">
        <v>3</v>
      </c>
      <c r="H3209" s="8">
        <v>11.07</v>
      </c>
      <c r="I3209" s="8">
        <v>3.13</v>
      </c>
      <c r="J3209" s="8">
        <v>0</v>
      </c>
      <c r="K3209" s="8">
        <f t="shared" si="302"/>
        <v>9.033423667570009</v>
      </c>
      <c r="L3209" s="8">
        <f t="shared" si="301"/>
        <v>9.033423667570009</v>
      </c>
      <c r="M3209" s="8">
        <f>INDEX(U:V,MATCH(A3209,U:U,0),2)</f>
        <v>69.54990611249336</v>
      </c>
      <c r="N3209" s="8">
        <f t="shared" si="303"/>
        <v>0.12988405265362854</v>
      </c>
      <c r="O3209" s="8">
        <f t="shared" si="304"/>
        <v>0.12988405265362854</v>
      </c>
      <c r="P3209" s="8">
        <f t="shared" si="305"/>
        <v>-0.12988405265362854</v>
      </c>
      <c r="Q3209" s="8">
        <f t="shared" si="306"/>
        <v>-0.12988405265362854</v>
      </c>
      <c r="R3209" s="8">
        <f>SUM(P$2:P3209)</f>
        <v>-4.2486746166088256</v>
      </c>
      <c r="S3209" s="8">
        <f>SUM(Q$2:Q3209)</f>
        <v>-13.321962781030896</v>
      </c>
    </row>
    <row r="3210" spans="1:19" x14ac:dyDescent="0.35">
      <c r="A3210" s="1">
        <v>43794.631944444445</v>
      </c>
      <c r="B3210" t="s">
        <v>119</v>
      </c>
      <c r="C3210">
        <v>3</v>
      </c>
      <c r="D3210" t="s">
        <v>3085</v>
      </c>
      <c r="E3210">
        <v>11</v>
      </c>
      <c r="F3210">
        <v>1</v>
      </c>
      <c r="G3210">
        <v>3</v>
      </c>
      <c r="H3210" s="8">
        <v>18.47</v>
      </c>
      <c r="I3210" s="8">
        <v>4.7</v>
      </c>
      <c r="J3210" s="8">
        <v>0</v>
      </c>
      <c r="K3210" s="8">
        <f t="shared" si="302"/>
        <v>5.4141851651326478</v>
      </c>
      <c r="L3210" s="8">
        <f t="shared" ref="L3210:L3273" si="307">IF(J3210=0,K3210,100/J3210)</f>
        <v>5.4141851651326478</v>
      </c>
      <c r="M3210" s="8">
        <f>INDEX(U:V,MATCH(A3210,U:U,0),2)</f>
        <v>69.54990611249336</v>
      </c>
      <c r="N3210" s="8">
        <f t="shared" si="303"/>
        <v>7.7846045634849384E-2</v>
      </c>
      <c r="O3210" s="8">
        <f t="shared" si="304"/>
        <v>7.7846045634849384E-2</v>
      </c>
      <c r="P3210" s="8">
        <f t="shared" si="305"/>
        <v>-7.7846045634849384E-2</v>
      </c>
      <c r="Q3210" s="8">
        <f t="shared" si="306"/>
        <v>-7.7846045634849384E-2</v>
      </c>
      <c r="R3210" s="8">
        <f>SUM(P$2:P3210)</f>
        <v>-4.3265206622436754</v>
      </c>
      <c r="S3210" s="8">
        <f>SUM(Q$2:Q3210)</f>
        <v>-13.399808826665746</v>
      </c>
    </row>
    <row r="3211" spans="1:19" x14ac:dyDescent="0.35">
      <c r="A3211" s="1">
        <v>43794.631944444445</v>
      </c>
      <c r="B3211" t="s">
        <v>119</v>
      </c>
      <c r="C3211">
        <v>9</v>
      </c>
      <c r="D3211" t="s">
        <v>3086</v>
      </c>
      <c r="E3211">
        <v>1</v>
      </c>
      <c r="F3211">
        <v>1</v>
      </c>
      <c r="G3211">
        <v>3</v>
      </c>
      <c r="H3211" s="8">
        <v>17.87</v>
      </c>
      <c r="I3211" s="8">
        <v>4.6100000000000003</v>
      </c>
      <c r="J3211" s="8">
        <v>0</v>
      </c>
      <c r="K3211" s="8">
        <f t="shared" si="302"/>
        <v>5.5959709009513148</v>
      </c>
      <c r="L3211" s="8">
        <f t="shared" si="307"/>
        <v>5.5959709009513148</v>
      </c>
      <c r="M3211" s="8">
        <f>INDEX(U:V,MATCH(A3211,U:U,0),2)</f>
        <v>69.54990611249336</v>
      </c>
      <c r="N3211" s="8">
        <f t="shared" si="303"/>
        <v>8.0459790871609843E-2</v>
      </c>
      <c r="O3211" s="8">
        <f t="shared" si="304"/>
        <v>8.0459790871609843E-2</v>
      </c>
      <c r="P3211" s="8">
        <f t="shared" si="305"/>
        <v>1.3302095385639772</v>
      </c>
      <c r="Q3211" s="8">
        <f t="shared" si="306"/>
        <v>1.3302095385639772</v>
      </c>
      <c r="R3211" s="8">
        <f>SUM(P$2:P3211)</f>
        <v>-2.996311123679698</v>
      </c>
      <c r="S3211" s="8">
        <f>SUM(Q$2:Q3211)</f>
        <v>-12.069599288101768</v>
      </c>
    </row>
    <row r="3212" spans="1:19" x14ac:dyDescent="0.35">
      <c r="A3212" s="1">
        <v>43794.631944444445</v>
      </c>
      <c r="B3212" t="s">
        <v>119</v>
      </c>
      <c r="C3212">
        <v>6</v>
      </c>
      <c r="D3212" t="s">
        <v>981</v>
      </c>
      <c r="E3212">
        <v>8</v>
      </c>
      <c r="F3212">
        <v>1</v>
      </c>
      <c r="G3212">
        <v>3</v>
      </c>
      <c r="H3212" s="8">
        <v>6.39</v>
      </c>
      <c r="I3212" s="8">
        <v>2.35</v>
      </c>
      <c r="J3212" s="8">
        <v>0</v>
      </c>
      <c r="K3212" s="8">
        <f t="shared" si="302"/>
        <v>15.649452269170579</v>
      </c>
      <c r="L3212" s="8">
        <f t="shared" si="307"/>
        <v>15.649452269170579</v>
      </c>
      <c r="M3212" s="8">
        <f>INDEX(U:V,MATCH(A3212,U:U,0),2)</f>
        <v>69.54990611249336</v>
      </c>
      <c r="N3212" s="8">
        <f t="shared" si="303"/>
        <v>0.22501040107600437</v>
      </c>
      <c r="O3212" s="8">
        <f t="shared" si="304"/>
        <v>0.22501040107600437</v>
      </c>
      <c r="P3212" s="8">
        <f t="shared" si="305"/>
        <v>-0.22501040107600437</v>
      </c>
      <c r="Q3212" s="8">
        <f t="shared" si="306"/>
        <v>-0.22501040107600437</v>
      </c>
      <c r="R3212" s="8">
        <f>SUM(P$2:P3212)</f>
        <v>-3.2213215247557025</v>
      </c>
      <c r="S3212" s="8">
        <f>SUM(Q$2:Q3212)</f>
        <v>-12.294609689177772</v>
      </c>
    </row>
    <row r="3213" spans="1:19" x14ac:dyDescent="0.35">
      <c r="A3213" s="1">
        <v>43794.631944444445</v>
      </c>
      <c r="B3213" t="s">
        <v>119</v>
      </c>
      <c r="C3213">
        <v>1</v>
      </c>
      <c r="D3213" t="s">
        <v>3087</v>
      </c>
      <c r="E3213">
        <v>5</v>
      </c>
      <c r="F3213">
        <v>1</v>
      </c>
      <c r="G3213">
        <v>3</v>
      </c>
      <c r="H3213" s="8">
        <v>24.62</v>
      </c>
      <c r="I3213" s="8">
        <v>7</v>
      </c>
      <c r="J3213" s="8">
        <v>0</v>
      </c>
      <c r="K3213" s="8">
        <f t="shared" si="302"/>
        <v>4.0617384240454912</v>
      </c>
      <c r="L3213" s="8">
        <f t="shared" si="307"/>
        <v>4.0617384240454912</v>
      </c>
      <c r="M3213" s="8">
        <f>INDEX(U:V,MATCH(A3213,U:U,0),2)</f>
        <v>69.54990611249336</v>
      </c>
      <c r="N3213" s="8">
        <f t="shared" si="303"/>
        <v>5.8400343739872781E-2</v>
      </c>
      <c r="O3213" s="8">
        <f t="shared" si="304"/>
        <v>5.8400343739872781E-2</v>
      </c>
      <c r="P3213" s="8">
        <f t="shared" si="305"/>
        <v>-5.8400343739872781E-2</v>
      </c>
      <c r="Q3213" s="8">
        <f t="shared" si="306"/>
        <v>-5.8400343739872781E-2</v>
      </c>
      <c r="R3213" s="8">
        <f>SUM(P$2:P3213)</f>
        <v>-3.2797218684955753</v>
      </c>
      <c r="S3213" s="8">
        <f>SUM(Q$2:Q3213)</f>
        <v>-12.353010032917645</v>
      </c>
    </row>
    <row r="3214" spans="1:19" x14ac:dyDescent="0.35">
      <c r="A3214" s="1">
        <v>43794.638888888891</v>
      </c>
      <c r="B3214" t="s">
        <v>2136</v>
      </c>
      <c r="C3214">
        <v>6</v>
      </c>
      <c r="D3214" t="s">
        <v>3088</v>
      </c>
      <c r="E3214">
        <v>1</v>
      </c>
      <c r="F3214">
        <v>1</v>
      </c>
      <c r="G3214">
        <v>2</v>
      </c>
      <c r="H3214" s="8">
        <v>4.93</v>
      </c>
      <c r="I3214" s="8">
        <v>2.44</v>
      </c>
      <c r="J3214" s="8">
        <v>0</v>
      </c>
      <c r="K3214" s="8">
        <f t="shared" si="302"/>
        <v>20.28397565922921</v>
      </c>
      <c r="L3214" s="8">
        <f t="shared" si="307"/>
        <v>20.28397565922921</v>
      </c>
      <c r="M3214" s="8">
        <f>INDEX(U:V,MATCH(A3214,U:U,0),2)</f>
        <v>61.303711361746863</v>
      </c>
      <c r="N3214" s="8">
        <f t="shared" si="303"/>
        <v>0.33087679699415856</v>
      </c>
      <c r="O3214" s="8">
        <f t="shared" si="304"/>
        <v>0.33087679699415856</v>
      </c>
      <c r="P3214" s="8">
        <f t="shared" si="305"/>
        <v>1.2743388959433022</v>
      </c>
      <c r="Q3214" s="8">
        <f t="shared" si="306"/>
        <v>1.2743388959433022</v>
      </c>
      <c r="R3214" s="8">
        <f>SUM(P$2:P3214)</f>
        <v>-2.0053829725522734</v>
      </c>
      <c r="S3214" s="8">
        <f>SUM(Q$2:Q3214)</f>
        <v>-11.078671136974343</v>
      </c>
    </row>
    <row r="3215" spans="1:19" x14ac:dyDescent="0.35">
      <c r="A3215" s="1">
        <v>43794.638888888891</v>
      </c>
      <c r="B3215" t="s">
        <v>2136</v>
      </c>
      <c r="C3215">
        <v>2</v>
      </c>
      <c r="D3215" t="s">
        <v>3089</v>
      </c>
      <c r="E3215" t="s">
        <v>495</v>
      </c>
      <c r="F3215">
        <v>1</v>
      </c>
      <c r="G3215">
        <v>2</v>
      </c>
      <c r="H3215" s="8">
        <v>5.0599999999999996</v>
      </c>
      <c r="I3215" s="8">
        <v>2.38</v>
      </c>
      <c r="J3215" s="8">
        <v>0</v>
      </c>
      <c r="K3215" s="8">
        <f t="shared" si="302"/>
        <v>19.762845849802375</v>
      </c>
      <c r="L3215" s="8">
        <f t="shared" si="307"/>
        <v>19.762845849802375</v>
      </c>
      <c r="M3215" s="8">
        <f>INDEX(U:V,MATCH(A3215,U:U,0),2)</f>
        <v>61.303711361746863</v>
      </c>
      <c r="N3215" s="8">
        <f t="shared" si="303"/>
        <v>0.32237600971960512</v>
      </c>
      <c r="O3215" s="8">
        <f t="shared" si="304"/>
        <v>0.32237600971960512</v>
      </c>
      <c r="P3215" s="8">
        <f t="shared" si="305"/>
        <v>-0.32237600971960512</v>
      </c>
      <c r="Q3215" s="8">
        <f t="shared" si="306"/>
        <v>-0.32237600971960512</v>
      </c>
      <c r="R3215" s="8">
        <f>SUM(P$2:P3215)</f>
        <v>-2.3277589822718783</v>
      </c>
      <c r="S3215" s="8">
        <f>SUM(Q$2:Q3215)</f>
        <v>-11.401047146693948</v>
      </c>
    </row>
    <row r="3216" spans="1:19" x14ac:dyDescent="0.35">
      <c r="A3216" s="1">
        <v>43794.638888888891</v>
      </c>
      <c r="B3216" t="s">
        <v>2136</v>
      </c>
      <c r="C3216">
        <v>4</v>
      </c>
      <c r="D3216" t="s">
        <v>3090</v>
      </c>
      <c r="E3216" t="s">
        <v>495</v>
      </c>
      <c r="F3216">
        <v>1</v>
      </c>
      <c r="G3216">
        <v>2</v>
      </c>
      <c r="H3216" s="8">
        <v>9.3000000000000007</v>
      </c>
      <c r="I3216" s="8">
        <v>3.43</v>
      </c>
      <c r="J3216" s="8">
        <v>0</v>
      </c>
      <c r="K3216" s="8">
        <f t="shared" si="302"/>
        <v>10.75268817204301</v>
      </c>
      <c r="L3216" s="8">
        <f t="shared" si="307"/>
        <v>10.75268817204301</v>
      </c>
      <c r="M3216" s="8">
        <f>INDEX(U:V,MATCH(A3216,U:U,0),2)</f>
        <v>61.303711361746863</v>
      </c>
      <c r="N3216" s="8">
        <f t="shared" si="303"/>
        <v>0.17540028055711845</v>
      </c>
      <c r="O3216" s="8">
        <f t="shared" si="304"/>
        <v>0.17540028055711845</v>
      </c>
      <c r="P3216" s="8">
        <f t="shared" si="305"/>
        <v>-0.17540028055711845</v>
      </c>
      <c r="Q3216" s="8">
        <f t="shared" si="306"/>
        <v>-0.17540028055711845</v>
      </c>
      <c r="R3216" s="8">
        <f>SUM(P$2:P3216)</f>
        <v>-2.5031592628289969</v>
      </c>
      <c r="S3216" s="8">
        <f>SUM(Q$2:Q3216)</f>
        <v>-11.576447427251066</v>
      </c>
    </row>
    <row r="3217" spans="1:19" x14ac:dyDescent="0.35">
      <c r="A3217" s="1">
        <v>43794.638888888891</v>
      </c>
      <c r="B3217" t="s">
        <v>2136</v>
      </c>
      <c r="C3217">
        <v>1</v>
      </c>
      <c r="D3217" t="s">
        <v>3091</v>
      </c>
      <c r="E3217">
        <v>2</v>
      </c>
      <c r="F3217">
        <v>1</v>
      </c>
      <c r="G3217">
        <v>2</v>
      </c>
      <c r="H3217" s="8">
        <v>9.52</v>
      </c>
      <c r="I3217" s="8">
        <v>3.5</v>
      </c>
      <c r="J3217" s="8">
        <v>0</v>
      </c>
      <c r="K3217" s="8">
        <f t="shared" si="302"/>
        <v>10.504201680672269</v>
      </c>
      <c r="L3217" s="8">
        <f t="shared" si="307"/>
        <v>10.504201680672269</v>
      </c>
      <c r="M3217" s="8">
        <f>INDEX(U:V,MATCH(A3217,U:U,0),2)</f>
        <v>61.303711361746863</v>
      </c>
      <c r="N3217" s="8">
        <f t="shared" si="303"/>
        <v>0.17134691272911784</v>
      </c>
      <c r="O3217" s="8">
        <f t="shared" si="304"/>
        <v>0.17134691272911784</v>
      </c>
      <c r="P3217" s="8">
        <f t="shared" si="305"/>
        <v>-0.17134691272911784</v>
      </c>
      <c r="Q3217" s="8">
        <f t="shared" si="306"/>
        <v>-0.17134691272911784</v>
      </c>
      <c r="R3217" s="8">
        <f>SUM(P$2:P3217)</f>
        <v>-2.6745061755581148</v>
      </c>
      <c r="S3217" s="8">
        <f>SUM(Q$2:Q3217)</f>
        <v>-11.747794339980185</v>
      </c>
    </row>
    <row r="3218" spans="1:19" x14ac:dyDescent="0.35">
      <c r="A3218" s="1">
        <v>43794.642361111109</v>
      </c>
      <c r="B3218" t="s">
        <v>124</v>
      </c>
      <c r="C3218">
        <v>13</v>
      </c>
      <c r="D3218" t="s">
        <v>3092</v>
      </c>
      <c r="E3218">
        <v>11</v>
      </c>
      <c r="F3218">
        <v>1</v>
      </c>
      <c r="G3218">
        <v>3</v>
      </c>
      <c r="H3218" s="8">
        <v>109.51</v>
      </c>
      <c r="I3218" s="8">
        <v>24.19</v>
      </c>
      <c r="J3218" s="8">
        <v>0</v>
      </c>
      <c r="K3218" s="8">
        <f t="shared" si="302"/>
        <v>0.91315861565153866</v>
      </c>
      <c r="L3218" s="8">
        <f t="shared" si="307"/>
        <v>0.91315861565153866</v>
      </c>
      <c r="M3218" s="8">
        <f>INDEX(U:V,MATCH(A3218,U:U,0),2)</f>
        <v>101.00287576428548</v>
      </c>
      <c r="N3218" s="8">
        <f t="shared" si="303"/>
        <v>9.0409169911420551E-3</v>
      </c>
      <c r="O3218" s="8">
        <f t="shared" si="304"/>
        <v>9.0409169911420551E-3</v>
      </c>
      <c r="P3218" s="8">
        <f t="shared" si="305"/>
        <v>-9.0409169911420551E-3</v>
      </c>
      <c r="Q3218" s="8">
        <f t="shared" si="306"/>
        <v>-9.0409169911420551E-3</v>
      </c>
      <c r="R3218" s="8">
        <f>SUM(P$2:P3218)</f>
        <v>-2.6835470925492566</v>
      </c>
      <c r="S3218" s="8">
        <f>SUM(Q$2:Q3218)</f>
        <v>-11.756835256971327</v>
      </c>
    </row>
    <row r="3219" spans="1:19" x14ac:dyDescent="0.35">
      <c r="A3219" s="1">
        <v>43794.642361111109</v>
      </c>
      <c r="B3219" t="s">
        <v>124</v>
      </c>
      <c r="C3219">
        <v>8</v>
      </c>
      <c r="D3219" t="s">
        <v>3093</v>
      </c>
      <c r="E3219">
        <v>13</v>
      </c>
      <c r="F3219">
        <v>1</v>
      </c>
      <c r="G3219">
        <v>3</v>
      </c>
      <c r="H3219" s="8">
        <v>240.43</v>
      </c>
      <c r="I3219" s="8">
        <v>37.35</v>
      </c>
      <c r="J3219" s="8">
        <v>0</v>
      </c>
      <c r="K3219" s="8">
        <f t="shared" si="302"/>
        <v>0.41592147402570395</v>
      </c>
      <c r="L3219" s="8">
        <f t="shared" si="307"/>
        <v>0.41592147402570395</v>
      </c>
      <c r="M3219" s="8">
        <f>INDEX(U:V,MATCH(A3219,U:U,0),2)</f>
        <v>101.00287576428548</v>
      </c>
      <c r="N3219" s="8">
        <f t="shared" si="303"/>
        <v>4.1179171471944706E-3</v>
      </c>
      <c r="O3219" s="8">
        <f t="shared" si="304"/>
        <v>4.1179171471944706E-3</v>
      </c>
      <c r="P3219" s="8">
        <f t="shared" si="305"/>
        <v>-4.1179171471944706E-3</v>
      </c>
      <c r="Q3219" s="8">
        <f t="shared" si="306"/>
        <v>-4.1179171471944706E-3</v>
      </c>
      <c r="R3219" s="8">
        <f>SUM(P$2:P3219)</f>
        <v>-2.6876650096964512</v>
      </c>
      <c r="S3219" s="8">
        <f>SUM(Q$2:Q3219)</f>
        <v>-11.760953174118521</v>
      </c>
    </row>
    <row r="3220" spans="1:19" x14ac:dyDescent="0.35">
      <c r="A3220" s="1">
        <v>43794.642361111109</v>
      </c>
      <c r="B3220" t="s">
        <v>124</v>
      </c>
      <c r="C3220">
        <v>3</v>
      </c>
      <c r="D3220" t="s">
        <v>1087</v>
      </c>
      <c r="E3220">
        <v>7</v>
      </c>
      <c r="F3220">
        <v>1</v>
      </c>
      <c r="G3220">
        <v>3</v>
      </c>
      <c r="H3220" s="8">
        <v>3.95</v>
      </c>
      <c r="I3220" s="8">
        <v>1.68</v>
      </c>
      <c r="J3220" s="8">
        <v>3.25</v>
      </c>
      <c r="K3220" s="8">
        <f t="shared" si="302"/>
        <v>25.316455696202532</v>
      </c>
      <c r="L3220" s="8">
        <f t="shared" si="307"/>
        <v>30.76923076923077</v>
      </c>
      <c r="M3220" s="8">
        <f>INDEX(U:V,MATCH(A3220,U:U,0),2)</f>
        <v>101.00287576428548</v>
      </c>
      <c r="N3220" s="8">
        <f t="shared" si="303"/>
        <v>0.25065084043037128</v>
      </c>
      <c r="O3220" s="8">
        <f t="shared" si="304"/>
        <v>0.30463717529229739</v>
      </c>
      <c r="P3220" s="8">
        <f t="shared" si="305"/>
        <v>-0.25065084043037128</v>
      </c>
      <c r="Q3220" s="8">
        <f t="shared" si="306"/>
        <v>-0.30463717529229739</v>
      </c>
      <c r="R3220" s="8">
        <f>SUM(P$2:P3220)</f>
        <v>-2.9383158501268225</v>
      </c>
      <c r="S3220" s="8">
        <f>SUM(Q$2:Q3220)</f>
        <v>-12.065590349410819</v>
      </c>
    </row>
    <row r="3221" spans="1:19" x14ac:dyDescent="0.35">
      <c r="A3221" s="1">
        <v>43794.642361111109</v>
      </c>
      <c r="B3221" t="s">
        <v>124</v>
      </c>
      <c r="C3221">
        <v>7</v>
      </c>
      <c r="D3221" t="s">
        <v>993</v>
      </c>
      <c r="E3221">
        <v>6</v>
      </c>
      <c r="F3221">
        <v>1</v>
      </c>
      <c r="G3221">
        <v>3</v>
      </c>
      <c r="H3221" s="8">
        <v>38.79</v>
      </c>
      <c r="I3221" s="8">
        <v>7.6</v>
      </c>
      <c r="J3221" s="8">
        <v>0</v>
      </c>
      <c r="K3221" s="8">
        <f t="shared" si="302"/>
        <v>2.5779840164990979</v>
      </c>
      <c r="L3221" s="8">
        <f t="shared" si="307"/>
        <v>2.5779840164990979</v>
      </c>
      <c r="M3221" s="8">
        <f>INDEX(U:V,MATCH(A3221,U:U,0),2)</f>
        <v>101.00287576428548</v>
      </c>
      <c r="N3221" s="8">
        <f t="shared" si="303"/>
        <v>2.5523867483886738E-2</v>
      </c>
      <c r="O3221" s="8">
        <f t="shared" si="304"/>
        <v>2.5523867483886738E-2</v>
      </c>
      <c r="P3221" s="8">
        <f t="shared" si="305"/>
        <v>-2.5523867483886738E-2</v>
      </c>
      <c r="Q3221" s="8">
        <f t="shared" si="306"/>
        <v>-2.5523867483886738E-2</v>
      </c>
      <c r="R3221" s="8">
        <f>SUM(P$2:P3221)</f>
        <v>-2.9638397176107092</v>
      </c>
      <c r="S3221" s="8">
        <f>SUM(Q$2:Q3221)</f>
        <v>-12.091114216894706</v>
      </c>
    </row>
    <row r="3222" spans="1:19" x14ac:dyDescent="0.35">
      <c r="A3222" s="1">
        <v>43794.642361111109</v>
      </c>
      <c r="B3222" t="s">
        <v>124</v>
      </c>
      <c r="C3222">
        <v>9</v>
      </c>
      <c r="D3222" t="s">
        <v>3094</v>
      </c>
      <c r="E3222">
        <v>9</v>
      </c>
      <c r="F3222">
        <v>1</v>
      </c>
      <c r="G3222">
        <v>3</v>
      </c>
      <c r="H3222" s="8">
        <v>50.49</v>
      </c>
      <c r="I3222" s="8">
        <v>8.81</v>
      </c>
      <c r="J3222" s="8">
        <v>0</v>
      </c>
      <c r="K3222" s="8">
        <f t="shared" si="302"/>
        <v>1.9805902158843334</v>
      </c>
      <c r="L3222" s="8">
        <f t="shared" si="307"/>
        <v>1.9805902158843334</v>
      </c>
      <c r="M3222" s="8">
        <f>INDEX(U:V,MATCH(A3222,U:U,0),2)</f>
        <v>101.00287576428548</v>
      </c>
      <c r="N3222" s="8">
        <f t="shared" si="303"/>
        <v>1.9609245785303354E-2</v>
      </c>
      <c r="O3222" s="8">
        <f t="shared" si="304"/>
        <v>1.9609245785303354E-2</v>
      </c>
      <c r="P3222" s="8">
        <f t="shared" si="305"/>
        <v>-1.9609245785303354E-2</v>
      </c>
      <c r="Q3222" s="8">
        <f t="shared" si="306"/>
        <v>-1.9609245785303354E-2</v>
      </c>
      <c r="R3222" s="8">
        <f>SUM(P$2:P3222)</f>
        <v>-2.9834489633960124</v>
      </c>
      <c r="S3222" s="8">
        <f>SUM(Q$2:Q3222)</f>
        <v>-12.11072346268001</v>
      </c>
    </row>
    <row r="3223" spans="1:19" x14ac:dyDescent="0.35">
      <c r="A3223" s="1">
        <v>43794.642361111109</v>
      </c>
      <c r="B3223" t="s">
        <v>124</v>
      </c>
      <c r="C3223">
        <v>1</v>
      </c>
      <c r="D3223" t="s">
        <v>3095</v>
      </c>
      <c r="E3223">
        <v>12</v>
      </c>
      <c r="F3223">
        <v>1</v>
      </c>
      <c r="G3223">
        <v>3</v>
      </c>
      <c r="H3223" s="8">
        <v>37.479999999999997</v>
      </c>
      <c r="I3223" s="8">
        <v>7.76</v>
      </c>
      <c r="J3223" s="8">
        <v>0</v>
      </c>
      <c r="K3223" s="8">
        <f t="shared" si="302"/>
        <v>2.6680896478121667</v>
      </c>
      <c r="L3223" s="8">
        <f t="shared" si="307"/>
        <v>2.6680896478121667</v>
      </c>
      <c r="M3223" s="8">
        <f>INDEX(U:V,MATCH(A3223,U:U,0),2)</f>
        <v>101.00287576428548</v>
      </c>
      <c r="N3223" s="8">
        <f t="shared" si="303"/>
        <v>2.6415977046423868E-2</v>
      </c>
      <c r="O3223" s="8">
        <f t="shared" si="304"/>
        <v>2.6415977046423868E-2</v>
      </c>
      <c r="P3223" s="8">
        <f t="shared" si="305"/>
        <v>-2.6415977046423868E-2</v>
      </c>
      <c r="Q3223" s="8">
        <f t="shared" si="306"/>
        <v>-2.6415977046423868E-2</v>
      </c>
      <c r="R3223" s="8">
        <f>SUM(P$2:P3223)</f>
        <v>-3.0098649404424362</v>
      </c>
      <c r="S3223" s="8">
        <f>SUM(Q$2:Q3223)</f>
        <v>-12.137139439726434</v>
      </c>
    </row>
    <row r="3224" spans="1:19" x14ac:dyDescent="0.35">
      <c r="A3224" s="1">
        <v>43794.642361111109</v>
      </c>
      <c r="B3224" t="s">
        <v>124</v>
      </c>
      <c r="C3224">
        <v>6</v>
      </c>
      <c r="D3224" t="s">
        <v>3096</v>
      </c>
      <c r="E3224">
        <v>10</v>
      </c>
      <c r="F3224">
        <v>1</v>
      </c>
      <c r="G3224">
        <v>3</v>
      </c>
      <c r="H3224" s="8">
        <v>256.58999999999997</v>
      </c>
      <c r="I3224" s="8">
        <v>32.020000000000003</v>
      </c>
      <c r="J3224" s="8">
        <v>0</v>
      </c>
      <c r="K3224" s="8">
        <f t="shared" si="302"/>
        <v>0.38972680151214001</v>
      </c>
      <c r="L3224" s="8">
        <f t="shared" si="307"/>
        <v>0.38972680151214001</v>
      </c>
      <c r="M3224" s="8">
        <f>INDEX(U:V,MATCH(A3224,U:U,0),2)</f>
        <v>101.00287576428548</v>
      </c>
      <c r="N3224" s="8">
        <f t="shared" si="303"/>
        <v>3.858571338321706E-3</v>
      </c>
      <c r="O3224" s="8">
        <f t="shared" si="304"/>
        <v>3.858571338321706E-3</v>
      </c>
      <c r="P3224" s="8">
        <f t="shared" si="305"/>
        <v>-3.858571338321706E-3</v>
      </c>
      <c r="Q3224" s="8">
        <f t="shared" si="306"/>
        <v>-3.858571338321706E-3</v>
      </c>
      <c r="R3224" s="8">
        <f>SUM(P$2:P3224)</f>
        <v>-3.0137235117807579</v>
      </c>
      <c r="S3224" s="8">
        <f>SUM(Q$2:Q3224)</f>
        <v>-12.140998011064756</v>
      </c>
    </row>
    <row r="3225" spans="1:19" x14ac:dyDescent="0.35">
      <c r="A3225" s="1">
        <v>43794.642361111109</v>
      </c>
      <c r="B3225" t="s">
        <v>124</v>
      </c>
      <c r="C3225">
        <v>10</v>
      </c>
      <c r="D3225" t="s">
        <v>999</v>
      </c>
      <c r="E3225">
        <v>3</v>
      </c>
      <c r="F3225">
        <v>1</v>
      </c>
      <c r="G3225">
        <v>3</v>
      </c>
      <c r="H3225" s="8">
        <v>13.71</v>
      </c>
      <c r="I3225" s="8">
        <v>3.53</v>
      </c>
      <c r="J3225" s="8">
        <v>14.9499999999999</v>
      </c>
      <c r="K3225" s="8">
        <f t="shared" si="302"/>
        <v>7.2939460247994159</v>
      </c>
      <c r="L3225" s="8">
        <f t="shared" si="307"/>
        <v>6.6889632107023855</v>
      </c>
      <c r="M3225" s="8">
        <f>INDEX(U:V,MATCH(A3225,U:U,0),2)</f>
        <v>101.00287576428548</v>
      </c>
      <c r="N3225" s="8">
        <f t="shared" si="303"/>
        <v>7.2215231196204696E-2</v>
      </c>
      <c r="O3225" s="8">
        <f t="shared" si="304"/>
        <v>6.6225472889630307E-2</v>
      </c>
      <c r="P3225" s="8">
        <f t="shared" si="305"/>
        <v>-7.2215231196204696E-2</v>
      </c>
      <c r="Q3225" s="8">
        <f t="shared" si="306"/>
        <v>-6.6225472889630307E-2</v>
      </c>
      <c r="R3225" s="8">
        <f>SUM(P$2:P3225)</f>
        <v>-3.0859387429769627</v>
      </c>
      <c r="S3225" s="8">
        <f>SUM(Q$2:Q3225)</f>
        <v>-12.207223483954387</v>
      </c>
    </row>
    <row r="3226" spans="1:19" x14ac:dyDescent="0.35">
      <c r="A3226" s="1">
        <v>43794.642361111109</v>
      </c>
      <c r="B3226" t="s">
        <v>124</v>
      </c>
      <c r="C3226">
        <v>12</v>
      </c>
      <c r="D3226" t="s">
        <v>1202</v>
      </c>
      <c r="E3226">
        <v>4</v>
      </c>
      <c r="F3226">
        <v>1</v>
      </c>
      <c r="G3226">
        <v>3</v>
      </c>
      <c r="H3226" s="8">
        <v>27.94</v>
      </c>
      <c r="I3226" s="8">
        <v>7</v>
      </c>
      <c r="J3226" s="8">
        <v>0</v>
      </c>
      <c r="K3226" s="8">
        <f t="shared" si="302"/>
        <v>3.5790980672870436</v>
      </c>
      <c r="L3226" s="8">
        <f t="shared" si="307"/>
        <v>3.5790980672870436</v>
      </c>
      <c r="M3226" s="8">
        <f>INDEX(U:V,MATCH(A3226,U:U,0),2)</f>
        <v>101.00287576428548</v>
      </c>
      <c r="N3226" s="8">
        <f t="shared" si="303"/>
        <v>3.5435605572654488E-2</v>
      </c>
      <c r="O3226" s="8">
        <f t="shared" si="304"/>
        <v>3.5435605572654488E-2</v>
      </c>
      <c r="P3226" s="8">
        <f t="shared" si="305"/>
        <v>-3.5435605572654488E-2</v>
      </c>
      <c r="Q3226" s="8">
        <f t="shared" si="306"/>
        <v>-3.5435605572654488E-2</v>
      </c>
      <c r="R3226" s="8">
        <f>SUM(P$2:P3226)</f>
        <v>-3.121374348549617</v>
      </c>
      <c r="S3226" s="8">
        <f>SUM(Q$2:Q3226)</f>
        <v>-12.242659089527042</v>
      </c>
    </row>
    <row r="3227" spans="1:19" x14ac:dyDescent="0.35">
      <c r="A3227" s="1">
        <v>43794.642361111109</v>
      </c>
      <c r="B3227" t="s">
        <v>124</v>
      </c>
      <c r="C3227">
        <v>11</v>
      </c>
      <c r="D3227" t="s">
        <v>1709</v>
      </c>
      <c r="E3227">
        <v>2</v>
      </c>
      <c r="F3227">
        <v>1</v>
      </c>
      <c r="G3227">
        <v>3</v>
      </c>
      <c r="H3227" s="8">
        <v>3.93</v>
      </c>
      <c r="I3227" s="8">
        <v>1.69</v>
      </c>
      <c r="J3227" s="8">
        <v>5.21</v>
      </c>
      <c r="K3227" s="8">
        <f t="shared" si="302"/>
        <v>25.445292620865139</v>
      </c>
      <c r="L3227" s="8">
        <f t="shared" si="307"/>
        <v>19.193857965451055</v>
      </c>
      <c r="M3227" s="8">
        <f>INDEX(U:V,MATCH(A3227,U:U,0),2)</f>
        <v>101.00287576428548</v>
      </c>
      <c r="N3227" s="8">
        <f t="shared" si="303"/>
        <v>0.25192641722645459</v>
      </c>
      <c r="O3227" s="8">
        <f t="shared" si="304"/>
        <v>0.19003278689058858</v>
      </c>
      <c r="P3227" s="8">
        <f t="shared" si="305"/>
        <v>-0.25192641722645459</v>
      </c>
      <c r="Q3227" s="8">
        <f t="shared" si="306"/>
        <v>-0.19003278689058858</v>
      </c>
      <c r="R3227" s="8">
        <f>SUM(P$2:P3227)</f>
        <v>-3.3733007657760714</v>
      </c>
      <c r="S3227" s="8">
        <f>SUM(Q$2:Q3227)</f>
        <v>-12.43269187641763</v>
      </c>
    </row>
    <row r="3228" spans="1:19" x14ac:dyDescent="0.35">
      <c r="A3228" s="1">
        <v>43794.642361111109</v>
      </c>
      <c r="B3228" t="s">
        <v>124</v>
      </c>
      <c r="C3228">
        <v>4</v>
      </c>
      <c r="D3228" t="s">
        <v>1738</v>
      </c>
      <c r="E3228">
        <v>1</v>
      </c>
      <c r="F3228">
        <v>1</v>
      </c>
      <c r="G3228">
        <v>3</v>
      </c>
      <c r="H3228" s="8">
        <v>6.31</v>
      </c>
      <c r="I3228" s="8">
        <v>2.2000000000000002</v>
      </c>
      <c r="J3228" s="8">
        <v>5.0899999999999901</v>
      </c>
      <c r="K3228" s="8">
        <f t="shared" si="302"/>
        <v>15.847860538827259</v>
      </c>
      <c r="L3228" s="8">
        <f t="shared" si="307"/>
        <v>19.646365422396894</v>
      </c>
      <c r="M3228" s="8">
        <f>INDEX(U:V,MATCH(A3228,U:U,0),2)</f>
        <v>101.00287576428548</v>
      </c>
      <c r="N3228" s="8">
        <f t="shared" si="303"/>
        <v>0.15690504274167458</v>
      </c>
      <c r="O3228" s="8">
        <f t="shared" si="304"/>
        <v>0.19451293117877572</v>
      </c>
      <c r="P3228" s="8">
        <f t="shared" si="305"/>
        <v>0.81650246141912608</v>
      </c>
      <c r="Q3228" s="8">
        <f t="shared" si="306"/>
        <v>0.77964673075076685</v>
      </c>
      <c r="R3228" s="8">
        <f>SUM(P$2:P3228)</f>
        <v>-2.5567983043569456</v>
      </c>
      <c r="S3228" s="8">
        <f>SUM(Q$2:Q3228)</f>
        <v>-11.653045145666864</v>
      </c>
    </row>
    <row r="3229" spans="1:19" x14ac:dyDescent="0.35">
      <c r="A3229" s="1">
        <v>43794.642361111109</v>
      </c>
      <c r="B3229" t="s">
        <v>124</v>
      </c>
      <c r="C3229">
        <v>2</v>
      </c>
      <c r="D3229" t="s">
        <v>3097</v>
      </c>
      <c r="E3229">
        <v>8</v>
      </c>
      <c r="F3229">
        <v>1</v>
      </c>
      <c r="G3229">
        <v>3</v>
      </c>
      <c r="H3229" s="8">
        <v>7.77</v>
      </c>
      <c r="I3229" s="8">
        <v>2.54</v>
      </c>
      <c r="J3229" s="8">
        <v>9.9199999999999893</v>
      </c>
      <c r="K3229" s="8">
        <f t="shared" si="302"/>
        <v>12.870012870012872</v>
      </c>
      <c r="L3229" s="8">
        <f t="shared" si="307"/>
        <v>10.080645161290333</v>
      </c>
      <c r="M3229" s="8">
        <f>INDEX(U:V,MATCH(A3229,U:U,0),2)</f>
        <v>101.00287576428548</v>
      </c>
      <c r="N3229" s="8">
        <f t="shared" si="303"/>
        <v>0.1274222419176276</v>
      </c>
      <c r="O3229" s="8">
        <f t="shared" si="304"/>
        <v>9.9805526179432211E-2</v>
      </c>
      <c r="P3229" s="8">
        <f t="shared" si="305"/>
        <v>-0.1274222419176276</v>
      </c>
      <c r="Q3229" s="8">
        <f t="shared" si="306"/>
        <v>-9.9805526179432211E-2</v>
      </c>
      <c r="R3229" s="8">
        <f>SUM(P$2:P3229)</f>
        <v>-2.684220546274573</v>
      </c>
      <c r="S3229" s="8">
        <f>SUM(Q$2:Q3229)</f>
        <v>-11.752850671846296</v>
      </c>
    </row>
    <row r="3230" spans="1:19" x14ac:dyDescent="0.35">
      <c r="A3230" s="1">
        <v>43794.642361111109</v>
      </c>
      <c r="B3230" t="s">
        <v>124</v>
      </c>
      <c r="C3230">
        <v>5</v>
      </c>
      <c r="D3230" t="s">
        <v>3098</v>
      </c>
      <c r="E3230">
        <v>5</v>
      </c>
      <c r="F3230">
        <v>1</v>
      </c>
      <c r="G3230">
        <v>3</v>
      </c>
      <c r="H3230" s="8">
        <v>58.66</v>
      </c>
      <c r="I3230" s="8">
        <v>13</v>
      </c>
      <c r="J3230" s="8">
        <v>0</v>
      </c>
      <c r="K3230" s="8">
        <f t="shared" si="302"/>
        <v>1.7047391749062395</v>
      </c>
      <c r="L3230" s="8">
        <f t="shared" si="307"/>
        <v>1.7047391749062395</v>
      </c>
      <c r="M3230" s="8">
        <f>INDEX(U:V,MATCH(A3230,U:U,0),2)</f>
        <v>101.00287576428548</v>
      </c>
      <c r="N3230" s="8">
        <f t="shared" si="303"/>
        <v>1.6878125122740652E-2</v>
      </c>
      <c r="O3230" s="8">
        <f t="shared" si="304"/>
        <v>1.6878125122740652E-2</v>
      </c>
      <c r="P3230" s="8">
        <f t="shared" si="305"/>
        <v>-1.6878125122740652E-2</v>
      </c>
      <c r="Q3230" s="8">
        <f t="shared" si="306"/>
        <v>-1.6878125122740652E-2</v>
      </c>
      <c r="R3230" s="8">
        <f>SUM(P$2:P3230)</f>
        <v>-2.7010986713973137</v>
      </c>
      <c r="S3230" s="8">
        <f>SUM(Q$2:Q3230)</f>
        <v>-11.769728796969037</v>
      </c>
    </row>
    <row r="3231" spans="1:19" x14ac:dyDescent="0.35">
      <c r="A3231" s="1">
        <v>43794.645833333336</v>
      </c>
      <c r="B3231" t="s">
        <v>1042</v>
      </c>
      <c r="C3231">
        <v>7</v>
      </c>
      <c r="D3231" t="s">
        <v>3099</v>
      </c>
      <c r="E3231">
        <v>3</v>
      </c>
      <c r="F3231">
        <v>1</v>
      </c>
      <c r="G3231">
        <v>3</v>
      </c>
      <c r="H3231" s="8">
        <v>15.19</v>
      </c>
      <c r="I3231" s="8">
        <v>4.33</v>
      </c>
      <c r="J3231" s="8">
        <v>0</v>
      </c>
      <c r="K3231" s="8">
        <f t="shared" si="302"/>
        <v>6.5832784726793943</v>
      </c>
      <c r="L3231" s="8">
        <f t="shared" si="307"/>
        <v>6.5832784726793943</v>
      </c>
      <c r="M3231" s="8">
        <f>INDEX(U:V,MATCH(A3231,U:U,0),2)</f>
        <v>54.458703437053146</v>
      </c>
      <c r="N3231" s="8">
        <f t="shared" si="303"/>
        <v>0.1208856997539203</v>
      </c>
      <c r="O3231" s="8">
        <f t="shared" si="304"/>
        <v>0.1208856997539203</v>
      </c>
      <c r="P3231" s="8">
        <f t="shared" si="305"/>
        <v>-0.1208856997539203</v>
      </c>
      <c r="Q3231" s="8">
        <f t="shared" si="306"/>
        <v>-0.1208856997539203</v>
      </c>
      <c r="R3231" s="8">
        <f>SUM(P$2:P3231)</f>
        <v>-2.8219843711512342</v>
      </c>
      <c r="S3231" s="8">
        <f>SUM(Q$2:Q3231)</f>
        <v>-11.890614496722957</v>
      </c>
    </row>
    <row r="3232" spans="1:19" x14ac:dyDescent="0.35">
      <c r="A3232" s="1">
        <v>43794.645833333336</v>
      </c>
      <c r="B3232" t="s">
        <v>1042</v>
      </c>
      <c r="C3232">
        <v>3</v>
      </c>
      <c r="D3232" t="s">
        <v>1103</v>
      </c>
      <c r="E3232">
        <v>2</v>
      </c>
      <c r="F3232">
        <v>1</v>
      </c>
      <c r="G3232">
        <v>3</v>
      </c>
      <c r="H3232" s="8">
        <v>5.3</v>
      </c>
      <c r="I3232" s="8">
        <v>2.16</v>
      </c>
      <c r="J3232" s="8">
        <v>0</v>
      </c>
      <c r="K3232" s="8">
        <f t="shared" si="302"/>
        <v>18.867924528301888</v>
      </c>
      <c r="L3232" s="8">
        <f t="shared" si="307"/>
        <v>18.867924528301888</v>
      </c>
      <c r="M3232" s="8">
        <f>INDEX(U:V,MATCH(A3232,U:U,0),2)</f>
        <v>54.458703437053146</v>
      </c>
      <c r="N3232" s="8">
        <f t="shared" si="303"/>
        <v>0.34646297721925462</v>
      </c>
      <c r="O3232" s="8">
        <f t="shared" si="304"/>
        <v>0.34646297721925462</v>
      </c>
      <c r="P3232" s="8">
        <f t="shared" si="305"/>
        <v>-0.34646297721925462</v>
      </c>
      <c r="Q3232" s="8">
        <f t="shared" si="306"/>
        <v>-0.34646297721925462</v>
      </c>
      <c r="R3232" s="8">
        <f>SUM(P$2:P3232)</f>
        <v>-3.1684473483704889</v>
      </c>
      <c r="S3232" s="8">
        <f>SUM(Q$2:Q3232)</f>
        <v>-12.237077473942211</v>
      </c>
    </row>
    <row r="3233" spans="1:19" x14ac:dyDescent="0.35">
      <c r="A3233" s="1">
        <v>43794.645833333336</v>
      </c>
      <c r="B3233" t="s">
        <v>1042</v>
      </c>
      <c r="C3233">
        <v>5</v>
      </c>
      <c r="D3233" t="s">
        <v>3100</v>
      </c>
      <c r="E3233">
        <v>9</v>
      </c>
      <c r="F3233">
        <v>1</v>
      </c>
      <c r="G3233">
        <v>3</v>
      </c>
      <c r="H3233" s="8">
        <v>13</v>
      </c>
      <c r="I3233" s="8">
        <v>3.8</v>
      </c>
      <c r="J3233" s="8">
        <v>0</v>
      </c>
      <c r="K3233" s="8">
        <f t="shared" si="302"/>
        <v>7.6923076923076925</v>
      </c>
      <c r="L3233" s="8">
        <f t="shared" si="307"/>
        <v>7.6923076923076925</v>
      </c>
      <c r="M3233" s="8">
        <f>INDEX(U:V,MATCH(A3233,U:U,0),2)</f>
        <v>54.458703437053146</v>
      </c>
      <c r="N3233" s="8">
        <f t="shared" si="303"/>
        <v>0.14125029071246534</v>
      </c>
      <c r="O3233" s="8">
        <f t="shared" si="304"/>
        <v>0.14125029071246534</v>
      </c>
      <c r="P3233" s="8">
        <f t="shared" si="305"/>
        <v>-0.14125029071246534</v>
      </c>
      <c r="Q3233" s="8">
        <f t="shared" si="306"/>
        <v>-0.14125029071246534</v>
      </c>
      <c r="R3233" s="8">
        <f>SUM(P$2:P3233)</f>
        <v>-3.3096976390829544</v>
      </c>
      <c r="S3233" s="8">
        <f>SUM(Q$2:Q3233)</f>
        <v>-12.378327764654676</v>
      </c>
    </row>
    <row r="3234" spans="1:19" x14ac:dyDescent="0.35">
      <c r="A3234" s="1">
        <v>43794.645833333336</v>
      </c>
      <c r="B3234" t="s">
        <v>1042</v>
      </c>
      <c r="C3234">
        <v>4</v>
      </c>
      <c r="D3234" t="s">
        <v>3101</v>
      </c>
      <c r="E3234">
        <v>4</v>
      </c>
      <c r="F3234">
        <v>1</v>
      </c>
      <c r="G3234">
        <v>3</v>
      </c>
      <c r="H3234" s="8">
        <v>9.8000000000000007</v>
      </c>
      <c r="I3234" s="8">
        <v>2.84</v>
      </c>
      <c r="J3234" s="8">
        <v>0</v>
      </c>
      <c r="K3234" s="8">
        <f t="shared" si="302"/>
        <v>10.204081632653061</v>
      </c>
      <c r="L3234" s="8">
        <f t="shared" si="307"/>
        <v>10.204081632653061</v>
      </c>
      <c r="M3234" s="8">
        <f>INDEX(U:V,MATCH(A3234,U:U,0),2)</f>
        <v>54.458703437053146</v>
      </c>
      <c r="N3234" s="8">
        <f t="shared" si="303"/>
        <v>0.18737283461857646</v>
      </c>
      <c r="O3234" s="8">
        <f t="shared" si="304"/>
        <v>0.18737283461857646</v>
      </c>
      <c r="P3234" s="8">
        <f t="shared" si="305"/>
        <v>-0.18737283461857646</v>
      </c>
      <c r="Q3234" s="8">
        <f t="shared" si="306"/>
        <v>-0.18737283461857646</v>
      </c>
      <c r="R3234" s="8">
        <f>SUM(P$2:P3234)</f>
        <v>-3.4970704737015308</v>
      </c>
      <c r="S3234" s="8">
        <f>SUM(Q$2:Q3234)</f>
        <v>-12.565700599273253</v>
      </c>
    </row>
    <row r="3235" spans="1:19" x14ac:dyDescent="0.35">
      <c r="A3235" s="1">
        <v>43794.645833333336</v>
      </c>
      <c r="B3235" t="s">
        <v>1042</v>
      </c>
      <c r="C3235">
        <v>11</v>
      </c>
      <c r="D3235" t="s">
        <v>1321</v>
      </c>
      <c r="E3235" t="s">
        <v>39</v>
      </c>
      <c r="F3235">
        <v>1</v>
      </c>
      <c r="G3235">
        <v>3</v>
      </c>
      <c r="H3235" s="8">
        <v>9</v>
      </c>
      <c r="I3235" s="8">
        <v>3.07</v>
      </c>
      <c r="J3235" s="8">
        <v>0</v>
      </c>
      <c r="K3235" s="8">
        <f t="shared" si="302"/>
        <v>11.111111111111111</v>
      </c>
      <c r="L3235" s="8">
        <f t="shared" si="307"/>
        <v>11.111111111111111</v>
      </c>
      <c r="M3235" s="8">
        <f>INDEX(U:V,MATCH(A3235,U:U,0),2)</f>
        <v>54.458703437053146</v>
      </c>
      <c r="N3235" s="8">
        <f t="shared" si="303"/>
        <v>0.20402819769578326</v>
      </c>
      <c r="O3235" s="8">
        <f t="shared" si="304"/>
        <v>0.20402819769578326</v>
      </c>
      <c r="P3235" s="8">
        <f t="shared" si="305"/>
        <v>-0.20402819769578326</v>
      </c>
      <c r="Q3235" s="8">
        <f t="shared" si="306"/>
        <v>-0.20402819769578326</v>
      </c>
      <c r="R3235" s="8">
        <f>SUM(P$2:P3235)</f>
        <v>-3.7010986713973142</v>
      </c>
      <c r="S3235" s="8">
        <f>SUM(Q$2:Q3235)</f>
        <v>-12.769728796969035</v>
      </c>
    </row>
    <row r="3236" spans="1:19" x14ac:dyDescent="0.35">
      <c r="A3236" s="1">
        <v>43794.659722222219</v>
      </c>
      <c r="B3236" t="s">
        <v>2136</v>
      </c>
      <c r="C3236">
        <v>10</v>
      </c>
      <c r="D3236" t="s">
        <v>3102</v>
      </c>
      <c r="E3236">
        <v>7</v>
      </c>
      <c r="F3236">
        <v>1</v>
      </c>
      <c r="G3236">
        <v>3</v>
      </c>
      <c r="H3236" s="8">
        <v>60.78</v>
      </c>
      <c r="I3236" s="8">
        <v>11.5</v>
      </c>
      <c r="J3236" s="8">
        <v>0</v>
      </c>
      <c r="K3236" s="8">
        <f t="shared" si="302"/>
        <v>1.6452780519907864</v>
      </c>
      <c r="L3236" s="8">
        <f t="shared" si="307"/>
        <v>1.6452780519907864</v>
      </c>
      <c r="M3236" s="8">
        <f>INDEX(U:V,MATCH(A3236,U:U,0),2)</f>
        <v>39.119398134806524</v>
      </c>
      <c r="N3236" s="8">
        <f t="shared" si="303"/>
        <v>4.2057856982387939E-2</v>
      </c>
      <c r="O3236" s="8">
        <f t="shared" si="304"/>
        <v>4.2057856982387939E-2</v>
      </c>
      <c r="P3236" s="8">
        <f t="shared" si="305"/>
        <v>-4.2057856982387939E-2</v>
      </c>
      <c r="Q3236" s="8">
        <f t="shared" si="306"/>
        <v>-4.2057856982387939E-2</v>
      </c>
      <c r="R3236" s="8">
        <f>SUM(P$2:P3236)</f>
        <v>-3.7431565283797021</v>
      </c>
      <c r="S3236" s="8">
        <f>SUM(Q$2:Q3236)</f>
        <v>-12.811786653951422</v>
      </c>
    </row>
    <row r="3237" spans="1:19" x14ac:dyDescent="0.35">
      <c r="A3237" s="1">
        <v>43794.659722222219</v>
      </c>
      <c r="B3237" t="s">
        <v>2136</v>
      </c>
      <c r="C3237">
        <v>9</v>
      </c>
      <c r="D3237" t="s">
        <v>3103</v>
      </c>
      <c r="E3237">
        <v>2</v>
      </c>
      <c r="F3237">
        <v>1</v>
      </c>
      <c r="G3237">
        <v>3</v>
      </c>
      <c r="H3237" s="8">
        <v>8.2799999999999994</v>
      </c>
      <c r="I3237" s="8">
        <v>2.62</v>
      </c>
      <c r="J3237" s="8">
        <v>0</v>
      </c>
      <c r="K3237" s="8">
        <f t="shared" si="302"/>
        <v>12.077294685990339</v>
      </c>
      <c r="L3237" s="8">
        <f t="shared" si="307"/>
        <v>12.077294685990339</v>
      </c>
      <c r="M3237" s="8">
        <f>INDEX(U:V,MATCH(A3237,U:U,0),2)</f>
        <v>39.119398134806524</v>
      </c>
      <c r="N3237" s="8">
        <f t="shared" si="303"/>
        <v>0.30872905161709413</v>
      </c>
      <c r="O3237" s="8">
        <f t="shared" si="304"/>
        <v>0.30872905161709413</v>
      </c>
      <c r="P3237" s="8">
        <f t="shared" si="305"/>
        <v>-0.30872905161709413</v>
      </c>
      <c r="Q3237" s="8">
        <f t="shared" si="306"/>
        <v>-0.30872905161709413</v>
      </c>
      <c r="R3237" s="8">
        <f>SUM(P$2:P3237)</f>
        <v>-4.0518855799967959</v>
      </c>
      <c r="S3237" s="8">
        <f>SUM(Q$2:Q3237)</f>
        <v>-13.120515705568517</v>
      </c>
    </row>
    <row r="3238" spans="1:19" x14ac:dyDescent="0.35">
      <c r="A3238" s="1">
        <v>43794.659722222219</v>
      </c>
      <c r="B3238" t="s">
        <v>2136</v>
      </c>
      <c r="C3238">
        <v>3</v>
      </c>
      <c r="D3238" t="s">
        <v>1629</v>
      </c>
      <c r="E3238">
        <v>4</v>
      </c>
      <c r="F3238">
        <v>1</v>
      </c>
      <c r="G3238">
        <v>3</v>
      </c>
      <c r="H3238" s="8">
        <v>9</v>
      </c>
      <c r="I3238" s="8">
        <v>2.54</v>
      </c>
      <c r="J3238" s="8">
        <v>0</v>
      </c>
      <c r="K3238" s="8">
        <f t="shared" si="302"/>
        <v>11.111111111111111</v>
      </c>
      <c r="L3238" s="8">
        <f t="shared" si="307"/>
        <v>11.111111111111111</v>
      </c>
      <c r="M3238" s="8">
        <f>INDEX(U:V,MATCH(A3238,U:U,0),2)</f>
        <v>39.119398134806524</v>
      </c>
      <c r="N3238" s="8">
        <f t="shared" si="303"/>
        <v>0.28403072748772656</v>
      </c>
      <c r="O3238" s="8">
        <f t="shared" si="304"/>
        <v>0.28403072748772656</v>
      </c>
      <c r="P3238" s="8">
        <f t="shared" si="305"/>
        <v>-0.28403072748772656</v>
      </c>
      <c r="Q3238" s="8">
        <f t="shared" si="306"/>
        <v>-0.28403072748772656</v>
      </c>
      <c r="R3238" s="8">
        <f>SUM(P$2:P3238)</f>
        <v>-4.3359163074845224</v>
      </c>
      <c r="S3238" s="8">
        <f>SUM(Q$2:Q3238)</f>
        <v>-13.404546433056243</v>
      </c>
    </row>
    <row r="3239" spans="1:19" x14ac:dyDescent="0.35">
      <c r="A3239" s="1">
        <v>43794.659722222219</v>
      </c>
      <c r="B3239" t="s">
        <v>2136</v>
      </c>
      <c r="C3239">
        <v>2</v>
      </c>
      <c r="D3239" t="s">
        <v>3104</v>
      </c>
      <c r="E3239">
        <v>6</v>
      </c>
      <c r="F3239">
        <v>1</v>
      </c>
      <c r="G3239">
        <v>3</v>
      </c>
      <c r="H3239" s="8">
        <v>7</v>
      </c>
      <c r="I3239" s="8">
        <v>2.23</v>
      </c>
      <c r="J3239" s="8">
        <v>0</v>
      </c>
      <c r="K3239" s="8">
        <f t="shared" si="302"/>
        <v>14.285714285714286</v>
      </c>
      <c r="L3239" s="8">
        <f t="shared" si="307"/>
        <v>14.285714285714286</v>
      </c>
      <c r="M3239" s="8">
        <f>INDEX(U:V,MATCH(A3239,U:U,0),2)</f>
        <v>39.119398134806524</v>
      </c>
      <c r="N3239" s="8">
        <f t="shared" si="303"/>
        <v>0.36518236391279135</v>
      </c>
      <c r="O3239" s="8">
        <f t="shared" si="304"/>
        <v>0.36518236391279135</v>
      </c>
      <c r="P3239" s="8">
        <f t="shared" si="305"/>
        <v>-0.36518236391279135</v>
      </c>
      <c r="Q3239" s="8">
        <f t="shared" si="306"/>
        <v>-0.36518236391279135</v>
      </c>
      <c r="R3239" s="8">
        <f>SUM(P$2:P3239)</f>
        <v>-4.7010986713973137</v>
      </c>
      <c r="S3239" s="8">
        <f>SUM(Q$2:Q3239)</f>
        <v>-13.769728796969034</v>
      </c>
    </row>
    <row r="3240" spans="1:19" x14ac:dyDescent="0.35">
      <c r="A3240" s="1">
        <v>43794.666666666664</v>
      </c>
      <c r="B3240" t="s">
        <v>124</v>
      </c>
      <c r="C3240">
        <v>10</v>
      </c>
      <c r="D3240" t="s">
        <v>3105</v>
      </c>
      <c r="E3240">
        <v>2</v>
      </c>
      <c r="F3240">
        <v>1</v>
      </c>
      <c r="G3240">
        <v>3</v>
      </c>
      <c r="H3240" s="8">
        <v>3.6</v>
      </c>
      <c r="I3240" s="8">
        <v>1.6</v>
      </c>
      <c r="J3240" s="8">
        <v>0</v>
      </c>
      <c r="K3240" s="8">
        <f t="shared" si="302"/>
        <v>27.777777777777779</v>
      </c>
      <c r="L3240" s="8">
        <f t="shared" si="307"/>
        <v>27.777777777777779</v>
      </c>
      <c r="M3240" s="8">
        <f>INDEX(U:V,MATCH(A3240,U:U,0),2)</f>
        <v>84.116403557717888</v>
      </c>
      <c r="N3240" s="8">
        <f t="shared" si="303"/>
        <v>0.3302302119790177</v>
      </c>
      <c r="O3240" s="8">
        <f t="shared" si="304"/>
        <v>0.3302302119790177</v>
      </c>
      <c r="P3240" s="8">
        <f t="shared" si="305"/>
        <v>-0.3302302119790177</v>
      </c>
      <c r="Q3240" s="8">
        <f t="shared" si="306"/>
        <v>-0.3302302119790177</v>
      </c>
      <c r="R3240" s="8">
        <f>SUM(P$2:P3240)</f>
        <v>-5.0313288833763314</v>
      </c>
      <c r="S3240" s="8">
        <f>SUM(Q$2:Q3240)</f>
        <v>-14.099959008948051</v>
      </c>
    </row>
    <row r="3241" spans="1:19" x14ac:dyDescent="0.35">
      <c r="A3241" s="1">
        <v>43794.666666666664</v>
      </c>
      <c r="B3241" t="s">
        <v>124</v>
      </c>
      <c r="C3241">
        <v>2</v>
      </c>
      <c r="D3241" t="s">
        <v>3106</v>
      </c>
      <c r="E3241">
        <v>8</v>
      </c>
      <c r="F3241">
        <v>1</v>
      </c>
      <c r="G3241">
        <v>3</v>
      </c>
      <c r="H3241" s="8">
        <v>102.1</v>
      </c>
      <c r="I3241" s="8">
        <v>21</v>
      </c>
      <c r="J3241" s="8">
        <v>0</v>
      </c>
      <c r="K3241" s="8">
        <f t="shared" si="302"/>
        <v>0.97943192948090119</v>
      </c>
      <c r="L3241" s="8">
        <f t="shared" si="307"/>
        <v>0.97943192948090119</v>
      </c>
      <c r="M3241" s="8">
        <f>INDEX(U:V,MATCH(A3241,U:U,0),2)</f>
        <v>84.116403557717888</v>
      </c>
      <c r="N3241" s="8">
        <f t="shared" si="303"/>
        <v>1.1643768492893869E-2</v>
      </c>
      <c r="O3241" s="8">
        <f t="shared" si="304"/>
        <v>1.1643768492893869E-2</v>
      </c>
      <c r="P3241" s="8">
        <f t="shared" si="305"/>
        <v>-1.1643768492893869E-2</v>
      </c>
      <c r="Q3241" s="8">
        <f t="shared" si="306"/>
        <v>-1.1643768492893869E-2</v>
      </c>
      <c r="R3241" s="8">
        <f>SUM(P$2:P3241)</f>
        <v>-5.0429726518692251</v>
      </c>
      <c r="S3241" s="8">
        <f>SUM(Q$2:Q3241)</f>
        <v>-14.111602777440945</v>
      </c>
    </row>
    <row r="3242" spans="1:19" x14ac:dyDescent="0.35">
      <c r="A3242" s="1">
        <v>43794.666666666664</v>
      </c>
      <c r="B3242" t="s">
        <v>124</v>
      </c>
      <c r="C3242">
        <v>3</v>
      </c>
      <c r="D3242" t="s">
        <v>3107</v>
      </c>
      <c r="E3242">
        <v>3</v>
      </c>
      <c r="F3242">
        <v>1</v>
      </c>
      <c r="G3242">
        <v>3</v>
      </c>
      <c r="H3242" s="8">
        <v>4.8600000000000003</v>
      </c>
      <c r="I3242" s="8">
        <v>1.76</v>
      </c>
      <c r="J3242" s="8">
        <v>0</v>
      </c>
      <c r="K3242" s="8">
        <f t="shared" si="302"/>
        <v>20.576131687242796</v>
      </c>
      <c r="L3242" s="8">
        <f t="shared" si="307"/>
        <v>20.576131687242796</v>
      </c>
      <c r="M3242" s="8">
        <f>INDEX(U:V,MATCH(A3242,U:U,0),2)</f>
        <v>84.116403557717888</v>
      </c>
      <c r="N3242" s="8">
        <f t="shared" si="303"/>
        <v>0.2446149718363094</v>
      </c>
      <c r="O3242" s="8">
        <f t="shared" si="304"/>
        <v>0.2446149718363094</v>
      </c>
      <c r="P3242" s="8">
        <f t="shared" si="305"/>
        <v>-0.2446149718363094</v>
      </c>
      <c r="Q3242" s="8">
        <f t="shared" si="306"/>
        <v>-0.2446149718363094</v>
      </c>
      <c r="R3242" s="8">
        <f>SUM(P$2:P3242)</f>
        <v>-5.2875876237055346</v>
      </c>
      <c r="S3242" s="8">
        <f>SUM(Q$2:Q3242)</f>
        <v>-14.356217749277254</v>
      </c>
    </row>
    <row r="3243" spans="1:19" x14ac:dyDescent="0.35">
      <c r="A3243" s="1">
        <v>43794.666666666664</v>
      </c>
      <c r="B3243" t="s">
        <v>124</v>
      </c>
      <c r="C3243">
        <v>14</v>
      </c>
      <c r="D3243" t="s">
        <v>3108</v>
      </c>
      <c r="E3243">
        <v>4</v>
      </c>
      <c r="F3243">
        <v>1</v>
      </c>
      <c r="G3243">
        <v>3</v>
      </c>
      <c r="H3243" s="8">
        <v>65</v>
      </c>
      <c r="I3243" s="8">
        <v>11.5</v>
      </c>
      <c r="J3243" s="8">
        <v>0</v>
      </c>
      <c r="K3243" s="8">
        <f t="shared" si="302"/>
        <v>1.5384615384615385</v>
      </c>
      <c r="L3243" s="8">
        <f t="shared" si="307"/>
        <v>1.5384615384615385</v>
      </c>
      <c r="M3243" s="8">
        <f>INDEX(U:V,MATCH(A3243,U:U,0),2)</f>
        <v>84.116403557717888</v>
      </c>
      <c r="N3243" s="8">
        <f t="shared" si="303"/>
        <v>1.8289673278837904E-2</v>
      </c>
      <c r="O3243" s="8">
        <f t="shared" si="304"/>
        <v>1.8289673278837904E-2</v>
      </c>
      <c r="P3243" s="8">
        <f t="shared" si="305"/>
        <v>-1.8289673278837904E-2</v>
      </c>
      <c r="Q3243" s="8">
        <f t="shared" si="306"/>
        <v>-1.8289673278837904E-2</v>
      </c>
      <c r="R3243" s="8">
        <f>SUM(P$2:P3243)</f>
        <v>-5.3058772969843728</v>
      </c>
      <c r="S3243" s="8">
        <f>SUM(Q$2:Q3243)</f>
        <v>-14.374507422556093</v>
      </c>
    </row>
    <row r="3244" spans="1:19" x14ac:dyDescent="0.35">
      <c r="A3244" s="1">
        <v>43794.666666666664</v>
      </c>
      <c r="B3244" t="s">
        <v>124</v>
      </c>
      <c r="C3244">
        <v>7</v>
      </c>
      <c r="D3244" t="s">
        <v>3109</v>
      </c>
      <c r="E3244">
        <v>12</v>
      </c>
      <c r="F3244">
        <v>1</v>
      </c>
      <c r="G3244">
        <v>3</v>
      </c>
      <c r="H3244" s="8">
        <v>236.47</v>
      </c>
      <c r="I3244" s="8">
        <v>32</v>
      </c>
      <c r="J3244" s="8">
        <v>0</v>
      </c>
      <c r="K3244" s="8">
        <f t="shared" si="302"/>
        <v>0.42288662409607986</v>
      </c>
      <c r="L3244" s="8">
        <f t="shared" si="307"/>
        <v>0.42288662409607986</v>
      </c>
      <c r="M3244" s="8">
        <f>INDEX(U:V,MATCH(A3244,U:U,0),2)</f>
        <v>84.116403557717888</v>
      </c>
      <c r="N3244" s="8">
        <f t="shared" si="303"/>
        <v>5.0273978226602267E-3</v>
      </c>
      <c r="O3244" s="8">
        <f t="shared" si="304"/>
        <v>5.0273978226602267E-3</v>
      </c>
      <c r="P3244" s="8">
        <f t="shared" si="305"/>
        <v>-5.0273978226602267E-3</v>
      </c>
      <c r="Q3244" s="8">
        <f t="shared" si="306"/>
        <v>-5.0273978226602267E-3</v>
      </c>
      <c r="R3244" s="8">
        <f>SUM(P$2:P3244)</f>
        <v>-5.3109046948070331</v>
      </c>
      <c r="S3244" s="8">
        <f>SUM(Q$2:Q3244)</f>
        <v>-14.379534820378753</v>
      </c>
    </row>
    <row r="3245" spans="1:19" x14ac:dyDescent="0.35">
      <c r="A3245" s="1">
        <v>43794.666666666664</v>
      </c>
      <c r="B3245" t="s">
        <v>124</v>
      </c>
      <c r="C3245">
        <v>11</v>
      </c>
      <c r="D3245" t="s">
        <v>1735</v>
      </c>
      <c r="E3245">
        <v>9</v>
      </c>
      <c r="F3245">
        <v>1</v>
      </c>
      <c r="G3245">
        <v>3</v>
      </c>
      <c r="H3245" s="8">
        <v>25.22</v>
      </c>
      <c r="I3245" s="8">
        <v>5.4</v>
      </c>
      <c r="J3245" s="8">
        <v>0</v>
      </c>
      <c r="K3245" s="8">
        <f t="shared" si="302"/>
        <v>3.9651070578905632</v>
      </c>
      <c r="L3245" s="8">
        <f t="shared" si="307"/>
        <v>3.9651070578905632</v>
      </c>
      <c r="M3245" s="8">
        <f>INDEX(U:V,MATCH(A3245,U:U,0),2)</f>
        <v>84.116403557717888</v>
      </c>
      <c r="N3245" s="8">
        <f t="shared" si="303"/>
        <v>4.7138333192881195E-2</v>
      </c>
      <c r="O3245" s="8">
        <f t="shared" si="304"/>
        <v>4.7138333192881195E-2</v>
      </c>
      <c r="P3245" s="8">
        <f t="shared" si="305"/>
        <v>-4.7138333192881195E-2</v>
      </c>
      <c r="Q3245" s="8">
        <f t="shared" si="306"/>
        <v>-4.7138333192881195E-2</v>
      </c>
      <c r="R3245" s="8">
        <f>SUM(P$2:P3245)</f>
        <v>-5.3580430279999147</v>
      </c>
      <c r="S3245" s="8">
        <f>SUM(Q$2:Q3245)</f>
        <v>-14.426673153571635</v>
      </c>
    </row>
    <row r="3246" spans="1:19" x14ac:dyDescent="0.35">
      <c r="A3246" s="1">
        <v>43794.666666666664</v>
      </c>
      <c r="B3246" t="s">
        <v>124</v>
      </c>
      <c r="C3246">
        <v>8</v>
      </c>
      <c r="D3246" t="s">
        <v>3110</v>
      </c>
      <c r="E3246">
        <v>1</v>
      </c>
      <c r="F3246">
        <v>1</v>
      </c>
      <c r="G3246">
        <v>3</v>
      </c>
      <c r="H3246" s="8">
        <v>23</v>
      </c>
      <c r="I3246" s="8">
        <v>5.6</v>
      </c>
      <c r="J3246" s="8">
        <v>0</v>
      </c>
      <c r="K3246" s="8">
        <f t="shared" si="302"/>
        <v>4.3478260869565215</v>
      </c>
      <c r="L3246" s="8">
        <f t="shared" si="307"/>
        <v>4.3478260869565215</v>
      </c>
      <c r="M3246" s="8">
        <f>INDEX(U:V,MATCH(A3246,U:U,0),2)</f>
        <v>84.116403557717888</v>
      </c>
      <c r="N3246" s="8">
        <f t="shared" si="303"/>
        <v>5.1688207092367988E-2</v>
      </c>
      <c r="O3246" s="8">
        <f t="shared" si="304"/>
        <v>5.1688207092367988E-2</v>
      </c>
      <c r="P3246" s="8">
        <f t="shared" si="305"/>
        <v>1.1143977449114537</v>
      </c>
      <c r="Q3246" s="8">
        <f t="shared" si="306"/>
        <v>1.1143977449114537</v>
      </c>
      <c r="R3246" s="8">
        <f>SUM(P$2:P3246)</f>
        <v>-4.243645283088461</v>
      </c>
      <c r="S3246" s="8">
        <f>SUM(Q$2:Q3246)</f>
        <v>-13.312275408660181</v>
      </c>
    </row>
    <row r="3247" spans="1:19" x14ac:dyDescent="0.35">
      <c r="A3247" s="1">
        <v>43794.666666666664</v>
      </c>
      <c r="B3247" t="s">
        <v>124</v>
      </c>
      <c r="C3247">
        <v>13</v>
      </c>
      <c r="D3247" t="s">
        <v>3111</v>
      </c>
      <c r="E3247">
        <v>10</v>
      </c>
      <c r="F3247">
        <v>1</v>
      </c>
      <c r="G3247">
        <v>3</v>
      </c>
      <c r="H3247" s="8">
        <v>557.79</v>
      </c>
      <c r="I3247" s="8">
        <v>65</v>
      </c>
      <c r="J3247" s="8">
        <v>0</v>
      </c>
      <c r="K3247" s="8">
        <f t="shared" si="302"/>
        <v>0.17927894010290613</v>
      </c>
      <c r="L3247" s="8">
        <f t="shared" si="307"/>
        <v>0.17927894010290613</v>
      </c>
      <c r="M3247" s="8">
        <f>INDEX(U:V,MATCH(A3247,U:U,0),2)</f>
        <v>84.116403557717888</v>
      </c>
      <c r="N3247" s="8">
        <f t="shared" si="303"/>
        <v>2.1313196061680272E-3</v>
      </c>
      <c r="O3247" s="8">
        <f t="shared" si="304"/>
        <v>2.1313196061680272E-3</v>
      </c>
      <c r="P3247" s="8">
        <f t="shared" si="305"/>
        <v>-2.1313196061680272E-3</v>
      </c>
      <c r="Q3247" s="8">
        <f t="shared" si="306"/>
        <v>-2.1313196061680272E-3</v>
      </c>
      <c r="R3247" s="8">
        <f>SUM(P$2:P3247)</f>
        <v>-4.2457766026946286</v>
      </c>
      <c r="S3247" s="8">
        <f>SUM(Q$2:Q3247)</f>
        <v>-13.314406728266349</v>
      </c>
    </row>
    <row r="3248" spans="1:19" x14ac:dyDescent="0.35">
      <c r="A3248" s="1">
        <v>43794.666666666664</v>
      </c>
      <c r="B3248" t="s">
        <v>124</v>
      </c>
      <c r="C3248">
        <v>1</v>
      </c>
      <c r="D3248" t="s">
        <v>3112</v>
      </c>
      <c r="E3248">
        <v>5</v>
      </c>
      <c r="F3248">
        <v>1</v>
      </c>
      <c r="G3248">
        <v>3</v>
      </c>
      <c r="H3248" s="8">
        <v>4.6399999999999997</v>
      </c>
      <c r="I3248" s="8">
        <v>2.09</v>
      </c>
      <c r="J3248" s="8">
        <v>0</v>
      </c>
      <c r="K3248" s="8">
        <f t="shared" si="302"/>
        <v>21.551724137931036</v>
      </c>
      <c r="L3248" s="8">
        <f t="shared" si="307"/>
        <v>21.551724137931036</v>
      </c>
      <c r="M3248" s="8">
        <f>INDEX(U:V,MATCH(A3248,U:U,0),2)</f>
        <v>84.116403557717888</v>
      </c>
      <c r="N3248" s="8">
        <f t="shared" si="303"/>
        <v>0.25621309550096205</v>
      </c>
      <c r="O3248" s="8">
        <f t="shared" si="304"/>
        <v>0.25621309550096205</v>
      </c>
      <c r="P3248" s="8">
        <f t="shared" si="305"/>
        <v>-0.25621309550096205</v>
      </c>
      <c r="Q3248" s="8">
        <f t="shared" si="306"/>
        <v>-0.25621309550096205</v>
      </c>
      <c r="R3248" s="8">
        <f>SUM(P$2:P3248)</f>
        <v>-4.5019896981955903</v>
      </c>
      <c r="S3248" s="8">
        <f>SUM(Q$2:Q3248)</f>
        <v>-13.570619823767311</v>
      </c>
    </row>
    <row r="3249" spans="1:19" x14ac:dyDescent="0.35">
      <c r="A3249" s="1">
        <v>43794.666666666664</v>
      </c>
      <c r="B3249" t="s">
        <v>124</v>
      </c>
      <c r="C3249">
        <v>6</v>
      </c>
      <c r="D3249" t="s">
        <v>3113</v>
      </c>
      <c r="E3249">
        <v>7</v>
      </c>
      <c r="F3249">
        <v>1</v>
      </c>
      <c r="G3249">
        <v>3</v>
      </c>
      <c r="H3249" s="8">
        <v>36</v>
      </c>
      <c r="I3249" s="8">
        <v>7.91</v>
      </c>
      <c r="J3249" s="8">
        <v>0</v>
      </c>
      <c r="K3249" s="8">
        <f t="shared" si="302"/>
        <v>2.7777777777777777</v>
      </c>
      <c r="L3249" s="8">
        <f t="shared" si="307"/>
        <v>2.7777777777777777</v>
      </c>
      <c r="M3249" s="8">
        <f>INDEX(U:V,MATCH(A3249,U:U,0),2)</f>
        <v>84.116403557717888</v>
      </c>
      <c r="N3249" s="8">
        <f t="shared" si="303"/>
        <v>3.3023021197901771E-2</v>
      </c>
      <c r="O3249" s="8">
        <f t="shared" si="304"/>
        <v>3.3023021197901771E-2</v>
      </c>
      <c r="P3249" s="8">
        <f t="shared" si="305"/>
        <v>-3.3023021197901771E-2</v>
      </c>
      <c r="Q3249" s="8">
        <f t="shared" si="306"/>
        <v>-3.3023021197901771E-2</v>
      </c>
      <c r="R3249" s="8">
        <f>SUM(P$2:P3249)</f>
        <v>-4.5350127193934924</v>
      </c>
      <c r="S3249" s="8">
        <f>SUM(Q$2:Q3249)</f>
        <v>-13.603642844965213</v>
      </c>
    </row>
    <row r="3250" spans="1:19" x14ac:dyDescent="0.35">
      <c r="A3250" s="1">
        <v>43794.6875</v>
      </c>
      <c r="B3250" t="s">
        <v>124</v>
      </c>
      <c r="C3250">
        <v>5</v>
      </c>
      <c r="D3250" t="s">
        <v>990</v>
      </c>
      <c r="E3250">
        <v>4</v>
      </c>
      <c r="F3250">
        <v>1</v>
      </c>
      <c r="G3250">
        <v>3</v>
      </c>
      <c r="H3250" s="8">
        <v>7.3</v>
      </c>
      <c r="I3250" s="8">
        <v>1.78</v>
      </c>
      <c r="J3250" s="8">
        <v>0</v>
      </c>
      <c r="K3250" s="8">
        <f t="shared" si="302"/>
        <v>13.698630136986301</v>
      </c>
      <c r="L3250" s="8">
        <f t="shared" si="307"/>
        <v>13.698630136986301</v>
      </c>
      <c r="M3250" s="8">
        <f>INDEX(U:V,MATCH(A3250,U:U,0),2)</f>
        <v>100.28181728672783</v>
      </c>
      <c r="N3250" s="8">
        <f t="shared" si="303"/>
        <v>0.13660133519338702</v>
      </c>
      <c r="O3250" s="8">
        <f t="shared" si="304"/>
        <v>0.13660133519338702</v>
      </c>
      <c r="P3250" s="8">
        <f t="shared" si="305"/>
        <v>-0.13660133519338702</v>
      </c>
      <c r="Q3250" s="8">
        <f t="shared" si="306"/>
        <v>-0.13660133519338702</v>
      </c>
      <c r="R3250" s="8">
        <f>SUM(P$2:P3250)</f>
        <v>-4.671614054586879</v>
      </c>
      <c r="S3250" s="8">
        <f>SUM(Q$2:Q3250)</f>
        <v>-13.7402441801586</v>
      </c>
    </row>
    <row r="3251" spans="1:19" x14ac:dyDescent="0.35">
      <c r="A3251" s="1">
        <v>43794.6875</v>
      </c>
      <c r="B3251" t="s">
        <v>124</v>
      </c>
      <c r="C3251">
        <v>4</v>
      </c>
      <c r="D3251" t="s">
        <v>3114</v>
      </c>
      <c r="E3251">
        <v>7</v>
      </c>
      <c r="F3251">
        <v>1</v>
      </c>
      <c r="G3251">
        <v>3</v>
      </c>
      <c r="H3251" s="8">
        <v>163.38</v>
      </c>
      <c r="I3251" s="8">
        <v>16.84</v>
      </c>
      <c r="J3251" s="8">
        <v>0</v>
      </c>
      <c r="K3251" s="8">
        <f t="shared" si="302"/>
        <v>0.61207002081038075</v>
      </c>
      <c r="L3251" s="8">
        <f t="shared" si="307"/>
        <v>0.61207002081038075</v>
      </c>
      <c r="M3251" s="8">
        <f>INDEX(U:V,MATCH(A3251,U:U,0),2)</f>
        <v>100.28181728672783</v>
      </c>
      <c r="N3251" s="8">
        <f t="shared" si="303"/>
        <v>6.1034994914415802E-3</v>
      </c>
      <c r="O3251" s="8">
        <f t="shared" si="304"/>
        <v>6.1034994914415802E-3</v>
      </c>
      <c r="P3251" s="8">
        <f t="shared" si="305"/>
        <v>-6.1034994914415802E-3</v>
      </c>
      <c r="Q3251" s="8">
        <f t="shared" si="306"/>
        <v>-6.1034994914415802E-3</v>
      </c>
      <c r="R3251" s="8">
        <f>SUM(P$2:P3251)</f>
        <v>-4.6777175540783205</v>
      </c>
      <c r="S3251" s="8">
        <f>SUM(Q$2:Q3251)</f>
        <v>-13.746347679650041</v>
      </c>
    </row>
    <row r="3252" spans="1:19" x14ac:dyDescent="0.35">
      <c r="A3252" s="1">
        <v>43794.6875</v>
      </c>
      <c r="B3252" t="s">
        <v>124</v>
      </c>
      <c r="C3252">
        <v>8</v>
      </c>
      <c r="D3252" t="s">
        <v>3115</v>
      </c>
      <c r="E3252">
        <v>12</v>
      </c>
      <c r="F3252">
        <v>1</v>
      </c>
      <c r="G3252">
        <v>3</v>
      </c>
      <c r="H3252" s="8">
        <v>34</v>
      </c>
      <c r="I3252" s="8">
        <v>6.4</v>
      </c>
      <c r="J3252" s="8">
        <v>0</v>
      </c>
      <c r="K3252" s="8">
        <f t="shared" si="302"/>
        <v>2.9411764705882355</v>
      </c>
      <c r="L3252" s="8">
        <f t="shared" si="307"/>
        <v>2.9411764705882355</v>
      </c>
      <c r="M3252" s="8">
        <f>INDEX(U:V,MATCH(A3252,U:U,0),2)</f>
        <v>100.28181728672783</v>
      </c>
      <c r="N3252" s="8">
        <f t="shared" si="303"/>
        <v>2.9329110203286039E-2</v>
      </c>
      <c r="O3252" s="8">
        <f t="shared" si="304"/>
        <v>2.9329110203286039E-2</v>
      </c>
      <c r="P3252" s="8">
        <f t="shared" si="305"/>
        <v>-2.9329110203286039E-2</v>
      </c>
      <c r="Q3252" s="8">
        <f t="shared" si="306"/>
        <v>-2.9329110203286039E-2</v>
      </c>
      <c r="R3252" s="8">
        <f>SUM(P$2:P3252)</f>
        <v>-4.7070466642816067</v>
      </c>
      <c r="S3252" s="8">
        <f>SUM(Q$2:Q3252)</f>
        <v>-13.775676789853327</v>
      </c>
    </row>
    <row r="3253" spans="1:19" x14ac:dyDescent="0.35">
      <c r="A3253" s="1">
        <v>43794.6875</v>
      </c>
      <c r="B3253" t="s">
        <v>124</v>
      </c>
      <c r="C3253">
        <v>2</v>
      </c>
      <c r="D3253" t="s">
        <v>2770</v>
      </c>
      <c r="E3253">
        <v>9</v>
      </c>
      <c r="F3253">
        <v>1</v>
      </c>
      <c r="G3253">
        <v>3</v>
      </c>
      <c r="H3253" s="8">
        <v>666.53</v>
      </c>
      <c r="I3253" s="8">
        <v>46</v>
      </c>
      <c r="J3253" s="8">
        <v>0</v>
      </c>
      <c r="K3253" s="8">
        <f t="shared" si="302"/>
        <v>0.15003075630504253</v>
      </c>
      <c r="L3253" s="8">
        <f t="shared" si="307"/>
        <v>0.15003075630504253</v>
      </c>
      <c r="M3253" s="8">
        <f>INDEX(U:V,MATCH(A3253,U:U,0),2)</f>
        <v>100.28181728672783</v>
      </c>
      <c r="N3253" s="8">
        <f t="shared" si="303"/>
        <v>1.496091319088001E-3</v>
      </c>
      <c r="O3253" s="8">
        <f t="shared" si="304"/>
        <v>1.496091319088001E-3</v>
      </c>
      <c r="P3253" s="8">
        <f t="shared" si="305"/>
        <v>-1.496091319088001E-3</v>
      </c>
      <c r="Q3253" s="8">
        <f t="shared" si="306"/>
        <v>-1.496091319088001E-3</v>
      </c>
      <c r="R3253" s="8">
        <f>SUM(P$2:P3253)</f>
        <v>-4.7085427556006945</v>
      </c>
      <c r="S3253" s="8">
        <f>SUM(Q$2:Q3253)</f>
        <v>-13.777172881172415</v>
      </c>
    </row>
    <row r="3254" spans="1:19" x14ac:dyDescent="0.35">
      <c r="A3254" s="1">
        <v>43794.6875</v>
      </c>
      <c r="B3254" t="s">
        <v>124</v>
      </c>
      <c r="C3254">
        <v>9</v>
      </c>
      <c r="D3254" t="s">
        <v>820</v>
      </c>
      <c r="E3254">
        <v>3</v>
      </c>
      <c r="F3254">
        <v>1</v>
      </c>
      <c r="G3254">
        <v>3</v>
      </c>
      <c r="H3254" s="8">
        <v>6.73</v>
      </c>
      <c r="I3254" s="8">
        <v>1.7</v>
      </c>
      <c r="J3254" s="8">
        <v>0</v>
      </c>
      <c r="K3254" s="8">
        <f t="shared" si="302"/>
        <v>14.858841010401187</v>
      </c>
      <c r="L3254" s="8">
        <f t="shared" si="307"/>
        <v>14.858841010401187</v>
      </c>
      <c r="M3254" s="8">
        <f>INDEX(U:V,MATCH(A3254,U:U,0),2)</f>
        <v>100.28181728672783</v>
      </c>
      <c r="N3254" s="8">
        <f t="shared" si="303"/>
        <v>0.14817083906563525</v>
      </c>
      <c r="O3254" s="8">
        <f t="shared" si="304"/>
        <v>0.14817083906563525</v>
      </c>
      <c r="P3254" s="8">
        <f t="shared" si="305"/>
        <v>-0.14817083906563525</v>
      </c>
      <c r="Q3254" s="8">
        <f t="shared" si="306"/>
        <v>-0.14817083906563525</v>
      </c>
      <c r="R3254" s="8">
        <f>SUM(P$2:P3254)</f>
        <v>-4.8567135946663296</v>
      </c>
      <c r="S3254" s="8">
        <f>SUM(Q$2:Q3254)</f>
        <v>-13.92534372023805</v>
      </c>
    </row>
    <row r="3255" spans="1:19" x14ac:dyDescent="0.35">
      <c r="A3255" s="1">
        <v>43794.6875</v>
      </c>
      <c r="B3255" t="s">
        <v>124</v>
      </c>
      <c r="C3255">
        <v>10</v>
      </c>
      <c r="D3255" t="s">
        <v>1201</v>
      </c>
      <c r="E3255">
        <v>2</v>
      </c>
      <c r="F3255">
        <v>1</v>
      </c>
      <c r="G3255">
        <v>3</v>
      </c>
      <c r="H3255" s="8">
        <v>9</v>
      </c>
      <c r="I3255" s="8">
        <v>1.78</v>
      </c>
      <c r="J3255" s="8">
        <v>0</v>
      </c>
      <c r="K3255" s="8">
        <f t="shared" si="302"/>
        <v>11.111111111111111</v>
      </c>
      <c r="L3255" s="8">
        <f t="shared" si="307"/>
        <v>11.111111111111111</v>
      </c>
      <c r="M3255" s="8">
        <f>INDEX(U:V,MATCH(A3255,U:U,0),2)</f>
        <v>100.28181728672783</v>
      </c>
      <c r="N3255" s="8">
        <f t="shared" si="303"/>
        <v>0.11079886076796946</v>
      </c>
      <c r="O3255" s="8">
        <f t="shared" si="304"/>
        <v>0.11079886076796946</v>
      </c>
      <c r="P3255" s="8">
        <f t="shared" si="305"/>
        <v>-0.11079886076796946</v>
      </c>
      <c r="Q3255" s="8">
        <f t="shared" si="306"/>
        <v>-0.11079886076796946</v>
      </c>
      <c r="R3255" s="8">
        <f>SUM(P$2:P3255)</f>
        <v>-4.9675124554342993</v>
      </c>
      <c r="S3255" s="8">
        <f>SUM(Q$2:Q3255)</f>
        <v>-14.03614258100602</v>
      </c>
    </row>
    <row r="3256" spans="1:19" x14ac:dyDescent="0.35">
      <c r="A3256" s="1">
        <v>43794.6875</v>
      </c>
      <c r="B3256" t="s">
        <v>124</v>
      </c>
      <c r="C3256">
        <v>6</v>
      </c>
      <c r="D3256" t="s">
        <v>3116</v>
      </c>
      <c r="E3256">
        <v>6</v>
      </c>
      <c r="F3256">
        <v>1</v>
      </c>
      <c r="G3256">
        <v>3</v>
      </c>
      <c r="H3256" s="8">
        <v>39.03</v>
      </c>
      <c r="I3256" s="8">
        <v>6.4</v>
      </c>
      <c r="J3256" s="8">
        <v>0</v>
      </c>
      <c r="K3256" s="8">
        <f t="shared" si="302"/>
        <v>2.5621316935690492</v>
      </c>
      <c r="L3256" s="8">
        <f t="shared" si="307"/>
        <v>2.5621316935690492</v>
      </c>
      <c r="M3256" s="8">
        <f>INDEX(U:V,MATCH(A3256,U:U,0),2)</f>
        <v>100.28181728672783</v>
      </c>
      <c r="N3256" s="8">
        <f t="shared" si="303"/>
        <v>2.5549314550646303E-2</v>
      </c>
      <c r="O3256" s="8">
        <f t="shared" si="304"/>
        <v>2.5549314550646303E-2</v>
      </c>
      <c r="P3256" s="8">
        <f t="shared" si="305"/>
        <v>-2.5549314550646303E-2</v>
      </c>
      <c r="Q3256" s="8">
        <f t="shared" si="306"/>
        <v>-2.5549314550646303E-2</v>
      </c>
      <c r="R3256" s="8">
        <f>SUM(P$2:P3256)</f>
        <v>-4.993061769984946</v>
      </c>
      <c r="S3256" s="8">
        <f>SUM(Q$2:Q3256)</f>
        <v>-14.061691895556667</v>
      </c>
    </row>
    <row r="3257" spans="1:19" x14ac:dyDescent="0.35">
      <c r="A3257" s="1">
        <v>43794.6875</v>
      </c>
      <c r="B3257" t="s">
        <v>124</v>
      </c>
      <c r="C3257">
        <v>7</v>
      </c>
      <c r="D3257" t="s">
        <v>3117</v>
      </c>
      <c r="E3257">
        <v>1</v>
      </c>
      <c r="F3257">
        <v>1</v>
      </c>
      <c r="G3257">
        <v>3</v>
      </c>
      <c r="H3257" s="8">
        <v>1.84</v>
      </c>
      <c r="I3257" s="8">
        <v>1.24</v>
      </c>
      <c r="J3257" s="8">
        <v>0</v>
      </c>
      <c r="K3257" s="8">
        <f t="shared" si="302"/>
        <v>54.347826086956516</v>
      </c>
      <c r="L3257" s="8">
        <f t="shared" si="307"/>
        <v>54.347826086956516</v>
      </c>
      <c r="M3257" s="8">
        <f>INDEX(U:V,MATCH(A3257,U:U,0),2)</f>
        <v>100.28181728672783</v>
      </c>
      <c r="N3257" s="8">
        <f t="shared" si="303"/>
        <v>0.54195094940854627</v>
      </c>
      <c r="O3257" s="8">
        <f t="shared" si="304"/>
        <v>0.54195094940854627</v>
      </c>
      <c r="P3257" s="8">
        <f t="shared" si="305"/>
        <v>0.44613402155311532</v>
      </c>
      <c r="Q3257" s="8">
        <f t="shared" si="306"/>
        <v>0.44613402155311532</v>
      </c>
      <c r="R3257" s="8">
        <f>SUM(P$2:P3257)</f>
        <v>-4.5469277484318305</v>
      </c>
      <c r="S3257" s="8">
        <f>SUM(Q$2:Q3257)</f>
        <v>-13.615557874003551</v>
      </c>
    </row>
    <row r="3258" spans="1:19" x14ac:dyDescent="0.35">
      <c r="A3258" s="1">
        <v>43794.708333333336</v>
      </c>
      <c r="B3258" t="s">
        <v>124</v>
      </c>
      <c r="C3258">
        <v>10</v>
      </c>
      <c r="D3258" t="s">
        <v>3118</v>
      </c>
      <c r="E3258">
        <v>12</v>
      </c>
      <c r="F3258">
        <v>1</v>
      </c>
      <c r="G3258">
        <v>3</v>
      </c>
      <c r="H3258" s="8">
        <v>27</v>
      </c>
      <c r="I3258" s="8">
        <v>7</v>
      </c>
      <c r="J3258" s="8">
        <v>0</v>
      </c>
      <c r="K3258" s="8">
        <f t="shared" si="302"/>
        <v>3.7037037037037037</v>
      </c>
      <c r="L3258" s="8">
        <f t="shared" si="307"/>
        <v>3.7037037037037037</v>
      </c>
      <c r="M3258" s="8">
        <f>INDEX(U:V,MATCH(A3258,U:U,0),2)</f>
        <v>68.385411644993326</v>
      </c>
      <c r="N3258" s="8">
        <f t="shared" si="303"/>
        <v>5.415926605707376E-2</v>
      </c>
      <c r="O3258" s="8">
        <f t="shared" si="304"/>
        <v>5.415926605707376E-2</v>
      </c>
      <c r="P3258" s="8">
        <f t="shared" si="305"/>
        <v>-5.415926605707376E-2</v>
      </c>
      <c r="Q3258" s="8">
        <f t="shared" si="306"/>
        <v>-5.415926605707376E-2</v>
      </c>
      <c r="R3258" s="8">
        <f>SUM(P$2:P3258)</f>
        <v>-4.601087014488904</v>
      </c>
      <c r="S3258" s="8">
        <f>SUM(Q$2:Q3258)</f>
        <v>-13.669717140060625</v>
      </c>
    </row>
    <row r="3259" spans="1:19" x14ac:dyDescent="0.35">
      <c r="A3259" s="1">
        <v>43794.708333333336</v>
      </c>
      <c r="B3259" t="s">
        <v>124</v>
      </c>
      <c r="C3259">
        <v>1</v>
      </c>
      <c r="D3259" t="s">
        <v>3119</v>
      </c>
      <c r="E3259">
        <v>2</v>
      </c>
      <c r="F3259">
        <v>1</v>
      </c>
      <c r="G3259">
        <v>3</v>
      </c>
      <c r="H3259" s="8">
        <v>6.24</v>
      </c>
      <c r="I3259" s="8">
        <v>2.2599999999999998</v>
      </c>
      <c r="J3259" s="8">
        <v>0</v>
      </c>
      <c r="K3259" s="8">
        <f t="shared" si="302"/>
        <v>16.025641025641026</v>
      </c>
      <c r="L3259" s="8">
        <f t="shared" si="307"/>
        <v>16.025641025641026</v>
      </c>
      <c r="M3259" s="8">
        <f>INDEX(U:V,MATCH(A3259,U:U,0),2)</f>
        <v>68.385411644993326</v>
      </c>
      <c r="N3259" s="8">
        <f t="shared" si="303"/>
        <v>0.23434297813156915</v>
      </c>
      <c r="O3259" s="8">
        <f t="shared" si="304"/>
        <v>0.23434297813156915</v>
      </c>
      <c r="P3259" s="8">
        <f t="shared" si="305"/>
        <v>-0.23434297813156915</v>
      </c>
      <c r="Q3259" s="8">
        <f t="shared" si="306"/>
        <v>-0.23434297813156915</v>
      </c>
      <c r="R3259" s="8">
        <f>SUM(P$2:P3259)</f>
        <v>-4.8354299926204733</v>
      </c>
      <c r="S3259" s="8">
        <f>SUM(Q$2:Q3259)</f>
        <v>-13.904060118192193</v>
      </c>
    </row>
    <row r="3260" spans="1:19" x14ac:dyDescent="0.35">
      <c r="A3260" s="1">
        <v>43794.708333333336</v>
      </c>
      <c r="B3260" t="s">
        <v>124</v>
      </c>
      <c r="C3260">
        <v>2</v>
      </c>
      <c r="D3260" t="s">
        <v>3120</v>
      </c>
      <c r="E3260">
        <v>7</v>
      </c>
      <c r="F3260">
        <v>1</v>
      </c>
      <c r="G3260">
        <v>3</v>
      </c>
      <c r="H3260" s="8">
        <v>10.02</v>
      </c>
      <c r="I3260" s="8">
        <v>2.84</v>
      </c>
      <c r="J3260" s="8">
        <v>0</v>
      </c>
      <c r="K3260" s="8">
        <f t="shared" si="302"/>
        <v>9.9800399201596814</v>
      </c>
      <c r="L3260" s="8">
        <f t="shared" si="307"/>
        <v>9.9800399201596814</v>
      </c>
      <c r="M3260" s="8">
        <f>INDEX(U:V,MATCH(A3260,U:U,0),2)</f>
        <v>68.385411644993326</v>
      </c>
      <c r="N3260" s="8">
        <f t="shared" si="303"/>
        <v>0.14593814206995925</v>
      </c>
      <c r="O3260" s="8">
        <f t="shared" si="304"/>
        <v>0.14593814206995925</v>
      </c>
      <c r="P3260" s="8">
        <f t="shared" si="305"/>
        <v>-0.14593814206995925</v>
      </c>
      <c r="Q3260" s="8">
        <f t="shared" si="306"/>
        <v>-0.14593814206995925</v>
      </c>
      <c r="R3260" s="8">
        <f>SUM(P$2:P3260)</f>
        <v>-4.9813681346904328</v>
      </c>
      <c r="S3260" s="8">
        <f>SUM(Q$2:Q3260)</f>
        <v>-14.049998260262152</v>
      </c>
    </row>
    <row r="3261" spans="1:19" x14ac:dyDescent="0.35">
      <c r="A3261" s="1">
        <v>43794.708333333336</v>
      </c>
      <c r="B3261" t="s">
        <v>124</v>
      </c>
      <c r="C3261">
        <v>15</v>
      </c>
      <c r="D3261" t="s">
        <v>3121</v>
      </c>
      <c r="E3261">
        <v>10</v>
      </c>
      <c r="F3261">
        <v>1</v>
      </c>
      <c r="G3261">
        <v>3</v>
      </c>
      <c r="H3261" s="8">
        <v>10.1</v>
      </c>
      <c r="I3261" s="8">
        <v>3.52</v>
      </c>
      <c r="J3261" s="8">
        <v>0</v>
      </c>
      <c r="K3261" s="8">
        <f t="shared" si="302"/>
        <v>9.9009900990099009</v>
      </c>
      <c r="L3261" s="8">
        <f t="shared" si="307"/>
        <v>9.9009900990099009</v>
      </c>
      <c r="M3261" s="8">
        <f>INDEX(U:V,MATCH(A3261,U:U,0),2)</f>
        <v>68.385411644993326</v>
      </c>
      <c r="N3261" s="8">
        <f t="shared" si="303"/>
        <v>0.14478219639019718</v>
      </c>
      <c r="O3261" s="8">
        <f t="shared" si="304"/>
        <v>0.14478219639019718</v>
      </c>
      <c r="P3261" s="8">
        <f t="shared" si="305"/>
        <v>-0.14478219639019718</v>
      </c>
      <c r="Q3261" s="8">
        <f t="shared" si="306"/>
        <v>-0.14478219639019718</v>
      </c>
      <c r="R3261" s="8">
        <f>SUM(P$2:P3261)</f>
        <v>-5.1261503310806305</v>
      </c>
      <c r="S3261" s="8">
        <f>SUM(Q$2:Q3261)</f>
        <v>-14.194780456652349</v>
      </c>
    </row>
    <row r="3262" spans="1:19" x14ac:dyDescent="0.35">
      <c r="A3262" s="1">
        <v>43794.708333333336</v>
      </c>
      <c r="B3262" t="s">
        <v>124</v>
      </c>
      <c r="C3262">
        <v>12</v>
      </c>
      <c r="D3262" t="s">
        <v>3122</v>
      </c>
      <c r="E3262">
        <v>8</v>
      </c>
      <c r="F3262">
        <v>1</v>
      </c>
      <c r="G3262">
        <v>3</v>
      </c>
      <c r="H3262" s="8">
        <v>3.75</v>
      </c>
      <c r="I3262" s="8">
        <v>1.89</v>
      </c>
      <c r="J3262" s="8">
        <v>0</v>
      </c>
      <c r="K3262" s="8">
        <f t="shared" ref="K3262:K3325" si="308">100/H3262</f>
        <v>26.666666666666668</v>
      </c>
      <c r="L3262" s="8">
        <f t="shared" si="307"/>
        <v>26.666666666666668</v>
      </c>
      <c r="M3262" s="8">
        <f>INDEX(U:V,MATCH(A3262,U:U,0),2)</f>
        <v>68.385411644993326</v>
      </c>
      <c r="N3262" s="8">
        <f t="shared" si="303"/>
        <v>0.38994671561093108</v>
      </c>
      <c r="O3262" s="8">
        <f t="shared" si="304"/>
        <v>0.38994671561093108</v>
      </c>
      <c r="P3262" s="8">
        <f t="shared" si="305"/>
        <v>-0.38994671561093108</v>
      </c>
      <c r="Q3262" s="8">
        <f t="shared" si="306"/>
        <v>-0.38994671561093108</v>
      </c>
      <c r="R3262" s="8">
        <f>SUM(P$2:P3262)</f>
        <v>-5.5160970466915611</v>
      </c>
      <c r="S3262" s="8">
        <f>SUM(Q$2:Q3262)</f>
        <v>-14.58472717226328</v>
      </c>
    </row>
    <row r="3263" spans="1:19" x14ac:dyDescent="0.35">
      <c r="A3263" s="1">
        <v>43794.708333333336</v>
      </c>
      <c r="B3263" t="s">
        <v>124</v>
      </c>
      <c r="C3263">
        <v>6</v>
      </c>
      <c r="D3263" t="s">
        <v>790</v>
      </c>
      <c r="E3263">
        <v>11</v>
      </c>
      <c r="F3263">
        <v>1</v>
      </c>
      <c r="G3263">
        <v>3</v>
      </c>
      <c r="H3263" s="8">
        <v>47.43</v>
      </c>
      <c r="I3263" s="8">
        <v>11</v>
      </c>
      <c r="J3263" s="8">
        <v>0</v>
      </c>
      <c r="K3263" s="8">
        <f t="shared" si="308"/>
        <v>2.1083702298123552</v>
      </c>
      <c r="L3263" s="8">
        <f t="shared" si="307"/>
        <v>2.1083702298123552</v>
      </c>
      <c r="M3263" s="8">
        <f>INDEX(U:V,MATCH(A3263,U:U,0),2)</f>
        <v>68.385411644993326</v>
      </c>
      <c r="N3263" s="8">
        <f t="shared" si="303"/>
        <v>3.0830701740269695E-2</v>
      </c>
      <c r="O3263" s="8">
        <f t="shared" si="304"/>
        <v>3.0830701740269695E-2</v>
      </c>
      <c r="P3263" s="8">
        <f t="shared" si="305"/>
        <v>-3.0830701740269695E-2</v>
      </c>
      <c r="Q3263" s="8">
        <f t="shared" si="306"/>
        <v>-3.0830701740269695E-2</v>
      </c>
      <c r="R3263" s="8">
        <f>SUM(P$2:P3263)</f>
        <v>-5.5469277484318305</v>
      </c>
      <c r="S3263" s="8">
        <f>SUM(Q$2:Q3263)</f>
        <v>-14.615557874003549</v>
      </c>
    </row>
    <row r="3264" spans="1:19" x14ac:dyDescent="0.35">
      <c r="A3264" s="1">
        <v>43794.729166666664</v>
      </c>
      <c r="B3264" t="s">
        <v>124</v>
      </c>
      <c r="C3264">
        <v>5</v>
      </c>
      <c r="D3264" t="s">
        <v>471</v>
      </c>
      <c r="E3264">
        <v>1</v>
      </c>
      <c r="F3264">
        <v>1</v>
      </c>
      <c r="G3264">
        <v>3</v>
      </c>
      <c r="H3264" s="8">
        <v>11.3</v>
      </c>
      <c r="I3264" s="8">
        <v>1.94</v>
      </c>
      <c r="J3264" s="8">
        <v>0</v>
      </c>
      <c r="K3264" s="8">
        <f t="shared" si="308"/>
        <v>8.8495575221238933</v>
      </c>
      <c r="L3264" s="8">
        <f t="shared" si="307"/>
        <v>8.8495575221238933</v>
      </c>
      <c r="M3264" s="8">
        <f>INDEX(U:V,MATCH(A3264,U:U,0),2)</f>
        <v>95.952683582519654</v>
      </c>
      <c r="N3264" s="8">
        <f t="shared" ref="N3264:N3327" si="309">K3264/M3264</f>
        <v>9.2228348303705771E-2</v>
      </c>
      <c r="O3264" s="8">
        <f t="shared" ref="O3264:O3327" si="310">L3264/M3264</f>
        <v>9.2228348303705771E-2</v>
      </c>
      <c r="P3264" s="8">
        <f t="shared" ref="P3264:P3327" si="311">IF(AND(G3264&gt;0, H3264&gt;0),IF(E3264&lt;=F3264,(IF(F3264=1,H3264,I3264)-1)*0.98,-1),0)*N3264</f>
        <v>0.93095294777760618</v>
      </c>
      <c r="Q3264" s="8">
        <f t="shared" si="306"/>
        <v>0.93095294777760618</v>
      </c>
      <c r="R3264" s="8">
        <f>SUM(P$2:P3264)</f>
        <v>-4.6159748006542243</v>
      </c>
      <c r="S3264" s="8">
        <f>SUM(Q$2:Q3264)</f>
        <v>-13.684604926225944</v>
      </c>
    </row>
    <row r="3265" spans="1:19" x14ac:dyDescent="0.35">
      <c r="A3265" s="1">
        <v>43794.729166666664</v>
      </c>
      <c r="B3265" t="s">
        <v>124</v>
      </c>
      <c r="C3265">
        <v>4</v>
      </c>
      <c r="D3265" t="s">
        <v>3124</v>
      </c>
      <c r="E3265">
        <v>3</v>
      </c>
      <c r="F3265">
        <v>1</v>
      </c>
      <c r="G3265">
        <v>3</v>
      </c>
      <c r="H3265" s="8">
        <v>2.15</v>
      </c>
      <c r="I3265" s="8">
        <v>1.19</v>
      </c>
      <c r="J3265" s="8">
        <v>0</v>
      </c>
      <c r="K3265" s="8">
        <f t="shared" si="308"/>
        <v>46.511627906976749</v>
      </c>
      <c r="L3265" s="8">
        <f t="shared" si="307"/>
        <v>46.511627906976749</v>
      </c>
      <c r="M3265" s="8">
        <f>INDEX(U:V,MATCH(A3265,U:U,0),2)</f>
        <v>95.952683582519654</v>
      </c>
      <c r="N3265" s="8">
        <f t="shared" si="309"/>
        <v>0.4847350399218025</v>
      </c>
      <c r="O3265" s="8">
        <f t="shared" si="310"/>
        <v>0.4847350399218025</v>
      </c>
      <c r="P3265" s="8">
        <f t="shared" si="311"/>
        <v>-0.4847350399218025</v>
      </c>
      <c r="Q3265" s="8">
        <f t="shared" si="306"/>
        <v>-0.4847350399218025</v>
      </c>
      <c r="R3265" s="8">
        <f>SUM(P$2:P3265)</f>
        <v>-5.1007098405760267</v>
      </c>
      <c r="S3265" s="8">
        <f>SUM(Q$2:Q3265)</f>
        <v>-14.169339966147747</v>
      </c>
    </row>
    <row r="3266" spans="1:19" x14ac:dyDescent="0.35">
      <c r="A3266" s="1">
        <v>43794.729166666664</v>
      </c>
      <c r="B3266" t="s">
        <v>124</v>
      </c>
      <c r="C3266">
        <v>2</v>
      </c>
      <c r="D3266" t="s">
        <v>3125</v>
      </c>
      <c r="E3266">
        <v>8</v>
      </c>
      <c r="F3266">
        <v>1</v>
      </c>
      <c r="G3266">
        <v>3</v>
      </c>
      <c r="H3266" s="8">
        <v>96.9</v>
      </c>
      <c r="I3266" s="8">
        <v>8.8000000000000007</v>
      </c>
      <c r="J3266" s="8">
        <v>0</v>
      </c>
      <c r="K3266" s="8">
        <f t="shared" si="308"/>
        <v>1.0319917440660473</v>
      </c>
      <c r="L3266" s="8">
        <f t="shared" si="307"/>
        <v>1.0319917440660473</v>
      </c>
      <c r="M3266" s="8">
        <f>INDEX(U:V,MATCH(A3266,U:U,0),2)</f>
        <v>95.952683582519654</v>
      </c>
      <c r="N3266" s="8">
        <f t="shared" si="309"/>
        <v>1.0755215024064759E-2</v>
      </c>
      <c r="O3266" s="8">
        <f t="shared" si="310"/>
        <v>1.0755215024064759E-2</v>
      </c>
      <c r="P3266" s="8">
        <f t="shared" si="311"/>
        <v>-1.0755215024064759E-2</v>
      </c>
      <c r="Q3266" s="8">
        <f t="shared" si="306"/>
        <v>-1.0755215024064759E-2</v>
      </c>
      <c r="R3266" s="8">
        <f>SUM(P$2:P3266)</f>
        <v>-5.1114650556000916</v>
      </c>
      <c r="S3266" s="8">
        <f>SUM(Q$2:Q3266)</f>
        <v>-14.180095181171811</v>
      </c>
    </row>
    <row r="3267" spans="1:19" x14ac:dyDescent="0.35">
      <c r="A3267" s="1">
        <v>43794.729166666664</v>
      </c>
      <c r="B3267" t="s">
        <v>124</v>
      </c>
      <c r="C3267">
        <v>1</v>
      </c>
      <c r="D3267" t="s">
        <v>3126</v>
      </c>
      <c r="E3267">
        <v>6</v>
      </c>
      <c r="F3267">
        <v>1</v>
      </c>
      <c r="G3267">
        <v>3</v>
      </c>
      <c r="H3267" s="8">
        <v>21.58</v>
      </c>
      <c r="I3267" s="8">
        <v>3.22</v>
      </c>
      <c r="J3267" s="8">
        <v>0</v>
      </c>
      <c r="K3267" s="8">
        <f t="shared" si="308"/>
        <v>4.6339202965708992</v>
      </c>
      <c r="L3267" s="8">
        <f t="shared" si="307"/>
        <v>4.6339202965708992</v>
      </c>
      <c r="M3267" s="8">
        <f>INDEX(U:V,MATCH(A3267,U:U,0),2)</f>
        <v>95.952683582519654</v>
      </c>
      <c r="N3267" s="8">
        <f t="shared" si="309"/>
        <v>4.8293806108984032E-2</v>
      </c>
      <c r="O3267" s="8">
        <f t="shared" si="310"/>
        <v>4.8293806108984032E-2</v>
      </c>
      <c r="P3267" s="8">
        <f t="shared" si="311"/>
        <v>-4.8293806108984032E-2</v>
      </c>
      <c r="Q3267" s="8">
        <f t="shared" si="306"/>
        <v>-4.8293806108984032E-2</v>
      </c>
      <c r="R3267" s="8">
        <f>SUM(P$2:P3267)</f>
        <v>-5.1597588617090757</v>
      </c>
      <c r="S3267" s="8">
        <f>SUM(Q$2:Q3267)</f>
        <v>-14.228388987280795</v>
      </c>
    </row>
    <row r="3268" spans="1:19" x14ac:dyDescent="0.35">
      <c r="A3268" s="1">
        <v>43794.729166666664</v>
      </c>
      <c r="B3268" t="s">
        <v>124</v>
      </c>
      <c r="C3268">
        <v>11</v>
      </c>
      <c r="D3268" t="s">
        <v>1706</v>
      </c>
      <c r="E3268">
        <v>5</v>
      </c>
      <c r="F3268">
        <v>1</v>
      </c>
      <c r="G3268">
        <v>3</v>
      </c>
      <c r="H3268" s="8">
        <v>210</v>
      </c>
      <c r="I3268" s="8">
        <v>16.5</v>
      </c>
      <c r="J3268" s="8">
        <v>0</v>
      </c>
      <c r="K3268" s="8">
        <f t="shared" si="308"/>
        <v>0.47619047619047616</v>
      </c>
      <c r="L3268" s="8">
        <f t="shared" si="307"/>
        <v>0.47619047619047616</v>
      </c>
      <c r="M3268" s="8">
        <f>INDEX(U:V,MATCH(A3268,U:U,0),2)</f>
        <v>95.952683582519654</v>
      </c>
      <c r="N3268" s="8">
        <f t="shared" si="309"/>
        <v>4.9627635039613104E-3</v>
      </c>
      <c r="O3268" s="8">
        <f t="shared" si="310"/>
        <v>4.9627635039613104E-3</v>
      </c>
      <c r="P3268" s="8">
        <f t="shared" si="311"/>
        <v>-4.9627635039613104E-3</v>
      </c>
      <c r="Q3268" s="8">
        <f t="shared" si="306"/>
        <v>-4.9627635039613104E-3</v>
      </c>
      <c r="R3268" s="8">
        <f>SUM(P$2:P3268)</f>
        <v>-5.164721625213037</v>
      </c>
      <c r="S3268" s="8">
        <f>SUM(Q$2:Q3268)</f>
        <v>-14.233351750784756</v>
      </c>
    </row>
    <row r="3269" spans="1:19" x14ac:dyDescent="0.35">
      <c r="A3269" s="1">
        <v>43794.729166666664</v>
      </c>
      <c r="B3269" t="s">
        <v>124</v>
      </c>
      <c r="C3269">
        <v>7</v>
      </c>
      <c r="D3269" t="s">
        <v>3127</v>
      </c>
      <c r="E3269">
        <v>4</v>
      </c>
      <c r="F3269">
        <v>1</v>
      </c>
      <c r="G3269">
        <v>3</v>
      </c>
      <c r="H3269" s="8">
        <v>3.05</v>
      </c>
      <c r="I3269" s="8">
        <v>1.32</v>
      </c>
      <c r="J3269" s="8">
        <v>0</v>
      </c>
      <c r="K3269" s="8">
        <f t="shared" si="308"/>
        <v>32.786885245901644</v>
      </c>
      <c r="L3269" s="8">
        <f t="shared" si="307"/>
        <v>32.786885245901644</v>
      </c>
      <c r="M3269" s="8">
        <f>INDEX(U:V,MATCH(A3269,U:U,0),2)</f>
        <v>95.952683582519654</v>
      </c>
      <c r="N3269" s="8">
        <f t="shared" si="309"/>
        <v>0.34169847076454934</v>
      </c>
      <c r="O3269" s="8">
        <f t="shared" si="310"/>
        <v>0.34169847076454934</v>
      </c>
      <c r="P3269" s="8">
        <f t="shared" si="311"/>
        <v>-0.34169847076454934</v>
      </c>
      <c r="Q3269" s="8">
        <f t="shared" si="306"/>
        <v>-0.34169847076454934</v>
      </c>
      <c r="R3269" s="8">
        <f>SUM(P$2:P3269)</f>
        <v>-5.5064200959775862</v>
      </c>
      <c r="S3269" s="8">
        <f>SUM(Q$2:Q3269)</f>
        <v>-14.575050221549306</v>
      </c>
    </row>
    <row r="3270" spans="1:19" x14ac:dyDescent="0.35">
      <c r="A3270" s="1">
        <v>43794.729166666664</v>
      </c>
      <c r="B3270" t="s">
        <v>124</v>
      </c>
      <c r="C3270">
        <v>6</v>
      </c>
      <c r="D3270" t="s">
        <v>1739</v>
      </c>
      <c r="E3270">
        <v>7</v>
      </c>
      <c r="F3270">
        <v>1</v>
      </c>
      <c r="G3270">
        <v>3</v>
      </c>
      <c r="H3270" s="8">
        <v>60.15</v>
      </c>
      <c r="I3270" s="8">
        <v>7.6</v>
      </c>
      <c r="J3270" s="8">
        <v>0</v>
      </c>
      <c r="K3270" s="8">
        <f t="shared" si="308"/>
        <v>1.6625103906899419</v>
      </c>
      <c r="L3270" s="8">
        <f t="shared" si="307"/>
        <v>1.6625103906899419</v>
      </c>
      <c r="M3270" s="8">
        <f>INDEX(U:V,MATCH(A3270,U:U,0),2)</f>
        <v>95.952683582519654</v>
      </c>
      <c r="N3270" s="8">
        <f t="shared" si="309"/>
        <v>1.7326356372932259E-2</v>
      </c>
      <c r="O3270" s="8">
        <f t="shared" si="310"/>
        <v>1.7326356372932259E-2</v>
      </c>
      <c r="P3270" s="8">
        <f t="shared" si="311"/>
        <v>-1.7326356372932259E-2</v>
      </c>
      <c r="Q3270" s="8">
        <f t="shared" si="306"/>
        <v>-1.7326356372932259E-2</v>
      </c>
      <c r="R3270" s="8">
        <f>SUM(P$2:P3270)</f>
        <v>-5.5237464523505189</v>
      </c>
      <c r="S3270" s="8">
        <f>SUM(Q$2:Q3270)</f>
        <v>-14.592376577922238</v>
      </c>
    </row>
    <row r="3271" spans="1:19" x14ac:dyDescent="0.35">
      <c r="A3271" s="1">
        <v>43794.75</v>
      </c>
      <c r="B3271" t="s">
        <v>124</v>
      </c>
      <c r="C3271">
        <v>4</v>
      </c>
      <c r="D3271" t="s">
        <v>1700</v>
      </c>
      <c r="E3271">
        <v>5</v>
      </c>
      <c r="F3271">
        <v>1</v>
      </c>
      <c r="G3271">
        <v>3</v>
      </c>
      <c r="H3271" s="8">
        <v>11.82</v>
      </c>
      <c r="I3271" s="8">
        <v>2.96</v>
      </c>
      <c r="J3271" s="8">
        <v>0</v>
      </c>
      <c r="K3271" s="8">
        <f t="shared" si="308"/>
        <v>8.4602368866328259</v>
      </c>
      <c r="L3271" s="8">
        <f t="shared" si="307"/>
        <v>8.4602368866328259</v>
      </c>
      <c r="M3271" s="8">
        <f>INDEX(U:V,MATCH(A3271,U:U,0),2)</f>
        <v>100.00929825718315</v>
      </c>
      <c r="N3271" s="8">
        <f t="shared" si="309"/>
        <v>8.4594503051871689E-2</v>
      </c>
      <c r="O3271" s="8">
        <f t="shared" si="310"/>
        <v>8.4594503051871689E-2</v>
      </c>
      <c r="P3271" s="8">
        <f t="shared" si="311"/>
        <v>-8.4594503051871689E-2</v>
      </c>
      <c r="Q3271" s="8">
        <f t="shared" si="306"/>
        <v>-8.4594503051871689E-2</v>
      </c>
      <c r="R3271" s="8">
        <f>SUM(P$2:P3271)</f>
        <v>-5.6083409554023902</v>
      </c>
      <c r="S3271" s="8">
        <f>SUM(Q$2:Q3271)</f>
        <v>-14.676971080974109</v>
      </c>
    </row>
    <row r="3272" spans="1:19" x14ac:dyDescent="0.35">
      <c r="A3272" s="1">
        <v>43794.75</v>
      </c>
      <c r="B3272" t="s">
        <v>124</v>
      </c>
      <c r="C3272">
        <v>9</v>
      </c>
      <c r="D3272" t="s">
        <v>1701</v>
      </c>
      <c r="E3272">
        <v>8</v>
      </c>
      <c r="F3272">
        <v>1</v>
      </c>
      <c r="G3272">
        <v>3</v>
      </c>
      <c r="H3272" s="8">
        <v>37.520000000000003</v>
      </c>
      <c r="I3272" s="8">
        <v>7.36</v>
      </c>
      <c r="J3272" s="8">
        <v>0</v>
      </c>
      <c r="K3272" s="8">
        <f t="shared" si="308"/>
        <v>2.6652452025586353</v>
      </c>
      <c r="L3272" s="8">
        <f t="shared" si="307"/>
        <v>2.6652452025586353</v>
      </c>
      <c r="M3272" s="8">
        <f>INDEX(U:V,MATCH(A3272,U:U,0),2)</f>
        <v>100.00929825718315</v>
      </c>
      <c r="N3272" s="8">
        <f t="shared" si="309"/>
        <v>2.6649974042460643E-2</v>
      </c>
      <c r="O3272" s="8">
        <f t="shared" si="310"/>
        <v>2.6649974042460643E-2</v>
      </c>
      <c r="P3272" s="8">
        <f t="shared" si="311"/>
        <v>-2.6649974042460643E-2</v>
      </c>
      <c r="Q3272" s="8">
        <f t="shared" ref="Q3272:Q3335" si="312">IF(J3272=0,P3272,IF(G3272&gt;0,IF(E3272&lt;=F3272,(J3272-1)*0.98,-1),0)*O3272)</f>
        <v>-2.6649974042460643E-2</v>
      </c>
      <c r="R3272" s="8">
        <f>SUM(P$2:P3272)</f>
        <v>-5.634990929444851</v>
      </c>
      <c r="S3272" s="8">
        <f>SUM(Q$2:Q3272)</f>
        <v>-14.703621055016569</v>
      </c>
    </row>
    <row r="3273" spans="1:19" x14ac:dyDescent="0.35">
      <c r="A3273" s="1">
        <v>43794.75</v>
      </c>
      <c r="B3273" t="s">
        <v>124</v>
      </c>
      <c r="C3273">
        <v>3</v>
      </c>
      <c r="D3273" t="s">
        <v>1210</v>
      </c>
      <c r="E3273">
        <v>1</v>
      </c>
      <c r="F3273">
        <v>1</v>
      </c>
      <c r="G3273">
        <v>3</v>
      </c>
      <c r="H3273" s="8">
        <v>87.51</v>
      </c>
      <c r="I3273" s="8">
        <v>16</v>
      </c>
      <c r="J3273" s="8">
        <v>0</v>
      </c>
      <c r="K3273" s="8">
        <f t="shared" si="308"/>
        <v>1.1427265455376527</v>
      </c>
      <c r="L3273" s="8">
        <f t="shared" si="307"/>
        <v>1.1427265455376527</v>
      </c>
      <c r="M3273" s="8">
        <f>INDEX(U:V,MATCH(A3273,U:U,0),2)</f>
        <v>100.00929825718315</v>
      </c>
      <c r="N3273" s="8">
        <f t="shared" si="309"/>
        <v>1.1426203017633679E-2</v>
      </c>
      <c r="O3273" s="8">
        <f t="shared" si="310"/>
        <v>1.1426203017633679E-2</v>
      </c>
      <c r="P3273" s="8">
        <f t="shared" si="311"/>
        <v>0.96871120659437981</v>
      </c>
      <c r="Q3273" s="8">
        <f t="shared" si="312"/>
        <v>0.96871120659437981</v>
      </c>
      <c r="R3273" s="8">
        <f>SUM(P$2:P3273)</f>
        <v>-4.6662797228504713</v>
      </c>
      <c r="S3273" s="8">
        <f>SUM(Q$2:Q3273)</f>
        <v>-13.734909848422189</v>
      </c>
    </row>
    <row r="3274" spans="1:19" x14ac:dyDescent="0.35">
      <c r="A3274" s="1">
        <v>43794.75</v>
      </c>
      <c r="B3274" t="s">
        <v>124</v>
      </c>
      <c r="C3274">
        <v>10</v>
      </c>
      <c r="D3274" t="s">
        <v>147</v>
      </c>
      <c r="E3274">
        <v>7</v>
      </c>
      <c r="F3274">
        <v>1</v>
      </c>
      <c r="G3274">
        <v>3</v>
      </c>
      <c r="H3274" s="8">
        <v>6.67</v>
      </c>
      <c r="I3274" s="8">
        <v>1.99</v>
      </c>
      <c r="J3274" s="8">
        <v>0</v>
      </c>
      <c r="K3274" s="8">
        <f t="shared" si="308"/>
        <v>14.992503748125937</v>
      </c>
      <c r="L3274" s="8">
        <f t="shared" ref="L3274:L3337" si="313">IF(J3274=0,K3274,100/J3274)</f>
        <v>14.992503748125937</v>
      </c>
      <c r="M3274" s="8">
        <f>INDEX(U:V,MATCH(A3274,U:U,0),2)</f>
        <v>100.00929825718315</v>
      </c>
      <c r="N3274" s="8">
        <f t="shared" si="309"/>
        <v>0.14991109836178762</v>
      </c>
      <c r="O3274" s="8">
        <f t="shared" si="310"/>
        <v>0.14991109836178762</v>
      </c>
      <c r="P3274" s="8">
        <f t="shared" si="311"/>
        <v>-0.14991109836178762</v>
      </c>
      <c r="Q3274" s="8">
        <f t="shared" si="312"/>
        <v>-0.14991109836178762</v>
      </c>
      <c r="R3274" s="8">
        <f>SUM(P$2:P3274)</f>
        <v>-4.8161908212122588</v>
      </c>
      <c r="S3274" s="8">
        <f>SUM(Q$2:Q3274)</f>
        <v>-13.884820946783977</v>
      </c>
    </row>
    <row r="3275" spans="1:19" x14ac:dyDescent="0.35">
      <c r="A3275" s="1">
        <v>43794.75</v>
      </c>
      <c r="B3275" t="s">
        <v>124</v>
      </c>
      <c r="C3275">
        <v>6</v>
      </c>
      <c r="D3275" t="s">
        <v>3128</v>
      </c>
      <c r="E3275">
        <v>3</v>
      </c>
      <c r="F3275">
        <v>1</v>
      </c>
      <c r="G3275">
        <v>3</v>
      </c>
      <c r="H3275" s="8">
        <v>30</v>
      </c>
      <c r="I3275" s="8">
        <v>6.2</v>
      </c>
      <c r="J3275" s="8">
        <v>0</v>
      </c>
      <c r="K3275" s="8">
        <f t="shared" si="308"/>
        <v>3.3333333333333335</v>
      </c>
      <c r="L3275" s="8">
        <f t="shared" si="313"/>
        <v>3.3333333333333335</v>
      </c>
      <c r="M3275" s="8">
        <f>INDEX(U:V,MATCH(A3275,U:U,0),2)</f>
        <v>100.00929825718315</v>
      </c>
      <c r="N3275" s="8">
        <f t="shared" si="309"/>
        <v>3.3330234202437449E-2</v>
      </c>
      <c r="O3275" s="8">
        <f t="shared" si="310"/>
        <v>3.3330234202437449E-2</v>
      </c>
      <c r="P3275" s="8">
        <f t="shared" si="311"/>
        <v>-3.3330234202437449E-2</v>
      </c>
      <c r="Q3275" s="8">
        <f t="shared" si="312"/>
        <v>-3.3330234202437449E-2</v>
      </c>
      <c r="R3275" s="8">
        <f>SUM(P$2:P3275)</f>
        <v>-4.8495210554146961</v>
      </c>
      <c r="S3275" s="8">
        <f>SUM(Q$2:Q3275)</f>
        <v>-13.918151180986415</v>
      </c>
    </row>
    <row r="3276" spans="1:19" x14ac:dyDescent="0.35">
      <c r="A3276" s="1">
        <v>43794.75</v>
      </c>
      <c r="B3276" t="s">
        <v>124</v>
      </c>
      <c r="C3276">
        <v>1</v>
      </c>
      <c r="D3276" t="s">
        <v>3129</v>
      </c>
      <c r="E3276">
        <v>2</v>
      </c>
      <c r="F3276">
        <v>1</v>
      </c>
      <c r="G3276">
        <v>3</v>
      </c>
      <c r="H3276" s="8">
        <v>3.05</v>
      </c>
      <c r="I3276" s="8">
        <v>1.59</v>
      </c>
      <c r="J3276" s="8">
        <v>0</v>
      </c>
      <c r="K3276" s="8">
        <f t="shared" si="308"/>
        <v>32.786885245901644</v>
      </c>
      <c r="L3276" s="8">
        <f t="shared" si="313"/>
        <v>32.786885245901644</v>
      </c>
      <c r="M3276" s="8">
        <f>INDEX(U:V,MATCH(A3276,U:U,0),2)</f>
        <v>100.00929825718315</v>
      </c>
      <c r="N3276" s="8">
        <f t="shared" si="309"/>
        <v>0.32783836920430276</v>
      </c>
      <c r="O3276" s="8">
        <f t="shared" si="310"/>
        <v>0.32783836920430276</v>
      </c>
      <c r="P3276" s="8">
        <f t="shared" si="311"/>
        <v>-0.32783836920430276</v>
      </c>
      <c r="Q3276" s="8">
        <f t="shared" si="312"/>
        <v>-0.32783836920430276</v>
      </c>
      <c r="R3276" s="8">
        <f>SUM(P$2:P3276)</f>
        <v>-5.1773594246189987</v>
      </c>
      <c r="S3276" s="8">
        <f>SUM(Q$2:Q3276)</f>
        <v>-14.245989550190718</v>
      </c>
    </row>
    <row r="3277" spans="1:19" x14ac:dyDescent="0.35">
      <c r="A3277" s="1">
        <v>43794.75</v>
      </c>
      <c r="B3277" t="s">
        <v>124</v>
      </c>
      <c r="C3277">
        <v>12</v>
      </c>
      <c r="D3277" t="s">
        <v>1708</v>
      </c>
      <c r="E3277">
        <v>9</v>
      </c>
      <c r="F3277">
        <v>1</v>
      </c>
      <c r="G3277">
        <v>3</v>
      </c>
      <c r="H3277" s="8">
        <v>309.51</v>
      </c>
      <c r="I3277" s="8">
        <v>50</v>
      </c>
      <c r="J3277" s="8">
        <v>0</v>
      </c>
      <c r="K3277" s="8">
        <f t="shared" si="308"/>
        <v>0.32309133792123035</v>
      </c>
      <c r="L3277" s="8">
        <f t="shared" si="313"/>
        <v>0.32309133792123035</v>
      </c>
      <c r="M3277" s="8">
        <f>INDEX(U:V,MATCH(A3277,U:U,0),2)</f>
        <v>100.00929825718315</v>
      </c>
      <c r="N3277" s="8">
        <f t="shared" si="309"/>
        <v>3.2306129885080396E-3</v>
      </c>
      <c r="O3277" s="8">
        <f t="shared" si="310"/>
        <v>3.2306129885080396E-3</v>
      </c>
      <c r="P3277" s="8">
        <f t="shared" si="311"/>
        <v>-3.2306129885080396E-3</v>
      </c>
      <c r="Q3277" s="8">
        <f t="shared" si="312"/>
        <v>-3.2306129885080396E-3</v>
      </c>
      <c r="R3277" s="8">
        <f>SUM(P$2:P3277)</f>
        <v>-5.1805900376075069</v>
      </c>
      <c r="S3277" s="8">
        <f>SUM(Q$2:Q3277)</f>
        <v>-14.249220163179226</v>
      </c>
    </row>
    <row r="3278" spans="1:19" x14ac:dyDescent="0.35">
      <c r="A3278" s="1">
        <v>43794.75</v>
      </c>
      <c r="B3278" t="s">
        <v>124</v>
      </c>
      <c r="C3278">
        <v>7</v>
      </c>
      <c r="D3278" t="s">
        <v>1214</v>
      </c>
      <c r="E3278">
        <v>6</v>
      </c>
      <c r="F3278">
        <v>1</v>
      </c>
      <c r="G3278">
        <v>3</v>
      </c>
      <c r="H3278" s="8">
        <v>6.18</v>
      </c>
      <c r="I3278" s="8">
        <v>1.97</v>
      </c>
      <c r="J3278" s="8">
        <v>0</v>
      </c>
      <c r="K3278" s="8">
        <f t="shared" si="308"/>
        <v>16.181229773462785</v>
      </c>
      <c r="L3278" s="8">
        <f t="shared" si="313"/>
        <v>16.181229773462785</v>
      </c>
      <c r="M3278" s="8">
        <f>INDEX(U:V,MATCH(A3278,U:U,0),2)</f>
        <v>100.00929825718315</v>
      </c>
      <c r="N3278" s="8">
        <f t="shared" si="309"/>
        <v>0.16179725340989054</v>
      </c>
      <c r="O3278" s="8">
        <f t="shared" si="310"/>
        <v>0.16179725340989054</v>
      </c>
      <c r="P3278" s="8">
        <f t="shared" si="311"/>
        <v>-0.16179725340989054</v>
      </c>
      <c r="Q3278" s="8">
        <f t="shared" si="312"/>
        <v>-0.16179725340989054</v>
      </c>
      <c r="R3278" s="8">
        <f>SUM(P$2:P3278)</f>
        <v>-5.3423872910173973</v>
      </c>
      <c r="S3278" s="8">
        <f>SUM(Q$2:Q3278)</f>
        <v>-14.411017416589116</v>
      </c>
    </row>
    <row r="3279" spans="1:19" x14ac:dyDescent="0.35">
      <c r="A3279" s="1">
        <v>43794.75</v>
      </c>
      <c r="B3279" t="s">
        <v>124</v>
      </c>
      <c r="C3279">
        <v>2</v>
      </c>
      <c r="D3279" t="s">
        <v>3130</v>
      </c>
      <c r="E3279">
        <v>4</v>
      </c>
      <c r="F3279">
        <v>1</v>
      </c>
      <c r="G3279">
        <v>3</v>
      </c>
      <c r="H3279" s="8">
        <v>8.3699999999999992</v>
      </c>
      <c r="I3279" s="8">
        <v>2.76</v>
      </c>
      <c r="J3279" s="8">
        <v>0</v>
      </c>
      <c r="K3279" s="8">
        <f t="shared" si="308"/>
        <v>11.947431302270013</v>
      </c>
      <c r="L3279" s="8">
        <f t="shared" si="313"/>
        <v>11.947431302270013</v>
      </c>
      <c r="M3279" s="8">
        <f>INDEX(U:V,MATCH(A3279,U:U,0),2)</f>
        <v>100.00929825718315</v>
      </c>
      <c r="N3279" s="8">
        <f t="shared" si="309"/>
        <v>0.11946320502665753</v>
      </c>
      <c r="O3279" s="8">
        <f t="shared" si="310"/>
        <v>0.11946320502665753</v>
      </c>
      <c r="P3279" s="8">
        <f t="shared" si="311"/>
        <v>-0.11946320502665753</v>
      </c>
      <c r="Q3279" s="8">
        <f t="shared" si="312"/>
        <v>-0.11946320502665753</v>
      </c>
      <c r="R3279" s="8">
        <f>SUM(P$2:P3279)</f>
        <v>-5.4618504960440548</v>
      </c>
      <c r="S3279" s="8">
        <f>SUM(Q$2:Q3279)</f>
        <v>-14.530480621615773</v>
      </c>
    </row>
    <row r="3280" spans="1:19" x14ac:dyDescent="0.35">
      <c r="A3280" s="1">
        <v>43794.75</v>
      </c>
      <c r="B3280" t="s">
        <v>124</v>
      </c>
      <c r="C3280">
        <v>11</v>
      </c>
      <c r="D3280" t="s">
        <v>3131</v>
      </c>
      <c r="E3280">
        <v>10</v>
      </c>
      <c r="F3280">
        <v>1</v>
      </c>
      <c r="G3280">
        <v>3</v>
      </c>
      <c r="H3280" s="8">
        <v>12.23</v>
      </c>
      <c r="I3280" s="8">
        <v>3.62</v>
      </c>
      <c r="J3280" s="8">
        <v>0</v>
      </c>
      <c r="K3280" s="8">
        <f t="shared" si="308"/>
        <v>8.1766148814390842</v>
      </c>
      <c r="L3280" s="8">
        <f t="shared" si="313"/>
        <v>8.1766148814390842</v>
      </c>
      <c r="M3280" s="8">
        <f>INDEX(U:V,MATCH(A3280,U:U,0),2)</f>
        <v>100.00929825718315</v>
      </c>
      <c r="N3280" s="8">
        <f t="shared" si="309"/>
        <v>8.1758546694449985E-2</v>
      </c>
      <c r="O3280" s="8">
        <f t="shared" si="310"/>
        <v>8.1758546694449985E-2</v>
      </c>
      <c r="P3280" s="8">
        <f t="shared" si="311"/>
        <v>-8.1758546694449985E-2</v>
      </c>
      <c r="Q3280" s="8">
        <f t="shared" si="312"/>
        <v>-8.1758546694449985E-2</v>
      </c>
      <c r="R3280" s="8">
        <f>SUM(P$2:P3280)</f>
        <v>-5.5436090427385052</v>
      </c>
      <c r="S3280" s="8">
        <f>SUM(Q$2:Q3280)</f>
        <v>-14.612239168310223</v>
      </c>
    </row>
    <row r="3281" spans="1:19" x14ac:dyDescent="0.35">
      <c r="A3281" s="1">
        <v>43794.770833333336</v>
      </c>
      <c r="B3281" t="s">
        <v>124</v>
      </c>
      <c r="C3281">
        <v>14</v>
      </c>
      <c r="D3281" t="s">
        <v>3132</v>
      </c>
      <c r="E3281">
        <v>10</v>
      </c>
      <c r="F3281">
        <v>1</v>
      </c>
      <c r="G3281">
        <v>4</v>
      </c>
      <c r="H3281" s="8">
        <v>26.35</v>
      </c>
      <c r="I3281" s="8">
        <v>4.95</v>
      </c>
      <c r="J3281" s="8">
        <v>0</v>
      </c>
      <c r="K3281" s="8">
        <f t="shared" si="308"/>
        <v>3.795066413662239</v>
      </c>
      <c r="L3281" s="8">
        <f t="shared" si="313"/>
        <v>3.795066413662239</v>
      </c>
      <c r="M3281" s="8">
        <f>INDEX(U:V,MATCH(A3281,U:U,0),2)</f>
        <v>43.831288663034407</v>
      </c>
      <c r="N3281" s="8">
        <f t="shared" si="309"/>
        <v>8.6583500723373646E-2</v>
      </c>
      <c r="O3281" s="8">
        <f t="shared" si="310"/>
        <v>8.6583500723373646E-2</v>
      </c>
      <c r="P3281" s="8">
        <f t="shared" si="311"/>
        <v>-8.6583500723373646E-2</v>
      </c>
      <c r="Q3281" s="8">
        <f t="shared" si="312"/>
        <v>-8.6583500723373646E-2</v>
      </c>
      <c r="R3281" s="8">
        <f>SUM(P$2:P3281)</f>
        <v>-5.6301925434618791</v>
      </c>
      <c r="S3281" s="8">
        <f>SUM(Q$2:Q3281)</f>
        <v>-14.698822669033596</v>
      </c>
    </row>
    <row r="3282" spans="1:19" x14ac:dyDescent="0.35">
      <c r="A3282" s="1">
        <v>43794.770833333336</v>
      </c>
      <c r="B3282" t="s">
        <v>124</v>
      </c>
      <c r="C3282">
        <v>13</v>
      </c>
      <c r="D3282" t="s">
        <v>121</v>
      </c>
      <c r="E3282">
        <v>2</v>
      </c>
      <c r="F3282">
        <v>1</v>
      </c>
      <c r="G3282">
        <v>4</v>
      </c>
      <c r="H3282" s="8">
        <v>3.97</v>
      </c>
      <c r="I3282" s="8">
        <v>1.55</v>
      </c>
      <c r="J3282" s="8">
        <v>0</v>
      </c>
      <c r="K3282" s="8">
        <f t="shared" si="308"/>
        <v>25.188916876574307</v>
      </c>
      <c r="L3282" s="8">
        <f t="shared" si="313"/>
        <v>25.188916876574307</v>
      </c>
      <c r="M3282" s="8">
        <f>INDEX(U:V,MATCH(A3282,U:U,0),2)</f>
        <v>43.831288663034407</v>
      </c>
      <c r="N3282" s="8">
        <f t="shared" si="309"/>
        <v>0.57467890278611988</v>
      </c>
      <c r="O3282" s="8">
        <f t="shared" si="310"/>
        <v>0.57467890278611988</v>
      </c>
      <c r="P3282" s="8">
        <f t="shared" si="311"/>
        <v>-0.57467890278611988</v>
      </c>
      <c r="Q3282" s="8">
        <f t="shared" si="312"/>
        <v>-0.57467890278611988</v>
      </c>
      <c r="R3282" s="8">
        <f>SUM(P$2:P3282)</f>
        <v>-6.2048714462479992</v>
      </c>
      <c r="S3282" s="8">
        <f>SUM(Q$2:Q3282)</f>
        <v>-15.273501571819716</v>
      </c>
    </row>
    <row r="3283" spans="1:19" x14ac:dyDescent="0.35">
      <c r="A3283" s="1">
        <v>43794.770833333336</v>
      </c>
      <c r="B3283" t="s">
        <v>124</v>
      </c>
      <c r="C3283">
        <v>9</v>
      </c>
      <c r="D3283" t="s">
        <v>1488</v>
      </c>
      <c r="E3283">
        <v>11</v>
      </c>
      <c r="F3283">
        <v>1</v>
      </c>
      <c r="G3283">
        <v>4</v>
      </c>
      <c r="H3283" s="8">
        <v>42.46</v>
      </c>
      <c r="I3283" s="8">
        <v>9.41</v>
      </c>
      <c r="J3283" s="8">
        <v>0</v>
      </c>
      <c r="K3283" s="8">
        <f t="shared" si="308"/>
        <v>2.3551577955723033</v>
      </c>
      <c r="L3283" s="8">
        <f t="shared" si="313"/>
        <v>2.3551577955723033</v>
      </c>
      <c r="M3283" s="8">
        <f>INDEX(U:V,MATCH(A3283,U:U,0),2)</f>
        <v>43.831288663034407</v>
      </c>
      <c r="N3283" s="8">
        <f t="shared" si="309"/>
        <v>5.3732342064552421E-2</v>
      </c>
      <c r="O3283" s="8">
        <f t="shared" si="310"/>
        <v>5.3732342064552421E-2</v>
      </c>
      <c r="P3283" s="8">
        <f t="shared" si="311"/>
        <v>-5.3732342064552421E-2</v>
      </c>
      <c r="Q3283" s="8">
        <f t="shared" si="312"/>
        <v>-5.3732342064552421E-2</v>
      </c>
      <c r="R3283" s="8">
        <f>SUM(P$2:P3283)</f>
        <v>-6.258603788312552</v>
      </c>
      <c r="S3283" s="8">
        <f>SUM(Q$2:Q3283)</f>
        <v>-15.327233913884269</v>
      </c>
    </row>
    <row r="3284" spans="1:19" x14ac:dyDescent="0.35">
      <c r="A3284" s="1">
        <v>43794.770833333336</v>
      </c>
      <c r="B3284" t="s">
        <v>124</v>
      </c>
      <c r="C3284">
        <v>10</v>
      </c>
      <c r="D3284" t="s">
        <v>3133</v>
      </c>
      <c r="E3284">
        <v>5</v>
      </c>
      <c r="F3284">
        <v>1</v>
      </c>
      <c r="G3284">
        <v>4</v>
      </c>
      <c r="H3284" s="8">
        <v>13.57</v>
      </c>
      <c r="I3284" s="8">
        <v>3.26</v>
      </c>
      <c r="J3284" s="8">
        <v>0</v>
      </c>
      <c r="K3284" s="8">
        <f t="shared" si="308"/>
        <v>7.3691967575534267</v>
      </c>
      <c r="L3284" s="8">
        <f t="shared" si="313"/>
        <v>7.3691967575534267</v>
      </c>
      <c r="M3284" s="8">
        <f>INDEX(U:V,MATCH(A3284,U:U,0),2)</f>
        <v>43.831288663034407</v>
      </c>
      <c r="N3284" s="8">
        <f t="shared" si="309"/>
        <v>0.16812639970971965</v>
      </c>
      <c r="O3284" s="8">
        <f t="shared" si="310"/>
        <v>0.16812639970971965</v>
      </c>
      <c r="P3284" s="8">
        <f t="shared" si="311"/>
        <v>-0.16812639970971965</v>
      </c>
      <c r="Q3284" s="8">
        <f t="shared" si="312"/>
        <v>-0.16812639970971965</v>
      </c>
      <c r="R3284" s="8">
        <f>SUM(P$2:P3284)</f>
        <v>-6.4267301880222716</v>
      </c>
      <c r="S3284" s="8">
        <f>SUM(Q$2:Q3284)</f>
        <v>-15.49536031359399</v>
      </c>
    </row>
    <row r="3285" spans="1:19" x14ac:dyDescent="0.35">
      <c r="A3285" s="1">
        <v>43794.770833333336</v>
      </c>
      <c r="B3285" t="s">
        <v>124</v>
      </c>
      <c r="C3285">
        <v>5</v>
      </c>
      <c r="D3285" t="s">
        <v>3135</v>
      </c>
      <c r="E3285">
        <v>6</v>
      </c>
      <c r="F3285">
        <v>1</v>
      </c>
      <c r="G3285">
        <v>4</v>
      </c>
      <c r="H3285" s="8">
        <v>19.52</v>
      </c>
      <c r="I3285" s="8">
        <v>4.01</v>
      </c>
      <c r="J3285" s="8">
        <v>0</v>
      </c>
      <c r="K3285" s="8">
        <f t="shared" si="308"/>
        <v>5.1229508196721314</v>
      </c>
      <c r="L3285" s="8">
        <f t="shared" si="313"/>
        <v>5.1229508196721314</v>
      </c>
      <c r="M3285" s="8">
        <f>INDEX(U:V,MATCH(A3285,U:U,0),2)</f>
        <v>43.831288663034407</v>
      </c>
      <c r="N3285" s="8">
        <f t="shared" si="309"/>
        <v>0.11687885471623442</v>
      </c>
      <c r="O3285" s="8">
        <f t="shared" si="310"/>
        <v>0.11687885471623442</v>
      </c>
      <c r="P3285" s="8">
        <f t="shared" si="311"/>
        <v>-0.11687885471623442</v>
      </c>
      <c r="Q3285" s="8">
        <f t="shared" si="312"/>
        <v>-0.11687885471623442</v>
      </c>
      <c r="R3285" s="8">
        <f>SUM(P$2:P3285)</f>
        <v>-6.5436090427385061</v>
      </c>
      <c r="S3285" s="8">
        <f>SUM(Q$2:Q3285)</f>
        <v>-15.612239168310223</v>
      </c>
    </row>
    <row r="3286" spans="1:19" x14ac:dyDescent="0.35">
      <c r="A3286" s="1">
        <v>43795.541666666664</v>
      </c>
      <c r="B3286" t="s">
        <v>906</v>
      </c>
      <c r="C3286">
        <v>1</v>
      </c>
      <c r="D3286" t="s">
        <v>809</v>
      </c>
      <c r="E3286">
        <v>4</v>
      </c>
      <c r="F3286">
        <v>1</v>
      </c>
      <c r="G3286">
        <v>2</v>
      </c>
      <c r="H3286" s="8">
        <v>7.1</v>
      </c>
      <c r="I3286" s="8">
        <v>2.5</v>
      </c>
      <c r="J3286" s="8">
        <v>0</v>
      </c>
      <c r="K3286" s="8">
        <f t="shared" si="308"/>
        <v>14.084507042253522</v>
      </c>
      <c r="L3286" s="8">
        <f t="shared" si="313"/>
        <v>14.084507042253522</v>
      </c>
      <c r="M3286" s="8">
        <f>INDEX(U:V,MATCH(A3286,U:U,0),2)</f>
        <v>70.581682183496454</v>
      </c>
      <c r="N3286" s="8">
        <f t="shared" si="309"/>
        <v>0.19954904171364152</v>
      </c>
      <c r="O3286" s="8">
        <f t="shared" si="310"/>
        <v>0.19954904171364152</v>
      </c>
      <c r="P3286" s="8">
        <f t="shared" si="311"/>
        <v>-0.19954904171364152</v>
      </c>
      <c r="Q3286" s="8">
        <f t="shared" si="312"/>
        <v>-0.19954904171364152</v>
      </c>
      <c r="R3286" s="8">
        <f>SUM(P$2:P3286)</f>
        <v>-6.7431580844521477</v>
      </c>
      <c r="S3286" s="8">
        <f>SUM(Q$2:Q3286)</f>
        <v>-15.811788210023865</v>
      </c>
    </row>
    <row r="3287" spans="1:19" x14ac:dyDescent="0.35">
      <c r="A3287" s="1">
        <v>43795.541666666664</v>
      </c>
      <c r="B3287" t="s">
        <v>906</v>
      </c>
      <c r="C3287">
        <v>4</v>
      </c>
      <c r="D3287" t="s">
        <v>237</v>
      </c>
      <c r="E3287" t="s">
        <v>39</v>
      </c>
      <c r="F3287">
        <v>1</v>
      </c>
      <c r="G3287">
        <v>2</v>
      </c>
      <c r="H3287" s="8">
        <v>1.77</v>
      </c>
      <c r="I3287" s="8">
        <v>1.34</v>
      </c>
      <c r="J3287" s="8">
        <v>0</v>
      </c>
      <c r="K3287" s="8">
        <f t="shared" si="308"/>
        <v>56.497175141242934</v>
      </c>
      <c r="L3287" s="8">
        <f t="shared" si="313"/>
        <v>56.497175141242934</v>
      </c>
      <c r="M3287" s="8">
        <f>INDEX(U:V,MATCH(A3287,U:U,0),2)</f>
        <v>70.581682183496454</v>
      </c>
      <c r="N3287" s="8">
        <f t="shared" si="309"/>
        <v>0.80045095828635848</v>
      </c>
      <c r="O3287" s="8">
        <f t="shared" si="310"/>
        <v>0.80045095828635848</v>
      </c>
      <c r="P3287" s="8">
        <f t="shared" si="311"/>
        <v>-0.80045095828635848</v>
      </c>
      <c r="Q3287" s="8">
        <f t="shared" si="312"/>
        <v>-0.80045095828635848</v>
      </c>
      <c r="R3287" s="8">
        <f>SUM(P$2:P3287)</f>
        <v>-7.5436090427385061</v>
      </c>
      <c r="S3287" s="8">
        <f>SUM(Q$2:Q3287)</f>
        <v>-16.612239168310225</v>
      </c>
    </row>
    <row r="3288" spans="1:19" x14ac:dyDescent="0.35">
      <c r="A3288" s="1">
        <v>43795.548611111109</v>
      </c>
      <c r="B3288" t="s">
        <v>2286</v>
      </c>
      <c r="C3288">
        <v>22</v>
      </c>
      <c r="D3288" t="s">
        <v>3136</v>
      </c>
      <c r="E3288">
        <v>16</v>
      </c>
      <c r="F3288">
        <v>1</v>
      </c>
      <c r="G3288">
        <v>3</v>
      </c>
      <c r="H3288" s="8">
        <v>1000</v>
      </c>
      <c r="I3288" s="8">
        <v>110</v>
      </c>
      <c r="J3288" s="8">
        <v>0</v>
      </c>
      <c r="K3288" s="8">
        <f t="shared" si="308"/>
        <v>0.1</v>
      </c>
      <c r="L3288" s="8">
        <f t="shared" si="313"/>
        <v>0.1</v>
      </c>
      <c r="M3288" s="8">
        <f>INDEX(U:V,MATCH(A3288,U:U,0),2)</f>
        <v>100.25386535715893</v>
      </c>
      <c r="N3288" s="8">
        <f t="shared" si="309"/>
        <v>9.9746777487077923E-4</v>
      </c>
      <c r="O3288" s="8">
        <f t="shared" si="310"/>
        <v>9.9746777487077923E-4</v>
      </c>
      <c r="P3288" s="8">
        <f t="shared" si="311"/>
        <v>-9.9746777487077923E-4</v>
      </c>
      <c r="Q3288" s="8">
        <f t="shared" si="312"/>
        <v>-9.9746777487077923E-4</v>
      </c>
      <c r="R3288" s="8">
        <f>SUM(P$2:P3288)</f>
        <v>-7.5446065105133773</v>
      </c>
      <c r="S3288" s="8">
        <f>SUM(Q$2:Q3288)</f>
        <v>-16.613236636085094</v>
      </c>
    </row>
    <row r="3289" spans="1:19" x14ac:dyDescent="0.35">
      <c r="A3289" s="1">
        <v>43795.548611111109</v>
      </c>
      <c r="B3289" t="s">
        <v>2286</v>
      </c>
      <c r="C3289">
        <v>10</v>
      </c>
      <c r="D3289" t="s">
        <v>530</v>
      </c>
      <c r="E3289">
        <v>15</v>
      </c>
      <c r="F3289">
        <v>1</v>
      </c>
      <c r="G3289">
        <v>3</v>
      </c>
      <c r="H3289" s="8">
        <v>26.8</v>
      </c>
      <c r="I3289" s="8">
        <v>5.3</v>
      </c>
      <c r="J3289" s="8">
        <v>0</v>
      </c>
      <c r="K3289" s="8">
        <f t="shared" si="308"/>
        <v>3.7313432835820897</v>
      </c>
      <c r="L3289" s="8">
        <f t="shared" si="313"/>
        <v>3.7313432835820897</v>
      </c>
      <c r="M3289" s="8">
        <f>INDEX(U:V,MATCH(A3289,U:U,0),2)</f>
        <v>100.25386535715893</v>
      </c>
      <c r="N3289" s="8">
        <f t="shared" si="309"/>
        <v>3.7218946823536533E-2</v>
      </c>
      <c r="O3289" s="8">
        <f t="shared" si="310"/>
        <v>3.7218946823536533E-2</v>
      </c>
      <c r="P3289" s="8">
        <f t="shared" si="311"/>
        <v>-3.7218946823536533E-2</v>
      </c>
      <c r="Q3289" s="8">
        <f t="shared" si="312"/>
        <v>-3.7218946823536533E-2</v>
      </c>
      <c r="R3289" s="8">
        <f>SUM(P$2:P3289)</f>
        <v>-7.5818254573369135</v>
      </c>
      <c r="S3289" s="8">
        <f>SUM(Q$2:Q3289)</f>
        <v>-16.650455582908631</v>
      </c>
    </row>
    <row r="3290" spans="1:19" x14ac:dyDescent="0.35">
      <c r="A3290" s="1">
        <v>43795.548611111109</v>
      </c>
      <c r="B3290" t="s">
        <v>2286</v>
      </c>
      <c r="C3290">
        <v>7</v>
      </c>
      <c r="D3290" t="s">
        <v>3137</v>
      </c>
      <c r="E3290">
        <v>6</v>
      </c>
      <c r="F3290">
        <v>1</v>
      </c>
      <c r="G3290">
        <v>3</v>
      </c>
      <c r="H3290" s="8">
        <v>41.56</v>
      </c>
      <c r="I3290" s="8">
        <v>7.27</v>
      </c>
      <c r="J3290" s="8">
        <v>0</v>
      </c>
      <c r="K3290" s="8">
        <f t="shared" si="308"/>
        <v>2.4061597690086622</v>
      </c>
      <c r="L3290" s="8">
        <f t="shared" si="313"/>
        <v>2.4061597690086622</v>
      </c>
      <c r="M3290" s="8">
        <f>INDEX(U:V,MATCH(A3290,U:U,0),2)</f>
        <v>100.25386535715893</v>
      </c>
      <c r="N3290" s="8">
        <f t="shared" si="309"/>
        <v>2.4000668307766582E-2</v>
      </c>
      <c r="O3290" s="8">
        <f t="shared" si="310"/>
        <v>2.4000668307766582E-2</v>
      </c>
      <c r="P3290" s="8">
        <f t="shared" si="311"/>
        <v>-2.4000668307766582E-2</v>
      </c>
      <c r="Q3290" s="8">
        <f t="shared" si="312"/>
        <v>-2.4000668307766582E-2</v>
      </c>
      <c r="R3290" s="8">
        <f>SUM(P$2:P3290)</f>
        <v>-7.60582612564468</v>
      </c>
      <c r="S3290" s="8">
        <f>SUM(Q$2:Q3290)</f>
        <v>-16.674456251216398</v>
      </c>
    </row>
    <row r="3291" spans="1:19" x14ac:dyDescent="0.35">
      <c r="A3291" s="1">
        <v>43795.548611111109</v>
      </c>
      <c r="B3291" t="s">
        <v>2286</v>
      </c>
      <c r="C3291">
        <v>8</v>
      </c>
      <c r="D3291" t="s">
        <v>3138</v>
      </c>
      <c r="E3291">
        <v>3</v>
      </c>
      <c r="F3291">
        <v>1</v>
      </c>
      <c r="G3291">
        <v>3</v>
      </c>
      <c r="H3291" s="8">
        <v>4.92</v>
      </c>
      <c r="I3291" s="8">
        <v>1.55</v>
      </c>
      <c r="J3291" s="8">
        <v>0</v>
      </c>
      <c r="K3291" s="8">
        <f t="shared" si="308"/>
        <v>20.325203252032519</v>
      </c>
      <c r="L3291" s="8">
        <f t="shared" si="313"/>
        <v>20.325203252032519</v>
      </c>
      <c r="M3291" s="8">
        <f>INDEX(U:V,MATCH(A3291,U:U,0),2)</f>
        <v>100.25386535715893</v>
      </c>
      <c r="N3291" s="8">
        <f t="shared" si="309"/>
        <v>0.202737352616012</v>
      </c>
      <c r="O3291" s="8">
        <f t="shared" si="310"/>
        <v>0.202737352616012</v>
      </c>
      <c r="P3291" s="8">
        <f t="shared" si="311"/>
        <v>-0.202737352616012</v>
      </c>
      <c r="Q3291" s="8">
        <f t="shared" si="312"/>
        <v>-0.202737352616012</v>
      </c>
      <c r="R3291" s="8">
        <f>SUM(P$2:P3291)</f>
        <v>-7.8085634782606919</v>
      </c>
      <c r="S3291" s="8">
        <f>SUM(Q$2:Q3291)</f>
        <v>-16.87719360383241</v>
      </c>
    </row>
    <row r="3292" spans="1:19" x14ac:dyDescent="0.35">
      <c r="A3292" s="1">
        <v>43795.548611111109</v>
      </c>
      <c r="B3292" t="s">
        <v>2286</v>
      </c>
      <c r="C3292">
        <v>1</v>
      </c>
      <c r="D3292" t="s">
        <v>3139</v>
      </c>
      <c r="E3292">
        <v>2</v>
      </c>
      <c r="F3292">
        <v>1</v>
      </c>
      <c r="G3292">
        <v>3</v>
      </c>
      <c r="H3292" s="8">
        <v>100.04</v>
      </c>
      <c r="I3292" s="8">
        <v>17</v>
      </c>
      <c r="J3292" s="8">
        <v>0</v>
      </c>
      <c r="K3292" s="8">
        <f t="shared" si="308"/>
        <v>0.99960015993602558</v>
      </c>
      <c r="L3292" s="8">
        <f t="shared" si="313"/>
        <v>0.99960015993602558</v>
      </c>
      <c r="M3292" s="8">
        <f>INDEX(U:V,MATCH(A3292,U:U,0),2)</f>
        <v>100.25386535715893</v>
      </c>
      <c r="N3292" s="8">
        <f t="shared" si="309"/>
        <v>9.970689472918624E-3</v>
      </c>
      <c r="O3292" s="8">
        <f t="shared" si="310"/>
        <v>9.970689472918624E-3</v>
      </c>
      <c r="P3292" s="8">
        <f t="shared" si="311"/>
        <v>-9.970689472918624E-3</v>
      </c>
      <c r="Q3292" s="8">
        <f t="shared" si="312"/>
        <v>-9.970689472918624E-3</v>
      </c>
      <c r="R3292" s="8">
        <f>SUM(P$2:P3292)</f>
        <v>-7.8185341677336107</v>
      </c>
      <c r="S3292" s="8">
        <f>SUM(Q$2:Q3292)</f>
        <v>-16.887164293305329</v>
      </c>
    </row>
    <row r="3293" spans="1:19" x14ac:dyDescent="0.35">
      <c r="A3293" s="1">
        <v>43795.548611111109</v>
      </c>
      <c r="B3293" t="s">
        <v>2286</v>
      </c>
      <c r="C3293">
        <v>4</v>
      </c>
      <c r="D3293" t="s">
        <v>3140</v>
      </c>
      <c r="E3293">
        <v>13</v>
      </c>
      <c r="F3293">
        <v>1</v>
      </c>
      <c r="G3293">
        <v>3</v>
      </c>
      <c r="H3293" s="8">
        <v>2.23</v>
      </c>
      <c r="I3293" s="8">
        <v>1.26</v>
      </c>
      <c r="J3293" s="8">
        <v>0</v>
      </c>
      <c r="K3293" s="8">
        <f t="shared" si="308"/>
        <v>44.843049327354258</v>
      </c>
      <c r="L3293" s="8">
        <f t="shared" si="313"/>
        <v>44.843049327354258</v>
      </c>
      <c r="M3293" s="8">
        <f>INDEX(U:V,MATCH(A3293,U:U,0),2)</f>
        <v>100.25386535715893</v>
      </c>
      <c r="N3293" s="8">
        <f t="shared" si="309"/>
        <v>0.4472949663097664</v>
      </c>
      <c r="O3293" s="8">
        <f t="shared" si="310"/>
        <v>0.4472949663097664</v>
      </c>
      <c r="P3293" s="8">
        <f t="shared" si="311"/>
        <v>-0.4472949663097664</v>
      </c>
      <c r="Q3293" s="8">
        <f t="shared" si="312"/>
        <v>-0.4472949663097664</v>
      </c>
      <c r="R3293" s="8">
        <f>SUM(P$2:P3293)</f>
        <v>-8.2658291340433774</v>
      </c>
      <c r="S3293" s="8">
        <f>SUM(Q$2:Q3293)</f>
        <v>-17.334459259615095</v>
      </c>
    </row>
    <row r="3294" spans="1:19" x14ac:dyDescent="0.35">
      <c r="A3294" s="1">
        <v>43795.548611111109</v>
      </c>
      <c r="B3294" t="s">
        <v>2286</v>
      </c>
      <c r="C3294">
        <v>16</v>
      </c>
      <c r="D3294" t="s">
        <v>3141</v>
      </c>
      <c r="E3294">
        <v>21</v>
      </c>
      <c r="F3294">
        <v>1</v>
      </c>
      <c r="G3294">
        <v>3</v>
      </c>
      <c r="H3294" s="8">
        <v>1000</v>
      </c>
      <c r="I3294" s="8">
        <v>160</v>
      </c>
      <c r="J3294" s="8">
        <v>0</v>
      </c>
      <c r="K3294" s="8">
        <f t="shared" si="308"/>
        <v>0.1</v>
      </c>
      <c r="L3294" s="8">
        <f t="shared" si="313"/>
        <v>0.1</v>
      </c>
      <c r="M3294" s="8">
        <f>INDEX(U:V,MATCH(A3294,U:U,0),2)</f>
        <v>100.25386535715893</v>
      </c>
      <c r="N3294" s="8">
        <f t="shared" si="309"/>
        <v>9.9746777487077923E-4</v>
      </c>
      <c r="O3294" s="8">
        <f t="shared" si="310"/>
        <v>9.9746777487077923E-4</v>
      </c>
      <c r="P3294" s="8">
        <f t="shared" si="311"/>
        <v>-9.9746777487077923E-4</v>
      </c>
      <c r="Q3294" s="8">
        <f t="shared" si="312"/>
        <v>-9.9746777487077923E-4</v>
      </c>
      <c r="R3294" s="8">
        <f>SUM(P$2:P3294)</f>
        <v>-8.2668266018182486</v>
      </c>
      <c r="S3294" s="8">
        <f>SUM(Q$2:Q3294)</f>
        <v>-17.335456727389964</v>
      </c>
    </row>
    <row r="3295" spans="1:19" x14ac:dyDescent="0.35">
      <c r="A3295" s="1">
        <v>43795.548611111109</v>
      </c>
      <c r="B3295" t="s">
        <v>2286</v>
      </c>
      <c r="C3295">
        <v>11</v>
      </c>
      <c r="D3295" t="s">
        <v>3142</v>
      </c>
      <c r="E3295">
        <v>8</v>
      </c>
      <c r="F3295">
        <v>1</v>
      </c>
      <c r="G3295">
        <v>3</v>
      </c>
      <c r="H3295" s="8">
        <v>470.96</v>
      </c>
      <c r="I3295" s="8">
        <v>30</v>
      </c>
      <c r="J3295" s="8">
        <v>0</v>
      </c>
      <c r="K3295" s="8">
        <f t="shared" si="308"/>
        <v>0.21233225751656193</v>
      </c>
      <c r="L3295" s="8">
        <f t="shared" si="313"/>
        <v>0.21233225751656193</v>
      </c>
      <c r="M3295" s="8">
        <f>INDEX(U:V,MATCH(A3295,U:U,0),2)</f>
        <v>100.25386535715893</v>
      </c>
      <c r="N3295" s="8">
        <f t="shared" si="309"/>
        <v>2.1179458443833427E-3</v>
      </c>
      <c r="O3295" s="8">
        <f t="shared" si="310"/>
        <v>2.1179458443833427E-3</v>
      </c>
      <c r="P3295" s="8">
        <f t="shared" si="311"/>
        <v>-2.1179458443833427E-3</v>
      </c>
      <c r="Q3295" s="8">
        <f t="shared" si="312"/>
        <v>-2.1179458443833427E-3</v>
      </c>
      <c r="R3295" s="8">
        <f>SUM(P$2:P3295)</f>
        <v>-8.2689445476626311</v>
      </c>
      <c r="S3295" s="8">
        <f>SUM(Q$2:Q3295)</f>
        <v>-17.337574673234347</v>
      </c>
    </row>
    <row r="3296" spans="1:19" x14ac:dyDescent="0.35">
      <c r="A3296" s="1">
        <v>43795.548611111109</v>
      </c>
      <c r="B3296" t="s">
        <v>2286</v>
      </c>
      <c r="C3296">
        <v>3</v>
      </c>
      <c r="D3296" t="s">
        <v>3143</v>
      </c>
      <c r="E3296">
        <v>1</v>
      </c>
      <c r="F3296">
        <v>1</v>
      </c>
      <c r="G3296">
        <v>3</v>
      </c>
      <c r="H3296" s="8">
        <v>14.48</v>
      </c>
      <c r="I3296" s="8">
        <v>2.6</v>
      </c>
      <c r="J3296" s="8">
        <v>0</v>
      </c>
      <c r="K3296" s="8">
        <f t="shared" si="308"/>
        <v>6.9060773480662982</v>
      </c>
      <c r="L3296" s="8">
        <f t="shared" si="313"/>
        <v>6.9060773480662982</v>
      </c>
      <c r="M3296" s="8">
        <f>INDEX(U:V,MATCH(A3296,U:U,0),2)</f>
        <v>100.25386535715893</v>
      </c>
      <c r="N3296" s="8">
        <f t="shared" si="309"/>
        <v>6.8885896054611817E-2</v>
      </c>
      <c r="O3296" s="8">
        <f t="shared" si="310"/>
        <v>6.8885896054611817E-2</v>
      </c>
      <c r="P3296" s="8">
        <f t="shared" si="311"/>
        <v>0.91001024123984398</v>
      </c>
      <c r="Q3296" s="8">
        <f t="shared" si="312"/>
        <v>0.91001024123984398</v>
      </c>
      <c r="R3296" s="8">
        <f>SUM(P$2:P3296)</f>
        <v>-7.3589343064227872</v>
      </c>
      <c r="S3296" s="8">
        <f>SUM(Q$2:Q3296)</f>
        <v>-16.427564431994501</v>
      </c>
    </row>
    <row r="3297" spans="1:19" x14ac:dyDescent="0.35">
      <c r="A3297" s="1">
        <v>43795.548611111109</v>
      </c>
      <c r="B3297" t="s">
        <v>2286</v>
      </c>
      <c r="C3297">
        <v>19</v>
      </c>
      <c r="D3297" t="s">
        <v>3144</v>
      </c>
      <c r="E3297">
        <v>4</v>
      </c>
      <c r="F3297">
        <v>1</v>
      </c>
      <c r="G3297">
        <v>3</v>
      </c>
      <c r="H3297" s="8">
        <v>487.05</v>
      </c>
      <c r="I3297" s="8">
        <v>46</v>
      </c>
      <c r="J3297" s="8">
        <v>0</v>
      </c>
      <c r="K3297" s="8">
        <f t="shared" si="308"/>
        <v>0.2053177291859152</v>
      </c>
      <c r="L3297" s="8">
        <f t="shared" si="313"/>
        <v>0.2053177291859152</v>
      </c>
      <c r="M3297" s="8">
        <f>INDEX(U:V,MATCH(A3297,U:U,0),2)</f>
        <v>100.25386535715893</v>
      </c>
      <c r="N3297" s="8">
        <f t="shared" si="309"/>
        <v>2.0479781847259604E-3</v>
      </c>
      <c r="O3297" s="8">
        <f t="shared" si="310"/>
        <v>2.0479781847259604E-3</v>
      </c>
      <c r="P3297" s="8">
        <f t="shared" si="311"/>
        <v>-2.0479781847259604E-3</v>
      </c>
      <c r="Q3297" s="8">
        <f t="shared" si="312"/>
        <v>-2.0479781847259604E-3</v>
      </c>
      <c r="R3297" s="8">
        <f>SUM(P$2:P3297)</f>
        <v>-7.3609822846075135</v>
      </c>
      <c r="S3297" s="8">
        <f>SUM(Q$2:Q3297)</f>
        <v>-16.429612410179228</v>
      </c>
    </row>
    <row r="3298" spans="1:19" x14ac:dyDescent="0.35">
      <c r="A3298" s="1">
        <v>43795.548611111109</v>
      </c>
      <c r="B3298" t="s">
        <v>2286</v>
      </c>
      <c r="C3298">
        <v>21</v>
      </c>
      <c r="D3298" t="s">
        <v>3145</v>
      </c>
      <c r="E3298">
        <v>10</v>
      </c>
      <c r="F3298">
        <v>1</v>
      </c>
      <c r="G3298">
        <v>3</v>
      </c>
      <c r="H3298" s="8">
        <v>874.55</v>
      </c>
      <c r="I3298" s="8">
        <v>90</v>
      </c>
      <c r="J3298" s="8">
        <v>0</v>
      </c>
      <c r="K3298" s="8">
        <f t="shared" si="308"/>
        <v>0.11434452003887714</v>
      </c>
      <c r="L3298" s="8">
        <f t="shared" si="313"/>
        <v>0.11434452003887714</v>
      </c>
      <c r="M3298" s="8">
        <f>INDEX(U:V,MATCH(A3298,U:U,0),2)</f>
        <v>100.25386535715893</v>
      </c>
      <c r="N3298" s="8">
        <f t="shared" si="309"/>
        <v>1.1405497397184599E-3</v>
      </c>
      <c r="O3298" s="8">
        <f t="shared" si="310"/>
        <v>1.1405497397184599E-3</v>
      </c>
      <c r="P3298" s="8">
        <f t="shared" si="311"/>
        <v>-1.1405497397184599E-3</v>
      </c>
      <c r="Q3298" s="8">
        <f t="shared" si="312"/>
        <v>-1.1405497397184599E-3</v>
      </c>
      <c r="R3298" s="8">
        <f>SUM(P$2:P3298)</f>
        <v>-7.3621228343472316</v>
      </c>
      <c r="S3298" s="8">
        <f>SUM(Q$2:Q3298)</f>
        <v>-16.430752959918948</v>
      </c>
    </row>
    <row r="3299" spans="1:19" x14ac:dyDescent="0.35">
      <c r="A3299" s="1">
        <v>43795.548611111109</v>
      </c>
      <c r="B3299" t="s">
        <v>2286</v>
      </c>
      <c r="C3299">
        <v>14</v>
      </c>
      <c r="D3299" t="s">
        <v>3146</v>
      </c>
      <c r="E3299">
        <v>5</v>
      </c>
      <c r="F3299">
        <v>1</v>
      </c>
      <c r="G3299">
        <v>3</v>
      </c>
      <c r="H3299" s="8">
        <v>5</v>
      </c>
      <c r="I3299" s="8">
        <v>1.8</v>
      </c>
      <c r="J3299" s="8">
        <v>0</v>
      </c>
      <c r="K3299" s="8">
        <f t="shared" si="308"/>
        <v>20</v>
      </c>
      <c r="L3299" s="8">
        <f t="shared" si="313"/>
        <v>20</v>
      </c>
      <c r="M3299" s="8">
        <f>INDEX(U:V,MATCH(A3299,U:U,0),2)</f>
        <v>100.25386535715893</v>
      </c>
      <c r="N3299" s="8">
        <f t="shared" si="309"/>
        <v>0.1994935549741558</v>
      </c>
      <c r="O3299" s="8">
        <f t="shared" si="310"/>
        <v>0.1994935549741558</v>
      </c>
      <c r="P3299" s="8">
        <f t="shared" si="311"/>
        <v>-0.1994935549741558</v>
      </c>
      <c r="Q3299" s="8">
        <f t="shared" si="312"/>
        <v>-0.1994935549741558</v>
      </c>
      <c r="R3299" s="8">
        <f>SUM(P$2:P3299)</f>
        <v>-7.5616163893213875</v>
      </c>
      <c r="S3299" s="8">
        <f>SUM(Q$2:Q3299)</f>
        <v>-16.630246514893102</v>
      </c>
    </row>
    <row r="3300" spans="1:19" x14ac:dyDescent="0.35">
      <c r="A3300" s="1">
        <v>43795.548611111109</v>
      </c>
      <c r="B3300" t="s">
        <v>2286</v>
      </c>
      <c r="C3300">
        <v>6</v>
      </c>
      <c r="D3300" t="s">
        <v>534</v>
      </c>
      <c r="E3300">
        <v>20</v>
      </c>
      <c r="F3300">
        <v>1</v>
      </c>
      <c r="G3300">
        <v>3</v>
      </c>
      <c r="H3300" s="8">
        <v>1000</v>
      </c>
      <c r="I3300" s="8">
        <v>118.21</v>
      </c>
      <c r="J3300" s="8">
        <v>0</v>
      </c>
      <c r="K3300" s="8">
        <f t="shared" si="308"/>
        <v>0.1</v>
      </c>
      <c r="L3300" s="8">
        <f t="shared" si="313"/>
        <v>0.1</v>
      </c>
      <c r="M3300" s="8">
        <f>INDEX(U:V,MATCH(A3300,U:U,0),2)</f>
        <v>100.25386535715893</v>
      </c>
      <c r="N3300" s="8">
        <f t="shared" si="309"/>
        <v>9.9746777487077923E-4</v>
      </c>
      <c r="O3300" s="8">
        <f t="shared" si="310"/>
        <v>9.9746777487077923E-4</v>
      </c>
      <c r="P3300" s="8">
        <f t="shared" si="311"/>
        <v>-9.9746777487077923E-4</v>
      </c>
      <c r="Q3300" s="8">
        <f t="shared" si="312"/>
        <v>-9.9746777487077923E-4</v>
      </c>
      <c r="R3300" s="8">
        <f>SUM(P$2:P3300)</f>
        <v>-7.5626138570962587</v>
      </c>
      <c r="S3300" s="8">
        <f>SUM(Q$2:Q3300)</f>
        <v>-16.631243982667971</v>
      </c>
    </row>
    <row r="3301" spans="1:19" x14ac:dyDescent="0.35">
      <c r="A3301" s="1">
        <v>43795.548611111109</v>
      </c>
      <c r="B3301" t="s">
        <v>2286</v>
      </c>
      <c r="C3301">
        <v>12</v>
      </c>
      <c r="D3301" t="s">
        <v>3147</v>
      </c>
      <c r="E3301">
        <v>7</v>
      </c>
      <c r="F3301">
        <v>1</v>
      </c>
      <c r="G3301">
        <v>3</v>
      </c>
      <c r="H3301" s="8">
        <v>475.2</v>
      </c>
      <c r="I3301" s="8">
        <v>46</v>
      </c>
      <c r="J3301" s="8">
        <v>0</v>
      </c>
      <c r="K3301" s="8">
        <f t="shared" si="308"/>
        <v>0.21043771043771045</v>
      </c>
      <c r="L3301" s="8">
        <f t="shared" si="313"/>
        <v>0.21043771043771045</v>
      </c>
      <c r="M3301" s="8">
        <f>INDEX(U:V,MATCH(A3301,U:U,0),2)</f>
        <v>100.25386535715893</v>
      </c>
      <c r="N3301" s="8">
        <f t="shared" si="309"/>
        <v>2.0990483477920435E-3</v>
      </c>
      <c r="O3301" s="8">
        <f t="shared" si="310"/>
        <v>2.0990483477920435E-3</v>
      </c>
      <c r="P3301" s="8">
        <f t="shared" si="311"/>
        <v>-2.0990483477920435E-3</v>
      </c>
      <c r="Q3301" s="8">
        <f t="shared" si="312"/>
        <v>-2.0990483477920435E-3</v>
      </c>
      <c r="R3301" s="8">
        <f>SUM(P$2:P3301)</f>
        <v>-7.5647129054440505</v>
      </c>
      <c r="S3301" s="8">
        <f>SUM(Q$2:Q3301)</f>
        <v>-16.633343031015762</v>
      </c>
    </row>
    <row r="3302" spans="1:19" x14ac:dyDescent="0.35">
      <c r="A3302" s="1">
        <v>43795.555555555555</v>
      </c>
      <c r="B3302" t="s">
        <v>1316</v>
      </c>
      <c r="C3302">
        <v>2</v>
      </c>
      <c r="D3302" t="s">
        <v>1413</v>
      </c>
      <c r="E3302">
        <v>2</v>
      </c>
      <c r="F3302">
        <v>1</v>
      </c>
      <c r="G3302">
        <v>3</v>
      </c>
      <c r="H3302" s="8">
        <v>9.1</v>
      </c>
      <c r="I3302" s="8">
        <v>2.84</v>
      </c>
      <c r="J3302" s="8">
        <v>0</v>
      </c>
      <c r="K3302" s="8">
        <f t="shared" si="308"/>
        <v>10.989010989010989</v>
      </c>
      <c r="L3302" s="8">
        <f t="shared" si="313"/>
        <v>10.989010989010989</v>
      </c>
      <c r="M3302" s="8">
        <f>INDEX(U:V,MATCH(A3302,U:U,0),2)</f>
        <v>58.508227512625254</v>
      </c>
      <c r="N3302" s="8">
        <f t="shared" si="309"/>
        <v>0.18781992646486709</v>
      </c>
      <c r="O3302" s="8">
        <f t="shared" si="310"/>
        <v>0.18781992646486709</v>
      </c>
      <c r="P3302" s="8">
        <f t="shared" si="311"/>
        <v>-0.18781992646486709</v>
      </c>
      <c r="Q3302" s="8">
        <f t="shared" si="312"/>
        <v>-0.18781992646486709</v>
      </c>
      <c r="R3302" s="8">
        <f>SUM(P$2:P3302)</f>
        <v>-7.7525328319089173</v>
      </c>
      <c r="S3302" s="8">
        <f>SUM(Q$2:Q3302)</f>
        <v>-16.821162957480631</v>
      </c>
    </row>
    <row r="3303" spans="1:19" x14ac:dyDescent="0.35">
      <c r="A3303" s="1">
        <v>43795.555555555555</v>
      </c>
      <c r="B3303" t="s">
        <v>1316</v>
      </c>
      <c r="C3303">
        <v>1</v>
      </c>
      <c r="D3303" t="s">
        <v>1414</v>
      </c>
      <c r="E3303">
        <v>1</v>
      </c>
      <c r="F3303">
        <v>1</v>
      </c>
      <c r="G3303">
        <v>3</v>
      </c>
      <c r="H3303" s="8">
        <v>5.24</v>
      </c>
      <c r="I3303" s="8">
        <v>2.2000000000000002</v>
      </c>
      <c r="J3303" s="8">
        <v>0</v>
      </c>
      <c r="K3303" s="8">
        <f t="shared" si="308"/>
        <v>19.083969465648853</v>
      </c>
      <c r="L3303" s="8">
        <f t="shared" si="313"/>
        <v>19.083969465648853</v>
      </c>
      <c r="M3303" s="8">
        <f>INDEX(U:V,MATCH(A3303,U:U,0),2)</f>
        <v>58.508227512625254</v>
      </c>
      <c r="N3303" s="8">
        <f t="shared" si="309"/>
        <v>0.32617582649433025</v>
      </c>
      <c r="O3303" s="8">
        <f t="shared" si="310"/>
        <v>0.32617582649433025</v>
      </c>
      <c r="P3303" s="8">
        <f t="shared" si="311"/>
        <v>1.3553257942492409</v>
      </c>
      <c r="Q3303" s="8">
        <f t="shared" si="312"/>
        <v>1.3553257942492409</v>
      </c>
      <c r="R3303" s="8">
        <f>SUM(P$2:P3303)</f>
        <v>-6.3972070376596761</v>
      </c>
      <c r="S3303" s="8">
        <f>SUM(Q$2:Q3303)</f>
        <v>-15.46583716323139</v>
      </c>
    </row>
    <row r="3304" spans="1:19" x14ac:dyDescent="0.35">
      <c r="A3304" s="1">
        <v>43795.555555555555</v>
      </c>
      <c r="B3304" t="s">
        <v>1316</v>
      </c>
      <c r="C3304">
        <v>5</v>
      </c>
      <c r="D3304" t="s">
        <v>3148</v>
      </c>
      <c r="E3304" t="s">
        <v>39</v>
      </c>
      <c r="F3304">
        <v>1</v>
      </c>
      <c r="G3304">
        <v>3</v>
      </c>
      <c r="H3304" s="8">
        <v>18.940000000000001</v>
      </c>
      <c r="I3304" s="8">
        <v>5.3</v>
      </c>
      <c r="J3304" s="8">
        <v>0</v>
      </c>
      <c r="K3304" s="8">
        <f t="shared" si="308"/>
        <v>5.2798310454065467</v>
      </c>
      <c r="L3304" s="8">
        <f t="shared" si="313"/>
        <v>5.2798310454065467</v>
      </c>
      <c r="M3304" s="8">
        <f>INDEX(U:V,MATCH(A3304,U:U,0),2)</f>
        <v>58.508227512625254</v>
      </c>
      <c r="N3304" s="8">
        <f t="shared" si="309"/>
        <v>9.0240830561261379E-2</v>
      </c>
      <c r="O3304" s="8">
        <f t="shared" si="310"/>
        <v>9.0240830561261379E-2</v>
      </c>
      <c r="P3304" s="8">
        <f t="shared" si="311"/>
        <v>-9.0240830561261379E-2</v>
      </c>
      <c r="Q3304" s="8">
        <f t="shared" si="312"/>
        <v>-9.0240830561261379E-2</v>
      </c>
      <c r="R3304" s="8">
        <f>SUM(P$2:P3304)</f>
        <v>-6.4874478682209373</v>
      </c>
      <c r="S3304" s="8">
        <f>SUM(Q$2:Q3304)</f>
        <v>-15.556077993792652</v>
      </c>
    </row>
    <row r="3305" spans="1:19" x14ac:dyDescent="0.35">
      <c r="A3305" s="1">
        <v>43795.555555555555</v>
      </c>
      <c r="B3305" t="s">
        <v>1316</v>
      </c>
      <c r="C3305">
        <v>6</v>
      </c>
      <c r="D3305" t="s">
        <v>3149</v>
      </c>
      <c r="E3305" t="s">
        <v>39</v>
      </c>
      <c r="F3305">
        <v>1</v>
      </c>
      <c r="G3305">
        <v>3</v>
      </c>
      <c r="H3305" s="8">
        <v>25.48</v>
      </c>
      <c r="I3305" s="8">
        <v>6.8</v>
      </c>
      <c r="J3305" s="8">
        <v>0</v>
      </c>
      <c r="K3305" s="8">
        <f t="shared" si="308"/>
        <v>3.9246467817896389</v>
      </c>
      <c r="L3305" s="8">
        <f t="shared" si="313"/>
        <v>3.9246467817896389</v>
      </c>
      <c r="M3305" s="8">
        <f>INDEX(U:V,MATCH(A3305,U:U,0),2)</f>
        <v>58.508227512625254</v>
      </c>
      <c r="N3305" s="8">
        <f t="shared" si="309"/>
        <v>6.7078545166023962E-2</v>
      </c>
      <c r="O3305" s="8">
        <f t="shared" si="310"/>
        <v>6.7078545166023962E-2</v>
      </c>
      <c r="P3305" s="8">
        <f t="shared" si="311"/>
        <v>-6.7078545166023962E-2</v>
      </c>
      <c r="Q3305" s="8">
        <f t="shared" si="312"/>
        <v>-6.7078545166023962E-2</v>
      </c>
      <c r="R3305" s="8">
        <f>SUM(P$2:P3305)</f>
        <v>-6.5545264133869612</v>
      </c>
      <c r="S3305" s="8">
        <f>SUM(Q$2:Q3305)</f>
        <v>-15.623156538958677</v>
      </c>
    </row>
    <row r="3306" spans="1:19" x14ac:dyDescent="0.35">
      <c r="A3306" s="1">
        <v>43795.555555555555</v>
      </c>
      <c r="B3306" t="s">
        <v>1316</v>
      </c>
      <c r="C3306">
        <v>7</v>
      </c>
      <c r="D3306" t="s">
        <v>1417</v>
      </c>
      <c r="E3306" t="s">
        <v>39</v>
      </c>
      <c r="F3306">
        <v>1</v>
      </c>
      <c r="G3306">
        <v>3</v>
      </c>
      <c r="H3306" s="8">
        <v>5.2</v>
      </c>
      <c r="I3306" s="8">
        <v>2.08</v>
      </c>
      <c r="J3306" s="8">
        <v>0</v>
      </c>
      <c r="K3306" s="8">
        <f t="shared" si="308"/>
        <v>19.23076923076923</v>
      </c>
      <c r="L3306" s="8">
        <f t="shared" si="313"/>
        <v>19.23076923076923</v>
      </c>
      <c r="M3306" s="8">
        <f>INDEX(U:V,MATCH(A3306,U:U,0),2)</f>
        <v>58.508227512625254</v>
      </c>
      <c r="N3306" s="8">
        <f t="shared" si="309"/>
        <v>0.32868487131351742</v>
      </c>
      <c r="O3306" s="8">
        <f t="shared" si="310"/>
        <v>0.32868487131351742</v>
      </c>
      <c r="P3306" s="8">
        <f t="shared" si="311"/>
        <v>-0.32868487131351742</v>
      </c>
      <c r="Q3306" s="8">
        <f t="shared" si="312"/>
        <v>-0.32868487131351742</v>
      </c>
      <c r="R3306" s="8">
        <f>SUM(P$2:P3306)</f>
        <v>-6.8832112847004785</v>
      </c>
      <c r="S3306" s="8">
        <f>SUM(Q$2:Q3306)</f>
        <v>-15.951841410272195</v>
      </c>
    </row>
    <row r="3307" spans="1:19" x14ac:dyDescent="0.35">
      <c r="A3307" s="1">
        <v>43795.569444444445</v>
      </c>
      <c r="B3307" t="s">
        <v>2286</v>
      </c>
      <c r="C3307">
        <v>12</v>
      </c>
      <c r="D3307" t="s">
        <v>3150</v>
      </c>
      <c r="E3307">
        <v>9</v>
      </c>
      <c r="F3307">
        <v>1</v>
      </c>
      <c r="G3307">
        <v>3</v>
      </c>
      <c r="H3307" s="8">
        <v>7.8</v>
      </c>
      <c r="I3307" s="8">
        <v>2.4300000000000002</v>
      </c>
      <c r="J3307" s="8">
        <v>0</v>
      </c>
      <c r="K3307" s="8">
        <f t="shared" si="308"/>
        <v>12.820512820512821</v>
      </c>
      <c r="L3307" s="8">
        <f t="shared" si="313"/>
        <v>12.820512820512821</v>
      </c>
      <c r="M3307" s="8">
        <f>INDEX(U:V,MATCH(A3307,U:U,0),2)</f>
        <v>77.693115456073983</v>
      </c>
      <c r="N3307" s="8">
        <f t="shared" si="309"/>
        <v>0.16501478599813987</v>
      </c>
      <c r="O3307" s="8">
        <f t="shared" si="310"/>
        <v>0.16501478599813987</v>
      </c>
      <c r="P3307" s="8">
        <f t="shared" si="311"/>
        <v>-0.16501478599813987</v>
      </c>
      <c r="Q3307" s="8">
        <f t="shared" si="312"/>
        <v>-0.16501478599813987</v>
      </c>
      <c r="R3307" s="8">
        <f>SUM(P$2:P3307)</f>
        <v>-7.0482260706986182</v>
      </c>
      <c r="S3307" s="8">
        <f>SUM(Q$2:Q3307)</f>
        <v>-16.116856196270334</v>
      </c>
    </row>
    <row r="3308" spans="1:19" x14ac:dyDescent="0.35">
      <c r="A3308" s="1">
        <v>43795.569444444445</v>
      </c>
      <c r="B3308" t="s">
        <v>2286</v>
      </c>
      <c r="C3308">
        <v>11</v>
      </c>
      <c r="D3308" t="s">
        <v>3151</v>
      </c>
      <c r="E3308">
        <v>2</v>
      </c>
      <c r="F3308">
        <v>1</v>
      </c>
      <c r="G3308">
        <v>3</v>
      </c>
      <c r="H3308" s="8">
        <v>2.7</v>
      </c>
      <c r="I3308" s="8">
        <v>1.6</v>
      </c>
      <c r="J3308" s="8">
        <v>0</v>
      </c>
      <c r="K3308" s="8">
        <f t="shared" si="308"/>
        <v>37.037037037037038</v>
      </c>
      <c r="L3308" s="8">
        <f t="shared" si="313"/>
        <v>37.037037037037038</v>
      </c>
      <c r="M3308" s="8">
        <f>INDEX(U:V,MATCH(A3308,U:U,0),2)</f>
        <v>77.693115456073983</v>
      </c>
      <c r="N3308" s="8">
        <f t="shared" si="309"/>
        <v>0.47670938177240407</v>
      </c>
      <c r="O3308" s="8">
        <f t="shared" si="310"/>
        <v>0.47670938177240407</v>
      </c>
      <c r="P3308" s="8">
        <f t="shared" si="311"/>
        <v>-0.47670938177240407</v>
      </c>
      <c r="Q3308" s="8">
        <f t="shared" si="312"/>
        <v>-0.47670938177240407</v>
      </c>
      <c r="R3308" s="8">
        <f>SUM(P$2:P3308)</f>
        <v>-7.5249354524710226</v>
      </c>
      <c r="S3308" s="8">
        <f>SUM(Q$2:Q3308)</f>
        <v>-16.593565578042739</v>
      </c>
    </row>
    <row r="3309" spans="1:19" x14ac:dyDescent="0.35">
      <c r="A3309" s="1">
        <v>43795.569444444445</v>
      </c>
      <c r="B3309" t="s">
        <v>2286</v>
      </c>
      <c r="C3309">
        <v>15</v>
      </c>
      <c r="D3309" t="s">
        <v>3152</v>
      </c>
      <c r="E3309">
        <v>1</v>
      </c>
      <c r="F3309">
        <v>1</v>
      </c>
      <c r="G3309">
        <v>3</v>
      </c>
      <c r="H3309" s="8">
        <v>6.2</v>
      </c>
      <c r="I3309" s="8">
        <v>1.82</v>
      </c>
      <c r="J3309" s="8">
        <v>0</v>
      </c>
      <c r="K3309" s="8">
        <f t="shared" si="308"/>
        <v>16.129032258064516</v>
      </c>
      <c r="L3309" s="8">
        <f t="shared" si="313"/>
        <v>16.129032258064516</v>
      </c>
      <c r="M3309" s="8">
        <f>INDEX(U:V,MATCH(A3309,U:U,0),2)</f>
        <v>77.693115456073983</v>
      </c>
      <c r="N3309" s="8">
        <f t="shared" si="309"/>
        <v>0.20759924690088563</v>
      </c>
      <c r="O3309" s="8">
        <f t="shared" si="310"/>
        <v>0.20759924690088563</v>
      </c>
      <c r="P3309" s="8">
        <f t="shared" si="311"/>
        <v>1.0579257622069131</v>
      </c>
      <c r="Q3309" s="8">
        <f t="shared" si="312"/>
        <v>1.0579257622069131</v>
      </c>
      <c r="R3309" s="8">
        <f>SUM(P$2:P3309)</f>
        <v>-6.4670096902641099</v>
      </c>
      <c r="S3309" s="8">
        <f>SUM(Q$2:Q3309)</f>
        <v>-15.535639815835825</v>
      </c>
    </row>
    <row r="3310" spans="1:19" x14ac:dyDescent="0.35">
      <c r="A3310" s="1">
        <v>43795.569444444445</v>
      </c>
      <c r="B3310" t="s">
        <v>2286</v>
      </c>
      <c r="C3310">
        <v>7</v>
      </c>
      <c r="D3310" t="s">
        <v>1868</v>
      </c>
      <c r="E3310">
        <v>5</v>
      </c>
      <c r="F3310">
        <v>1</v>
      </c>
      <c r="G3310">
        <v>3</v>
      </c>
      <c r="H3310" s="8">
        <v>13.85</v>
      </c>
      <c r="I3310" s="8">
        <v>3.51</v>
      </c>
      <c r="J3310" s="8">
        <v>0</v>
      </c>
      <c r="K3310" s="8">
        <f t="shared" si="308"/>
        <v>7.2202166064981954</v>
      </c>
      <c r="L3310" s="8">
        <f t="shared" si="313"/>
        <v>7.2202166064981954</v>
      </c>
      <c r="M3310" s="8">
        <f>INDEX(U:V,MATCH(A3310,U:U,0),2)</f>
        <v>77.693115456073983</v>
      </c>
      <c r="N3310" s="8">
        <f t="shared" si="309"/>
        <v>9.2932514858158191E-2</v>
      </c>
      <c r="O3310" s="8">
        <f t="shared" si="310"/>
        <v>9.2932514858158191E-2</v>
      </c>
      <c r="P3310" s="8">
        <f t="shared" si="311"/>
        <v>-9.2932514858158191E-2</v>
      </c>
      <c r="Q3310" s="8">
        <f t="shared" si="312"/>
        <v>-9.2932514858158191E-2</v>
      </c>
      <c r="R3310" s="8">
        <f>SUM(P$2:P3310)</f>
        <v>-6.559942205122268</v>
      </c>
      <c r="S3310" s="8">
        <f>SUM(Q$2:Q3310)</f>
        <v>-15.628572330693984</v>
      </c>
    </row>
    <row r="3311" spans="1:19" x14ac:dyDescent="0.35">
      <c r="A3311" s="1">
        <v>43795.569444444445</v>
      </c>
      <c r="B3311" t="s">
        <v>2286</v>
      </c>
      <c r="C3311">
        <v>13</v>
      </c>
      <c r="D3311" t="s">
        <v>1424</v>
      </c>
      <c r="E3311">
        <v>10</v>
      </c>
      <c r="F3311">
        <v>1</v>
      </c>
      <c r="G3311">
        <v>3</v>
      </c>
      <c r="H3311" s="8">
        <v>22.29</v>
      </c>
      <c r="I3311" s="8">
        <v>4.6900000000000004</v>
      </c>
      <c r="J3311" s="8">
        <v>0</v>
      </c>
      <c r="K3311" s="8">
        <f t="shared" si="308"/>
        <v>4.4863167339614183</v>
      </c>
      <c r="L3311" s="8">
        <f t="shared" si="313"/>
        <v>4.4863167339614183</v>
      </c>
      <c r="M3311" s="8">
        <f>INDEX(U:V,MATCH(A3311,U:U,0),2)</f>
        <v>77.693115456073983</v>
      </c>
      <c r="N3311" s="8">
        <f t="shared" si="309"/>
        <v>5.7744070470412343E-2</v>
      </c>
      <c r="O3311" s="8">
        <f t="shared" si="310"/>
        <v>5.7744070470412343E-2</v>
      </c>
      <c r="P3311" s="8">
        <f t="shared" si="311"/>
        <v>-5.7744070470412343E-2</v>
      </c>
      <c r="Q3311" s="8">
        <f t="shared" si="312"/>
        <v>-5.7744070470412343E-2</v>
      </c>
      <c r="R3311" s="8">
        <f>SUM(P$2:P3311)</f>
        <v>-6.6176862755926802</v>
      </c>
      <c r="S3311" s="8">
        <f>SUM(Q$2:Q3311)</f>
        <v>-15.686316401164397</v>
      </c>
    </row>
    <row r="3312" spans="1:19" x14ac:dyDescent="0.35">
      <c r="A3312" s="1">
        <v>43795.576388888891</v>
      </c>
      <c r="B3312" t="s">
        <v>1316</v>
      </c>
      <c r="C3312">
        <v>1</v>
      </c>
      <c r="D3312" t="s">
        <v>3153</v>
      </c>
      <c r="E3312">
        <v>1</v>
      </c>
      <c r="F3312">
        <v>1</v>
      </c>
      <c r="G3312">
        <v>2</v>
      </c>
      <c r="H3312" s="8">
        <v>7.49</v>
      </c>
      <c r="I3312" s="8">
        <v>3.4</v>
      </c>
      <c r="J3312" s="8">
        <v>0</v>
      </c>
      <c r="K3312" s="8">
        <f t="shared" si="308"/>
        <v>13.351134846461949</v>
      </c>
      <c r="L3312" s="8">
        <f t="shared" si="313"/>
        <v>13.351134846461949</v>
      </c>
      <c r="M3312" s="8">
        <f>INDEX(U:V,MATCH(A3312,U:U,0),2)</f>
        <v>56.397194580179118</v>
      </c>
      <c r="N3312" s="8">
        <f t="shared" si="309"/>
        <v>0.23673402455295581</v>
      </c>
      <c r="O3312" s="8">
        <f t="shared" si="310"/>
        <v>0.23673402455295581</v>
      </c>
      <c r="P3312" s="8">
        <f t="shared" si="311"/>
        <v>1.5056757429617096</v>
      </c>
      <c r="Q3312" s="8">
        <f t="shared" si="312"/>
        <v>1.5056757429617096</v>
      </c>
      <c r="R3312" s="8">
        <f>SUM(P$2:P3312)</f>
        <v>-5.1120105326309702</v>
      </c>
      <c r="S3312" s="8">
        <f>SUM(Q$2:Q3312)</f>
        <v>-14.180640658202687</v>
      </c>
    </row>
    <row r="3313" spans="1:19" x14ac:dyDescent="0.35">
      <c r="A3313" s="1">
        <v>43795.576388888891</v>
      </c>
      <c r="B3313" t="s">
        <v>1316</v>
      </c>
      <c r="C3313">
        <v>5</v>
      </c>
      <c r="D3313" t="s">
        <v>1366</v>
      </c>
      <c r="E3313" t="s">
        <v>39</v>
      </c>
      <c r="F3313">
        <v>1</v>
      </c>
      <c r="G3313">
        <v>2</v>
      </c>
      <c r="H3313" s="8">
        <v>3.97</v>
      </c>
      <c r="I3313" s="8">
        <v>2.13</v>
      </c>
      <c r="J3313" s="8">
        <v>0</v>
      </c>
      <c r="K3313" s="8">
        <f t="shared" si="308"/>
        <v>25.188916876574307</v>
      </c>
      <c r="L3313" s="8">
        <f t="shared" si="313"/>
        <v>25.188916876574307</v>
      </c>
      <c r="M3313" s="8">
        <f>INDEX(U:V,MATCH(A3313,U:U,0),2)</f>
        <v>56.397194580179118</v>
      </c>
      <c r="N3313" s="8">
        <f t="shared" si="309"/>
        <v>0.44663421760746574</v>
      </c>
      <c r="O3313" s="8">
        <f t="shared" si="310"/>
        <v>0.44663421760746574</v>
      </c>
      <c r="P3313" s="8">
        <f t="shared" si="311"/>
        <v>-0.44663421760746574</v>
      </c>
      <c r="Q3313" s="8">
        <f t="shared" si="312"/>
        <v>-0.44663421760746574</v>
      </c>
      <c r="R3313" s="8">
        <f>SUM(P$2:P3313)</f>
        <v>-5.558644750238436</v>
      </c>
      <c r="S3313" s="8">
        <f>SUM(Q$2:Q3313)</f>
        <v>-14.627274875810153</v>
      </c>
    </row>
    <row r="3314" spans="1:19" x14ac:dyDescent="0.35">
      <c r="A3314" s="1">
        <v>43795.576388888891</v>
      </c>
      <c r="B3314" t="s">
        <v>1316</v>
      </c>
      <c r="C3314">
        <v>4</v>
      </c>
      <c r="D3314" t="s">
        <v>3154</v>
      </c>
      <c r="E3314" t="s">
        <v>39</v>
      </c>
      <c r="F3314">
        <v>1</v>
      </c>
      <c r="G3314">
        <v>2</v>
      </c>
      <c r="H3314" s="8">
        <v>5.6</v>
      </c>
      <c r="I3314" s="8">
        <v>2.98</v>
      </c>
      <c r="J3314" s="8">
        <v>0</v>
      </c>
      <c r="K3314" s="8">
        <f t="shared" si="308"/>
        <v>17.857142857142858</v>
      </c>
      <c r="L3314" s="8">
        <f t="shared" si="313"/>
        <v>17.857142857142858</v>
      </c>
      <c r="M3314" s="8">
        <f>INDEX(U:V,MATCH(A3314,U:U,0),2)</f>
        <v>56.397194580179118</v>
      </c>
      <c r="N3314" s="8">
        <f t="shared" si="309"/>
        <v>0.31663175783957842</v>
      </c>
      <c r="O3314" s="8">
        <f t="shared" si="310"/>
        <v>0.31663175783957842</v>
      </c>
      <c r="P3314" s="8">
        <f t="shared" si="311"/>
        <v>-0.31663175783957842</v>
      </c>
      <c r="Q3314" s="8">
        <f t="shared" si="312"/>
        <v>-0.31663175783957842</v>
      </c>
      <c r="R3314" s="8">
        <f>SUM(P$2:P3314)</f>
        <v>-5.8752765080780147</v>
      </c>
      <c r="S3314" s="8">
        <f>SUM(Q$2:Q3314)</f>
        <v>-14.943906633649732</v>
      </c>
    </row>
    <row r="3315" spans="1:19" x14ac:dyDescent="0.35">
      <c r="A3315" s="1">
        <v>43795.583333333336</v>
      </c>
      <c r="B3315" t="s">
        <v>906</v>
      </c>
      <c r="C3315">
        <v>3</v>
      </c>
      <c r="D3315" t="s">
        <v>3155</v>
      </c>
      <c r="E3315" t="s">
        <v>1350</v>
      </c>
      <c r="F3315">
        <v>1</v>
      </c>
      <c r="G3315">
        <v>3</v>
      </c>
      <c r="H3315" s="8">
        <v>29</v>
      </c>
      <c r="I3315" s="8">
        <v>5.55</v>
      </c>
      <c r="J3315" s="8">
        <v>0</v>
      </c>
      <c r="K3315" s="8">
        <f t="shared" si="308"/>
        <v>3.4482758620689653</v>
      </c>
      <c r="L3315" s="8">
        <f t="shared" si="313"/>
        <v>3.4482758620689653</v>
      </c>
      <c r="M3315" s="8">
        <f>INDEX(U:V,MATCH(A3315,U:U,0),2)</f>
        <v>62.473095004860077</v>
      </c>
      <c r="N3315" s="8">
        <f t="shared" si="309"/>
        <v>5.5196174638069521E-2</v>
      </c>
      <c r="O3315" s="8">
        <f t="shared" si="310"/>
        <v>5.5196174638069521E-2</v>
      </c>
      <c r="P3315" s="8">
        <f t="shared" si="311"/>
        <v>-5.5196174638069521E-2</v>
      </c>
      <c r="Q3315" s="8">
        <f t="shared" si="312"/>
        <v>-5.5196174638069521E-2</v>
      </c>
      <c r="R3315" s="8">
        <f>SUM(P$2:P3315)</f>
        <v>-5.9304726827160845</v>
      </c>
      <c r="S3315" s="8">
        <f>SUM(Q$2:Q3315)</f>
        <v>-14.999102808287802</v>
      </c>
    </row>
    <row r="3316" spans="1:19" x14ac:dyDescent="0.35">
      <c r="A3316" s="1">
        <v>43795.583333333336</v>
      </c>
      <c r="B3316" t="s">
        <v>906</v>
      </c>
      <c r="C3316">
        <v>9</v>
      </c>
      <c r="D3316" t="s">
        <v>3156</v>
      </c>
      <c r="E3316">
        <v>3</v>
      </c>
      <c r="F3316">
        <v>1</v>
      </c>
      <c r="G3316">
        <v>3</v>
      </c>
      <c r="H3316" s="8">
        <v>10.87</v>
      </c>
      <c r="I3316" s="8">
        <v>3.47</v>
      </c>
      <c r="J3316" s="8">
        <v>0</v>
      </c>
      <c r="K3316" s="8">
        <f t="shared" si="308"/>
        <v>9.1996320147194126</v>
      </c>
      <c r="L3316" s="8">
        <f t="shared" si="313"/>
        <v>9.1996320147194126</v>
      </c>
      <c r="M3316" s="8">
        <f>INDEX(U:V,MATCH(A3316,U:U,0),2)</f>
        <v>62.473095004860077</v>
      </c>
      <c r="N3316" s="8">
        <f t="shared" si="309"/>
        <v>0.14725750363422413</v>
      </c>
      <c r="O3316" s="8">
        <f t="shared" si="310"/>
        <v>0.14725750363422413</v>
      </c>
      <c r="P3316" s="8">
        <f t="shared" si="311"/>
        <v>-0.14725750363422413</v>
      </c>
      <c r="Q3316" s="8">
        <f t="shared" si="312"/>
        <v>-0.14725750363422413</v>
      </c>
      <c r="R3316" s="8">
        <f>SUM(P$2:P3316)</f>
        <v>-6.0777301863503084</v>
      </c>
      <c r="S3316" s="8">
        <f>SUM(Q$2:Q3316)</f>
        <v>-15.146360311922026</v>
      </c>
    </row>
    <row r="3317" spans="1:19" x14ac:dyDescent="0.35">
      <c r="A3317" s="1">
        <v>43795.583333333336</v>
      </c>
      <c r="B3317" t="s">
        <v>906</v>
      </c>
      <c r="C3317">
        <v>4</v>
      </c>
      <c r="D3317" t="s">
        <v>3157</v>
      </c>
      <c r="E3317" t="s">
        <v>1350</v>
      </c>
      <c r="F3317">
        <v>1</v>
      </c>
      <c r="G3317">
        <v>3</v>
      </c>
      <c r="H3317" s="8">
        <v>3.86</v>
      </c>
      <c r="I3317" s="8">
        <v>1.58</v>
      </c>
      <c r="J3317" s="8">
        <v>0</v>
      </c>
      <c r="K3317" s="8">
        <f t="shared" si="308"/>
        <v>25.906735751295336</v>
      </c>
      <c r="L3317" s="8">
        <f t="shared" si="313"/>
        <v>25.906735751295336</v>
      </c>
      <c r="M3317" s="8">
        <f>INDEX(U:V,MATCH(A3317,U:U,0),2)</f>
        <v>62.473095004860077</v>
      </c>
      <c r="N3317" s="8">
        <f t="shared" si="309"/>
        <v>0.41468628614093683</v>
      </c>
      <c r="O3317" s="8">
        <f t="shared" si="310"/>
        <v>0.41468628614093683</v>
      </c>
      <c r="P3317" s="8">
        <f t="shared" si="311"/>
        <v>-0.41468628614093683</v>
      </c>
      <c r="Q3317" s="8">
        <f t="shared" si="312"/>
        <v>-0.41468628614093683</v>
      </c>
      <c r="R3317" s="8">
        <f>SUM(P$2:P3317)</f>
        <v>-6.4924164724912448</v>
      </c>
      <c r="S3317" s="8">
        <f>SUM(Q$2:Q3317)</f>
        <v>-15.561046598062962</v>
      </c>
    </row>
    <row r="3318" spans="1:19" x14ac:dyDescent="0.35">
      <c r="A3318" s="1">
        <v>43795.583333333336</v>
      </c>
      <c r="B3318" t="s">
        <v>906</v>
      </c>
      <c r="C3318">
        <v>8</v>
      </c>
      <c r="D3318" t="s">
        <v>1435</v>
      </c>
      <c r="E3318">
        <v>4</v>
      </c>
      <c r="F3318">
        <v>1</v>
      </c>
      <c r="G3318">
        <v>3</v>
      </c>
      <c r="H3318" s="8">
        <v>8.5299999999999994</v>
      </c>
      <c r="I3318" s="8">
        <v>2.36</v>
      </c>
      <c r="J3318" s="8">
        <v>0</v>
      </c>
      <c r="K3318" s="8">
        <f t="shared" si="308"/>
        <v>11.723329425556859</v>
      </c>
      <c r="L3318" s="8">
        <f t="shared" si="313"/>
        <v>11.723329425556859</v>
      </c>
      <c r="M3318" s="8">
        <f>INDEX(U:V,MATCH(A3318,U:U,0),2)</f>
        <v>62.473095004860077</v>
      </c>
      <c r="N3318" s="8">
        <f t="shared" si="309"/>
        <v>0.18765405211067013</v>
      </c>
      <c r="O3318" s="8">
        <f t="shared" si="310"/>
        <v>0.18765405211067013</v>
      </c>
      <c r="P3318" s="8">
        <f t="shared" si="311"/>
        <v>-0.18765405211067013</v>
      </c>
      <c r="Q3318" s="8">
        <f t="shared" si="312"/>
        <v>-0.18765405211067013</v>
      </c>
      <c r="R3318" s="8">
        <f>SUM(P$2:P3318)</f>
        <v>-6.6800705246019145</v>
      </c>
      <c r="S3318" s="8">
        <f>SUM(Q$2:Q3318)</f>
        <v>-15.748700650173632</v>
      </c>
    </row>
    <row r="3319" spans="1:19" x14ac:dyDescent="0.35">
      <c r="A3319" s="1">
        <v>43795.583333333336</v>
      </c>
      <c r="B3319" t="s">
        <v>906</v>
      </c>
      <c r="C3319">
        <v>1</v>
      </c>
      <c r="D3319" t="s">
        <v>3158</v>
      </c>
      <c r="E3319" t="s">
        <v>495</v>
      </c>
      <c r="F3319">
        <v>1</v>
      </c>
      <c r="G3319">
        <v>3</v>
      </c>
      <c r="H3319" s="8">
        <v>8.1999999999999993</v>
      </c>
      <c r="I3319" s="8">
        <v>2.4</v>
      </c>
      <c r="J3319" s="8">
        <v>0</v>
      </c>
      <c r="K3319" s="8">
        <f t="shared" si="308"/>
        <v>12.195121951219512</v>
      </c>
      <c r="L3319" s="8">
        <f t="shared" si="313"/>
        <v>12.195121951219512</v>
      </c>
      <c r="M3319" s="8">
        <f>INDEX(U:V,MATCH(A3319,U:U,0),2)</f>
        <v>62.473095004860077</v>
      </c>
      <c r="N3319" s="8">
        <f t="shared" si="309"/>
        <v>0.19520598347609952</v>
      </c>
      <c r="O3319" s="8">
        <f t="shared" si="310"/>
        <v>0.19520598347609952</v>
      </c>
      <c r="P3319" s="8">
        <f t="shared" si="311"/>
        <v>-0.19520598347609952</v>
      </c>
      <c r="Q3319" s="8">
        <f t="shared" si="312"/>
        <v>-0.19520598347609952</v>
      </c>
      <c r="R3319" s="8">
        <f>SUM(P$2:P3319)</f>
        <v>-6.8752765080780138</v>
      </c>
      <c r="S3319" s="8">
        <f>SUM(Q$2:Q3319)</f>
        <v>-15.943906633649732</v>
      </c>
    </row>
    <row r="3320" spans="1:19" x14ac:dyDescent="0.35">
      <c r="A3320" s="1">
        <v>43795.590277777781</v>
      </c>
      <c r="B3320" t="s">
        <v>2286</v>
      </c>
      <c r="C3320">
        <v>4</v>
      </c>
      <c r="D3320" t="s">
        <v>3159</v>
      </c>
      <c r="E3320">
        <v>10</v>
      </c>
      <c r="F3320">
        <v>1</v>
      </c>
      <c r="G3320">
        <v>4</v>
      </c>
      <c r="H3320" s="8">
        <v>30</v>
      </c>
      <c r="I3320" s="8">
        <v>6.96</v>
      </c>
      <c r="J3320" s="8">
        <v>0</v>
      </c>
      <c r="K3320" s="8">
        <f t="shared" si="308"/>
        <v>3.3333333333333335</v>
      </c>
      <c r="L3320" s="8">
        <f t="shared" si="313"/>
        <v>3.3333333333333335</v>
      </c>
      <c r="M3320" s="8">
        <f>INDEX(U:V,MATCH(A3320,U:U,0),2)</f>
        <v>29.884559884559884</v>
      </c>
      <c r="N3320" s="8">
        <f t="shared" si="309"/>
        <v>0.11154031868662483</v>
      </c>
      <c r="O3320" s="8">
        <f t="shared" si="310"/>
        <v>0.11154031868662483</v>
      </c>
      <c r="P3320" s="8">
        <f t="shared" si="311"/>
        <v>-0.11154031868662483</v>
      </c>
      <c r="Q3320" s="8">
        <f t="shared" si="312"/>
        <v>-0.11154031868662483</v>
      </c>
      <c r="R3320" s="8">
        <f>SUM(P$2:P3320)</f>
        <v>-6.9868168267646382</v>
      </c>
      <c r="S3320" s="8">
        <f>SUM(Q$2:Q3320)</f>
        <v>-16.055446952336357</v>
      </c>
    </row>
    <row r="3321" spans="1:19" x14ac:dyDescent="0.35">
      <c r="A3321" s="1">
        <v>43795.590277777781</v>
      </c>
      <c r="B3321" t="s">
        <v>2286</v>
      </c>
      <c r="C3321">
        <v>12</v>
      </c>
      <c r="D3321" t="s">
        <v>2288</v>
      </c>
      <c r="E3321">
        <v>7</v>
      </c>
      <c r="F3321">
        <v>1</v>
      </c>
      <c r="G3321">
        <v>4</v>
      </c>
      <c r="H3321" s="8">
        <v>11</v>
      </c>
      <c r="I3321" s="8">
        <v>2.86</v>
      </c>
      <c r="J3321" s="8">
        <v>0</v>
      </c>
      <c r="K3321" s="8">
        <f t="shared" si="308"/>
        <v>9.0909090909090917</v>
      </c>
      <c r="L3321" s="8">
        <f t="shared" si="313"/>
        <v>9.0909090909090917</v>
      </c>
      <c r="M3321" s="8">
        <f>INDEX(U:V,MATCH(A3321,U:U,0),2)</f>
        <v>29.884559884559884</v>
      </c>
      <c r="N3321" s="8">
        <f t="shared" si="309"/>
        <v>0.30420086914534045</v>
      </c>
      <c r="O3321" s="8">
        <f t="shared" si="310"/>
        <v>0.30420086914534045</v>
      </c>
      <c r="P3321" s="8">
        <f t="shared" si="311"/>
        <v>-0.30420086914534045</v>
      </c>
      <c r="Q3321" s="8">
        <f t="shared" si="312"/>
        <v>-0.30420086914534045</v>
      </c>
      <c r="R3321" s="8">
        <f>SUM(P$2:P3321)</f>
        <v>-7.2910176959099786</v>
      </c>
      <c r="S3321" s="8">
        <f>SUM(Q$2:Q3321)</f>
        <v>-16.359647821481698</v>
      </c>
    </row>
    <row r="3322" spans="1:19" x14ac:dyDescent="0.35">
      <c r="A3322" s="1">
        <v>43795.590277777781</v>
      </c>
      <c r="B3322" t="s">
        <v>2286</v>
      </c>
      <c r="C3322">
        <v>14</v>
      </c>
      <c r="D3322" t="s">
        <v>2289</v>
      </c>
      <c r="E3322">
        <v>5</v>
      </c>
      <c r="F3322">
        <v>1</v>
      </c>
      <c r="G3322">
        <v>4</v>
      </c>
      <c r="H3322" s="8">
        <v>28</v>
      </c>
      <c r="I3322" s="8">
        <v>6.2</v>
      </c>
      <c r="J3322" s="8">
        <v>0</v>
      </c>
      <c r="K3322" s="8">
        <f t="shared" si="308"/>
        <v>3.5714285714285716</v>
      </c>
      <c r="L3322" s="8">
        <f t="shared" si="313"/>
        <v>3.5714285714285716</v>
      </c>
      <c r="M3322" s="8">
        <f>INDEX(U:V,MATCH(A3322,U:U,0),2)</f>
        <v>29.884559884559884</v>
      </c>
      <c r="N3322" s="8">
        <f t="shared" si="309"/>
        <v>0.11950748430709802</v>
      </c>
      <c r="O3322" s="8">
        <f t="shared" si="310"/>
        <v>0.11950748430709802</v>
      </c>
      <c r="P3322" s="8">
        <f t="shared" si="311"/>
        <v>-0.11950748430709802</v>
      </c>
      <c r="Q3322" s="8">
        <f t="shared" si="312"/>
        <v>-0.11950748430709802</v>
      </c>
      <c r="R3322" s="8">
        <f>SUM(P$2:P3322)</f>
        <v>-7.4105251802170766</v>
      </c>
      <c r="S3322" s="8">
        <f>SUM(Q$2:Q3322)</f>
        <v>-16.479155305788797</v>
      </c>
    </row>
    <row r="3323" spans="1:19" x14ac:dyDescent="0.35">
      <c r="A3323" s="1">
        <v>43795.590277777781</v>
      </c>
      <c r="B3323" t="s">
        <v>2286</v>
      </c>
      <c r="C3323">
        <v>3</v>
      </c>
      <c r="D3323" t="s">
        <v>3160</v>
      </c>
      <c r="E3323">
        <v>2</v>
      </c>
      <c r="F3323">
        <v>1</v>
      </c>
      <c r="G3323">
        <v>4</v>
      </c>
      <c r="H3323" s="8">
        <v>7.2</v>
      </c>
      <c r="I3323" s="8">
        <v>2.16</v>
      </c>
      <c r="J3323" s="8">
        <v>0</v>
      </c>
      <c r="K3323" s="8">
        <f t="shared" si="308"/>
        <v>13.888888888888889</v>
      </c>
      <c r="L3323" s="8">
        <f t="shared" si="313"/>
        <v>13.888888888888889</v>
      </c>
      <c r="M3323" s="8">
        <f>INDEX(U:V,MATCH(A3323,U:U,0),2)</f>
        <v>29.884559884559884</v>
      </c>
      <c r="N3323" s="8">
        <f t="shared" si="309"/>
        <v>0.46475132786093676</v>
      </c>
      <c r="O3323" s="8">
        <f t="shared" si="310"/>
        <v>0.46475132786093676</v>
      </c>
      <c r="P3323" s="8">
        <f t="shared" si="311"/>
        <v>-0.46475132786093676</v>
      </c>
      <c r="Q3323" s="8">
        <f t="shared" si="312"/>
        <v>-0.46475132786093676</v>
      </c>
      <c r="R3323" s="8">
        <f>SUM(P$2:P3323)</f>
        <v>-7.8752765080780129</v>
      </c>
      <c r="S3323" s="8">
        <f>SUM(Q$2:Q3323)</f>
        <v>-16.943906633649735</v>
      </c>
    </row>
    <row r="3324" spans="1:19" x14ac:dyDescent="0.35">
      <c r="A3324" s="1">
        <v>43795.597222222219</v>
      </c>
      <c r="B3324" t="s">
        <v>1316</v>
      </c>
      <c r="C3324">
        <v>7</v>
      </c>
      <c r="D3324" t="s">
        <v>3161</v>
      </c>
      <c r="E3324" t="s">
        <v>39</v>
      </c>
      <c r="F3324">
        <v>1</v>
      </c>
      <c r="G3324">
        <v>2</v>
      </c>
      <c r="H3324" s="8">
        <v>230</v>
      </c>
      <c r="I3324" s="8">
        <v>40</v>
      </c>
      <c r="J3324" s="8">
        <v>0</v>
      </c>
      <c r="K3324" s="8">
        <f t="shared" si="308"/>
        <v>0.43478260869565216</v>
      </c>
      <c r="L3324" s="8">
        <f t="shared" si="313"/>
        <v>0.43478260869565216</v>
      </c>
      <c r="M3324" s="8">
        <f>INDEX(U:V,MATCH(A3324,U:U,0),2)</f>
        <v>94.105904677585073</v>
      </c>
      <c r="N3324" s="8">
        <f t="shared" si="309"/>
        <v>4.6201416392016503E-3</v>
      </c>
      <c r="O3324" s="8">
        <f t="shared" si="310"/>
        <v>4.6201416392016503E-3</v>
      </c>
      <c r="P3324" s="8">
        <f t="shared" si="311"/>
        <v>-4.6201416392016503E-3</v>
      </c>
      <c r="Q3324" s="8">
        <f t="shared" si="312"/>
        <v>-4.6201416392016503E-3</v>
      </c>
      <c r="R3324" s="8">
        <f>SUM(P$2:P3324)</f>
        <v>-7.8798966497172147</v>
      </c>
      <c r="S3324" s="8">
        <f>SUM(Q$2:Q3324)</f>
        <v>-16.948526775288936</v>
      </c>
    </row>
    <row r="3325" spans="1:19" x14ac:dyDescent="0.35">
      <c r="A3325" s="1">
        <v>43795.597222222219</v>
      </c>
      <c r="B3325" t="s">
        <v>1316</v>
      </c>
      <c r="C3325">
        <v>4</v>
      </c>
      <c r="D3325" t="s">
        <v>3162</v>
      </c>
      <c r="E3325">
        <v>2</v>
      </c>
      <c r="F3325">
        <v>1</v>
      </c>
      <c r="G3325">
        <v>2</v>
      </c>
      <c r="H3325" s="8">
        <v>18</v>
      </c>
      <c r="I3325" s="8">
        <v>5.12</v>
      </c>
      <c r="J3325" s="8">
        <v>0</v>
      </c>
      <c r="K3325" s="8">
        <f t="shared" si="308"/>
        <v>5.5555555555555554</v>
      </c>
      <c r="L3325" s="8">
        <f t="shared" si="313"/>
        <v>5.5555555555555554</v>
      </c>
      <c r="M3325" s="8">
        <f>INDEX(U:V,MATCH(A3325,U:U,0),2)</f>
        <v>94.105904677585073</v>
      </c>
      <c r="N3325" s="8">
        <f t="shared" si="309"/>
        <v>5.9035143167576645E-2</v>
      </c>
      <c r="O3325" s="8">
        <f t="shared" si="310"/>
        <v>5.9035143167576645E-2</v>
      </c>
      <c r="P3325" s="8">
        <f t="shared" si="311"/>
        <v>-5.9035143167576645E-2</v>
      </c>
      <c r="Q3325" s="8">
        <f t="shared" si="312"/>
        <v>-5.9035143167576645E-2</v>
      </c>
      <c r="R3325" s="8">
        <f>SUM(P$2:P3325)</f>
        <v>-7.9389317928847918</v>
      </c>
      <c r="S3325" s="8">
        <f>SUM(Q$2:Q3325)</f>
        <v>-17.007561918456513</v>
      </c>
    </row>
    <row r="3326" spans="1:19" x14ac:dyDescent="0.35">
      <c r="A3326" s="1">
        <v>43795.597222222219</v>
      </c>
      <c r="B3326" t="s">
        <v>1316</v>
      </c>
      <c r="C3326">
        <v>2</v>
      </c>
      <c r="D3326" t="s">
        <v>3163</v>
      </c>
      <c r="E3326">
        <v>1</v>
      </c>
      <c r="F3326">
        <v>1</v>
      </c>
      <c r="G3326">
        <v>2</v>
      </c>
      <c r="H3326" s="8">
        <v>2.61</v>
      </c>
      <c r="I3326" s="8">
        <v>1.44</v>
      </c>
      <c r="J3326" s="8">
        <v>0</v>
      </c>
      <c r="K3326" s="8">
        <f t="shared" ref="K3326:K3389" si="314">100/H3326</f>
        <v>38.314176245210732</v>
      </c>
      <c r="L3326" s="8">
        <f t="shared" si="313"/>
        <v>38.314176245210732</v>
      </c>
      <c r="M3326" s="8">
        <f>INDEX(U:V,MATCH(A3326,U:U,0),2)</f>
        <v>94.105904677585073</v>
      </c>
      <c r="N3326" s="8">
        <f t="shared" si="309"/>
        <v>0.40713891839708033</v>
      </c>
      <c r="O3326" s="8">
        <f t="shared" si="310"/>
        <v>0.40713891839708033</v>
      </c>
      <c r="P3326" s="8">
        <f t="shared" si="311"/>
        <v>0.64238378544691332</v>
      </c>
      <c r="Q3326" s="8">
        <f t="shared" si="312"/>
        <v>0.64238378544691332</v>
      </c>
      <c r="R3326" s="8">
        <f>SUM(P$2:P3326)</f>
        <v>-7.2965480074378783</v>
      </c>
      <c r="S3326" s="8">
        <f>SUM(Q$2:Q3326)</f>
        <v>-16.3651781330096</v>
      </c>
    </row>
    <row r="3327" spans="1:19" x14ac:dyDescent="0.35">
      <c r="A3327" s="1">
        <v>43795.597222222219</v>
      </c>
      <c r="B3327" t="s">
        <v>1316</v>
      </c>
      <c r="C3327">
        <v>5</v>
      </c>
      <c r="D3327" t="s">
        <v>3164</v>
      </c>
      <c r="E3327" t="s">
        <v>39</v>
      </c>
      <c r="F3327">
        <v>1</v>
      </c>
      <c r="G3327">
        <v>2</v>
      </c>
      <c r="H3327" s="8">
        <v>38</v>
      </c>
      <c r="I3327" s="8">
        <v>10</v>
      </c>
      <c r="J3327" s="8">
        <v>0</v>
      </c>
      <c r="K3327" s="8">
        <f t="shared" si="314"/>
        <v>2.6315789473684212</v>
      </c>
      <c r="L3327" s="8">
        <f t="shared" si="313"/>
        <v>2.6315789473684212</v>
      </c>
      <c r="M3327" s="8">
        <f>INDEX(U:V,MATCH(A3327,U:U,0),2)</f>
        <v>94.105904677585073</v>
      </c>
      <c r="N3327" s="8">
        <f t="shared" si="309"/>
        <v>2.7964015184641571E-2</v>
      </c>
      <c r="O3327" s="8">
        <f t="shared" si="310"/>
        <v>2.7964015184641571E-2</v>
      </c>
      <c r="P3327" s="8">
        <f t="shared" si="311"/>
        <v>-2.7964015184641571E-2</v>
      </c>
      <c r="Q3327" s="8">
        <f t="shared" si="312"/>
        <v>-2.7964015184641571E-2</v>
      </c>
      <c r="R3327" s="8">
        <f>SUM(P$2:P3327)</f>
        <v>-7.3245120226225202</v>
      </c>
      <c r="S3327" s="8">
        <f>SUM(Q$2:Q3327)</f>
        <v>-16.39314214819424</v>
      </c>
    </row>
    <row r="3328" spans="1:19" x14ac:dyDescent="0.35">
      <c r="A3328" s="1">
        <v>43795.597222222219</v>
      </c>
      <c r="B3328" t="s">
        <v>1316</v>
      </c>
      <c r="C3328">
        <v>3</v>
      </c>
      <c r="D3328" t="s">
        <v>3165</v>
      </c>
      <c r="E3328">
        <v>3</v>
      </c>
      <c r="F3328">
        <v>1</v>
      </c>
      <c r="G3328">
        <v>2</v>
      </c>
      <c r="H3328" s="8">
        <v>2.12</v>
      </c>
      <c r="I3328" s="8">
        <v>1.39</v>
      </c>
      <c r="J3328" s="8">
        <v>0</v>
      </c>
      <c r="K3328" s="8">
        <f t="shared" si="314"/>
        <v>47.169811320754718</v>
      </c>
      <c r="L3328" s="8">
        <f t="shared" si="313"/>
        <v>47.169811320754718</v>
      </c>
      <c r="M3328" s="8">
        <f>INDEX(U:V,MATCH(A3328,U:U,0),2)</f>
        <v>94.105904677585073</v>
      </c>
      <c r="N3328" s="8">
        <f t="shared" ref="N3328:N3391" si="315">K3328/M3328</f>
        <v>0.50124178161149979</v>
      </c>
      <c r="O3328" s="8">
        <f t="shared" ref="O3328:O3391" si="316">L3328/M3328</f>
        <v>0.50124178161149979</v>
      </c>
      <c r="P3328" s="8">
        <f t="shared" ref="P3328:P3391" si="317">IF(AND(G3328&gt;0, H3328&gt;0),IF(E3328&lt;=F3328,(IF(F3328=1,H3328,I3328)-1)*0.98,-1),0)*N3328</f>
        <v>-0.50124178161149979</v>
      </c>
      <c r="Q3328" s="8">
        <f t="shared" si="312"/>
        <v>-0.50124178161149979</v>
      </c>
      <c r="R3328" s="8">
        <f>SUM(P$2:P3328)</f>
        <v>-7.8257538042340204</v>
      </c>
      <c r="S3328" s="8">
        <f>SUM(Q$2:Q3328)</f>
        <v>-16.894383929805741</v>
      </c>
    </row>
    <row r="3329" spans="1:19" x14ac:dyDescent="0.35">
      <c r="A3329" s="1">
        <v>43795.604166666664</v>
      </c>
      <c r="B3329" t="s">
        <v>906</v>
      </c>
      <c r="C3329">
        <v>6</v>
      </c>
      <c r="D3329" t="s">
        <v>3166</v>
      </c>
      <c r="E3329">
        <v>2</v>
      </c>
      <c r="F3329">
        <v>1</v>
      </c>
      <c r="G3329">
        <v>3</v>
      </c>
      <c r="H3329" s="8">
        <v>9.06</v>
      </c>
      <c r="I3329" s="8">
        <v>1.92</v>
      </c>
      <c r="J3329" s="8">
        <v>0</v>
      </c>
      <c r="K3329" s="8">
        <f t="shared" si="314"/>
        <v>11.037527593818984</v>
      </c>
      <c r="L3329" s="8">
        <f t="shared" si="313"/>
        <v>11.037527593818984</v>
      </c>
      <c r="M3329" s="8">
        <f>INDEX(U:V,MATCH(A3329,U:U,0),2)</f>
        <v>98.652643936328872</v>
      </c>
      <c r="N3329" s="8">
        <f t="shared" si="315"/>
        <v>0.11188273474903201</v>
      </c>
      <c r="O3329" s="8">
        <f t="shared" si="316"/>
        <v>0.11188273474903201</v>
      </c>
      <c r="P3329" s="8">
        <f t="shared" si="317"/>
        <v>-0.11188273474903201</v>
      </c>
      <c r="Q3329" s="8">
        <f t="shared" si="312"/>
        <v>-0.11188273474903201</v>
      </c>
      <c r="R3329" s="8">
        <f>SUM(P$2:P3329)</f>
        <v>-7.9376365389830523</v>
      </c>
      <c r="S3329" s="8">
        <f>SUM(Q$2:Q3329)</f>
        <v>-17.006266664554772</v>
      </c>
    </row>
    <row r="3330" spans="1:19" x14ac:dyDescent="0.35">
      <c r="A3330" s="1">
        <v>43795.604166666664</v>
      </c>
      <c r="B3330" t="s">
        <v>906</v>
      </c>
      <c r="C3330">
        <v>8</v>
      </c>
      <c r="D3330" t="s">
        <v>34</v>
      </c>
      <c r="E3330">
        <v>3</v>
      </c>
      <c r="F3330">
        <v>1</v>
      </c>
      <c r="G3330">
        <v>3</v>
      </c>
      <c r="H3330" s="8">
        <v>21.53</v>
      </c>
      <c r="I3330" s="8">
        <v>3</v>
      </c>
      <c r="J3330" s="8">
        <v>0</v>
      </c>
      <c r="K3330" s="8">
        <f t="shared" si="314"/>
        <v>4.6446818392940079</v>
      </c>
      <c r="L3330" s="8">
        <f t="shared" si="313"/>
        <v>4.6446818392940079</v>
      </c>
      <c r="M3330" s="8">
        <f>INDEX(U:V,MATCH(A3330,U:U,0),2)</f>
        <v>98.652643936328872</v>
      </c>
      <c r="N3330" s="8">
        <f t="shared" si="315"/>
        <v>4.7081169383475611E-2</v>
      </c>
      <c r="O3330" s="8">
        <f t="shared" si="316"/>
        <v>4.7081169383475611E-2</v>
      </c>
      <c r="P3330" s="8">
        <f t="shared" si="317"/>
        <v>-4.7081169383475611E-2</v>
      </c>
      <c r="Q3330" s="8">
        <f t="shared" si="312"/>
        <v>-4.7081169383475611E-2</v>
      </c>
      <c r="R3330" s="8">
        <f>SUM(P$2:P3330)</f>
        <v>-7.9847177083665279</v>
      </c>
      <c r="S3330" s="8">
        <f>SUM(Q$2:Q3330)</f>
        <v>-17.053347833938247</v>
      </c>
    </row>
    <row r="3331" spans="1:19" x14ac:dyDescent="0.35">
      <c r="A3331" s="1">
        <v>43795.604166666664</v>
      </c>
      <c r="B3331" t="s">
        <v>906</v>
      </c>
      <c r="C3331">
        <v>1</v>
      </c>
      <c r="D3331" t="s">
        <v>3167</v>
      </c>
      <c r="E3331" t="s">
        <v>39</v>
      </c>
      <c r="F3331">
        <v>1</v>
      </c>
      <c r="G3331">
        <v>3</v>
      </c>
      <c r="H3331" s="8">
        <v>10.9</v>
      </c>
      <c r="I3331" s="8">
        <v>1.92</v>
      </c>
      <c r="J3331" s="8">
        <v>0</v>
      </c>
      <c r="K3331" s="8">
        <f t="shared" si="314"/>
        <v>9.1743119266055047</v>
      </c>
      <c r="L3331" s="8">
        <f t="shared" si="313"/>
        <v>9.1743119266055047</v>
      </c>
      <c r="M3331" s="8">
        <f>INDEX(U:V,MATCH(A3331,U:U,0),2)</f>
        <v>98.652643936328872</v>
      </c>
      <c r="N3331" s="8">
        <f t="shared" si="315"/>
        <v>9.2996107965709174E-2</v>
      </c>
      <c r="O3331" s="8">
        <f t="shared" si="316"/>
        <v>9.2996107965709174E-2</v>
      </c>
      <c r="P3331" s="8">
        <f t="shared" si="317"/>
        <v>-9.2996107965709174E-2</v>
      </c>
      <c r="Q3331" s="8">
        <f t="shared" si="312"/>
        <v>-9.2996107965709174E-2</v>
      </c>
      <c r="R3331" s="8">
        <f>SUM(P$2:P3331)</f>
        <v>-8.0777138163322366</v>
      </c>
      <c r="S3331" s="8">
        <f>SUM(Q$2:Q3331)</f>
        <v>-17.146343941903957</v>
      </c>
    </row>
    <row r="3332" spans="1:19" x14ac:dyDescent="0.35">
      <c r="A3332" s="1">
        <v>43795.604166666664</v>
      </c>
      <c r="B3332" t="s">
        <v>906</v>
      </c>
      <c r="C3332">
        <v>9</v>
      </c>
      <c r="D3332" t="s">
        <v>3168</v>
      </c>
      <c r="E3332">
        <v>1</v>
      </c>
      <c r="F3332">
        <v>1</v>
      </c>
      <c r="G3332">
        <v>3</v>
      </c>
      <c r="H3332" s="8">
        <v>1.64</v>
      </c>
      <c r="I3332" s="8">
        <v>1.1499999999999999</v>
      </c>
      <c r="J3332" s="8">
        <v>0</v>
      </c>
      <c r="K3332" s="8">
        <f t="shared" si="314"/>
        <v>60.975609756097562</v>
      </c>
      <c r="L3332" s="8">
        <f t="shared" si="313"/>
        <v>60.975609756097562</v>
      </c>
      <c r="M3332" s="8">
        <f>INDEX(U:V,MATCH(A3332,U:U,0),2)</f>
        <v>98.652643936328872</v>
      </c>
      <c r="N3332" s="8">
        <f t="shared" si="315"/>
        <v>0.61808388830867689</v>
      </c>
      <c r="O3332" s="8">
        <f t="shared" si="316"/>
        <v>0.61808388830867689</v>
      </c>
      <c r="P3332" s="8">
        <f t="shared" si="317"/>
        <v>0.38766221474720208</v>
      </c>
      <c r="Q3332" s="8">
        <f t="shared" si="312"/>
        <v>0.38766221474720208</v>
      </c>
      <c r="R3332" s="8">
        <f>SUM(P$2:P3332)</f>
        <v>-7.6900516015850346</v>
      </c>
      <c r="S3332" s="8">
        <f>SUM(Q$2:Q3332)</f>
        <v>-16.758681727156755</v>
      </c>
    </row>
    <row r="3333" spans="1:19" x14ac:dyDescent="0.35">
      <c r="A3333" s="1">
        <v>43795.604166666664</v>
      </c>
      <c r="B3333" t="s">
        <v>906</v>
      </c>
      <c r="C3333">
        <v>2</v>
      </c>
      <c r="D3333" t="s">
        <v>3169</v>
      </c>
      <c r="E3333" t="s">
        <v>39</v>
      </c>
      <c r="F3333">
        <v>1</v>
      </c>
      <c r="G3333">
        <v>3</v>
      </c>
      <c r="H3333" s="8">
        <v>7.8</v>
      </c>
      <c r="I3333" s="8">
        <v>1.78</v>
      </c>
      <c r="J3333" s="8">
        <v>0</v>
      </c>
      <c r="K3333" s="8">
        <f t="shared" si="314"/>
        <v>12.820512820512821</v>
      </c>
      <c r="L3333" s="8">
        <f t="shared" si="313"/>
        <v>12.820512820512821</v>
      </c>
      <c r="M3333" s="8">
        <f>INDEX(U:V,MATCH(A3333,U:U,0),2)</f>
        <v>98.652643936328872</v>
      </c>
      <c r="N3333" s="8">
        <f t="shared" si="315"/>
        <v>0.12995609959310642</v>
      </c>
      <c r="O3333" s="8">
        <f t="shared" si="316"/>
        <v>0.12995609959310642</v>
      </c>
      <c r="P3333" s="8">
        <f t="shared" si="317"/>
        <v>-0.12995609959310642</v>
      </c>
      <c r="Q3333" s="8">
        <f t="shared" si="312"/>
        <v>-0.12995609959310642</v>
      </c>
      <c r="R3333" s="8">
        <f>SUM(P$2:P3333)</f>
        <v>-7.8200077011781408</v>
      </c>
      <c r="S3333" s="8">
        <f>SUM(Q$2:Q3333)</f>
        <v>-16.888637826749861</v>
      </c>
    </row>
    <row r="3334" spans="1:19" x14ac:dyDescent="0.35">
      <c r="A3334" s="1">
        <v>43795.625</v>
      </c>
      <c r="B3334" t="s">
        <v>906</v>
      </c>
      <c r="C3334">
        <v>7</v>
      </c>
      <c r="D3334" t="s">
        <v>1053</v>
      </c>
      <c r="E3334">
        <v>1</v>
      </c>
      <c r="F3334">
        <v>1</v>
      </c>
      <c r="G3334">
        <v>3</v>
      </c>
      <c r="H3334" s="8">
        <v>3.43</v>
      </c>
      <c r="I3334" s="8">
        <v>1.54</v>
      </c>
      <c r="J3334" s="8">
        <v>0</v>
      </c>
      <c r="K3334" s="8">
        <f t="shared" si="314"/>
        <v>29.154518950437318</v>
      </c>
      <c r="L3334" s="8">
        <f t="shared" si="313"/>
        <v>29.154518950437318</v>
      </c>
      <c r="M3334" s="8">
        <f>INDEX(U:V,MATCH(A3334,U:U,0),2)</f>
        <v>55.56639005648676</v>
      </c>
      <c r="N3334" s="8">
        <f t="shared" si="315"/>
        <v>0.52467901767237168</v>
      </c>
      <c r="O3334" s="8">
        <f t="shared" si="316"/>
        <v>0.52467901767237168</v>
      </c>
      <c r="P3334" s="8">
        <f t="shared" si="317"/>
        <v>1.2494706126849859</v>
      </c>
      <c r="Q3334" s="8">
        <f t="shared" si="312"/>
        <v>1.2494706126849859</v>
      </c>
      <c r="R3334" s="8">
        <f>SUM(P$2:P3334)</f>
        <v>-6.5705370884931549</v>
      </c>
      <c r="S3334" s="8">
        <f>SUM(Q$2:Q3334)</f>
        <v>-15.639167214064875</v>
      </c>
    </row>
    <row r="3335" spans="1:19" x14ac:dyDescent="0.35">
      <c r="A3335" s="1">
        <v>43795.625</v>
      </c>
      <c r="B3335" t="s">
        <v>906</v>
      </c>
      <c r="C3335">
        <v>8</v>
      </c>
      <c r="D3335" t="s">
        <v>2239</v>
      </c>
      <c r="E3335" t="s">
        <v>39</v>
      </c>
      <c r="F3335">
        <v>1</v>
      </c>
      <c r="G3335">
        <v>3</v>
      </c>
      <c r="H3335" s="8">
        <v>27.14</v>
      </c>
      <c r="I3335" s="8">
        <v>6</v>
      </c>
      <c r="J3335" s="8">
        <v>0</v>
      </c>
      <c r="K3335" s="8">
        <f t="shared" si="314"/>
        <v>3.6845983787767134</v>
      </c>
      <c r="L3335" s="8">
        <f t="shared" si="313"/>
        <v>3.6845983787767134</v>
      </c>
      <c r="M3335" s="8">
        <f>INDEX(U:V,MATCH(A3335,U:U,0),2)</f>
        <v>55.56639005648676</v>
      </c>
      <c r="N3335" s="8">
        <f t="shared" si="315"/>
        <v>6.6309839005756641E-2</v>
      </c>
      <c r="O3335" s="8">
        <f t="shared" si="316"/>
        <v>6.6309839005756641E-2</v>
      </c>
      <c r="P3335" s="8">
        <f t="shared" si="317"/>
        <v>-6.6309839005756641E-2</v>
      </c>
      <c r="Q3335" s="8">
        <f t="shared" si="312"/>
        <v>-6.6309839005756641E-2</v>
      </c>
      <c r="R3335" s="8">
        <f>SUM(P$2:P3335)</f>
        <v>-6.6368469274989117</v>
      </c>
      <c r="S3335" s="8">
        <f>SUM(Q$2:Q3335)</f>
        <v>-15.705477053070631</v>
      </c>
    </row>
    <row r="3336" spans="1:19" x14ac:dyDescent="0.35">
      <c r="A3336" s="1">
        <v>43795.625</v>
      </c>
      <c r="B3336" t="s">
        <v>906</v>
      </c>
      <c r="C3336">
        <v>2</v>
      </c>
      <c r="D3336" t="s">
        <v>2371</v>
      </c>
      <c r="E3336">
        <v>4</v>
      </c>
      <c r="F3336">
        <v>1</v>
      </c>
      <c r="G3336">
        <v>3</v>
      </c>
      <c r="H3336" s="8">
        <v>4.4000000000000004</v>
      </c>
      <c r="I3336" s="8">
        <v>1.73</v>
      </c>
      <c r="J3336" s="8">
        <v>0</v>
      </c>
      <c r="K3336" s="8">
        <f t="shared" si="314"/>
        <v>22.727272727272727</v>
      </c>
      <c r="L3336" s="8">
        <f t="shared" si="313"/>
        <v>22.727272727272727</v>
      </c>
      <c r="M3336" s="8">
        <f>INDEX(U:V,MATCH(A3336,U:U,0),2)</f>
        <v>55.56639005648676</v>
      </c>
      <c r="N3336" s="8">
        <f t="shared" si="315"/>
        <v>0.40901114332187161</v>
      </c>
      <c r="O3336" s="8">
        <f t="shared" si="316"/>
        <v>0.40901114332187161</v>
      </c>
      <c r="P3336" s="8">
        <f t="shared" si="317"/>
        <v>-0.40901114332187161</v>
      </c>
      <c r="Q3336" s="8">
        <f t="shared" ref="Q3336:Q3399" si="318">IF(J3336=0,P3336,IF(G3336&gt;0,IF(E3336&lt;=F3336,(J3336-1)*0.98,-1),0)*O3336)</f>
        <v>-0.40901114332187161</v>
      </c>
      <c r="R3336" s="8">
        <f>SUM(P$2:P3336)</f>
        <v>-7.045858070820783</v>
      </c>
      <c r="S3336" s="8">
        <f>SUM(Q$2:Q3336)</f>
        <v>-16.114488196392504</v>
      </c>
    </row>
    <row r="3337" spans="1:19" x14ac:dyDescent="0.35">
      <c r="A3337" s="1">
        <v>43795.631944444445</v>
      </c>
      <c r="B3337" t="s">
        <v>2286</v>
      </c>
      <c r="C3337">
        <v>1</v>
      </c>
      <c r="D3337" t="s">
        <v>3170</v>
      </c>
      <c r="E3337" t="s">
        <v>495</v>
      </c>
      <c r="F3337">
        <v>1</v>
      </c>
      <c r="G3337">
        <v>3</v>
      </c>
      <c r="H3337" s="8">
        <v>21</v>
      </c>
      <c r="I3337" s="8">
        <v>6.87</v>
      </c>
      <c r="J3337" s="8">
        <v>0</v>
      </c>
      <c r="K3337" s="8">
        <f t="shared" si="314"/>
        <v>4.7619047619047619</v>
      </c>
      <c r="L3337" s="8">
        <f t="shared" si="313"/>
        <v>4.7619047619047619</v>
      </c>
      <c r="M3337" s="8">
        <f>INDEX(U:V,MATCH(A3337,U:U,0),2)</f>
        <v>46.154169030437636</v>
      </c>
      <c r="N3337" s="8">
        <f t="shared" si="315"/>
        <v>0.10317388140526142</v>
      </c>
      <c r="O3337" s="8">
        <f t="shared" si="316"/>
        <v>0.10317388140526142</v>
      </c>
      <c r="P3337" s="8">
        <f t="shared" si="317"/>
        <v>-0.10317388140526142</v>
      </c>
      <c r="Q3337" s="8">
        <f t="shared" si="318"/>
        <v>-0.10317388140526142</v>
      </c>
      <c r="R3337" s="8">
        <f>SUM(P$2:P3337)</f>
        <v>-7.1490319522260446</v>
      </c>
      <c r="S3337" s="8">
        <f>SUM(Q$2:Q3337)</f>
        <v>-16.217662077797765</v>
      </c>
    </row>
    <row r="3338" spans="1:19" x14ac:dyDescent="0.35">
      <c r="A3338" s="1">
        <v>43795.631944444445</v>
      </c>
      <c r="B3338" t="s">
        <v>2286</v>
      </c>
      <c r="C3338">
        <v>9</v>
      </c>
      <c r="D3338" t="s">
        <v>3171</v>
      </c>
      <c r="E3338" t="s">
        <v>39</v>
      </c>
      <c r="F3338">
        <v>1</v>
      </c>
      <c r="G3338">
        <v>3</v>
      </c>
      <c r="H3338" s="8">
        <v>42</v>
      </c>
      <c r="I3338" s="8">
        <v>10.5</v>
      </c>
      <c r="J3338" s="8">
        <v>0</v>
      </c>
      <c r="K3338" s="8">
        <f t="shared" si="314"/>
        <v>2.3809523809523809</v>
      </c>
      <c r="L3338" s="8">
        <f t="shared" ref="L3338:L3401" si="319">IF(J3338=0,K3338,100/J3338)</f>
        <v>2.3809523809523809</v>
      </c>
      <c r="M3338" s="8">
        <f>INDEX(U:V,MATCH(A3338,U:U,0),2)</f>
        <v>46.154169030437636</v>
      </c>
      <c r="N3338" s="8">
        <f t="shared" si="315"/>
        <v>5.1586940702630708E-2</v>
      </c>
      <c r="O3338" s="8">
        <f t="shared" si="316"/>
        <v>5.1586940702630708E-2</v>
      </c>
      <c r="P3338" s="8">
        <f t="shared" si="317"/>
        <v>-5.1586940702630708E-2</v>
      </c>
      <c r="Q3338" s="8">
        <f t="shared" si="318"/>
        <v>-5.1586940702630708E-2</v>
      </c>
      <c r="R3338" s="8">
        <f>SUM(P$2:P3338)</f>
        <v>-7.2006188929286754</v>
      </c>
      <c r="S3338" s="8">
        <f>SUM(Q$2:Q3338)</f>
        <v>-16.269249018500396</v>
      </c>
    </row>
    <row r="3339" spans="1:19" x14ac:dyDescent="0.35">
      <c r="A3339" s="1">
        <v>43795.631944444445</v>
      </c>
      <c r="B3339" t="s">
        <v>2286</v>
      </c>
      <c r="C3339">
        <v>13</v>
      </c>
      <c r="D3339" t="s">
        <v>3172</v>
      </c>
      <c r="E3339">
        <v>4</v>
      </c>
      <c r="F3339">
        <v>1</v>
      </c>
      <c r="G3339">
        <v>3</v>
      </c>
      <c r="H3339" s="8">
        <v>41.67</v>
      </c>
      <c r="I3339" s="8">
        <v>9.9499999999999993</v>
      </c>
      <c r="J3339" s="8">
        <v>0</v>
      </c>
      <c r="K3339" s="8">
        <f t="shared" si="314"/>
        <v>2.3998080153587713</v>
      </c>
      <c r="L3339" s="8">
        <f t="shared" si="319"/>
        <v>2.3998080153587713</v>
      </c>
      <c r="M3339" s="8">
        <f>INDEX(U:V,MATCH(A3339,U:U,0),2)</f>
        <v>46.154169030437636</v>
      </c>
      <c r="N3339" s="8">
        <f t="shared" si="315"/>
        <v>5.1995476590124545E-2</v>
      </c>
      <c r="O3339" s="8">
        <f t="shared" si="316"/>
        <v>5.1995476590124545E-2</v>
      </c>
      <c r="P3339" s="8">
        <f t="shared" si="317"/>
        <v>-5.1995476590124545E-2</v>
      </c>
      <c r="Q3339" s="8">
        <f t="shared" si="318"/>
        <v>-5.1995476590124545E-2</v>
      </c>
      <c r="R3339" s="8">
        <f>SUM(P$2:P3339)</f>
        <v>-7.2526143695187999</v>
      </c>
      <c r="S3339" s="8">
        <f>SUM(Q$2:Q3339)</f>
        <v>-16.321244495090522</v>
      </c>
    </row>
    <row r="3340" spans="1:19" x14ac:dyDescent="0.35">
      <c r="A3340" s="1">
        <v>43795.631944444445</v>
      </c>
      <c r="B3340" t="s">
        <v>2286</v>
      </c>
      <c r="C3340">
        <v>14</v>
      </c>
      <c r="D3340" t="s">
        <v>3173</v>
      </c>
      <c r="E3340" t="s">
        <v>39</v>
      </c>
      <c r="F3340">
        <v>1</v>
      </c>
      <c r="G3340">
        <v>3</v>
      </c>
      <c r="H3340" s="8">
        <v>10.029999999999999</v>
      </c>
      <c r="I3340" s="8">
        <v>3.48</v>
      </c>
      <c r="J3340" s="8">
        <v>0</v>
      </c>
      <c r="K3340" s="8">
        <f t="shared" si="314"/>
        <v>9.9700897308075778</v>
      </c>
      <c r="L3340" s="8">
        <f t="shared" si="319"/>
        <v>9.9700897308075778</v>
      </c>
      <c r="M3340" s="8">
        <f>INDEX(U:V,MATCH(A3340,U:U,0),2)</f>
        <v>46.154169030437636</v>
      </c>
      <c r="N3340" s="8">
        <f t="shared" si="315"/>
        <v>0.2160170996520927</v>
      </c>
      <c r="O3340" s="8">
        <f t="shared" si="316"/>
        <v>0.2160170996520927</v>
      </c>
      <c r="P3340" s="8">
        <f t="shared" si="317"/>
        <v>-0.2160170996520927</v>
      </c>
      <c r="Q3340" s="8">
        <f t="shared" si="318"/>
        <v>-0.2160170996520927</v>
      </c>
      <c r="R3340" s="8">
        <f>SUM(P$2:P3340)</f>
        <v>-7.4686314691708926</v>
      </c>
      <c r="S3340" s="8">
        <f>SUM(Q$2:Q3340)</f>
        <v>-16.537261594742613</v>
      </c>
    </row>
    <row r="3341" spans="1:19" x14ac:dyDescent="0.35">
      <c r="A3341" s="1">
        <v>43795.631944444445</v>
      </c>
      <c r="B3341" t="s">
        <v>2286</v>
      </c>
      <c r="C3341">
        <v>5</v>
      </c>
      <c r="D3341" t="s">
        <v>660</v>
      </c>
      <c r="E3341">
        <v>2</v>
      </c>
      <c r="F3341">
        <v>1</v>
      </c>
      <c r="G3341">
        <v>3</v>
      </c>
      <c r="H3341" s="8">
        <v>8</v>
      </c>
      <c r="I3341" s="8">
        <v>2.84</v>
      </c>
      <c r="J3341" s="8">
        <v>0</v>
      </c>
      <c r="K3341" s="8">
        <f t="shared" si="314"/>
        <v>12.5</v>
      </c>
      <c r="L3341" s="8">
        <f t="shared" si="319"/>
        <v>12.5</v>
      </c>
      <c r="M3341" s="8">
        <f>INDEX(U:V,MATCH(A3341,U:U,0),2)</f>
        <v>46.154169030437636</v>
      </c>
      <c r="N3341" s="8">
        <f t="shared" si="315"/>
        <v>0.27083143868881121</v>
      </c>
      <c r="O3341" s="8">
        <f t="shared" si="316"/>
        <v>0.27083143868881121</v>
      </c>
      <c r="P3341" s="8">
        <f t="shared" si="317"/>
        <v>-0.27083143868881121</v>
      </c>
      <c r="Q3341" s="8">
        <f t="shared" si="318"/>
        <v>-0.27083143868881121</v>
      </c>
      <c r="R3341" s="8">
        <f>SUM(P$2:P3341)</f>
        <v>-7.7394629078597035</v>
      </c>
      <c r="S3341" s="8">
        <f>SUM(Q$2:Q3341)</f>
        <v>-16.808093033431426</v>
      </c>
    </row>
    <row r="3342" spans="1:19" x14ac:dyDescent="0.35">
      <c r="A3342" s="1">
        <v>43795.631944444445</v>
      </c>
      <c r="B3342" t="s">
        <v>2286</v>
      </c>
      <c r="C3342">
        <v>4</v>
      </c>
      <c r="D3342" t="s">
        <v>3174</v>
      </c>
      <c r="E3342" t="s">
        <v>39</v>
      </c>
      <c r="F3342">
        <v>1</v>
      </c>
      <c r="G3342">
        <v>3</v>
      </c>
      <c r="H3342" s="8">
        <v>8.8000000000000007</v>
      </c>
      <c r="I3342" s="8">
        <v>2.92</v>
      </c>
      <c r="J3342" s="8">
        <v>0</v>
      </c>
      <c r="K3342" s="8">
        <f t="shared" si="314"/>
        <v>11.363636363636363</v>
      </c>
      <c r="L3342" s="8">
        <f t="shared" si="319"/>
        <v>11.363636363636363</v>
      </c>
      <c r="M3342" s="8">
        <f>INDEX(U:V,MATCH(A3342,U:U,0),2)</f>
        <v>46.154169030437636</v>
      </c>
      <c r="N3342" s="8">
        <f t="shared" si="315"/>
        <v>0.24621039880801018</v>
      </c>
      <c r="O3342" s="8">
        <f t="shared" si="316"/>
        <v>0.24621039880801018</v>
      </c>
      <c r="P3342" s="8">
        <f t="shared" si="317"/>
        <v>-0.24621039880801018</v>
      </c>
      <c r="Q3342" s="8">
        <f t="shared" si="318"/>
        <v>-0.24621039880801018</v>
      </c>
      <c r="R3342" s="8">
        <f>SUM(P$2:P3342)</f>
        <v>-7.9856733066677137</v>
      </c>
      <c r="S3342" s="8">
        <f>SUM(Q$2:Q3342)</f>
        <v>-17.054303432239436</v>
      </c>
    </row>
    <row r="3343" spans="1:19" x14ac:dyDescent="0.35">
      <c r="A3343" s="1">
        <v>43795.631944444445</v>
      </c>
      <c r="B3343" t="s">
        <v>2286</v>
      </c>
      <c r="C3343">
        <v>8</v>
      </c>
      <c r="D3343" t="s">
        <v>3175</v>
      </c>
      <c r="E3343">
        <v>3</v>
      </c>
      <c r="F3343">
        <v>1</v>
      </c>
      <c r="G3343">
        <v>3</v>
      </c>
      <c r="H3343" s="8">
        <v>36</v>
      </c>
      <c r="I3343" s="8">
        <v>8.69</v>
      </c>
      <c r="J3343" s="8">
        <v>0</v>
      </c>
      <c r="K3343" s="8">
        <f t="shared" si="314"/>
        <v>2.7777777777777777</v>
      </c>
      <c r="L3343" s="8">
        <f t="shared" si="319"/>
        <v>2.7777777777777777</v>
      </c>
      <c r="M3343" s="8">
        <f>INDEX(U:V,MATCH(A3343,U:U,0),2)</f>
        <v>46.154169030437636</v>
      </c>
      <c r="N3343" s="8">
        <f t="shared" si="315"/>
        <v>6.0184764153069156E-2</v>
      </c>
      <c r="O3343" s="8">
        <f t="shared" si="316"/>
        <v>6.0184764153069156E-2</v>
      </c>
      <c r="P3343" s="8">
        <f t="shared" si="317"/>
        <v>-6.0184764153069156E-2</v>
      </c>
      <c r="Q3343" s="8">
        <f t="shared" si="318"/>
        <v>-6.0184764153069156E-2</v>
      </c>
      <c r="R3343" s="8">
        <f>SUM(P$2:P3343)</f>
        <v>-8.045858070820783</v>
      </c>
      <c r="S3343" s="8">
        <f>SUM(Q$2:Q3343)</f>
        <v>-17.114488196392504</v>
      </c>
    </row>
    <row r="3344" spans="1:19" x14ac:dyDescent="0.35">
      <c r="A3344" s="1">
        <v>43795.645833333336</v>
      </c>
      <c r="B3344" t="s">
        <v>906</v>
      </c>
      <c r="C3344">
        <v>5</v>
      </c>
      <c r="D3344" t="s">
        <v>3176</v>
      </c>
      <c r="E3344">
        <v>6</v>
      </c>
      <c r="F3344">
        <v>1</v>
      </c>
      <c r="G3344">
        <v>3</v>
      </c>
      <c r="H3344" s="8">
        <v>10</v>
      </c>
      <c r="I3344" s="8">
        <v>2.89</v>
      </c>
      <c r="J3344" s="8">
        <v>0</v>
      </c>
      <c r="K3344" s="8">
        <f t="shared" si="314"/>
        <v>10</v>
      </c>
      <c r="L3344" s="8">
        <f t="shared" si="319"/>
        <v>10</v>
      </c>
      <c r="M3344" s="8">
        <f>INDEX(U:V,MATCH(A3344,U:U,0),2)</f>
        <v>95.24003827609863</v>
      </c>
      <c r="N3344" s="8">
        <f t="shared" si="315"/>
        <v>0.10499785784430531</v>
      </c>
      <c r="O3344" s="8">
        <f t="shared" si="316"/>
        <v>0.10499785784430531</v>
      </c>
      <c r="P3344" s="8">
        <f t="shared" si="317"/>
        <v>-0.10499785784430531</v>
      </c>
      <c r="Q3344" s="8">
        <f t="shared" si="318"/>
        <v>-0.10499785784430531</v>
      </c>
      <c r="R3344" s="8">
        <f>SUM(P$2:P3344)</f>
        <v>-8.1508559286650879</v>
      </c>
      <c r="S3344" s="8">
        <f>SUM(Q$2:Q3344)</f>
        <v>-17.21948605423681</v>
      </c>
    </row>
    <row r="3345" spans="1:19" x14ac:dyDescent="0.35">
      <c r="A3345" s="1">
        <v>43795.645833333336</v>
      </c>
      <c r="B3345" t="s">
        <v>906</v>
      </c>
      <c r="C3345">
        <v>7</v>
      </c>
      <c r="D3345" t="s">
        <v>3177</v>
      </c>
      <c r="E3345">
        <v>5</v>
      </c>
      <c r="F3345">
        <v>1</v>
      </c>
      <c r="G3345">
        <v>3</v>
      </c>
      <c r="H3345" s="8">
        <v>9.6</v>
      </c>
      <c r="I3345" s="8">
        <v>2.66</v>
      </c>
      <c r="J3345" s="8">
        <v>0</v>
      </c>
      <c r="K3345" s="8">
        <f t="shared" si="314"/>
        <v>10.416666666666668</v>
      </c>
      <c r="L3345" s="8">
        <f t="shared" si="319"/>
        <v>10.416666666666668</v>
      </c>
      <c r="M3345" s="8">
        <f>INDEX(U:V,MATCH(A3345,U:U,0),2)</f>
        <v>95.24003827609863</v>
      </c>
      <c r="N3345" s="8">
        <f t="shared" si="315"/>
        <v>0.10937276858781804</v>
      </c>
      <c r="O3345" s="8">
        <f t="shared" si="316"/>
        <v>0.10937276858781804</v>
      </c>
      <c r="P3345" s="8">
        <f t="shared" si="317"/>
        <v>-0.10937276858781804</v>
      </c>
      <c r="Q3345" s="8">
        <f t="shared" si="318"/>
        <v>-0.10937276858781804</v>
      </c>
      <c r="R3345" s="8">
        <f>SUM(P$2:P3345)</f>
        <v>-8.2602286972529058</v>
      </c>
      <c r="S3345" s="8">
        <f>SUM(Q$2:Q3345)</f>
        <v>-17.328858822824628</v>
      </c>
    </row>
    <row r="3346" spans="1:19" x14ac:dyDescent="0.35">
      <c r="A3346" s="1">
        <v>43795.645833333336</v>
      </c>
      <c r="B3346" t="s">
        <v>906</v>
      </c>
      <c r="C3346">
        <v>4</v>
      </c>
      <c r="D3346" t="s">
        <v>3178</v>
      </c>
      <c r="E3346">
        <v>11</v>
      </c>
      <c r="F3346">
        <v>1</v>
      </c>
      <c r="G3346">
        <v>3</v>
      </c>
      <c r="H3346" s="8">
        <v>134.68</v>
      </c>
      <c r="I3346" s="8">
        <v>21</v>
      </c>
      <c r="J3346" s="8">
        <v>0</v>
      </c>
      <c r="K3346" s="8">
        <f t="shared" si="314"/>
        <v>0.74250074250074249</v>
      </c>
      <c r="L3346" s="8">
        <f t="shared" si="319"/>
        <v>0.74250074250074249</v>
      </c>
      <c r="M3346" s="8">
        <f>INDEX(U:V,MATCH(A3346,U:U,0),2)</f>
        <v>95.24003827609863</v>
      </c>
      <c r="N3346" s="8">
        <f t="shared" si="315"/>
        <v>7.7960987410384099E-3</v>
      </c>
      <c r="O3346" s="8">
        <f t="shared" si="316"/>
        <v>7.7960987410384099E-3</v>
      </c>
      <c r="P3346" s="8">
        <f t="shared" si="317"/>
        <v>-7.7960987410384099E-3</v>
      </c>
      <c r="Q3346" s="8">
        <f t="shared" si="318"/>
        <v>-7.7960987410384099E-3</v>
      </c>
      <c r="R3346" s="8">
        <f>SUM(P$2:P3346)</f>
        <v>-8.268024795993945</v>
      </c>
      <c r="S3346" s="8">
        <f>SUM(Q$2:Q3346)</f>
        <v>-17.336654921565668</v>
      </c>
    </row>
    <row r="3347" spans="1:19" x14ac:dyDescent="0.35">
      <c r="A3347" s="1">
        <v>43795.645833333336</v>
      </c>
      <c r="B3347" t="s">
        <v>906</v>
      </c>
      <c r="C3347">
        <v>1</v>
      </c>
      <c r="D3347" t="s">
        <v>3179</v>
      </c>
      <c r="E3347">
        <v>7</v>
      </c>
      <c r="F3347">
        <v>1</v>
      </c>
      <c r="G3347">
        <v>3</v>
      </c>
      <c r="H3347" s="8">
        <v>5.36</v>
      </c>
      <c r="I3347" s="8">
        <v>2.46</v>
      </c>
      <c r="J3347" s="8">
        <v>0</v>
      </c>
      <c r="K3347" s="8">
        <f t="shared" si="314"/>
        <v>18.656716417910445</v>
      </c>
      <c r="L3347" s="8">
        <f t="shared" si="319"/>
        <v>18.656716417910445</v>
      </c>
      <c r="M3347" s="8">
        <f>INDEX(U:V,MATCH(A3347,U:U,0),2)</f>
        <v>95.24003827609863</v>
      </c>
      <c r="N3347" s="8">
        <f t="shared" si="315"/>
        <v>0.19589152582892777</v>
      </c>
      <c r="O3347" s="8">
        <f t="shared" si="316"/>
        <v>0.19589152582892777</v>
      </c>
      <c r="P3347" s="8">
        <f t="shared" si="317"/>
        <v>-0.19589152582892777</v>
      </c>
      <c r="Q3347" s="8">
        <f t="shared" si="318"/>
        <v>-0.19589152582892777</v>
      </c>
      <c r="R3347" s="8">
        <f>SUM(P$2:P3347)</f>
        <v>-8.4639163218228735</v>
      </c>
      <c r="S3347" s="8">
        <f>SUM(Q$2:Q3347)</f>
        <v>-17.532546447394594</v>
      </c>
    </row>
    <row r="3348" spans="1:19" x14ac:dyDescent="0.35">
      <c r="A3348" s="1">
        <v>43795.645833333336</v>
      </c>
      <c r="B3348" t="s">
        <v>906</v>
      </c>
      <c r="C3348">
        <v>2</v>
      </c>
      <c r="D3348" t="s">
        <v>3180</v>
      </c>
      <c r="E3348">
        <v>1</v>
      </c>
      <c r="F3348">
        <v>1</v>
      </c>
      <c r="G3348">
        <v>3</v>
      </c>
      <c r="H3348" s="8">
        <v>6.25</v>
      </c>
      <c r="I3348" s="8">
        <v>1.98</v>
      </c>
      <c r="J3348" s="8">
        <v>0</v>
      </c>
      <c r="K3348" s="8">
        <f t="shared" si="314"/>
        <v>16</v>
      </c>
      <c r="L3348" s="8">
        <f t="shared" si="319"/>
        <v>16</v>
      </c>
      <c r="M3348" s="8">
        <f>INDEX(U:V,MATCH(A3348,U:U,0),2)</f>
        <v>95.24003827609863</v>
      </c>
      <c r="N3348" s="8">
        <f t="shared" si="315"/>
        <v>0.16799657255088848</v>
      </c>
      <c r="O3348" s="8">
        <f t="shared" si="316"/>
        <v>0.16799657255088848</v>
      </c>
      <c r="P3348" s="8">
        <f t="shared" si="317"/>
        <v>0.86434236577432122</v>
      </c>
      <c r="Q3348" s="8">
        <f t="shared" si="318"/>
        <v>0.86434236577432122</v>
      </c>
      <c r="R3348" s="8">
        <f>SUM(P$2:P3348)</f>
        <v>-7.5995739560485518</v>
      </c>
      <c r="S3348" s="8">
        <f>SUM(Q$2:Q3348)</f>
        <v>-16.668204081620274</v>
      </c>
    </row>
    <row r="3349" spans="1:19" x14ac:dyDescent="0.35">
      <c r="A3349" s="1">
        <v>43795.645833333336</v>
      </c>
      <c r="B3349" t="s">
        <v>906</v>
      </c>
      <c r="C3349">
        <v>3</v>
      </c>
      <c r="D3349" t="s">
        <v>3181</v>
      </c>
      <c r="E3349">
        <v>4</v>
      </c>
      <c r="F3349">
        <v>1</v>
      </c>
      <c r="G3349">
        <v>3</v>
      </c>
      <c r="H3349" s="8">
        <v>3.95</v>
      </c>
      <c r="I3349" s="8">
        <v>1.73</v>
      </c>
      <c r="J3349" s="8">
        <v>0</v>
      </c>
      <c r="K3349" s="8">
        <f t="shared" si="314"/>
        <v>25.316455696202532</v>
      </c>
      <c r="L3349" s="8">
        <f t="shared" si="319"/>
        <v>25.316455696202532</v>
      </c>
      <c r="M3349" s="8">
        <f>INDEX(U:V,MATCH(A3349,U:U,0),2)</f>
        <v>95.24003827609863</v>
      </c>
      <c r="N3349" s="8">
        <f t="shared" si="315"/>
        <v>0.26581736163115266</v>
      </c>
      <c r="O3349" s="8">
        <f t="shared" si="316"/>
        <v>0.26581736163115266</v>
      </c>
      <c r="P3349" s="8">
        <f t="shared" si="317"/>
        <v>-0.26581736163115266</v>
      </c>
      <c r="Q3349" s="8">
        <f t="shared" si="318"/>
        <v>-0.26581736163115266</v>
      </c>
      <c r="R3349" s="8">
        <f>SUM(P$2:P3349)</f>
        <v>-7.8653913176797046</v>
      </c>
      <c r="S3349" s="8">
        <f>SUM(Q$2:Q3349)</f>
        <v>-16.934021443251428</v>
      </c>
    </row>
    <row r="3350" spans="1:19" x14ac:dyDescent="0.35">
      <c r="A3350" s="1">
        <v>43795.645833333336</v>
      </c>
      <c r="B3350" t="s">
        <v>906</v>
      </c>
      <c r="C3350">
        <v>8</v>
      </c>
      <c r="D3350" t="s">
        <v>3182</v>
      </c>
      <c r="E3350">
        <v>2</v>
      </c>
      <c r="F3350">
        <v>1</v>
      </c>
      <c r="G3350">
        <v>3</v>
      </c>
      <c r="H3350" s="8">
        <v>9.6199999999999992</v>
      </c>
      <c r="I3350" s="8">
        <v>2.9</v>
      </c>
      <c r="J3350" s="8">
        <v>0</v>
      </c>
      <c r="K3350" s="8">
        <f t="shared" si="314"/>
        <v>10.395010395010395</v>
      </c>
      <c r="L3350" s="8">
        <f t="shared" si="319"/>
        <v>10.395010395010395</v>
      </c>
      <c r="M3350" s="8">
        <f>INDEX(U:V,MATCH(A3350,U:U,0),2)</f>
        <v>95.24003827609863</v>
      </c>
      <c r="N3350" s="8">
        <f t="shared" si="315"/>
        <v>0.10914538237453773</v>
      </c>
      <c r="O3350" s="8">
        <f t="shared" si="316"/>
        <v>0.10914538237453773</v>
      </c>
      <c r="P3350" s="8">
        <f t="shared" si="317"/>
        <v>-0.10914538237453773</v>
      </c>
      <c r="Q3350" s="8">
        <f t="shared" si="318"/>
        <v>-0.10914538237453773</v>
      </c>
      <c r="R3350" s="8">
        <f>SUM(P$2:P3350)</f>
        <v>-7.9745367000542426</v>
      </c>
      <c r="S3350" s="8">
        <f>SUM(Q$2:Q3350)</f>
        <v>-17.043166825625967</v>
      </c>
    </row>
    <row r="3351" spans="1:19" x14ac:dyDescent="0.35">
      <c r="A3351" s="1">
        <v>43795.645833333336</v>
      </c>
      <c r="B3351" t="s">
        <v>906</v>
      </c>
      <c r="C3351">
        <v>9</v>
      </c>
      <c r="D3351" t="s">
        <v>3183</v>
      </c>
      <c r="E3351">
        <v>10</v>
      </c>
      <c r="F3351">
        <v>1</v>
      </c>
      <c r="G3351">
        <v>3</v>
      </c>
      <c r="H3351" s="8">
        <v>120</v>
      </c>
      <c r="I3351" s="8">
        <v>26.27</v>
      </c>
      <c r="J3351" s="8">
        <v>0</v>
      </c>
      <c r="K3351" s="8">
        <f t="shared" si="314"/>
        <v>0.83333333333333337</v>
      </c>
      <c r="L3351" s="8">
        <f t="shared" si="319"/>
        <v>0.83333333333333337</v>
      </c>
      <c r="M3351" s="8">
        <f>INDEX(U:V,MATCH(A3351,U:U,0),2)</f>
        <v>95.24003827609863</v>
      </c>
      <c r="N3351" s="8">
        <f t="shared" si="315"/>
        <v>8.7498214870254422E-3</v>
      </c>
      <c r="O3351" s="8">
        <f t="shared" si="316"/>
        <v>8.7498214870254422E-3</v>
      </c>
      <c r="P3351" s="8">
        <f t="shared" si="317"/>
        <v>-8.7498214870254422E-3</v>
      </c>
      <c r="Q3351" s="8">
        <f t="shared" si="318"/>
        <v>-8.7498214870254422E-3</v>
      </c>
      <c r="R3351" s="8">
        <f>SUM(P$2:P3351)</f>
        <v>-7.9832865215412685</v>
      </c>
      <c r="S3351" s="8">
        <f>SUM(Q$2:Q3351)</f>
        <v>-17.051916647112993</v>
      </c>
    </row>
    <row r="3352" spans="1:19" x14ac:dyDescent="0.35">
      <c r="A3352" s="1">
        <v>43795.645833333336</v>
      </c>
      <c r="B3352" t="s">
        <v>906</v>
      </c>
      <c r="C3352">
        <v>10</v>
      </c>
      <c r="D3352" t="s">
        <v>3184</v>
      </c>
      <c r="E3352">
        <v>3</v>
      </c>
      <c r="F3352">
        <v>1</v>
      </c>
      <c r="G3352">
        <v>3</v>
      </c>
      <c r="H3352" s="8">
        <v>34.729999999999997</v>
      </c>
      <c r="I3352" s="8">
        <v>7.6</v>
      </c>
      <c r="J3352" s="8">
        <v>0</v>
      </c>
      <c r="K3352" s="8">
        <f t="shared" si="314"/>
        <v>2.8793550244745179</v>
      </c>
      <c r="L3352" s="8">
        <f t="shared" si="319"/>
        <v>2.8793550244745179</v>
      </c>
      <c r="M3352" s="8">
        <f>INDEX(U:V,MATCH(A3352,U:U,0),2)</f>
        <v>95.24003827609863</v>
      </c>
      <c r="N3352" s="8">
        <f t="shared" si="315"/>
        <v>3.0232610954306165E-2</v>
      </c>
      <c r="O3352" s="8">
        <f t="shared" si="316"/>
        <v>3.0232610954306165E-2</v>
      </c>
      <c r="P3352" s="8">
        <f t="shared" si="317"/>
        <v>-3.0232610954306165E-2</v>
      </c>
      <c r="Q3352" s="8">
        <f t="shared" si="318"/>
        <v>-3.0232610954306165E-2</v>
      </c>
      <c r="R3352" s="8">
        <f>SUM(P$2:P3352)</f>
        <v>-8.0135191324955741</v>
      </c>
      <c r="S3352" s="8">
        <f>SUM(Q$2:Q3352)</f>
        <v>-17.0821492580673</v>
      </c>
    </row>
    <row r="3353" spans="1:19" x14ac:dyDescent="0.35">
      <c r="A3353" s="1">
        <v>43795.652777777781</v>
      </c>
      <c r="B3353" t="s">
        <v>2286</v>
      </c>
      <c r="C3353">
        <v>12</v>
      </c>
      <c r="D3353" t="s">
        <v>3185</v>
      </c>
      <c r="E3353">
        <v>3</v>
      </c>
      <c r="F3353">
        <v>1</v>
      </c>
      <c r="G3353">
        <v>3</v>
      </c>
      <c r="H3353" s="8">
        <v>4.88</v>
      </c>
      <c r="I3353" s="8">
        <v>1.67</v>
      </c>
      <c r="J3353" s="8">
        <v>0</v>
      </c>
      <c r="K3353" s="8">
        <f t="shared" si="314"/>
        <v>20.491803278688526</v>
      </c>
      <c r="L3353" s="8">
        <f t="shared" si="319"/>
        <v>20.491803278688526</v>
      </c>
      <c r="M3353" s="8">
        <f>INDEX(U:V,MATCH(A3353,U:U,0),2)</f>
        <v>26.330150471293258</v>
      </c>
      <c r="N3353" s="8">
        <f t="shared" si="315"/>
        <v>0.77826381208986795</v>
      </c>
      <c r="O3353" s="8">
        <f t="shared" si="316"/>
        <v>0.77826381208986795</v>
      </c>
      <c r="P3353" s="8">
        <f t="shared" si="317"/>
        <v>-0.77826381208986795</v>
      </c>
      <c r="Q3353" s="8">
        <f t="shared" si="318"/>
        <v>-0.77826381208986795</v>
      </c>
      <c r="R3353" s="8">
        <f>SUM(P$2:P3353)</f>
        <v>-8.7917829445854423</v>
      </c>
      <c r="S3353" s="8">
        <f>SUM(Q$2:Q3353)</f>
        <v>-17.860413070157168</v>
      </c>
    </row>
    <row r="3354" spans="1:19" x14ac:dyDescent="0.35">
      <c r="A3354" s="1">
        <v>43795.652777777781</v>
      </c>
      <c r="B3354" t="s">
        <v>2286</v>
      </c>
      <c r="C3354">
        <v>4</v>
      </c>
      <c r="D3354" t="s">
        <v>1440</v>
      </c>
      <c r="E3354">
        <v>9</v>
      </c>
      <c r="F3354">
        <v>1</v>
      </c>
      <c r="G3354">
        <v>3</v>
      </c>
      <c r="H3354" s="8">
        <v>23.96</v>
      </c>
      <c r="I3354" s="8">
        <v>3.7</v>
      </c>
      <c r="J3354" s="8">
        <v>0</v>
      </c>
      <c r="K3354" s="8">
        <f t="shared" si="314"/>
        <v>4.1736227045075127</v>
      </c>
      <c r="L3354" s="8">
        <f t="shared" si="319"/>
        <v>4.1736227045075127</v>
      </c>
      <c r="M3354" s="8">
        <f>INDEX(U:V,MATCH(A3354,U:U,0),2)</f>
        <v>26.330150471293258</v>
      </c>
      <c r="N3354" s="8">
        <f t="shared" si="315"/>
        <v>0.15851116039226026</v>
      </c>
      <c r="O3354" s="8">
        <f t="shared" si="316"/>
        <v>0.15851116039226026</v>
      </c>
      <c r="P3354" s="8">
        <f t="shared" si="317"/>
        <v>-0.15851116039226026</v>
      </c>
      <c r="Q3354" s="8">
        <f t="shared" si="318"/>
        <v>-0.15851116039226026</v>
      </c>
      <c r="R3354" s="8">
        <f>SUM(P$2:P3354)</f>
        <v>-8.9502941049777025</v>
      </c>
      <c r="S3354" s="8">
        <f>SUM(Q$2:Q3354)</f>
        <v>-18.01892423054943</v>
      </c>
    </row>
    <row r="3355" spans="1:19" x14ac:dyDescent="0.35">
      <c r="A3355" s="1">
        <v>43795.652777777781</v>
      </c>
      <c r="B3355" t="s">
        <v>2286</v>
      </c>
      <c r="C3355">
        <v>6</v>
      </c>
      <c r="D3355" t="s">
        <v>1441</v>
      </c>
      <c r="E3355">
        <v>5</v>
      </c>
      <c r="F3355">
        <v>1</v>
      </c>
      <c r="G3355">
        <v>3</v>
      </c>
      <c r="H3355" s="8">
        <v>60.07</v>
      </c>
      <c r="I3355" s="8">
        <v>8.8000000000000007</v>
      </c>
      <c r="J3355" s="8">
        <v>0</v>
      </c>
      <c r="K3355" s="8">
        <f t="shared" si="314"/>
        <v>1.6647244880972198</v>
      </c>
      <c r="L3355" s="8">
        <f t="shared" si="319"/>
        <v>1.6647244880972198</v>
      </c>
      <c r="M3355" s="8">
        <f>INDEX(U:V,MATCH(A3355,U:U,0),2)</f>
        <v>26.330150471293258</v>
      </c>
      <c r="N3355" s="8">
        <f t="shared" si="315"/>
        <v>6.3225027517871735E-2</v>
      </c>
      <c r="O3355" s="8">
        <f t="shared" si="316"/>
        <v>6.3225027517871735E-2</v>
      </c>
      <c r="P3355" s="8">
        <f t="shared" si="317"/>
        <v>-6.3225027517871735E-2</v>
      </c>
      <c r="Q3355" s="8">
        <f t="shared" si="318"/>
        <v>-6.3225027517871735E-2</v>
      </c>
      <c r="R3355" s="8">
        <f>SUM(P$2:P3355)</f>
        <v>-9.0135191324955741</v>
      </c>
      <c r="S3355" s="8">
        <f>SUM(Q$2:Q3355)</f>
        <v>-18.082149258067304</v>
      </c>
    </row>
    <row r="3356" spans="1:19" x14ac:dyDescent="0.35">
      <c r="A3356" s="1">
        <v>43795.659722222219</v>
      </c>
      <c r="B3356" t="s">
        <v>1180</v>
      </c>
      <c r="C3356">
        <v>4</v>
      </c>
      <c r="D3356" t="s">
        <v>3186</v>
      </c>
      <c r="E3356">
        <v>4</v>
      </c>
      <c r="F3356">
        <v>1</v>
      </c>
      <c r="G3356">
        <v>3</v>
      </c>
      <c r="H3356" s="8">
        <v>14.34</v>
      </c>
      <c r="I3356" s="8">
        <v>4.59</v>
      </c>
      <c r="J3356" s="8">
        <v>0</v>
      </c>
      <c r="K3356" s="8">
        <f t="shared" si="314"/>
        <v>6.9735006973500697</v>
      </c>
      <c r="L3356" s="8">
        <f t="shared" si="319"/>
        <v>6.9735006973500697</v>
      </c>
      <c r="M3356" s="8">
        <f>INDEX(U:V,MATCH(A3356,U:U,0),2)</f>
        <v>82.575701407163464</v>
      </c>
      <c r="N3356" s="8">
        <f t="shared" si="315"/>
        <v>8.4449790658939733E-2</v>
      </c>
      <c r="O3356" s="8">
        <f t="shared" si="316"/>
        <v>8.4449790658939733E-2</v>
      </c>
      <c r="P3356" s="8">
        <f t="shared" si="317"/>
        <v>-8.4449790658939733E-2</v>
      </c>
      <c r="Q3356" s="8">
        <f t="shared" si="318"/>
        <v>-8.4449790658939733E-2</v>
      </c>
      <c r="R3356" s="8">
        <f>SUM(P$2:P3356)</f>
        <v>-9.0979689231545144</v>
      </c>
      <c r="S3356" s="8">
        <f>SUM(Q$2:Q3356)</f>
        <v>-18.166599048726244</v>
      </c>
    </row>
    <row r="3357" spans="1:19" x14ac:dyDescent="0.35">
      <c r="A3357" s="1">
        <v>43795.659722222219</v>
      </c>
      <c r="B3357" t="s">
        <v>1180</v>
      </c>
      <c r="C3357">
        <v>6</v>
      </c>
      <c r="D3357" t="s">
        <v>3187</v>
      </c>
      <c r="E3357">
        <v>2</v>
      </c>
      <c r="F3357">
        <v>1</v>
      </c>
      <c r="G3357">
        <v>3</v>
      </c>
      <c r="H3357" s="8">
        <v>11</v>
      </c>
      <c r="I3357" s="8">
        <v>3.75</v>
      </c>
      <c r="J3357" s="8">
        <v>0</v>
      </c>
      <c r="K3357" s="8">
        <f t="shared" si="314"/>
        <v>9.0909090909090917</v>
      </c>
      <c r="L3357" s="8">
        <f t="shared" si="319"/>
        <v>9.0909090909090917</v>
      </c>
      <c r="M3357" s="8">
        <f>INDEX(U:V,MATCH(A3357,U:U,0),2)</f>
        <v>82.575701407163464</v>
      </c>
      <c r="N3357" s="8">
        <f t="shared" si="315"/>
        <v>0.11009181800447235</v>
      </c>
      <c r="O3357" s="8">
        <f t="shared" si="316"/>
        <v>0.11009181800447235</v>
      </c>
      <c r="P3357" s="8">
        <f t="shared" si="317"/>
        <v>-0.11009181800447235</v>
      </c>
      <c r="Q3357" s="8">
        <f t="shared" si="318"/>
        <v>-0.11009181800447235</v>
      </c>
      <c r="R3357" s="8">
        <f>SUM(P$2:P3357)</f>
        <v>-9.2080607411589863</v>
      </c>
      <c r="S3357" s="8">
        <f>SUM(Q$2:Q3357)</f>
        <v>-18.276690866730718</v>
      </c>
    </row>
    <row r="3358" spans="1:19" x14ac:dyDescent="0.35">
      <c r="A3358" s="1">
        <v>43795.659722222219</v>
      </c>
      <c r="B3358" t="s">
        <v>1180</v>
      </c>
      <c r="C3358">
        <v>8</v>
      </c>
      <c r="D3358" t="s">
        <v>879</v>
      </c>
      <c r="E3358">
        <v>8</v>
      </c>
      <c r="F3358">
        <v>1</v>
      </c>
      <c r="G3358">
        <v>3</v>
      </c>
      <c r="H3358" s="8">
        <v>31.73</v>
      </c>
      <c r="I3358" s="8">
        <v>6.4</v>
      </c>
      <c r="J3358" s="8">
        <v>0</v>
      </c>
      <c r="K3358" s="8">
        <f t="shared" si="314"/>
        <v>3.1515915537346357</v>
      </c>
      <c r="L3358" s="8">
        <f t="shared" si="319"/>
        <v>3.1515915537346357</v>
      </c>
      <c r="M3358" s="8">
        <f>INDEX(U:V,MATCH(A3358,U:U,0),2)</f>
        <v>82.575701407163464</v>
      </c>
      <c r="N3358" s="8">
        <f t="shared" si="315"/>
        <v>3.8166088813400431E-2</v>
      </c>
      <c r="O3358" s="8">
        <f t="shared" si="316"/>
        <v>3.8166088813400431E-2</v>
      </c>
      <c r="P3358" s="8">
        <f t="shared" si="317"/>
        <v>-3.8166088813400431E-2</v>
      </c>
      <c r="Q3358" s="8">
        <f t="shared" si="318"/>
        <v>-3.8166088813400431E-2</v>
      </c>
      <c r="R3358" s="8">
        <f>SUM(P$2:P3358)</f>
        <v>-9.246226829972386</v>
      </c>
      <c r="S3358" s="8">
        <f>SUM(Q$2:Q3358)</f>
        <v>-18.314856955544119</v>
      </c>
    </row>
    <row r="3359" spans="1:19" x14ac:dyDescent="0.35">
      <c r="A3359" s="1">
        <v>43795.659722222219</v>
      </c>
      <c r="B3359" t="s">
        <v>1180</v>
      </c>
      <c r="C3359">
        <v>2</v>
      </c>
      <c r="D3359" t="s">
        <v>3188</v>
      </c>
      <c r="E3359">
        <v>12</v>
      </c>
      <c r="F3359">
        <v>1</v>
      </c>
      <c r="G3359">
        <v>3</v>
      </c>
      <c r="H3359" s="8">
        <v>23</v>
      </c>
      <c r="I3359" s="8">
        <v>5.08</v>
      </c>
      <c r="J3359" s="8">
        <v>0</v>
      </c>
      <c r="K3359" s="8">
        <f t="shared" si="314"/>
        <v>4.3478260869565215</v>
      </c>
      <c r="L3359" s="8">
        <f t="shared" si="319"/>
        <v>4.3478260869565215</v>
      </c>
      <c r="M3359" s="8">
        <f>INDEX(U:V,MATCH(A3359,U:U,0),2)</f>
        <v>82.575701407163464</v>
      </c>
      <c r="N3359" s="8">
        <f t="shared" si="315"/>
        <v>5.2652608610834595E-2</v>
      </c>
      <c r="O3359" s="8">
        <f t="shared" si="316"/>
        <v>5.2652608610834595E-2</v>
      </c>
      <c r="P3359" s="8">
        <f t="shared" si="317"/>
        <v>-5.2652608610834595E-2</v>
      </c>
      <c r="Q3359" s="8">
        <f t="shared" si="318"/>
        <v>-5.2652608610834595E-2</v>
      </c>
      <c r="R3359" s="8">
        <f>SUM(P$2:P3359)</f>
        <v>-9.2988794385832207</v>
      </c>
      <c r="S3359" s="8">
        <f>SUM(Q$2:Q3359)</f>
        <v>-18.367509564154954</v>
      </c>
    </row>
    <row r="3360" spans="1:19" x14ac:dyDescent="0.35">
      <c r="A3360" s="1">
        <v>43795.659722222219</v>
      </c>
      <c r="B3360" t="s">
        <v>1180</v>
      </c>
      <c r="C3360">
        <v>5</v>
      </c>
      <c r="D3360" t="s">
        <v>3189</v>
      </c>
      <c r="E3360">
        <v>6</v>
      </c>
      <c r="F3360">
        <v>1</v>
      </c>
      <c r="G3360">
        <v>3</v>
      </c>
      <c r="H3360" s="8">
        <v>59.77</v>
      </c>
      <c r="I3360" s="8">
        <v>14</v>
      </c>
      <c r="J3360" s="8">
        <v>0</v>
      </c>
      <c r="K3360" s="8">
        <f t="shared" si="314"/>
        <v>1.6730801405387317</v>
      </c>
      <c r="L3360" s="8">
        <f t="shared" si="319"/>
        <v>1.6730801405387317</v>
      </c>
      <c r="M3360" s="8">
        <f>INDEX(U:V,MATCH(A3360,U:U,0),2)</f>
        <v>82.575701407163464</v>
      </c>
      <c r="N3360" s="8">
        <f t="shared" si="315"/>
        <v>2.0261167777299575E-2</v>
      </c>
      <c r="O3360" s="8">
        <f t="shared" si="316"/>
        <v>2.0261167777299575E-2</v>
      </c>
      <c r="P3360" s="8">
        <f t="shared" si="317"/>
        <v>-2.0261167777299575E-2</v>
      </c>
      <c r="Q3360" s="8">
        <f t="shared" si="318"/>
        <v>-2.0261167777299575E-2</v>
      </c>
      <c r="R3360" s="8">
        <f>SUM(P$2:P3360)</f>
        <v>-9.31914060636052</v>
      </c>
      <c r="S3360" s="8">
        <f>SUM(Q$2:Q3360)</f>
        <v>-18.387770731932253</v>
      </c>
    </row>
    <row r="3361" spans="1:19" x14ac:dyDescent="0.35">
      <c r="A3361" s="1">
        <v>43795.659722222219</v>
      </c>
      <c r="B3361" t="s">
        <v>1180</v>
      </c>
      <c r="C3361">
        <v>7</v>
      </c>
      <c r="D3361" t="s">
        <v>3190</v>
      </c>
      <c r="E3361">
        <v>3</v>
      </c>
      <c r="F3361">
        <v>1</v>
      </c>
      <c r="G3361">
        <v>3</v>
      </c>
      <c r="H3361" s="8">
        <v>14.86</v>
      </c>
      <c r="I3361" s="8">
        <v>4.3</v>
      </c>
      <c r="J3361" s="8">
        <v>0</v>
      </c>
      <c r="K3361" s="8">
        <f t="shared" si="314"/>
        <v>6.7294751009421265</v>
      </c>
      <c r="L3361" s="8">
        <f t="shared" si="319"/>
        <v>6.7294751009421265</v>
      </c>
      <c r="M3361" s="8">
        <f>INDEX(U:V,MATCH(A3361,U:U,0),2)</f>
        <v>82.575701407163464</v>
      </c>
      <c r="N3361" s="8">
        <f t="shared" si="315"/>
        <v>8.1494616288640367E-2</v>
      </c>
      <c r="O3361" s="8">
        <f t="shared" si="316"/>
        <v>8.1494616288640367E-2</v>
      </c>
      <c r="P3361" s="8">
        <f t="shared" si="317"/>
        <v>-8.1494616288640367E-2</v>
      </c>
      <c r="Q3361" s="8">
        <f t="shared" si="318"/>
        <v>-8.1494616288640367E-2</v>
      </c>
      <c r="R3361" s="8">
        <f>SUM(P$2:P3361)</f>
        <v>-9.4006352226491607</v>
      </c>
      <c r="S3361" s="8">
        <f>SUM(Q$2:Q3361)</f>
        <v>-18.469265348220894</v>
      </c>
    </row>
    <row r="3362" spans="1:19" x14ac:dyDescent="0.35">
      <c r="A3362" s="1">
        <v>43795.659722222219</v>
      </c>
      <c r="B3362" t="s">
        <v>1180</v>
      </c>
      <c r="C3362">
        <v>11</v>
      </c>
      <c r="D3362" t="s">
        <v>2424</v>
      </c>
      <c r="E3362">
        <v>1</v>
      </c>
      <c r="F3362">
        <v>1</v>
      </c>
      <c r="G3362">
        <v>3</v>
      </c>
      <c r="H3362" s="8">
        <v>4.5999999999999996</v>
      </c>
      <c r="I3362" s="8">
        <v>2.25</v>
      </c>
      <c r="J3362" s="8">
        <v>0</v>
      </c>
      <c r="K3362" s="8">
        <f t="shared" si="314"/>
        <v>21.739130434782609</v>
      </c>
      <c r="L3362" s="8">
        <f t="shared" si="319"/>
        <v>21.739130434782609</v>
      </c>
      <c r="M3362" s="8">
        <f>INDEX(U:V,MATCH(A3362,U:U,0),2)</f>
        <v>82.575701407163464</v>
      </c>
      <c r="N3362" s="8">
        <f t="shared" si="315"/>
        <v>0.26326304305417303</v>
      </c>
      <c r="O3362" s="8">
        <f t="shared" si="316"/>
        <v>0.26326304305417303</v>
      </c>
      <c r="P3362" s="8">
        <f t="shared" si="317"/>
        <v>0.92879201589512239</v>
      </c>
      <c r="Q3362" s="8">
        <f t="shared" si="318"/>
        <v>0.92879201589512239</v>
      </c>
      <c r="R3362" s="8">
        <f>SUM(P$2:P3362)</f>
        <v>-8.4718432067540377</v>
      </c>
      <c r="S3362" s="8">
        <f>SUM(Q$2:Q3362)</f>
        <v>-17.540473332325771</v>
      </c>
    </row>
    <row r="3363" spans="1:19" x14ac:dyDescent="0.35">
      <c r="A3363" s="1">
        <v>43795.659722222219</v>
      </c>
      <c r="B3363" t="s">
        <v>1180</v>
      </c>
      <c r="C3363">
        <v>3</v>
      </c>
      <c r="D3363" t="s">
        <v>883</v>
      </c>
      <c r="E3363">
        <v>11</v>
      </c>
      <c r="F3363">
        <v>1</v>
      </c>
      <c r="G3363">
        <v>3</v>
      </c>
      <c r="H3363" s="8">
        <v>6.8</v>
      </c>
      <c r="I3363" s="8">
        <v>2.54</v>
      </c>
      <c r="J3363" s="8">
        <v>0</v>
      </c>
      <c r="K3363" s="8">
        <f t="shared" si="314"/>
        <v>14.705882352941178</v>
      </c>
      <c r="L3363" s="8">
        <f t="shared" si="319"/>
        <v>14.705882352941178</v>
      </c>
      <c r="M3363" s="8">
        <f>INDEX(U:V,MATCH(A3363,U:U,0),2)</f>
        <v>82.575701407163464</v>
      </c>
      <c r="N3363" s="8">
        <f t="shared" si="315"/>
        <v>0.17808970559546999</v>
      </c>
      <c r="O3363" s="8">
        <f t="shared" si="316"/>
        <v>0.17808970559546999</v>
      </c>
      <c r="P3363" s="8">
        <f t="shared" si="317"/>
        <v>-0.17808970559546999</v>
      </c>
      <c r="Q3363" s="8">
        <f t="shared" si="318"/>
        <v>-0.17808970559546999</v>
      </c>
      <c r="R3363" s="8">
        <f>SUM(P$2:P3363)</f>
        <v>-8.6499329123495077</v>
      </c>
      <c r="S3363" s="8">
        <f>SUM(Q$2:Q3363)</f>
        <v>-17.718563037921243</v>
      </c>
    </row>
    <row r="3364" spans="1:19" x14ac:dyDescent="0.35">
      <c r="A3364" s="1">
        <v>43795.659722222219</v>
      </c>
      <c r="B3364" t="s">
        <v>1180</v>
      </c>
      <c r="C3364">
        <v>12</v>
      </c>
      <c r="D3364" t="s">
        <v>885</v>
      </c>
      <c r="E3364">
        <v>5</v>
      </c>
      <c r="F3364">
        <v>1</v>
      </c>
      <c r="G3364">
        <v>3</v>
      </c>
      <c r="H3364" s="8">
        <v>7.06</v>
      </c>
      <c r="I3364" s="8">
        <v>2.62</v>
      </c>
      <c r="J3364" s="8">
        <v>0</v>
      </c>
      <c r="K3364" s="8">
        <f t="shared" si="314"/>
        <v>14.164305949008499</v>
      </c>
      <c r="L3364" s="8">
        <f t="shared" si="319"/>
        <v>14.164305949008499</v>
      </c>
      <c r="M3364" s="8">
        <f>INDEX(U:V,MATCH(A3364,U:U,0),2)</f>
        <v>82.575701407163464</v>
      </c>
      <c r="N3364" s="8">
        <f t="shared" si="315"/>
        <v>0.17153116119676995</v>
      </c>
      <c r="O3364" s="8">
        <f t="shared" si="316"/>
        <v>0.17153116119676995</v>
      </c>
      <c r="P3364" s="8">
        <f t="shared" si="317"/>
        <v>-0.17153116119676995</v>
      </c>
      <c r="Q3364" s="8">
        <f t="shared" si="318"/>
        <v>-0.17153116119676995</v>
      </c>
      <c r="R3364" s="8">
        <f>SUM(P$2:P3364)</f>
        <v>-8.8214640735462773</v>
      </c>
      <c r="S3364" s="8">
        <f>SUM(Q$2:Q3364)</f>
        <v>-17.890094199118014</v>
      </c>
    </row>
    <row r="3365" spans="1:19" x14ac:dyDescent="0.35">
      <c r="A3365" s="1">
        <v>43795.680555555555</v>
      </c>
      <c r="B3365" t="s">
        <v>1180</v>
      </c>
      <c r="C3365">
        <v>7</v>
      </c>
      <c r="D3365" t="s">
        <v>3191</v>
      </c>
      <c r="E3365">
        <v>3</v>
      </c>
      <c r="F3365">
        <v>1</v>
      </c>
      <c r="G3365">
        <v>3</v>
      </c>
      <c r="H3365" s="8">
        <v>12</v>
      </c>
      <c r="I3365" s="8">
        <v>2.68</v>
      </c>
      <c r="J3365" s="8">
        <v>0</v>
      </c>
      <c r="K3365" s="8">
        <f t="shared" si="314"/>
        <v>8.3333333333333339</v>
      </c>
      <c r="L3365" s="8">
        <f t="shared" si="319"/>
        <v>8.3333333333333339</v>
      </c>
      <c r="M3365" s="8">
        <f>INDEX(U:V,MATCH(A3365,U:U,0),2)</f>
        <v>98.743645468002242</v>
      </c>
      <c r="N3365" s="8">
        <f t="shared" si="315"/>
        <v>8.4393616357153228E-2</v>
      </c>
      <c r="O3365" s="8">
        <f t="shared" si="316"/>
        <v>8.4393616357153228E-2</v>
      </c>
      <c r="P3365" s="8">
        <f t="shared" si="317"/>
        <v>-8.4393616357153228E-2</v>
      </c>
      <c r="Q3365" s="8">
        <f t="shared" si="318"/>
        <v>-8.4393616357153228E-2</v>
      </c>
      <c r="R3365" s="8">
        <f>SUM(P$2:P3365)</f>
        <v>-8.9058576899034296</v>
      </c>
      <c r="S3365" s="8">
        <f>SUM(Q$2:Q3365)</f>
        <v>-17.974487815475168</v>
      </c>
    </row>
    <row r="3366" spans="1:19" x14ac:dyDescent="0.35">
      <c r="A3366" s="1">
        <v>43795.680555555555</v>
      </c>
      <c r="B3366" t="s">
        <v>1180</v>
      </c>
      <c r="C3366">
        <v>9</v>
      </c>
      <c r="D3366" t="s">
        <v>3192</v>
      </c>
      <c r="E3366">
        <v>11</v>
      </c>
      <c r="F3366">
        <v>1</v>
      </c>
      <c r="G3366">
        <v>3</v>
      </c>
      <c r="H3366" s="8">
        <v>48.85</v>
      </c>
      <c r="I3366" s="8">
        <v>7.69</v>
      </c>
      <c r="J3366" s="8">
        <v>0</v>
      </c>
      <c r="K3366" s="8">
        <f t="shared" si="314"/>
        <v>2.0470829068577276</v>
      </c>
      <c r="L3366" s="8">
        <f t="shared" si="319"/>
        <v>2.0470829068577276</v>
      </c>
      <c r="M3366" s="8">
        <f>INDEX(U:V,MATCH(A3366,U:U,0),2)</f>
        <v>98.743645468002242</v>
      </c>
      <c r="N3366" s="8">
        <f t="shared" si="315"/>
        <v>2.0731287539116454E-2</v>
      </c>
      <c r="O3366" s="8">
        <f t="shared" si="316"/>
        <v>2.0731287539116454E-2</v>
      </c>
      <c r="P3366" s="8">
        <f t="shared" si="317"/>
        <v>-2.0731287539116454E-2</v>
      </c>
      <c r="Q3366" s="8">
        <f t="shared" si="318"/>
        <v>-2.0731287539116454E-2</v>
      </c>
      <c r="R3366" s="8">
        <f>SUM(P$2:P3366)</f>
        <v>-8.9265889774425453</v>
      </c>
      <c r="S3366" s="8">
        <f>SUM(Q$2:Q3366)</f>
        <v>-17.995219103014286</v>
      </c>
    </row>
    <row r="3367" spans="1:19" x14ac:dyDescent="0.35">
      <c r="A3367" s="1">
        <v>43795.680555555555</v>
      </c>
      <c r="B3367" t="s">
        <v>1180</v>
      </c>
      <c r="C3367">
        <v>6</v>
      </c>
      <c r="D3367" t="s">
        <v>3193</v>
      </c>
      <c r="E3367">
        <v>6</v>
      </c>
      <c r="F3367">
        <v>1</v>
      </c>
      <c r="G3367">
        <v>3</v>
      </c>
      <c r="H3367" s="8">
        <v>9.94</v>
      </c>
      <c r="I3367" s="8">
        <v>2.3199999999999998</v>
      </c>
      <c r="J3367" s="8">
        <v>0</v>
      </c>
      <c r="K3367" s="8">
        <f t="shared" si="314"/>
        <v>10.06036217303823</v>
      </c>
      <c r="L3367" s="8">
        <f t="shared" si="319"/>
        <v>10.06036217303823</v>
      </c>
      <c r="M3367" s="8">
        <f>INDEX(U:V,MATCH(A3367,U:U,0),2)</f>
        <v>98.743645468002242</v>
      </c>
      <c r="N3367" s="8">
        <f t="shared" si="315"/>
        <v>0.10188364147744858</v>
      </c>
      <c r="O3367" s="8">
        <f t="shared" si="316"/>
        <v>0.10188364147744858</v>
      </c>
      <c r="P3367" s="8">
        <f t="shared" si="317"/>
        <v>-0.10188364147744858</v>
      </c>
      <c r="Q3367" s="8">
        <f t="shared" si="318"/>
        <v>-0.10188364147744858</v>
      </c>
      <c r="R3367" s="8">
        <f>SUM(P$2:P3367)</f>
        <v>-9.0284726189199933</v>
      </c>
      <c r="S3367" s="8">
        <f>SUM(Q$2:Q3367)</f>
        <v>-18.097102744491735</v>
      </c>
    </row>
    <row r="3368" spans="1:19" x14ac:dyDescent="0.35">
      <c r="A3368" s="1">
        <v>43795.680555555555</v>
      </c>
      <c r="B3368" t="s">
        <v>1180</v>
      </c>
      <c r="C3368">
        <v>4</v>
      </c>
      <c r="D3368" t="s">
        <v>3194</v>
      </c>
      <c r="E3368">
        <v>2</v>
      </c>
      <c r="F3368">
        <v>1</v>
      </c>
      <c r="G3368">
        <v>3</v>
      </c>
      <c r="H3368" s="8">
        <v>55</v>
      </c>
      <c r="I3368" s="8">
        <v>6.46</v>
      </c>
      <c r="J3368" s="8">
        <v>0</v>
      </c>
      <c r="K3368" s="8">
        <f t="shared" si="314"/>
        <v>1.8181818181818181</v>
      </c>
      <c r="L3368" s="8">
        <f t="shared" si="319"/>
        <v>1.8181818181818181</v>
      </c>
      <c r="M3368" s="8">
        <f>INDEX(U:V,MATCH(A3368,U:U,0),2)</f>
        <v>98.743645468002242</v>
      </c>
      <c r="N3368" s="8">
        <f t="shared" si="315"/>
        <v>1.8413152659742523E-2</v>
      </c>
      <c r="O3368" s="8">
        <f t="shared" si="316"/>
        <v>1.8413152659742523E-2</v>
      </c>
      <c r="P3368" s="8">
        <f t="shared" si="317"/>
        <v>-1.8413152659742523E-2</v>
      </c>
      <c r="Q3368" s="8">
        <f t="shared" si="318"/>
        <v>-1.8413152659742523E-2</v>
      </c>
      <c r="R3368" s="8">
        <f>SUM(P$2:P3368)</f>
        <v>-9.0468857715797366</v>
      </c>
      <c r="S3368" s="8">
        <f>SUM(Q$2:Q3368)</f>
        <v>-18.115515897151479</v>
      </c>
    </row>
    <row r="3369" spans="1:19" x14ac:dyDescent="0.35">
      <c r="A3369" s="1">
        <v>43795.680555555555</v>
      </c>
      <c r="B3369" t="s">
        <v>1180</v>
      </c>
      <c r="C3369">
        <v>13</v>
      </c>
      <c r="D3369" t="s">
        <v>487</v>
      </c>
      <c r="E3369">
        <v>1</v>
      </c>
      <c r="F3369">
        <v>1</v>
      </c>
      <c r="G3369">
        <v>3</v>
      </c>
      <c r="H3369" s="8">
        <v>2.08</v>
      </c>
      <c r="I3369" s="8">
        <v>1.1499999999999999</v>
      </c>
      <c r="J3369" s="8">
        <v>0</v>
      </c>
      <c r="K3369" s="8">
        <f t="shared" si="314"/>
        <v>48.076923076923073</v>
      </c>
      <c r="L3369" s="8">
        <f t="shared" si="319"/>
        <v>48.076923076923073</v>
      </c>
      <c r="M3369" s="8">
        <f>INDEX(U:V,MATCH(A3369,U:U,0),2)</f>
        <v>98.743645468002242</v>
      </c>
      <c r="N3369" s="8">
        <f t="shared" si="315"/>
        <v>0.48688624821434551</v>
      </c>
      <c r="O3369" s="8">
        <f t="shared" si="316"/>
        <v>0.48688624821434551</v>
      </c>
      <c r="P3369" s="8">
        <f t="shared" si="317"/>
        <v>0.51532040511006327</v>
      </c>
      <c r="Q3369" s="8">
        <f t="shared" si="318"/>
        <v>0.51532040511006327</v>
      </c>
      <c r="R3369" s="8">
        <f>SUM(P$2:P3369)</f>
        <v>-8.5315653664696729</v>
      </c>
      <c r="S3369" s="8">
        <f>SUM(Q$2:Q3369)</f>
        <v>-17.600195492041415</v>
      </c>
    </row>
    <row r="3370" spans="1:19" x14ac:dyDescent="0.35">
      <c r="A3370" s="1">
        <v>43795.680555555555</v>
      </c>
      <c r="B3370" t="s">
        <v>1180</v>
      </c>
      <c r="C3370">
        <v>2</v>
      </c>
      <c r="D3370" t="s">
        <v>1199</v>
      </c>
      <c r="E3370">
        <v>4</v>
      </c>
      <c r="F3370">
        <v>1</v>
      </c>
      <c r="G3370">
        <v>3</v>
      </c>
      <c r="H3370" s="8">
        <v>275.45999999999998</v>
      </c>
      <c r="I3370" s="8">
        <v>23.95</v>
      </c>
      <c r="J3370" s="8">
        <v>0</v>
      </c>
      <c r="K3370" s="8">
        <f t="shared" si="314"/>
        <v>0.36302911493501783</v>
      </c>
      <c r="L3370" s="8">
        <f t="shared" si="319"/>
        <v>0.36302911493501783</v>
      </c>
      <c r="M3370" s="8">
        <f>INDEX(U:V,MATCH(A3370,U:U,0),2)</f>
        <v>98.743645468002242</v>
      </c>
      <c r="N3370" s="8">
        <f t="shared" si="315"/>
        <v>3.6764807822763338E-3</v>
      </c>
      <c r="O3370" s="8">
        <f t="shared" si="316"/>
        <v>3.6764807822763338E-3</v>
      </c>
      <c r="P3370" s="8">
        <f t="shared" si="317"/>
        <v>-3.6764807822763338E-3</v>
      </c>
      <c r="Q3370" s="8">
        <f t="shared" si="318"/>
        <v>-3.6764807822763338E-3</v>
      </c>
      <c r="R3370" s="8">
        <f>SUM(P$2:P3370)</f>
        <v>-8.5352418472519496</v>
      </c>
      <c r="S3370" s="8">
        <f>SUM(Q$2:Q3370)</f>
        <v>-17.60387197282369</v>
      </c>
    </row>
    <row r="3371" spans="1:19" x14ac:dyDescent="0.35">
      <c r="A3371" s="1">
        <v>43795.680555555555</v>
      </c>
      <c r="B3371" t="s">
        <v>1180</v>
      </c>
      <c r="C3371">
        <v>10</v>
      </c>
      <c r="D3371" t="s">
        <v>3195</v>
      </c>
      <c r="E3371">
        <v>5</v>
      </c>
      <c r="F3371">
        <v>1</v>
      </c>
      <c r="G3371">
        <v>3</v>
      </c>
      <c r="H3371" s="8">
        <v>4.4000000000000004</v>
      </c>
      <c r="I3371" s="8">
        <v>1.58</v>
      </c>
      <c r="J3371" s="8">
        <v>0</v>
      </c>
      <c r="K3371" s="8">
        <f t="shared" si="314"/>
        <v>22.727272727272727</v>
      </c>
      <c r="L3371" s="8">
        <f t="shared" si="319"/>
        <v>22.727272727272727</v>
      </c>
      <c r="M3371" s="8">
        <f>INDEX(U:V,MATCH(A3371,U:U,0),2)</f>
        <v>98.743645468002242</v>
      </c>
      <c r="N3371" s="8">
        <f t="shared" si="315"/>
        <v>0.23016440824678153</v>
      </c>
      <c r="O3371" s="8">
        <f t="shared" si="316"/>
        <v>0.23016440824678153</v>
      </c>
      <c r="P3371" s="8">
        <f t="shared" si="317"/>
        <v>-0.23016440824678153</v>
      </c>
      <c r="Q3371" s="8">
        <f t="shared" si="318"/>
        <v>-0.23016440824678153</v>
      </c>
      <c r="R3371" s="8">
        <f>SUM(P$2:P3371)</f>
        <v>-8.765406255498732</v>
      </c>
      <c r="S3371" s="8">
        <f>SUM(Q$2:Q3371)</f>
        <v>-17.834036381070472</v>
      </c>
    </row>
    <row r="3372" spans="1:19" x14ac:dyDescent="0.35">
      <c r="A3372" s="1">
        <v>43795.680555555555</v>
      </c>
      <c r="B3372" t="s">
        <v>1180</v>
      </c>
      <c r="C3372">
        <v>11</v>
      </c>
      <c r="D3372" t="s">
        <v>3196</v>
      </c>
      <c r="E3372">
        <v>9</v>
      </c>
      <c r="F3372">
        <v>1</v>
      </c>
      <c r="G3372">
        <v>3</v>
      </c>
      <c r="H3372" s="8">
        <v>180</v>
      </c>
      <c r="I3372" s="8">
        <v>25.86</v>
      </c>
      <c r="J3372" s="8">
        <v>0</v>
      </c>
      <c r="K3372" s="8">
        <f t="shared" si="314"/>
        <v>0.55555555555555558</v>
      </c>
      <c r="L3372" s="8">
        <f t="shared" si="319"/>
        <v>0.55555555555555558</v>
      </c>
      <c r="M3372" s="8">
        <f>INDEX(U:V,MATCH(A3372,U:U,0),2)</f>
        <v>98.743645468002242</v>
      </c>
      <c r="N3372" s="8">
        <f t="shared" si="315"/>
        <v>5.6262410904768818E-3</v>
      </c>
      <c r="O3372" s="8">
        <f t="shared" si="316"/>
        <v>5.6262410904768818E-3</v>
      </c>
      <c r="P3372" s="8">
        <f t="shared" si="317"/>
        <v>-5.6262410904768818E-3</v>
      </c>
      <c r="Q3372" s="8">
        <f t="shared" si="318"/>
        <v>-5.6262410904768818E-3</v>
      </c>
      <c r="R3372" s="8">
        <f>SUM(P$2:P3372)</f>
        <v>-8.7710324965892088</v>
      </c>
      <c r="S3372" s="8">
        <f>SUM(Q$2:Q3372)</f>
        <v>-17.839662622160951</v>
      </c>
    </row>
    <row r="3373" spans="1:19" x14ac:dyDescent="0.35">
      <c r="A3373" s="1">
        <v>43795.680555555555</v>
      </c>
      <c r="B3373" t="s">
        <v>1180</v>
      </c>
      <c r="C3373">
        <v>1</v>
      </c>
      <c r="D3373" t="s">
        <v>3197</v>
      </c>
      <c r="E3373">
        <v>7</v>
      </c>
      <c r="F3373">
        <v>1</v>
      </c>
      <c r="G3373">
        <v>3</v>
      </c>
      <c r="H3373" s="8">
        <v>21</v>
      </c>
      <c r="I3373" s="8">
        <v>3.87</v>
      </c>
      <c r="J3373" s="8">
        <v>0</v>
      </c>
      <c r="K3373" s="8">
        <f t="shared" si="314"/>
        <v>4.7619047619047619</v>
      </c>
      <c r="L3373" s="8">
        <f t="shared" si="319"/>
        <v>4.7619047619047619</v>
      </c>
      <c r="M3373" s="8">
        <f>INDEX(U:V,MATCH(A3373,U:U,0),2)</f>
        <v>98.743645468002242</v>
      </c>
      <c r="N3373" s="8">
        <f t="shared" si="315"/>
        <v>4.8224923632658991E-2</v>
      </c>
      <c r="O3373" s="8">
        <f t="shared" si="316"/>
        <v>4.8224923632658991E-2</v>
      </c>
      <c r="P3373" s="8">
        <f t="shared" si="317"/>
        <v>-4.8224923632658991E-2</v>
      </c>
      <c r="Q3373" s="8">
        <f t="shared" si="318"/>
        <v>-4.8224923632658991E-2</v>
      </c>
      <c r="R3373" s="8">
        <f>SUM(P$2:P3373)</f>
        <v>-8.8192574202218683</v>
      </c>
      <c r="S3373" s="8">
        <f>SUM(Q$2:Q3373)</f>
        <v>-17.88788754579361</v>
      </c>
    </row>
    <row r="3374" spans="1:19" x14ac:dyDescent="0.35">
      <c r="A3374" s="1">
        <v>43795.701388888891</v>
      </c>
      <c r="B3374" t="s">
        <v>1180</v>
      </c>
      <c r="C3374">
        <v>3</v>
      </c>
      <c r="D3374" t="s">
        <v>3198</v>
      </c>
      <c r="E3374">
        <v>11</v>
      </c>
      <c r="F3374">
        <v>1</v>
      </c>
      <c r="G3374">
        <v>3</v>
      </c>
      <c r="H3374" s="8">
        <v>29.2</v>
      </c>
      <c r="I3374" s="8">
        <v>7</v>
      </c>
      <c r="J3374" s="8">
        <v>0</v>
      </c>
      <c r="K3374" s="8">
        <f t="shared" si="314"/>
        <v>3.4246575342465753</v>
      </c>
      <c r="L3374" s="8">
        <f t="shared" si="319"/>
        <v>3.4246575342465753</v>
      </c>
      <c r="M3374" s="8">
        <f>INDEX(U:V,MATCH(A3374,U:U,0),2)</f>
        <v>88.735268538165371</v>
      </c>
      <c r="N3374" s="8">
        <f t="shared" si="315"/>
        <v>3.8594096695313627E-2</v>
      </c>
      <c r="O3374" s="8">
        <f t="shared" si="316"/>
        <v>3.8594096695313627E-2</v>
      </c>
      <c r="P3374" s="8">
        <f t="shared" si="317"/>
        <v>-3.8594096695313627E-2</v>
      </c>
      <c r="Q3374" s="8">
        <f t="shared" si="318"/>
        <v>-3.8594096695313627E-2</v>
      </c>
      <c r="R3374" s="8">
        <f>SUM(P$2:P3374)</f>
        <v>-8.8578515169171812</v>
      </c>
      <c r="S3374" s="8">
        <f>SUM(Q$2:Q3374)</f>
        <v>-17.926481642488923</v>
      </c>
    </row>
    <row r="3375" spans="1:19" x14ac:dyDescent="0.35">
      <c r="A3375" s="1">
        <v>43795.701388888891</v>
      </c>
      <c r="B3375" t="s">
        <v>1180</v>
      </c>
      <c r="C3375">
        <v>6</v>
      </c>
      <c r="D3375" t="s">
        <v>1456</v>
      </c>
      <c r="E3375">
        <v>9</v>
      </c>
      <c r="F3375">
        <v>1</v>
      </c>
      <c r="G3375">
        <v>3</v>
      </c>
      <c r="H3375" s="8">
        <v>15.5</v>
      </c>
      <c r="I3375" s="8">
        <v>4.6900000000000004</v>
      </c>
      <c r="J3375" s="8">
        <v>0</v>
      </c>
      <c r="K3375" s="8">
        <f t="shared" si="314"/>
        <v>6.4516129032258061</v>
      </c>
      <c r="L3375" s="8">
        <f t="shared" si="319"/>
        <v>6.4516129032258061</v>
      </c>
      <c r="M3375" s="8">
        <f>INDEX(U:V,MATCH(A3375,U:U,0),2)</f>
        <v>88.735268538165371</v>
      </c>
      <c r="N3375" s="8">
        <f t="shared" si="315"/>
        <v>7.2706298290526314E-2</v>
      </c>
      <c r="O3375" s="8">
        <f t="shared" si="316"/>
        <v>7.2706298290526314E-2</v>
      </c>
      <c r="P3375" s="8">
        <f t="shared" si="317"/>
        <v>-7.2706298290526314E-2</v>
      </c>
      <c r="Q3375" s="8">
        <f t="shared" si="318"/>
        <v>-7.2706298290526314E-2</v>
      </c>
      <c r="R3375" s="8">
        <f>SUM(P$2:P3375)</f>
        <v>-8.9305578152077079</v>
      </c>
      <c r="S3375" s="8">
        <f>SUM(Q$2:Q3375)</f>
        <v>-17.99918794077945</v>
      </c>
    </row>
    <row r="3376" spans="1:19" x14ac:dyDescent="0.35">
      <c r="A3376" s="1">
        <v>43795.701388888891</v>
      </c>
      <c r="B3376" t="s">
        <v>1180</v>
      </c>
      <c r="C3376">
        <v>5</v>
      </c>
      <c r="D3376" t="s">
        <v>2420</v>
      </c>
      <c r="E3376">
        <v>3</v>
      </c>
      <c r="F3376">
        <v>1</v>
      </c>
      <c r="G3376">
        <v>3</v>
      </c>
      <c r="H3376" s="8">
        <v>6.86</v>
      </c>
      <c r="I3376" s="8">
        <v>2.42</v>
      </c>
      <c r="J3376" s="8">
        <v>0</v>
      </c>
      <c r="K3376" s="8">
        <f t="shared" si="314"/>
        <v>14.577259475218659</v>
      </c>
      <c r="L3376" s="8">
        <f t="shared" si="319"/>
        <v>14.577259475218659</v>
      </c>
      <c r="M3376" s="8">
        <f>INDEX(U:V,MATCH(A3376,U:U,0),2)</f>
        <v>88.735268538165371</v>
      </c>
      <c r="N3376" s="8">
        <f t="shared" si="315"/>
        <v>0.16427807922786558</v>
      </c>
      <c r="O3376" s="8">
        <f t="shared" si="316"/>
        <v>0.16427807922786558</v>
      </c>
      <c r="P3376" s="8">
        <f t="shared" si="317"/>
        <v>-0.16427807922786558</v>
      </c>
      <c r="Q3376" s="8">
        <f t="shared" si="318"/>
        <v>-0.16427807922786558</v>
      </c>
      <c r="R3376" s="8">
        <f>SUM(P$2:P3376)</f>
        <v>-9.0948358944355743</v>
      </c>
      <c r="S3376" s="8">
        <f>SUM(Q$2:Q3376)</f>
        <v>-18.163466020007316</v>
      </c>
    </row>
    <row r="3377" spans="1:19" x14ac:dyDescent="0.35">
      <c r="A3377" s="1">
        <v>43795.701388888891</v>
      </c>
      <c r="B3377" t="s">
        <v>1180</v>
      </c>
      <c r="C3377">
        <v>10</v>
      </c>
      <c r="D3377" t="s">
        <v>1468</v>
      </c>
      <c r="E3377">
        <v>7</v>
      </c>
      <c r="F3377">
        <v>1</v>
      </c>
      <c r="G3377">
        <v>3</v>
      </c>
      <c r="H3377" s="8">
        <v>9.44</v>
      </c>
      <c r="I3377" s="8">
        <v>3.05</v>
      </c>
      <c r="J3377" s="8">
        <v>0</v>
      </c>
      <c r="K3377" s="8">
        <f t="shared" si="314"/>
        <v>10.593220338983052</v>
      </c>
      <c r="L3377" s="8">
        <f t="shared" si="319"/>
        <v>10.593220338983052</v>
      </c>
      <c r="M3377" s="8">
        <f>INDEX(U:V,MATCH(A3377,U:U,0),2)</f>
        <v>88.735268538165371</v>
      </c>
      <c r="N3377" s="8">
        <f t="shared" si="315"/>
        <v>0.11938004486262267</v>
      </c>
      <c r="O3377" s="8">
        <f t="shared" si="316"/>
        <v>0.11938004486262267</v>
      </c>
      <c r="P3377" s="8">
        <f t="shared" si="317"/>
        <v>-0.11938004486262267</v>
      </c>
      <c r="Q3377" s="8">
        <f t="shared" si="318"/>
        <v>-0.11938004486262267</v>
      </c>
      <c r="R3377" s="8">
        <f>SUM(P$2:P3377)</f>
        <v>-9.2142159392981977</v>
      </c>
      <c r="S3377" s="8">
        <f>SUM(Q$2:Q3377)</f>
        <v>-18.28284606486994</v>
      </c>
    </row>
    <row r="3378" spans="1:19" x14ac:dyDescent="0.35">
      <c r="A3378" s="1">
        <v>43795.701388888891</v>
      </c>
      <c r="B3378" t="s">
        <v>1180</v>
      </c>
      <c r="C3378">
        <v>12</v>
      </c>
      <c r="D3378" t="s">
        <v>3199</v>
      </c>
      <c r="E3378">
        <v>2</v>
      </c>
      <c r="F3378">
        <v>1</v>
      </c>
      <c r="G3378">
        <v>3</v>
      </c>
      <c r="H3378" s="8">
        <v>19.87</v>
      </c>
      <c r="I3378" s="8">
        <v>5.23</v>
      </c>
      <c r="J3378" s="8">
        <v>0</v>
      </c>
      <c r="K3378" s="8">
        <f t="shared" si="314"/>
        <v>5.0327126321087068</v>
      </c>
      <c r="L3378" s="8">
        <f t="shared" si="319"/>
        <v>5.0327126321087068</v>
      </c>
      <c r="M3378" s="8">
        <f>INDEX(U:V,MATCH(A3378,U:U,0),2)</f>
        <v>88.735268538165371</v>
      </c>
      <c r="N3378" s="8">
        <f t="shared" si="315"/>
        <v>5.6716035405292298E-2</v>
      </c>
      <c r="O3378" s="8">
        <f t="shared" si="316"/>
        <v>5.6716035405292298E-2</v>
      </c>
      <c r="P3378" s="8">
        <f t="shared" si="317"/>
        <v>-5.6716035405292298E-2</v>
      </c>
      <c r="Q3378" s="8">
        <f t="shared" si="318"/>
        <v>-5.6716035405292298E-2</v>
      </c>
      <c r="R3378" s="8">
        <f>SUM(P$2:P3378)</f>
        <v>-9.2709319747034904</v>
      </c>
      <c r="S3378" s="8">
        <f>SUM(Q$2:Q3378)</f>
        <v>-18.339562100275231</v>
      </c>
    </row>
    <row r="3379" spans="1:19" x14ac:dyDescent="0.35">
      <c r="A3379" s="1">
        <v>43795.701388888891</v>
      </c>
      <c r="B3379" t="s">
        <v>1180</v>
      </c>
      <c r="C3379">
        <v>11</v>
      </c>
      <c r="D3379" t="s">
        <v>2368</v>
      </c>
      <c r="E3379">
        <v>6</v>
      </c>
      <c r="F3379">
        <v>1</v>
      </c>
      <c r="G3379">
        <v>3</v>
      </c>
      <c r="H3379" s="8">
        <v>13.2</v>
      </c>
      <c r="I3379" s="8">
        <v>4.2</v>
      </c>
      <c r="J3379" s="8">
        <v>0</v>
      </c>
      <c r="K3379" s="8">
        <f t="shared" si="314"/>
        <v>7.5757575757575761</v>
      </c>
      <c r="L3379" s="8">
        <f t="shared" si="319"/>
        <v>7.5757575757575761</v>
      </c>
      <c r="M3379" s="8">
        <f>INDEX(U:V,MATCH(A3379,U:U,0),2)</f>
        <v>88.735268538165371</v>
      </c>
      <c r="N3379" s="8">
        <f t="shared" si="315"/>
        <v>8.5374819962360446E-2</v>
      </c>
      <c r="O3379" s="8">
        <f t="shared" si="316"/>
        <v>8.5374819962360446E-2</v>
      </c>
      <c r="P3379" s="8">
        <f t="shared" si="317"/>
        <v>-8.5374819962360446E-2</v>
      </c>
      <c r="Q3379" s="8">
        <f t="shared" si="318"/>
        <v>-8.5374819962360446E-2</v>
      </c>
      <c r="R3379" s="8">
        <f>SUM(P$2:P3379)</f>
        <v>-9.3563067946658514</v>
      </c>
      <c r="S3379" s="8">
        <f>SUM(Q$2:Q3379)</f>
        <v>-18.424936920237592</v>
      </c>
    </row>
    <row r="3380" spans="1:19" x14ac:dyDescent="0.35">
      <c r="A3380" s="1">
        <v>43795.701388888891</v>
      </c>
      <c r="B3380" t="s">
        <v>1180</v>
      </c>
      <c r="C3380">
        <v>9</v>
      </c>
      <c r="D3380" t="s">
        <v>866</v>
      </c>
      <c r="E3380">
        <v>8</v>
      </c>
      <c r="F3380">
        <v>1</v>
      </c>
      <c r="G3380">
        <v>3</v>
      </c>
      <c r="H3380" s="8">
        <v>14.95</v>
      </c>
      <c r="I3380" s="8">
        <v>3.91</v>
      </c>
      <c r="J3380" s="8">
        <v>0</v>
      </c>
      <c r="K3380" s="8">
        <f t="shared" si="314"/>
        <v>6.6889632107023411</v>
      </c>
      <c r="L3380" s="8">
        <f t="shared" si="319"/>
        <v>6.6889632107023411</v>
      </c>
      <c r="M3380" s="8">
        <f>INDEX(U:V,MATCH(A3380,U:U,0),2)</f>
        <v>88.735268538165371</v>
      </c>
      <c r="N3380" s="8">
        <f t="shared" si="315"/>
        <v>7.5381111940010556E-2</v>
      </c>
      <c r="O3380" s="8">
        <f t="shared" si="316"/>
        <v>7.5381111940010556E-2</v>
      </c>
      <c r="P3380" s="8">
        <f t="shared" si="317"/>
        <v>-7.5381111940010556E-2</v>
      </c>
      <c r="Q3380" s="8">
        <f t="shared" si="318"/>
        <v>-7.5381111940010556E-2</v>
      </c>
      <c r="R3380" s="8">
        <f>SUM(P$2:P3380)</f>
        <v>-9.4316879066058625</v>
      </c>
      <c r="S3380" s="8">
        <f>SUM(Q$2:Q3380)</f>
        <v>-18.500318032177603</v>
      </c>
    </row>
    <row r="3381" spans="1:19" x14ac:dyDescent="0.35">
      <c r="A3381" s="1">
        <v>43795.701388888891</v>
      </c>
      <c r="B3381" t="s">
        <v>1180</v>
      </c>
      <c r="C3381">
        <v>8</v>
      </c>
      <c r="D3381" t="s">
        <v>2334</v>
      </c>
      <c r="E3381">
        <v>5</v>
      </c>
      <c r="F3381">
        <v>1</v>
      </c>
      <c r="G3381">
        <v>3</v>
      </c>
      <c r="H3381" s="8">
        <v>3.56</v>
      </c>
      <c r="I3381" s="8">
        <v>1.81</v>
      </c>
      <c r="J3381" s="8">
        <v>0</v>
      </c>
      <c r="K3381" s="8">
        <f t="shared" si="314"/>
        <v>28.089887640449437</v>
      </c>
      <c r="L3381" s="8">
        <f t="shared" si="319"/>
        <v>28.089887640449437</v>
      </c>
      <c r="M3381" s="8">
        <f>INDEX(U:V,MATCH(A3381,U:U,0),2)</f>
        <v>88.735268538165371</v>
      </c>
      <c r="N3381" s="8">
        <f t="shared" si="315"/>
        <v>0.31655832120875221</v>
      </c>
      <c r="O3381" s="8">
        <f t="shared" si="316"/>
        <v>0.31655832120875221</v>
      </c>
      <c r="P3381" s="8">
        <f t="shared" si="317"/>
        <v>-0.31655832120875221</v>
      </c>
      <c r="Q3381" s="8">
        <f t="shared" si="318"/>
        <v>-0.31655832120875221</v>
      </c>
      <c r="R3381" s="8">
        <f>SUM(P$2:P3381)</f>
        <v>-9.7482462278146151</v>
      </c>
      <c r="S3381" s="8">
        <f>SUM(Q$2:Q3381)</f>
        <v>-18.816876353386355</v>
      </c>
    </row>
    <row r="3382" spans="1:19" x14ac:dyDescent="0.35">
      <c r="A3382" s="1">
        <v>43795.701388888891</v>
      </c>
      <c r="B3382" t="s">
        <v>1180</v>
      </c>
      <c r="C3382">
        <v>2</v>
      </c>
      <c r="D3382" t="s">
        <v>3200</v>
      </c>
      <c r="E3382">
        <v>1</v>
      </c>
      <c r="F3382">
        <v>1</v>
      </c>
      <c r="G3382">
        <v>3</v>
      </c>
      <c r="H3382" s="8">
        <v>15.87</v>
      </c>
      <c r="I3382" s="8">
        <v>4.2</v>
      </c>
      <c r="J3382" s="8">
        <v>0</v>
      </c>
      <c r="K3382" s="8">
        <f t="shared" si="314"/>
        <v>6.30119722747322</v>
      </c>
      <c r="L3382" s="8">
        <f t="shared" si="319"/>
        <v>6.30119722747322</v>
      </c>
      <c r="M3382" s="8">
        <f>INDEX(U:V,MATCH(A3382,U:U,0),2)</f>
        <v>88.735268538165371</v>
      </c>
      <c r="N3382" s="8">
        <f t="shared" si="315"/>
        <v>7.1011192407256327E-2</v>
      </c>
      <c r="O3382" s="8">
        <f t="shared" si="316"/>
        <v>7.1011192407256327E-2</v>
      </c>
      <c r="P3382" s="8">
        <f t="shared" si="317"/>
        <v>1.0348177024739835</v>
      </c>
      <c r="Q3382" s="8">
        <f t="shared" si="318"/>
        <v>1.0348177024739835</v>
      </c>
      <c r="R3382" s="8">
        <f>SUM(P$2:P3382)</f>
        <v>-8.7134285253406318</v>
      </c>
      <c r="S3382" s="8">
        <f>SUM(Q$2:Q3382)</f>
        <v>-17.782058650912372</v>
      </c>
    </row>
    <row r="3383" spans="1:19" x14ac:dyDescent="0.35">
      <c r="A3383" s="1">
        <v>43795.722222222219</v>
      </c>
      <c r="B3383" t="s">
        <v>1180</v>
      </c>
      <c r="C3383">
        <v>1</v>
      </c>
      <c r="D3383" t="s">
        <v>2276</v>
      </c>
      <c r="E3383">
        <v>6</v>
      </c>
      <c r="F3383">
        <v>1</v>
      </c>
      <c r="G3383">
        <v>3</v>
      </c>
      <c r="H3383" s="8">
        <v>12.99</v>
      </c>
      <c r="I3383" s="8">
        <v>2.88</v>
      </c>
      <c r="J3383" s="8">
        <v>0</v>
      </c>
      <c r="K3383" s="8">
        <f t="shared" si="314"/>
        <v>7.6982294072363358</v>
      </c>
      <c r="L3383" s="8">
        <f t="shared" si="319"/>
        <v>7.6982294072363358</v>
      </c>
      <c r="M3383" s="8">
        <f>INDEX(U:V,MATCH(A3383,U:U,0),2)</f>
        <v>100.49690802143419</v>
      </c>
      <c r="N3383" s="8">
        <f t="shared" si="315"/>
        <v>7.6601654307557804E-2</v>
      </c>
      <c r="O3383" s="8">
        <f t="shared" si="316"/>
        <v>7.6601654307557804E-2</v>
      </c>
      <c r="P3383" s="8">
        <f t="shared" si="317"/>
        <v>-7.6601654307557804E-2</v>
      </c>
      <c r="Q3383" s="8">
        <f t="shared" si="318"/>
        <v>-7.6601654307557804E-2</v>
      </c>
      <c r="R3383" s="8">
        <f>SUM(P$2:P3383)</f>
        <v>-8.7900301796481894</v>
      </c>
      <c r="S3383" s="8">
        <f>SUM(Q$2:Q3383)</f>
        <v>-17.858660305219932</v>
      </c>
    </row>
    <row r="3384" spans="1:19" x14ac:dyDescent="0.35">
      <c r="A3384" s="1">
        <v>43795.722222222219</v>
      </c>
      <c r="B3384" t="s">
        <v>1180</v>
      </c>
      <c r="C3384">
        <v>6</v>
      </c>
      <c r="D3384" t="s">
        <v>791</v>
      </c>
      <c r="E3384">
        <v>4</v>
      </c>
      <c r="F3384">
        <v>1</v>
      </c>
      <c r="G3384">
        <v>3</v>
      </c>
      <c r="H3384" s="8">
        <v>24</v>
      </c>
      <c r="I3384" s="8">
        <v>4</v>
      </c>
      <c r="J3384" s="8">
        <v>0</v>
      </c>
      <c r="K3384" s="8">
        <f t="shared" si="314"/>
        <v>4.166666666666667</v>
      </c>
      <c r="L3384" s="8">
        <f t="shared" si="319"/>
        <v>4.166666666666667</v>
      </c>
      <c r="M3384" s="8">
        <f>INDEX(U:V,MATCH(A3384,U:U,0),2)</f>
        <v>100.49690802143419</v>
      </c>
      <c r="N3384" s="8">
        <f t="shared" si="315"/>
        <v>4.146064539396567E-2</v>
      </c>
      <c r="O3384" s="8">
        <f t="shared" si="316"/>
        <v>4.146064539396567E-2</v>
      </c>
      <c r="P3384" s="8">
        <f t="shared" si="317"/>
        <v>-4.146064539396567E-2</v>
      </c>
      <c r="Q3384" s="8">
        <f t="shared" si="318"/>
        <v>-4.146064539396567E-2</v>
      </c>
      <c r="R3384" s="8">
        <f>SUM(P$2:P3384)</f>
        <v>-8.831490825042156</v>
      </c>
      <c r="S3384" s="8">
        <f>SUM(Q$2:Q3384)</f>
        <v>-17.900120950613896</v>
      </c>
    </row>
    <row r="3385" spans="1:19" x14ac:dyDescent="0.35">
      <c r="A3385" s="1">
        <v>43795.722222222219</v>
      </c>
      <c r="B3385" t="s">
        <v>1180</v>
      </c>
      <c r="C3385">
        <v>9</v>
      </c>
      <c r="D3385" t="s">
        <v>3201</v>
      </c>
      <c r="E3385">
        <v>9</v>
      </c>
      <c r="F3385">
        <v>1</v>
      </c>
      <c r="G3385">
        <v>3</v>
      </c>
      <c r="H3385" s="8">
        <v>180</v>
      </c>
      <c r="I3385" s="8">
        <v>34</v>
      </c>
      <c r="J3385" s="8">
        <v>0</v>
      </c>
      <c r="K3385" s="8">
        <f t="shared" si="314"/>
        <v>0.55555555555555558</v>
      </c>
      <c r="L3385" s="8">
        <f t="shared" si="319"/>
        <v>0.55555555555555558</v>
      </c>
      <c r="M3385" s="8">
        <f>INDEX(U:V,MATCH(A3385,U:U,0),2)</f>
        <v>100.49690802143419</v>
      </c>
      <c r="N3385" s="8">
        <f t="shared" si="315"/>
        <v>5.5280860525287554E-3</v>
      </c>
      <c r="O3385" s="8">
        <f t="shared" si="316"/>
        <v>5.5280860525287554E-3</v>
      </c>
      <c r="P3385" s="8">
        <f t="shared" si="317"/>
        <v>-5.5280860525287554E-3</v>
      </c>
      <c r="Q3385" s="8">
        <f t="shared" si="318"/>
        <v>-5.5280860525287554E-3</v>
      </c>
      <c r="R3385" s="8">
        <f>SUM(P$2:P3385)</f>
        <v>-8.8370189110946846</v>
      </c>
      <c r="S3385" s="8">
        <f>SUM(Q$2:Q3385)</f>
        <v>-17.905649036666425</v>
      </c>
    </row>
    <row r="3386" spans="1:19" x14ac:dyDescent="0.35">
      <c r="A3386" s="1">
        <v>43795.722222222219</v>
      </c>
      <c r="B3386" t="s">
        <v>1180</v>
      </c>
      <c r="C3386">
        <v>7</v>
      </c>
      <c r="D3386" t="s">
        <v>2339</v>
      </c>
      <c r="E3386">
        <v>1</v>
      </c>
      <c r="F3386">
        <v>1</v>
      </c>
      <c r="G3386">
        <v>3</v>
      </c>
      <c r="H3386" s="8">
        <v>2.77</v>
      </c>
      <c r="I3386" s="8">
        <v>1.28</v>
      </c>
      <c r="J3386" s="8">
        <v>0</v>
      </c>
      <c r="K3386" s="8">
        <f t="shared" si="314"/>
        <v>36.101083032490976</v>
      </c>
      <c r="L3386" s="8">
        <f t="shared" si="319"/>
        <v>36.101083032490976</v>
      </c>
      <c r="M3386" s="8">
        <f>INDEX(U:V,MATCH(A3386,U:U,0),2)</f>
        <v>100.49690802143419</v>
      </c>
      <c r="N3386" s="8">
        <f t="shared" si="315"/>
        <v>0.35922580846757257</v>
      </c>
      <c r="O3386" s="8">
        <f t="shared" si="316"/>
        <v>0.35922580846757257</v>
      </c>
      <c r="P3386" s="8">
        <f t="shared" si="317"/>
        <v>0.62311308736785131</v>
      </c>
      <c r="Q3386" s="8">
        <f t="shared" si="318"/>
        <v>0.62311308736785131</v>
      </c>
      <c r="R3386" s="8">
        <f>SUM(P$2:P3386)</f>
        <v>-8.213905823726833</v>
      </c>
      <c r="S3386" s="8">
        <f>SUM(Q$2:Q3386)</f>
        <v>-17.282535949298573</v>
      </c>
    </row>
    <row r="3387" spans="1:19" x14ac:dyDescent="0.35">
      <c r="A3387" s="1">
        <v>43795.722222222219</v>
      </c>
      <c r="B3387" t="s">
        <v>1180</v>
      </c>
      <c r="C3387">
        <v>2</v>
      </c>
      <c r="D3387" t="s">
        <v>3202</v>
      </c>
      <c r="E3387">
        <v>3</v>
      </c>
      <c r="F3387">
        <v>1</v>
      </c>
      <c r="G3387">
        <v>3</v>
      </c>
      <c r="H3387" s="8">
        <v>3.35</v>
      </c>
      <c r="I3387" s="8">
        <v>1.45</v>
      </c>
      <c r="J3387" s="8">
        <v>0</v>
      </c>
      <c r="K3387" s="8">
        <f t="shared" si="314"/>
        <v>29.850746268656717</v>
      </c>
      <c r="L3387" s="8">
        <f t="shared" si="319"/>
        <v>29.850746268656717</v>
      </c>
      <c r="M3387" s="8">
        <f>INDEX(U:V,MATCH(A3387,U:U,0),2)</f>
        <v>100.49690802143419</v>
      </c>
      <c r="N3387" s="8">
        <f t="shared" si="315"/>
        <v>0.29703148938960477</v>
      </c>
      <c r="O3387" s="8">
        <f t="shared" si="316"/>
        <v>0.29703148938960477</v>
      </c>
      <c r="P3387" s="8">
        <f t="shared" si="317"/>
        <v>-0.29703148938960477</v>
      </c>
      <c r="Q3387" s="8">
        <f t="shared" si="318"/>
        <v>-0.29703148938960477</v>
      </c>
      <c r="R3387" s="8">
        <f>SUM(P$2:P3387)</f>
        <v>-8.5109373131164379</v>
      </c>
      <c r="S3387" s="8">
        <f>SUM(Q$2:Q3387)</f>
        <v>-17.579567438688176</v>
      </c>
    </row>
    <row r="3388" spans="1:19" x14ac:dyDescent="0.35">
      <c r="A3388" s="1">
        <v>43795.722222222219</v>
      </c>
      <c r="B3388" t="s">
        <v>1180</v>
      </c>
      <c r="C3388">
        <v>4</v>
      </c>
      <c r="D3388" t="s">
        <v>3203</v>
      </c>
      <c r="E3388">
        <v>8</v>
      </c>
      <c r="F3388">
        <v>1</v>
      </c>
      <c r="G3388">
        <v>3</v>
      </c>
      <c r="H3388" s="8">
        <v>323.72000000000003</v>
      </c>
      <c r="I3388" s="8">
        <v>38.4</v>
      </c>
      <c r="J3388" s="8">
        <v>0</v>
      </c>
      <c r="K3388" s="8">
        <f t="shared" si="314"/>
        <v>0.30890893364636102</v>
      </c>
      <c r="L3388" s="8">
        <f t="shared" si="319"/>
        <v>0.30890893364636102</v>
      </c>
      <c r="M3388" s="8">
        <f>INDEX(U:V,MATCH(A3388,U:U,0),2)</f>
        <v>100.49690802143419</v>
      </c>
      <c r="N3388" s="8">
        <f t="shared" si="315"/>
        <v>3.0738153016655625E-3</v>
      </c>
      <c r="O3388" s="8">
        <f t="shared" si="316"/>
        <v>3.0738153016655625E-3</v>
      </c>
      <c r="P3388" s="8">
        <f t="shared" si="317"/>
        <v>-3.0738153016655625E-3</v>
      </c>
      <c r="Q3388" s="8">
        <f t="shared" si="318"/>
        <v>-3.0738153016655625E-3</v>
      </c>
      <c r="R3388" s="8">
        <f>SUM(P$2:P3388)</f>
        <v>-8.5140111284181028</v>
      </c>
      <c r="S3388" s="8">
        <f>SUM(Q$2:Q3388)</f>
        <v>-17.582641253989841</v>
      </c>
    </row>
    <row r="3389" spans="1:19" x14ac:dyDescent="0.35">
      <c r="A3389" s="1">
        <v>43795.722222222219</v>
      </c>
      <c r="B3389" t="s">
        <v>1180</v>
      </c>
      <c r="C3389">
        <v>8</v>
      </c>
      <c r="D3389" t="s">
        <v>199</v>
      </c>
      <c r="E3389">
        <v>5</v>
      </c>
      <c r="F3389">
        <v>1</v>
      </c>
      <c r="G3389">
        <v>3</v>
      </c>
      <c r="H3389" s="8">
        <v>18</v>
      </c>
      <c r="I3389" s="8">
        <v>3.26</v>
      </c>
      <c r="J3389" s="8">
        <v>0</v>
      </c>
      <c r="K3389" s="8">
        <f t="shared" si="314"/>
        <v>5.5555555555555554</v>
      </c>
      <c r="L3389" s="8">
        <f t="shared" si="319"/>
        <v>5.5555555555555554</v>
      </c>
      <c r="M3389" s="8">
        <f>INDEX(U:V,MATCH(A3389,U:U,0),2)</f>
        <v>100.49690802143419</v>
      </c>
      <c r="N3389" s="8">
        <f t="shared" si="315"/>
        <v>5.5280860525287551E-2</v>
      </c>
      <c r="O3389" s="8">
        <f t="shared" si="316"/>
        <v>5.5280860525287551E-2</v>
      </c>
      <c r="P3389" s="8">
        <f t="shared" si="317"/>
        <v>-5.5280860525287551E-2</v>
      </c>
      <c r="Q3389" s="8">
        <f t="shared" si="318"/>
        <v>-5.5280860525287551E-2</v>
      </c>
      <c r="R3389" s="8">
        <f>SUM(P$2:P3389)</f>
        <v>-8.5692919889433909</v>
      </c>
      <c r="S3389" s="8">
        <f>SUM(Q$2:Q3389)</f>
        <v>-17.637922114515128</v>
      </c>
    </row>
    <row r="3390" spans="1:19" x14ac:dyDescent="0.35">
      <c r="A3390" s="1">
        <v>43795.722222222219</v>
      </c>
      <c r="B3390" t="s">
        <v>1180</v>
      </c>
      <c r="C3390">
        <v>3</v>
      </c>
      <c r="D3390" t="s">
        <v>3204</v>
      </c>
      <c r="E3390">
        <v>2</v>
      </c>
      <c r="F3390">
        <v>1</v>
      </c>
      <c r="G3390">
        <v>3</v>
      </c>
      <c r="H3390" s="8">
        <v>6.15</v>
      </c>
      <c r="I3390" s="8">
        <v>1.83</v>
      </c>
      <c r="J3390" s="8">
        <v>0</v>
      </c>
      <c r="K3390" s="8">
        <f t="shared" ref="K3390:K3453" si="320">100/H3390</f>
        <v>16.260162601626014</v>
      </c>
      <c r="L3390" s="8">
        <f t="shared" si="319"/>
        <v>16.260162601626014</v>
      </c>
      <c r="M3390" s="8">
        <f>INDEX(U:V,MATCH(A3390,U:U,0),2)</f>
        <v>100.49690802143419</v>
      </c>
      <c r="N3390" s="8">
        <f t="shared" si="315"/>
        <v>0.1617976405618172</v>
      </c>
      <c r="O3390" s="8">
        <f t="shared" si="316"/>
        <v>0.1617976405618172</v>
      </c>
      <c r="P3390" s="8">
        <f t="shared" si="317"/>
        <v>-0.1617976405618172</v>
      </c>
      <c r="Q3390" s="8">
        <f t="shared" si="318"/>
        <v>-0.1617976405618172</v>
      </c>
      <c r="R3390" s="8">
        <f>SUM(P$2:P3390)</f>
        <v>-8.7310896295052078</v>
      </c>
      <c r="S3390" s="8">
        <f>SUM(Q$2:Q3390)</f>
        <v>-17.799719755076946</v>
      </c>
    </row>
    <row r="3391" spans="1:19" x14ac:dyDescent="0.35">
      <c r="A3391" s="1">
        <v>43795.763888888891</v>
      </c>
      <c r="B3391" t="s">
        <v>1180</v>
      </c>
      <c r="C3391">
        <v>1</v>
      </c>
      <c r="D3391" t="s">
        <v>3205</v>
      </c>
      <c r="E3391">
        <v>5</v>
      </c>
      <c r="F3391">
        <v>1</v>
      </c>
      <c r="G3391">
        <v>2</v>
      </c>
      <c r="H3391" s="8">
        <v>4.4000000000000004</v>
      </c>
      <c r="I3391" s="8">
        <v>2.12</v>
      </c>
      <c r="J3391" s="8">
        <v>0</v>
      </c>
      <c r="K3391" s="8">
        <f t="shared" si="320"/>
        <v>22.727272727272727</v>
      </c>
      <c r="L3391" s="8">
        <f t="shared" si="319"/>
        <v>22.727272727272727</v>
      </c>
      <c r="M3391" s="8">
        <f>INDEX(U:V,MATCH(A3391,U:U,0),2)</f>
        <v>100.64276324749048</v>
      </c>
      <c r="N3391" s="8">
        <f t="shared" si="315"/>
        <v>0.22582123139230709</v>
      </c>
      <c r="O3391" s="8">
        <f t="shared" si="316"/>
        <v>0.22582123139230709</v>
      </c>
      <c r="P3391" s="8">
        <f t="shared" si="317"/>
        <v>-0.22582123139230709</v>
      </c>
      <c r="Q3391" s="8">
        <f t="shared" si="318"/>
        <v>-0.22582123139230709</v>
      </c>
      <c r="R3391" s="8">
        <f>SUM(P$2:P3391)</f>
        <v>-8.9569108608975156</v>
      </c>
      <c r="S3391" s="8">
        <f>SUM(Q$2:Q3391)</f>
        <v>-18.025540986469252</v>
      </c>
    </row>
    <row r="3392" spans="1:19" x14ac:dyDescent="0.35">
      <c r="A3392" s="1">
        <v>43795.763888888891</v>
      </c>
      <c r="B3392" t="s">
        <v>1180</v>
      </c>
      <c r="C3392">
        <v>7</v>
      </c>
      <c r="D3392" t="s">
        <v>3206</v>
      </c>
      <c r="E3392">
        <v>6</v>
      </c>
      <c r="F3392">
        <v>1</v>
      </c>
      <c r="G3392">
        <v>2</v>
      </c>
      <c r="H3392" s="8">
        <v>25.3</v>
      </c>
      <c r="I3392" s="8">
        <v>9.67</v>
      </c>
      <c r="J3392" s="8">
        <v>0</v>
      </c>
      <c r="K3392" s="8">
        <f t="shared" si="320"/>
        <v>3.9525691699604741</v>
      </c>
      <c r="L3392" s="8">
        <f t="shared" si="319"/>
        <v>3.9525691699604741</v>
      </c>
      <c r="M3392" s="8">
        <f>INDEX(U:V,MATCH(A3392,U:U,0),2)</f>
        <v>100.64276324749048</v>
      </c>
      <c r="N3392" s="8">
        <f t="shared" ref="N3392:N3455" si="321">K3392/M3392</f>
        <v>3.9273257633444712E-2</v>
      </c>
      <c r="O3392" s="8">
        <f t="shared" ref="O3392:O3455" si="322">L3392/M3392</f>
        <v>3.9273257633444712E-2</v>
      </c>
      <c r="P3392" s="8">
        <f t="shared" ref="P3392:P3455" si="323">IF(AND(G3392&gt;0, H3392&gt;0),IF(E3392&lt;=F3392,(IF(F3392=1,H3392,I3392)-1)*0.98,-1),0)*N3392</f>
        <v>-3.9273257633444712E-2</v>
      </c>
      <c r="Q3392" s="8">
        <f t="shared" si="318"/>
        <v>-3.9273257633444712E-2</v>
      </c>
      <c r="R3392" s="8">
        <f>SUM(P$2:P3392)</f>
        <v>-8.9961841185309606</v>
      </c>
      <c r="S3392" s="8">
        <f>SUM(Q$2:Q3392)</f>
        <v>-18.064814244102696</v>
      </c>
    </row>
    <row r="3393" spans="1:19" x14ac:dyDescent="0.35">
      <c r="A3393" s="1">
        <v>43795.763888888891</v>
      </c>
      <c r="B3393" t="s">
        <v>1180</v>
      </c>
      <c r="C3393">
        <v>3</v>
      </c>
      <c r="D3393" t="s">
        <v>3207</v>
      </c>
      <c r="E3393">
        <v>3</v>
      </c>
      <c r="F3393">
        <v>1</v>
      </c>
      <c r="G3393">
        <v>2</v>
      </c>
      <c r="H3393" s="8">
        <v>10.24</v>
      </c>
      <c r="I3393" s="8">
        <v>4.0999999999999996</v>
      </c>
      <c r="J3393" s="8">
        <v>0</v>
      </c>
      <c r="K3393" s="8">
        <f t="shared" si="320"/>
        <v>9.765625</v>
      </c>
      <c r="L3393" s="8">
        <f t="shared" si="319"/>
        <v>9.765625</v>
      </c>
      <c r="M3393" s="8">
        <f>INDEX(U:V,MATCH(A3393,U:U,0),2)</f>
        <v>100.64276324749048</v>
      </c>
      <c r="N3393" s="8">
        <f t="shared" si="321"/>
        <v>9.7032560363881956E-2</v>
      </c>
      <c r="O3393" s="8">
        <f t="shared" si="322"/>
        <v>9.7032560363881956E-2</v>
      </c>
      <c r="P3393" s="8">
        <f t="shared" si="323"/>
        <v>-9.7032560363881956E-2</v>
      </c>
      <c r="Q3393" s="8">
        <f t="shared" si="318"/>
        <v>-9.7032560363881956E-2</v>
      </c>
      <c r="R3393" s="8">
        <f>SUM(P$2:P3393)</f>
        <v>-9.0932166788948425</v>
      </c>
      <c r="S3393" s="8">
        <f>SUM(Q$2:Q3393)</f>
        <v>-18.161846804466578</v>
      </c>
    </row>
    <row r="3394" spans="1:19" x14ac:dyDescent="0.35">
      <c r="A3394" s="1">
        <v>43795.763888888891</v>
      </c>
      <c r="B3394" t="s">
        <v>1180</v>
      </c>
      <c r="C3394">
        <v>5</v>
      </c>
      <c r="D3394" t="s">
        <v>3208</v>
      </c>
      <c r="E3394">
        <v>1</v>
      </c>
      <c r="F3394">
        <v>1</v>
      </c>
      <c r="G3394">
        <v>2</v>
      </c>
      <c r="H3394" s="8">
        <v>8.6</v>
      </c>
      <c r="I3394" s="8">
        <v>3.55</v>
      </c>
      <c r="J3394" s="8">
        <v>0</v>
      </c>
      <c r="K3394" s="8">
        <f t="shared" si="320"/>
        <v>11.627906976744187</v>
      </c>
      <c r="L3394" s="8">
        <f t="shared" si="319"/>
        <v>11.627906976744187</v>
      </c>
      <c r="M3394" s="8">
        <f>INDEX(U:V,MATCH(A3394,U:U,0),2)</f>
        <v>100.64276324749048</v>
      </c>
      <c r="N3394" s="8">
        <f t="shared" si="321"/>
        <v>0.11553644396815713</v>
      </c>
      <c r="O3394" s="8">
        <f t="shared" si="322"/>
        <v>0.11553644396815713</v>
      </c>
      <c r="P3394" s="8">
        <f t="shared" si="323"/>
        <v>0.86051543467483427</v>
      </c>
      <c r="Q3394" s="8">
        <f t="shared" si="318"/>
        <v>0.86051543467483427</v>
      </c>
      <c r="R3394" s="8">
        <f>SUM(P$2:P3394)</f>
        <v>-8.2327012442200083</v>
      </c>
      <c r="S3394" s="8">
        <f>SUM(Q$2:Q3394)</f>
        <v>-17.301331369791743</v>
      </c>
    </row>
    <row r="3395" spans="1:19" x14ac:dyDescent="0.35">
      <c r="A3395" s="1">
        <v>43795.763888888891</v>
      </c>
      <c r="B3395" t="s">
        <v>1180</v>
      </c>
      <c r="C3395">
        <v>2</v>
      </c>
      <c r="D3395" t="s">
        <v>1661</v>
      </c>
      <c r="E3395">
        <v>7</v>
      </c>
      <c r="F3395">
        <v>1</v>
      </c>
      <c r="G3395">
        <v>2</v>
      </c>
      <c r="H3395" s="8">
        <v>65</v>
      </c>
      <c r="I3395" s="8">
        <v>22.09</v>
      </c>
      <c r="J3395" s="8">
        <v>0</v>
      </c>
      <c r="K3395" s="8">
        <f t="shared" si="320"/>
        <v>1.5384615384615385</v>
      </c>
      <c r="L3395" s="8">
        <f t="shared" si="319"/>
        <v>1.5384615384615385</v>
      </c>
      <c r="M3395" s="8">
        <f>INDEX(U:V,MATCH(A3395,U:U,0),2)</f>
        <v>100.64276324749048</v>
      </c>
      <c r="N3395" s="8">
        <f t="shared" si="321"/>
        <v>1.5286360278863865E-2</v>
      </c>
      <c r="O3395" s="8">
        <f t="shared" si="322"/>
        <v>1.5286360278863865E-2</v>
      </c>
      <c r="P3395" s="8">
        <f t="shared" si="323"/>
        <v>-1.5286360278863865E-2</v>
      </c>
      <c r="Q3395" s="8">
        <f t="shared" si="318"/>
        <v>-1.5286360278863865E-2</v>
      </c>
      <c r="R3395" s="8">
        <f>SUM(P$2:P3395)</f>
        <v>-8.2479876044988725</v>
      </c>
      <c r="S3395" s="8">
        <f>SUM(Q$2:Q3395)</f>
        <v>-17.316617730070607</v>
      </c>
    </row>
    <row r="3396" spans="1:19" x14ac:dyDescent="0.35">
      <c r="A3396" s="1">
        <v>43795.763888888891</v>
      </c>
      <c r="B3396" t="s">
        <v>1180</v>
      </c>
      <c r="C3396">
        <v>6</v>
      </c>
      <c r="D3396" t="s">
        <v>3209</v>
      </c>
      <c r="E3396">
        <v>2</v>
      </c>
      <c r="F3396">
        <v>1</v>
      </c>
      <c r="G3396">
        <v>2</v>
      </c>
      <c r="H3396" s="8">
        <v>2.91</v>
      </c>
      <c r="I3396" s="8">
        <v>1.89</v>
      </c>
      <c r="J3396" s="8">
        <v>0</v>
      </c>
      <c r="K3396" s="8">
        <f t="shared" si="320"/>
        <v>34.364261168384878</v>
      </c>
      <c r="L3396" s="8">
        <f t="shared" si="319"/>
        <v>34.364261168384878</v>
      </c>
      <c r="M3396" s="8">
        <f>INDEX(U:V,MATCH(A3396,U:U,0),2)</f>
        <v>100.64276324749048</v>
      </c>
      <c r="N3396" s="8">
        <f t="shared" si="321"/>
        <v>0.34144791000898667</v>
      </c>
      <c r="O3396" s="8">
        <f t="shared" si="322"/>
        <v>0.34144791000898667</v>
      </c>
      <c r="P3396" s="8">
        <f t="shared" si="323"/>
        <v>-0.34144791000898667</v>
      </c>
      <c r="Q3396" s="8">
        <f t="shared" si="318"/>
        <v>-0.34144791000898667</v>
      </c>
      <c r="R3396" s="8">
        <f>SUM(P$2:P3396)</f>
        <v>-8.5894355145078585</v>
      </c>
      <c r="S3396" s="8">
        <f>SUM(Q$2:Q3396)</f>
        <v>-17.658065640079595</v>
      </c>
    </row>
    <row r="3397" spans="1:19" x14ac:dyDescent="0.35">
      <c r="A3397" s="1">
        <v>43795.763888888891</v>
      </c>
      <c r="B3397" t="s">
        <v>1180</v>
      </c>
      <c r="C3397">
        <v>4</v>
      </c>
      <c r="D3397" t="s">
        <v>3210</v>
      </c>
      <c r="E3397">
        <v>4</v>
      </c>
      <c r="F3397">
        <v>1</v>
      </c>
      <c r="G3397">
        <v>2</v>
      </c>
      <c r="H3397" s="8">
        <v>6</v>
      </c>
      <c r="I3397" s="8">
        <v>3.15</v>
      </c>
      <c r="J3397" s="8">
        <v>0</v>
      </c>
      <c r="K3397" s="8">
        <f t="shared" si="320"/>
        <v>16.666666666666668</v>
      </c>
      <c r="L3397" s="8">
        <f t="shared" si="319"/>
        <v>16.666666666666668</v>
      </c>
      <c r="M3397" s="8">
        <f>INDEX(U:V,MATCH(A3397,U:U,0),2)</f>
        <v>100.64276324749048</v>
      </c>
      <c r="N3397" s="8">
        <f t="shared" si="321"/>
        <v>0.16560223635435856</v>
      </c>
      <c r="O3397" s="8">
        <f t="shared" si="322"/>
        <v>0.16560223635435856</v>
      </c>
      <c r="P3397" s="8">
        <f t="shared" si="323"/>
        <v>-0.16560223635435856</v>
      </c>
      <c r="Q3397" s="8">
        <f t="shared" si="318"/>
        <v>-0.16560223635435856</v>
      </c>
      <c r="R3397" s="8">
        <f>SUM(P$2:P3397)</f>
        <v>-8.7550377508622166</v>
      </c>
      <c r="S3397" s="8">
        <f>SUM(Q$2:Q3397)</f>
        <v>-17.823667876433955</v>
      </c>
    </row>
    <row r="3398" spans="1:19" x14ac:dyDescent="0.35">
      <c r="A3398" s="1">
        <v>43795.784722222219</v>
      </c>
      <c r="B3398" t="s">
        <v>1180</v>
      </c>
      <c r="C3398">
        <v>3</v>
      </c>
      <c r="D3398" t="s">
        <v>3211</v>
      </c>
      <c r="E3398">
        <v>6</v>
      </c>
      <c r="F3398">
        <v>1</v>
      </c>
      <c r="G3398">
        <v>3</v>
      </c>
      <c r="H3398" s="8">
        <v>25</v>
      </c>
      <c r="I3398" s="8">
        <v>7.4</v>
      </c>
      <c r="J3398" s="8">
        <v>0</v>
      </c>
      <c r="K3398" s="8">
        <f t="shared" si="320"/>
        <v>4</v>
      </c>
      <c r="L3398" s="8">
        <f t="shared" si="319"/>
        <v>4</v>
      </c>
      <c r="M3398" s="8">
        <f>INDEX(U:V,MATCH(A3398,U:U,0),2)</f>
        <v>97.195095340474566</v>
      </c>
      <c r="N3398" s="8">
        <f t="shared" si="321"/>
        <v>4.1154340000264356E-2</v>
      </c>
      <c r="O3398" s="8">
        <f t="shared" si="322"/>
        <v>4.1154340000264356E-2</v>
      </c>
      <c r="P3398" s="8">
        <f t="shared" si="323"/>
        <v>-4.1154340000264356E-2</v>
      </c>
      <c r="Q3398" s="8">
        <f t="shared" si="318"/>
        <v>-4.1154340000264356E-2</v>
      </c>
      <c r="R3398" s="8">
        <f>SUM(P$2:P3398)</f>
        <v>-8.7961920908624815</v>
      </c>
      <c r="S3398" s="8">
        <f>SUM(Q$2:Q3398)</f>
        <v>-17.86482221643422</v>
      </c>
    </row>
    <row r="3399" spans="1:19" x14ac:dyDescent="0.35">
      <c r="A3399" s="1">
        <v>43795.784722222219</v>
      </c>
      <c r="B3399" t="s">
        <v>1180</v>
      </c>
      <c r="C3399">
        <v>2</v>
      </c>
      <c r="D3399" t="s">
        <v>193</v>
      </c>
      <c r="E3399">
        <v>10</v>
      </c>
      <c r="F3399">
        <v>1</v>
      </c>
      <c r="G3399">
        <v>3</v>
      </c>
      <c r="H3399" s="8">
        <v>60</v>
      </c>
      <c r="I3399" s="8">
        <v>13.5</v>
      </c>
      <c r="J3399" s="8">
        <v>0</v>
      </c>
      <c r="K3399" s="8">
        <f t="shared" si="320"/>
        <v>1.6666666666666667</v>
      </c>
      <c r="L3399" s="8">
        <f t="shared" si="319"/>
        <v>1.6666666666666667</v>
      </c>
      <c r="M3399" s="8">
        <f>INDEX(U:V,MATCH(A3399,U:U,0),2)</f>
        <v>97.195095340474566</v>
      </c>
      <c r="N3399" s="8">
        <f t="shared" si="321"/>
        <v>1.7147641666776816E-2</v>
      </c>
      <c r="O3399" s="8">
        <f t="shared" si="322"/>
        <v>1.7147641666776816E-2</v>
      </c>
      <c r="P3399" s="8">
        <f t="shared" si="323"/>
        <v>-1.7147641666776816E-2</v>
      </c>
      <c r="Q3399" s="8">
        <f t="shared" si="318"/>
        <v>-1.7147641666776816E-2</v>
      </c>
      <c r="R3399" s="8">
        <f>SUM(P$2:P3399)</f>
        <v>-8.8133397325292577</v>
      </c>
      <c r="S3399" s="8">
        <f>SUM(Q$2:Q3399)</f>
        <v>-17.881969858100998</v>
      </c>
    </row>
    <row r="3400" spans="1:19" x14ac:dyDescent="0.35">
      <c r="A3400" s="1">
        <v>43795.784722222219</v>
      </c>
      <c r="B3400" t="s">
        <v>1180</v>
      </c>
      <c r="C3400">
        <v>1</v>
      </c>
      <c r="D3400" t="s">
        <v>3212</v>
      </c>
      <c r="E3400">
        <v>2</v>
      </c>
      <c r="F3400">
        <v>1</v>
      </c>
      <c r="G3400">
        <v>3</v>
      </c>
      <c r="H3400" s="8">
        <v>18.670000000000002</v>
      </c>
      <c r="I3400" s="8">
        <v>5.83</v>
      </c>
      <c r="J3400" s="8">
        <v>0</v>
      </c>
      <c r="K3400" s="8">
        <f t="shared" si="320"/>
        <v>5.3561863952865556</v>
      </c>
      <c r="L3400" s="8">
        <f t="shared" si="319"/>
        <v>5.3561863952865556</v>
      </c>
      <c r="M3400" s="8">
        <f>INDEX(U:V,MATCH(A3400,U:U,0),2)</f>
        <v>97.195095340474566</v>
      </c>
      <c r="N3400" s="8">
        <f t="shared" si="321"/>
        <v>5.5107579004103312E-2</v>
      </c>
      <c r="O3400" s="8">
        <f t="shared" si="322"/>
        <v>5.5107579004103312E-2</v>
      </c>
      <c r="P3400" s="8">
        <f t="shared" si="323"/>
        <v>-5.5107579004103312E-2</v>
      </c>
      <c r="Q3400" s="8">
        <f t="shared" ref="Q3400:Q3463" si="324">IF(J3400=0,P3400,IF(G3400&gt;0,IF(E3400&lt;=F3400,(J3400-1)*0.98,-1),0)*O3400)</f>
        <v>-5.5107579004103312E-2</v>
      </c>
      <c r="R3400" s="8">
        <f>SUM(P$2:P3400)</f>
        <v>-8.8684473115333606</v>
      </c>
      <c r="S3400" s="8">
        <f>SUM(Q$2:Q3400)</f>
        <v>-17.937077437105103</v>
      </c>
    </row>
    <row r="3401" spans="1:19" x14ac:dyDescent="0.35">
      <c r="A3401" s="1">
        <v>43795.784722222219</v>
      </c>
      <c r="B3401" t="s">
        <v>1180</v>
      </c>
      <c r="C3401">
        <v>11</v>
      </c>
      <c r="D3401" t="s">
        <v>3213</v>
      </c>
      <c r="E3401">
        <v>3</v>
      </c>
      <c r="F3401">
        <v>1</v>
      </c>
      <c r="G3401">
        <v>3</v>
      </c>
      <c r="H3401" s="8">
        <v>10.74</v>
      </c>
      <c r="I3401" s="8">
        <v>3.45</v>
      </c>
      <c r="J3401" s="8">
        <v>0</v>
      </c>
      <c r="K3401" s="8">
        <f t="shared" si="320"/>
        <v>9.3109869646182499</v>
      </c>
      <c r="L3401" s="8">
        <f t="shared" si="319"/>
        <v>9.3109869646182499</v>
      </c>
      <c r="M3401" s="8">
        <f>INDEX(U:V,MATCH(A3401,U:U,0),2)</f>
        <v>97.195095340474566</v>
      </c>
      <c r="N3401" s="8">
        <f t="shared" si="321"/>
        <v>9.5796880819982208E-2</v>
      </c>
      <c r="O3401" s="8">
        <f t="shared" si="322"/>
        <v>9.5796880819982208E-2</v>
      </c>
      <c r="P3401" s="8">
        <f t="shared" si="323"/>
        <v>-9.5796880819982208E-2</v>
      </c>
      <c r="Q3401" s="8">
        <f t="shared" si="324"/>
        <v>-9.5796880819982208E-2</v>
      </c>
      <c r="R3401" s="8">
        <f>SUM(P$2:P3401)</f>
        <v>-8.9642441923533429</v>
      </c>
      <c r="S3401" s="8">
        <f>SUM(Q$2:Q3401)</f>
        <v>-18.032874317925085</v>
      </c>
    </row>
    <row r="3402" spans="1:19" x14ac:dyDescent="0.35">
      <c r="A3402" s="1">
        <v>43795.784722222219</v>
      </c>
      <c r="B3402" t="s">
        <v>1180</v>
      </c>
      <c r="C3402">
        <v>8</v>
      </c>
      <c r="D3402" t="s">
        <v>975</v>
      </c>
      <c r="E3402">
        <v>8</v>
      </c>
      <c r="F3402">
        <v>1</v>
      </c>
      <c r="G3402">
        <v>3</v>
      </c>
      <c r="H3402" s="8">
        <v>10.5</v>
      </c>
      <c r="I3402" s="8">
        <v>3.35</v>
      </c>
      <c r="J3402" s="8">
        <v>0</v>
      </c>
      <c r="K3402" s="8">
        <f t="shared" si="320"/>
        <v>9.5238095238095237</v>
      </c>
      <c r="L3402" s="8">
        <f t="shared" ref="L3402:L3465" si="325">IF(J3402=0,K3402,100/J3402)</f>
        <v>9.5238095238095237</v>
      </c>
      <c r="M3402" s="8">
        <f>INDEX(U:V,MATCH(A3402,U:U,0),2)</f>
        <v>97.195095340474566</v>
      </c>
      <c r="N3402" s="8">
        <f t="shared" si="321"/>
        <v>9.7986523810153228E-2</v>
      </c>
      <c r="O3402" s="8">
        <f t="shared" si="322"/>
        <v>9.7986523810153228E-2</v>
      </c>
      <c r="P3402" s="8">
        <f t="shared" si="323"/>
        <v>-9.7986523810153228E-2</v>
      </c>
      <c r="Q3402" s="8">
        <f t="shared" si="324"/>
        <v>-9.7986523810153228E-2</v>
      </c>
      <c r="R3402" s="8">
        <f>SUM(P$2:P3402)</f>
        <v>-9.0622307161634961</v>
      </c>
      <c r="S3402" s="8">
        <f>SUM(Q$2:Q3402)</f>
        <v>-18.130860841735238</v>
      </c>
    </row>
    <row r="3403" spans="1:19" x14ac:dyDescent="0.35">
      <c r="A3403" s="1">
        <v>43795.784722222219</v>
      </c>
      <c r="B3403" t="s">
        <v>1180</v>
      </c>
      <c r="C3403">
        <v>5</v>
      </c>
      <c r="D3403" t="s">
        <v>3214</v>
      </c>
      <c r="E3403">
        <v>4</v>
      </c>
      <c r="F3403">
        <v>1</v>
      </c>
      <c r="G3403">
        <v>3</v>
      </c>
      <c r="H3403" s="8">
        <v>15.82</v>
      </c>
      <c r="I3403" s="8">
        <v>4.5999999999999996</v>
      </c>
      <c r="J3403" s="8">
        <v>0</v>
      </c>
      <c r="K3403" s="8">
        <f t="shared" si="320"/>
        <v>6.3211125158027812</v>
      </c>
      <c r="L3403" s="8">
        <f t="shared" si="325"/>
        <v>6.3211125158027812</v>
      </c>
      <c r="M3403" s="8">
        <f>INDEX(U:V,MATCH(A3403,U:U,0),2)</f>
        <v>97.195095340474566</v>
      </c>
      <c r="N3403" s="8">
        <f t="shared" si="321"/>
        <v>6.503530341381851E-2</v>
      </c>
      <c r="O3403" s="8">
        <f t="shared" si="322"/>
        <v>6.503530341381851E-2</v>
      </c>
      <c r="P3403" s="8">
        <f t="shared" si="323"/>
        <v>-6.503530341381851E-2</v>
      </c>
      <c r="Q3403" s="8">
        <f t="shared" si="324"/>
        <v>-6.503530341381851E-2</v>
      </c>
      <c r="R3403" s="8">
        <f>SUM(P$2:P3403)</f>
        <v>-9.1272660195773145</v>
      </c>
      <c r="S3403" s="8">
        <f>SUM(Q$2:Q3403)</f>
        <v>-18.195896145149057</v>
      </c>
    </row>
    <row r="3404" spans="1:19" x14ac:dyDescent="0.35">
      <c r="A3404" s="1">
        <v>43795.784722222219</v>
      </c>
      <c r="B3404" t="s">
        <v>1180</v>
      </c>
      <c r="C3404">
        <v>4</v>
      </c>
      <c r="D3404" t="s">
        <v>196</v>
      </c>
      <c r="E3404">
        <v>5</v>
      </c>
      <c r="F3404">
        <v>1</v>
      </c>
      <c r="G3404">
        <v>3</v>
      </c>
      <c r="H3404" s="8">
        <v>4.78</v>
      </c>
      <c r="I3404" s="8">
        <v>1.91</v>
      </c>
      <c r="J3404" s="8">
        <v>0</v>
      </c>
      <c r="K3404" s="8">
        <f t="shared" si="320"/>
        <v>20.920502092050206</v>
      </c>
      <c r="L3404" s="8">
        <f t="shared" si="325"/>
        <v>20.920502092050206</v>
      </c>
      <c r="M3404" s="8">
        <f>INDEX(U:V,MATCH(A3404,U:U,0),2)</f>
        <v>97.195095340474566</v>
      </c>
      <c r="N3404" s="8">
        <f t="shared" si="321"/>
        <v>0.21524236401811897</v>
      </c>
      <c r="O3404" s="8">
        <f t="shared" si="322"/>
        <v>0.21524236401811897</v>
      </c>
      <c r="P3404" s="8">
        <f t="shared" si="323"/>
        <v>-0.21524236401811897</v>
      </c>
      <c r="Q3404" s="8">
        <f t="shared" si="324"/>
        <v>-0.21524236401811897</v>
      </c>
      <c r="R3404" s="8">
        <f>SUM(P$2:P3404)</f>
        <v>-9.3425083835954332</v>
      </c>
      <c r="S3404" s="8">
        <f>SUM(Q$2:Q3404)</f>
        <v>-18.411138509167177</v>
      </c>
    </row>
    <row r="3405" spans="1:19" x14ac:dyDescent="0.35">
      <c r="A3405" s="1">
        <v>43795.784722222219</v>
      </c>
      <c r="B3405" t="s">
        <v>1180</v>
      </c>
      <c r="C3405">
        <v>6</v>
      </c>
      <c r="D3405" t="s">
        <v>3215</v>
      </c>
      <c r="E3405">
        <v>11</v>
      </c>
      <c r="F3405">
        <v>1</v>
      </c>
      <c r="G3405">
        <v>3</v>
      </c>
      <c r="H3405" s="8">
        <v>6.4</v>
      </c>
      <c r="I3405" s="8">
        <v>2.56</v>
      </c>
      <c r="J3405" s="8">
        <v>0</v>
      </c>
      <c r="K3405" s="8">
        <f t="shared" si="320"/>
        <v>15.625</v>
      </c>
      <c r="L3405" s="8">
        <f t="shared" si="325"/>
        <v>15.625</v>
      </c>
      <c r="M3405" s="8">
        <f>INDEX(U:V,MATCH(A3405,U:U,0),2)</f>
        <v>97.195095340474566</v>
      </c>
      <c r="N3405" s="8">
        <f t="shared" si="321"/>
        <v>0.16075914062603264</v>
      </c>
      <c r="O3405" s="8">
        <f t="shared" si="322"/>
        <v>0.16075914062603264</v>
      </c>
      <c r="P3405" s="8">
        <f t="shared" si="323"/>
        <v>-0.16075914062603264</v>
      </c>
      <c r="Q3405" s="8">
        <f t="shared" si="324"/>
        <v>-0.16075914062603264</v>
      </c>
      <c r="R3405" s="8">
        <f>SUM(P$2:P3405)</f>
        <v>-9.5032675242214655</v>
      </c>
      <c r="S3405" s="8">
        <f>SUM(Q$2:Q3405)</f>
        <v>-18.571897649793211</v>
      </c>
    </row>
    <row r="3406" spans="1:19" x14ac:dyDescent="0.35">
      <c r="A3406" s="1">
        <v>43795.784722222219</v>
      </c>
      <c r="B3406" t="s">
        <v>1180</v>
      </c>
      <c r="C3406">
        <v>10</v>
      </c>
      <c r="D3406" t="s">
        <v>3216</v>
      </c>
      <c r="E3406">
        <v>1</v>
      </c>
      <c r="F3406">
        <v>1</v>
      </c>
      <c r="G3406">
        <v>3</v>
      </c>
      <c r="H3406" s="8">
        <v>5.96</v>
      </c>
      <c r="I3406" s="8">
        <v>2.25</v>
      </c>
      <c r="J3406" s="8">
        <v>0</v>
      </c>
      <c r="K3406" s="8">
        <f t="shared" si="320"/>
        <v>16.778523489932887</v>
      </c>
      <c r="L3406" s="8">
        <f t="shared" si="325"/>
        <v>16.778523489932887</v>
      </c>
      <c r="M3406" s="8">
        <f>INDEX(U:V,MATCH(A3406,U:U,0),2)</f>
        <v>97.195095340474566</v>
      </c>
      <c r="N3406" s="8">
        <f t="shared" si="321"/>
        <v>0.17262726510178003</v>
      </c>
      <c r="O3406" s="8">
        <f t="shared" si="322"/>
        <v>0.17262726510178003</v>
      </c>
      <c r="P3406" s="8">
        <f t="shared" si="323"/>
        <v>0.83910661020673238</v>
      </c>
      <c r="Q3406" s="8">
        <f t="shared" si="324"/>
        <v>0.83910661020673238</v>
      </c>
      <c r="R3406" s="8">
        <f>SUM(P$2:P3406)</f>
        <v>-8.6641609140147331</v>
      </c>
      <c r="S3406" s="8">
        <f>SUM(Q$2:Q3406)</f>
        <v>-17.732791039586481</v>
      </c>
    </row>
    <row r="3407" spans="1:19" x14ac:dyDescent="0.35">
      <c r="A3407" s="1">
        <v>43795.784722222219</v>
      </c>
      <c r="B3407" t="s">
        <v>1180</v>
      </c>
      <c r="C3407">
        <v>12</v>
      </c>
      <c r="D3407" t="s">
        <v>3217</v>
      </c>
      <c r="E3407">
        <v>7</v>
      </c>
      <c r="F3407">
        <v>1</v>
      </c>
      <c r="G3407">
        <v>3</v>
      </c>
      <c r="H3407" s="8">
        <v>13</v>
      </c>
      <c r="I3407" s="8">
        <v>3.7</v>
      </c>
      <c r="J3407" s="8">
        <v>0</v>
      </c>
      <c r="K3407" s="8">
        <f t="shared" si="320"/>
        <v>7.6923076923076925</v>
      </c>
      <c r="L3407" s="8">
        <f t="shared" si="325"/>
        <v>7.6923076923076925</v>
      </c>
      <c r="M3407" s="8">
        <f>INDEX(U:V,MATCH(A3407,U:U,0),2)</f>
        <v>97.195095340474566</v>
      </c>
      <c r="N3407" s="8">
        <f t="shared" si="321"/>
        <v>7.9142961538969908E-2</v>
      </c>
      <c r="O3407" s="8">
        <f t="shared" si="322"/>
        <v>7.9142961538969908E-2</v>
      </c>
      <c r="P3407" s="8">
        <f t="shared" si="323"/>
        <v>-7.9142961538969908E-2</v>
      </c>
      <c r="Q3407" s="8">
        <f t="shared" si="324"/>
        <v>-7.9142961538969908E-2</v>
      </c>
      <c r="R3407" s="8">
        <f>SUM(P$2:P3407)</f>
        <v>-8.7433038755537034</v>
      </c>
      <c r="S3407" s="8">
        <f>SUM(Q$2:Q3407)</f>
        <v>-17.811934001125451</v>
      </c>
    </row>
    <row r="3408" spans="1:19" x14ac:dyDescent="0.35">
      <c r="A3408" s="1">
        <v>43796.541666666664</v>
      </c>
      <c r="B3408" t="s">
        <v>767</v>
      </c>
      <c r="C3408">
        <v>15</v>
      </c>
      <c r="D3408" t="s">
        <v>3218</v>
      </c>
      <c r="E3408">
        <v>10</v>
      </c>
      <c r="F3408">
        <v>1</v>
      </c>
      <c r="G3408">
        <v>3</v>
      </c>
      <c r="H3408" s="8">
        <v>20.53</v>
      </c>
      <c r="I3408" s="8">
        <v>2.74</v>
      </c>
      <c r="J3408" s="8">
        <v>0</v>
      </c>
      <c r="K3408" s="8">
        <f t="shared" si="320"/>
        <v>4.8709206039941551</v>
      </c>
      <c r="L3408" s="8">
        <f t="shared" si="325"/>
        <v>4.8709206039941551</v>
      </c>
      <c r="M3408" s="8">
        <f>INDEX(U:V,MATCH(A3408,U:U,0),2)</f>
        <v>100.6128854078005</v>
      </c>
      <c r="N3408" s="8">
        <f t="shared" si="321"/>
        <v>4.8412492935189323E-2</v>
      </c>
      <c r="O3408" s="8">
        <f t="shared" si="322"/>
        <v>4.8412492935189323E-2</v>
      </c>
      <c r="P3408" s="8">
        <f t="shared" si="323"/>
        <v>-4.8412492935189323E-2</v>
      </c>
      <c r="Q3408" s="8">
        <f t="shared" si="324"/>
        <v>-4.8412492935189323E-2</v>
      </c>
      <c r="R3408" s="8">
        <f>SUM(P$2:P3408)</f>
        <v>-8.7917163684888919</v>
      </c>
      <c r="S3408" s="8">
        <f>SUM(Q$2:Q3408)</f>
        <v>-17.860346494060639</v>
      </c>
    </row>
    <row r="3409" spans="1:19" x14ac:dyDescent="0.35">
      <c r="A3409" s="1">
        <v>43796.541666666664</v>
      </c>
      <c r="B3409" t="s">
        <v>767</v>
      </c>
      <c r="C3409">
        <v>13</v>
      </c>
      <c r="D3409" t="s">
        <v>781</v>
      </c>
      <c r="E3409">
        <v>8</v>
      </c>
      <c r="F3409">
        <v>1</v>
      </c>
      <c r="G3409">
        <v>3</v>
      </c>
      <c r="H3409" s="8">
        <v>286.93</v>
      </c>
      <c r="I3409" s="8">
        <v>25.68</v>
      </c>
      <c r="J3409" s="8">
        <v>0</v>
      </c>
      <c r="K3409" s="8">
        <f t="shared" si="320"/>
        <v>0.34851705991008258</v>
      </c>
      <c r="L3409" s="8">
        <f t="shared" si="325"/>
        <v>0.34851705991008258</v>
      </c>
      <c r="M3409" s="8">
        <f>INDEX(U:V,MATCH(A3409,U:U,0),2)</f>
        <v>100.6128854078005</v>
      </c>
      <c r="N3409" s="8">
        <f t="shared" si="321"/>
        <v>3.4639406125516214E-3</v>
      </c>
      <c r="O3409" s="8">
        <f t="shared" si="322"/>
        <v>3.4639406125516214E-3</v>
      </c>
      <c r="P3409" s="8">
        <f t="shared" si="323"/>
        <v>-3.4639406125516214E-3</v>
      </c>
      <c r="Q3409" s="8">
        <f t="shared" si="324"/>
        <v>-3.4639406125516214E-3</v>
      </c>
      <c r="R3409" s="8">
        <f>SUM(P$2:P3409)</f>
        <v>-8.7951803091014433</v>
      </c>
      <c r="S3409" s="8">
        <f>SUM(Q$2:Q3409)</f>
        <v>-17.863810434673191</v>
      </c>
    </row>
    <row r="3410" spans="1:19" x14ac:dyDescent="0.35">
      <c r="A3410" s="1">
        <v>43796.541666666664</v>
      </c>
      <c r="B3410" t="s">
        <v>767</v>
      </c>
      <c r="C3410">
        <v>6</v>
      </c>
      <c r="D3410" t="s">
        <v>363</v>
      </c>
      <c r="E3410">
        <v>1</v>
      </c>
      <c r="F3410">
        <v>1</v>
      </c>
      <c r="G3410">
        <v>3</v>
      </c>
      <c r="H3410" s="8">
        <v>23</v>
      </c>
      <c r="I3410" s="8">
        <v>3.5</v>
      </c>
      <c r="J3410" s="8">
        <v>0</v>
      </c>
      <c r="K3410" s="8">
        <f t="shared" si="320"/>
        <v>4.3478260869565215</v>
      </c>
      <c r="L3410" s="8">
        <f t="shared" si="325"/>
        <v>4.3478260869565215</v>
      </c>
      <c r="M3410" s="8">
        <f>INDEX(U:V,MATCH(A3410,U:U,0),2)</f>
        <v>100.6128854078005</v>
      </c>
      <c r="N3410" s="8">
        <f t="shared" si="321"/>
        <v>4.3213412172149426E-2</v>
      </c>
      <c r="O3410" s="8">
        <f t="shared" si="322"/>
        <v>4.3213412172149426E-2</v>
      </c>
      <c r="P3410" s="8">
        <f t="shared" si="323"/>
        <v>0.93168116643154153</v>
      </c>
      <c r="Q3410" s="8">
        <f t="shared" si="324"/>
        <v>0.93168116643154153</v>
      </c>
      <c r="R3410" s="8">
        <f>SUM(P$2:P3410)</f>
        <v>-7.8634991426699017</v>
      </c>
      <c r="S3410" s="8">
        <f>SUM(Q$2:Q3410)</f>
        <v>-16.932129268241649</v>
      </c>
    </row>
    <row r="3411" spans="1:19" x14ac:dyDescent="0.35">
      <c r="A3411" s="1">
        <v>43796.541666666664</v>
      </c>
      <c r="B3411" t="s">
        <v>767</v>
      </c>
      <c r="C3411">
        <v>12</v>
      </c>
      <c r="D3411" t="s">
        <v>3219</v>
      </c>
      <c r="E3411">
        <v>9</v>
      </c>
      <c r="F3411">
        <v>1</v>
      </c>
      <c r="G3411">
        <v>3</v>
      </c>
      <c r="H3411" s="8">
        <v>92.97</v>
      </c>
      <c r="I3411" s="8">
        <v>10.5</v>
      </c>
      <c r="J3411" s="8">
        <v>0</v>
      </c>
      <c r="K3411" s="8">
        <f t="shared" si="320"/>
        <v>1.0756157900397978</v>
      </c>
      <c r="L3411" s="8">
        <f t="shared" si="325"/>
        <v>1.0756157900397978</v>
      </c>
      <c r="M3411" s="8">
        <f>INDEX(U:V,MATCH(A3411,U:U,0),2)</f>
        <v>100.6128854078005</v>
      </c>
      <c r="N3411" s="8">
        <f t="shared" si="321"/>
        <v>1.0690636548988242E-2</v>
      </c>
      <c r="O3411" s="8">
        <f t="shared" si="322"/>
        <v>1.0690636548988242E-2</v>
      </c>
      <c r="P3411" s="8">
        <f t="shared" si="323"/>
        <v>-1.0690636548988242E-2</v>
      </c>
      <c r="Q3411" s="8">
        <f t="shared" si="324"/>
        <v>-1.0690636548988242E-2</v>
      </c>
      <c r="R3411" s="8">
        <f>SUM(P$2:P3411)</f>
        <v>-7.8741897792188897</v>
      </c>
      <c r="S3411" s="8">
        <f>SUM(Q$2:Q3411)</f>
        <v>-16.942819904790639</v>
      </c>
    </row>
    <row r="3412" spans="1:19" x14ac:dyDescent="0.35">
      <c r="A3412" s="1">
        <v>43796.541666666664</v>
      </c>
      <c r="B3412" t="s">
        <v>767</v>
      </c>
      <c r="C3412">
        <v>2</v>
      </c>
      <c r="D3412" t="s">
        <v>3220</v>
      </c>
      <c r="E3412" t="s">
        <v>495</v>
      </c>
      <c r="F3412">
        <v>1</v>
      </c>
      <c r="G3412">
        <v>3</v>
      </c>
      <c r="H3412" s="8">
        <v>1000</v>
      </c>
      <c r="I3412" s="8">
        <v>70</v>
      </c>
      <c r="J3412" s="8">
        <v>0</v>
      </c>
      <c r="K3412" s="8">
        <f t="shared" si="320"/>
        <v>0.1</v>
      </c>
      <c r="L3412" s="8">
        <f t="shared" si="325"/>
        <v>0.1</v>
      </c>
      <c r="M3412" s="8">
        <f>INDEX(U:V,MATCH(A3412,U:U,0),2)</f>
        <v>100.6128854078005</v>
      </c>
      <c r="N3412" s="8">
        <f t="shared" si="321"/>
        <v>9.9390847995943694E-4</v>
      </c>
      <c r="O3412" s="8">
        <f t="shared" si="322"/>
        <v>9.9390847995943694E-4</v>
      </c>
      <c r="P3412" s="8">
        <f t="shared" si="323"/>
        <v>-9.9390847995943694E-4</v>
      </c>
      <c r="Q3412" s="8">
        <f t="shared" si="324"/>
        <v>-9.9390847995943694E-4</v>
      </c>
      <c r="R3412" s="8">
        <f>SUM(P$2:P3412)</f>
        <v>-7.8751836876988488</v>
      </c>
      <c r="S3412" s="8">
        <f>SUM(Q$2:Q3412)</f>
        <v>-16.943813813270598</v>
      </c>
    </row>
    <row r="3413" spans="1:19" x14ac:dyDescent="0.35">
      <c r="A3413" s="1">
        <v>43796.541666666664</v>
      </c>
      <c r="B3413" t="s">
        <v>767</v>
      </c>
      <c r="C3413">
        <v>3</v>
      </c>
      <c r="D3413" t="s">
        <v>3221</v>
      </c>
      <c r="E3413">
        <v>4</v>
      </c>
      <c r="F3413">
        <v>1</v>
      </c>
      <c r="G3413">
        <v>3</v>
      </c>
      <c r="H3413" s="8">
        <v>12.5</v>
      </c>
      <c r="I3413" s="8">
        <v>2.1</v>
      </c>
      <c r="J3413" s="8">
        <v>0</v>
      </c>
      <c r="K3413" s="8">
        <f t="shared" si="320"/>
        <v>8</v>
      </c>
      <c r="L3413" s="8">
        <f t="shared" si="325"/>
        <v>8</v>
      </c>
      <c r="M3413" s="8">
        <f>INDEX(U:V,MATCH(A3413,U:U,0),2)</f>
        <v>100.6128854078005</v>
      </c>
      <c r="N3413" s="8">
        <f t="shared" si="321"/>
        <v>7.9512678396754938E-2</v>
      </c>
      <c r="O3413" s="8">
        <f t="shared" si="322"/>
        <v>7.9512678396754938E-2</v>
      </c>
      <c r="P3413" s="8">
        <f t="shared" si="323"/>
        <v>-7.9512678396754938E-2</v>
      </c>
      <c r="Q3413" s="8">
        <f t="shared" si="324"/>
        <v>-7.9512678396754938E-2</v>
      </c>
      <c r="R3413" s="8">
        <f>SUM(P$2:P3413)</f>
        <v>-7.9546963660956038</v>
      </c>
      <c r="S3413" s="8">
        <f>SUM(Q$2:Q3413)</f>
        <v>-17.023326491667351</v>
      </c>
    </row>
    <row r="3414" spans="1:19" x14ac:dyDescent="0.35">
      <c r="A3414" s="1">
        <v>43796.541666666664</v>
      </c>
      <c r="B3414" t="s">
        <v>767</v>
      </c>
      <c r="C3414">
        <v>1</v>
      </c>
      <c r="D3414" t="s">
        <v>783</v>
      </c>
      <c r="E3414">
        <v>3</v>
      </c>
      <c r="F3414">
        <v>1</v>
      </c>
      <c r="G3414">
        <v>3</v>
      </c>
      <c r="H3414" s="8">
        <v>1.86</v>
      </c>
      <c r="I3414" s="8">
        <v>1.1499999999999999</v>
      </c>
      <c r="J3414" s="8">
        <v>0</v>
      </c>
      <c r="K3414" s="8">
        <f t="shared" si="320"/>
        <v>53.763440860215049</v>
      </c>
      <c r="L3414" s="8">
        <f t="shared" si="325"/>
        <v>53.763440860215049</v>
      </c>
      <c r="M3414" s="8">
        <f>INDEX(U:V,MATCH(A3414,U:U,0),2)</f>
        <v>100.6128854078005</v>
      </c>
      <c r="N3414" s="8">
        <f t="shared" si="321"/>
        <v>0.53435939782765418</v>
      </c>
      <c r="O3414" s="8">
        <f t="shared" si="322"/>
        <v>0.53435939782765418</v>
      </c>
      <c r="P3414" s="8">
        <f t="shared" si="323"/>
        <v>-0.53435939782765418</v>
      </c>
      <c r="Q3414" s="8">
        <f t="shared" si="324"/>
        <v>-0.53435939782765418</v>
      </c>
      <c r="R3414" s="8">
        <f>SUM(P$2:P3414)</f>
        <v>-8.4890557639232576</v>
      </c>
      <c r="S3414" s="8">
        <f>SUM(Q$2:Q3414)</f>
        <v>-17.557685889495005</v>
      </c>
    </row>
    <row r="3415" spans="1:19" x14ac:dyDescent="0.35">
      <c r="A3415" s="1">
        <v>43796.541666666664</v>
      </c>
      <c r="B3415" t="s">
        <v>767</v>
      </c>
      <c r="C3415">
        <v>5</v>
      </c>
      <c r="D3415" t="s">
        <v>3222</v>
      </c>
      <c r="E3415">
        <v>5</v>
      </c>
      <c r="F3415">
        <v>1</v>
      </c>
      <c r="G3415">
        <v>3</v>
      </c>
      <c r="H3415" s="8">
        <v>156.03</v>
      </c>
      <c r="I3415" s="8">
        <v>13.58</v>
      </c>
      <c r="J3415" s="8">
        <v>0</v>
      </c>
      <c r="K3415" s="8">
        <f t="shared" si="320"/>
        <v>0.6409023905659168</v>
      </c>
      <c r="L3415" s="8">
        <f t="shared" si="325"/>
        <v>0.6409023905659168</v>
      </c>
      <c r="M3415" s="8">
        <f>INDEX(U:V,MATCH(A3415,U:U,0),2)</f>
        <v>100.6128854078005</v>
      </c>
      <c r="N3415" s="8">
        <f t="shared" si="321"/>
        <v>6.369983208097397E-3</v>
      </c>
      <c r="O3415" s="8">
        <f t="shared" si="322"/>
        <v>6.369983208097397E-3</v>
      </c>
      <c r="P3415" s="8">
        <f t="shared" si="323"/>
        <v>-6.369983208097397E-3</v>
      </c>
      <c r="Q3415" s="8">
        <f t="shared" si="324"/>
        <v>-6.369983208097397E-3</v>
      </c>
      <c r="R3415" s="8">
        <f>SUM(P$2:P3415)</f>
        <v>-8.495425747131355</v>
      </c>
      <c r="S3415" s="8">
        <f>SUM(Q$2:Q3415)</f>
        <v>-17.564055872703101</v>
      </c>
    </row>
    <row r="3416" spans="1:19" x14ac:dyDescent="0.35">
      <c r="A3416" s="1">
        <v>43796.541666666664</v>
      </c>
      <c r="B3416" t="s">
        <v>767</v>
      </c>
      <c r="C3416">
        <v>8</v>
      </c>
      <c r="D3416" t="s">
        <v>376</v>
      </c>
      <c r="E3416">
        <v>2</v>
      </c>
      <c r="F3416">
        <v>1</v>
      </c>
      <c r="G3416">
        <v>3</v>
      </c>
      <c r="H3416" s="8">
        <v>3.7</v>
      </c>
      <c r="I3416" s="8">
        <v>1.42</v>
      </c>
      <c r="J3416" s="8">
        <v>0</v>
      </c>
      <c r="K3416" s="8">
        <f t="shared" si="320"/>
        <v>27.027027027027025</v>
      </c>
      <c r="L3416" s="8">
        <f t="shared" si="325"/>
        <v>27.027027027027025</v>
      </c>
      <c r="M3416" s="8">
        <f>INDEX(U:V,MATCH(A3416,U:U,0),2)</f>
        <v>100.6128854078005</v>
      </c>
      <c r="N3416" s="8">
        <f t="shared" si="321"/>
        <v>0.26862391350255044</v>
      </c>
      <c r="O3416" s="8">
        <f t="shared" si="322"/>
        <v>0.26862391350255044</v>
      </c>
      <c r="P3416" s="8">
        <f t="shared" si="323"/>
        <v>-0.26862391350255044</v>
      </c>
      <c r="Q3416" s="8">
        <f t="shared" si="324"/>
        <v>-0.26862391350255044</v>
      </c>
      <c r="R3416" s="8">
        <f>SUM(P$2:P3416)</f>
        <v>-8.7640496606339049</v>
      </c>
      <c r="S3416" s="8">
        <f>SUM(Q$2:Q3416)</f>
        <v>-17.832679786205652</v>
      </c>
    </row>
    <row r="3417" spans="1:19" x14ac:dyDescent="0.35">
      <c r="A3417" s="1">
        <v>43796.541666666664</v>
      </c>
      <c r="B3417" t="s">
        <v>767</v>
      </c>
      <c r="C3417">
        <v>7</v>
      </c>
      <c r="D3417" t="s">
        <v>3223</v>
      </c>
      <c r="E3417">
        <v>6</v>
      </c>
      <c r="F3417">
        <v>1</v>
      </c>
      <c r="G3417">
        <v>3</v>
      </c>
      <c r="H3417" s="8">
        <v>756.66</v>
      </c>
      <c r="I3417" s="8">
        <v>61.65</v>
      </c>
      <c r="J3417" s="8">
        <v>0</v>
      </c>
      <c r="K3417" s="8">
        <f t="shared" si="320"/>
        <v>0.13215975471149527</v>
      </c>
      <c r="L3417" s="8">
        <f t="shared" si="325"/>
        <v>0.13215975471149527</v>
      </c>
      <c r="M3417" s="8">
        <f>INDEX(U:V,MATCH(A3417,U:U,0),2)</f>
        <v>100.6128854078005</v>
      </c>
      <c r="N3417" s="8">
        <f t="shared" si="321"/>
        <v>1.3135470091711428E-3</v>
      </c>
      <c r="O3417" s="8">
        <f t="shared" si="322"/>
        <v>1.3135470091711428E-3</v>
      </c>
      <c r="P3417" s="8">
        <f t="shared" si="323"/>
        <v>-1.3135470091711428E-3</v>
      </c>
      <c r="Q3417" s="8">
        <f t="shared" si="324"/>
        <v>-1.3135470091711428E-3</v>
      </c>
      <c r="R3417" s="8">
        <f>SUM(P$2:P3417)</f>
        <v>-8.7653632076430767</v>
      </c>
      <c r="S3417" s="8">
        <f>SUM(Q$2:Q3417)</f>
        <v>-17.833993333214824</v>
      </c>
    </row>
    <row r="3418" spans="1:19" x14ac:dyDescent="0.35">
      <c r="A3418" s="1">
        <v>43796.541666666664</v>
      </c>
      <c r="B3418" t="s">
        <v>767</v>
      </c>
      <c r="C3418">
        <v>16</v>
      </c>
      <c r="D3418" t="s">
        <v>3224</v>
      </c>
      <c r="E3418" t="s">
        <v>39</v>
      </c>
      <c r="F3418">
        <v>1</v>
      </c>
      <c r="G3418">
        <v>3</v>
      </c>
      <c r="H3418" s="8">
        <v>326.29000000000002</v>
      </c>
      <c r="I3418" s="8">
        <v>44.87</v>
      </c>
      <c r="J3418" s="8">
        <v>0</v>
      </c>
      <c r="K3418" s="8">
        <f t="shared" si="320"/>
        <v>0.30647583438045906</v>
      </c>
      <c r="L3418" s="8">
        <f t="shared" si="325"/>
        <v>0.30647583438045906</v>
      </c>
      <c r="M3418" s="8">
        <f>INDEX(U:V,MATCH(A3418,U:U,0),2)</f>
        <v>100.6128854078005</v>
      </c>
      <c r="N3418" s="8">
        <f t="shared" si="321"/>
        <v>3.0460893069338218E-3</v>
      </c>
      <c r="O3418" s="8">
        <f t="shared" si="322"/>
        <v>3.0460893069338218E-3</v>
      </c>
      <c r="P3418" s="8">
        <f t="shared" si="323"/>
        <v>-3.0460893069338218E-3</v>
      </c>
      <c r="Q3418" s="8">
        <f t="shared" si="324"/>
        <v>-3.0460893069338218E-3</v>
      </c>
      <c r="R3418" s="8">
        <f>SUM(P$2:P3418)</f>
        <v>-8.7684092969500114</v>
      </c>
      <c r="S3418" s="8">
        <f>SUM(Q$2:Q3418)</f>
        <v>-17.837039422521759</v>
      </c>
    </row>
    <row r="3419" spans="1:19" x14ac:dyDescent="0.35">
      <c r="A3419" s="1">
        <v>43796.552083333336</v>
      </c>
      <c r="B3419" t="s">
        <v>247</v>
      </c>
      <c r="C3419">
        <v>7</v>
      </c>
      <c r="D3419" t="s">
        <v>1585</v>
      </c>
      <c r="E3419" t="s">
        <v>495</v>
      </c>
      <c r="F3419">
        <v>1</v>
      </c>
      <c r="G3419">
        <v>3</v>
      </c>
      <c r="H3419" s="8">
        <v>3.51</v>
      </c>
      <c r="I3419" s="8">
        <v>1.41</v>
      </c>
      <c r="J3419" s="8">
        <v>0</v>
      </c>
      <c r="K3419" s="8">
        <f t="shared" si="320"/>
        <v>28.490028490028493</v>
      </c>
      <c r="L3419" s="8">
        <f t="shared" si="325"/>
        <v>28.490028490028493</v>
      </c>
      <c r="M3419" s="8">
        <f>INDEX(U:V,MATCH(A3419,U:U,0),2)</f>
        <v>89.913137753556043</v>
      </c>
      <c r="N3419" s="8">
        <f t="shared" si="321"/>
        <v>0.31686168675502285</v>
      </c>
      <c r="O3419" s="8">
        <f t="shared" si="322"/>
        <v>0.31686168675502285</v>
      </c>
      <c r="P3419" s="8">
        <f t="shared" si="323"/>
        <v>-0.31686168675502285</v>
      </c>
      <c r="Q3419" s="8">
        <f t="shared" si="324"/>
        <v>-0.31686168675502285</v>
      </c>
      <c r="R3419" s="8">
        <f>SUM(P$2:P3419)</f>
        <v>-9.0852709837050334</v>
      </c>
      <c r="S3419" s="8">
        <f>SUM(Q$2:Q3419)</f>
        <v>-18.153901109276781</v>
      </c>
    </row>
    <row r="3420" spans="1:19" x14ac:dyDescent="0.35">
      <c r="A3420" s="1">
        <v>43796.552083333336</v>
      </c>
      <c r="B3420" t="s">
        <v>247</v>
      </c>
      <c r="C3420">
        <v>4</v>
      </c>
      <c r="D3420" t="s">
        <v>3225</v>
      </c>
      <c r="E3420" t="s">
        <v>509</v>
      </c>
      <c r="F3420">
        <v>1</v>
      </c>
      <c r="G3420">
        <v>3</v>
      </c>
      <c r="H3420" s="8">
        <v>15.13</v>
      </c>
      <c r="I3420" s="8">
        <v>2.88</v>
      </c>
      <c r="J3420" s="8">
        <v>0</v>
      </c>
      <c r="K3420" s="8">
        <f t="shared" si="320"/>
        <v>6.6093853271645733</v>
      </c>
      <c r="L3420" s="8">
        <f t="shared" si="325"/>
        <v>6.6093853271645733</v>
      </c>
      <c r="M3420" s="8">
        <f>INDEX(U:V,MATCH(A3420,U:U,0),2)</f>
        <v>89.913137753556043</v>
      </c>
      <c r="N3420" s="8">
        <f t="shared" si="321"/>
        <v>7.3508560509592202E-2</v>
      </c>
      <c r="O3420" s="8">
        <f t="shared" si="322"/>
        <v>7.3508560509592202E-2</v>
      </c>
      <c r="P3420" s="8">
        <f t="shared" si="323"/>
        <v>-7.3508560509592202E-2</v>
      </c>
      <c r="Q3420" s="8">
        <f t="shared" si="324"/>
        <v>-7.3508560509592202E-2</v>
      </c>
      <c r="R3420" s="8">
        <f>SUM(P$2:P3420)</f>
        <v>-9.1587795442146263</v>
      </c>
      <c r="S3420" s="8">
        <f>SUM(Q$2:Q3420)</f>
        <v>-18.227409669786372</v>
      </c>
    </row>
    <row r="3421" spans="1:19" x14ac:dyDescent="0.35">
      <c r="A3421" s="1">
        <v>43796.552083333336</v>
      </c>
      <c r="B3421" t="s">
        <v>247</v>
      </c>
      <c r="C3421">
        <v>6</v>
      </c>
      <c r="D3421" t="s">
        <v>3226</v>
      </c>
      <c r="E3421">
        <v>2</v>
      </c>
      <c r="F3421">
        <v>1</v>
      </c>
      <c r="G3421">
        <v>3</v>
      </c>
      <c r="H3421" s="8">
        <v>23.8</v>
      </c>
      <c r="I3421" s="8">
        <v>4.2</v>
      </c>
      <c r="J3421" s="8">
        <v>0</v>
      </c>
      <c r="K3421" s="8">
        <f t="shared" si="320"/>
        <v>4.2016806722689077</v>
      </c>
      <c r="L3421" s="8">
        <f t="shared" si="325"/>
        <v>4.2016806722689077</v>
      </c>
      <c r="M3421" s="8">
        <f>INDEX(U:V,MATCH(A3421,U:U,0),2)</f>
        <v>89.913137753556043</v>
      </c>
      <c r="N3421" s="8">
        <f t="shared" si="321"/>
        <v>4.6730442038240762E-2</v>
      </c>
      <c r="O3421" s="8">
        <f t="shared" si="322"/>
        <v>4.6730442038240762E-2</v>
      </c>
      <c r="P3421" s="8">
        <f t="shared" si="323"/>
        <v>-4.6730442038240762E-2</v>
      </c>
      <c r="Q3421" s="8">
        <f t="shared" si="324"/>
        <v>-4.6730442038240762E-2</v>
      </c>
      <c r="R3421" s="8">
        <f>SUM(P$2:P3421)</f>
        <v>-9.2055099862528671</v>
      </c>
      <c r="S3421" s="8">
        <f>SUM(Q$2:Q3421)</f>
        <v>-18.274140111824611</v>
      </c>
    </row>
    <row r="3422" spans="1:19" x14ac:dyDescent="0.35">
      <c r="A3422" s="1">
        <v>43796.552083333336</v>
      </c>
      <c r="B3422" t="s">
        <v>247</v>
      </c>
      <c r="C3422">
        <v>8</v>
      </c>
      <c r="D3422" t="s">
        <v>1934</v>
      </c>
      <c r="E3422">
        <v>4</v>
      </c>
      <c r="F3422">
        <v>1</v>
      </c>
      <c r="G3422">
        <v>3</v>
      </c>
      <c r="H3422" s="8">
        <v>52.4</v>
      </c>
      <c r="I3422" s="8">
        <v>6.98</v>
      </c>
      <c r="J3422" s="8">
        <v>0</v>
      </c>
      <c r="K3422" s="8">
        <f t="shared" si="320"/>
        <v>1.9083969465648856</v>
      </c>
      <c r="L3422" s="8">
        <f t="shared" si="325"/>
        <v>1.9083969465648856</v>
      </c>
      <c r="M3422" s="8">
        <f>INDEX(U:V,MATCH(A3422,U:U,0),2)</f>
        <v>89.913137753556043</v>
      </c>
      <c r="N3422" s="8">
        <f t="shared" si="321"/>
        <v>2.1224895429582634E-2</v>
      </c>
      <c r="O3422" s="8">
        <f t="shared" si="322"/>
        <v>2.1224895429582634E-2</v>
      </c>
      <c r="P3422" s="8">
        <f t="shared" si="323"/>
        <v>-2.1224895429582634E-2</v>
      </c>
      <c r="Q3422" s="8">
        <f t="shared" si="324"/>
        <v>-2.1224895429582634E-2</v>
      </c>
      <c r="R3422" s="8">
        <f>SUM(P$2:P3422)</f>
        <v>-9.2267348816824502</v>
      </c>
      <c r="S3422" s="8">
        <f>SUM(Q$2:Q3422)</f>
        <v>-18.295365007254194</v>
      </c>
    </row>
    <row r="3423" spans="1:19" x14ac:dyDescent="0.35">
      <c r="A3423" s="1">
        <v>43796.552083333336</v>
      </c>
      <c r="B3423" t="s">
        <v>247</v>
      </c>
      <c r="C3423">
        <v>3</v>
      </c>
      <c r="D3423" t="s">
        <v>3227</v>
      </c>
      <c r="E3423" t="s">
        <v>39</v>
      </c>
      <c r="F3423">
        <v>1</v>
      </c>
      <c r="G3423">
        <v>3</v>
      </c>
      <c r="H3423" s="8">
        <v>92.2</v>
      </c>
      <c r="I3423" s="8">
        <v>11.76</v>
      </c>
      <c r="J3423" s="8">
        <v>0</v>
      </c>
      <c r="K3423" s="8">
        <f t="shared" si="320"/>
        <v>1.0845986984815619</v>
      </c>
      <c r="L3423" s="8">
        <f t="shared" si="325"/>
        <v>1.0845986984815619</v>
      </c>
      <c r="M3423" s="8">
        <f>INDEX(U:V,MATCH(A3423,U:U,0),2)</f>
        <v>89.913137753556043</v>
      </c>
      <c r="N3423" s="8">
        <f t="shared" si="321"/>
        <v>1.2062738834166271E-2</v>
      </c>
      <c r="O3423" s="8">
        <f t="shared" si="322"/>
        <v>1.2062738834166271E-2</v>
      </c>
      <c r="P3423" s="8">
        <f t="shared" si="323"/>
        <v>-1.2062738834166271E-2</v>
      </c>
      <c r="Q3423" s="8">
        <f t="shared" si="324"/>
        <v>-1.2062738834166271E-2</v>
      </c>
      <c r="R3423" s="8">
        <f>SUM(P$2:P3423)</f>
        <v>-9.2387976205166158</v>
      </c>
      <c r="S3423" s="8">
        <f>SUM(Q$2:Q3423)</f>
        <v>-18.307427746088361</v>
      </c>
    </row>
    <row r="3424" spans="1:19" x14ac:dyDescent="0.35">
      <c r="A3424" s="1">
        <v>43796.552083333336</v>
      </c>
      <c r="B3424" t="s">
        <v>247</v>
      </c>
      <c r="C3424">
        <v>2</v>
      </c>
      <c r="D3424" t="s">
        <v>2547</v>
      </c>
      <c r="E3424">
        <v>1</v>
      </c>
      <c r="F3424">
        <v>1</v>
      </c>
      <c r="G3424">
        <v>3</v>
      </c>
      <c r="H3424" s="8">
        <v>2.1</v>
      </c>
      <c r="I3424" s="8">
        <v>1.27</v>
      </c>
      <c r="J3424" s="8">
        <v>0</v>
      </c>
      <c r="K3424" s="8">
        <f t="shared" si="320"/>
        <v>47.61904761904762</v>
      </c>
      <c r="L3424" s="8">
        <f t="shared" si="325"/>
        <v>47.61904761904762</v>
      </c>
      <c r="M3424" s="8">
        <f>INDEX(U:V,MATCH(A3424,U:U,0),2)</f>
        <v>89.913137753556043</v>
      </c>
      <c r="N3424" s="8">
        <f t="shared" si="321"/>
        <v>0.52961167643339524</v>
      </c>
      <c r="O3424" s="8">
        <f t="shared" si="322"/>
        <v>0.52961167643339524</v>
      </c>
      <c r="P3424" s="8">
        <f t="shared" si="323"/>
        <v>0.57092138719520014</v>
      </c>
      <c r="Q3424" s="8">
        <f t="shared" si="324"/>
        <v>0.57092138719520014</v>
      </c>
      <c r="R3424" s="8">
        <f>SUM(P$2:P3424)</f>
        <v>-8.6678762333214152</v>
      </c>
      <c r="S3424" s="8">
        <f>SUM(Q$2:Q3424)</f>
        <v>-17.736506358893163</v>
      </c>
    </row>
    <row r="3425" spans="1:19" x14ac:dyDescent="0.35">
      <c r="A3425" s="1">
        <v>43796.559027777781</v>
      </c>
      <c r="B3425" t="s">
        <v>906</v>
      </c>
      <c r="C3425">
        <v>13</v>
      </c>
      <c r="D3425" t="s">
        <v>3228</v>
      </c>
      <c r="E3425">
        <v>7</v>
      </c>
      <c r="F3425">
        <v>1</v>
      </c>
      <c r="G3425">
        <v>3</v>
      </c>
      <c r="H3425" s="8">
        <v>70.05</v>
      </c>
      <c r="I3425" s="8">
        <v>12</v>
      </c>
      <c r="J3425" s="8">
        <v>0</v>
      </c>
      <c r="K3425" s="8">
        <f t="shared" si="320"/>
        <v>1.4275517487508922</v>
      </c>
      <c r="L3425" s="8">
        <f t="shared" si="325"/>
        <v>1.4275517487508922</v>
      </c>
      <c r="M3425" s="8">
        <f>INDEX(U:V,MATCH(A3425,U:U,0),2)</f>
        <v>79.990749867067962</v>
      </c>
      <c r="N3425" s="8">
        <f t="shared" si="321"/>
        <v>1.7846460386022864E-2</v>
      </c>
      <c r="O3425" s="8">
        <f t="shared" si="322"/>
        <v>1.7846460386022864E-2</v>
      </c>
      <c r="P3425" s="8">
        <f t="shared" si="323"/>
        <v>-1.7846460386022864E-2</v>
      </c>
      <c r="Q3425" s="8">
        <f t="shared" si="324"/>
        <v>-1.7846460386022864E-2</v>
      </c>
      <c r="R3425" s="8">
        <f>SUM(P$2:P3425)</f>
        <v>-8.6857226937074383</v>
      </c>
      <c r="S3425" s="8">
        <f>SUM(Q$2:Q3425)</f>
        <v>-17.754352819279184</v>
      </c>
    </row>
    <row r="3426" spans="1:19" x14ac:dyDescent="0.35">
      <c r="A3426" s="1">
        <v>43796.559027777781</v>
      </c>
      <c r="B3426" t="s">
        <v>906</v>
      </c>
      <c r="C3426">
        <v>6</v>
      </c>
      <c r="D3426" t="s">
        <v>815</v>
      </c>
      <c r="E3426">
        <v>12</v>
      </c>
      <c r="F3426">
        <v>1</v>
      </c>
      <c r="G3426">
        <v>3</v>
      </c>
      <c r="H3426" s="8">
        <v>10.5</v>
      </c>
      <c r="I3426" s="8">
        <v>3.15</v>
      </c>
      <c r="J3426" s="8">
        <v>0</v>
      </c>
      <c r="K3426" s="8">
        <f t="shared" si="320"/>
        <v>9.5238095238095237</v>
      </c>
      <c r="L3426" s="8">
        <f t="shared" si="325"/>
        <v>9.5238095238095237</v>
      </c>
      <c r="M3426" s="8">
        <f>INDEX(U:V,MATCH(A3426,U:U,0),2)</f>
        <v>79.990749867067962</v>
      </c>
      <c r="N3426" s="8">
        <f t="shared" si="321"/>
        <v>0.11906138571818112</v>
      </c>
      <c r="O3426" s="8">
        <f t="shared" si="322"/>
        <v>0.11906138571818112</v>
      </c>
      <c r="P3426" s="8">
        <f t="shared" si="323"/>
        <v>-0.11906138571818112</v>
      </c>
      <c r="Q3426" s="8">
        <f t="shared" si="324"/>
        <v>-0.11906138571818112</v>
      </c>
      <c r="R3426" s="8">
        <f>SUM(P$2:P3426)</f>
        <v>-8.8047840794256196</v>
      </c>
      <c r="S3426" s="8">
        <f>SUM(Q$2:Q3426)</f>
        <v>-17.873414204997363</v>
      </c>
    </row>
    <row r="3427" spans="1:19" x14ac:dyDescent="0.35">
      <c r="A3427" s="1">
        <v>43796.559027777781</v>
      </c>
      <c r="B3427" t="s">
        <v>906</v>
      </c>
      <c r="C3427">
        <v>1</v>
      </c>
      <c r="D3427" t="s">
        <v>1219</v>
      </c>
      <c r="E3427">
        <v>4</v>
      </c>
      <c r="F3427">
        <v>1</v>
      </c>
      <c r="G3427">
        <v>3</v>
      </c>
      <c r="H3427" s="8">
        <v>4.34</v>
      </c>
      <c r="I3427" s="8">
        <v>1.82</v>
      </c>
      <c r="J3427" s="8">
        <v>0</v>
      </c>
      <c r="K3427" s="8">
        <f t="shared" si="320"/>
        <v>23.041474654377883</v>
      </c>
      <c r="L3427" s="8">
        <f t="shared" si="325"/>
        <v>23.041474654377883</v>
      </c>
      <c r="M3427" s="8">
        <f>INDEX(U:V,MATCH(A3427,U:U,0),2)</f>
        <v>79.990749867067962</v>
      </c>
      <c r="N3427" s="8">
        <f t="shared" si="321"/>
        <v>0.28805173964076081</v>
      </c>
      <c r="O3427" s="8">
        <f t="shared" si="322"/>
        <v>0.28805173964076081</v>
      </c>
      <c r="P3427" s="8">
        <f t="shared" si="323"/>
        <v>-0.28805173964076081</v>
      </c>
      <c r="Q3427" s="8">
        <f t="shared" si="324"/>
        <v>-0.28805173964076081</v>
      </c>
      <c r="R3427" s="8">
        <f>SUM(P$2:P3427)</f>
        <v>-9.0928358190663801</v>
      </c>
      <c r="S3427" s="8">
        <f>SUM(Q$2:Q3427)</f>
        <v>-18.161465944638124</v>
      </c>
    </row>
    <row r="3428" spans="1:19" x14ac:dyDescent="0.35">
      <c r="A3428" s="1">
        <v>43796.559027777781</v>
      </c>
      <c r="B3428" t="s">
        <v>906</v>
      </c>
      <c r="C3428">
        <v>2</v>
      </c>
      <c r="D3428" t="s">
        <v>3229</v>
      </c>
      <c r="E3428">
        <v>11</v>
      </c>
      <c r="F3428">
        <v>1</v>
      </c>
      <c r="G3428">
        <v>3</v>
      </c>
      <c r="H3428" s="8">
        <v>257.2</v>
      </c>
      <c r="I3428" s="8">
        <v>41.5</v>
      </c>
      <c r="J3428" s="8">
        <v>0</v>
      </c>
      <c r="K3428" s="8">
        <f t="shared" si="320"/>
        <v>0.38880248833592534</v>
      </c>
      <c r="L3428" s="8">
        <f t="shared" si="325"/>
        <v>0.38880248833592534</v>
      </c>
      <c r="M3428" s="8">
        <f>INDEX(U:V,MATCH(A3428,U:U,0),2)</f>
        <v>79.990749867067962</v>
      </c>
      <c r="N3428" s="8">
        <f t="shared" si="321"/>
        <v>4.8605931183549837E-3</v>
      </c>
      <c r="O3428" s="8">
        <f t="shared" si="322"/>
        <v>4.8605931183549837E-3</v>
      </c>
      <c r="P3428" s="8">
        <f t="shared" si="323"/>
        <v>-4.8605931183549837E-3</v>
      </c>
      <c r="Q3428" s="8">
        <f t="shared" si="324"/>
        <v>-4.8605931183549837E-3</v>
      </c>
      <c r="R3428" s="8">
        <f>SUM(P$2:P3428)</f>
        <v>-9.0976964121847352</v>
      </c>
      <c r="S3428" s="8">
        <f>SUM(Q$2:Q3428)</f>
        <v>-18.166326537756479</v>
      </c>
    </row>
    <row r="3429" spans="1:19" x14ac:dyDescent="0.35">
      <c r="A3429" s="1">
        <v>43796.559027777781</v>
      </c>
      <c r="B3429" t="s">
        <v>906</v>
      </c>
      <c r="C3429">
        <v>11</v>
      </c>
      <c r="D3429" t="s">
        <v>3230</v>
      </c>
      <c r="E3429">
        <v>9</v>
      </c>
      <c r="F3429">
        <v>1</v>
      </c>
      <c r="G3429">
        <v>3</v>
      </c>
      <c r="H3429" s="8">
        <v>27.61</v>
      </c>
      <c r="I3429" s="8">
        <v>7.4</v>
      </c>
      <c r="J3429" s="8">
        <v>0</v>
      </c>
      <c r="K3429" s="8">
        <f t="shared" si="320"/>
        <v>3.6218761318362911</v>
      </c>
      <c r="L3429" s="8">
        <f t="shared" si="325"/>
        <v>3.6218761318362911</v>
      </c>
      <c r="M3429" s="8">
        <f>INDEX(U:V,MATCH(A3429,U:U,0),2)</f>
        <v>79.990749867067962</v>
      </c>
      <c r="N3429" s="8">
        <f t="shared" si="321"/>
        <v>4.5278687071383619E-2</v>
      </c>
      <c r="O3429" s="8">
        <f t="shared" si="322"/>
        <v>4.5278687071383619E-2</v>
      </c>
      <c r="P3429" s="8">
        <f t="shared" si="323"/>
        <v>-4.5278687071383619E-2</v>
      </c>
      <c r="Q3429" s="8">
        <f t="shared" si="324"/>
        <v>-4.5278687071383619E-2</v>
      </c>
      <c r="R3429" s="8">
        <f>SUM(P$2:P3429)</f>
        <v>-9.1429750992561196</v>
      </c>
      <c r="S3429" s="8">
        <f>SUM(Q$2:Q3429)</f>
        <v>-18.211605224827863</v>
      </c>
    </row>
    <row r="3430" spans="1:19" x14ac:dyDescent="0.35">
      <c r="A3430" s="1">
        <v>43796.559027777781</v>
      </c>
      <c r="B3430" t="s">
        <v>906</v>
      </c>
      <c r="C3430">
        <v>9</v>
      </c>
      <c r="D3430" t="s">
        <v>1461</v>
      </c>
      <c r="E3430">
        <v>13</v>
      </c>
      <c r="F3430">
        <v>1</v>
      </c>
      <c r="G3430">
        <v>3</v>
      </c>
      <c r="H3430" s="8">
        <v>100.34</v>
      </c>
      <c r="I3430" s="8">
        <v>19.5</v>
      </c>
      <c r="J3430" s="8">
        <v>0</v>
      </c>
      <c r="K3430" s="8">
        <f t="shared" si="320"/>
        <v>0.9966115208291807</v>
      </c>
      <c r="L3430" s="8">
        <f t="shared" si="325"/>
        <v>0.9966115208291807</v>
      </c>
      <c r="M3430" s="8">
        <f>INDEX(U:V,MATCH(A3430,U:U,0),2)</f>
        <v>79.990749867067962</v>
      </c>
      <c r="N3430" s="8">
        <f t="shared" si="321"/>
        <v>1.2459084612725749E-2</v>
      </c>
      <c r="O3430" s="8">
        <f t="shared" si="322"/>
        <v>1.2459084612725749E-2</v>
      </c>
      <c r="P3430" s="8">
        <f t="shared" si="323"/>
        <v>-1.2459084612725749E-2</v>
      </c>
      <c r="Q3430" s="8">
        <f t="shared" si="324"/>
        <v>-1.2459084612725749E-2</v>
      </c>
      <c r="R3430" s="8">
        <f>SUM(P$2:P3430)</f>
        <v>-9.1554341838688451</v>
      </c>
      <c r="S3430" s="8">
        <f>SUM(Q$2:Q3430)</f>
        <v>-18.224064309440589</v>
      </c>
    </row>
    <row r="3431" spans="1:19" x14ac:dyDescent="0.35">
      <c r="A3431" s="1">
        <v>43796.559027777781</v>
      </c>
      <c r="B3431" t="s">
        <v>906</v>
      </c>
      <c r="C3431">
        <v>3</v>
      </c>
      <c r="D3431" t="s">
        <v>1462</v>
      </c>
      <c r="E3431">
        <v>1</v>
      </c>
      <c r="F3431">
        <v>1</v>
      </c>
      <c r="G3431">
        <v>3</v>
      </c>
      <c r="H3431" s="8">
        <v>3.6</v>
      </c>
      <c r="I3431" s="8">
        <v>1.64</v>
      </c>
      <c r="J3431" s="8">
        <v>0</v>
      </c>
      <c r="K3431" s="8">
        <f t="shared" si="320"/>
        <v>27.777777777777779</v>
      </c>
      <c r="L3431" s="8">
        <f t="shared" si="325"/>
        <v>27.777777777777779</v>
      </c>
      <c r="M3431" s="8">
        <f>INDEX(U:V,MATCH(A3431,U:U,0),2)</f>
        <v>79.990749867067962</v>
      </c>
      <c r="N3431" s="8">
        <f t="shared" si="321"/>
        <v>0.34726237501136159</v>
      </c>
      <c r="O3431" s="8">
        <f t="shared" si="322"/>
        <v>0.34726237501136159</v>
      </c>
      <c r="P3431" s="8">
        <f t="shared" si="323"/>
        <v>0.88482453152894935</v>
      </c>
      <c r="Q3431" s="8">
        <f t="shared" si="324"/>
        <v>0.88482453152894935</v>
      </c>
      <c r="R3431" s="8">
        <f>SUM(P$2:P3431)</f>
        <v>-8.2706096523398962</v>
      </c>
      <c r="S3431" s="8">
        <f>SUM(Q$2:Q3431)</f>
        <v>-17.33923977791164</v>
      </c>
    </row>
    <row r="3432" spans="1:19" x14ac:dyDescent="0.35">
      <c r="A3432" s="1">
        <v>43796.559027777781</v>
      </c>
      <c r="B3432" t="s">
        <v>906</v>
      </c>
      <c r="C3432">
        <v>4</v>
      </c>
      <c r="D3432" t="s">
        <v>2414</v>
      </c>
      <c r="E3432">
        <v>3</v>
      </c>
      <c r="F3432">
        <v>1</v>
      </c>
      <c r="G3432">
        <v>3</v>
      </c>
      <c r="H3432" s="8">
        <v>198.01</v>
      </c>
      <c r="I3432" s="8">
        <v>42.08</v>
      </c>
      <c r="J3432" s="8">
        <v>0</v>
      </c>
      <c r="K3432" s="8">
        <f t="shared" si="320"/>
        <v>0.50502499873743756</v>
      </c>
      <c r="L3432" s="8">
        <f t="shared" si="325"/>
        <v>0.50502499873743756</v>
      </c>
      <c r="M3432" s="8">
        <f>INDEX(U:V,MATCH(A3432,U:U,0),2)</f>
        <v>79.990749867067962</v>
      </c>
      <c r="N3432" s="8">
        <f t="shared" si="321"/>
        <v>6.3135424980602086E-3</v>
      </c>
      <c r="O3432" s="8">
        <f t="shared" si="322"/>
        <v>6.3135424980602086E-3</v>
      </c>
      <c r="P3432" s="8">
        <f t="shared" si="323"/>
        <v>-6.3135424980602086E-3</v>
      </c>
      <c r="Q3432" s="8">
        <f t="shared" si="324"/>
        <v>-6.3135424980602086E-3</v>
      </c>
      <c r="R3432" s="8">
        <f>SUM(P$2:P3432)</f>
        <v>-8.2769231948379556</v>
      </c>
      <c r="S3432" s="8">
        <f>SUM(Q$2:Q3432)</f>
        <v>-17.345553320409699</v>
      </c>
    </row>
    <row r="3433" spans="1:19" x14ac:dyDescent="0.35">
      <c r="A3433" s="1">
        <v>43796.559027777781</v>
      </c>
      <c r="B3433" t="s">
        <v>906</v>
      </c>
      <c r="C3433">
        <v>8</v>
      </c>
      <c r="D3433" t="s">
        <v>3231</v>
      </c>
      <c r="E3433">
        <v>8</v>
      </c>
      <c r="F3433">
        <v>1</v>
      </c>
      <c r="G3433">
        <v>3</v>
      </c>
      <c r="H3433" s="8">
        <v>30</v>
      </c>
      <c r="I3433" s="8">
        <v>5.94</v>
      </c>
      <c r="J3433" s="8">
        <v>0</v>
      </c>
      <c r="K3433" s="8">
        <f t="shared" si="320"/>
        <v>3.3333333333333335</v>
      </c>
      <c r="L3433" s="8">
        <f t="shared" si="325"/>
        <v>3.3333333333333335</v>
      </c>
      <c r="M3433" s="8">
        <f>INDEX(U:V,MATCH(A3433,U:U,0),2)</f>
        <v>79.990749867067962</v>
      </c>
      <c r="N3433" s="8">
        <f t="shared" si="321"/>
        <v>4.1671485001363397E-2</v>
      </c>
      <c r="O3433" s="8">
        <f t="shared" si="322"/>
        <v>4.1671485001363397E-2</v>
      </c>
      <c r="P3433" s="8">
        <f t="shared" si="323"/>
        <v>-4.1671485001363397E-2</v>
      </c>
      <c r="Q3433" s="8">
        <f t="shared" si="324"/>
        <v>-4.1671485001363397E-2</v>
      </c>
      <c r="R3433" s="8">
        <f>SUM(P$2:P3433)</f>
        <v>-8.3185946798393182</v>
      </c>
      <c r="S3433" s="8">
        <f>SUM(Q$2:Q3433)</f>
        <v>-17.387224805411062</v>
      </c>
    </row>
    <row r="3434" spans="1:19" x14ac:dyDescent="0.35">
      <c r="A3434" s="1">
        <v>43796.559027777781</v>
      </c>
      <c r="B3434" t="s">
        <v>906</v>
      </c>
      <c r="C3434">
        <v>7</v>
      </c>
      <c r="D3434" t="s">
        <v>3232</v>
      </c>
      <c r="E3434">
        <v>2</v>
      </c>
      <c r="F3434">
        <v>1</v>
      </c>
      <c r="G3434">
        <v>3</v>
      </c>
      <c r="H3434" s="8">
        <v>12</v>
      </c>
      <c r="I3434" s="8">
        <v>3.55</v>
      </c>
      <c r="J3434" s="8">
        <v>0</v>
      </c>
      <c r="K3434" s="8">
        <f t="shared" si="320"/>
        <v>8.3333333333333339</v>
      </c>
      <c r="L3434" s="8">
        <f t="shared" si="325"/>
        <v>8.3333333333333339</v>
      </c>
      <c r="M3434" s="8">
        <f>INDEX(U:V,MATCH(A3434,U:U,0),2)</f>
        <v>79.990749867067962</v>
      </c>
      <c r="N3434" s="8">
        <f t="shared" si="321"/>
        <v>0.10417871250340849</v>
      </c>
      <c r="O3434" s="8">
        <f t="shared" si="322"/>
        <v>0.10417871250340849</v>
      </c>
      <c r="P3434" s="8">
        <f t="shared" si="323"/>
        <v>-0.10417871250340849</v>
      </c>
      <c r="Q3434" s="8">
        <f t="shared" si="324"/>
        <v>-0.10417871250340849</v>
      </c>
      <c r="R3434" s="8">
        <f>SUM(P$2:P3434)</f>
        <v>-8.4227733923427266</v>
      </c>
      <c r="S3434" s="8">
        <f>SUM(Q$2:Q3434)</f>
        <v>-17.49140351791447</v>
      </c>
    </row>
    <row r="3435" spans="1:19" x14ac:dyDescent="0.35">
      <c r="A3435" s="1">
        <v>43796.559027777781</v>
      </c>
      <c r="B3435" t="s">
        <v>906</v>
      </c>
      <c r="C3435">
        <v>10</v>
      </c>
      <c r="D3435" t="s">
        <v>421</v>
      </c>
      <c r="E3435">
        <v>14</v>
      </c>
      <c r="F3435">
        <v>1</v>
      </c>
      <c r="G3435">
        <v>3</v>
      </c>
      <c r="H3435" s="8">
        <v>394.47</v>
      </c>
      <c r="I3435" s="8">
        <v>81.489999999999995</v>
      </c>
      <c r="J3435" s="8">
        <v>0</v>
      </c>
      <c r="K3435" s="8">
        <f t="shared" si="320"/>
        <v>0.25350470251223156</v>
      </c>
      <c r="L3435" s="8">
        <f t="shared" si="325"/>
        <v>0.25350470251223156</v>
      </c>
      <c r="M3435" s="8">
        <f>INDEX(U:V,MATCH(A3435,U:U,0),2)</f>
        <v>79.990749867067962</v>
      </c>
      <c r="N3435" s="8">
        <f t="shared" si="321"/>
        <v>3.1691752225540639E-3</v>
      </c>
      <c r="O3435" s="8">
        <f t="shared" si="322"/>
        <v>3.1691752225540639E-3</v>
      </c>
      <c r="P3435" s="8">
        <f t="shared" si="323"/>
        <v>-3.1691752225540639E-3</v>
      </c>
      <c r="Q3435" s="8">
        <f t="shared" si="324"/>
        <v>-3.1691752225540639E-3</v>
      </c>
      <c r="R3435" s="8">
        <f>SUM(P$2:P3435)</f>
        <v>-8.425942567565281</v>
      </c>
      <c r="S3435" s="8">
        <f>SUM(Q$2:Q3435)</f>
        <v>-17.494572693137023</v>
      </c>
    </row>
    <row r="3436" spans="1:19" x14ac:dyDescent="0.35">
      <c r="A3436" s="1">
        <v>43796.559027777781</v>
      </c>
      <c r="B3436" t="s">
        <v>906</v>
      </c>
      <c r="C3436">
        <v>14</v>
      </c>
      <c r="D3436" t="s">
        <v>3233</v>
      </c>
      <c r="E3436">
        <v>10</v>
      </c>
      <c r="F3436">
        <v>1</v>
      </c>
      <c r="G3436">
        <v>3</v>
      </c>
      <c r="H3436" s="8">
        <v>126.96</v>
      </c>
      <c r="I3436" s="8">
        <v>32</v>
      </c>
      <c r="J3436" s="8">
        <v>0</v>
      </c>
      <c r="K3436" s="8">
        <f t="shared" si="320"/>
        <v>0.7876496534341525</v>
      </c>
      <c r="L3436" s="8">
        <f t="shared" si="325"/>
        <v>0.7876496534341525</v>
      </c>
      <c r="M3436" s="8">
        <f>INDEX(U:V,MATCH(A3436,U:U,0),2)</f>
        <v>79.990749867067962</v>
      </c>
      <c r="N3436" s="8">
        <f t="shared" si="321"/>
        <v>9.8467592158231077E-3</v>
      </c>
      <c r="O3436" s="8">
        <f t="shared" si="322"/>
        <v>9.8467592158231077E-3</v>
      </c>
      <c r="P3436" s="8">
        <f t="shared" si="323"/>
        <v>-9.8467592158231077E-3</v>
      </c>
      <c r="Q3436" s="8">
        <f t="shared" si="324"/>
        <v>-9.8467592158231077E-3</v>
      </c>
      <c r="R3436" s="8">
        <f>SUM(P$2:P3436)</f>
        <v>-8.4357893267811033</v>
      </c>
      <c r="S3436" s="8">
        <f>SUM(Q$2:Q3436)</f>
        <v>-17.504419452352845</v>
      </c>
    </row>
    <row r="3437" spans="1:19" x14ac:dyDescent="0.35">
      <c r="A3437" s="1">
        <v>43796.565972222219</v>
      </c>
      <c r="B3437" t="s">
        <v>767</v>
      </c>
      <c r="C3437">
        <v>6</v>
      </c>
      <c r="D3437" t="s">
        <v>1559</v>
      </c>
      <c r="E3437">
        <v>3</v>
      </c>
      <c r="F3437">
        <v>1</v>
      </c>
      <c r="G3437">
        <v>3</v>
      </c>
      <c r="H3437" s="8">
        <v>9</v>
      </c>
      <c r="I3437" s="8">
        <v>3.32</v>
      </c>
      <c r="J3437" s="8">
        <v>0</v>
      </c>
      <c r="K3437" s="8">
        <f t="shared" si="320"/>
        <v>11.111111111111111</v>
      </c>
      <c r="L3437" s="8">
        <f t="shared" si="325"/>
        <v>11.111111111111111</v>
      </c>
      <c r="M3437" s="8">
        <f>INDEX(U:V,MATCH(A3437,U:U,0),2)</f>
        <v>72.575599649667481</v>
      </c>
      <c r="N3437" s="8">
        <f t="shared" si="321"/>
        <v>0.15309706243897384</v>
      </c>
      <c r="O3437" s="8">
        <f t="shared" si="322"/>
        <v>0.15309706243897384</v>
      </c>
      <c r="P3437" s="8">
        <f t="shared" si="323"/>
        <v>-0.15309706243897384</v>
      </c>
      <c r="Q3437" s="8">
        <f t="shared" si="324"/>
        <v>-0.15309706243897384</v>
      </c>
      <c r="R3437" s="8">
        <f>SUM(P$2:P3437)</f>
        <v>-8.5888863892200771</v>
      </c>
      <c r="S3437" s="8">
        <f>SUM(Q$2:Q3437)</f>
        <v>-17.657516514791819</v>
      </c>
    </row>
    <row r="3438" spans="1:19" x14ac:dyDescent="0.35">
      <c r="A3438" s="1">
        <v>43796.565972222219</v>
      </c>
      <c r="B3438" t="s">
        <v>767</v>
      </c>
      <c r="C3438">
        <v>10</v>
      </c>
      <c r="D3438" t="s">
        <v>2164</v>
      </c>
      <c r="E3438">
        <v>5</v>
      </c>
      <c r="F3438">
        <v>1</v>
      </c>
      <c r="G3438">
        <v>3</v>
      </c>
      <c r="H3438" s="8">
        <v>20.04</v>
      </c>
      <c r="I3438" s="8">
        <v>5.15</v>
      </c>
      <c r="J3438" s="8">
        <v>0</v>
      </c>
      <c r="K3438" s="8">
        <f t="shared" si="320"/>
        <v>4.9900199600798407</v>
      </c>
      <c r="L3438" s="8">
        <f t="shared" si="325"/>
        <v>4.9900199600798407</v>
      </c>
      <c r="M3438" s="8">
        <f>INDEX(U:V,MATCH(A3438,U:U,0),2)</f>
        <v>72.575599649667481</v>
      </c>
      <c r="N3438" s="8">
        <f t="shared" si="321"/>
        <v>6.8756165766006225E-2</v>
      </c>
      <c r="O3438" s="8">
        <f t="shared" si="322"/>
        <v>6.8756165766006225E-2</v>
      </c>
      <c r="P3438" s="8">
        <f t="shared" si="323"/>
        <v>-6.8756165766006225E-2</v>
      </c>
      <c r="Q3438" s="8">
        <f t="shared" si="324"/>
        <v>-6.8756165766006225E-2</v>
      </c>
      <c r="R3438" s="8">
        <f>SUM(P$2:P3438)</f>
        <v>-8.6576425549860829</v>
      </c>
      <c r="S3438" s="8">
        <f>SUM(Q$2:Q3438)</f>
        <v>-17.726272680557827</v>
      </c>
    </row>
    <row r="3439" spans="1:19" x14ac:dyDescent="0.35">
      <c r="A3439" s="1">
        <v>43796.565972222219</v>
      </c>
      <c r="B3439" t="s">
        <v>767</v>
      </c>
      <c r="C3439">
        <v>7</v>
      </c>
      <c r="D3439" t="s">
        <v>3234</v>
      </c>
      <c r="E3439" t="s">
        <v>39</v>
      </c>
      <c r="F3439">
        <v>1</v>
      </c>
      <c r="G3439">
        <v>3</v>
      </c>
      <c r="H3439" s="8">
        <v>8.08</v>
      </c>
      <c r="I3439" s="8">
        <v>3</v>
      </c>
      <c r="J3439" s="8">
        <v>0</v>
      </c>
      <c r="K3439" s="8">
        <f t="shared" si="320"/>
        <v>12.376237623762377</v>
      </c>
      <c r="L3439" s="8">
        <f t="shared" si="325"/>
        <v>12.376237623762377</v>
      </c>
      <c r="M3439" s="8">
        <f>INDEX(U:V,MATCH(A3439,U:U,0),2)</f>
        <v>72.575599649667481</v>
      </c>
      <c r="N3439" s="8">
        <f t="shared" si="321"/>
        <v>0.17052890618202535</v>
      </c>
      <c r="O3439" s="8">
        <f t="shared" si="322"/>
        <v>0.17052890618202535</v>
      </c>
      <c r="P3439" s="8">
        <f t="shared" si="323"/>
        <v>-0.17052890618202535</v>
      </c>
      <c r="Q3439" s="8">
        <f t="shared" si="324"/>
        <v>-0.17052890618202535</v>
      </c>
      <c r="R3439" s="8">
        <f>SUM(P$2:P3439)</f>
        <v>-8.8281714611681075</v>
      </c>
      <c r="S3439" s="8">
        <f>SUM(Q$2:Q3439)</f>
        <v>-17.896801586739851</v>
      </c>
    </row>
    <row r="3440" spans="1:19" x14ac:dyDescent="0.35">
      <c r="A3440" s="1">
        <v>43796.565972222219</v>
      </c>
      <c r="B3440" t="s">
        <v>767</v>
      </c>
      <c r="C3440">
        <v>4</v>
      </c>
      <c r="D3440" t="s">
        <v>2166</v>
      </c>
      <c r="E3440">
        <v>8</v>
      </c>
      <c r="F3440">
        <v>1</v>
      </c>
      <c r="G3440">
        <v>3</v>
      </c>
      <c r="H3440" s="8">
        <v>13.88</v>
      </c>
      <c r="I3440" s="8">
        <v>4.4000000000000004</v>
      </c>
      <c r="J3440" s="8">
        <v>0</v>
      </c>
      <c r="K3440" s="8">
        <f t="shared" si="320"/>
        <v>7.2046109510086449</v>
      </c>
      <c r="L3440" s="8">
        <f t="shared" si="325"/>
        <v>7.2046109510086449</v>
      </c>
      <c r="M3440" s="8">
        <f>INDEX(U:V,MATCH(A3440,U:U,0),2)</f>
        <v>72.575599649667481</v>
      </c>
      <c r="N3440" s="8">
        <f t="shared" si="321"/>
        <v>9.9270429535357682E-2</v>
      </c>
      <c r="O3440" s="8">
        <f t="shared" si="322"/>
        <v>9.9270429535357682E-2</v>
      </c>
      <c r="P3440" s="8">
        <f t="shared" si="323"/>
        <v>-9.9270429535357682E-2</v>
      </c>
      <c r="Q3440" s="8">
        <f t="shared" si="324"/>
        <v>-9.9270429535357682E-2</v>
      </c>
      <c r="R3440" s="8">
        <f>SUM(P$2:P3440)</f>
        <v>-8.9274418907034647</v>
      </c>
      <c r="S3440" s="8">
        <f>SUM(Q$2:Q3440)</f>
        <v>-17.99607201627521</v>
      </c>
    </row>
    <row r="3441" spans="1:19" x14ac:dyDescent="0.35">
      <c r="A3441" s="1">
        <v>43796.565972222219</v>
      </c>
      <c r="B3441" t="s">
        <v>767</v>
      </c>
      <c r="C3441">
        <v>1</v>
      </c>
      <c r="D3441" t="s">
        <v>1917</v>
      </c>
      <c r="E3441">
        <v>2</v>
      </c>
      <c r="F3441">
        <v>1</v>
      </c>
      <c r="G3441">
        <v>3</v>
      </c>
      <c r="H3441" s="8">
        <v>8.14</v>
      </c>
      <c r="I3441" s="8">
        <v>2.6</v>
      </c>
      <c r="J3441" s="8">
        <v>0</v>
      </c>
      <c r="K3441" s="8">
        <f t="shared" si="320"/>
        <v>12.285012285012284</v>
      </c>
      <c r="L3441" s="8">
        <f t="shared" si="325"/>
        <v>12.285012285012284</v>
      </c>
      <c r="M3441" s="8">
        <f>INDEX(U:V,MATCH(A3441,U:U,0),2)</f>
        <v>72.575599649667481</v>
      </c>
      <c r="N3441" s="8">
        <f t="shared" si="321"/>
        <v>0.16927193635758778</v>
      </c>
      <c r="O3441" s="8">
        <f t="shared" si="322"/>
        <v>0.16927193635758778</v>
      </c>
      <c r="P3441" s="8">
        <f t="shared" si="323"/>
        <v>-0.16927193635758778</v>
      </c>
      <c r="Q3441" s="8">
        <f t="shared" si="324"/>
        <v>-0.16927193635758778</v>
      </c>
      <c r="R3441" s="8">
        <f>SUM(P$2:P3441)</f>
        <v>-9.0967138270610519</v>
      </c>
      <c r="S3441" s="8">
        <f>SUM(Q$2:Q3441)</f>
        <v>-18.165343952632799</v>
      </c>
    </row>
    <row r="3442" spans="1:19" x14ac:dyDescent="0.35">
      <c r="A3442" s="1">
        <v>43796.565972222219</v>
      </c>
      <c r="B3442" t="s">
        <v>767</v>
      </c>
      <c r="C3442">
        <v>9</v>
      </c>
      <c r="D3442" t="s">
        <v>3235</v>
      </c>
      <c r="E3442">
        <v>6</v>
      </c>
      <c r="F3442">
        <v>1</v>
      </c>
      <c r="G3442">
        <v>3</v>
      </c>
      <c r="H3442" s="8">
        <v>6.82</v>
      </c>
      <c r="I3442" s="8">
        <v>2.39</v>
      </c>
      <c r="J3442" s="8">
        <v>0</v>
      </c>
      <c r="K3442" s="8">
        <f t="shared" si="320"/>
        <v>14.662756598240469</v>
      </c>
      <c r="L3442" s="8">
        <f t="shared" si="325"/>
        <v>14.662756598240469</v>
      </c>
      <c r="M3442" s="8">
        <f>INDEX(U:V,MATCH(A3442,U:U,0),2)</f>
        <v>72.575599649667481</v>
      </c>
      <c r="N3442" s="8">
        <f t="shared" si="321"/>
        <v>0.20203424662034672</v>
      </c>
      <c r="O3442" s="8">
        <f t="shared" si="322"/>
        <v>0.20203424662034672</v>
      </c>
      <c r="P3442" s="8">
        <f t="shared" si="323"/>
        <v>-0.20203424662034672</v>
      </c>
      <c r="Q3442" s="8">
        <f t="shared" si="324"/>
        <v>-0.20203424662034672</v>
      </c>
      <c r="R3442" s="8">
        <f>SUM(P$2:P3442)</f>
        <v>-9.2987480736813986</v>
      </c>
      <c r="S3442" s="8">
        <f>SUM(Q$2:Q3442)</f>
        <v>-18.367378199253146</v>
      </c>
    </row>
    <row r="3443" spans="1:19" x14ac:dyDescent="0.35">
      <c r="A3443" s="1">
        <v>43796.565972222219</v>
      </c>
      <c r="B3443" t="s">
        <v>767</v>
      </c>
      <c r="C3443">
        <v>5</v>
      </c>
      <c r="D3443" t="s">
        <v>3236</v>
      </c>
      <c r="E3443">
        <v>7</v>
      </c>
      <c r="F3443">
        <v>1</v>
      </c>
      <c r="G3443">
        <v>3</v>
      </c>
      <c r="H3443" s="8">
        <v>11.58</v>
      </c>
      <c r="I3443" s="8">
        <v>3.8</v>
      </c>
      <c r="J3443" s="8">
        <v>0</v>
      </c>
      <c r="K3443" s="8">
        <f t="shared" si="320"/>
        <v>8.6355785837651116</v>
      </c>
      <c r="L3443" s="8">
        <f t="shared" si="325"/>
        <v>8.6355785837651116</v>
      </c>
      <c r="M3443" s="8">
        <f>INDEX(U:V,MATCH(A3443,U:U,0),2)</f>
        <v>72.575599649667481</v>
      </c>
      <c r="N3443" s="8">
        <f t="shared" si="321"/>
        <v>0.11898735422718174</v>
      </c>
      <c r="O3443" s="8">
        <f t="shared" si="322"/>
        <v>0.11898735422718174</v>
      </c>
      <c r="P3443" s="8">
        <f t="shared" si="323"/>
        <v>-0.11898735422718174</v>
      </c>
      <c r="Q3443" s="8">
        <f t="shared" si="324"/>
        <v>-0.11898735422718174</v>
      </c>
      <c r="R3443" s="8">
        <f>SUM(P$2:P3443)</f>
        <v>-9.4177354279085801</v>
      </c>
      <c r="S3443" s="8">
        <f>SUM(Q$2:Q3443)</f>
        <v>-18.486365553480329</v>
      </c>
    </row>
    <row r="3444" spans="1:19" x14ac:dyDescent="0.35">
      <c r="A3444" s="1">
        <v>43796.565972222219</v>
      </c>
      <c r="B3444" t="s">
        <v>767</v>
      </c>
      <c r="C3444">
        <v>11</v>
      </c>
      <c r="D3444" t="s">
        <v>3237</v>
      </c>
      <c r="E3444" t="s">
        <v>39</v>
      </c>
      <c r="F3444">
        <v>1</v>
      </c>
      <c r="G3444">
        <v>3</v>
      </c>
      <c r="H3444" s="8">
        <v>76.319999999999993</v>
      </c>
      <c r="I3444" s="8">
        <v>16.55</v>
      </c>
      <c r="J3444" s="8">
        <v>0</v>
      </c>
      <c r="K3444" s="8">
        <f t="shared" si="320"/>
        <v>1.3102725366876311</v>
      </c>
      <c r="L3444" s="8">
        <f t="shared" si="325"/>
        <v>1.3102725366876311</v>
      </c>
      <c r="M3444" s="8">
        <f>INDEX(U:V,MATCH(A3444,U:U,0),2)</f>
        <v>72.575599649667481</v>
      </c>
      <c r="N3444" s="8">
        <f t="shared" si="321"/>
        <v>1.8053898872520503E-2</v>
      </c>
      <c r="O3444" s="8">
        <f t="shared" si="322"/>
        <v>1.8053898872520503E-2</v>
      </c>
      <c r="P3444" s="8">
        <f t="shared" si="323"/>
        <v>-1.8053898872520503E-2</v>
      </c>
      <c r="Q3444" s="8">
        <f t="shared" si="324"/>
        <v>-1.8053898872520503E-2</v>
      </c>
      <c r="R3444" s="8">
        <f>SUM(P$2:P3444)</f>
        <v>-9.4357893267810997</v>
      </c>
      <c r="S3444" s="8">
        <f>SUM(Q$2:Q3444)</f>
        <v>-18.504419452352849</v>
      </c>
    </row>
    <row r="3445" spans="1:19" x14ac:dyDescent="0.35">
      <c r="A3445" s="1">
        <v>43796.576388888891</v>
      </c>
      <c r="B3445" t="s">
        <v>247</v>
      </c>
      <c r="C3445">
        <v>4</v>
      </c>
      <c r="D3445" t="s">
        <v>1327</v>
      </c>
      <c r="E3445">
        <v>2</v>
      </c>
      <c r="F3445">
        <v>1</v>
      </c>
      <c r="G3445">
        <v>3</v>
      </c>
      <c r="H3445" s="8">
        <v>6.32</v>
      </c>
      <c r="I3445" s="8">
        <v>1.63</v>
      </c>
      <c r="J3445" s="8">
        <v>0</v>
      </c>
      <c r="K3445" s="8">
        <f t="shared" si="320"/>
        <v>15.822784810126581</v>
      </c>
      <c r="L3445" s="8">
        <f t="shared" si="325"/>
        <v>15.822784810126581</v>
      </c>
      <c r="M3445" s="8">
        <f>INDEX(U:V,MATCH(A3445,U:U,0),2)</f>
        <v>97.966580633356969</v>
      </c>
      <c r="N3445" s="8">
        <f t="shared" si="321"/>
        <v>0.16151206572518698</v>
      </c>
      <c r="O3445" s="8">
        <f t="shared" si="322"/>
        <v>0.16151206572518698</v>
      </c>
      <c r="P3445" s="8">
        <f t="shared" si="323"/>
        <v>-0.16151206572518698</v>
      </c>
      <c r="Q3445" s="8">
        <f t="shared" si="324"/>
        <v>-0.16151206572518698</v>
      </c>
      <c r="R3445" s="8">
        <f>SUM(P$2:P3445)</f>
        <v>-9.5973013925062869</v>
      </c>
      <c r="S3445" s="8">
        <f>SUM(Q$2:Q3445)</f>
        <v>-18.665931518078036</v>
      </c>
    </row>
    <row r="3446" spans="1:19" x14ac:dyDescent="0.35">
      <c r="A3446" s="1">
        <v>43796.576388888891</v>
      </c>
      <c r="B3446" t="s">
        <v>247</v>
      </c>
      <c r="C3446">
        <v>6</v>
      </c>
      <c r="D3446" t="s">
        <v>3238</v>
      </c>
      <c r="E3446" t="s">
        <v>39</v>
      </c>
      <c r="F3446">
        <v>1</v>
      </c>
      <c r="G3446">
        <v>3</v>
      </c>
      <c r="H3446" s="8">
        <v>24</v>
      </c>
      <c r="I3446" s="8">
        <v>4.8600000000000003</v>
      </c>
      <c r="J3446" s="8">
        <v>0</v>
      </c>
      <c r="K3446" s="8">
        <f t="shared" si="320"/>
        <v>4.166666666666667</v>
      </c>
      <c r="L3446" s="8">
        <f t="shared" si="325"/>
        <v>4.166666666666667</v>
      </c>
      <c r="M3446" s="8">
        <f>INDEX(U:V,MATCH(A3446,U:U,0),2)</f>
        <v>97.966580633356969</v>
      </c>
      <c r="N3446" s="8">
        <f t="shared" si="321"/>
        <v>4.2531510640965914E-2</v>
      </c>
      <c r="O3446" s="8">
        <f t="shared" si="322"/>
        <v>4.2531510640965914E-2</v>
      </c>
      <c r="P3446" s="8">
        <f t="shared" si="323"/>
        <v>-4.2531510640965914E-2</v>
      </c>
      <c r="Q3446" s="8">
        <f t="shared" si="324"/>
        <v>-4.2531510640965914E-2</v>
      </c>
      <c r="R3446" s="8">
        <f>SUM(P$2:P3446)</f>
        <v>-9.6398329031472532</v>
      </c>
      <c r="S3446" s="8">
        <f>SUM(Q$2:Q3446)</f>
        <v>-18.708463028719002</v>
      </c>
    </row>
    <row r="3447" spans="1:19" x14ac:dyDescent="0.35">
      <c r="A3447" s="1">
        <v>43796.576388888891</v>
      </c>
      <c r="B3447" t="s">
        <v>247</v>
      </c>
      <c r="C3447">
        <v>1</v>
      </c>
      <c r="D3447" t="s">
        <v>602</v>
      </c>
      <c r="E3447">
        <v>7</v>
      </c>
      <c r="F3447">
        <v>1</v>
      </c>
      <c r="G3447">
        <v>3</v>
      </c>
      <c r="H3447" s="8">
        <v>28.94</v>
      </c>
      <c r="I3447" s="8">
        <v>3.99</v>
      </c>
      <c r="J3447" s="8">
        <v>0</v>
      </c>
      <c r="K3447" s="8">
        <f t="shared" si="320"/>
        <v>3.455425017277125</v>
      </c>
      <c r="L3447" s="8">
        <f t="shared" si="325"/>
        <v>3.455425017277125</v>
      </c>
      <c r="M3447" s="8">
        <f>INDEX(U:V,MATCH(A3447,U:U,0),2)</f>
        <v>97.966580633356969</v>
      </c>
      <c r="N3447" s="8">
        <f t="shared" si="321"/>
        <v>3.5271467013931641E-2</v>
      </c>
      <c r="O3447" s="8">
        <f t="shared" si="322"/>
        <v>3.5271467013931641E-2</v>
      </c>
      <c r="P3447" s="8">
        <f t="shared" si="323"/>
        <v>-3.5271467013931641E-2</v>
      </c>
      <c r="Q3447" s="8">
        <f t="shared" si="324"/>
        <v>-3.5271467013931641E-2</v>
      </c>
      <c r="R3447" s="8">
        <f>SUM(P$2:P3447)</f>
        <v>-9.6751043701611845</v>
      </c>
      <c r="S3447" s="8">
        <f>SUM(Q$2:Q3447)</f>
        <v>-18.743734495732934</v>
      </c>
    </row>
    <row r="3448" spans="1:19" x14ac:dyDescent="0.35">
      <c r="A3448" s="1">
        <v>43796.576388888891</v>
      </c>
      <c r="B3448" t="s">
        <v>247</v>
      </c>
      <c r="C3448">
        <v>9</v>
      </c>
      <c r="D3448" t="s">
        <v>3239</v>
      </c>
      <c r="E3448" t="s">
        <v>39</v>
      </c>
      <c r="F3448">
        <v>1</v>
      </c>
      <c r="G3448">
        <v>3</v>
      </c>
      <c r="H3448" s="8">
        <v>1000</v>
      </c>
      <c r="I3448" s="8">
        <v>75.7</v>
      </c>
      <c r="J3448" s="8">
        <v>0</v>
      </c>
      <c r="K3448" s="8">
        <f t="shared" si="320"/>
        <v>0.1</v>
      </c>
      <c r="L3448" s="8">
        <f t="shared" si="325"/>
        <v>0.1</v>
      </c>
      <c r="M3448" s="8">
        <f>INDEX(U:V,MATCH(A3448,U:U,0),2)</f>
        <v>97.966580633356969</v>
      </c>
      <c r="N3448" s="8">
        <f t="shared" si="321"/>
        <v>1.0207562553831819E-3</v>
      </c>
      <c r="O3448" s="8">
        <f t="shared" si="322"/>
        <v>1.0207562553831819E-3</v>
      </c>
      <c r="P3448" s="8">
        <f t="shared" si="323"/>
        <v>-1.0207562553831819E-3</v>
      </c>
      <c r="Q3448" s="8">
        <f t="shared" si="324"/>
        <v>-1.0207562553831819E-3</v>
      </c>
      <c r="R3448" s="8">
        <f>SUM(P$2:P3448)</f>
        <v>-9.6761251264165669</v>
      </c>
      <c r="S3448" s="8">
        <f>SUM(Q$2:Q3448)</f>
        <v>-18.744755251988316</v>
      </c>
    </row>
    <row r="3449" spans="1:19" x14ac:dyDescent="0.35">
      <c r="A3449" s="1">
        <v>43796.576388888891</v>
      </c>
      <c r="B3449" t="s">
        <v>247</v>
      </c>
      <c r="C3449">
        <v>15</v>
      </c>
      <c r="D3449" t="s">
        <v>3240</v>
      </c>
      <c r="E3449">
        <v>3</v>
      </c>
      <c r="F3449">
        <v>1</v>
      </c>
      <c r="G3449">
        <v>3</v>
      </c>
      <c r="H3449" s="8">
        <v>60</v>
      </c>
      <c r="I3449" s="8">
        <v>6.8</v>
      </c>
      <c r="J3449" s="8">
        <v>0</v>
      </c>
      <c r="K3449" s="8">
        <f t="shared" si="320"/>
        <v>1.6666666666666667</v>
      </c>
      <c r="L3449" s="8">
        <f t="shared" si="325"/>
        <v>1.6666666666666667</v>
      </c>
      <c r="M3449" s="8">
        <f>INDEX(U:V,MATCH(A3449,U:U,0),2)</f>
        <v>97.966580633356969</v>
      </c>
      <c r="N3449" s="8">
        <f t="shared" si="321"/>
        <v>1.7012604256386364E-2</v>
      </c>
      <c r="O3449" s="8">
        <f t="shared" si="322"/>
        <v>1.7012604256386364E-2</v>
      </c>
      <c r="P3449" s="8">
        <f t="shared" si="323"/>
        <v>-1.7012604256386364E-2</v>
      </c>
      <c r="Q3449" s="8">
        <f t="shared" si="324"/>
        <v>-1.7012604256386364E-2</v>
      </c>
      <c r="R3449" s="8">
        <f>SUM(P$2:P3449)</f>
        <v>-9.6931377306729534</v>
      </c>
      <c r="S3449" s="8">
        <f>SUM(Q$2:Q3449)</f>
        <v>-18.761767856244703</v>
      </c>
    </row>
    <row r="3450" spans="1:19" x14ac:dyDescent="0.35">
      <c r="A3450" s="1">
        <v>43796.576388888891</v>
      </c>
      <c r="B3450" t="s">
        <v>247</v>
      </c>
      <c r="C3450">
        <v>2</v>
      </c>
      <c r="D3450" t="s">
        <v>606</v>
      </c>
      <c r="E3450">
        <v>4</v>
      </c>
      <c r="F3450">
        <v>1</v>
      </c>
      <c r="G3450">
        <v>3</v>
      </c>
      <c r="H3450" s="8">
        <v>2.83</v>
      </c>
      <c r="I3450" s="8">
        <v>1.25</v>
      </c>
      <c r="J3450" s="8">
        <v>0</v>
      </c>
      <c r="K3450" s="8">
        <f t="shared" si="320"/>
        <v>35.335689045936398</v>
      </c>
      <c r="L3450" s="8">
        <f t="shared" si="325"/>
        <v>35.335689045936398</v>
      </c>
      <c r="M3450" s="8">
        <f>INDEX(U:V,MATCH(A3450,U:U,0),2)</f>
        <v>97.966580633356969</v>
      </c>
      <c r="N3450" s="8">
        <f t="shared" si="321"/>
        <v>0.36069125631914556</v>
      </c>
      <c r="O3450" s="8">
        <f t="shared" si="322"/>
        <v>0.36069125631914556</v>
      </c>
      <c r="P3450" s="8">
        <f t="shared" si="323"/>
        <v>-0.36069125631914556</v>
      </c>
      <c r="Q3450" s="8">
        <f t="shared" si="324"/>
        <v>-0.36069125631914556</v>
      </c>
      <c r="R3450" s="8">
        <f>SUM(P$2:P3450)</f>
        <v>-10.053828986992098</v>
      </c>
      <c r="S3450" s="8">
        <f>SUM(Q$2:Q3450)</f>
        <v>-19.122459112563849</v>
      </c>
    </row>
    <row r="3451" spans="1:19" x14ac:dyDescent="0.35">
      <c r="A3451" s="1">
        <v>43796.576388888891</v>
      </c>
      <c r="B3451" t="s">
        <v>247</v>
      </c>
      <c r="C3451">
        <v>13</v>
      </c>
      <c r="D3451" t="s">
        <v>337</v>
      </c>
      <c r="E3451">
        <v>6</v>
      </c>
      <c r="F3451">
        <v>1</v>
      </c>
      <c r="G3451">
        <v>3</v>
      </c>
      <c r="H3451" s="8">
        <v>203.46</v>
      </c>
      <c r="I3451" s="8">
        <v>19</v>
      </c>
      <c r="J3451" s="8">
        <v>0</v>
      </c>
      <c r="K3451" s="8">
        <f t="shared" si="320"/>
        <v>0.49149710016710901</v>
      </c>
      <c r="L3451" s="8">
        <f t="shared" si="325"/>
        <v>0.49149710016710901</v>
      </c>
      <c r="M3451" s="8">
        <f>INDEX(U:V,MATCH(A3451,U:U,0),2)</f>
        <v>97.966580633356969</v>
      </c>
      <c r="N3451" s="8">
        <f t="shared" si="321"/>
        <v>5.0169873949827085E-3</v>
      </c>
      <c r="O3451" s="8">
        <f t="shared" si="322"/>
        <v>5.0169873949827085E-3</v>
      </c>
      <c r="P3451" s="8">
        <f t="shared" si="323"/>
        <v>-5.0169873949827085E-3</v>
      </c>
      <c r="Q3451" s="8">
        <f t="shared" si="324"/>
        <v>-5.0169873949827085E-3</v>
      </c>
      <c r="R3451" s="8">
        <f>SUM(P$2:P3451)</f>
        <v>-10.058845974387081</v>
      </c>
      <c r="S3451" s="8">
        <f>SUM(Q$2:Q3451)</f>
        <v>-19.12747609995883</v>
      </c>
    </row>
    <row r="3452" spans="1:19" x14ac:dyDescent="0.35">
      <c r="A3452" s="1">
        <v>43796.576388888891</v>
      </c>
      <c r="B3452" t="s">
        <v>247</v>
      </c>
      <c r="C3452">
        <v>3</v>
      </c>
      <c r="D3452" t="s">
        <v>1553</v>
      </c>
      <c r="E3452">
        <v>1</v>
      </c>
      <c r="F3452">
        <v>1</v>
      </c>
      <c r="G3452">
        <v>3</v>
      </c>
      <c r="H3452" s="8">
        <v>2.72</v>
      </c>
      <c r="I3452" s="8">
        <v>1.36</v>
      </c>
      <c r="J3452" s="8">
        <v>0</v>
      </c>
      <c r="K3452" s="8">
        <f t="shared" si="320"/>
        <v>36.764705882352942</v>
      </c>
      <c r="L3452" s="8">
        <f t="shared" si="325"/>
        <v>36.764705882352942</v>
      </c>
      <c r="M3452" s="8">
        <f>INDEX(U:V,MATCH(A3452,U:U,0),2)</f>
        <v>97.966580633356969</v>
      </c>
      <c r="N3452" s="8">
        <f t="shared" si="321"/>
        <v>0.37527803506734625</v>
      </c>
      <c r="O3452" s="8">
        <f t="shared" si="322"/>
        <v>0.37527803506734625</v>
      </c>
      <c r="P3452" s="8">
        <f t="shared" si="323"/>
        <v>0.63256865590951894</v>
      </c>
      <c r="Q3452" s="8">
        <f t="shared" si="324"/>
        <v>0.63256865590951894</v>
      </c>
      <c r="R3452" s="8">
        <f>SUM(P$2:P3452)</f>
        <v>-9.4262773184775615</v>
      </c>
      <c r="S3452" s="8">
        <f>SUM(Q$2:Q3452)</f>
        <v>-18.494907444049311</v>
      </c>
    </row>
    <row r="3453" spans="1:19" x14ac:dyDescent="0.35">
      <c r="A3453" s="1">
        <v>43796.576388888891</v>
      </c>
      <c r="B3453" t="s">
        <v>247</v>
      </c>
      <c r="C3453">
        <v>14</v>
      </c>
      <c r="D3453" t="s">
        <v>2226</v>
      </c>
      <c r="E3453">
        <v>8</v>
      </c>
      <c r="F3453">
        <v>1</v>
      </c>
      <c r="G3453">
        <v>3</v>
      </c>
      <c r="H3453" s="8">
        <v>612.95000000000005</v>
      </c>
      <c r="I3453" s="8">
        <v>48</v>
      </c>
      <c r="J3453" s="8">
        <v>0</v>
      </c>
      <c r="K3453" s="8">
        <f t="shared" si="320"/>
        <v>0.16314544416347174</v>
      </c>
      <c r="L3453" s="8">
        <f t="shared" si="325"/>
        <v>0.16314544416347174</v>
      </c>
      <c r="M3453" s="8">
        <f>INDEX(U:V,MATCH(A3453,U:U,0),2)</f>
        <v>97.966580633356969</v>
      </c>
      <c r="N3453" s="8">
        <f t="shared" si="321"/>
        <v>1.6653173266713138E-3</v>
      </c>
      <c r="O3453" s="8">
        <f t="shared" si="322"/>
        <v>1.6653173266713138E-3</v>
      </c>
      <c r="P3453" s="8">
        <f t="shared" si="323"/>
        <v>-1.6653173266713138E-3</v>
      </c>
      <c r="Q3453" s="8">
        <f t="shared" si="324"/>
        <v>-1.6653173266713138E-3</v>
      </c>
      <c r="R3453" s="8">
        <f>SUM(P$2:P3453)</f>
        <v>-9.4279426358042322</v>
      </c>
      <c r="S3453" s="8">
        <f>SUM(Q$2:Q3453)</f>
        <v>-18.496572761375983</v>
      </c>
    </row>
    <row r="3454" spans="1:19" x14ac:dyDescent="0.35">
      <c r="A3454" s="1">
        <v>43796.583333333336</v>
      </c>
      <c r="B3454" t="s">
        <v>906</v>
      </c>
      <c r="C3454">
        <v>7</v>
      </c>
      <c r="D3454" t="s">
        <v>3241</v>
      </c>
      <c r="E3454">
        <v>4</v>
      </c>
      <c r="F3454">
        <v>1</v>
      </c>
      <c r="G3454">
        <v>3</v>
      </c>
      <c r="H3454" s="8">
        <v>32.5</v>
      </c>
      <c r="I3454" s="8">
        <v>6.6</v>
      </c>
      <c r="J3454" s="8">
        <v>0</v>
      </c>
      <c r="K3454" s="8">
        <f t="shared" ref="K3454:K3517" si="326">100/H3454</f>
        <v>3.0769230769230771</v>
      </c>
      <c r="L3454" s="8">
        <f t="shared" si="325"/>
        <v>3.0769230769230771</v>
      </c>
      <c r="M3454" s="8">
        <f>INDEX(U:V,MATCH(A3454,U:U,0),2)</f>
        <v>45.254898215792068</v>
      </c>
      <c r="N3454" s="8">
        <f t="shared" si="321"/>
        <v>6.799094016853538E-2</v>
      </c>
      <c r="O3454" s="8">
        <f t="shared" si="322"/>
        <v>6.799094016853538E-2</v>
      </c>
      <c r="P3454" s="8">
        <f t="shared" si="323"/>
        <v>-6.799094016853538E-2</v>
      </c>
      <c r="Q3454" s="8">
        <f t="shared" si="324"/>
        <v>-6.799094016853538E-2</v>
      </c>
      <c r="R3454" s="8">
        <f>SUM(P$2:P3454)</f>
        <v>-9.4959335759727672</v>
      </c>
      <c r="S3454" s="8">
        <f>SUM(Q$2:Q3454)</f>
        <v>-18.564563701544518</v>
      </c>
    </row>
    <row r="3455" spans="1:19" x14ac:dyDescent="0.35">
      <c r="A3455" s="1">
        <v>43796.583333333336</v>
      </c>
      <c r="B3455" t="s">
        <v>906</v>
      </c>
      <c r="C3455">
        <v>1</v>
      </c>
      <c r="D3455" t="s">
        <v>2983</v>
      </c>
      <c r="E3455">
        <v>5</v>
      </c>
      <c r="F3455">
        <v>1</v>
      </c>
      <c r="G3455">
        <v>3</v>
      </c>
      <c r="H3455" s="8">
        <v>3.58</v>
      </c>
      <c r="I3455" s="8">
        <v>1.54</v>
      </c>
      <c r="J3455" s="8">
        <v>0</v>
      </c>
      <c r="K3455" s="8">
        <f t="shared" si="326"/>
        <v>27.932960893854748</v>
      </c>
      <c r="L3455" s="8">
        <f t="shared" si="325"/>
        <v>27.932960893854748</v>
      </c>
      <c r="M3455" s="8">
        <f>INDEX(U:V,MATCH(A3455,U:U,0),2)</f>
        <v>45.254898215792068</v>
      </c>
      <c r="N3455" s="8">
        <f t="shared" si="321"/>
        <v>0.61723618868083796</v>
      </c>
      <c r="O3455" s="8">
        <f t="shared" si="322"/>
        <v>0.61723618868083796</v>
      </c>
      <c r="P3455" s="8">
        <f t="shared" si="323"/>
        <v>-0.61723618868083796</v>
      </c>
      <c r="Q3455" s="8">
        <f t="shared" si="324"/>
        <v>-0.61723618868083796</v>
      </c>
      <c r="R3455" s="8">
        <f>SUM(P$2:P3455)</f>
        <v>-10.113169764653605</v>
      </c>
      <c r="S3455" s="8">
        <f>SUM(Q$2:Q3455)</f>
        <v>-19.181799890225356</v>
      </c>
    </row>
    <row r="3456" spans="1:19" x14ac:dyDescent="0.35">
      <c r="A3456" s="1">
        <v>43796.583333333336</v>
      </c>
      <c r="B3456" t="s">
        <v>906</v>
      </c>
      <c r="C3456">
        <v>4</v>
      </c>
      <c r="D3456" t="s">
        <v>3242</v>
      </c>
      <c r="E3456">
        <v>6</v>
      </c>
      <c r="F3456">
        <v>1</v>
      </c>
      <c r="G3456">
        <v>3</v>
      </c>
      <c r="H3456" s="8">
        <v>7.02</v>
      </c>
      <c r="I3456" s="8">
        <v>2.16</v>
      </c>
      <c r="J3456" s="8">
        <v>0</v>
      </c>
      <c r="K3456" s="8">
        <f t="shared" si="326"/>
        <v>14.245014245014247</v>
      </c>
      <c r="L3456" s="8">
        <f t="shared" si="325"/>
        <v>14.245014245014247</v>
      </c>
      <c r="M3456" s="8">
        <f>INDEX(U:V,MATCH(A3456,U:U,0),2)</f>
        <v>45.254898215792068</v>
      </c>
      <c r="N3456" s="8">
        <f t="shared" ref="N3456:N3519" si="327">K3456/M3456</f>
        <v>0.3147728711506268</v>
      </c>
      <c r="O3456" s="8">
        <f t="shared" ref="O3456:O3519" si="328">L3456/M3456</f>
        <v>0.3147728711506268</v>
      </c>
      <c r="P3456" s="8">
        <f t="shared" ref="P3456:P3519" si="329">IF(AND(G3456&gt;0, H3456&gt;0),IF(E3456&lt;=F3456,(IF(F3456=1,H3456,I3456)-1)*0.98,-1),0)*N3456</f>
        <v>-0.3147728711506268</v>
      </c>
      <c r="Q3456" s="8">
        <f t="shared" si="324"/>
        <v>-0.3147728711506268</v>
      </c>
      <c r="R3456" s="8">
        <f>SUM(P$2:P3456)</f>
        <v>-10.427942635804232</v>
      </c>
      <c r="S3456" s="8">
        <f>SUM(Q$2:Q3456)</f>
        <v>-19.496572761375983</v>
      </c>
    </row>
    <row r="3457" spans="1:19" x14ac:dyDescent="0.35">
      <c r="A3457" s="1">
        <v>43796.604166666664</v>
      </c>
      <c r="B3457" t="s">
        <v>906</v>
      </c>
      <c r="C3457">
        <v>3</v>
      </c>
      <c r="D3457" t="s">
        <v>3243</v>
      </c>
      <c r="E3457">
        <v>2</v>
      </c>
      <c r="F3457">
        <v>1</v>
      </c>
      <c r="G3457">
        <v>3</v>
      </c>
      <c r="H3457" s="8">
        <v>11.92</v>
      </c>
      <c r="I3457" s="8">
        <v>3.25</v>
      </c>
      <c r="J3457" s="8">
        <v>0</v>
      </c>
      <c r="K3457" s="8">
        <f t="shared" si="326"/>
        <v>8.3892617449664435</v>
      </c>
      <c r="L3457" s="8">
        <f t="shared" si="325"/>
        <v>8.3892617449664435</v>
      </c>
      <c r="M3457" s="8">
        <f>INDEX(U:V,MATCH(A3457,U:U,0),2)</f>
        <v>60.831746796147144</v>
      </c>
      <c r="N3457" s="8">
        <f t="shared" si="327"/>
        <v>0.13790926920247157</v>
      </c>
      <c r="O3457" s="8">
        <f t="shared" si="328"/>
        <v>0.13790926920247157</v>
      </c>
      <c r="P3457" s="8">
        <f t="shared" si="329"/>
        <v>-0.13790926920247157</v>
      </c>
      <c r="Q3457" s="8">
        <f t="shared" si="324"/>
        <v>-0.13790926920247157</v>
      </c>
      <c r="R3457" s="8">
        <f>SUM(P$2:P3457)</f>
        <v>-10.565851905006705</v>
      </c>
      <c r="S3457" s="8">
        <f>SUM(Q$2:Q3457)</f>
        <v>-19.634482030578454</v>
      </c>
    </row>
    <row r="3458" spans="1:19" x14ac:dyDescent="0.35">
      <c r="A3458" s="1">
        <v>43796.604166666664</v>
      </c>
      <c r="B3458" t="s">
        <v>906</v>
      </c>
      <c r="C3458">
        <v>8</v>
      </c>
      <c r="D3458" t="s">
        <v>3244</v>
      </c>
      <c r="E3458">
        <v>9</v>
      </c>
      <c r="F3458">
        <v>1</v>
      </c>
      <c r="G3458">
        <v>3</v>
      </c>
      <c r="H3458" s="8">
        <v>26</v>
      </c>
      <c r="I3458" s="8">
        <v>5.6</v>
      </c>
      <c r="J3458" s="8">
        <v>0</v>
      </c>
      <c r="K3458" s="8">
        <f t="shared" si="326"/>
        <v>3.8461538461538463</v>
      </c>
      <c r="L3458" s="8">
        <f t="shared" si="325"/>
        <v>3.8461538461538463</v>
      </c>
      <c r="M3458" s="8">
        <f>INDEX(U:V,MATCH(A3458,U:U,0),2)</f>
        <v>60.831746796147144</v>
      </c>
      <c r="N3458" s="8">
        <f t="shared" si="327"/>
        <v>6.322609572667158E-2</v>
      </c>
      <c r="O3458" s="8">
        <f t="shared" si="328"/>
        <v>6.322609572667158E-2</v>
      </c>
      <c r="P3458" s="8">
        <f t="shared" si="329"/>
        <v>-6.322609572667158E-2</v>
      </c>
      <c r="Q3458" s="8">
        <f t="shared" si="324"/>
        <v>-6.322609572667158E-2</v>
      </c>
      <c r="R3458" s="8">
        <f>SUM(P$2:P3458)</f>
        <v>-10.629078000733376</v>
      </c>
      <c r="S3458" s="8">
        <f>SUM(Q$2:Q3458)</f>
        <v>-19.697708126305127</v>
      </c>
    </row>
    <row r="3459" spans="1:19" x14ac:dyDescent="0.35">
      <c r="A3459" s="1">
        <v>43796.604166666664</v>
      </c>
      <c r="B3459" t="s">
        <v>906</v>
      </c>
      <c r="C3459">
        <v>1</v>
      </c>
      <c r="D3459" t="s">
        <v>3245</v>
      </c>
      <c r="E3459">
        <v>7</v>
      </c>
      <c r="F3459">
        <v>1</v>
      </c>
      <c r="G3459">
        <v>3</v>
      </c>
      <c r="H3459" s="8">
        <v>6.6</v>
      </c>
      <c r="I3459" s="8">
        <v>2.6</v>
      </c>
      <c r="J3459" s="8">
        <v>0</v>
      </c>
      <c r="K3459" s="8">
        <f t="shared" si="326"/>
        <v>15.151515151515152</v>
      </c>
      <c r="L3459" s="8">
        <f t="shared" si="325"/>
        <v>15.151515151515152</v>
      </c>
      <c r="M3459" s="8">
        <f>INDEX(U:V,MATCH(A3459,U:U,0),2)</f>
        <v>60.831746796147144</v>
      </c>
      <c r="N3459" s="8">
        <f t="shared" si="327"/>
        <v>0.24907249831719105</v>
      </c>
      <c r="O3459" s="8">
        <f t="shared" si="328"/>
        <v>0.24907249831719105</v>
      </c>
      <c r="P3459" s="8">
        <f t="shared" si="329"/>
        <v>-0.24907249831719105</v>
      </c>
      <c r="Q3459" s="8">
        <f t="shared" si="324"/>
        <v>-0.24907249831719105</v>
      </c>
      <c r="R3459" s="8">
        <f>SUM(P$2:P3459)</f>
        <v>-10.878150499050568</v>
      </c>
      <c r="S3459" s="8">
        <f>SUM(Q$2:Q3459)</f>
        <v>-19.946780624622317</v>
      </c>
    </row>
    <row r="3460" spans="1:19" x14ac:dyDescent="0.35">
      <c r="A3460" s="1">
        <v>43796.604166666664</v>
      </c>
      <c r="B3460" t="s">
        <v>906</v>
      </c>
      <c r="C3460">
        <v>4</v>
      </c>
      <c r="D3460" t="s">
        <v>3246</v>
      </c>
      <c r="E3460">
        <v>3</v>
      </c>
      <c r="F3460">
        <v>1</v>
      </c>
      <c r="G3460">
        <v>3</v>
      </c>
      <c r="H3460" s="8">
        <v>2.99</v>
      </c>
      <c r="I3460" s="8">
        <v>1.59</v>
      </c>
      <c r="J3460" s="8">
        <v>0</v>
      </c>
      <c r="K3460" s="8">
        <f t="shared" si="326"/>
        <v>33.444816053511701</v>
      </c>
      <c r="L3460" s="8">
        <f t="shared" si="325"/>
        <v>33.444816053511701</v>
      </c>
      <c r="M3460" s="8">
        <f>INDEX(U:V,MATCH(A3460,U:U,0),2)</f>
        <v>60.831746796147144</v>
      </c>
      <c r="N3460" s="8">
        <f t="shared" si="327"/>
        <v>0.54979213675366578</v>
      </c>
      <c r="O3460" s="8">
        <f t="shared" si="328"/>
        <v>0.54979213675366578</v>
      </c>
      <c r="P3460" s="8">
        <f t="shared" si="329"/>
        <v>-0.54979213675366578</v>
      </c>
      <c r="Q3460" s="8">
        <f t="shared" si="324"/>
        <v>-0.54979213675366578</v>
      </c>
      <c r="R3460" s="8">
        <f>SUM(P$2:P3460)</f>
        <v>-11.427942635804234</v>
      </c>
      <c r="S3460" s="8">
        <f>SUM(Q$2:Q3460)</f>
        <v>-20.496572761375983</v>
      </c>
    </row>
    <row r="3461" spans="1:19" x14ac:dyDescent="0.35">
      <c r="A3461" s="1">
        <v>43796.621527777781</v>
      </c>
      <c r="B3461" t="s">
        <v>247</v>
      </c>
      <c r="C3461">
        <v>7</v>
      </c>
      <c r="D3461" t="s">
        <v>2203</v>
      </c>
      <c r="E3461">
        <v>9</v>
      </c>
      <c r="F3461">
        <v>1</v>
      </c>
      <c r="G3461">
        <v>3</v>
      </c>
      <c r="H3461" s="8">
        <v>100.79</v>
      </c>
      <c r="I3461" s="8">
        <v>17.5</v>
      </c>
      <c r="J3461" s="8">
        <v>0</v>
      </c>
      <c r="K3461" s="8">
        <f t="shared" si="326"/>
        <v>0.9921619208254786</v>
      </c>
      <c r="L3461" s="8">
        <f t="shared" si="325"/>
        <v>0.9921619208254786</v>
      </c>
      <c r="M3461" s="8">
        <f>INDEX(U:V,MATCH(A3461,U:U,0),2)</f>
        <v>37.865098062985119</v>
      </c>
      <c r="N3461" s="8">
        <f t="shared" si="327"/>
        <v>2.6202544601234314E-2</v>
      </c>
      <c r="O3461" s="8">
        <f t="shared" si="328"/>
        <v>2.6202544601234314E-2</v>
      </c>
      <c r="P3461" s="8">
        <f t="shared" si="329"/>
        <v>-2.6202544601234314E-2</v>
      </c>
      <c r="Q3461" s="8">
        <f t="shared" si="324"/>
        <v>-2.6202544601234314E-2</v>
      </c>
      <c r="R3461" s="8">
        <f>SUM(P$2:P3461)</f>
        <v>-11.454145180405469</v>
      </c>
      <c r="S3461" s="8">
        <f>SUM(Q$2:Q3461)</f>
        <v>-20.522775305977216</v>
      </c>
    </row>
    <row r="3462" spans="1:19" x14ac:dyDescent="0.35">
      <c r="A3462" s="1">
        <v>43796.621527777781</v>
      </c>
      <c r="B3462" t="s">
        <v>247</v>
      </c>
      <c r="C3462">
        <v>1</v>
      </c>
      <c r="D3462" t="s">
        <v>3247</v>
      </c>
      <c r="E3462">
        <v>8</v>
      </c>
      <c r="F3462">
        <v>1</v>
      </c>
      <c r="G3462">
        <v>3</v>
      </c>
      <c r="H3462" s="8">
        <v>40.79</v>
      </c>
      <c r="I3462" s="8">
        <v>11.67</v>
      </c>
      <c r="J3462" s="8">
        <v>0</v>
      </c>
      <c r="K3462" s="8">
        <f t="shared" si="326"/>
        <v>2.4515812699190977</v>
      </c>
      <c r="L3462" s="8">
        <f t="shared" si="325"/>
        <v>2.4515812699190977</v>
      </c>
      <c r="M3462" s="8">
        <f>INDEX(U:V,MATCH(A3462,U:U,0),2)</f>
        <v>37.865098062985119</v>
      </c>
      <c r="N3462" s="8">
        <f t="shared" si="327"/>
        <v>6.4745145142397806E-2</v>
      </c>
      <c r="O3462" s="8">
        <f t="shared" si="328"/>
        <v>6.4745145142397806E-2</v>
      </c>
      <c r="P3462" s="8">
        <f t="shared" si="329"/>
        <v>-6.4745145142397806E-2</v>
      </c>
      <c r="Q3462" s="8">
        <f t="shared" si="324"/>
        <v>-6.4745145142397806E-2</v>
      </c>
      <c r="R3462" s="8">
        <f>SUM(P$2:P3462)</f>
        <v>-11.518890325547867</v>
      </c>
      <c r="S3462" s="8">
        <f>SUM(Q$2:Q3462)</f>
        <v>-20.587520451119612</v>
      </c>
    </row>
    <row r="3463" spans="1:19" x14ac:dyDescent="0.35">
      <c r="A3463" s="1">
        <v>43796.621527777781</v>
      </c>
      <c r="B3463" t="s">
        <v>247</v>
      </c>
      <c r="C3463">
        <v>5</v>
      </c>
      <c r="D3463" t="s">
        <v>1635</v>
      </c>
      <c r="E3463">
        <v>1</v>
      </c>
      <c r="F3463">
        <v>1</v>
      </c>
      <c r="G3463">
        <v>3</v>
      </c>
      <c r="H3463" s="8">
        <v>4.83</v>
      </c>
      <c r="I3463" s="8">
        <v>1.99</v>
      </c>
      <c r="J3463" s="8">
        <v>0</v>
      </c>
      <c r="K3463" s="8">
        <f t="shared" si="326"/>
        <v>20.703933747412009</v>
      </c>
      <c r="L3463" s="8">
        <f t="shared" si="325"/>
        <v>20.703933747412009</v>
      </c>
      <c r="M3463" s="8">
        <f>INDEX(U:V,MATCH(A3463,U:U,0),2)</f>
        <v>37.865098062985119</v>
      </c>
      <c r="N3463" s="8">
        <f t="shared" si="327"/>
        <v>0.54678146384232029</v>
      </c>
      <c r="O3463" s="8">
        <f t="shared" si="328"/>
        <v>0.54678146384232029</v>
      </c>
      <c r="P3463" s="8">
        <f t="shared" si="329"/>
        <v>2.0522895463857651</v>
      </c>
      <c r="Q3463" s="8">
        <f t="shared" si="324"/>
        <v>2.0522895463857651</v>
      </c>
      <c r="R3463" s="8">
        <f>SUM(P$2:P3463)</f>
        <v>-9.4666007791621016</v>
      </c>
      <c r="S3463" s="8">
        <f>SUM(Q$2:Q3463)</f>
        <v>-18.535230904733847</v>
      </c>
    </row>
    <row r="3464" spans="1:19" x14ac:dyDescent="0.35">
      <c r="A3464" s="1">
        <v>43796.621527777781</v>
      </c>
      <c r="B3464" t="s">
        <v>247</v>
      </c>
      <c r="C3464">
        <v>6</v>
      </c>
      <c r="D3464" t="s">
        <v>1073</v>
      </c>
      <c r="E3464">
        <v>3</v>
      </c>
      <c r="F3464">
        <v>1</v>
      </c>
      <c r="G3464">
        <v>3</v>
      </c>
      <c r="H3464" s="8">
        <v>7.29</v>
      </c>
      <c r="I3464" s="8">
        <v>2.38</v>
      </c>
      <c r="J3464" s="8">
        <v>0</v>
      </c>
      <c r="K3464" s="8">
        <f t="shared" si="326"/>
        <v>13.717421124828531</v>
      </c>
      <c r="L3464" s="8">
        <f t="shared" si="325"/>
        <v>13.717421124828531</v>
      </c>
      <c r="M3464" s="8">
        <f>INDEX(U:V,MATCH(A3464,U:U,0),2)</f>
        <v>37.865098062985119</v>
      </c>
      <c r="N3464" s="8">
        <f t="shared" si="327"/>
        <v>0.36227084641404755</v>
      </c>
      <c r="O3464" s="8">
        <f t="shared" si="328"/>
        <v>0.36227084641404755</v>
      </c>
      <c r="P3464" s="8">
        <f t="shared" si="329"/>
        <v>-0.36227084641404755</v>
      </c>
      <c r="Q3464" s="8">
        <f t="shared" ref="Q3464:Q3527" si="330">IF(J3464=0,P3464,IF(G3464&gt;0,IF(E3464&lt;=F3464,(J3464-1)*0.98,-1),0)*O3464)</f>
        <v>-0.36227084641404755</v>
      </c>
      <c r="R3464" s="8">
        <f>SUM(P$2:P3464)</f>
        <v>-9.8288716255761486</v>
      </c>
      <c r="S3464" s="8">
        <f>SUM(Q$2:Q3464)</f>
        <v>-18.897501751147896</v>
      </c>
    </row>
    <row r="3465" spans="1:19" x14ac:dyDescent="0.35">
      <c r="A3465" s="1">
        <v>43796.628472222219</v>
      </c>
      <c r="B3465" t="s">
        <v>906</v>
      </c>
      <c r="C3465">
        <v>5</v>
      </c>
      <c r="D3465" t="s">
        <v>1841</v>
      </c>
      <c r="E3465">
        <v>3</v>
      </c>
      <c r="F3465">
        <v>1</v>
      </c>
      <c r="G3465">
        <v>2</v>
      </c>
      <c r="H3465" s="8">
        <v>4.3</v>
      </c>
      <c r="I3465" s="8">
        <v>2.16</v>
      </c>
      <c r="J3465" s="8">
        <v>0</v>
      </c>
      <c r="K3465" s="8">
        <f t="shared" si="326"/>
        <v>23.255813953488374</v>
      </c>
      <c r="L3465" s="8">
        <f t="shared" si="325"/>
        <v>23.255813953488374</v>
      </c>
      <c r="M3465" s="8">
        <f>INDEX(U:V,MATCH(A3465,U:U,0),2)</f>
        <v>65.393163783145908</v>
      </c>
      <c r="N3465" s="8">
        <f t="shared" si="327"/>
        <v>0.35563065935467408</v>
      </c>
      <c r="O3465" s="8">
        <f t="shared" si="328"/>
        <v>0.35563065935467408</v>
      </c>
      <c r="P3465" s="8">
        <f t="shared" si="329"/>
        <v>-0.35563065935467408</v>
      </c>
      <c r="Q3465" s="8">
        <f t="shared" si="330"/>
        <v>-0.35563065935467408</v>
      </c>
      <c r="R3465" s="8">
        <f>SUM(P$2:P3465)</f>
        <v>-10.184502284930822</v>
      </c>
      <c r="S3465" s="8">
        <f>SUM(Q$2:Q3465)</f>
        <v>-19.25313241050257</v>
      </c>
    </row>
    <row r="3466" spans="1:19" x14ac:dyDescent="0.35">
      <c r="A3466" s="1">
        <v>43796.628472222219</v>
      </c>
      <c r="B3466" t="s">
        <v>906</v>
      </c>
      <c r="C3466">
        <v>1</v>
      </c>
      <c r="D3466" t="s">
        <v>3248</v>
      </c>
      <c r="E3466">
        <v>1</v>
      </c>
      <c r="F3466">
        <v>1</v>
      </c>
      <c r="G3466">
        <v>2</v>
      </c>
      <c r="H3466" s="8">
        <v>3.3</v>
      </c>
      <c r="I3466" s="8">
        <v>1.97</v>
      </c>
      <c r="J3466" s="8">
        <v>0</v>
      </c>
      <c r="K3466" s="8">
        <f t="shared" si="326"/>
        <v>30.303030303030305</v>
      </c>
      <c r="L3466" s="8">
        <f t="shared" ref="L3466:L3529" si="331">IF(J3466=0,K3466,100/J3466)</f>
        <v>30.303030303030305</v>
      </c>
      <c r="M3466" s="8">
        <f>INDEX(U:V,MATCH(A3466,U:U,0),2)</f>
        <v>65.393163783145908</v>
      </c>
      <c r="N3466" s="8">
        <f t="shared" si="327"/>
        <v>0.46339752582578747</v>
      </c>
      <c r="O3466" s="8">
        <f t="shared" si="328"/>
        <v>0.46339752582578747</v>
      </c>
      <c r="P3466" s="8">
        <f t="shared" si="329"/>
        <v>1.044498023211325</v>
      </c>
      <c r="Q3466" s="8">
        <f t="shared" si="330"/>
        <v>1.044498023211325</v>
      </c>
      <c r="R3466" s="8">
        <f>SUM(P$2:P3466)</f>
        <v>-9.140004261719497</v>
      </c>
      <c r="S3466" s="8">
        <f>SUM(Q$2:Q3466)</f>
        <v>-18.208634387291244</v>
      </c>
    </row>
    <row r="3467" spans="1:19" x14ac:dyDescent="0.35">
      <c r="A3467" s="1">
        <v>43796.628472222219</v>
      </c>
      <c r="B3467" t="s">
        <v>906</v>
      </c>
      <c r="C3467">
        <v>3</v>
      </c>
      <c r="D3467" t="s">
        <v>1843</v>
      </c>
      <c r="E3467">
        <v>5</v>
      </c>
      <c r="F3467">
        <v>1</v>
      </c>
      <c r="G3467">
        <v>2</v>
      </c>
      <c r="H3467" s="8">
        <v>8.4499999999999993</v>
      </c>
      <c r="I3467" s="8">
        <v>3.45</v>
      </c>
      <c r="J3467" s="8">
        <v>0</v>
      </c>
      <c r="K3467" s="8">
        <f t="shared" si="326"/>
        <v>11.834319526627221</v>
      </c>
      <c r="L3467" s="8">
        <f t="shared" si="331"/>
        <v>11.834319526627221</v>
      </c>
      <c r="M3467" s="8">
        <f>INDEX(U:V,MATCH(A3467,U:U,0),2)</f>
        <v>65.393163783145908</v>
      </c>
      <c r="N3467" s="8">
        <f t="shared" si="327"/>
        <v>0.18097181481953831</v>
      </c>
      <c r="O3467" s="8">
        <f t="shared" si="328"/>
        <v>0.18097181481953831</v>
      </c>
      <c r="P3467" s="8">
        <f t="shared" si="329"/>
        <v>-0.18097181481953831</v>
      </c>
      <c r="Q3467" s="8">
        <f t="shared" si="330"/>
        <v>-0.18097181481953831</v>
      </c>
      <c r="R3467" s="8">
        <f>SUM(P$2:P3467)</f>
        <v>-9.3209760765390346</v>
      </c>
      <c r="S3467" s="8">
        <f>SUM(Q$2:Q3467)</f>
        <v>-18.389606202110784</v>
      </c>
    </row>
    <row r="3468" spans="1:19" x14ac:dyDescent="0.35">
      <c r="A3468" s="1">
        <v>43796.635416666664</v>
      </c>
      <c r="B3468" t="s">
        <v>767</v>
      </c>
      <c r="C3468">
        <v>1</v>
      </c>
      <c r="D3468" t="s">
        <v>3249</v>
      </c>
      <c r="E3468">
        <v>5</v>
      </c>
      <c r="F3468">
        <v>1</v>
      </c>
      <c r="G3468">
        <v>3</v>
      </c>
      <c r="H3468" s="8">
        <v>96.33</v>
      </c>
      <c r="I3468" s="8">
        <v>16</v>
      </c>
      <c r="J3468" s="8">
        <v>0</v>
      </c>
      <c r="K3468" s="8">
        <f t="shared" si="326"/>
        <v>1.038098204090107</v>
      </c>
      <c r="L3468" s="8">
        <f t="shared" si="331"/>
        <v>1.038098204090107</v>
      </c>
      <c r="M3468" s="8">
        <f>INDEX(U:V,MATCH(A3468,U:U,0),2)</f>
        <v>57.685735939289458</v>
      </c>
      <c r="N3468" s="8">
        <f t="shared" si="327"/>
        <v>1.7995752107291114E-2</v>
      </c>
      <c r="O3468" s="8">
        <f t="shared" si="328"/>
        <v>1.7995752107291114E-2</v>
      </c>
      <c r="P3468" s="8">
        <f t="shared" si="329"/>
        <v>-1.7995752107291114E-2</v>
      </c>
      <c r="Q3468" s="8">
        <f t="shared" si="330"/>
        <v>-1.7995752107291114E-2</v>
      </c>
      <c r="R3468" s="8">
        <f>SUM(P$2:P3468)</f>
        <v>-9.3389718286463257</v>
      </c>
      <c r="S3468" s="8">
        <f>SUM(Q$2:Q3468)</f>
        <v>-18.407601954218077</v>
      </c>
    </row>
    <row r="3469" spans="1:19" x14ac:dyDescent="0.35">
      <c r="A3469" s="1">
        <v>43796.635416666664</v>
      </c>
      <c r="B3469" t="s">
        <v>767</v>
      </c>
      <c r="C3469">
        <v>3</v>
      </c>
      <c r="D3469" t="s">
        <v>2587</v>
      </c>
      <c r="E3469">
        <v>4</v>
      </c>
      <c r="F3469">
        <v>1</v>
      </c>
      <c r="G3469">
        <v>3</v>
      </c>
      <c r="H3469" s="8">
        <v>13.44</v>
      </c>
      <c r="I3469" s="8">
        <v>3.94</v>
      </c>
      <c r="J3469" s="8">
        <v>0</v>
      </c>
      <c r="K3469" s="8">
        <f t="shared" si="326"/>
        <v>7.4404761904761907</v>
      </c>
      <c r="L3469" s="8">
        <f t="shared" si="331"/>
        <v>7.4404761904761907</v>
      </c>
      <c r="M3469" s="8">
        <f>INDEX(U:V,MATCH(A3469,U:U,0),2)</f>
        <v>57.685735939289458</v>
      </c>
      <c r="N3469" s="8">
        <f t="shared" si="327"/>
        <v>0.12898294646542804</v>
      </c>
      <c r="O3469" s="8">
        <f t="shared" si="328"/>
        <v>0.12898294646542804</v>
      </c>
      <c r="P3469" s="8">
        <f t="shared" si="329"/>
        <v>-0.12898294646542804</v>
      </c>
      <c r="Q3469" s="8">
        <f t="shared" si="330"/>
        <v>-0.12898294646542804</v>
      </c>
      <c r="R3469" s="8">
        <f>SUM(P$2:P3469)</f>
        <v>-9.4679547751117532</v>
      </c>
      <c r="S3469" s="8">
        <f>SUM(Q$2:Q3469)</f>
        <v>-18.536584900683504</v>
      </c>
    </row>
    <row r="3470" spans="1:19" x14ac:dyDescent="0.35">
      <c r="A3470" s="1">
        <v>43796.635416666664</v>
      </c>
      <c r="B3470" t="s">
        <v>767</v>
      </c>
      <c r="C3470">
        <v>11</v>
      </c>
      <c r="D3470" t="s">
        <v>2033</v>
      </c>
      <c r="E3470">
        <v>2</v>
      </c>
      <c r="F3470">
        <v>1</v>
      </c>
      <c r="G3470">
        <v>3</v>
      </c>
      <c r="H3470" s="8">
        <v>9</v>
      </c>
      <c r="I3470" s="8">
        <v>2.67</v>
      </c>
      <c r="J3470" s="8">
        <v>0</v>
      </c>
      <c r="K3470" s="8">
        <f t="shared" si="326"/>
        <v>11.111111111111111</v>
      </c>
      <c r="L3470" s="8">
        <f t="shared" si="331"/>
        <v>11.111111111111111</v>
      </c>
      <c r="M3470" s="8">
        <f>INDEX(U:V,MATCH(A3470,U:U,0),2)</f>
        <v>57.685735939289458</v>
      </c>
      <c r="N3470" s="8">
        <f t="shared" si="327"/>
        <v>0.19261453338837253</v>
      </c>
      <c r="O3470" s="8">
        <f t="shared" si="328"/>
        <v>0.19261453338837253</v>
      </c>
      <c r="P3470" s="8">
        <f t="shared" si="329"/>
        <v>-0.19261453338837253</v>
      </c>
      <c r="Q3470" s="8">
        <f t="shared" si="330"/>
        <v>-0.19261453338837253</v>
      </c>
      <c r="R3470" s="8">
        <f>SUM(P$2:P3470)</f>
        <v>-9.6605693085001256</v>
      </c>
      <c r="S3470" s="8">
        <f>SUM(Q$2:Q3470)</f>
        <v>-18.729199434071877</v>
      </c>
    </row>
    <row r="3471" spans="1:19" x14ac:dyDescent="0.35">
      <c r="A3471" s="1">
        <v>43796.635416666664</v>
      </c>
      <c r="B3471" t="s">
        <v>767</v>
      </c>
      <c r="C3471">
        <v>8</v>
      </c>
      <c r="D3471" t="s">
        <v>3250</v>
      </c>
      <c r="E3471">
        <v>3</v>
      </c>
      <c r="F3471">
        <v>1</v>
      </c>
      <c r="G3471">
        <v>3</v>
      </c>
      <c r="H3471" s="8">
        <v>13.5</v>
      </c>
      <c r="I3471" s="8">
        <v>3.55</v>
      </c>
      <c r="J3471" s="8">
        <v>0</v>
      </c>
      <c r="K3471" s="8">
        <f t="shared" si="326"/>
        <v>7.4074074074074074</v>
      </c>
      <c r="L3471" s="8">
        <f t="shared" si="331"/>
        <v>7.4074074074074074</v>
      </c>
      <c r="M3471" s="8">
        <f>INDEX(U:V,MATCH(A3471,U:U,0),2)</f>
        <v>57.685735939289458</v>
      </c>
      <c r="N3471" s="8">
        <f t="shared" si="327"/>
        <v>0.12840968892558169</v>
      </c>
      <c r="O3471" s="8">
        <f t="shared" si="328"/>
        <v>0.12840968892558169</v>
      </c>
      <c r="P3471" s="8">
        <f t="shared" si="329"/>
        <v>-0.12840968892558169</v>
      </c>
      <c r="Q3471" s="8">
        <f t="shared" si="330"/>
        <v>-0.12840968892558169</v>
      </c>
      <c r="R3471" s="8">
        <f>SUM(P$2:P3471)</f>
        <v>-9.7889789974257067</v>
      </c>
      <c r="S3471" s="8">
        <f>SUM(Q$2:Q3471)</f>
        <v>-18.857609122997459</v>
      </c>
    </row>
    <row r="3472" spans="1:19" x14ac:dyDescent="0.35">
      <c r="A3472" s="1">
        <v>43796.635416666664</v>
      </c>
      <c r="B3472" t="s">
        <v>767</v>
      </c>
      <c r="C3472">
        <v>4</v>
      </c>
      <c r="D3472" t="s">
        <v>3251</v>
      </c>
      <c r="E3472">
        <v>1</v>
      </c>
      <c r="F3472">
        <v>1</v>
      </c>
      <c r="G3472">
        <v>3</v>
      </c>
      <c r="H3472" s="8">
        <v>5.37</v>
      </c>
      <c r="I3472" s="8">
        <v>2.4500000000000002</v>
      </c>
      <c r="J3472" s="8">
        <v>0</v>
      </c>
      <c r="K3472" s="8">
        <f t="shared" si="326"/>
        <v>18.6219739292365</v>
      </c>
      <c r="L3472" s="8">
        <f t="shared" si="331"/>
        <v>18.6219739292365</v>
      </c>
      <c r="M3472" s="8">
        <f>INDEX(U:V,MATCH(A3472,U:U,0),2)</f>
        <v>57.685735939289458</v>
      </c>
      <c r="N3472" s="8">
        <f t="shared" si="327"/>
        <v>0.32281765372352939</v>
      </c>
      <c r="O3472" s="8">
        <f t="shared" si="328"/>
        <v>0.32281765372352939</v>
      </c>
      <c r="P3472" s="8">
        <f t="shared" si="329"/>
        <v>1.382498883836387</v>
      </c>
      <c r="Q3472" s="8">
        <f t="shared" si="330"/>
        <v>1.382498883836387</v>
      </c>
      <c r="R3472" s="8">
        <f>SUM(P$2:P3472)</f>
        <v>-8.4064801135893195</v>
      </c>
      <c r="S3472" s="8">
        <f>SUM(Q$2:Q3472)</f>
        <v>-17.475110239161072</v>
      </c>
    </row>
    <row r="3473" spans="1:19" x14ac:dyDescent="0.35">
      <c r="A3473" s="1">
        <v>43796.635416666664</v>
      </c>
      <c r="B3473" t="s">
        <v>767</v>
      </c>
      <c r="C3473">
        <v>12</v>
      </c>
      <c r="D3473" t="s">
        <v>3252</v>
      </c>
      <c r="E3473" t="s">
        <v>39</v>
      </c>
      <c r="F3473">
        <v>1</v>
      </c>
      <c r="G3473">
        <v>3</v>
      </c>
      <c r="H3473" s="8">
        <v>99.53</v>
      </c>
      <c r="I3473" s="8">
        <v>16.73</v>
      </c>
      <c r="J3473" s="8">
        <v>0</v>
      </c>
      <c r="K3473" s="8">
        <f t="shared" si="326"/>
        <v>1.0047221943132725</v>
      </c>
      <c r="L3473" s="8">
        <f t="shared" si="331"/>
        <v>1.0047221943132725</v>
      </c>
      <c r="M3473" s="8">
        <f>INDEX(U:V,MATCH(A3473,U:U,0),2)</f>
        <v>57.685735939289458</v>
      </c>
      <c r="N3473" s="8">
        <f t="shared" si="327"/>
        <v>1.7417168697833347E-2</v>
      </c>
      <c r="O3473" s="8">
        <f t="shared" si="328"/>
        <v>1.7417168697833347E-2</v>
      </c>
      <c r="P3473" s="8">
        <f t="shared" si="329"/>
        <v>-1.7417168697833347E-2</v>
      </c>
      <c r="Q3473" s="8">
        <f t="shared" si="330"/>
        <v>-1.7417168697833347E-2</v>
      </c>
      <c r="R3473" s="8">
        <f>SUM(P$2:P3473)</f>
        <v>-8.4238972822871521</v>
      </c>
      <c r="S3473" s="8">
        <f>SUM(Q$2:Q3473)</f>
        <v>-17.492527407858905</v>
      </c>
    </row>
    <row r="3474" spans="1:19" x14ac:dyDescent="0.35">
      <c r="A3474" s="1">
        <v>43796.635416666664</v>
      </c>
      <c r="B3474" t="s">
        <v>767</v>
      </c>
      <c r="C3474">
        <v>10</v>
      </c>
      <c r="D3474" t="s">
        <v>2036</v>
      </c>
      <c r="E3474" t="s">
        <v>39</v>
      </c>
      <c r="F3474">
        <v>1</v>
      </c>
      <c r="G3474">
        <v>3</v>
      </c>
      <c r="H3474" s="8">
        <v>9.0399999999999991</v>
      </c>
      <c r="I3474" s="8">
        <v>3.01</v>
      </c>
      <c r="J3474" s="8">
        <v>0</v>
      </c>
      <c r="K3474" s="8">
        <f t="shared" si="326"/>
        <v>11.061946902654869</v>
      </c>
      <c r="L3474" s="8">
        <f t="shared" si="331"/>
        <v>11.061946902654869</v>
      </c>
      <c r="M3474" s="8">
        <f>INDEX(U:V,MATCH(A3474,U:U,0),2)</f>
        <v>57.685735939289458</v>
      </c>
      <c r="N3474" s="8">
        <f t="shared" si="327"/>
        <v>0.19176225669196384</v>
      </c>
      <c r="O3474" s="8">
        <f t="shared" si="328"/>
        <v>0.19176225669196384</v>
      </c>
      <c r="P3474" s="8">
        <f t="shared" si="329"/>
        <v>-0.19176225669196384</v>
      </c>
      <c r="Q3474" s="8">
        <f t="shared" si="330"/>
        <v>-0.19176225669196384</v>
      </c>
      <c r="R3474" s="8">
        <f>SUM(P$2:P3474)</f>
        <v>-8.6156595389791164</v>
      </c>
      <c r="S3474" s="8">
        <f>SUM(Q$2:Q3474)</f>
        <v>-17.684289664550867</v>
      </c>
    </row>
    <row r="3475" spans="1:19" x14ac:dyDescent="0.35">
      <c r="A3475" s="1">
        <v>43796.645833333336</v>
      </c>
      <c r="B3475" t="s">
        <v>247</v>
      </c>
      <c r="C3475">
        <v>7</v>
      </c>
      <c r="D3475" t="s">
        <v>1641</v>
      </c>
      <c r="E3475">
        <v>5</v>
      </c>
      <c r="F3475">
        <v>1</v>
      </c>
      <c r="G3475">
        <v>3</v>
      </c>
      <c r="H3475" s="8">
        <v>5.47</v>
      </c>
      <c r="I3475" s="8">
        <v>1.85</v>
      </c>
      <c r="J3475" s="8">
        <v>0</v>
      </c>
      <c r="K3475" s="8">
        <f t="shared" si="326"/>
        <v>18.281535648994517</v>
      </c>
      <c r="L3475" s="8">
        <f t="shared" si="331"/>
        <v>18.281535648994517</v>
      </c>
      <c r="M3475" s="8">
        <f>INDEX(U:V,MATCH(A3475,U:U,0),2)</f>
        <v>97.01925180804534</v>
      </c>
      <c r="N3475" s="8">
        <f t="shared" si="327"/>
        <v>0.18843204114957438</v>
      </c>
      <c r="O3475" s="8">
        <f t="shared" si="328"/>
        <v>0.18843204114957438</v>
      </c>
      <c r="P3475" s="8">
        <f t="shared" si="329"/>
        <v>-0.18843204114957438</v>
      </c>
      <c r="Q3475" s="8">
        <f t="shared" si="330"/>
        <v>-0.18843204114957438</v>
      </c>
      <c r="R3475" s="8">
        <f>SUM(P$2:P3475)</f>
        <v>-8.8040915801286914</v>
      </c>
      <c r="S3475" s="8">
        <f>SUM(Q$2:Q3475)</f>
        <v>-17.872721705700442</v>
      </c>
    </row>
    <row r="3476" spans="1:19" x14ac:dyDescent="0.35">
      <c r="A3476" s="1">
        <v>43796.645833333336</v>
      </c>
      <c r="B3476" t="s">
        <v>247</v>
      </c>
      <c r="C3476">
        <v>10</v>
      </c>
      <c r="D3476" t="s">
        <v>3253</v>
      </c>
      <c r="E3476">
        <v>7</v>
      </c>
      <c r="F3476">
        <v>1</v>
      </c>
      <c r="G3476">
        <v>3</v>
      </c>
      <c r="H3476" s="8">
        <v>210.21</v>
      </c>
      <c r="I3476" s="8">
        <v>38.26</v>
      </c>
      <c r="J3476" s="8">
        <v>0</v>
      </c>
      <c r="K3476" s="8">
        <f t="shared" si="326"/>
        <v>0.47571476142904712</v>
      </c>
      <c r="L3476" s="8">
        <f t="shared" si="331"/>
        <v>0.47571476142904712</v>
      </c>
      <c r="M3476" s="8">
        <f>INDEX(U:V,MATCH(A3476,U:U,0),2)</f>
        <v>97.01925180804534</v>
      </c>
      <c r="N3476" s="8">
        <f t="shared" si="327"/>
        <v>4.9033027215078812E-3</v>
      </c>
      <c r="O3476" s="8">
        <f t="shared" si="328"/>
        <v>4.9033027215078812E-3</v>
      </c>
      <c r="P3476" s="8">
        <f t="shared" si="329"/>
        <v>-4.9033027215078812E-3</v>
      </c>
      <c r="Q3476" s="8">
        <f t="shared" si="330"/>
        <v>-4.9033027215078812E-3</v>
      </c>
      <c r="R3476" s="8">
        <f>SUM(P$2:P3476)</f>
        <v>-8.8089948828501985</v>
      </c>
      <c r="S3476" s="8">
        <f>SUM(Q$2:Q3476)</f>
        <v>-17.877625008421951</v>
      </c>
    </row>
    <row r="3477" spans="1:19" x14ac:dyDescent="0.35">
      <c r="A3477" s="1">
        <v>43796.645833333336</v>
      </c>
      <c r="B3477" t="s">
        <v>247</v>
      </c>
      <c r="C3477">
        <v>3</v>
      </c>
      <c r="D3477" t="s">
        <v>3254</v>
      </c>
      <c r="E3477">
        <v>3</v>
      </c>
      <c r="F3477">
        <v>1</v>
      </c>
      <c r="G3477">
        <v>3</v>
      </c>
      <c r="H3477" s="8">
        <v>4</v>
      </c>
      <c r="I3477" s="8">
        <v>1.74</v>
      </c>
      <c r="J3477" s="8">
        <v>0</v>
      </c>
      <c r="K3477" s="8">
        <f t="shared" si="326"/>
        <v>25</v>
      </c>
      <c r="L3477" s="8">
        <f t="shared" si="331"/>
        <v>25</v>
      </c>
      <c r="M3477" s="8">
        <f>INDEX(U:V,MATCH(A3477,U:U,0),2)</f>
        <v>97.01925180804534</v>
      </c>
      <c r="N3477" s="8">
        <f t="shared" si="327"/>
        <v>0.25768081627204292</v>
      </c>
      <c r="O3477" s="8">
        <f t="shared" si="328"/>
        <v>0.25768081627204292</v>
      </c>
      <c r="P3477" s="8">
        <f t="shared" si="329"/>
        <v>-0.25768081627204292</v>
      </c>
      <c r="Q3477" s="8">
        <f t="shared" si="330"/>
        <v>-0.25768081627204292</v>
      </c>
      <c r="R3477" s="8">
        <f>SUM(P$2:P3477)</f>
        <v>-9.066675699122241</v>
      </c>
      <c r="S3477" s="8">
        <f>SUM(Q$2:Q3477)</f>
        <v>-18.135305824693994</v>
      </c>
    </row>
    <row r="3478" spans="1:19" x14ac:dyDescent="0.35">
      <c r="A3478" s="1">
        <v>43796.645833333336</v>
      </c>
      <c r="B3478" t="s">
        <v>247</v>
      </c>
      <c r="C3478">
        <v>6</v>
      </c>
      <c r="D3478" t="s">
        <v>3255</v>
      </c>
      <c r="E3478">
        <v>11</v>
      </c>
      <c r="F3478">
        <v>1</v>
      </c>
      <c r="G3478">
        <v>3</v>
      </c>
      <c r="H3478" s="8">
        <v>230</v>
      </c>
      <c r="I3478" s="8">
        <v>32.39</v>
      </c>
      <c r="J3478" s="8">
        <v>0</v>
      </c>
      <c r="K3478" s="8">
        <f t="shared" si="326"/>
        <v>0.43478260869565216</v>
      </c>
      <c r="L3478" s="8">
        <f t="shared" si="331"/>
        <v>0.43478260869565216</v>
      </c>
      <c r="M3478" s="8">
        <f>INDEX(U:V,MATCH(A3478,U:U,0),2)</f>
        <v>97.01925180804534</v>
      </c>
      <c r="N3478" s="8">
        <f t="shared" si="327"/>
        <v>4.4814055003833553E-3</v>
      </c>
      <c r="O3478" s="8">
        <f t="shared" si="328"/>
        <v>4.4814055003833553E-3</v>
      </c>
      <c r="P3478" s="8">
        <f t="shared" si="329"/>
        <v>-4.4814055003833553E-3</v>
      </c>
      <c r="Q3478" s="8">
        <f t="shared" si="330"/>
        <v>-4.4814055003833553E-3</v>
      </c>
      <c r="R3478" s="8">
        <f>SUM(P$2:P3478)</f>
        <v>-9.0711571046226247</v>
      </c>
      <c r="S3478" s="8">
        <f>SUM(Q$2:Q3478)</f>
        <v>-18.139787230194376</v>
      </c>
    </row>
    <row r="3479" spans="1:19" x14ac:dyDescent="0.35">
      <c r="A3479" s="1">
        <v>43796.645833333336</v>
      </c>
      <c r="B3479" t="s">
        <v>247</v>
      </c>
      <c r="C3479">
        <v>1</v>
      </c>
      <c r="D3479" t="s">
        <v>3256</v>
      </c>
      <c r="E3479">
        <v>1</v>
      </c>
      <c r="F3479">
        <v>1</v>
      </c>
      <c r="G3479">
        <v>3</v>
      </c>
      <c r="H3479" s="8">
        <v>18.09</v>
      </c>
      <c r="I3479" s="8">
        <v>4.3</v>
      </c>
      <c r="J3479" s="8">
        <v>0</v>
      </c>
      <c r="K3479" s="8">
        <f t="shared" si="326"/>
        <v>5.5279159756771694</v>
      </c>
      <c r="L3479" s="8">
        <f t="shared" si="331"/>
        <v>5.5279159756771694</v>
      </c>
      <c r="M3479" s="8">
        <f>INDEX(U:V,MATCH(A3479,U:U,0),2)</f>
        <v>97.01925180804534</v>
      </c>
      <c r="N3479" s="8">
        <f t="shared" si="327"/>
        <v>5.6977516035830386E-2</v>
      </c>
      <c r="O3479" s="8">
        <f t="shared" si="328"/>
        <v>5.6977516035830386E-2</v>
      </c>
      <c r="P3479" s="8">
        <f t="shared" si="329"/>
        <v>0.95427083407129454</v>
      </c>
      <c r="Q3479" s="8">
        <f t="shared" si="330"/>
        <v>0.95427083407129454</v>
      </c>
      <c r="R3479" s="8">
        <f>SUM(P$2:P3479)</f>
        <v>-8.1168862705513298</v>
      </c>
      <c r="S3479" s="8">
        <f>SUM(Q$2:Q3479)</f>
        <v>-17.185516396123081</v>
      </c>
    </row>
    <row r="3480" spans="1:19" x14ac:dyDescent="0.35">
      <c r="A3480" s="1">
        <v>43796.645833333336</v>
      </c>
      <c r="B3480" t="s">
        <v>247</v>
      </c>
      <c r="C3480">
        <v>15</v>
      </c>
      <c r="D3480" t="s">
        <v>3257</v>
      </c>
      <c r="E3480">
        <v>13</v>
      </c>
      <c r="F3480">
        <v>1</v>
      </c>
      <c r="G3480">
        <v>3</v>
      </c>
      <c r="H3480" s="8">
        <v>91.21</v>
      </c>
      <c r="I3480" s="8">
        <v>15</v>
      </c>
      <c r="J3480" s="8">
        <v>0</v>
      </c>
      <c r="K3480" s="8">
        <f t="shared" si="326"/>
        <v>1.0963710119504442</v>
      </c>
      <c r="L3480" s="8">
        <f t="shared" si="331"/>
        <v>1.0963710119504442</v>
      </c>
      <c r="M3480" s="8">
        <f>INDEX(U:V,MATCH(A3480,U:U,0),2)</f>
        <v>97.01925180804534</v>
      </c>
      <c r="N3480" s="8">
        <f t="shared" si="327"/>
        <v>1.1300551091855848E-2</v>
      </c>
      <c r="O3480" s="8">
        <f t="shared" si="328"/>
        <v>1.1300551091855848E-2</v>
      </c>
      <c r="P3480" s="8">
        <f t="shared" si="329"/>
        <v>-1.1300551091855848E-2</v>
      </c>
      <c r="Q3480" s="8">
        <f t="shared" si="330"/>
        <v>-1.1300551091855848E-2</v>
      </c>
      <c r="R3480" s="8">
        <f>SUM(P$2:P3480)</f>
        <v>-8.128186821643185</v>
      </c>
      <c r="S3480" s="8">
        <f>SUM(Q$2:Q3480)</f>
        <v>-17.196816947214938</v>
      </c>
    </row>
    <row r="3481" spans="1:19" x14ac:dyDescent="0.35">
      <c r="A3481" s="1">
        <v>43796.645833333336</v>
      </c>
      <c r="B3481" t="s">
        <v>247</v>
      </c>
      <c r="C3481">
        <v>9</v>
      </c>
      <c r="D3481" t="s">
        <v>1646</v>
      </c>
      <c r="E3481">
        <v>2</v>
      </c>
      <c r="F3481">
        <v>1</v>
      </c>
      <c r="G3481">
        <v>3</v>
      </c>
      <c r="H3481" s="8">
        <v>9.39</v>
      </c>
      <c r="I3481" s="8">
        <v>2.65</v>
      </c>
      <c r="J3481" s="8">
        <v>0</v>
      </c>
      <c r="K3481" s="8">
        <f t="shared" si="326"/>
        <v>10.649627263045792</v>
      </c>
      <c r="L3481" s="8">
        <f t="shared" si="331"/>
        <v>10.649627263045792</v>
      </c>
      <c r="M3481" s="8">
        <f>INDEX(U:V,MATCH(A3481,U:U,0),2)</f>
        <v>97.01925180804534</v>
      </c>
      <c r="N3481" s="8">
        <f t="shared" si="327"/>
        <v>0.10976818584538568</v>
      </c>
      <c r="O3481" s="8">
        <f t="shared" si="328"/>
        <v>0.10976818584538568</v>
      </c>
      <c r="P3481" s="8">
        <f t="shared" si="329"/>
        <v>-0.10976818584538568</v>
      </c>
      <c r="Q3481" s="8">
        <f t="shared" si="330"/>
        <v>-0.10976818584538568</v>
      </c>
      <c r="R3481" s="8">
        <f>SUM(P$2:P3481)</f>
        <v>-8.237955007488571</v>
      </c>
      <c r="S3481" s="8">
        <f>SUM(Q$2:Q3481)</f>
        <v>-17.306585133060324</v>
      </c>
    </row>
    <row r="3482" spans="1:19" x14ac:dyDescent="0.35">
      <c r="A3482" s="1">
        <v>43796.645833333336</v>
      </c>
      <c r="B3482" t="s">
        <v>247</v>
      </c>
      <c r="C3482">
        <v>2</v>
      </c>
      <c r="D3482" t="s">
        <v>3258</v>
      </c>
      <c r="E3482">
        <v>9</v>
      </c>
      <c r="F3482">
        <v>1</v>
      </c>
      <c r="G3482">
        <v>3</v>
      </c>
      <c r="H3482" s="8">
        <v>31.52</v>
      </c>
      <c r="I3482" s="8">
        <v>8.1999999999999993</v>
      </c>
      <c r="J3482" s="8">
        <v>0</v>
      </c>
      <c r="K3482" s="8">
        <f t="shared" si="326"/>
        <v>3.1725888324873095</v>
      </c>
      <c r="L3482" s="8">
        <f t="shared" si="331"/>
        <v>3.1725888324873095</v>
      </c>
      <c r="M3482" s="8">
        <f>INDEX(U:V,MATCH(A3482,U:U,0),2)</f>
        <v>97.01925180804534</v>
      </c>
      <c r="N3482" s="8">
        <f t="shared" si="327"/>
        <v>3.2700611202035906E-2</v>
      </c>
      <c r="O3482" s="8">
        <f t="shared" si="328"/>
        <v>3.2700611202035906E-2</v>
      </c>
      <c r="P3482" s="8">
        <f t="shared" si="329"/>
        <v>-3.2700611202035906E-2</v>
      </c>
      <c r="Q3482" s="8">
        <f t="shared" si="330"/>
        <v>-3.2700611202035906E-2</v>
      </c>
      <c r="R3482" s="8">
        <f>SUM(P$2:P3482)</f>
        <v>-8.2706556186906077</v>
      </c>
      <c r="S3482" s="8">
        <f>SUM(Q$2:Q3482)</f>
        <v>-17.339285744262359</v>
      </c>
    </row>
    <row r="3483" spans="1:19" x14ac:dyDescent="0.35">
      <c r="A3483" s="1">
        <v>43796.645833333336</v>
      </c>
      <c r="B3483" t="s">
        <v>247</v>
      </c>
      <c r="C3483">
        <v>4</v>
      </c>
      <c r="D3483" t="s">
        <v>3259</v>
      </c>
      <c r="E3483">
        <v>4</v>
      </c>
      <c r="F3483">
        <v>1</v>
      </c>
      <c r="G3483">
        <v>3</v>
      </c>
      <c r="H3483" s="8">
        <v>8</v>
      </c>
      <c r="I3483" s="8">
        <v>2.62</v>
      </c>
      <c r="J3483" s="8">
        <v>0</v>
      </c>
      <c r="K3483" s="8">
        <f t="shared" si="326"/>
        <v>12.5</v>
      </c>
      <c r="L3483" s="8">
        <f t="shared" si="331"/>
        <v>12.5</v>
      </c>
      <c r="M3483" s="8">
        <f>INDEX(U:V,MATCH(A3483,U:U,0),2)</f>
        <v>97.01925180804534</v>
      </c>
      <c r="N3483" s="8">
        <f t="shared" si="327"/>
        <v>0.12884040813602146</v>
      </c>
      <c r="O3483" s="8">
        <f t="shared" si="328"/>
        <v>0.12884040813602146</v>
      </c>
      <c r="P3483" s="8">
        <f t="shared" si="329"/>
        <v>-0.12884040813602146</v>
      </c>
      <c r="Q3483" s="8">
        <f t="shared" si="330"/>
        <v>-0.12884040813602146</v>
      </c>
      <c r="R3483" s="8">
        <f>SUM(P$2:P3483)</f>
        <v>-8.399496026826629</v>
      </c>
      <c r="S3483" s="8">
        <f>SUM(Q$2:Q3483)</f>
        <v>-17.46812615239838</v>
      </c>
    </row>
    <row r="3484" spans="1:19" x14ac:dyDescent="0.35">
      <c r="A3484" s="1">
        <v>43796.645833333336</v>
      </c>
      <c r="B3484" t="s">
        <v>247</v>
      </c>
      <c r="C3484">
        <v>13</v>
      </c>
      <c r="D3484" t="s">
        <v>3260</v>
      </c>
      <c r="E3484">
        <v>6</v>
      </c>
      <c r="F3484">
        <v>1</v>
      </c>
      <c r="G3484">
        <v>3</v>
      </c>
      <c r="H3484" s="8">
        <v>5.03</v>
      </c>
      <c r="I3484" s="8">
        <v>2.21</v>
      </c>
      <c r="J3484" s="8">
        <v>0</v>
      </c>
      <c r="K3484" s="8">
        <f t="shared" si="326"/>
        <v>19.880715705765407</v>
      </c>
      <c r="L3484" s="8">
        <f t="shared" si="331"/>
        <v>19.880715705765407</v>
      </c>
      <c r="M3484" s="8">
        <f>INDEX(U:V,MATCH(A3484,U:U,0),2)</f>
        <v>97.01925180804534</v>
      </c>
      <c r="N3484" s="8">
        <f t="shared" si="327"/>
        <v>0.20491516204536217</v>
      </c>
      <c r="O3484" s="8">
        <f t="shared" si="328"/>
        <v>0.20491516204536217</v>
      </c>
      <c r="P3484" s="8">
        <f t="shared" si="329"/>
        <v>-0.20491516204536217</v>
      </c>
      <c r="Q3484" s="8">
        <f t="shared" si="330"/>
        <v>-0.20491516204536217</v>
      </c>
      <c r="R3484" s="8">
        <f>SUM(P$2:P3484)</f>
        <v>-8.6044111888719907</v>
      </c>
      <c r="S3484" s="8">
        <f>SUM(Q$2:Q3484)</f>
        <v>-17.673041314443743</v>
      </c>
    </row>
    <row r="3485" spans="1:19" x14ac:dyDescent="0.35">
      <c r="A3485" s="1">
        <v>43796.652777777781</v>
      </c>
      <c r="B3485" t="s">
        <v>906</v>
      </c>
      <c r="C3485">
        <v>5</v>
      </c>
      <c r="D3485" t="s">
        <v>1849</v>
      </c>
      <c r="E3485">
        <v>9</v>
      </c>
      <c r="F3485">
        <v>1</v>
      </c>
      <c r="G3485">
        <v>3</v>
      </c>
      <c r="H3485" s="8">
        <v>40.96</v>
      </c>
      <c r="I3485" s="8">
        <v>10.5</v>
      </c>
      <c r="J3485" s="8">
        <v>0</v>
      </c>
      <c r="K3485" s="8">
        <f t="shared" si="326"/>
        <v>2.44140625</v>
      </c>
      <c r="L3485" s="8">
        <f t="shared" si="331"/>
        <v>2.44140625</v>
      </c>
      <c r="M3485" s="8">
        <f>INDEX(U:V,MATCH(A3485,U:U,0),2)</f>
        <v>9.848679713719477</v>
      </c>
      <c r="N3485" s="8">
        <f t="shared" si="327"/>
        <v>0.24789172975125337</v>
      </c>
      <c r="O3485" s="8">
        <f t="shared" si="328"/>
        <v>0.24789172975125337</v>
      </c>
      <c r="P3485" s="8">
        <f t="shared" si="329"/>
        <v>-0.24789172975125337</v>
      </c>
      <c r="Q3485" s="8">
        <f t="shared" si="330"/>
        <v>-0.24789172975125337</v>
      </c>
      <c r="R3485" s="8">
        <f>SUM(P$2:P3485)</f>
        <v>-8.8523029186232449</v>
      </c>
      <c r="S3485" s="8">
        <f>SUM(Q$2:Q3485)</f>
        <v>-17.920933044194996</v>
      </c>
    </row>
    <row r="3486" spans="1:19" x14ac:dyDescent="0.35">
      <c r="A3486" s="1">
        <v>43796.652777777781</v>
      </c>
      <c r="B3486" t="s">
        <v>906</v>
      </c>
      <c r="C3486">
        <v>9</v>
      </c>
      <c r="D3486" t="s">
        <v>3261</v>
      </c>
      <c r="E3486">
        <v>12</v>
      </c>
      <c r="F3486">
        <v>1</v>
      </c>
      <c r="G3486">
        <v>3</v>
      </c>
      <c r="H3486" s="8">
        <v>86.41</v>
      </c>
      <c r="I3486" s="8">
        <v>21</v>
      </c>
      <c r="J3486" s="8">
        <v>0</v>
      </c>
      <c r="K3486" s="8">
        <f t="shared" si="326"/>
        <v>1.157273463719477</v>
      </c>
      <c r="L3486" s="8">
        <f t="shared" si="331"/>
        <v>1.157273463719477</v>
      </c>
      <c r="M3486" s="8">
        <f>INDEX(U:V,MATCH(A3486,U:U,0),2)</f>
        <v>9.848679713719477</v>
      </c>
      <c r="N3486" s="8">
        <f t="shared" si="327"/>
        <v>0.11750544208553801</v>
      </c>
      <c r="O3486" s="8">
        <f t="shared" si="328"/>
        <v>0.11750544208553801</v>
      </c>
      <c r="P3486" s="8">
        <f t="shared" si="329"/>
        <v>-0.11750544208553801</v>
      </c>
      <c r="Q3486" s="8">
        <f t="shared" si="330"/>
        <v>-0.11750544208553801</v>
      </c>
      <c r="R3486" s="8">
        <f>SUM(P$2:P3486)</f>
        <v>-8.9698083607087824</v>
      </c>
      <c r="S3486" s="8">
        <f>SUM(Q$2:Q3486)</f>
        <v>-18.038438486280533</v>
      </c>
    </row>
    <row r="3487" spans="1:19" x14ac:dyDescent="0.35">
      <c r="A3487" s="1">
        <v>43796.652777777781</v>
      </c>
      <c r="B3487" t="s">
        <v>906</v>
      </c>
      <c r="C3487">
        <v>11</v>
      </c>
      <c r="D3487" t="s">
        <v>943</v>
      </c>
      <c r="E3487" t="s">
        <v>39</v>
      </c>
      <c r="F3487">
        <v>1</v>
      </c>
      <c r="G3487">
        <v>3</v>
      </c>
      <c r="H3487" s="8">
        <v>16</v>
      </c>
      <c r="I3487" s="8">
        <v>5.0999999999999996</v>
      </c>
      <c r="J3487" s="8">
        <v>0</v>
      </c>
      <c r="K3487" s="8">
        <f t="shared" si="326"/>
        <v>6.25</v>
      </c>
      <c r="L3487" s="8">
        <f t="shared" si="331"/>
        <v>6.25</v>
      </c>
      <c r="M3487" s="8">
        <f>INDEX(U:V,MATCH(A3487,U:U,0),2)</f>
        <v>9.848679713719477</v>
      </c>
      <c r="N3487" s="8">
        <f t="shared" si="327"/>
        <v>0.63460282816320868</v>
      </c>
      <c r="O3487" s="8">
        <f t="shared" si="328"/>
        <v>0.63460282816320868</v>
      </c>
      <c r="P3487" s="8">
        <f t="shared" si="329"/>
        <v>-0.63460282816320868</v>
      </c>
      <c r="Q3487" s="8">
        <f t="shared" si="330"/>
        <v>-0.63460282816320868</v>
      </c>
      <c r="R3487" s="8">
        <f>SUM(P$2:P3487)</f>
        <v>-9.6044111888719907</v>
      </c>
      <c r="S3487" s="8">
        <f>SUM(Q$2:Q3487)</f>
        <v>-18.673041314443743</v>
      </c>
    </row>
    <row r="3488" spans="1:19" x14ac:dyDescent="0.35">
      <c r="A3488" s="1">
        <v>43796.659722222219</v>
      </c>
      <c r="B3488" t="s">
        <v>767</v>
      </c>
      <c r="C3488">
        <v>1</v>
      </c>
      <c r="D3488" t="s">
        <v>3262</v>
      </c>
      <c r="E3488">
        <v>5</v>
      </c>
      <c r="F3488">
        <v>1</v>
      </c>
      <c r="G3488">
        <v>3</v>
      </c>
      <c r="H3488" s="8">
        <v>5.4</v>
      </c>
      <c r="I3488" s="8">
        <v>1.85</v>
      </c>
      <c r="J3488" s="8">
        <v>0</v>
      </c>
      <c r="K3488" s="8">
        <f t="shared" si="326"/>
        <v>18.518518518518519</v>
      </c>
      <c r="L3488" s="8">
        <f t="shared" si="331"/>
        <v>18.518518518518519</v>
      </c>
      <c r="M3488" s="8">
        <f>INDEX(U:V,MATCH(A3488,U:U,0),2)</f>
        <v>97.576435585241398</v>
      </c>
      <c r="N3488" s="8">
        <f t="shared" si="327"/>
        <v>0.18978474062358019</v>
      </c>
      <c r="O3488" s="8">
        <f t="shared" si="328"/>
        <v>0.18978474062358019</v>
      </c>
      <c r="P3488" s="8">
        <f t="shared" si="329"/>
        <v>-0.18978474062358019</v>
      </c>
      <c r="Q3488" s="8">
        <f t="shared" si="330"/>
        <v>-0.18978474062358019</v>
      </c>
      <c r="R3488" s="8">
        <f>SUM(P$2:P3488)</f>
        <v>-9.7941959294955705</v>
      </c>
      <c r="S3488" s="8">
        <f>SUM(Q$2:Q3488)</f>
        <v>-18.862826055067323</v>
      </c>
    </row>
    <row r="3489" spans="1:19" x14ac:dyDescent="0.35">
      <c r="A3489" s="1">
        <v>43796.659722222219</v>
      </c>
      <c r="B3489" t="s">
        <v>767</v>
      </c>
      <c r="C3489">
        <v>8</v>
      </c>
      <c r="D3489" t="s">
        <v>3263</v>
      </c>
      <c r="E3489">
        <v>8</v>
      </c>
      <c r="F3489">
        <v>1</v>
      </c>
      <c r="G3489">
        <v>3</v>
      </c>
      <c r="H3489" s="8">
        <v>75</v>
      </c>
      <c r="I3489" s="8">
        <v>13.61</v>
      </c>
      <c r="J3489" s="8">
        <v>0</v>
      </c>
      <c r="K3489" s="8">
        <f t="shared" si="326"/>
        <v>1.3333333333333333</v>
      </c>
      <c r="L3489" s="8">
        <f t="shared" si="331"/>
        <v>1.3333333333333333</v>
      </c>
      <c r="M3489" s="8">
        <f>INDEX(U:V,MATCH(A3489,U:U,0),2)</f>
        <v>97.576435585241398</v>
      </c>
      <c r="N3489" s="8">
        <f t="shared" si="327"/>
        <v>1.3664501324897773E-2</v>
      </c>
      <c r="O3489" s="8">
        <f t="shared" si="328"/>
        <v>1.3664501324897773E-2</v>
      </c>
      <c r="P3489" s="8">
        <f t="shared" si="329"/>
        <v>-1.3664501324897773E-2</v>
      </c>
      <c r="Q3489" s="8">
        <f t="shared" si="330"/>
        <v>-1.3664501324897773E-2</v>
      </c>
      <c r="R3489" s="8">
        <f>SUM(P$2:P3489)</f>
        <v>-9.8078604308204689</v>
      </c>
      <c r="S3489" s="8">
        <f>SUM(Q$2:Q3489)</f>
        <v>-18.87649055639222</v>
      </c>
    </row>
    <row r="3490" spans="1:19" x14ac:dyDescent="0.35">
      <c r="A3490" s="1">
        <v>43796.659722222219</v>
      </c>
      <c r="B3490" t="s">
        <v>767</v>
      </c>
      <c r="C3490">
        <v>2</v>
      </c>
      <c r="D3490" t="s">
        <v>3264</v>
      </c>
      <c r="E3490">
        <v>3</v>
      </c>
      <c r="F3490">
        <v>1</v>
      </c>
      <c r="G3490">
        <v>3</v>
      </c>
      <c r="H3490" s="8">
        <v>4.75</v>
      </c>
      <c r="I3490" s="8">
        <v>1.71</v>
      </c>
      <c r="J3490" s="8">
        <v>0</v>
      </c>
      <c r="K3490" s="8">
        <f t="shared" si="326"/>
        <v>21.05263157894737</v>
      </c>
      <c r="L3490" s="8">
        <f t="shared" si="331"/>
        <v>21.05263157894737</v>
      </c>
      <c r="M3490" s="8">
        <f>INDEX(U:V,MATCH(A3490,U:U,0),2)</f>
        <v>97.576435585241398</v>
      </c>
      <c r="N3490" s="8">
        <f t="shared" si="327"/>
        <v>0.21575528407733327</v>
      </c>
      <c r="O3490" s="8">
        <f t="shared" si="328"/>
        <v>0.21575528407733327</v>
      </c>
      <c r="P3490" s="8">
        <f t="shared" si="329"/>
        <v>-0.21575528407733327</v>
      </c>
      <c r="Q3490" s="8">
        <f t="shared" si="330"/>
        <v>-0.21575528407733327</v>
      </c>
      <c r="R3490" s="8">
        <f>SUM(P$2:P3490)</f>
        <v>-10.023615714897803</v>
      </c>
      <c r="S3490" s="8">
        <f>SUM(Q$2:Q3490)</f>
        <v>-19.092245840469552</v>
      </c>
    </row>
    <row r="3491" spans="1:19" x14ac:dyDescent="0.35">
      <c r="A3491" s="1">
        <v>43796.659722222219</v>
      </c>
      <c r="B3491" t="s">
        <v>767</v>
      </c>
      <c r="C3491">
        <v>4</v>
      </c>
      <c r="D3491" t="s">
        <v>3265</v>
      </c>
      <c r="E3491">
        <v>1</v>
      </c>
      <c r="F3491">
        <v>1</v>
      </c>
      <c r="G3491">
        <v>3</v>
      </c>
      <c r="H3491" s="8">
        <v>5.22</v>
      </c>
      <c r="I3491" s="8">
        <v>1.86</v>
      </c>
      <c r="J3491" s="8">
        <v>0</v>
      </c>
      <c r="K3491" s="8">
        <f t="shared" si="326"/>
        <v>19.157088122605366</v>
      </c>
      <c r="L3491" s="8">
        <f t="shared" si="331"/>
        <v>19.157088122605366</v>
      </c>
      <c r="M3491" s="8">
        <f>INDEX(U:V,MATCH(A3491,U:U,0),2)</f>
        <v>97.576435585241398</v>
      </c>
      <c r="N3491" s="8">
        <f t="shared" si="327"/>
        <v>0.1963290420243933</v>
      </c>
      <c r="O3491" s="8">
        <f t="shared" si="328"/>
        <v>0.1963290420243933</v>
      </c>
      <c r="P3491" s="8">
        <f t="shared" si="329"/>
        <v>0.81193838619608083</v>
      </c>
      <c r="Q3491" s="8">
        <f t="shared" si="330"/>
        <v>0.81193838619608083</v>
      </c>
      <c r="R3491" s="8">
        <f>SUM(P$2:P3491)</f>
        <v>-9.2116773287017217</v>
      </c>
      <c r="S3491" s="8">
        <f>SUM(Q$2:Q3491)</f>
        <v>-18.280307454273473</v>
      </c>
    </row>
    <row r="3492" spans="1:19" x14ac:dyDescent="0.35">
      <c r="A3492" s="1">
        <v>43796.659722222219</v>
      </c>
      <c r="B3492" t="s">
        <v>767</v>
      </c>
      <c r="C3492">
        <v>5</v>
      </c>
      <c r="D3492" t="s">
        <v>3266</v>
      </c>
      <c r="E3492">
        <v>4</v>
      </c>
      <c r="F3492">
        <v>1</v>
      </c>
      <c r="G3492">
        <v>3</v>
      </c>
      <c r="H3492" s="8">
        <v>15.72</v>
      </c>
      <c r="I3492" s="8">
        <v>4.4000000000000004</v>
      </c>
      <c r="J3492" s="8">
        <v>0</v>
      </c>
      <c r="K3492" s="8">
        <f t="shared" si="326"/>
        <v>6.3613231552162848</v>
      </c>
      <c r="L3492" s="8">
        <f t="shared" si="331"/>
        <v>6.3613231552162848</v>
      </c>
      <c r="M3492" s="8">
        <f>INDEX(U:V,MATCH(A3492,U:U,0),2)</f>
        <v>97.576435585241398</v>
      </c>
      <c r="N3492" s="8">
        <f t="shared" si="327"/>
        <v>6.519323151191686E-2</v>
      </c>
      <c r="O3492" s="8">
        <f t="shared" si="328"/>
        <v>6.519323151191686E-2</v>
      </c>
      <c r="P3492" s="8">
        <f t="shared" si="329"/>
        <v>-6.519323151191686E-2</v>
      </c>
      <c r="Q3492" s="8">
        <f t="shared" si="330"/>
        <v>-6.519323151191686E-2</v>
      </c>
      <c r="R3492" s="8">
        <f>SUM(P$2:P3492)</f>
        <v>-9.2768705602136379</v>
      </c>
      <c r="S3492" s="8">
        <f>SUM(Q$2:Q3492)</f>
        <v>-18.345500685785389</v>
      </c>
    </row>
    <row r="3493" spans="1:19" x14ac:dyDescent="0.35">
      <c r="A3493" s="1">
        <v>43796.659722222219</v>
      </c>
      <c r="B3493" t="s">
        <v>767</v>
      </c>
      <c r="C3493">
        <v>6</v>
      </c>
      <c r="D3493" t="s">
        <v>3267</v>
      </c>
      <c r="E3493">
        <v>2</v>
      </c>
      <c r="F3493">
        <v>1</v>
      </c>
      <c r="G3493">
        <v>3</v>
      </c>
      <c r="H3493" s="8">
        <v>4.93</v>
      </c>
      <c r="I3493" s="8">
        <v>1.88</v>
      </c>
      <c r="J3493" s="8">
        <v>0</v>
      </c>
      <c r="K3493" s="8">
        <f t="shared" si="326"/>
        <v>20.28397565922921</v>
      </c>
      <c r="L3493" s="8">
        <f t="shared" si="331"/>
        <v>20.28397565922921</v>
      </c>
      <c r="M3493" s="8">
        <f>INDEX(U:V,MATCH(A3493,U:U,0),2)</f>
        <v>97.576435585241398</v>
      </c>
      <c r="N3493" s="8">
        <f t="shared" si="327"/>
        <v>0.20787780920229879</v>
      </c>
      <c r="O3493" s="8">
        <f t="shared" si="328"/>
        <v>0.20787780920229879</v>
      </c>
      <c r="P3493" s="8">
        <f t="shared" si="329"/>
        <v>-0.20787780920229879</v>
      </c>
      <c r="Q3493" s="8">
        <f t="shared" si="330"/>
        <v>-0.20787780920229879</v>
      </c>
      <c r="R3493" s="8">
        <f>SUM(P$2:P3493)</f>
        <v>-9.4847483694159358</v>
      </c>
      <c r="S3493" s="8">
        <f>SUM(Q$2:Q3493)</f>
        <v>-18.553378494987687</v>
      </c>
    </row>
    <row r="3494" spans="1:19" x14ac:dyDescent="0.35">
      <c r="A3494" s="1">
        <v>43796.659722222219</v>
      </c>
      <c r="B3494" t="s">
        <v>767</v>
      </c>
      <c r="C3494">
        <v>7</v>
      </c>
      <c r="D3494" t="s">
        <v>3268</v>
      </c>
      <c r="E3494">
        <v>7</v>
      </c>
      <c r="F3494">
        <v>1</v>
      </c>
      <c r="G3494">
        <v>3</v>
      </c>
      <c r="H3494" s="8">
        <v>9.1999999999999993</v>
      </c>
      <c r="I3494" s="8">
        <v>2.9</v>
      </c>
      <c r="J3494" s="8">
        <v>0</v>
      </c>
      <c r="K3494" s="8">
        <f t="shared" si="326"/>
        <v>10.869565217391305</v>
      </c>
      <c r="L3494" s="8">
        <f t="shared" si="331"/>
        <v>10.869565217391305</v>
      </c>
      <c r="M3494" s="8">
        <f>INDEX(U:V,MATCH(A3494,U:U,0),2)</f>
        <v>97.576435585241398</v>
      </c>
      <c r="N3494" s="8">
        <f t="shared" si="327"/>
        <v>0.11139539123557968</v>
      </c>
      <c r="O3494" s="8">
        <f t="shared" si="328"/>
        <v>0.11139539123557968</v>
      </c>
      <c r="P3494" s="8">
        <f t="shared" si="329"/>
        <v>-0.11139539123557968</v>
      </c>
      <c r="Q3494" s="8">
        <f t="shared" si="330"/>
        <v>-0.11139539123557968</v>
      </c>
      <c r="R3494" s="8">
        <f>SUM(P$2:P3494)</f>
        <v>-9.5961437606515148</v>
      </c>
      <c r="S3494" s="8">
        <f>SUM(Q$2:Q3494)</f>
        <v>-18.664773886223266</v>
      </c>
    </row>
    <row r="3495" spans="1:19" x14ac:dyDescent="0.35">
      <c r="A3495" s="1">
        <v>43796.673611111109</v>
      </c>
      <c r="B3495" t="s">
        <v>119</v>
      </c>
      <c r="C3495">
        <v>7</v>
      </c>
      <c r="D3495" t="s">
        <v>3269</v>
      </c>
      <c r="E3495">
        <v>1</v>
      </c>
      <c r="F3495">
        <v>1</v>
      </c>
      <c r="G3495">
        <v>3</v>
      </c>
      <c r="H3495" s="8">
        <v>27.85</v>
      </c>
      <c r="I3495" s="8">
        <v>5</v>
      </c>
      <c r="J3495" s="8">
        <v>0</v>
      </c>
      <c r="K3495" s="8">
        <f t="shared" si="326"/>
        <v>3.5906642728904847</v>
      </c>
      <c r="L3495" s="8">
        <f t="shared" si="331"/>
        <v>3.5906642728904847</v>
      </c>
      <c r="M3495" s="8">
        <f>INDEX(U:V,MATCH(A3495,U:U,0),2)</f>
        <v>89.908103558324669</v>
      </c>
      <c r="N3495" s="8">
        <f t="shared" si="327"/>
        <v>3.9937048283541755E-2</v>
      </c>
      <c r="O3495" s="8">
        <f t="shared" si="328"/>
        <v>3.9937048283541755E-2</v>
      </c>
      <c r="P3495" s="8">
        <f t="shared" si="329"/>
        <v>1.0508635514848343</v>
      </c>
      <c r="Q3495" s="8">
        <f t="shared" si="330"/>
        <v>1.0508635514848343</v>
      </c>
      <c r="R3495" s="8">
        <f>SUM(P$2:P3495)</f>
        <v>-8.5452802091666804</v>
      </c>
      <c r="S3495" s="8">
        <f>SUM(Q$2:Q3495)</f>
        <v>-17.613910334738431</v>
      </c>
    </row>
    <row r="3496" spans="1:19" x14ac:dyDescent="0.35">
      <c r="A3496" s="1">
        <v>43796.673611111109</v>
      </c>
      <c r="B3496" t="s">
        <v>119</v>
      </c>
      <c r="C3496">
        <v>2</v>
      </c>
      <c r="D3496" t="s">
        <v>3270</v>
      </c>
      <c r="E3496">
        <v>6</v>
      </c>
      <c r="F3496">
        <v>1</v>
      </c>
      <c r="G3496">
        <v>3</v>
      </c>
      <c r="H3496" s="8">
        <v>2.42</v>
      </c>
      <c r="I3496" s="8">
        <v>1.21</v>
      </c>
      <c r="J3496" s="8">
        <v>0</v>
      </c>
      <c r="K3496" s="8">
        <f t="shared" si="326"/>
        <v>41.32231404958678</v>
      </c>
      <c r="L3496" s="8">
        <f t="shared" si="331"/>
        <v>41.32231404958678</v>
      </c>
      <c r="M3496" s="8">
        <f>INDEX(U:V,MATCH(A3496,U:U,0),2)</f>
        <v>89.908103558324669</v>
      </c>
      <c r="N3496" s="8">
        <f t="shared" si="327"/>
        <v>0.45960611351100744</v>
      </c>
      <c r="O3496" s="8">
        <f t="shared" si="328"/>
        <v>0.45960611351100744</v>
      </c>
      <c r="P3496" s="8">
        <f t="shared" si="329"/>
        <v>-0.45960611351100744</v>
      </c>
      <c r="Q3496" s="8">
        <f t="shared" si="330"/>
        <v>-0.45960611351100744</v>
      </c>
      <c r="R3496" s="8">
        <f>SUM(P$2:P3496)</f>
        <v>-9.0048863226776881</v>
      </c>
      <c r="S3496" s="8">
        <f>SUM(Q$2:Q3496)</f>
        <v>-18.073516448249439</v>
      </c>
    </row>
    <row r="3497" spans="1:19" x14ac:dyDescent="0.35">
      <c r="A3497" s="1">
        <v>43796.673611111109</v>
      </c>
      <c r="B3497" t="s">
        <v>119</v>
      </c>
      <c r="C3497">
        <v>1</v>
      </c>
      <c r="D3497" t="s">
        <v>3271</v>
      </c>
      <c r="E3497">
        <v>2</v>
      </c>
      <c r="F3497">
        <v>1</v>
      </c>
      <c r="G3497">
        <v>3</v>
      </c>
      <c r="H3497" s="8">
        <v>2.86</v>
      </c>
      <c r="I3497" s="8">
        <v>1.32</v>
      </c>
      <c r="J3497" s="8">
        <v>0</v>
      </c>
      <c r="K3497" s="8">
        <f t="shared" si="326"/>
        <v>34.965034965034967</v>
      </c>
      <c r="L3497" s="8">
        <f t="shared" si="331"/>
        <v>34.965034965034967</v>
      </c>
      <c r="M3497" s="8">
        <f>INDEX(U:V,MATCH(A3497,U:U,0),2)</f>
        <v>89.908103558324669</v>
      </c>
      <c r="N3497" s="8">
        <f t="shared" si="327"/>
        <v>0.38889748066316016</v>
      </c>
      <c r="O3497" s="8">
        <f t="shared" si="328"/>
        <v>0.38889748066316016</v>
      </c>
      <c r="P3497" s="8">
        <f t="shared" si="329"/>
        <v>-0.38889748066316016</v>
      </c>
      <c r="Q3497" s="8">
        <f t="shared" si="330"/>
        <v>-0.38889748066316016</v>
      </c>
      <c r="R3497" s="8">
        <f>SUM(P$2:P3497)</f>
        <v>-9.3937838033408489</v>
      </c>
      <c r="S3497" s="8">
        <f>SUM(Q$2:Q3497)</f>
        <v>-18.4624139289126</v>
      </c>
    </row>
    <row r="3498" spans="1:19" x14ac:dyDescent="0.35">
      <c r="A3498" s="1">
        <v>43796.673611111109</v>
      </c>
      <c r="B3498" t="s">
        <v>119</v>
      </c>
      <c r="C3498">
        <v>4</v>
      </c>
      <c r="D3498" t="s">
        <v>3272</v>
      </c>
      <c r="E3498">
        <v>4</v>
      </c>
      <c r="F3498">
        <v>1</v>
      </c>
      <c r="G3498">
        <v>3</v>
      </c>
      <c r="H3498" s="8">
        <v>9.9700000000000006</v>
      </c>
      <c r="I3498" s="8">
        <v>1.91</v>
      </c>
      <c r="J3498" s="8">
        <v>0</v>
      </c>
      <c r="K3498" s="8">
        <f t="shared" si="326"/>
        <v>10.030090270812437</v>
      </c>
      <c r="L3498" s="8">
        <f t="shared" si="331"/>
        <v>10.030090270812437</v>
      </c>
      <c r="M3498" s="8">
        <f>INDEX(U:V,MATCH(A3498,U:U,0),2)</f>
        <v>89.908103558324669</v>
      </c>
      <c r="N3498" s="8">
        <f t="shared" si="327"/>
        <v>0.11155935754229065</v>
      </c>
      <c r="O3498" s="8">
        <f t="shared" si="328"/>
        <v>0.11155935754229065</v>
      </c>
      <c r="P3498" s="8">
        <f t="shared" si="329"/>
        <v>-0.11155935754229065</v>
      </c>
      <c r="Q3498" s="8">
        <f t="shared" si="330"/>
        <v>-0.11155935754229065</v>
      </c>
      <c r="R3498" s="8">
        <f>SUM(P$2:P3498)</f>
        <v>-9.5053431608831396</v>
      </c>
      <c r="S3498" s="8">
        <f>SUM(Q$2:Q3498)</f>
        <v>-18.573973286454891</v>
      </c>
    </row>
    <row r="3499" spans="1:19" x14ac:dyDescent="0.35">
      <c r="A3499" s="1">
        <v>43796.694444444445</v>
      </c>
      <c r="B3499" t="s">
        <v>119</v>
      </c>
      <c r="C3499">
        <v>12</v>
      </c>
      <c r="D3499" t="s">
        <v>3273</v>
      </c>
      <c r="E3499">
        <v>10</v>
      </c>
      <c r="F3499">
        <v>1</v>
      </c>
      <c r="G3499">
        <v>3</v>
      </c>
      <c r="H3499" s="8">
        <v>271.51</v>
      </c>
      <c r="I3499" s="8">
        <v>36</v>
      </c>
      <c r="J3499" s="8">
        <v>0</v>
      </c>
      <c r="K3499" s="8">
        <f t="shared" si="326"/>
        <v>0.36831055946373986</v>
      </c>
      <c r="L3499" s="8">
        <f t="shared" si="331"/>
        <v>0.36831055946373986</v>
      </c>
      <c r="M3499" s="8">
        <f>INDEX(U:V,MATCH(A3499,U:U,0),2)</f>
        <v>99.266409184148628</v>
      </c>
      <c r="N3499" s="8">
        <f t="shared" si="327"/>
        <v>3.7103241921493178E-3</v>
      </c>
      <c r="O3499" s="8">
        <f t="shared" si="328"/>
        <v>3.7103241921493178E-3</v>
      </c>
      <c r="P3499" s="8">
        <f t="shared" si="329"/>
        <v>-3.7103241921493178E-3</v>
      </c>
      <c r="Q3499" s="8">
        <f t="shared" si="330"/>
        <v>-3.7103241921493178E-3</v>
      </c>
      <c r="R3499" s="8">
        <f>SUM(P$2:P3499)</f>
        <v>-9.5090534850752881</v>
      </c>
      <c r="S3499" s="8">
        <f>SUM(Q$2:Q3499)</f>
        <v>-18.577683610647039</v>
      </c>
    </row>
    <row r="3500" spans="1:19" x14ac:dyDescent="0.35">
      <c r="A3500" s="1">
        <v>43796.694444444445</v>
      </c>
      <c r="B3500" t="s">
        <v>119</v>
      </c>
      <c r="C3500">
        <v>3</v>
      </c>
      <c r="D3500" t="s">
        <v>3274</v>
      </c>
      <c r="E3500">
        <v>1</v>
      </c>
      <c r="F3500">
        <v>1</v>
      </c>
      <c r="G3500">
        <v>3</v>
      </c>
      <c r="H3500" s="8">
        <v>5.38</v>
      </c>
      <c r="I3500" s="8">
        <v>2.11</v>
      </c>
      <c r="J3500" s="8">
        <v>0</v>
      </c>
      <c r="K3500" s="8">
        <f t="shared" si="326"/>
        <v>18.587360594795541</v>
      </c>
      <c r="L3500" s="8">
        <f t="shared" si="331"/>
        <v>18.587360594795541</v>
      </c>
      <c r="M3500" s="8">
        <f>INDEX(U:V,MATCH(A3500,U:U,0),2)</f>
        <v>99.266409184148628</v>
      </c>
      <c r="N3500" s="8">
        <f t="shared" si="327"/>
        <v>0.187247234462911</v>
      </c>
      <c r="O3500" s="8">
        <f t="shared" si="328"/>
        <v>0.187247234462911</v>
      </c>
      <c r="P3500" s="8">
        <f t="shared" si="329"/>
        <v>0.8037400292085991</v>
      </c>
      <c r="Q3500" s="8">
        <f t="shared" si="330"/>
        <v>0.8037400292085991</v>
      </c>
      <c r="R3500" s="8">
        <f>SUM(P$2:P3500)</f>
        <v>-8.7053134558666887</v>
      </c>
      <c r="S3500" s="8">
        <f>SUM(Q$2:Q3500)</f>
        <v>-17.773943581438441</v>
      </c>
    </row>
    <row r="3501" spans="1:19" x14ac:dyDescent="0.35">
      <c r="A3501" s="1">
        <v>43796.694444444445</v>
      </c>
      <c r="B3501" t="s">
        <v>119</v>
      </c>
      <c r="C3501">
        <v>7</v>
      </c>
      <c r="D3501" t="s">
        <v>3275</v>
      </c>
      <c r="E3501">
        <v>2</v>
      </c>
      <c r="F3501">
        <v>1</v>
      </c>
      <c r="G3501">
        <v>3</v>
      </c>
      <c r="H3501" s="8">
        <v>9.11</v>
      </c>
      <c r="I3501" s="8">
        <v>2.91</v>
      </c>
      <c r="J3501" s="8">
        <v>0</v>
      </c>
      <c r="K3501" s="8">
        <f t="shared" si="326"/>
        <v>10.976948408342482</v>
      </c>
      <c r="L3501" s="8">
        <f t="shared" si="331"/>
        <v>10.976948408342482</v>
      </c>
      <c r="M3501" s="8">
        <f>INDEX(U:V,MATCH(A3501,U:U,0),2)</f>
        <v>99.266409184148628</v>
      </c>
      <c r="N3501" s="8">
        <f t="shared" si="327"/>
        <v>0.110580693897965</v>
      </c>
      <c r="O3501" s="8">
        <f t="shared" si="328"/>
        <v>0.110580693897965</v>
      </c>
      <c r="P3501" s="8">
        <f t="shared" si="329"/>
        <v>-0.110580693897965</v>
      </c>
      <c r="Q3501" s="8">
        <f t="shared" si="330"/>
        <v>-0.110580693897965</v>
      </c>
      <c r="R3501" s="8">
        <f>SUM(P$2:P3501)</f>
        <v>-8.8158941497646541</v>
      </c>
      <c r="S3501" s="8">
        <f>SUM(Q$2:Q3501)</f>
        <v>-17.884524275336407</v>
      </c>
    </row>
    <row r="3502" spans="1:19" x14ac:dyDescent="0.35">
      <c r="A3502" s="1">
        <v>43796.694444444445</v>
      </c>
      <c r="B3502" t="s">
        <v>119</v>
      </c>
      <c r="C3502">
        <v>2</v>
      </c>
      <c r="D3502" t="s">
        <v>3276</v>
      </c>
      <c r="E3502">
        <v>6</v>
      </c>
      <c r="F3502">
        <v>1</v>
      </c>
      <c r="G3502">
        <v>3</v>
      </c>
      <c r="H3502" s="8">
        <v>4.7</v>
      </c>
      <c r="I3502" s="8">
        <v>2.16</v>
      </c>
      <c r="J3502" s="8">
        <v>0</v>
      </c>
      <c r="K3502" s="8">
        <f t="shared" si="326"/>
        <v>21.276595744680851</v>
      </c>
      <c r="L3502" s="8">
        <f t="shared" si="331"/>
        <v>21.276595744680851</v>
      </c>
      <c r="M3502" s="8">
        <f>INDEX(U:V,MATCH(A3502,U:U,0),2)</f>
        <v>99.266409184148628</v>
      </c>
      <c r="N3502" s="8">
        <f t="shared" si="327"/>
        <v>0.21433832370435343</v>
      </c>
      <c r="O3502" s="8">
        <f t="shared" si="328"/>
        <v>0.21433832370435343</v>
      </c>
      <c r="P3502" s="8">
        <f t="shared" si="329"/>
        <v>-0.21433832370435343</v>
      </c>
      <c r="Q3502" s="8">
        <f t="shared" si="330"/>
        <v>-0.21433832370435343</v>
      </c>
      <c r="R3502" s="8">
        <f>SUM(P$2:P3502)</f>
        <v>-9.0302324734690078</v>
      </c>
      <c r="S3502" s="8">
        <f>SUM(Q$2:Q3502)</f>
        <v>-18.098862599040761</v>
      </c>
    </row>
    <row r="3503" spans="1:19" x14ac:dyDescent="0.35">
      <c r="A3503" s="1">
        <v>43796.694444444445</v>
      </c>
      <c r="B3503" t="s">
        <v>119</v>
      </c>
      <c r="C3503">
        <v>10</v>
      </c>
      <c r="D3503" t="s">
        <v>3277</v>
      </c>
      <c r="E3503">
        <v>8</v>
      </c>
      <c r="F3503">
        <v>1</v>
      </c>
      <c r="G3503">
        <v>3</v>
      </c>
      <c r="H3503" s="8">
        <v>9.15</v>
      </c>
      <c r="I3503" s="8">
        <v>2.9</v>
      </c>
      <c r="J3503" s="8">
        <v>0</v>
      </c>
      <c r="K3503" s="8">
        <f t="shared" si="326"/>
        <v>10.928961748633879</v>
      </c>
      <c r="L3503" s="8">
        <f t="shared" si="331"/>
        <v>10.928961748633879</v>
      </c>
      <c r="M3503" s="8">
        <f>INDEX(U:V,MATCH(A3503,U:U,0),2)</f>
        <v>99.266409184148628</v>
      </c>
      <c r="N3503" s="8">
        <f t="shared" si="327"/>
        <v>0.11009728102846569</v>
      </c>
      <c r="O3503" s="8">
        <f t="shared" si="328"/>
        <v>0.11009728102846569</v>
      </c>
      <c r="P3503" s="8">
        <f t="shared" si="329"/>
        <v>-0.11009728102846569</v>
      </c>
      <c r="Q3503" s="8">
        <f t="shared" si="330"/>
        <v>-0.11009728102846569</v>
      </c>
      <c r="R3503" s="8">
        <f>SUM(P$2:P3503)</f>
        <v>-9.1403297544974738</v>
      </c>
      <c r="S3503" s="8">
        <f>SUM(Q$2:Q3503)</f>
        <v>-18.208959880069227</v>
      </c>
    </row>
    <row r="3504" spans="1:19" x14ac:dyDescent="0.35">
      <c r="A3504" s="1">
        <v>43796.694444444445</v>
      </c>
      <c r="B3504" t="s">
        <v>119</v>
      </c>
      <c r="C3504">
        <v>4</v>
      </c>
      <c r="D3504" t="s">
        <v>3278</v>
      </c>
      <c r="E3504">
        <v>3</v>
      </c>
      <c r="F3504">
        <v>1</v>
      </c>
      <c r="G3504">
        <v>3</v>
      </c>
      <c r="H3504" s="8">
        <v>7.4</v>
      </c>
      <c r="I3504" s="8">
        <v>2.2799999999999998</v>
      </c>
      <c r="J3504" s="8">
        <v>0</v>
      </c>
      <c r="K3504" s="8">
        <f t="shared" si="326"/>
        <v>13.513513513513512</v>
      </c>
      <c r="L3504" s="8">
        <f t="shared" si="331"/>
        <v>13.513513513513512</v>
      </c>
      <c r="M3504" s="8">
        <f>INDEX(U:V,MATCH(A3504,U:U,0),2)</f>
        <v>99.266409184148628</v>
      </c>
      <c r="N3504" s="8">
        <f t="shared" si="327"/>
        <v>0.13613380019060284</v>
      </c>
      <c r="O3504" s="8">
        <f t="shared" si="328"/>
        <v>0.13613380019060284</v>
      </c>
      <c r="P3504" s="8">
        <f t="shared" si="329"/>
        <v>-0.13613380019060284</v>
      </c>
      <c r="Q3504" s="8">
        <f t="shared" si="330"/>
        <v>-0.13613380019060284</v>
      </c>
      <c r="R3504" s="8">
        <f>SUM(P$2:P3504)</f>
        <v>-9.2764635546880765</v>
      </c>
      <c r="S3504" s="8">
        <f>SUM(Q$2:Q3504)</f>
        <v>-18.345093680259829</v>
      </c>
    </row>
    <row r="3505" spans="1:19" x14ac:dyDescent="0.35">
      <c r="A3505" s="1">
        <v>43796.694444444445</v>
      </c>
      <c r="B3505" t="s">
        <v>119</v>
      </c>
      <c r="C3505">
        <v>8</v>
      </c>
      <c r="D3505" t="s">
        <v>3279</v>
      </c>
      <c r="E3505">
        <v>9</v>
      </c>
      <c r="F3505">
        <v>1</v>
      </c>
      <c r="G3505">
        <v>3</v>
      </c>
      <c r="H3505" s="8">
        <v>11</v>
      </c>
      <c r="I3505" s="8">
        <v>3.09</v>
      </c>
      <c r="J3505" s="8">
        <v>0</v>
      </c>
      <c r="K3505" s="8">
        <f t="shared" si="326"/>
        <v>9.0909090909090917</v>
      </c>
      <c r="L3505" s="8">
        <f t="shared" si="331"/>
        <v>9.0909090909090917</v>
      </c>
      <c r="M3505" s="8">
        <f>INDEX(U:V,MATCH(A3505,U:U,0),2)</f>
        <v>99.266409184148628</v>
      </c>
      <c r="N3505" s="8">
        <f t="shared" si="327"/>
        <v>9.1580920128223747E-2</v>
      </c>
      <c r="O3505" s="8">
        <f t="shared" si="328"/>
        <v>9.1580920128223747E-2</v>
      </c>
      <c r="P3505" s="8">
        <f t="shared" si="329"/>
        <v>-9.1580920128223747E-2</v>
      </c>
      <c r="Q3505" s="8">
        <f t="shared" si="330"/>
        <v>-9.1580920128223747E-2</v>
      </c>
      <c r="R3505" s="8">
        <f>SUM(P$2:P3505)</f>
        <v>-9.3680444748162994</v>
      </c>
      <c r="S3505" s="8">
        <f>SUM(Q$2:Q3505)</f>
        <v>-18.436674600388052</v>
      </c>
    </row>
    <row r="3506" spans="1:19" x14ac:dyDescent="0.35">
      <c r="A3506" s="1">
        <v>43796.694444444445</v>
      </c>
      <c r="B3506" t="s">
        <v>119</v>
      </c>
      <c r="C3506">
        <v>5</v>
      </c>
      <c r="D3506" t="s">
        <v>3280</v>
      </c>
      <c r="E3506">
        <v>4</v>
      </c>
      <c r="F3506">
        <v>1</v>
      </c>
      <c r="G3506">
        <v>3</v>
      </c>
      <c r="H3506" s="8">
        <v>10.5</v>
      </c>
      <c r="I3506" s="8">
        <v>3.35</v>
      </c>
      <c r="J3506" s="8">
        <v>0</v>
      </c>
      <c r="K3506" s="8">
        <f t="shared" si="326"/>
        <v>9.5238095238095237</v>
      </c>
      <c r="L3506" s="8">
        <f t="shared" si="331"/>
        <v>9.5238095238095237</v>
      </c>
      <c r="M3506" s="8">
        <f>INDEX(U:V,MATCH(A3506,U:U,0),2)</f>
        <v>99.266409184148628</v>
      </c>
      <c r="N3506" s="8">
        <f t="shared" si="327"/>
        <v>9.5941916324805823E-2</v>
      </c>
      <c r="O3506" s="8">
        <f t="shared" si="328"/>
        <v>9.5941916324805823E-2</v>
      </c>
      <c r="P3506" s="8">
        <f t="shared" si="329"/>
        <v>-9.5941916324805823E-2</v>
      </c>
      <c r="Q3506" s="8">
        <f t="shared" si="330"/>
        <v>-9.5941916324805823E-2</v>
      </c>
      <c r="R3506" s="8">
        <f>SUM(P$2:P3506)</f>
        <v>-9.4639863911411055</v>
      </c>
      <c r="S3506" s="8">
        <f>SUM(Q$2:Q3506)</f>
        <v>-18.532616516712856</v>
      </c>
    </row>
    <row r="3507" spans="1:19" x14ac:dyDescent="0.35">
      <c r="A3507" s="1">
        <v>43796.694444444445</v>
      </c>
      <c r="B3507" t="s">
        <v>119</v>
      </c>
      <c r="C3507">
        <v>9</v>
      </c>
      <c r="D3507" t="s">
        <v>76</v>
      </c>
      <c r="E3507">
        <v>5</v>
      </c>
      <c r="F3507">
        <v>1</v>
      </c>
      <c r="G3507">
        <v>3</v>
      </c>
      <c r="H3507" s="8">
        <v>20</v>
      </c>
      <c r="I3507" s="8">
        <v>5.13</v>
      </c>
      <c r="J3507" s="8">
        <v>0</v>
      </c>
      <c r="K3507" s="8">
        <f t="shared" si="326"/>
        <v>5</v>
      </c>
      <c r="L3507" s="8">
        <f t="shared" si="331"/>
        <v>5</v>
      </c>
      <c r="M3507" s="8">
        <f>INDEX(U:V,MATCH(A3507,U:U,0),2)</f>
        <v>99.266409184148628</v>
      </c>
      <c r="N3507" s="8">
        <f t="shared" si="327"/>
        <v>5.0369506070523054E-2</v>
      </c>
      <c r="O3507" s="8">
        <f t="shared" si="328"/>
        <v>5.0369506070523054E-2</v>
      </c>
      <c r="P3507" s="8">
        <f t="shared" si="329"/>
        <v>-5.0369506070523054E-2</v>
      </c>
      <c r="Q3507" s="8">
        <f t="shared" si="330"/>
        <v>-5.0369506070523054E-2</v>
      </c>
      <c r="R3507" s="8">
        <f>SUM(P$2:P3507)</f>
        <v>-9.5143558972116278</v>
      </c>
      <c r="S3507" s="8">
        <f>SUM(Q$2:Q3507)</f>
        <v>-18.582986022783381</v>
      </c>
    </row>
    <row r="3508" spans="1:19" x14ac:dyDescent="0.35">
      <c r="A3508" s="1">
        <v>43796.715277777781</v>
      </c>
      <c r="B3508" t="s">
        <v>119</v>
      </c>
      <c r="C3508">
        <v>12</v>
      </c>
      <c r="D3508" t="s">
        <v>3281</v>
      </c>
      <c r="E3508">
        <v>1</v>
      </c>
      <c r="F3508">
        <v>1</v>
      </c>
      <c r="G3508">
        <v>3</v>
      </c>
      <c r="H3508" s="8">
        <v>3.29</v>
      </c>
      <c r="I3508" s="8">
        <v>1.7</v>
      </c>
      <c r="J3508" s="8">
        <v>0</v>
      </c>
      <c r="K3508" s="8">
        <f t="shared" si="326"/>
        <v>30.3951367781155</v>
      </c>
      <c r="L3508" s="8">
        <f t="shared" si="331"/>
        <v>30.3951367781155</v>
      </c>
      <c r="M3508" s="8">
        <f>INDEX(U:V,MATCH(A3508,U:U,0),2)</f>
        <v>68.050531154259801</v>
      </c>
      <c r="N3508" s="8">
        <f t="shared" si="327"/>
        <v>0.44665539361058809</v>
      </c>
      <c r="O3508" s="8">
        <f t="shared" si="328"/>
        <v>0.44665539361058809</v>
      </c>
      <c r="P3508" s="8">
        <f t="shared" si="329"/>
        <v>1.0023840343408819</v>
      </c>
      <c r="Q3508" s="8">
        <f t="shared" si="330"/>
        <v>1.0023840343408819</v>
      </c>
      <c r="R3508" s="8">
        <f>SUM(P$2:P3508)</f>
        <v>-8.5119718628707464</v>
      </c>
      <c r="S3508" s="8">
        <f>SUM(Q$2:Q3508)</f>
        <v>-17.580601988442499</v>
      </c>
    </row>
    <row r="3509" spans="1:19" x14ac:dyDescent="0.35">
      <c r="A3509" s="1">
        <v>43796.715277777781</v>
      </c>
      <c r="B3509" t="s">
        <v>119</v>
      </c>
      <c r="C3509">
        <v>1</v>
      </c>
      <c r="D3509" t="s">
        <v>2482</v>
      </c>
      <c r="E3509">
        <v>5</v>
      </c>
      <c r="F3509">
        <v>1</v>
      </c>
      <c r="G3509">
        <v>3</v>
      </c>
      <c r="H3509" s="8">
        <v>12.37</v>
      </c>
      <c r="I3509" s="8">
        <v>4.24</v>
      </c>
      <c r="J3509" s="8">
        <v>0</v>
      </c>
      <c r="K3509" s="8">
        <f t="shared" si="326"/>
        <v>8.0840743734842366</v>
      </c>
      <c r="L3509" s="8">
        <f t="shared" si="331"/>
        <v>8.0840743734842366</v>
      </c>
      <c r="M3509" s="8">
        <f>INDEX(U:V,MATCH(A3509,U:U,0),2)</f>
        <v>68.050531154259801</v>
      </c>
      <c r="N3509" s="8">
        <f t="shared" si="327"/>
        <v>0.11879516935964714</v>
      </c>
      <c r="O3509" s="8">
        <f t="shared" si="328"/>
        <v>0.11879516935964714</v>
      </c>
      <c r="P3509" s="8">
        <f t="shared" si="329"/>
        <v>-0.11879516935964714</v>
      </c>
      <c r="Q3509" s="8">
        <f t="shared" si="330"/>
        <v>-0.11879516935964714</v>
      </c>
      <c r="R3509" s="8">
        <f>SUM(P$2:P3509)</f>
        <v>-8.6307670322303931</v>
      </c>
      <c r="S3509" s="8">
        <f>SUM(Q$2:Q3509)</f>
        <v>-17.699397157802146</v>
      </c>
    </row>
    <row r="3510" spans="1:19" x14ac:dyDescent="0.35">
      <c r="A3510" s="1">
        <v>43796.715277777781</v>
      </c>
      <c r="B3510" t="s">
        <v>119</v>
      </c>
      <c r="C3510">
        <v>4</v>
      </c>
      <c r="D3510" t="s">
        <v>1023</v>
      </c>
      <c r="E3510">
        <v>6</v>
      </c>
      <c r="F3510">
        <v>1</v>
      </c>
      <c r="G3510">
        <v>3</v>
      </c>
      <c r="H3510" s="8">
        <v>15</v>
      </c>
      <c r="I3510" s="8">
        <v>4.42</v>
      </c>
      <c r="J3510" s="8">
        <v>0</v>
      </c>
      <c r="K3510" s="8">
        <f t="shared" si="326"/>
        <v>6.666666666666667</v>
      </c>
      <c r="L3510" s="8">
        <f t="shared" si="331"/>
        <v>6.666666666666667</v>
      </c>
      <c r="M3510" s="8">
        <f>INDEX(U:V,MATCH(A3510,U:U,0),2)</f>
        <v>68.050531154259801</v>
      </c>
      <c r="N3510" s="8">
        <f t="shared" si="327"/>
        <v>9.7966416331922337E-2</v>
      </c>
      <c r="O3510" s="8">
        <f t="shared" si="328"/>
        <v>9.7966416331922337E-2</v>
      </c>
      <c r="P3510" s="8">
        <f t="shared" si="329"/>
        <v>-9.7966416331922337E-2</v>
      </c>
      <c r="Q3510" s="8">
        <f t="shared" si="330"/>
        <v>-9.7966416331922337E-2</v>
      </c>
      <c r="R3510" s="8">
        <f>SUM(P$2:P3510)</f>
        <v>-8.7287334485623163</v>
      </c>
      <c r="S3510" s="8">
        <f>SUM(Q$2:Q3510)</f>
        <v>-17.797363574134067</v>
      </c>
    </row>
    <row r="3511" spans="1:19" x14ac:dyDescent="0.35">
      <c r="A3511" s="1">
        <v>43796.715277777781</v>
      </c>
      <c r="B3511" t="s">
        <v>119</v>
      </c>
      <c r="C3511">
        <v>10</v>
      </c>
      <c r="D3511" t="s">
        <v>177</v>
      </c>
      <c r="E3511">
        <v>4</v>
      </c>
      <c r="F3511">
        <v>1</v>
      </c>
      <c r="G3511">
        <v>3</v>
      </c>
      <c r="H3511" s="8">
        <v>19.420000000000002</v>
      </c>
      <c r="I3511" s="8">
        <v>5.55</v>
      </c>
      <c r="J3511" s="8">
        <v>0</v>
      </c>
      <c r="K3511" s="8">
        <f t="shared" si="326"/>
        <v>5.1493305870236865</v>
      </c>
      <c r="L3511" s="8">
        <f t="shared" si="331"/>
        <v>5.1493305870236865</v>
      </c>
      <c r="M3511" s="8">
        <f>INDEX(U:V,MATCH(A3511,U:U,0),2)</f>
        <v>68.050531154259801</v>
      </c>
      <c r="N3511" s="8">
        <f t="shared" si="327"/>
        <v>7.5669219617859676E-2</v>
      </c>
      <c r="O3511" s="8">
        <f t="shared" si="328"/>
        <v>7.5669219617859676E-2</v>
      </c>
      <c r="P3511" s="8">
        <f t="shared" si="329"/>
        <v>-7.5669219617859676E-2</v>
      </c>
      <c r="Q3511" s="8">
        <f t="shared" si="330"/>
        <v>-7.5669219617859676E-2</v>
      </c>
      <c r="R3511" s="8">
        <f>SUM(P$2:P3511)</f>
        <v>-8.8044026681801757</v>
      </c>
      <c r="S3511" s="8">
        <f>SUM(Q$2:Q3511)</f>
        <v>-17.873032793751928</v>
      </c>
    </row>
    <row r="3512" spans="1:19" x14ac:dyDescent="0.35">
      <c r="A3512" s="1">
        <v>43796.715277777781</v>
      </c>
      <c r="B3512" t="s">
        <v>119</v>
      </c>
      <c r="C3512">
        <v>5</v>
      </c>
      <c r="D3512" t="s">
        <v>3282</v>
      </c>
      <c r="E3512">
        <v>12</v>
      </c>
      <c r="F3512">
        <v>1</v>
      </c>
      <c r="G3512">
        <v>3</v>
      </c>
      <c r="H3512" s="8">
        <v>153.47</v>
      </c>
      <c r="I3512" s="8">
        <v>36</v>
      </c>
      <c r="J3512" s="8">
        <v>0</v>
      </c>
      <c r="K3512" s="8">
        <f t="shared" si="326"/>
        <v>0.65159314524011203</v>
      </c>
      <c r="L3512" s="8">
        <f t="shared" si="331"/>
        <v>0.65159314524011203</v>
      </c>
      <c r="M3512" s="8">
        <f>INDEX(U:V,MATCH(A3512,U:U,0),2)</f>
        <v>68.050531154259801</v>
      </c>
      <c r="N3512" s="8">
        <f t="shared" si="327"/>
        <v>9.575136801842932E-3</v>
      </c>
      <c r="O3512" s="8">
        <f t="shared" si="328"/>
        <v>9.575136801842932E-3</v>
      </c>
      <c r="P3512" s="8">
        <f t="shared" si="329"/>
        <v>-9.575136801842932E-3</v>
      </c>
      <c r="Q3512" s="8">
        <f t="shared" si="330"/>
        <v>-9.575136801842932E-3</v>
      </c>
      <c r="R3512" s="8">
        <f>SUM(P$2:P3512)</f>
        <v>-8.8139778049820183</v>
      </c>
      <c r="S3512" s="8">
        <f>SUM(Q$2:Q3512)</f>
        <v>-17.882607930553771</v>
      </c>
    </row>
    <row r="3513" spans="1:19" x14ac:dyDescent="0.35">
      <c r="A3513" s="1">
        <v>43796.715277777781</v>
      </c>
      <c r="B3513" t="s">
        <v>119</v>
      </c>
      <c r="C3513">
        <v>7</v>
      </c>
      <c r="D3513" t="s">
        <v>3283</v>
      </c>
      <c r="E3513">
        <v>14</v>
      </c>
      <c r="F3513">
        <v>1</v>
      </c>
      <c r="G3513">
        <v>3</v>
      </c>
      <c r="H3513" s="8">
        <v>12.48</v>
      </c>
      <c r="I3513" s="8">
        <v>4.2</v>
      </c>
      <c r="J3513" s="8">
        <v>0</v>
      </c>
      <c r="K3513" s="8">
        <f t="shared" si="326"/>
        <v>8.0128205128205128</v>
      </c>
      <c r="L3513" s="8">
        <f t="shared" si="331"/>
        <v>8.0128205128205128</v>
      </c>
      <c r="M3513" s="8">
        <f>INDEX(U:V,MATCH(A3513,U:U,0),2)</f>
        <v>68.050531154259801</v>
      </c>
      <c r="N3513" s="8">
        <f t="shared" si="327"/>
        <v>0.11774809655279127</v>
      </c>
      <c r="O3513" s="8">
        <f t="shared" si="328"/>
        <v>0.11774809655279127</v>
      </c>
      <c r="P3513" s="8">
        <f t="shared" si="329"/>
        <v>-0.11774809655279127</v>
      </c>
      <c r="Q3513" s="8">
        <f t="shared" si="330"/>
        <v>-0.11774809655279127</v>
      </c>
      <c r="R3513" s="8">
        <f>SUM(P$2:P3513)</f>
        <v>-8.9317259015348096</v>
      </c>
      <c r="S3513" s="8">
        <f>SUM(Q$2:Q3513)</f>
        <v>-18.000356027106562</v>
      </c>
    </row>
    <row r="3514" spans="1:19" x14ac:dyDescent="0.35">
      <c r="A3514" s="1">
        <v>43796.715277777781</v>
      </c>
      <c r="B3514" t="s">
        <v>119</v>
      </c>
      <c r="C3514">
        <v>11</v>
      </c>
      <c r="D3514" t="s">
        <v>3284</v>
      </c>
      <c r="E3514">
        <v>11</v>
      </c>
      <c r="F3514">
        <v>1</v>
      </c>
      <c r="G3514">
        <v>3</v>
      </c>
      <c r="H3514" s="8">
        <v>11</v>
      </c>
      <c r="I3514" s="8">
        <v>3.52</v>
      </c>
      <c r="J3514" s="8">
        <v>0</v>
      </c>
      <c r="K3514" s="8">
        <f t="shared" si="326"/>
        <v>9.0909090909090917</v>
      </c>
      <c r="L3514" s="8">
        <f t="shared" si="331"/>
        <v>9.0909090909090917</v>
      </c>
      <c r="M3514" s="8">
        <f>INDEX(U:V,MATCH(A3514,U:U,0),2)</f>
        <v>68.050531154259801</v>
      </c>
      <c r="N3514" s="8">
        <f t="shared" si="327"/>
        <v>0.13359056772534864</v>
      </c>
      <c r="O3514" s="8">
        <f t="shared" si="328"/>
        <v>0.13359056772534864</v>
      </c>
      <c r="P3514" s="8">
        <f t="shared" si="329"/>
        <v>-0.13359056772534864</v>
      </c>
      <c r="Q3514" s="8">
        <f t="shared" si="330"/>
        <v>-0.13359056772534864</v>
      </c>
      <c r="R3514" s="8">
        <f>SUM(P$2:P3514)</f>
        <v>-9.0653164692601589</v>
      </c>
      <c r="S3514" s="8">
        <f>SUM(Q$2:Q3514)</f>
        <v>-18.133946594831912</v>
      </c>
    </row>
    <row r="3515" spans="1:19" x14ac:dyDescent="0.35">
      <c r="A3515" s="1">
        <v>43796.736111111109</v>
      </c>
      <c r="B3515" t="s">
        <v>119</v>
      </c>
      <c r="C3515">
        <v>2</v>
      </c>
      <c r="D3515" t="s">
        <v>3285</v>
      </c>
      <c r="E3515">
        <v>6</v>
      </c>
      <c r="F3515">
        <v>1</v>
      </c>
      <c r="G3515">
        <v>3</v>
      </c>
      <c r="H3515" s="8">
        <v>80</v>
      </c>
      <c r="I3515" s="8">
        <v>8.8000000000000007</v>
      </c>
      <c r="J3515" s="8">
        <v>0</v>
      </c>
      <c r="K3515" s="8">
        <f t="shared" si="326"/>
        <v>1.25</v>
      </c>
      <c r="L3515" s="8">
        <f t="shared" si="331"/>
        <v>1.25</v>
      </c>
      <c r="M3515" s="8">
        <f>INDEX(U:V,MATCH(A3515,U:U,0),2)</f>
        <v>100.81673046198523</v>
      </c>
      <c r="N3515" s="8">
        <f t="shared" si="327"/>
        <v>1.2398735748243047E-2</v>
      </c>
      <c r="O3515" s="8">
        <f t="shared" si="328"/>
        <v>1.2398735748243047E-2</v>
      </c>
      <c r="P3515" s="8">
        <f t="shared" si="329"/>
        <v>-1.2398735748243047E-2</v>
      </c>
      <c r="Q3515" s="8">
        <f t="shared" si="330"/>
        <v>-1.2398735748243047E-2</v>
      </c>
      <c r="R3515" s="8">
        <f>SUM(P$2:P3515)</f>
        <v>-9.0777152050084027</v>
      </c>
      <c r="S3515" s="8">
        <f>SUM(Q$2:Q3515)</f>
        <v>-18.146345330580154</v>
      </c>
    </row>
    <row r="3516" spans="1:19" x14ac:dyDescent="0.35">
      <c r="A3516" s="1">
        <v>43796.736111111109</v>
      </c>
      <c r="B3516" t="s">
        <v>119</v>
      </c>
      <c r="C3516">
        <v>9</v>
      </c>
      <c r="D3516" t="s">
        <v>3286</v>
      </c>
      <c r="E3516">
        <v>2</v>
      </c>
      <c r="F3516">
        <v>1</v>
      </c>
      <c r="G3516">
        <v>3</v>
      </c>
      <c r="H3516" s="8">
        <v>13.5</v>
      </c>
      <c r="I3516" s="8">
        <v>1.72</v>
      </c>
      <c r="J3516" s="8">
        <v>8.99</v>
      </c>
      <c r="K3516" s="8">
        <f t="shared" si="326"/>
        <v>7.4074074074074074</v>
      </c>
      <c r="L3516" s="8">
        <f t="shared" si="331"/>
        <v>11.123470522803114</v>
      </c>
      <c r="M3516" s="8">
        <f>INDEX(U:V,MATCH(A3516,U:U,0),2)</f>
        <v>100.81673046198523</v>
      </c>
      <c r="N3516" s="8">
        <f t="shared" si="327"/>
        <v>7.3473989619218055E-2</v>
      </c>
      <c r="O3516" s="8">
        <f t="shared" si="328"/>
        <v>0.11033357729248539</v>
      </c>
      <c r="P3516" s="8">
        <f t="shared" si="329"/>
        <v>-7.3473989619218055E-2</v>
      </c>
      <c r="Q3516" s="8">
        <f t="shared" si="330"/>
        <v>-0.11033357729248539</v>
      </c>
      <c r="R3516" s="8">
        <f>SUM(P$2:P3516)</f>
        <v>-9.1511891946276211</v>
      </c>
      <c r="S3516" s="8">
        <f>SUM(Q$2:Q3516)</f>
        <v>-18.25667890787264</v>
      </c>
    </row>
    <row r="3517" spans="1:19" x14ac:dyDescent="0.35">
      <c r="A3517" s="1">
        <v>43796.736111111109</v>
      </c>
      <c r="B3517" t="s">
        <v>119</v>
      </c>
      <c r="C3517">
        <v>5</v>
      </c>
      <c r="D3517" t="s">
        <v>3287</v>
      </c>
      <c r="E3517">
        <v>8</v>
      </c>
      <c r="F3517">
        <v>1</v>
      </c>
      <c r="G3517">
        <v>3</v>
      </c>
      <c r="H3517" s="8">
        <v>49.26</v>
      </c>
      <c r="I3517" s="8">
        <v>6.8</v>
      </c>
      <c r="J3517" s="8">
        <v>0</v>
      </c>
      <c r="K3517" s="8">
        <f t="shared" si="326"/>
        <v>2.0300446609825418</v>
      </c>
      <c r="L3517" s="8">
        <f t="shared" si="331"/>
        <v>2.0300446609825418</v>
      </c>
      <c r="M3517" s="8">
        <f>INDEX(U:V,MATCH(A3517,U:U,0),2)</f>
        <v>100.81673046198523</v>
      </c>
      <c r="N3517" s="8">
        <f t="shared" si="327"/>
        <v>2.013598984692334E-2</v>
      </c>
      <c r="O3517" s="8">
        <f t="shared" si="328"/>
        <v>2.013598984692334E-2</v>
      </c>
      <c r="P3517" s="8">
        <f t="shared" si="329"/>
        <v>-2.013598984692334E-2</v>
      </c>
      <c r="Q3517" s="8">
        <f t="shared" si="330"/>
        <v>-2.013598984692334E-2</v>
      </c>
      <c r="R3517" s="8">
        <f>SUM(P$2:P3517)</f>
        <v>-9.1713251844745454</v>
      </c>
      <c r="S3517" s="8">
        <f>SUM(Q$2:Q3517)</f>
        <v>-18.276814897719564</v>
      </c>
    </row>
    <row r="3518" spans="1:19" x14ac:dyDescent="0.35">
      <c r="A3518" s="1">
        <v>43796.736111111109</v>
      </c>
      <c r="B3518" t="s">
        <v>119</v>
      </c>
      <c r="C3518">
        <v>11</v>
      </c>
      <c r="D3518" t="s">
        <v>3288</v>
      </c>
      <c r="E3518">
        <v>3</v>
      </c>
      <c r="F3518">
        <v>1</v>
      </c>
      <c r="G3518">
        <v>3</v>
      </c>
      <c r="H3518" s="8">
        <v>6.2</v>
      </c>
      <c r="I3518" s="8">
        <v>1.62</v>
      </c>
      <c r="J3518" s="8">
        <v>5.5999999999999899</v>
      </c>
      <c r="K3518" s="8">
        <f t="shared" ref="K3518:K3581" si="332">100/H3518</f>
        <v>16.129032258064516</v>
      </c>
      <c r="L3518" s="8">
        <f t="shared" si="331"/>
        <v>17.85714285714289</v>
      </c>
      <c r="M3518" s="8">
        <f>INDEX(U:V,MATCH(A3518,U:U,0),2)</f>
        <v>100.81673046198523</v>
      </c>
      <c r="N3518" s="8">
        <f t="shared" si="327"/>
        <v>0.15998368707410382</v>
      </c>
      <c r="O3518" s="8">
        <f t="shared" si="328"/>
        <v>0.17712479640347242</v>
      </c>
      <c r="P3518" s="8">
        <f t="shared" si="329"/>
        <v>-0.15998368707410382</v>
      </c>
      <c r="Q3518" s="8">
        <f t="shared" si="330"/>
        <v>-0.17712479640347242</v>
      </c>
      <c r="R3518" s="8">
        <f>SUM(P$2:P3518)</f>
        <v>-9.3313088715486501</v>
      </c>
      <c r="S3518" s="8">
        <f>SUM(Q$2:Q3518)</f>
        <v>-18.453939694123036</v>
      </c>
    </row>
    <row r="3519" spans="1:19" x14ac:dyDescent="0.35">
      <c r="A3519" s="1">
        <v>43796.736111111109</v>
      </c>
      <c r="B3519" t="s">
        <v>119</v>
      </c>
      <c r="C3519">
        <v>1</v>
      </c>
      <c r="D3519" t="s">
        <v>574</v>
      </c>
      <c r="E3519">
        <v>1</v>
      </c>
      <c r="F3519">
        <v>1</v>
      </c>
      <c r="G3519">
        <v>3</v>
      </c>
      <c r="H3519" s="8">
        <v>1.48</v>
      </c>
      <c r="I3519" s="8">
        <v>1.1299999999999999</v>
      </c>
      <c r="J3519" s="8">
        <v>1.6599999999999899</v>
      </c>
      <c r="K3519" s="8">
        <f t="shared" si="332"/>
        <v>67.567567567567565</v>
      </c>
      <c r="L3519" s="8">
        <f t="shared" si="331"/>
        <v>60.240963855422052</v>
      </c>
      <c r="M3519" s="8">
        <f>INDEX(U:V,MATCH(A3519,U:U,0),2)</f>
        <v>100.81673046198523</v>
      </c>
      <c r="N3519" s="8">
        <f t="shared" si="327"/>
        <v>0.67020193233746195</v>
      </c>
      <c r="O3519" s="8">
        <f t="shared" si="328"/>
        <v>0.59752943365027089</v>
      </c>
      <c r="P3519" s="8">
        <f t="shared" si="329"/>
        <v>0.31526298897154209</v>
      </c>
      <c r="Q3519" s="8">
        <f t="shared" si="330"/>
        <v>0.38648203768498934</v>
      </c>
      <c r="R3519" s="8">
        <f>SUM(P$2:P3519)</f>
        <v>-9.0160458825771084</v>
      </c>
      <c r="S3519" s="8">
        <f>SUM(Q$2:Q3519)</f>
        <v>-18.067457656438048</v>
      </c>
    </row>
    <row r="3520" spans="1:19" x14ac:dyDescent="0.35">
      <c r="A3520" s="1">
        <v>43796.736111111109</v>
      </c>
      <c r="B3520" t="s">
        <v>119</v>
      </c>
      <c r="C3520">
        <v>8</v>
      </c>
      <c r="D3520" t="s">
        <v>3289</v>
      </c>
      <c r="E3520">
        <v>4</v>
      </c>
      <c r="F3520">
        <v>1</v>
      </c>
      <c r="G3520">
        <v>3</v>
      </c>
      <c r="H3520" s="8">
        <v>57.52</v>
      </c>
      <c r="I3520" s="8">
        <v>5.94</v>
      </c>
      <c r="J3520" s="8">
        <v>0</v>
      </c>
      <c r="K3520" s="8">
        <f t="shared" si="332"/>
        <v>1.7385257301808066</v>
      </c>
      <c r="L3520" s="8">
        <f t="shared" si="331"/>
        <v>1.7385257301808066</v>
      </c>
      <c r="M3520" s="8">
        <f>INDEX(U:V,MATCH(A3520,U:U,0),2)</f>
        <v>100.81673046198523</v>
      </c>
      <c r="N3520" s="8">
        <f t="shared" ref="N3520:N3583" si="333">K3520/M3520</f>
        <v>1.7244416896026491E-2</v>
      </c>
      <c r="O3520" s="8">
        <f t="shared" ref="O3520:O3583" si="334">L3520/M3520</f>
        <v>1.7244416896026491E-2</v>
      </c>
      <c r="P3520" s="8">
        <f t="shared" ref="P3520:P3583" si="335">IF(AND(G3520&gt;0, H3520&gt;0),IF(E3520&lt;=F3520,(IF(F3520=1,H3520,I3520)-1)*0.98,-1),0)*N3520</f>
        <v>-1.7244416896026491E-2</v>
      </c>
      <c r="Q3520" s="8">
        <f t="shared" si="330"/>
        <v>-1.7244416896026491E-2</v>
      </c>
      <c r="R3520" s="8">
        <f>SUM(P$2:P3520)</f>
        <v>-9.0332902994731352</v>
      </c>
      <c r="S3520" s="8">
        <f>SUM(Q$2:Q3520)</f>
        <v>-18.084702073334075</v>
      </c>
    </row>
    <row r="3521" spans="1:19" x14ac:dyDescent="0.35">
      <c r="A3521" s="1">
        <v>43796.736111111109</v>
      </c>
      <c r="B3521" t="s">
        <v>119</v>
      </c>
      <c r="C3521">
        <v>4</v>
      </c>
      <c r="D3521" t="s">
        <v>227</v>
      </c>
      <c r="E3521">
        <v>7</v>
      </c>
      <c r="F3521">
        <v>1</v>
      </c>
      <c r="G3521">
        <v>3</v>
      </c>
      <c r="H3521" s="8">
        <v>140.63999999999999</v>
      </c>
      <c r="I3521" s="8">
        <v>12.5</v>
      </c>
      <c r="J3521" s="8">
        <v>0</v>
      </c>
      <c r="K3521" s="8">
        <f t="shared" si="332"/>
        <v>0.71103526734926059</v>
      </c>
      <c r="L3521" s="8">
        <f t="shared" si="331"/>
        <v>0.71103526734926059</v>
      </c>
      <c r="M3521" s="8">
        <f>INDEX(U:V,MATCH(A3521,U:U,0),2)</f>
        <v>100.81673046198523</v>
      </c>
      <c r="N3521" s="8">
        <f t="shared" si="333"/>
        <v>7.0527507100358634E-3</v>
      </c>
      <c r="O3521" s="8">
        <f t="shared" si="334"/>
        <v>7.0527507100358634E-3</v>
      </c>
      <c r="P3521" s="8">
        <f t="shared" si="335"/>
        <v>-7.0527507100358634E-3</v>
      </c>
      <c r="Q3521" s="8">
        <f t="shared" si="330"/>
        <v>-7.0527507100358634E-3</v>
      </c>
      <c r="R3521" s="8">
        <f>SUM(P$2:P3521)</f>
        <v>-9.0403430501831714</v>
      </c>
      <c r="S3521" s="8">
        <f>SUM(Q$2:Q3521)</f>
        <v>-18.091754824044109</v>
      </c>
    </row>
    <row r="3522" spans="1:19" x14ac:dyDescent="0.35">
      <c r="A3522" s="1">
        <v>43796.736111111109</v>
      </c>
      <c r="B3522" t="s">
        <v>119</v>
      </c>
      <c r="C3522">
        <v>14</v>
      </c>
      <c r="D3522" t="s">
        <v>3290</v>
      </c>
      <c r="E3522">
        <v>9</v>
      </c>
      <c r="F3522">
        <v>1</v>
      </c>
      <c r="G3522">
        <v>3</v>
      </c>
      <c r="H3522" s="8">
        <v>110</v>
      </c>
      <c r="I3522" s="8">
        <v>13.5</v>
      </c>
      <c r="J3522" s="8">
        <v>0</v>
      </c>
      <c r="K3522" s="8">
        <f t="shared" si="332"/>
        <v>0.90909090909090906</v>
      </c>
      <c r="L3522" s="8">
        <f t="shared" si="331"/>
        <v>0.90909090909090906</v>
      </c>
      <c r="M3522" s="8">
        <f>INDEX(U:V,MATCH(A3522,U:U,0),2)</f>
        <v>100.81673046198523</v>
      </c>
      <c r="N3522" s="8">
        <f t="shared" si="333"/>
        <v>9.0172623623585788E-3</v>
      </c>
      <c r="O3522" s="8">
        <f t="shared" si="334"/>
        <v>9.0172623623585788E-3</v>
      </c>
      <c r="P3522" s="8">
        <f t="shared" si="335"/>
        <v>-9.0172623623585788E-3</v>
      </c>
      <c r="Q3522" s="8">
        <f t="shared" si="330"/>
        <v>-9.0172623623585788E-3</v>
      </c>
      <c r="R3522" s="8">
        <f>SUM(P$2:P3522)</f>
        <v>-9.0493603125455309</v>
      </c>
      <c r="S3522" s="8">
        <f>SUM(Q$2:Q3522)</f>
        <v>-18.100772086406469</v>
      </c>
    </row>
    <row r="3523" spans="1:19" x14ac:dyDescent="0.35">
      <c r="A3523" s="1">
        <v>43796.736111111109</v>
      </c>
      <c r="B3523" t="s">
        <v>119</v>
      </c>
      <c r="C3523">
        <v>3</v>
      </c>
      <c r="D3523" t="s">
        <v>3291</v>
      </c>
      <c r="E3523">
        <v>13</v>
      </c>
      <c r="F3523">
        <v>1</v>
      </c>
      <c r="G3523">
        <v>3</v>
      </c>
      <c r="H3523" s="8">
        <v>302.2</v>
      </c>
      <c r="I3523" s="8">
        <v>25</v>
      </c>
      <c r="J3523" s="8">
        <v>0</v>
      </c>
      <c r="K3523" s="8">
        <f t="shared" si="332"/>
        <v>0.33090668431502318</v>
      </c>
      <c r="L3523" s="8">
        <f t="shared" si="331"/>
        <v>0.33090668431502318</v>
      </c>
      <c r="M3523" s="8">
        <f>INDEX(U:V,MATCH(A3523,U:U,0),2)</f>
        <v>100.81673046198523</v>
      </c>
      <c r="N3523" s="8">
        <f t="shared" si="333"/>
        <v>3.2822596289194036E-3</v>
      </c>
      <c r="O3523" s="8">
        <f t="shared" si="334"/>
        <v>3.2822596289194036E-3</v>
      </c>
      <c r="P3523" s="8">
        <f t="shared" si="335"/>
        <v>-3.2822596289194036E-3</v>
      </c>
      <c r="Q3523" s="8">
        <f t="shared" si="330"/>
        <v>-3.2822596289194036E-3</v>
      </c>
      <c r="R3523" s="8">
        <f>SUM(P$2:P3523)</f>
        <v>-9.0526425721744506</v>
      </c>
      <c r="S3523" s="8">
        <f>SUM(Q$2:Q3523)</f>
        <v>-18.104054346035387</v>
      </c>
    </row>
    <row r="3524" spans="1:19" x14ac:dyDescent="0.35">
      <c r="A3524" s="1">
        <v>43796.736111111109</v>
      </c>
      <c r="B3524" t="s">
        <v>119</v>
      </c>
      <c r="C3524">
        <v>10</v>
      </c>
      <c r="D3524" t="s">
        <v>3292</v>
      </c>
      <c r="E3524">
        <v>14</v>
      </c>
      <c r="F3524">
        <v>1</v>
      </c>
      <c r="G3524">
        <v>3</v>
      </c>
      <c r="H3524" s="8">
        <v>525.67999999999995</v>
      </c>
      <c r="I3524" s="8">
        <v>49.73</v>
      </c>
      <c r="J3524" s="8">
        <v>0</v>
      </c>
      <c r="K3524" s="8">
        <f t="shared" si="332"/>
        <v>0.19022979759549538</v>
      </c>
      <c r="L3524" s="8">
        <f t="shared" si="331"/>
        <v>0.19022979759549538</v>
      </c>
      <c r="M3524" s="8">
        <f>INDEX(U:V,MATCH(A3524,U:U,0),2)</f>
        <v>100.81673046198523</v>
      </c>
      <c r="N3524" s="8">
        <f t="shared" si="333"/>
        <v>1.8868871934626461E-3</v>
      </c>
      <c r="O3524" s="8">
        <f t="shared" si="334"/>
        <v>1.8868871934626461E-3</v>
      </c>
      <c r="P3524" s="8">
        <f t="shared" si="335"/>
        <v>-1.8868871934626461E-3</v>
      </c>
      <c r="Q3524" s="8">
        <f t="shared" si="330"/>
        <v>-1.8868871934626461E-3</v>
      </c>
      <c r="R3524" s="8">
        <f>SUM(P$2:P3524)</f>
        <v>-9.0545294593679131</v>
      </c>
      <c r="S3524" s="8">
        <f>SUM(Q$2:Q3524)</f>
        <v>-18.105941233228851</v>
      </c>
    </row>
    <row r="3525" spans="1:19" x14ac:dyDescent="0.35">
      <c r="A3525" s="1">
        <v>43796.736111111109</v>
      </c>
      <c r="B3525" t="s">
        <v>119</v>
      </c>
      <c r="C3525">
        <v>12</v>
      </c>
      <c r="D3525" t="s">
        <v>3293</v>
      </c>
      <c r="E3525">
        <v>5</v>
      </c>
      <c r="F3525">
        <v>1</v>
      </c>
      <c r="G3525">
        <v>3</v>
      </c>
      <c r="H3525" s="8">
        <v>70</v>
      </c>
      <c r="I3525" s="8">
        <v>7.39</v>
      </c>
      <c r="J3525" s="8">
        <v>0</v>
      </c>
      <c r="K3525" s="8">
        <f t="shared" si="332"/>
        <v>1.4285714285714286</v>
      </c>
      <c r="L3525" s="8">
        <f t="shared" si="331"/>
        <v>1.4285714285714286</v>
      </c>
      <c r="M3525" s="8">
        <f>INDEX(U:V,MATCH(A3525,U:U,0),2)</f>
        <v>100.81673046198523</v>
      </c>
      <c r="N3525" s="8">
        <f t="shared" si="333"/>
        <v>1.4169983712277769E-2</v>
      </c>
      <c r="O3525" s="8">
        <f t="shared" si="334"/>
        <v>1.4169983712277769E-2</v>
      </c>
      <c r="P3525" s="8">
        <f t="shared" si="335"/>
        <v>-1.4169983712277769E-2</v>
      </c>
      <c r="Q3525" s="8">
        <f t="shared" si="330"/>
        <v>-1.4169983712277769E-2</v>
      </c>
      <c r="R3525" s="8">
        <f>SUM(P$2:P3525)</f>
        <v>-9.0686994430801917</v>
      </c>
      <c r="S3525" s="8">
        <f>SUM(Q$2:Q3525)</f>
        <v>-18.12011121694113</v>
      </c>
    </row>
    <row r="3526" spans="1:19" x14ac:dyDescent="0.35">
      <c r="A3526" s="1">
        <v>43796.736111111109</v>
      </c>
      <c r="B3526" t="s">
        <v>119</v>
      </c>
      <c r="C3526">
        <v>6</v>
      </c>
      <c r="D3526" t="s">
        <v>3294</v>
      </c>
      <c r="E3526">
        <v>11</v>
      </c>
      <c r="F3526">
        <v>1</v>
      </c>
      <c r="G3526">
        <v>3</v>
      </c>
      <c r="H3526" s="8">
        <v>148.33000000000001</v>
      </c>
      <c r="I3526" s="8">
        <v>13.63</v>
      </c>
      <c r="J3526" s="8">
        <v>0</v>
      </c>
      <c r="K3526" s="8">
        <f t="shared" si="332"/>
        <v>0.67417245331355757</v>
      </c>
      <c r="L3526" s="8">
        <f t="shared" si="331"/>
        <v>0.67417245331355757</v>
      </c>
      <c r="M3526" s="8">
        <f>INDEX(U:V,MATCH(A3526,U:U,0),2)</f>
        <v>100.81673046198523</v>
      </c>
      <c r="N3526" s="8">
        <f t="shared" si="333"/>
        <v>6.6871088779036185E-3</v>
      </c>
      <c r="O3526" s="8">
        <f t="shared" si="334"/>
        <v>6.6871088779036185E-3</v>
      </c>
      <c r="P3526" s="8">
        <f t="shared" si="335"/>
        <v>-6.6871088779036185E-3</v>
      </c>
      <c r="Q3526" s="8">
        <f t="shared" si="330"/>
        <v>-6.6871088779036185E-3</v>
      </c>
      <c r="R3526" s="8">
        <f>SUM(P$2:P3526)</f>
        <v>-9.0753865519580952</v>
      </c>
      <c r="S3526" s="8">
        <f>SUM(Q$2:Q3526)</f>
        <v>-18.126798325819035</v>
      </c>
    </row>
    <row r="3527" spans="1:19" x14ac:dyDescent="0.35">
      <c r="A3527" s="1">
        <v>43796.736111111109</v>
      </c>
      <c r="B3527" t="s">
        <v>119</v>
      </c>
      <c r="C3527">
        <v>7</v>
      </c>
      <c r="D3527" t="s">
        <v>3295</v>
      </c>
      <c r="E3527">
        <v>10</v>
      </c>
      <c r="F3527">
        <v>1</v>
      </c>
      <c r="G3527">
        <v>3</v>
      </c>
      <c r="H3527" s="8">
        <v>222.15</v>
      </c>
      <c r="I3527" s="8">
        <v>20</v>
      </c>
      <c r="J3527" s="8">
        <v>0</v>
      </c>
      <c r="K3527" s="8">
        <f t="shared" si="332"/>
        <v>0.45014629754670266</v>
      </c>
      <c r="L3527" s="8">
        <f t="shared" si="331"/>
        <v>0.45014629754670266</v>
      </c>
      <c r="M3527" s="8">
        <f>INDEX(U:V,MATCH(A3527,U:U,0),2)</f>
        <v>100.81673046198523</v>
      </c>
      <c r="N3527" s="8">
        <f t="shared" si="333"/>
        <v>4.4649959930652431E-3</v>
      </c>
      <c r="O3527" s="8">
        <f t="shared" si="334"/>
        <v>4.4649959930652431E-3</v>
      </c>
      <c r="P3527" s="8">
        <f t="shared" si="335"/>
        <v>-4.4649959930652431E-3</v>
      </c>
      <c r="Q3527" s="8">
        <f t="shared" si="330"/>
        <v>-4.4649959930652431E-3</v>
      </c>
      <c r="R3527" s="8">
        <f>SUM(P$2:P3527)</f>
        <v>-9.0798515479511597</v>
      </c>
      <c r="S3527" s="8">
        <f>SUM(Q$2:Q3527)</f>
        <v>-18.131263321812099</v>
      </c>
    </row>
    <row r="3528" spans="1:19" x14ac:dyDescent="0.35">
      <c r="A3528" s="1">
        <v>43796.777777777781</v>
      </c>
      <c r="B3528" t="s">
        <v>119</v>
      </c>
      <c r="C3528">
        <v>11</v>
      </c>
      <c r="D3528" t="s">
        <v>3296</v>
      </c>
      <c r="E3528">
        <v>9</v>
      </c>
      <c r="F3528">
        <v>1</v>
      </c>
      <c r="G3528">
        <v>3</v>
      </c>
      <c r="H3528" s="8">
        <v>45.37</v>
      </c>
      <c r="I3528" s="8">
        <v>10.130000000000001</v>
      </c>
      <c r="J3528" s="8">
        <v>0</v>
      </c>
      <c r="K3528" s="8">
        <f t="shared" si="332"/>
        <v>2.2040996253030638</v>
      </c>
      <c r="L3528" s="8">
        <f t="shared" si="331"/>
        <v>2.2040996253030638</v>
      </c>
      <c r="M3528" s="8">
        <f>INDEX(U:V,MATCH(A3528,U:U,0),2)</f>
        <v>83.217240783283515</v>
      </c>
      <c r="N3528" s="8">
        <f t="shared" si="333"/>
        <v>2.64860935613455E-2</v>
      </c>
      <c r="O3528" s="8">
        <f t="shared" si="334"/>
        <v>2.64860935613455E-2</v>
      </c>
      <c r="P3528" s="8">
        <f t="shared" si="335"/>
        <v>-2.64860935613455E-2</v>
      </c>
      <c r="Q3528" s="8">
        <f t="shared" ref="Q3528:Q3591" si="336">IF(J3528=0,P3528,IF(G3528&gt;0,IF(E3528&lt;=F3528,(J3528-1)*0.98,-1),0)*O3528)</f>
        <v>-2.64860935613455E-2</v>
      </c>
      <c r="R3528" s="8">
        <f>SUM(P$2:P3528)</f>
        <v>-9.1063376415125052</v>
      </c>
      <c r="S3528" s="8">
        <f>SUM(Q$2:Q3528)</f>
        <v>-18.157749415373445</v>
      </c>
    </row>
    <row r="3529" spans="1:19" x14ac:dyDescent="0.35">
      <c r="A3529" s="1">
        <v>43796.777777777781</v>
      </c>
      <c r="B3529" t="s">
        <v>119</v>
      </c>
      <c r="C3529">
        <v>10</v>
      </c>
      <c r="D3529" t="s">
        <v>136</v>
      </c>
      <c r="E3529">
        <v>8</v>
      </c>
      <c r="F3529">
        <v>1</v>
      </c>
      <c r="G3529">
        <v>3</v>
      </c>
      <c r="H3529" s="8">
        <v>6.8</v>
      </c>
      <c r="I3529" s="8">
        <v>2.4</v>
      </c>
      <c r="J3529" s="8">
        <v>0</v>
      </c>
      <c r="K3529" s="8">
        <f t="shared" si="332"/>
        <v>14.705882352941178</v>
      </c>
      <c r="L3529" s="8">
        <f t="shared" si="331"/>
        <v>14.705882352941178</v>
      </c>
      <c r="M3529" s="8">
        <f>INDEX(U:V,MATCH(A3529,U:U,0),2)</f>
        <v>83.217240783283515</v>
      </c>
      <c r="N3529" s="8">
        <f t="shared" si="333"/>
        <v>0.1767167742468008</v>
      </c>
      <c r="O3529" s="8">
        <f t="shared" si="334"/>
        <v>0.1767167742468008</v>
      </c>
      <c r="P3529" s="8">
        <f t="shared" si="335"/>
        <v>-0.1767167742468008</v>
      </c>
      <c r="Q3529" s="8">
        <f t="shared" si="336"/>
        <v>-0.1767167742468008</v>
      </c>
      <c r="R3529" s="8">
        <f>SUM(P$2:P3529)</f>
        <v>-9.283054415759306</v>
      </c>
      <c r="S3529" s="8">
        <f>SUM(Q$2:Q3529)</f>
        <v>-18.334466189620247</v>
      </c>
    </row>
    <row r="3530" spans="1:19" x14ac:dyDescent="0.35">
      <c r="A3530" s="1">
        <v>43796.777777777781</v>
      </c>
      <c r="B3530" t="s">
        <v>119</v>
      </c>
      <c r="C3530">
        <v>9</v>
      </c>
      <c r="D3530" t="s">
        <v>2483</v>
      </c>
      <c r="E3530">
        <v>4</v>
      </c>
      <c r="F3530">
        <v>1</v>
      </c>
      <c r="G3530">
        <v>3</v>
      </c>
      <c r="H3530" s="8">
        <v>6.69</v>
      </c>
      <c r="I3530" s="8">
        <v>2.52</v>
      </c>
      <c r="J3530" s="8">
        <v>0</v>
      </c>
      <c r="K3530" s="8">
        <f t="shared" si="332"/>
        <v>14.947683109118087</v>
      </c>
      <c r="L3530" s="8">
        <f t="shared" ref="L3530:L3593" si="337">IF(J3530=0,K3530,100/J3530)</f>
        <v>14.947683109118087</v>
      </c>
      <c r="M3530" s="8">
        <f>INDEX(U:V,MATCH(A3530,U:U,0),2)</f>
        <v>83.217240783283515</v>
      </c>
      <c r="N3530" s="8">
        <f t="shared" si="333"/>
        <v>0.17962243122245819</v>
      </c>
      <c r="O3530" s="8">
        <f t="shared" si="334"/>
        <v>0.17962243122245819</v>
      </c>
      <c r="P3530" s="8">
        <f t="shared" si="335"/>
        <v>-0.17962243122245819</v>
      </c>
      <c r="Q3530" s="8">
        <f t="shared" si="336"/>
        <v>-0.17962243122245819</v>
      </c>
      <c r="R3530" s="8">
        <f>SUM(P$2:P3530)</f>
        <v>-9.4626768469817648</v>
      </c>
      <c r="S3530" s="8">
        <f>SUM(Q$2:Q3530)</f>
        <v>-18.514088620842706</v>
      </c>
    </row>
    <row r="3531" spans="1:19" x14ac:dyDescent="0.35">
      <c r="A3531" s="1">
        <v>43796.777777777781</v>
      </c>
      <c r="B3531" t="s">
        <v>119</v>
      </c>
      <c r="C3531">
        <v>4</v>
      </c>
      <c r="D3531" t="s">
        <v>3297</v>
      </c>
      <c r="E3531">
        <v>1</v>
      </c>
      <c r="F3531">
        <v>1</v>
      </c>
      <c r="G3531">
        <v>3</v>
      </c>
      <c r="H3531" s="8">
        <v>7.8</v>
      </c>
      <c r="I3531" s="8">
        <v>2.69</v>
      </c>
      <c r="J3531" s="8">
        <v>0</v>
      </c>
      <c r="K3531" s="8">
        <f t="shared" si="332"/>
        <v>12.820512820512821</v>
      </c>
      <c r="L3531" s="8">
        <f t="shared" si="337"/>
        <v>12.820512820512821</v>
      </c>
      <c r="M3531" s="8">
        <f>INDEX(U:V,MATCH(A3531,U:U,0),2)</f>
        <v>83.217240783283515</v>
      </c>
      <c r="N3531" s="8">
        <f t="shared" si="333"/>
        <v>0.15406077754849301</v>
      </c>
      <c r="O3531" s="8">
        <f t="shared" si="334"/>
        <v>0.15406077754849301</v>
      </c>
      <c r="P3531" s="8">
        <f t="shared" si="335"/>
        <v>1.0266610215831573</v>
      </c>
      <c r="Q3531" s="8">
        <f t="shared" si="336"/>
        <v>1.0266610215831573</v>
      </c>
      <c r="R3531" s="8">
        <f>SUM(P$2:P3531)</f>
        <v>-8.4360158253986075</v>
      </c>
      <c r="S3531" s="8">
        <f>SUM(Q$2:Q3531)</f>
        <v>-17.487427599259547</v>
      </c>
    </row>
    <row r="3532" spans="1:19" x14ac:dyDescent="0.35">
      <c r="A3532" s="1">
        <v>43796.777777777781</v>
      </c>
      <c r="B3532" t="s">
        <v>119</v>
      </c>
      <c r="C3532">
        <v>5</v>
      </c>
      <c r="D3532" t="s">
        <v>3298</v>
      </c>
      <c r="E3532">
        <v>12</v>
      </c>
      <c r="F3532">
        <v>1</v>
      </c>
      <c r="G3532">
        <v>3</v>
      </c>
      <c r="H3532" s="8">
        <v>14.69</v>
      </c>
      <c r="I3532" s="8">
        <v>4.8</v>
      </c>
      <c r="J3532" s="8">
        <v>0</v>
      </c>
      <c r="K3532" s="8">
        <f t="shared" si="332"/>
        <v>6.8073519400953035</v>
      </c>
      <c r="L3532" s="8">
        <f t="shared" si="337"/>
        <v>6.8073519400953035</v>
      </c>
      <c r="M3532" s="8">
        <f>INDEX(U:V,MATCH(A3532,U:U,0),2)</f>
        <v>83.217240783283515</v>
      </c>
      <c r="N3532" s="8">
        <f t="shared" si="333"/>
        <v>8.1802182769111331E-2</v>
      </c>
      <c r="O3532" s="8">
        <f t="shared" si="334"/>
        <v>8.1802182769111331E-2</v>
      </c>
      <c r="P3532" s="8">
        <f t="shared" si="335"/>
        <v>-8.1802182769111331E-2</v>
      </c>
      <c r="Q3532" s="8">
        <f t="shared" si="336"/>
        <v>-8.1802182769111331E-2</v>
      </c>
      <c r="R3532" s="8">
        <f>SUM(P$2:P3532)</f>
        <v>-8.5178180081677191</v>
      </c>
      <c r="S3532" s="8">
        <f>SUM(Q$2:Q3532)</f>
        <v>-17.569229782028657</v>
      </c>
    </row>
    <row r="3533" spans="1:19" x14ac:dyDescent="0.35">
      <c r="A3533" s="1">
        <v>43796.777777777781</v>
      </c>
      <c r="B3533" t="s">
        <v>119</v>
      </c>
      <c r="C3533">
        <v>2</v>
      </c>
      <c r="D3533" t="s">
        <v>2540</v>
      </c>
      <c r="E3533">
        <v>2</v>
      </c>
      <c r="F3533">
        <v>1</v>
      </c>
      <c r="G3533">
        <v>3</v>
      </c>
      <c r="H3533" s="8">
        <v>7.78</v>
      </c>
      <c r="I3533" s="8">
        <v>2.85</v>
      </c>
      <c r="J3533" s="8">
        <v>0</v>
      </c>
      <c r="K3533" s="8">
        <f t="shared" si="332"/>
        <v>12.853470437017995</v>
      </c>
      <c r="L3533" s="8">
        <f t="shared" si="337"/>
        <v>12.853470437017995</v>
      </c>
      <c r="M3533" s="8">
        <f>INDEX(U:V,MATCH(A3533,U:U,0),2)</f>
        <v>83.217240783283515</v>
      </c>
      <c r="N3533" s="8">
        <f t="shared" si="333"/>
        <v>0.15445682067843772</v>
      </c>
      <c r="O3533" s="8">
        <f t="shared" si="334"/>
        <v>0.15445682067843772</v>
      </c>
      <c r="P3533" s="8">
        <f t="shared" si="335"/>
        <v>-0.15445682067843772</v>
      </c>
      <c r="Q3533" s="8">
        <f t="shared" si="336"/>
        <v>-0.15445682067843772</v>
      </c>
      <c r="R3533" s="8">
        <f>SUM(P$2:P3533)</f>
        <v>-8.672274828846156</v>
      </c>
      <c r="S3533" s="8">
        <f>SUM(Q$2:Q3533)</f>
        <v>-17.723686602707094</v>
      </c>
    </row>
    <row r="3534" spans="1:19" x14ac:dyDescent="0.35">
      <c r="A3534" s="1">
        <v>43796.777777777781</v>
      </c>
      <c r="B3534" t="s">
        <v>119</v>
      </c>
      <c r="C3534">
        <v>6</v>
      </c>
      <c r="D3534" t="s">
        <v>1264</v>
      </c>
      <c r="E3534">
        <v>6</v>
      </c>
      <c r="F3534">
        <v>1</v>
      </c>
      <c r="G3534">
        <v>3</v>
      </c>
      <c r="H3534" s="8">
        <v>12.72</v>
      </c>
      <c r="I3534" s="8">
        <v>4.12</v>
      </c>
      <c r="J3534" s="8">
        <v>0</v>
      </c>
      <c r="K3534" s="8">
        <f t="shared" si="332"/>
        <v>7.8616352201257858</v>
      </c>
      <c r="L3534" s="8">
        <f t="shared" si="337"/>
        <v>7.8616352201257858</v>
      </c>
      <c r="M3534" s="8">
        <f>INDEX(U:V,MATCH(A3534,U:U,0),2)</f>
        <v>83.217240783283515</v>
      </c>
      <c r="N3534" s="8">
        <f t="shared" si="333"/>
        <v>9.4471231515585327E-2</v>
      </c>
      <c r="O3534" s="8">
        <f t="shared" si="334"/>
        <v>9.4471231515585327E-2</v>
      </c>
      <c r="P3534" s="8">
        <f t="shared" si="335"/>
        <v>-9.4471231515585327E-2</v>
      </c>
      <c r="Q3534" s="8">
        <f t="shared" si="336"/>
        <v>-9.4471231515585327E-2</v>
      </c>
      <c r="R3534" s="8">
        <f>SUM(P$2:P3534)</f>
        <v>-8.7667460603617418</v>
      </c>
      <c r="S3534" s="8">
        <f>SUM(Q$2:Q3534)</f>
        <v>-17.818157834222678</v>
      </c>
    </row>
    <row r="3535" spans="1:19" x14ac:dyDescent="0.35">
      <c r="A3535" s="1">
        <v>43796.777777777781</v>
      </c>
      <c r="B3535" t="s">
        <v>119</v>
      </c>
      <c r="C3535">
        <v>12</v>
      </c>
      <c r="D3535" t="s">
        <v>1020</v>
      </c>
      <c r="E3535">
        <v>7</v>
      </c>
      <c r="F3535">
        <v>1</v>
      </c>
      <c r="G3535">
        <v>3</v>
      </c>
      <c r="H3535" s="8">
        <v>25.13</v>
      </c>
      <c r="I3535" s="8">
        <v>7.2</v>
      </c>
      <c r="J3535" s="8">
        <v>0</v>
      </c>
      <c r="K3535" s="8">
        <f t="shared" si="332"/>
        <v>3.979307600477517</v>
      </c>
      <c r="L3535" s="8">
        <f t="shared" si="337"/>
        <v>3.979307600477517</v>
      </c>
      <c r="M3535" s="8">
        <f>INDEX(U:V,MATCH(A3535,U:U,0),2)</f>
        <v>83.217240783283515</v>
      </c>
      <c r="N3535" s="8">
        <f t="shared" si="333"/>
        <v>4.7818307396667148E-2</v>
      </c>
      <c r="O3535" s="8">
        <f t="shared" si="334"/>
        <v>4.7818307396667148E-2</v>
      </c>
      <c r="P3535" s="8">
        <f t="shared" si="335"/>
        <v>-4.7818307396667148E-2</v>
      </c>
      <c r="Q3535" s="8">
        <f t="shared" si="336"/>
        <v>-4.7818307396667148E-2</v>
      </c>
      <c r="R3535" s="8">
        <f>SUM(P$2:P3535)</f>
        <v>-8.8145643677584093</v>
      </c>
      <c r="S3535" s="8">
        <f>SUM(Q$2:Q3535)</f>
        <v>-17.865976141619345</v>
      </c>
    </row>
    <row r="3536" spans="1:19" x14ac:dyDescent="0.35">
      <c r="A3536" s="1">
        <v>43796.777777777781</v>
      </c>
      <c r="B3536" t="s">
        <v>119</v>
      </c>
      <c r="C3536">
        <v>8</v>
      </c>
      <c r="D3536" t="s">
        <v>3299</v>
      </c>
      <c r="E3536">
        <v>10</v>
      </c>
      <c r="F3536">
        <v>1</v>
      </c>
      <c r="G3536">
        <v>3</v>
      </c>
      <c r="H3536" s="8">
        <v>14.21</v>
      </c>
      <c r="I3536" s="8">
        <v>5.5</v>
      </c>
      <c r="J3536" s="8">
        <v>0</v>
      </c>
      <c r="K3536" s="8">
        <f t="shared" si="332"/>
        <v>7.0372976776917655</v>
      </c>
      <c r="L3536" s="8">
        <f t="shared" si="337"/>
        <v>7.0372976776917655</v>
      </c>
      <c r="M3536" s="8">
        <f>INDEX(U:V,MATCH(A3536,U:U,0),2)</f>
        <v>83.217240783283515</v>
      </c>
      <c r="N3536" s="8">
        <f t="shared" si="333"/>
        <v>8.4565381061100994E-2</v>
      </c>
      <c r="O3536" s="8">
        <f t="shared" si="334"/>
        <v>8.4565381061100994E-2</v>
      </c>
      <c r="P3536" s="8">
        <f t="shared" si="335"/>
        <v>-8.4565381061100994E-2</v>
      </c>
      <c r="Q3536" s="8">
        <f t="shared" si="336"/>
        <v>-8.4565381061100994E-2</v>
      </c>
      <c r="R3536" s="8">
        <f>SUM(P$2:P3536)</f>
        <v>-8.8991297488195098</v>
      </c>
      <c r="S3536" s="8">
        <f>SUM(Q$2:Q3536)</f>
        <v>-17.950541522680446</v>
      </c>
    </row>
    <row r="3537" spans="1:19" x14ac:dyDescent="0.35">
      <c r="A3537" s="1">
        <v>43797.541666666664</v>
      </c>
      <c r="B3537" t="s">
        <v>1854</v>
      </c>
      <c r="C3537">
        <v>5</v>
      </c>
      <c r="D3537" t="s">
        <v>1336</v>
      </c>
      <c r="E3537">
        <v>3</v>
      </c>
      <c r="F3537">
        <v>1</v>
      </c>
      <c r="G3537">
        <v>2</v>
      </c>
      <c r="H3537" s="8">
        <v>75</v>
      </c>
      <c r="I3537" s="8">
        <v>11.76</v>
      </c>
      <c r="J3537" s="8">
        <v>0</v>
      </c>
      <c r="K3537" s="8">
        <f t="shared" si="332"/>
        <v>1.3333333333333333</v>
      </c>
      <c r="L3537" s="8">
        <f t="shared" si="337"/>
        <v>1.3333333333333333</v>
      </c>
      <c r="M3537" s="8">
        <f>INDEX(U:V,MATCH(A3537,U:U,0),2)</f>
        <v>97.731032197825357</v>
      </c>
      <c r="N3537" s="8">
        <f t="shared" si="333"/>
        <v>1.3642886024517008E-2</v>
      </c>
      <c r="O3537" s="8">
        <f t="shared" si="334"/>
        <v>1.3642886024517008E-2</v>
      </c>
      <c r="P3537" s="8">
        <f t="shared" si="335"/>
        <v>-1.3642886024517008E-2</v>
      </c>
      <c r="Q3537" s="8">
        <f t="shared" si="336"/>
        <v>-1.3642886024517008E-2</v>
      </c>
      <c r="R3537" s="8">
        <f>SUM(P$2:P3537)</f>
        <v>-8.9127726348440266</v>
      </c>
      <c r="S3537" s="8">
        <f>SUM(Q$2:Q3537)</f>
        <v>-17.964184408704963</v>
      </c>
    </row>
    <row r="3538" spans="1:19" x14ac:dyDescent="0.35">
      <c r="A3538" s="1">
        <v>43797.541666666664</v>
      </c>
      <c r="B3538" t="s">
        <v>1854</v>
      </c>
      <c r="C3538">
        <v>1</v>
      </c>
      <c r="D3538" t="s">
        <v>3300</v>
      </c>
      <c r="E3538">
        <v>2</v>
      </c>
      <c r="F3538">
        <v>1</v>
      </c>
      <c r="G3538">
        <v>2</v>
      </c>
      <c r="H3538" s="8">
        <v>15.3</v>
      </c>
      <c r="I3538" s="8">
        <v>2.72</v>
      </c>
      <c r="J3538" s="8">
        <v>0</v>
      </c>
      <c r="K3538" s="8">
        <f t="shared" si="332"/>
        <v>6.5359477124183005</v>
      </c>
      <c r="L3538" s="8">
        <f t="shared" si="337"/>
        <v>6.5359477124183005</v>
      </c>
      <c r="M3538" s="8">
        <f>INDEX(U:V,MATCH(A3538,U:U,0),2)</f>
        <v>97.731032197825357</v>
      </c>
      <c r="N3538" s="8">
        <f t="shared" si="333"/>
        <v>6.6876892277044159E-2</v>
      </c>
      <c r="O3538" s="8">
        <f t="shared" si="334"/>
        <v>6.6876892277044159E-2</v>
      </c>
      <c r="P3538" s="8">
        <f t="shared" si="335"/>
        <v>-6.6876892277044159E-2</v>
      </c>
      <c r="Q3538" s="8">
        <f t="shared" si="336"/>
        <v>-6.6876892277044159E-2</v>
      </c>
      <c r="R3538" s="8">
        <f>SUM(P$2:P3538)</f>
        <v>-8.9796495271210706</v>
      </c>
      <c r="S3538" s="8">
        <f>SUM(Q$2:Q3538)</f>
        <v>-18.031061300982007</v>
      </c>
    </row>
    <row r="3539" spans="1:19" x14ac:dyDescent="0.35">
      <c r="A3539" s="1">
        <v>43797.541666666664</v>
      </c>
      <c r="B3539" t="s">
        <v>1854</v>
      </c>
      <c r="C3539">
        <v>2</v>
      </c>
      <c r="D3539" t="s">
        <v>1622</v>
      </c>
      <c r="E3539">
        <v>1</v>
      </c>
      <c r="F3539">
        <v>1</v>
      </c>
      <c r="G3539">
        <v>2</v>
      </c>
      <c r="H3539" s="8">
        <v>1.24</v>
      </c>
      <c r="I3539" s="8">
        <v>1.1200000000000001</v>
      </c>
      <c r="J3539" s="8">
        <v>0</v>
      </c>
      <c r="K3539" s="8">
        <f t="shared" si="332"/>
        <v>80.645161290322577</v>
      </c>
      <c r="L3539" s="8">
        <f t="shared" si="337"/>
        <v>80.645161290322577</v>
      </c>
      <c r="M3539" s="8">
        <f>INDEX(U:V,MATCH(A3539,U:U,0),2)</f>
        <v>97.731032197825357</v>
      </c>
      <c r="N3539" s="8">
        <f t="shared" si="333"/>
        <v>0.82517455793449646</v>
      </c>
      <c r="O3539" s="8">
        <f t="shared" si="334"/>
        <v>0.82517455793449646</v>
      </c>
      <c r="P3539" s="8">
        <f t="shared" si="335"/>
        <v>0.19408105602619355</v>
      </c>
      <c r="Q3539" s="8">
        <f t="shared" si="336"/>
        <v>0.19408105602619355</v>
      </c>
      <c r="R3539" s="8">
        <f>SUM(P$2:P3539)</f>
        <v>-8.7855684710948765</v>
      </c>
      <c r="S3539" s="8">
        <f>SUM(Q$2:Q3539)</f>
        <v>-17.836980244955814</v>
      </c>
    </row>
    <row r="3540" spans="1:19" x14ac:dyDescent="0.35">
      <c r="A3540" s="1">
        <v>43797.541666666664</v>
      </c>
      <c r="B3540" t="s">
        <v>1854</v>
      </c>
      <c r="C3540">
        <v>3</v>
      </c>
      <c r="D3540" t="s">
        <v>2614</v>
      </c>
      <c r="E3540">
        <v>4</v>
      </c>
      <c r="F3540">
        <v>1</v>
      </c>
      <c r="G3540">
        <v>2</v>
      </c>
      <c r="H3540" s="8">
        <v>10.85</v>
      </c>
      <c r="I3540" s="8">
        <v>1.91</v>
      </c>
      <c r="J3540" s="8">
        <v>0</v>
      </c>
      <c r="K3540" s="8">
        <f t="shared" si="332"/>
        <v>9.216589861751153</v>
      </c>
      <c r="L3540" s="8">
        <f t="shared" si="337"/>
        <v>9.216589861751153</v>
      </c>
      <c r="M3540" s="8">
        <f>INDEX(U:V,MATCH(A3540,U:U,0),2)</f>
        <v>97.731032197825357</v>
      </c>
      <c r="N3540" s="8">
        <f t="shared" si="333"/>
        <v>9.4305663763942463E-2</v>
      </c>
      <c r="O3540" s="8">
        <f t="shared" si="334"/>
        <v>9.4305663763942463E-2</v>
      </c>
      <c r="P3540" s="8">
        <f t="shared" si="335"/>
        <v>-9.4305663763942463E-2</v>
      </c>
      <c r="Q3540" s="8">
        <f t="shared" si="336"/>
        <v>-9.4305663763942463E-2</v>
      </c>
      <c r="R3540" s="8">
        <f>SUM(P$2:P3540)</f>
        <v>-8.8798741348588184</v>
      </c>
      <c r="S3540" s="8">
        <f>SUM(Q$2:Q3540)</f>
        <v>-17.931285908719758</v>
      </c>
    </row>
    <row r="3541" spans="1:19" x14ac:dyDescent="0.35">
      <c r="A3541" s="1">
        <v>43797.548611111109</v>
      </c>
      <c r="B3541" t="s">
        <v>2143</v>
      </c>
      <c r="C3541">
        <v>3</v>
      </c>
      <c r="D3541" t="s">
        <v>3301</v>
      </c>
      <c r="E3541">
        <v>9</v>
      </c>
      <c r="F3541">
        <v>1</v>
      </c>
      <c r="G3541">
        <v>3</v>
      </c>
      <c r="H3541" s="8">
        <v>3.85</v>
      </c>
      <c r="I3541" s="8">
        <v>1.67</v>
      </c>
      <c r="J3541" s="8">
        <v>5.0899999999999901</v>
      </c>
      <c r="K3541" s="8">
        <f t="shared" si="332"/>
        <v>25.974025974025974</v>
      </c>
      <c r="L3541" s="8">
        <f t="shared" si="337"/>
        <v>19.646365422396894</v>
      </c>
      <c r="M3541" s="8">
        <f>INDEX(U:V,MATCH(A3541,U:U,0),2)</f>
        <v>98.375047883242289</v>
      </c>
      <c r="N3541" s="8">
        <f t="shared" si="333"/>
        <v>0.26403063106869928</v>
      </c>
      <c r="O3541" s="8">
        <f t="shared" si="334"/>
        <v>0.19970882703624643</v>
      </c>
      <c r="P3541" s="8">
        <f t="shared" si="335"/>
        <v>-0.26403063106869928</v>
      </c>
      <c r="Q3541" s="8">
        <f t="shared" si="336"/>
        <v>-0.19970882703624643</v>
      </c>
      <c r="R3541" s="8">
        <f>SUM(P$2:P3541)</f>
        <v>-9.1439047659275179</v>
      </c>
      <c r="S3541" s="8">
        <f>SUM(Q$2:Q3541)</f>
        <v>-18.130994735756005</v>
      </c>
    </row>
    <row r="3542" spans="1:19" x14ac:dyDescent="0.35">
      <c r="A3542" s="1">
        <v>43797.548611111109</v>
      </c>
      <c r="B3542" t="s">
        <v>2143</v>
      </c>
      <c r="C3542">
        <v>2</v>
      </c>
      <c r="D3542" t="s">
        <v>3302</v>
      </c>
      <c r="E3542">
        <v>6</v>
      </c>
      <c r="F3542">
        <v>1</v>
      </c>
      <c r="G3542">
        <v>3</v>
      </c>
      <c r="H3542" s="8">
        <v>21</v>
      </c>
      <c r="I3542" s="8">
        <v>5.0999999999999996</v>
      </c>
      <c r="J3542" s="8">
        <v>19.5399999999999</v>
      </c>
      <c r="K3542" s="8">
        <f t="shared" si="332"/>
        <v>4.7619047619047619</v>
      </c>
      <c r="L3542" s="8">
        <f t="shared" si="337"/>
        <v>5.117707267144346</v>
      </c>
      <c r="M3542" s="8">
        <f>INDEX(U:V,MATCH(A3542,U:U,0),2)</f>
        <v>98.375047883242289</v>
      </c>
      <c r="N3542" s="8">
        <f t="shared" si="333"/>
        <v>4.840561569592821E-2</v>
      </c>
      <c r="O3542" s="8">
        <f t="shared" si="334"/>
        <v>5.2022411955706123E-2</v>
      </c>
      <c r="P3542" s="8">
        <f t="shared" si="335"/>
        <v>-4.840561569592821E-2</v>
      </c>
      <c r="Q3542" s="8">
        <f t="shared" si="336"/>
        <v>-5.2022411955706123E-2</v>
      </c>
      <c r="R3542" s="8">
        <f>SUM(P$2:P3542)</f>
        <v>-9.1923103816234466</v>
      </c>
      <c r="S3542" s="8">
        <f>SUM(Q$2:Q3542)</f>
        <v>-18.183017147711713</v>
      </c>
    </row>
    <row r="3543" spans="1:19" x14ac:dyDescent="0.35">
      <c r="A3543" s="1">
        <v>43797.548611111109</v>
      </c>
      <c r="B3543" t="s">
        <v>2143</v>
      </c>
      <c r="C3543">
        <v>1</v>
      </c>
      <c r="D3543" t="s">
        <v>2280</v>
      </c>
      <c r="E3543">
        <v>11</v>
      </c>
      <c r="F3543">
        <v>1</v>
      </c>
      <c r="G3543">
        <v>3</v>
      </c>
      <c r="H3543" s="8">
        <v>11.5</v>
      </c>
      <c r="I3543" s="8">
        <v>2.99</v>
      </c>
      <c r="J3543" s="8">
        <v>11.24</v>
      </c>
      <c r="K3543" s="8">
        <f t="shared" si="332"/>
        <v>8.695652173913043</v>
      </c>
      <c r="L3543" s="8">
        <f t="shared" si="337"/>
        <v>8.8967971530249113</v>
      </c>
      <c r="M3543" s="8">
        <f>INDEX(U:V,MATCH(A3543,U:U,0),2)</f>
        <v>98.375047883242289</v>
      </c>
      <c r="N3543" s="8">
        <f t="shared" si="333"/>
        <v>8.8392863444738456E-2</v>
      </c>
      <c r="O3543" s="8">
        <f t="shared" si="334"/>
        <v>9.0437538221929931E-2</v>
      </c>
      <c r="P3543" s="8">
        <f t="shared" si="335"/>
        <v>-8.8392863444738456E-2</v>
      </c>
      <c r="Q3543" s="8">
        <f t="shared" si="336"/>
        <v>-9.0437538221929931E-2</v>
      </c>
      <c r="R3543" s="8">
        <f>SUM(P$2:P3543)</f>
        <v>-9.2807032450681852</v>
      </c>
      <c r="S3543" s="8">
        <f>SUM(Q$2:Q3543)</f>
        <v>-18.273454685933643</v>
      </c>
    </row>
    <row r="3544" spans="1:19" x14ac:dyDescent="0.35">
      <c r="A3544" s="1">
        <v>43797.548611111109</v>
      </c>
      <c r="B3544" t="s">
        <v>2143</v>
      </c>
      <c r="C3544">
        <v>11</v>
      </c>
      <c r="D3544" t="s">
        <v>2114</v>
      </c>
      <c r="E3544">
        <v>5</v>
      </c>
      <c r="F3544">
        <v>1</v>
      </c>
      <c r="G3544">
        <v>3</v>
      </c>
      <c r="H3544" s="8">
        <v>26.53</v>
      </c>
      <c r="I3544" s="8">
        <v>4.97</v>
      </c>
      <c r="J3544" s="8">
        <v>0</v>
      </c>
      <c r="K3544" s="8">
        <f t="shared" si="332"/>
        <v>3.7693177534866189</v>
      </c>
      <c r="L3544" s="8">
        <f t="shared" si="337"/>
        <v>3.7693177534866189</v>
      </c>
      <c r="M3544" s="8">
        <f>INDEX(U:V,MATCH(A3544,U:U,0),2)</f>
        <v>98.375047883242289</v>
      </c>
      <c r="N3544" s="8">
        <f t="shared" si="333"/>
        <v>3.8315790788333672E-2</v>
      </c>
      <c r="O3544" s="8">
        <f t="shared" si="334"/>
        <v>3.8315790788333672E-2</v>
      </c>
      <c r="P3544" s="8">
        <f t="shared" si="335"/>
        <v>-3.8315790788333672E-2</v>
      </c>
      <c r="Q3544" s="8">
        <f t="shared" si="336"/>
        <v>-3.8315790788333672E-2</v>
      </c>
      <c r="R3544" s="8">
        <f>SUM(P$2:P3544)</f>
        <v>-9.3190190358565186</v>
      </c>
      <c r="S3544" s="8">
        <f>SUM(Q$2:Q3544)</f>
        <v>-18.311770476721978</v>
      </c>
    </row>
    <row r="3545" spans="1:19" x14ac:dyDescent="0.35">
      <c r="A3545" s="1">
        <v>43797.548611111109</v>
      </c>
      <c r="B3545" t="s">
        <v>2143</v>
      </c>
      <c r="C3545">
        <v>4</v>
      </c>
      <c r="D3545" t="s">
        <v>1075</v>
      </c>
      <c r="E3545">
        <v>2</v>
      </c>
      <c r="F3545">
        <v>1</v>
      </c>
      <c r="G3545">
        <v>3</v>
      </c>
      <c r="H3545" s="8">
        <v>5.44</v>
      </c>
      <c r="I3545" s="8">
        <v>1.96</v>
      </c>
      <c r="J3545" s="8">
        <v>5.28</v>
      </c>
      <c r="K3545" s="8">
        <f t="shared" si="332"/>
        <v>18.382352941176471</v>
      </c>
      <c r="L3545" s="8">
        <f t="shared" si="337"/>
        <v>18.939393939393938</v>
      </c>
      <c r="M3545" s="8">
        <f>INDEX(U:V,MATCH(A3545,U:U,0),2)</f>
        <v>98.375047883242289</v>
      </c>
      <c r="N3545" s="8">
        <f t="shared" si="333"/>
        <v>0.18685991353207582</v>
      </c>
      <c r="O3545" s="8">
        <f t="shared" si="334"/>
        <v>0.1925223351542599</v>
      </c>
      <c r="P3545" s="8">
        <f t="shared" si="335"/>
        <v>-0.18685991353207582</v>
      </c>
      <c r="Q3545" s="8">
        <f t="shared" si="336"/>
        <v>-0.1925223351542599</v>
      </c>
      <c r="R3545" s="8">
        <f>SUM(P$2:P3545)</f>
        <v>-9.5058789493885936</v>
      </c>
      <c r="S3545" s="8">
        <f>SUM(Q$2:Q3545)</f>
        <v>-18.504292811876237</v>
      </c>
    </row>
    <row r="3546" spans="1:19" x14ac:dyDescent="0.35">
      <c r="A3546" s="1">
        <v>43797.548611111109</v>
      </c>
      <c r="B3546" t="s">
        <v>2143</v>
      </c>
      <c r="C3546">
        <v>6</v>
      </c>
      <c r="D3546" t="s">
        <v>675</v>
      </c>
      <c r="E3546">
        <v>7</v>
      </c>
      <c r="F3546">
        <v>1</v>
      </c>
      <c r="G3546">
        <v>3</v>
      </c>
      <c r="H3546" s="8">
        <v>4.2</v>
      </c>
      <c r="I3546" s="8">
        <v>1.91</v>
      </c>
      <c r="J3546" s="8">
        <v>3.3599999999999901</v>
      </c>
      <c r="K3546" s="8">
        <f t="shared" si="332"/>
        <v>23.80952380952381</v>
      </c>
      <c r="L3546" s="8">
        <f t="shared" si="337"/>
        <v>29.761904761904848</v>
      </c>
      <c r="M3546" s="8">
        <f>INDEX(U:V,MATCH(A3546,U:U,0),2)</f>
        <v>98.375047883242289</v>
      </c>
      <c r="N3546" s="8">
        <f t="shared" si="333"/>
        <v>0.24202807847964106</v>
      </c>
      <c r="O3546" s="8">
        <f t="shared" si="334"/>
        <v>0.30253509809955215</v>
      </c>
      <c r="P3546" s="8">
        <f t="shared" si="335"/>
        <v>-0.24202807847964106</v>
      </c>
      <c r="Q3546" s="8">
        <f t="shared" si="336"/>
        <v>-0.30253509809955215</v>
      </c>
      <c r="R3546" s="8">
        <f>SUM(P$2:P3546)</f>
        <v>-9.7479070278682354</v>
      </c>
      <c r="S3546" s="8">
        <f>SUM(Q$2:Q3546)</f>
        <v>-18.806827909975787</v>
      </c>
    </row>
    <row r="3547" spans="1:19" x14ac:dyDescent="0.35">
      <c r="A3547" s="1">
        <v>43797.548611111109</v>
      </c>
      <c r="B3547" t="s">
        <v>2143</v>
      </c>
      <c r="C3547">
        <v>8</v>
      </c>
      <c r="D3547" t="s">
        <v>3303</v>
      </c>
      <c r="E3547">
        <v>1</v>
      </c>
      <c r="F3547">
        <v>1</v>
      </c>
      <c r="G3547">
        <v>3</v>
      </c>
      <c r="H3547" s="8">
        <v>31.89</v>
      </c>
      <c r="I3547" s="8">
        <v>7.4</v>
      </c>
      <c r="J3547" s="8">
        <v>0</v>
      </c>
      <c r="K3547" s="8">
        <f t="shared" si="332"/>
        <v>3.1357792411414236</v>
      </c>
      <c r="L3547" s="8">
        <f t="shared" si="337"/>
        <v>3.1357792411414236</v>
      </c>
      <c r="M3547" s="8">
        <f>INDEX(U:V,MATCH(A3547,U:U,0),2)</f>
        <v>98.375047883242289</v>
      </c>
      <c r="N3547" s="8">
        <f t="shared" si="333"/>
        <v>3.1875758219331841E-2</v>
      </c>
      <c r="O3547" s="8">
        <f t="shared" si="334"/>
        <v>3.1875758219331841E-2</v>
      </c>
      <c r="P3547" s="8">
        <f t="shared" si="335"/>
        <v>0.96494932796725741</v>
      </c>
      <c r="Q3547" s="8">
        <f t="shared" si="336"/>
        <v>0.96494932796725741</v>
      </c>
      <c r="R3547" s="8">
        <f>SUM(P$2:P3547)</f>
        <v>-8.7829576999009777</v>
      </c>
      <c r="S3547" s="8">
        <f>SUM(Q$2:Q3547)</f>
        <v>-17.84187858200853</v>
      </c>
    </row>
    <row r="3548" spans="1:19" x14ac:dyDescent="0.35">
      <c r="A3548" s="1">
        <v>43797.548611111109</v>
      </c>
      <c r="B3548" t="s">
        <v>2143</v>
      </c>
      <c r="C3548">
        <v>7</v>
      </c>
      <c r="D3548" t="s">
        <v>3304</v>
      </c>
      <c r="E3548">
        <v>4</v>
      </c>
      <c r="F3548">
        <v>1</v>
      </c>
      <c r="G3548">
        <v>3</v>
      </c>
      <c r="H3548" s="8">
        <v>80</v>
      </c>
      <c r="I3548" s="8">
        <v>12</v>
      </c>
      <c r="J3548" s="8">
        <v>0</v>
      </c>
      <c r="K3548" s="8">
        <f t="shared" si="332"/>
        <v>1.25</v>
      </c>
      <c r="L3548" s="8">
        <f t="shared" si="337"/>
        <v>1.25</v>
      </c>
      <c r="M3548" s="8">
        <f>INDEX(U:V,MATCH(A3548,U:U,0),2)</f>
        <v>98.375047883242289</v>
      </c>
      <c r="N3548" s="8">
        <f t="shared" si="333"/>
        <v>1.2706474120181154E-2</v>
      </c>
      <c r="O3548" s="8">
        <f t="shared" si="334"/>
        <v>1.2706474120181154E-2</v>
      </c>
      <c r="P3548" s="8">
        <f t="shared" si="335"/>
        <v>-1.2706474120181154E-2</v>
      </c>
      <c r="Q3548" s="8">
        <f t="shared" si="336"/>
        <v>-1.2706474120181154E-2</v>
      </c>
      <c r="R3548" s="8">
        <f>SUM(P$2:P3548)</f>
        <v>-8.7956641740211587</v>
      </c>
      <c r="S3548" s="8">
        <f>SUM(Q$2:Q3548)</f>
        <v>-17.854585056128712</v>
      </c>
    </row>
    <row r="3549" spans="1:19" x14ac:dyDescent="0.35">
      <c r="A3549" s="1">
        <v>43797.548611111109</v>
      </c>
      <c r="B3549" t="s">
        <v>2143</v>
      </c>
      <c r="C3549">
        <v>10</v>
      </c>
      <c r="D3549" t="s">
        <v>1623</v>
      </c>
      <c r="E3549">
        <v>3</v>
      </c>
      <c r="F3549">
        <v>1</v>
      </c>
      <c r="G3549">
        <v>3</v>
      </c>
      <c r="H3549" s="8">
        <v>19</v>
      </c>
      <c r="I3549" s="8">
        <v>5.0999999999999996</v>
      </c>
      <c r="J3549" s="8">
        <v>17.989999999999899</v>
      </c>
      <c r="K3549" s="8">
        <f t="shared" si="332"/>
        <v>5.2631578947368425</v>
      </c>
      <c r="L3549" s="8">
        <f t="shared" si="337"/>
        <v>5.5586436909394417</v>
      </c>
      <c r="M3549" s="8">
        <f>INDEX(U:V,MATCH(A3549,U:U,0),2)</f>
        <v>98.375047883242289</v>
      </c>
      <c r="N3549" s="8">
        <f t="shared" si="333"/>
        <v>5.3500943663920657E-2</v>
      </c>
      <c r="O3549" s="8">
        <f t="shared" si="334"/>
        <v>5.6504609761784216E-2</v>
      </c>
      <c r="P3549" s="8">
        <f t="shared" si="335"/>
        <v>-5.3500943663920657E-2</v>
      </c>
      <c r="Q3549" s="8">
        <f t="shared" si="336"/>
        <v>-5.6504609761784216E-2</v>
      </c>
      <c r="R3549" s="8">
        <f>SUM(P$2:P3549)</f>
        <v>-8.8491651176850787</v>
      </c>
      <c r="S3549" s="8">
        <f>SUM(Q$2:Q3549)</f>
        <v>-17.911089665890497</v>
      </c>
    </row>
    <row r="3550" spans="1:19" x14ac:dyDescent="0.35">
      <c r="A3550" s="1">
        <v>43797.548611111109</v>
      </c>
      <c r="B3550" t="s">
        <v>2143</v>
      </c>
      <c r="C3550">
        <v>5</v>
      </c>
      <c r="D3550" t="s">
        <v>1814</v>
      </c>
      <c r="E3550">
        <v>10</v>
      </c>
      <c r="F3550">
        <v>1</v>
      </c>
      <c r="G3550">
        <v>3</v>
      </c>
      <c r="H3550" s="8">
        <v>30</v>
      </c>
      <c r="I3550" s="8">
        <v>6.2</v>
      </c>
      <c r="J3550" s="8">
        <v>0</v>
      </c>
      <c r="K3550" s="8">
        <f t="shared" si="332"/>
        <v>3.3333333333333335</v>
      </c>
      <c r="L3550" s="8">
        <f t="shared" si="337"/>
        <v>3.3333333333333335</v>
      </c>
      <c r="M3550" s="8">
        <f>INDEX(U:V,MATCH(A3550,U:U,0),2)</f>
        <v>98.375047883242289</v>
      </c>
      <c r="N3550" s="8">
        <f t="shared" si="333"/>
        <v>3.3883930987149743E-2</v>
      </c>
      <c r="O3550" s="8">
        <f t="shared" si="334"/>
        <v>3.3883930987149743E-2</v>
      </c>
      <c r="P3550" s="8">
        <f t="shared" si="335"/>
        <v>-3.3883930987149743E-2</v>
      </c>
      <c r="Q3550" s="8">
        <f t="shared" si="336"/>
        <v>-3.3883930987149743E-2</v>
      </c>
      <c r="R3550" s="8">
        <f>SUM(P$2:P3550)</f>
        <v>-8.8830490486722287</v>
      </c>
      <c r="S3550" s="8">
        <f>SUM(Q$2:Q3550)</f>
        <v>-17.944973596877645</v>
      </c>
    </row>
    <row r="3551" spans="1:19" x14ac:dyDescent="0.35">
      <c r="A3551" s="1">
        <v>43797.555555555555</v>
      </c>
      <c r="B3551" t="s">
        <v>10</v>
      </c>
      <c r="C3551">
        <v>6</v>
      </c>
      <c r="D3551" t="s">
        <v>1476</v>
      </c>
      <c r="E3551">
        <v>3</v>
      </c>
      <c r="F3551">
        <v>1</v>
      </c>
      <c r="G3551">
        <v>3</v>
      </c>
      <c r="H3551" s="8">
        <v>30</v>
      </c>
      <c r="I3551" s="8">
        <v>6.69</v>
      </c>
      <c r="J3551" s="8">
        <v>0</v>
      </c>
      <c r="K3551" s="8">
        <f t="shared" si="332"/>
        <v>3.3333333333333335</v>
      </c>
      <c r="L3551" s="8">
        <f t="shared" si="337"/>
        <v>3.3333333333333335</v>
      </c>
      <c r="M3551" s="8">
        <f>INDEX(U:V,MATCH(A3551,U:U,0),2)</f>
        <v>39.772507841682149</v>
      </c>
      <c r="N3551" s="8">
        <f t="shared" si="333"/>
        <v>8.3809986199561523E-2</v>
      </c>
      <c r="O3551" s="8">
        <f t="shared" si="334"/>
        <v>8.3809986199561523E-2</v>
      </c>
      <c r="P3551" s="8">
        <f t="shared" si="335"/>
        <v>-8.3809986199561523E-2</v>
      </c>
      <c r="Q3551" s="8">
        <f t="shared" si="336"/>
        <v>-8.3809986199561523E-2</v>
      </c>
      <c r="R3551" s="8">
        <f>SUM(P$2:P3551)</f>
        <v>-8.9668590348717903</v>
      </c>
      <c r="S3551" s="8">
        <f>SUM(Q$2:Q3551)</f>
        <v>-18.028783583077207</v>
      </c>
    </row>
    <row r="3552" spans="1:19" x14ac:dyDescent="0.35">
      <c r="A3552" s="1">
        <v>43797.555555555555</v>
      </c>
      <c r="B3552" t="s">
        <v>10</v>
      </c>
      <c r="C3552">
        <v>10</v>
      </c>
      <c r="D3552" t="s">
        <v>1509</v>
      </c>
      <c r="E3552">
        <v>7</v>
      </c>
      <c r="F3552">
        <v>1</v>
      </c>
      <c r="G3552">
        <v>3</v>
      </c>
      <c r="H3552" s="8">
        <v>12.5</v>
      </c>
      <c r="I3552" s="8">
        <v>3.05</v>
      </c>
      <c r="J3552" s="8">
        <v>0</v>
      </c>
      <c r="K3552" s="8">
        <f t="shared" si="332"/>
        <v>8</v>
      </c>
      <c r="L3552" s="8">
        <f t="shared" si="337"/>
        <v>8</v>
      </c>
      <c r="M3552" s="8">
        <f>INDEX(U:V,MATCH(A3552,U:U,0),2)</f>
        <v>39.772507841682149</v>
      </c>
      <c r="N3552" s="8">
        <f t="shared" si="333"/>
        <v>0.20114396687894764</v>
      </c>
      <c r="O3552" s="8">
        <f t="shared" si="334"/>
        <v>0.20114396687894764</v>
      </c>
      <c r="P3552" s="8">
        <f t="shared" si="335"/>
        <v>-0.20114396687894764</v>
      </c>
      <c r="Q3552" s="8">
        <f t="shared" si="336"/>
        <v>-0.20114396687894764</v>
      </c>
      <c r="R3552" s="8">
        <f>SUM(P$2:P3552)</f>
        <v>-9.168003001750737</v>
      </c>
      <c r="S3552" s="8">
        <f>SUM(Q$2:Q3552)</f>
        <v>-18.229927549956155</v>
      </c>
    </row>
    <row r="3553" spans="1:19" x14ac:dyDescent="0.35">
      <c r="A3553" s="1">
        <v>43797.555555555555</v>
      </c>
      <c r="B3553" t="s">
        <v>10</v>
      </c>
      <c r="C3553">
        <v>4</v>
      </c>
      <c r="D3553" t="s">
        <v>3305</v>
      </c>
      <c r="E3553">
        <v>4</v>
      </c>
      <c r="F3553">
        <v>1</v>
      </c>
      <c r="G3553">
        <v>3</v>
      </c>
      <c r="H3553" s="8">
        <v>46</v>
      </c>
      <c r="I3553" s="8">
        <v>9.02</v>
      </c>
      <c r="J3553" s="8">
        <v>0</v>
      </c>
      <c r="K3553" s="8">
        <f t="shared" si="332"/>
        <v>2.1739130434782608</v>
      </c>
      <c r="L3553" s="8">
        <f t="shared" si="337"/>
        <v>2.1739130434782608</v>
      </c>
      <c r="M3553" s="8">
        <f>INDEX(U:V,MATCH(A3553,U:U,0),2)</f>
        <v>39.772507841682149</v>
      </c>
      <c r="N3553" s="8">
        <f t="shared" si="333"/>
        <v>5.4658686651887944E-2</v>
      </c>
      <c r="O3553" s="8">
        <f t="shared" si="334"/>
        <v>5.4658686651887944E-2</v>
      </c>
      <c r="P3553" s="8">
        <f t="shared" si="335"/>
        <v>-5.4658686651887944E-2</v>
      </c>
      <c r="Q3553" s="8">
        <f t="shared" si="336"/>
        <v>-5.4658686651887944E-2</v>
      </c>
      <c r="R3553" s="8">
        <f>SUM(P$2:P3553)</f>
        <v>-9.2226616884026242</v>
      </c>
      <c r="S3553" s="8">
        <f>SUM(Q$2:Q3553)</f>
        <v>-18.284586236608042</v>
      </c>
    </row>
    <row r="3554" spans="1:19" x14ac:dyDescent="0.35">
      <c r="A3554" s="1">
        <v>43797.555555555555</v>
      </c>
      <c r="B3554" t="s">
        <v>10</v>
      </c>
      <c r="C3554">
        <v>2</v>
      </c>
      <c r="D3554" t="s">
        <v>3306</v>
      </c>
      <c r="E3554">
        <v>9</v>
      </c>
      <c r="F3554">
        <v>1</v>
      </c>
      <c r="G3554">
        <v>3</v>
      </c>
      <c r="H3554" s="8">
        <v>17.350000000000001</v>
      </c>
      <c r="I3554" s="8">
        <v>4.0999999999999996</v>
      </c>
      <c r="J3554" s="8">
        <v>0</v>
      </c>
      <c r="K3554" s="8">
        <f t="shared" si="332"/>
        <v>5.7636887608069163</v>
      </c>
      <c r="L3554" s="8">
        <f t="shared" si="337"/>
        <v>5.7636887608069163</v>
      </c>
      <c r="M3554" s="8">
        <f>INDEX(U:V,MATCH(A3554,U:U,0),2)</f>
        <v>39.772507841682149</v>
      </c>
      <c r="N3554" s="8">
        <f t="shared" si="333"/>
        <v>0.14491640265053865</v>
      </c>
      <c r="O3554" s="8">
        <f t="shared" si="334"/>
        <v>0.14491640265053865</v>
      </c>
      <c r="P3554" s="8">
        <f t="shared" si="335"/>
        <v>-0.14491640265053865</v>
      </c>
      <c r="Q3554" s="8">
        <f t="shared" si="336"/>
        <v>-0.14491640265053865</v>
      </c>
      <c r="R3554" s="8">
        <f>SUM(P$2:P3554)</f>
        <v>-9.3675780910531632</v>
      </c>
      <c r="S3554" s="8">
        <f>SUM(Q$2:Q3554)</f>
        <v>-18.42950263925858</v>
      </c>
    </row>
    <row r="3555" spans="1:19" x14ac:dyDescent="0.35">
      <c r="A3555" s="1">
        <v>43797.555555555555</v>
      </c>
      <c r="B3555" t="s">
        <v>10</v>
      </c>
      <c r="C3555">
        <v>8</v>
      </c>
      <c r="D3555" t="s">
        <v>3307</v>
      </c>
      <c r="E3555">
        <v>6</v>
      </c>
      <c r="F3555">
        <v>1</v>
      </c>
      <c r="G3555">
        <v>3</v>
      </c>
      <c r="H3555" s="8">
        <v>22.87</v>
      </c>
      <c r="I3555" s="8">
        <v>5.63</v>
      </c>
      <c r="J3555" s="8">
        <v>0</v>
      </c>
      <c r="K3555" s="8">
        <f t="shared" si="332"/>
        <v>4.3725404459991255</v>
      </c>
      <c r="L3555" s="8">
        <f t="shared" si="337"/>
        <v>4.3725404459991255</v>
      </c>
      <c r="M3555" s="8">
        <f>INDEX(U:V,MATCH(A3555,U:U,0),2)</f>
        <v>39.772507841682149</v>
      </c>
      <c r="N3555" s="8">
        <f t="shared" si="333"/>
        <v>0.10993876633086339</v>
      </c>
      <c r="O3555" s="8">
        <f t="shared" si="334"/>
        <v>0.10993876633086339</v>
      </c>
      <c r="P3555" s="8">
        <f t="shared" si="335"/>
        <v>-0.10993876633086339</v>
      </c>
      <c r="Q3555" s="8">
        <f t="shared" si="336"/>
        <v>-0.10993876633086339</v>
      </c>
      <c r="R3555" s="8">
        <f>SUM(P$2:P3555)</f>
        <v>-9.4775168573840265</v>
      </c>
      <c r="S3555" s="8">
        <f>SUM(Q$2:Q3555)</f>
        <v>-18.539441405589443</v>
      </c>
    </row>
    <row r="3556" spans="1:19" x14ac:dyDescent="0.35">
      <c r="A3556" s="1">
        <v>43797.555555555555</v>
      </c>
      <c r="B3556" t="s">
        <v>10</v>
      </c>
      <c r="C3556">
        <v>5</v>
      </c>
      <c r="D3556" t="s">
        <v>3308</v>
      </c>
      <c r="E3556">
        <v>2</v>
      </c>
      <c r="F3556">
        <v>1</v>
      </c>
      <c r="G3556">
        <v>3</v>
      </c>
      <c r="H3556" s="8">
        <v>6.2</v>
      </c>
      <c r="I3556" s="8">
        <v>2</v>
      </c>
      <c r="J3556" s="8">
        <v>0</v>
      </c>
      <c r="K3556" s="8">
        <f t="shared" si="332"/>
        <v>16.129032258064516</v>
      </c>
      <c r="L3556" s="8">
        <f t="shared" si="337"/>
        <v>16.129032258064516</v>
      </c>
      <c r="M3556" s="8">
        <f>INDEX(U:V,MATCH(A3556,U:U,0),2)</f>
        <v>39.772507841682149</v>
      </c>
      <c r="N3556" s="8">
        <f t="shared" si="333"/>
        <v>0.40553219128820089</v>
      </c>
      <c r="O3556" s="8">
        <f t="shared" si="334"/>
        <v>0.40553219128820089</v>
      </c>
      <c r="P3556" s="8">
        <f t="shared" si="335"/>
        <v>-0.40553219128820089</v>
      </c>
      <c r="Q3556" s="8">
        <f t="shared" si="336"/>
        <v>-0.40553219128820089</v>
      </c>
      <c r="R3556" s="8">
        <f>SUM(P$2:P3556)</f>
        <v>-9.8830490486722269</v>
      </c>
      <c r="S3556" s="8">
        <f>SUM(Q$2:Q3556)</f>
        <v>-18.944973596877645</v>
      </c>
    </row>
    <row r="3557" spans="1:19" x14ac:dyDescent="0.35">
      <c r="A3557" s="1">
        <v>43797.559027777781</v>
      </c>
      <c r="B3557" t="s">
        <v>1297</v>
      </c>
      <c r="C3557">
        <v>2</v>
      </c>
      <c r="D3557" t="s">
        <v>3309</v>
      </c>
      <c r="E3557">
        <v>5</v>
      </c>
      <c r="F3557">
        <v>1</v>
      </c>
      <c r="G3557">
        <v>3</v>
      </c>
      <c r="H3557" s="8">
        <v>24</v>
      </c>
      <c r="I3557" s="8">
        <v>4.5</v>
      </c>
      <c r="J3557" s="8">
        <v>0</v>
      </c>
      <c r="K3557" s="8">
        <f t="shared" si="332"/>
        <v>4.166666666666667</v>
      </c>
      <c r="L3557" s="8">
        <f t="shared" si="337"/>
        <v>4.166666666666667</v>
      </c>
      <c r="M3557" s="8">
        <f>INDEX(U:V,MATCH(A3557,U:U,0),2)</f>
        <v>88.872473949585327</v>
      </c>
      <c r="N3557" s="8">
        <f t="shared" si="333"/>
        <v>4.6883657914488702E-2</v>
      </c>
      <c r="O3557" s="8">
        <f t="shared" si="334"/>
        <v>4.6883657914488702E-2</v>
      </c>
      <c r="P3557" s="8">
        <f t="shared" si="335"/>
        <v>-4.6883657914488702E-2</v>
      </c>
      <c r="Q3557" s="8">
        <f t="shared" si="336"/>
        <v>-4.6883657914488702E-2</v>
      </c>
      <c r="R3557" s="8">
        <f>SUM(P$2:P3557)</f>
        <v>-9.9299327065867153</v>
      </c>
      <c r="S3557" s="8">
        <f>SUM(Q$2:Q3557)</f>
        <v>-18.991857254792134</v>
      </c>
    </row>
    <row r="3558" spans="1:19" x14ac:dyDescent="0.35">
      <c r="A3558" s="1">
        <v>43797.559027777781</v>
      </c>
      <c r="B3558" t="s">
        <v>1297</v>
      </c>
      <c r="C3558">
        <v>12</v>
      </c>
      <c r="D3558" t="s">
        <v>3310</v>
      </c>
      <c r="E3558">
        <v>3</v>
      </c>
      <c r="F3558">
        <v>1</v>
      </c>
      <c r="G3558">
        <v>3</v>
      </c>
      <c r="H3558" s="8">
        <v>2.72</v>
      </c>
      <c r="I3558" s="8">
        <v>1.27</v>
      </c>
      <c r="J3558" s="8">
        <v>0</v>
      </c>
      <c r="K3558" s="8">
        <f t="shared" si="332"/>
        <v>36.764705882352942</v>
      </c>
      <c r="L3558" s="8">
        <f t="shared" si="337"/>
        <v>36.764705882352942</v>
      </c>
      <c r="M3558" s="8">
        <f>INDEX(U:V,MATCH(A3558,U:U,0),2)</f>
        <v>88.872473949585327</v>
      </c>
      <c r="N3558" s="8">
        <f t="shared" si="333"/>
        <v>0.41367933453960615</v>
      </c>
      <c r="O3558" s="8">
        <f t="shared" si="334"/>
        <v>0.41367933453960615</v>
      </c>
      <c r="P3558" s="8">
        <f t="shared" si="335"/>
        <v>-0.41367933453960615</v>
      </c>
      <c r="Q3558" s="8">
        <f t="shared" si="336"/>
        <v>-0.41367933453960615</v>
      </c>
      <c r="R3558" s="8">
        <f>SUM(P$2:P3558)</f>
        <v>-10.343612041126322</v>
      </c>
      <c r="S3558" s="8">
        <f>SUM(Q$2:Q3558)</f>
        <v>-19.405536589331739</v>
      </c>
    </row>
    <row r="3559" spans="1:19" x14ac:dyDescent="0.35">
      <c r="A3559" s="1">
        <v>43797.559027777781</v>
      </c>
      <c r="B3559" t="s">
        <v>1297</v>
      </c>
      <c r="C3559">
        <v>16</v>
      </c>
      <c r="D3559" t="s">
        <v>3311</v>
      </c>
      <c r="E3559">
        <v>2</v>
      </c>
      <c r="F3559">
        <v>1</v>
      </c>
      <c r="G3559">
        <v>3</v>
      </c>
      <c r="H3559" s="8">
        <v>2.99</v>
      </c>
      <c r="I3559" s="8">
        <v>1.36</v>
      </c>
      <c r="J3559" s="8">
        <v>0</v>
      </c>
      <c r="K3559" s="8">
        <f t="shared" si="332"/>
        <v>33.444816053511701</v>
      </c>
      <c r="L3559" s="8">
        <f t="shared" si="337"/>
        <v>33.444816053511701</v>
      </c>
      <c r="M3559" s="8">
        <f>INDEX(U:V,MATCH(A3559,U:U,0),2)</f>
        <v>88.872473949585327</v>
      </c>
      <c r="N3559" s="8">
        <f t="shared" si="333"/>
        <v>0.37632367556780222</v>
      </c>
      <c r="O3559" s="8">
        <f t="shared" si="334"/>
        <v>0.37632367556780222</v>
      </c>
      <c r="P3559" s="8">
        <f t="shared" si="335"/>
        <v>-0.37632367556780222</v>
      </c>
      <c r="Q3559" s="8">
        <f t="shared" si="336"/>
        <v>-0.37632367556780222</v>
      </c>
      <c r="R3559" s="8">
        <f>SUM(P$2:P3559)</f>
        <v>-10.719935716694124</v>
      </c>
      <c r="S3559" s="8">
        <f>SUM(Q$2:Q3559)</f>
        <v>-19.781860264899542</v>
      </c>
    </row>
    <row r="3560" spans="1:19" x14ac:dyDescent="0.35">
      <c r="A3560" s="1">
        <v>43797.559027777781</v>
      </c>
      <c r="B3560" t="s">
        <v>1297</v>
      </c>
      <c r="C3560">
        <v>9</v>
      </c>
      <c r="D3560" t="s">
        <v>3312</v>
      </c>
      <c r="E3560">
        <v>16</v>
      </c>
      <c r="F3560">
        <v>1</v>
      </c>
      <c r="G3560">
        <v>3</v>
      </c>
      <c r="H3560" s="8">
        <v>952.25</v>
      </c>
      <c r="I3560" s="8">
        <v>100.01</v>
      </c>
      <c r="J3560" s="8">
        <v>0</v>
      </c>
      <c r="K3560" s="8">
        <f t="shared" si="332"/>
        <v>0.10501443948542925</v>
      </c>
      <c r="L3560" s="8">
        <f t="shared" si="337"/>
        <v>0.10501443948542925</v>
      </c>
      <c r="M3560" s="8">
        <f>INDEX(U:V,MATCH(A3560,U:U,0),2)</f>
        <v>88.872473949585327</v>
      </c>
      <c r="N3560" s="8">
        <f t="shared" si="333"/>
        <v>1.1816306536599935E-3</v>
      </c>
      <c r="O3560" s="8">
        <f t="shared" si="334"/>
        <v>1.1816306536599935E-3</v>
      </c>
      <c r="P3560" s="8">
        <f t="shared" si="335"/>
        <v>-1.1816306536599935E-3</v>
      </c>
      <c r="Q3560" s="8">
        <f t="shared" si="336"/>
        <v>-1.1816306536599935E-3</v>
      </c>
      <c r="R3560" s="8">
        <f>SUM(P$2:P3560)</f>
        <v>-10.721117347347784</v>
      </c>
      <c r="S3560" s="8">
        <f>SUM(Q$2:Q3560)</f>
        <v>-19.783041895553204</v>
      </c>
    </row>
    <row r="3561" spans="1:19" x14ac:dyDescent="0.35">
      <c r="A3561" s="1">
        <v>43797.559027777781</v>
      </c>
      <c r="B3561" t="s">
        <v>1297</v>
      </c>
      <c r="C3561">
        <v>15</v>
      </c>
      <c r="D3561" t="s">
        <v>3313</v>
      </c>
      <c r="E3561">
        <v>7</v>
      </c>
      <c r="F3561">
        <v>1</v>
      </c>
      <c r="G3561">
        <v>3</v>
      </c>
      <c r="H3561" s="8">
        <v>24</v>
      </c>
      <c r="I3561" s="8">
        <v>3.65</v>
      </c>
      <c r="J3561" s="8">
        <v>0</v>
      </c>
      <c r="K3561" s="8">
        <f t="shared" si="332"/>
        <v>4.166666666666667</v>
      </c>
      <c r="L3561" s="8">
        <f t="shared" si="337"/>
        <v>4.166666666666667</v>
      </c>
      <c r="M3561" s="8">
        <f>INDEX(U:V,MATCH(A3561,U:U,0),2)</f>
        <v>88.872473949585327</v>
      </c>
      <c r="N3561" s="8">
        <f t="shared" si="333"/>
        <v>4.6883657914488702E-2</v>
      </c>
      <c r="O3561" s="8">
        <f t="shared" si="334"/>
        <v>4.6883657914488702E-2</v>
      </c>
      <c r="P3561" s="8">
        <f t="shared" si="335"/>
        <v>-4.6883657914488702E-2</v>
      </c>
      <c r="Q3561" s="8">
        <f t="shared" si="336"/>
        <v>-4.6883657914488702E-2</v>
      </c>
      <c r="R3561" s="8">
        <f>SUM(P$2:P3561)</f>
        <v>-10.768001005262272</v>
      </c>
      <c r="S3561" s="8">
        <f>SUM(Q$2:Q3561)</f>
        <v>-19.829925553467692</v>
      </c>
    </row>
    <row r="3562" spans="1:19" x14ac:dyDescent="0.35">
      <c r="A3562" s="1">
        <v>43797.559027777781</v>
      </c>
      <c r="B3562" t="s">
        <v>1297</v>
      </c>
      <c r="C3562">
        <v>18</v>
      </c>
      <c r="D3562" t="s">
        <v>3314</v>
      </c>
      <c r="E3562">
        <v>13</v>
      </c>
      <c r="F3562">
        <v>1</v>
      </c>
      <c r="G3562">
        <v>3</v>
      </c>
      <c r="H3562" s="8">
        <v>340</v>
      </c>
      <c r="I3562" s="8">
        <v>34</v>
      </c>
      <c r="J3562" s="8">
        <v>0</v>
      </c>
      <c r="K3562" s="8">
        <f t="shared" si="332"/>
        <v>0.29411764705882354</v>
      </c>
      <c r="L3562" s="8">
        <f t="shared" si="337"/>
        <v>0.29411764705882354</v>
      </c>
      <c r="M3562" s="8">
        <f>INDEX(U:V,MATCH(A3562,U:U,0),2)</f>
        <v>88.872473949585327</v>
      </c>
      <c r="N3562" s="8">
        <f t="shared" si="333"/>
        <v>3.3094346763168493E-3</v>
      </c>
      <c r="O3562" s="8">
        <f t="shared" si="334"/>
        <v>3.3094346763168493E-3</v>
      </c>
      <c r="P3562" s="8">
        <f t="shared" si="335"/>
        <v>-3.3094346763168493E-3</v>
      </c>
      <c r="Q3562" s="8">
        <f t="shared" si="336"/>
        <v>-3.3094346763168493E-3</v>
      </c>
      <c r="R3562" s="8">
        <f>SUM(P$2:P3562)</f>
        <v>-10.771310439938588</v>
      </c>
      <c r="S3562" s="8">
        <f>SUM(Q$2:Q3562)</f>
        <v>-19.83323498814401</v>
      </c>
    </row>
    <row r="3563" spans="1:19" x14ac:dyDescent="0.35">
      <c r="A3563" s="1">
        <v>43797.559027777781</v>
      </c>
      <c r="B3563" t="s">
        <v>1297</v>
      </c>
      <c r="C3563">
        <v>4</v>
      </c>
      <c r="D3563" t="s">
        <v>3315</v>
      </c>
      <c r="E3563">
        <v>4</v>
      </c>
      <c r="F3563">
        <v>1</v>
      </c>
      <c r="G3563">
        <v>3</v>
      </c>
      <c r="H3563" s="8">
        <v>10.07</v>
      </c>
      <c r="I3563" s="8">
        <v>2.7</v>
      </c>
      <c r="J3563" s="8">
        <v>0</v>
      </c>
      <c r="K3563" s="8">
        <f t="shared" si="332"/>
        <v>9.9304865938430975</v>
      </c>
      <c r="L3563" s="8">
        <f t="shared" si="337"/>
        <v>9.9304865938430975</v>
      </c>
      <c r="M3563" s="8">
        <f>INDEX(U:V,MATCH(A3563,U:U,0),2)</f>
        <v>88.872473949585327</v>
      </c>
      <c r="N3563" s="8">
        <f t="shared" si="333"/>
        <v>0.1117386087336374</v>
      </c>
      <c r="O3563" s="8">
        <f t="shared" si="334"/>
        <v>0.1117386087336374</v>
      </c>
      <c r="P3563" s="8">
        <f t="shared" si="335"/>
        <v>-0.1117386087336374</v>
      </c>
      <c r="Q3563" s="8">
        <f t="shared" si="336"/>
        <v>-0.1117386087336374</v>
      </c>
      <c r="R3563" s="8">
        <f>SUM(P$2:P3563)</f>
        <v>-10.883049048672225</v>
      </c>
      <c r="S3563" s="8">
        <f>SUM(Q$2:Q3563)</f>
        <v>-19.944973596877649</v>
      </c>
    </row>
    <row r="3564" spans="1:19" x14ac:dyDescent="0.35">
      <c r="A3564" s="1">
        <v>43797.565972222219</v>
      </c>
      <c r="B3564" t="s">
        <v>1854</v>
      </c>
      <c r="C3564">
        <v>3</v>
      </c>
      <c r="D3564" t="s">
        <v>1128</v>
      </c>
      <c r="E3564">
        <v>1</v>
      </c>
      <c r="F3564">
        <v>1</v>
      </c>
      <c r="G3564">
        <v>2</v>
      </c>
      <c r="H3564" s="8">
        <v>1.8</v>
      </c>
      <c r="I3564" s="8">
        <v>1.34</v>
      </c>
      <c r="J3564" s="8">
        <v>0</v>
      </c>
      <c r="K3564" s="8">
        <f t="shared" si="332"/>
        <v>55.555555555555557</v>
      </c>
      <c r="L3564" s="8">
        <f t="shared" si="337"/>
        <v>55.555555555555557</v>
      </c>
      <c r="M3564" s="8">
        <f>INDEX(U:V,MATCH(A3564,U:U,0),2)</f>
        <v>55.555555555555557</v>
      </c>
      <c r="N3564" s="8">
        <f t="shared" si="333"/>
        <v>1</v>
      </c>
      <c r="O3564" s="8">
        <f t="shared" si="334"/>
        <v>1</v>
      </c>
      <c r="P3564" s="8">
        <f t="shared" si="335"/>
        <v>0.78400000000000003</v>
      </c>
      <c r="Q3564" s="8">
        <f t="shared" si="336"/>
        <v>0.78400000000000003</v>
      </c>
      <c r="R3564" s="8">
        <f>SUM(P$2:P3564)</f>
        <v>-10.099049048672224</v>
      </c>
      <c r="S3564" s="8">
        <f>SUM(Q$2:Q3564)</f>
        <v>-19.16097359687765</v>
      </c>
    </row>
    <row r="3565" spans="1:19" x14ac:dyDescent="0.35">
      <c r="A3565" s="1">
        <v>43797.572916666664</v>
      </c>
      <c r="B3565" t="s">
        <v>2143</v>
      </c>
      <c r="C3565">
        <v>7</v>
      </c>
      <c r="D3565" t="s">
        <v>3317</v>
      </c>
      <c r="E3565" t="s">
        <v>39</v>
      </c>
      <c r="F3565">
        <v>1</v>
      </c>
      <c r="G3565">
        <v>3</v>
      </c>
      <c r="H3565" s="8">
        <v>28.01</v>
      </c>
      <c r="I3565" s="8">
        <v>5.8</v>
      </c>
      <c r="J3565" s="8">
        <v>0</v>
      </c>
      <c r="K3565" s="8">
        <f t="shared" si="332"/>
        <v>3.5701535166012137</v>
      </c>
      <c r="L3565" s="8">
        <f t="shared" si="337"/>
        <v>3.5701535166012137</v>
      </c>
      <c r="M3565" s="8">
        <f>INDEX(U:V,MATCH(A3565,U:U,0),2)</f>
        <v>74.905424018701581</v>
      </c>
      <c r="N3565" s="8">
        <f t="shared" si="333"/>
        <v>4.7662149482123703E-2</v>
      </c>
      <c r="O3565" s="8">
        <f t="shared" si="334"/>
        <v>4.7662149482123703E-2</v>
      </c>
      <c r="P3565" s="8">
        <f t="shared" si="335"/>
        <v>-4.7662149482123703E-2</v>
      </c>
      <c r="Q3565" s="8">
        <f t="shared" si="336"/>
        <v>-4.7662149482123703E-2</v>
      </c>
      <c r="R3565" s="8">
        <f>SUM(P$2:P3565)</f>
        <v>-10.146711198154348</v>
      </c>
      <c r="S3565" s="8">
        <f>SUM(Q$2:Q3565)</f>
        <v>-19.208635746359775</v>
      </c>
    </row>
    <row r="3566" spans="1:19" x14ac:dyDescent="0.35">
      <c r="A3566" s="1">
        <v>43797.572916666664</v>
      </c>
      <c r="B3566" t="s">
        <v>2143</v>
      </c>
      <c r="C3566">
        <v>1</v>
      </c>
      <c r="D3566" t="s">
        <v>3318</v>
      </c>
      <c r="E3566">
        <v>7</v>
      </c>
      <c r="F3566">
        <v>1</v>
      </c>
      <c r="G3566">
        <v>3</v>
      </c>
      <c r="H3566" s="8">
        <v>8.8000000000000007</v>
      </c>
      <c r="I3566" s="8">
        <v>2.38</v>
      </c>
      <c r="J3566" s="8">
        <v>0</v>
      </c>
      <c r="K3566" s="8">
        <f t="shared" si="332"/>
        <v>11.363636363636363</v>
      </c>
      <c r="L3566" s="8">
        <f t="shared" si="337"/>
        <v>11.363636363636363</v>
      </c>
      <c r="M3566" s="8">
        <f>INDEX(U:V,MATCH(A3566,U:U,0),2)</f>
        <v>74.905424018701581</v>
      </c>
      <c r="N3566" s="8">
        <f t="shared" si="333"/>
        <v>0.15170645534025964</v>
      </c>
      <c r="O3566" s="8">
        <f t="shared" si="334"/>
        <v>0.15170645534025964</v>
      </c>
      <c r="P3566" s="8">
        <f t="shared" si="335"/>
        <v>-0.15170645534025964</v>
      </c>
      <c r="Q3566" s="8">
        <f t="shared" si="336"/>
        <v>-0.15170645534025964</v>
      </c>
      <c r="R3566" s="8">
        <f>SUM(P$2:P3566)</f>
        <v>-10.298417653494608</v>
      </c>
      <c r="S3566" s="8">
        <f>SUM(Q$2:Q3566)</f>
        <v>-19.360342201700036</v>
      </c>
    </row>
    <row r="3567" spans="1:19" x14ac:dyDescent="0.35">
      <c r="A3567" s="1">
        <v>43797.572916666664</v>
      </c>
      <c r="B3567" t="s">
        <v>2143</v>
      </c>
      <c r="C3567">
        <v>3</v>
      </c>
      <c r="D3567" t="s">
        <v>3319</v>
      </c>
      <c r="E3567">
        <v>9</v>
      </c>
      <c r="F3567">
        <v>1</v>
      </c>
      <c r="G3567">
        <v>3</v>
      </c>
      <c r="H3567" s="8">
        <v>29</v>
      </c>
      <c r="I3567" s="8">
        <v>6.8</v>
      </c>
      <c r="J3567" s="8">
        <v>0</v>
      </c>
      <c r="K3567" s="8">
        <f t="shared" si="332"/>
        <v>3.4482758620689653</v>
      </c>
      <c r="L3567" s="8">
        <f t="shared" si="337"/>
        <v>3.4482758620689653</v>
      </c>
      <c r="M3567" s="8">
        <f>INDEX(U:V,MATCH(A3567,U:U,0),2)</f>
        <v>74.905424018701581</v>
      </c>
      <c r="N3567" s="8">
        <f t="shared" si="333"/>
        <v>4.6035062310147749E-2</v>
      </c>
      <c r="O3567" s="8">
        <f t="shared" si="334"/>
        <v>4.6035062310147749E-2</v>
      </c>
      <c r="P3567" s="8">
        <f t="shared" si="335"/>
        <v>-4.6035062310147749E-2</v>
      </c>
      <c r="Q3567" s="8">
        <f t="shared" si="336"/>
        <v>-4.6035062310147749E-2</v>
      </c>
      <c r="R3567" s="8">
        <f>SUM(P$2:P3567)</f>
        <v>-10.344452715804756</v>
      </c>
      <c r="S3567" s="8">
        <f>SUM(Q$2:Q3567)</f>
        <v>-19.406377264010182</v>
      </c>
    </row>
    <row r="3568" spans="1:19" x14ac:dyDescent="0.35">
      <c r="A3568" s="1">
        <v>43797.572916666664</v>
      </c>
      <c r="B3568" t="s">
        <v>2143</v>
      </c>
      <c r="C3568">
        <v>6</v>
      </c>
      <c r="D3568" t="s">
        <v>3320</v>
      </c>
      <c r="E3568">
        <v>5</v>
      </c>
      <c r="F3568">
        <v>1</v>
      </c>
      <c r="G3568">
        <v>3</v>
      </c>
      <c r="H3568" s="8">
        <v>25</v>
      </c>
      <c r="I3568" s="8">
        <v>6.4</v>
      </c>
      <c r="J3568" s="8">
        <v>0</v>
      </c>
      <c r="K3568" s="8">
        <f t="shared" si="332"/>
        <v>4</v>
      </c>
      <c r="L3568" s="8">
        <f t="shared" si="337"/>
        <v>4</v>
      </c>
      <c r="M3568" s="8">
        <f>INDEX(U:V,MATCH(A3568,U:U,0),2)</f>
        <v>74.905424018701581</v>
      </c>
      <c r="N3568" s="8">
        <f t="shared" si="333"/>
        <v>5.3400672279771397E-2</v>
      </c>
      <c r="O3568" s="8">
        <f t="shared" si="334"/>
        <v>5.3400672279771397E-2</v>
      </c>
      <c r="P3568" s="8">
        <f t="shared" si="335"/>
        <v>-5.3400672279771397E-2</v>
      </c>
      <c r="Q3568" s="8">
        <f t="shared" si="336"/>
        <v>-5.3400672279771397E-2</v>
      </c>
      <c r="R3568" s="8">
        <f>SUM(P$2:P3568)</f>
        <v>-10.397853388084528</v>
      </c>
      <c r="S3568" s="8">
        <f>SUM(Q$2:Q3568)</f>
        <v>-19.459777936289953</v>
      </c>
    </row>
    <row r="3569" spans="1:19" x14ac:dyDescent="0.35">
      <c r="A3569" s="1">
        <v>43797.572916666664</v>
      </c>
      <c r="B3569" t="s">
        <v>2143</v>
      </c>
      <c r="C3569">
        <v>9</v>
      </c>
      <c r="D3569" t="s">
        <v>3321</v>
      </c>
      <c r="E3569" t="s">
        <v>39</v>
      </c>
      <c r="F3569">
        <v>1</v>
      </c>
      <c r="G3569">
        <v>3</v>
      </c>
      <c r="H3569" s="8">
        <v>40.549999999999997</v>
      </c>
      <c r="I3569" s="8">
        <v>8.76</v>
      </c>
      <c r="J3569" s="8">
        <v>0</v>
      </c>
      <c r="K3569" s="8">
        <f t="shared" si="332"/>
        <v>2.466091245376079</v>
      </c>
      <c r="L3569" s="8">
        <f t="shared" si="337"/>
        <v>2.466091245376079</v>
      </c>
      <c r="M3569" s="8">
        <f>INDEX(U:V,MATCH(A3569,U:U,0),2)</f>
        <v>74.905424018701581</v>
      </c>
      <c r="N3569" s="8">
        <f t="shared" si="333"/>
        <v>3.2922732601585326E-2</v>
      </c>
      <c r="O3569" s="8">
        <f t="shared" si="334"/>
        <v>3.2922732601585326E-2</v>
      </c>
      <c r="P3569" s="8">
        <f t="shared" si="335"/>
        <v>-3.2922732601585326E-2</v>
      </c>
      <c r="Q3569" s="8">
        <f t="shared" si="336"/>
        <v>-3.2922732601585326E-2</v>
      </c>
      <c r="R3569" s="8">
        <f>SUM(P$2:P3569)</f>
        <v>-10.430776120686113</v>
      </c>
      <c r="S3569" s="8">
        <f>SUM(Q$2:Q3569)</f>
        <v>-19.492700668891537</v>
      </c>
    </row>
    <row r="3570" spans="1:19" x14ac:dyDescent="0.35">
      <c r="A3570" s="1">
        <v>43797.572916666664</v>
      </c>
      <c r="B3570" t="s">
        <v>2143</v>
      </c>
      <c r="C3570">
        <v>4</v>
      </c>
      <c r="D3570" t="s">
        <v>3322</v>
      </c>
      <c r="E3570">
        <v>2</v>
      </c>
      <c r="F3570">
        <v>1</v>
      </c>
      <c r="G3570">
        <v>3</v>
      </c>
      <c r="H3570" s="8">
        <v>2.9</v>
      </c>
      <c r="I3570" s="8">
        <v>1.75</v>
      </c>
      <c r="J3570" s="8">
        <v>0</v>
      </c>
      <c r="K3570" s="8">
        <f t="shared" si="332"/>
        <v>34.482758620689658</v>
      </c>
      <c r="L3570" s="8">
        <f t="shared" si="337"/>
        <v>34.482758620689658</v>
      </c>
      <c r="M3570" s="8">
        <f>INDEX(U:V,MATCH(A3570,U:U,0),2)</f>
        <v>74.905424018701581</v>
      </c>
      <c r="N3570" s="8">
        <f t="shared" si="333"/>
        <v>0.46035062310147762</v>
      </c>
      <c r="O3570" s="8">
        <f t="shared" si="334"/>
        <v>0.46035062310147762</v>
      </c>
      <c r="P3570" s="8">
        <f t="shared" si="335"/>
        <v>-0.46035062310147762</v>
      </c>
      <c r="Q3570" s="8">
        <f t="shared" si="336"/>
        <v>-0.46035062310147762</v>
      </c>
      <c r="R3570" s="8">
        <f>SUM(P$2:P3570)</f>
        <v>-10.891126743787591</v>
      </c>
      <c r="S3570" s="8">
        <f>SUM(Q$2:Q3570)</f>
        <v>-19.953051291993013</v>
      </c>
    </row>
    <row r="3571" spans="1:19" x14ac:dyDescent="0.35">
      <c r="A3571" s="1">
        <v>43797.572916666664</v>
      </c>
      <c r="B3571" t="s">
        <v>2143</v>
      </c>
      <c r="C3571">
        <v>5</v>
      </c>
      <c r="D3571" t="s">
        <v>3323</v>
      </c>
      <c r="E3571">
        <v>8</v>
      </c>
      <c r="F3571">
        <v>1</v>
      </c>
      <c r="G3571">
        <v>3</v>
      </c>
      <c r="H3571" s="8">
        <v>8.75</v>
      </c>
      <c r="I3571" s="8">
        <v>3.61</v>
      </c>
      <c r="J3571" s="8">
        <v>0</v>
      </c>
      <c r="K3571" s="8">
        <f t="shared" si="332"/>
        <v>11.428571428571429</v>
      </c>
      <c r="L3571" s="8">
        <f t="shared" si="337"/>
        <v>11.428571428571429</v>
      </c>
      <c r="M3571" s="8">
        <f>INDEX(U:V,MATCH(A3571,U:U,0),2)</f>
        <v>74.905424018701581</v>
      </c>
      <c r="N3571" s="8">
        <f t="shared" si="333"/>
        <v>0.15257334937077541</v>
      </c>
      <c r="O3571" s="8">
        <f t="shared" si="334"/>
        <v>0.15257334937077541</v>
      </c>
      <c r="P3571" s="8">
        <f t="shared" si="335"/>
        <v>-0.15257334937077541</v>
      </c>
      <c r="Q3571" s="8">
        <f t="shared" si="336"/>
        <v>-0.15257334937077541</v>
      </c>
      <c r="R3571" s="8">
        <f>SUM(P$2:P3571)</f>
        <v>-11.043700093158368</v>
      </c>
      <c r="S3571" s="8">
        <f>SUM(Q$2:Q3571)</f>
        <v>-20.105624641363789</v>
      </c>
    </row>
    <row r="3572" spans="1:19" x14ac:dyDescent="0.35">
      <c r="A3572" s="1">
        <v>43797.572916666664</v>
      </c>
      <c r="B3572" t="s">
        <v>2143</v>
      </c>
      <c r="C3572">
        <v>2</v>
      </c>
      <c r="D3572" t="s">
        <v>823</v>
      </c>
      <c r="E3572">
        <v>3</v>
      </c>
      <c r="F3572">
        <v>1</v>
      </c>
      <c r="G3572">
        <v>3</v>
      </c>
      <c r="H3572" s="8">
        <v>24.12</v>
      </c>
      <c r="I3572" s="8">
        <v>6.31</v>
      </c>
      <c r="J3572" s="8">
        <v>0</v>
      </c>
      <c r="K3572" s="8">
        <f t="shared" si="332"/>
        <v>4.1459369817578775</v>
      </c>
      <c r="L3572" s="8">
        <f t="shared" si="337"/>
        <v>4.1459369817578775</v>
      </c>
      <c r="M3572" s="8">
        <f>INDEX(U:V,MATCH(A3572,U:U,0),2)</f>
        <v>74.905424018701581</v>
      </c>
      <c r="N3572" s="8">
        <f t="shared" si="333"/>
        <v>5.5348955513859245E-2</v>
      </c>
      <c r="O3572" s="8">
        <f t="shared" si="334"/>
        <v>5.5348955513859245E-2</v>
      </c>
      <c r="P3572" s="8">
        <f t="shared" si="335"/>
        <v>-5.5348955513859245E-2</v>
      </c>
      <c r="Q3572" s="8">
        <f t="shared" si="336"/>
        <v>-5.5348955513859245E-2</v>
      </c>
      <c r="R3572" s="8">
        <f>SUM(P$2:P3572)</f>
        <v>-11.099049048672226</v>
      </c>
      <c r="S3572" s="8">
        <f>SUM(Q$2:Q3572)</f>
        <v>-20.16097359687765</v>
      </c>
    </row>
    <row r="3573" spans="1:19" x14ac:dyDescent="0.35">
      <c r="A3573" s="1">
        <v>43797.59375</v>
      </c>
      <c r="B3573" t="s">
        <v>2143</v>
      </c>
      <c r="C3573">
        <v>10</v>
      </c>
      <c r="D3573" t="s">
        <v>3324</v>
      </c>
      <c r="E3573">
        <v>10</v>
      </c>
      <c r="F3573">
        <v>1</v>
      </c>
      <c r="G3573">
        <v>3</v>
      </c>
      <c r="H3573" s="8">
        <v>29.14</v>
      </c>
      <c r="I3573" s="8">
        <v>6.15</v>
      </c>
      <c r="J3573" s="8">
        <v>0</v>
      </c>
      <c r="K3573" s="8">
        <f t="shared" si="332"/>
        <v>3.4317089910775564</v>
      </c>
      <c r="L3573" s="8">
        <f t="shared" si="337"/>
        <v>3.4317089910775564</v>
      </c>
      <c r="M3573" s="8">
        <f>INDEX(U:V,MATCH(A3573,U:U,0),2)</f>
        <v>67.329065780188017</v>
      </c>
      <c r="N3573" s="8">
        <f t="shared" si="333"/>
        <v>5.0969205517884336E-2</v>
      </c>
      <c r="O3573" s="8">
        <f t="shared" si="334"/>
        <v>5.0969205517884336E-2</v>
      </c>
      <c r="P3573" s="8">
        <f t="shared" si="335"/>
        <v>-5.0969205517884336E-2</v>
      </c>
      <c r="Q3573" s="8">
        <f t="shared" si="336"/>
        <v>-5.0969205517884336E-2</v>
      </c>
      <c r="R3573" s="8">
        <f>SUM(P$2:P3573)</f>
        <v>-11.15001825419011</v>
      </c>
      <c r="S3573" s="8">
        <f>SUM(Q$2:Q3573)</f>
        <v>-20.211942802395534</v>
      </c>
    </row>
    <row r="3574" spans="1:19" x14ac:dyDescent="0.35">
      <c r="A3574" s="1">
        <v>43797.59375</v>
      </c>
      <c r="B3574" t="s">
        <v>2143</v>
      </c>
      <c r="C3574">
        <v>1</v>
      </c>
      <c r="D3574" t="s">
        <v>3325</v>
      </c>
      <c r="E3574">
        <v>9</v>
      </c>
      <c r="F3574">
        <v>1</v>
      </c>
      <c r="G3574">
        <v>3</v>
      </c>
      <c r="H3574" s="8">
        <v>16</v>
      </c>
      <c r="I3574" s="8">
        <v>5.15</v>
      </c>
      <c r="J3574" s="8">
        <v>0</v>
      </c>
      <c r="K3574" s="8">
        <f t="shared" si="332"/>
        <v>6.25</v>
      </c>
      <c r="L3574" s="8">
        <f t="shared" si="337"/>
        <v>6.25</v>
      </c>
      <c r="M3574" s="8">
        <f>INDEX(U:V,MATCH(A3574,U:U,0),2)</f>
        <v>67.329065780188017</v>
      </c>
      <c r="N3574" s="8">
        <f t="shared" si="333"/>
        <v>9.2827665549446853E-2</v>
      </c>
      <c r="O3574" s="8">
        <f t="shared" si="334"/>
        <v>9.2827665549446853E-2</v>
      </c>
      <c r="P3574" s="8">
        <f t="shared" si="335"/>
        <v>-9.2827665549446853E-2</v>
      </c>
      <c r="Q3574" s="8">
        <f t="shared" si="336"/>
        <v>-9.2827665549446853E-2</v>
      </c>
      <c r="R3574" s="8">
        <f>SUM(P$2:P3574)</f>
        <v>-11.242845919739556</v>
      </c>
      <c r="S3574" s="8">
        <f>SUM(Q$2:Q3574)</f>
        <v>-20.30477046794498</v>
      </c>
    </row>
    <row r="3575" spans="1:19" x14ac:dyDescent="0.35">
      <c r="A3575" s="1">
        <v>43797.59375</v>
      </c>
      <c r="B3575" t="s">
        <v>2143</v>
      </c>
      <c r="C3575">
        <v>12</v>
      </c>
      <c r="D3575" t="s">
        <v>3326</v>
      </c>
      <c r="E3575">
        <v>2</v>
      </c>
      <c r="F3575">
        <v>1</v>
      </c>
      <c r="G3575">
        <v>3</v>
      </c>
      <c r="H3575" s="8">
        <v>34</v>
      </c>
      <c r="I3575" s="8">
        <v>7.6</v>
      </c>
      <c r="J3575" s="8">
        <v>0</v>
      </c>
      <c r="K3575" s="8">
        <f t="shared" si="332"/>
        <v>2.9411764705882355</v>
      </c>
      <c r="L3575" s="8">
        <f t="shared" si="337"/>
        <v>2.9411764705882355</v>
      </c>
      <c r="M3575" s="8">
        <f>INDEX(U:V,MATCH(A3575,U:U,0),2)</f>
        <v>67.329065780188017</v>
      </c>
      <c r="N3575" s="8">
        <f t="shared" si="333"/>
        <v>4.3683607317386755E-2</v>
      </c>
      <c r="O3575" s="8">
        <f t="shared" si="334"/>
        <v>4.3683607317386755E-2</v>
      </c>
      <c r="P3575" s="8">
        <f t="shared" si="335"/>
        <v>-4.3683607317386755E-2</v>
      </c>
      <c r="Q3575" s="8">
        <f t="shared" si="336"/>
        <v>-4.3683607317386755E-2</v>
      </c>
      <c r="R3575" s="8">
        <f>SUM(P$2:P3575)</f>
        <v>-11.286529527056944</v>
      </c>
      <c r="S3575" s="8">
        <f>SUM(Q$2:Q3575)</f>
        <v>-20.348454075262367</v>
      </c>
    </row>
    <row r="3576" spans="1:19" x14ac:dyDescent="0.35">
      <c r="A3576" s="1">
        <v>43797.59375</v>
      </c>
      <c r="B3576" t="s">
        <v>2143</v>
      </c>
      <c r="C3576">
        <v>6</v>
      </c>
      <c r="D3576" t="s">
        <v>3327</v>
      </c>
      <c r="E3576">
        <v>8</v>
      </c>
      <c r="F3576">
        <v>1</v>
      </c>
      <c r="G3576">
        <v>3</v>
      </c>
      <c r="H3576" s="8">
        <v>10.61</v>
      </c>
      <c r="I3576" s="8">
        <v>3.57</v>
      </c>
      <c r="J3576" s="8">
        <v>0</v>
      </c>
      <c r="K3576" s="8">
        <f t="shared" si="332"/>
        <v>9.4250706880301607</v>
      </c>
      <c r="L3576" s="8">
        <f t="shared" si="337"/>
        <v>9.4250706880301607</v>
      </c>
      <c r="M3576" s="8">
        <f>INDEX(U:V,MATCH(A3576,U:U,0),2)</f>
        <v>67.329065780188017</v>
      </c>
      <c r="N3576" s="8">
        <f t="shared" si="333"/>
        <v>0.13998516953733739</v>
      </c>
      <c r="O3576" s="8">
        <f t="shared" si="334"/>
        <v>0.13998516953733739</v>
      </c>
      <c r="P3576" s="8">
        <f t="shared" si="335"/>
        <v>-0.13998516953733739</v>
      </c>
      <c r="Q3576" s="8">
        <f t="shared" si="336"/>
        <v>-0.13998516953733739</v>
      </c>
      <c r="R3576" s="8">
        <f>SUM(P$2:P3576)</f>
        <v>-11.426514696594282</v>
      </c>
      <c r="S3576" s="8">
        <f>SUM(Q$2:Q3576)</f>
        <v>-20.488439244799704</v>
      </c>
    </row>
    <row r="3577" spans="1:19" x14ac:dyDescent="0.35">
      <c r="A3577" s="1">
        <v>43797.59375</v>
      </c>
      <c r="B3577" t="s">
        <v>2143</v>
      </c>
      <c r="C3577">
        <v>9</v>
      </c>
      <c r="D3577" t="s">
        <v>3328</v>
      </c>
      <c r="E3577">
        <v>3</v>
      </c>
      <c r="F3577">
        <v>1</v>
      </c>
      <c r="G3577">
        <v>3</v>
      </c>
      <c r="H3577" s="8">
        <v>10.5</v>
      </c>
      <c r="I3577" s="8">
        <v>3.32</v>
      </c>
      <c r="J3577" s="8">
        <v>0</v>
      </c>
      <c r="K3577" s="8">
        <f t="shared" si="332"/>
        <v>9.5238095238095237</v>
      </c>
      <c r="L3577" s="8">
        <f t="shared" si="337"/>
        <v>9.5238095238095237</v>
      </c>
      <c r="M3577" s="8">
        <f>INDEX(U:V,MATCH(A3577,U:U,0),2)</f>
        <v>67.329065780188017</v>
      </c>
      <c r="N3577" s="8">
        <f t="shared" si="333"/>
        <v>0.14145168083725235</v>
      </c>
      <c r="O3577" s="8">
        <f t="shared" si="334"/>
        <v>0.14145168083725235</v>
      </c>
      <c r="P3577" s="8">
        <f t="shared" si="335"/>
        <v>-0.14145168083725235</v>
      </c>
      <c r="Q3577" s="8">
        <f t="shared" si="336"/>
        <v>-0.14145168083725235</v>
      </c>
      <c r="R3577" s="8">
        <f>SUM(P$2:P3577)</f>
        <v>-11.567966377431535</v>
      </c>
      <c r="S3577" s="8">
        <f>SUM(Q$2:Q3577)</f>
        <v>-20.629890925636957</v>
      </c>
    </row>
    <row r="3578" spans="1:19" x14ac:dyDescent="0.35">
      <c r="A3578" s="1">
        <v>43797.59375</v>
      </c>
      <c r="B3578" t="s">
        <v>2143</v>
      </c>
      <c r="C3578">
        <v>2</v>
      </c>
      <c r="D3578" t="s">
        <v>960</v>
      </c>
      <c r="E3578">
        <v>6</v>
      </c>
      <c r="F3578">
        <v>1</v>
      </c>
      <c r="G3578">
        <v>3</v>
      </c>
      <c r="H3578" s="8">
        <v>36.74</v>
      </c>
      <c r="I3578" s="8">
        <v>8.4</v>
      </c>
      <c r="J3578" s="8">
        <v>0</v>
      </c>
      <c r="K3578" s="8">
        <f t="shared" si="332"/>
        <v>2.7218290691344582</v>
      </c>
      <c r="L3578" s="8">
        <f t="shared" si="337"/>
        <v>2.7218290691344582</v>
      </c>
      <c r="M3578" s="8">
        <f>INDEX(U:V,MATCH(A3578,U:U,0),2)</f>
        <v>67.329065780188017</v>
      </c>
      <c r="N3578" s="8">
        <f t="shared" si="333"/>
        <v>4.0425766161980119E-2</v>
      </c>
      <c r="O3578" s="8">
        <f t="shared" si="334"/>
        <v>4.0425766161980119E-2</v>
      </c>
      <c r="P3578" s="8">
        <f t="shared" si="335"/>
        <v>-4.0425766161980119E-2</v>
      </c>
      <c r="Q3578" s="8">
        <f t="shared" si="336"/>
        <v>-4.0425766161980119E-2</v>
      </c>
      <c r="R3578" s="8">
        <f>SUM(P$2:P3578)</f>
        <v>-11.608392143593516</v>
      </c>
      <c r="S3578" s="8">
        <f>SUM(Q$2:Q3578)</f>
        <v>-20.670316691798938</v>
      </c>
    </row>
    <row r="3579" spans="1:19" x14ac:dyDescent="0.35">
      <c r="A3579" s="1">
        <v>43797.59375</v>
      </c>
      <c r="B3579" t="s">
        <v>2143</v>
      </c>
      <c r="C3579">
        <v>4</v>
      </c>
      <c r="D3579" t="s">
        <v>3329</v>
      </c>
      <c r="E3579">
        <v>1</v>
      </c>
      <c r="F3579">
        <v>1</v>
      </c>
      <c r="G3579">
        <v>3</v>
      </c>
      <c r="H3579" s="8">
        <v>21.29</v>
      </c>
      <c r="I3579" s="8">
        <v>6.2</v>
      </c>
      <c r="J3579" s="8">
        <v>0</v>
      </c>
      <c r="K3579" s="8">
        <f t="shared" si="332"/>
        <v>4.697040864255519</v>
      </c>
      <c r="L3579" s="8">
        <f t="shared" si="337"/>
        <v>4.697040864255519</v>
      </c>
      <c r="M3579" s="8">
        <f>INDEX(U:V,MATCH(A3579,U:U,0),2)</f>
        <v>67.329065780188017</v>
      </c>
      <c r="N3579" s="8">
        <f t="shared" si="333"/>
        <v>6.976245414707137E-2</v>
      </c>
      <c r="O3579" s="8">
        <f t="shared" si="334"/>
        <v>6.976245414707137E-2</v>
      </c>
      <c r="P3579" s="8">
        <f t="shared" si="335"/>
        <v>1.3871705907511966</v>
      </c>
      <c r="Q3579" s="8">
        <f t="shared" si="336"/>
        <v>1.3871705907511966</v>
      </c>
      <c r="R3579" s="8">
        <f>SUM(P$2:P3579)</f>
        <v>-10.221221552842319</v>
      </c>
      <c r="S3579" s="8">
        <f>SUM(Q$2:Q3579)</f>
        <v>-19.283146101047741</v>
      </c>
    </row>
    <row r="3580" spans="1:19" x14ac:dyDescent="0.35">
      <c r="A3580" s="1">
        <v>43797.59375</v>
      </c>
      <c r="B3580" t="s">
        <v>2143</v>
      </c>
      <c r="C3580">
        <v>8</v>
      </c>
      <c r="D3580" t="s">
        <v>1986</v>
      </c>
      <c r="E3580" t="s">
        <v>39</v>
      </c>
      <c r="F3580">
        <v>1</v>
      </c>
      <c r="G3580">
        <v>3</v>
      </c>
      <c r="H3580" s="8">
        <v>16.350000000000001</v>
      </c>
      <c r="I3580" s="8">
        <v>5.61</v>
      </c>
      <c r="J3580" s="8">
        <v>0</v>
      </c>
      <c r="K3580" s="8">
        <f t="shared" si="332"/>
        <v>6.1162079510703355</v>
      </c>
      <c r="L3580" s="8">
        <f t="shared" si="337"/>
        <v>6.1162079510703355</v>
      </c>
      <c r="M3580" s="8">
        <f>INDEX(U:V,MATCH(A3580,U:U,0),2)</f>
        <v>67.329065780188017</v>
      </c>
      <c r="N3580" s="8">
        <f t="shared" si="333"/>
        <v>9.0840528978051949E-2</v>
      </c>
      <c r="O3580" s="8">
        <f t="shared" si="334"/>
        <v>9.0840528978051949E-2</v>
      </c>
      <c r="P3580" s="8">
        <f t="shared" si="335"/>
        <v>-9.0840528978051949E-2</v>
      </c>
      <c r="Q3580" s="8">
        <f t="shared" si="336"/>
        <v>-9.0840528978051949E-2</v>
      </c>
      <c r="R3580" s="8">
        <f>SUM(P$2:P3580)</f>
        <v>-10.312062081820372</v>
      </c>
      <c r="S3580" s="8">
        <f>SUM(Q$2:Q3580)</f>
        <v>-19.373986630025794</v>
      </c>
    </row>
    <row r="3581" spans="1:19" x14ac:dyDescent="0.35">
      <c r="A3581" s="1">
        <v>43797.59375</v>
      </c>
      <c r="B3581" t="s">
        <v>2143</v>
      </c>
      <c r="C3581">
        <v>3</v>
      </c>
      <c r="D3581" t="s">
        <v>3330</v>
      </c>
      <c r="E3581" t="s">
        <v>509</v>
      </c>
      <c r="F3581">
        <v>1</v>
      </c>
      <c r="G3581">
        <v>3</v>
      </c>
      <c r="H3581" s="8">
        <v>4.5</v>
      </c>
      <c r="I3581" s="8">
        <v>2.41</v>
      </c>
      <c r="J3581" s="8">
        <v>0</v>
      </c>
      <c r="K3581" s="8">
        <f t="shared" si="332"/>
        <v>22.222222222222221</v>
      </c>
      <c r="L3581" s="8">
        <f t="shared" si="337"/>
        <v>22.222222222222221</v>
      </c>
      <c r="M3581" s="8">
        <f>INDEX(U:V,MATCH(A3581,U:U,0),2)</f>
        <v>67.329065780188017</v>
      </c>
      <c r="N3581" s="8">
        <f t="shared" si="333"/>
        <v>0.33005392195358879</v>
      </c>
      <c r="O3581" s="8">
        <f t="shared" si="334"/>
        <v>0.33005392195358879</v>
      </c>
      <c r="P3581" s="8">
        <f t="shared" si="335"/>
        <v>-0.33005392195358879</v>
      </c>
      <c r="Q3581" s="8">
        <f t="shared" si="336"/>
        <v>-0.33005392195358879</v>
      </c>
      <c r="R3581" s="8">
        <f>SUM(P$2:P3581)</f>
        <v>-10.64211600377396</v>
      </c>
      <c r="S3581" s="8">
        <f>SUM(Q$2:Q3581)</f>
        <v>-19.704040551979382</v>
      </c>
    </row>
    <row r="3582" spans="1:19" x14ac:dyDescent="0.35">
      <c r="A3582" s="1">
        <v>43797.600694444445</v>
      </c>
      <c r="B3582" t="s">
        <v>10</v>
      </c>
      <c r="C3582">
        <v>9</v>
      </c>
      <c r="D3582" t="s">
        <v>3331</v>
      </c>
      <c r="E3582">
        <v>6</v>
      </c>
      <c r="F3582">
        <v>1</v>
      </c>
      <c r="G3582">
        <v>3</v>
      </c>
      <c r="H3582" s="8">
        <v>29.83</v>
      </c>
      <c r="I3582" s="8">
        <v>5.5</v>
      </c>
      <c r="J3582" s="8">
        <v>0</v>
      </c>
      <c r="K3582" s="8">
        <f t="shared" ref="K3582:K3645" si="338">100/H3582</f>
        <v>3.3523298692591355</v>
      </c>
      <c r="L3582" s="8">
        <f t="shared" si="337"/>
        <v>3.3523298692591355</v>
      </c>
      <c r="M3582" s="8">
        <f>INDEX(U:V,MATCH(A3582,U:U,0),2)</f>
        <v>63.538402836445059</v>
      </c>
      <c r="N3582" s="8">
        <f t="shared" si="333"/>
        <v>5.2760688333454125E-2</v>
      </c>
      <c r="O3582" s="8">
        <f t="shared" si="334"/>
        <v>5.2760688333454125E-2</v>
      </c>
      <c r="P3582" s="8">
        <f t="shared" si="335"/>
        <v>-5.2760688333454125E-2</v>
      </c>
      <c r="Q3582" s="8">
        <f t="shared" si="336"/>
        <v>-5.2760688333454125E-2</v>
      </c>
      <c r="R3582" s="8">
        <f>SUM(P$2:P3582)</f>
        <v>-10.694876692107414</v>
      </c>
      <c r="S3582" s="8">
        <f>SUM(Q$2:Q3582)</f>
        <v>-19.756801240312836</v>
      </c>
    </row>
    <row r="3583" spans="1:19" x14ac:dyDescent="0.35">
      <c r="A3583" s="1">
        <v>43797.600694444445</v>
      </c>
      <c r="B3583" t="s">
        <v>10</v>
      </c>
      <c r="C3583">
        <v>8</v>
      </c>
      <c r="D3583" t="s">
        <v>1285</v>
      </c>
      <c r="E3583">
        <v>2</v>
      </c>
      <c r="F3583">
        <v>1</v>
      </c>
      <c r="G3583">
        <v>3</v>
      </c>
      <c r="H3583" s="8">
        <v>2.92</v>
      </c>
      <c r="I3583" s="8">
        <v>1.51</v>
      </c>
      <c r="J3583" s="8">
        <v>0</v>
      </c>
      <c r="K3583" s="8">
        <f t="shared" si="338"/>
        <v>34.246575342465754</v>
      </c>
      <c r="L3583" s="8">
        <f t="shared" si="337"/>
        <v>34.246575342465754</v>
      </c>
      <c r="M3583" s="8">
        <f>INDEX(U:V,MATCH(A3583,U:U,0),2)</f>
        <v>63.538402836445059</v>
      </c>
      <c r="N3583" s="8">
        <f t="shared" si="333"/>
        <v>0.53899018252977271</v>
      </c>
      <c r="O3583" s="8">
        <f t="shared" si="334"/>
        <v>0.53899018252977271</v>
      </c>
      <c r="P3583" s="8">
        <f t="shared" si="335"/>
        <v>-0.53899018252977271</v>
      </c>
      <c r="Q3583" s="8">
        <f t="shared" si="336"/>
        <v>-0.53899018252977271</v>
      </c>
      <c r="R3583" s="8">
        <f>SUM(P$2:P3583)</f>
        <v>-11.233866874637187</v>
      </c>
      <c r="S3583" s="8">
        <f>SUM(Q$2:Q3583)</f>
        <v>-20.295791422842608</v>
      </c>
    </row>
    <row r="3584" spans="1:19" x14ac:dyDescent="0.35">
      <c r="A3584" s="1">
        <v>43797.600694444445</v>
      </c>
      <c r="B3584" t="s">
        <v>10</v>
      </c>
      <c r="C3584">
        <v>2</v>
      </c>
      <c r="D3584" t="s">
        <v>3332</v>
      </c>
      <c r="E3584">
        <v>3</v>
      </c>
      <c r="F3584">
        <v>1</v>
      </c>
      <c r="G3584">
        <v>3</v>
      </c>
      <c r="H3584" s="8">
        <v>17.5</v>
      </c>
      <c r="I3584" s="8">
        <v>4.03</v>
      </c>
      <c r="J3584" s="8">
        <v>0</v>
      </c>
      <c r="K3584" s="8">
        <f t="shared" si="338"/>
        <v>5.7142857142857144</v>
      </c>
      <c r="L3584" s="8">
        <f t="shared" si="337"/>
        <v>5.7142857142857144</v>
      </c>
      <c r="M3584" s="8">
        <f>INDEX(U:V,MATCH(A3584,U:U,0),2)</f>
        <v>63.538402836445059</v>
      </c>
      <c r="N3584" s="8">
        <f t="shared" ref="N3584:N3647" si="339">K3584/M3584</f>
        <v>8.9934361884967798E-2</v>
      </c>
      <c r="O3584" s="8">
        <f t="shared" ref="O3584:O3647" si="340">L3584/M3584</f>
        <v>8.9934361884967798E-2</v>
      </c>
      <c r="P3584" s="8">
        <f t="shared" ref="P3584:P3647" si="341">IF(AND(G3584&gt;0, H3584&gt;0),IF(E3584&lt;=F3584,(IF(F3584=1,H3584,I3584)-1)*0.98,-1),0)*N3584</f>
        <v>-8.9934361884967798E-2</v>
      </c>
      <c r="Q3584" s="8">
        <f t="shared" si="336"/>
        <v>-8.9934361884967798E-2</v>
      </c>
      <c r="R3584" s="8">
        <f>SUM(P$2:P3584)</f>
        <v>-11.323801236522154</v>
      </c>
      <c r="S3584" s="8">
        <f>SUM(Q$2:Q3584)</f>
        <v>-20.385725784727576</v>
      </c>
    </row>
    <row r="3585" spans="1:19" x14ac:dyDescent="0.35">
      <c r="A3585" s="1">
        <v>43797.600694444445</v>
      </c>
      <c r="B3585" t="s">
        <v>10</v>
      </c>
      <c r="C3585">
        <v>10</v>
      </c>
      <c r="D3585" t="s">
        <v>3333</v>
      </c>
      <c r="E3585">
        <v>7</v>
      </c>
      <c r="F3585">
        <v>1</v>
      </c>
      <c r="G3585">
        <v>3</v>
      </c>
      <c r="H3585" s="8">
        <v>19</v>
      </c>
      <c r="I3585" s="8">
        <v>4.91</v>
      </c>
      <c r="J3585" s="8">
        <v>0</v>
      </c>
      <c r="K3585" s="8">
        <f t="shared" si="338"/>
        <v>5.2631578947368425</v>
      </c>
      <c r="L3585" s="8">
        <f t="shared" si="337"/>
        <v>5.2631578947368425</v>
      </c>
      <c r="M3585" s="8">
        <f>INDEX(U:V,MATCH(A3585,U:U,0),2)</f>
        <v>63.538402836445059</v>
      </c>
      <c r="N3585" s="8">
        <f t="shared" si="339"/>
        <v>8.2834280683522971E-2</v>
      </c>
      <c r="O3585" s="8">
        <f t="shared" si="340"/>
        <v>8.2834280683522971E-2</v>
      </c>
      <c r="P3585" s="8">
        <f t="shared" si="341"/>
        <v>-8.2834280683522971E-2</v>
      </c>
      <c r="Q3585" s="8">
        <f t="shared" si="336"/>
        <v>-8.2834280683522971E-2</v>
      </c>
      <c r="R3585" s="8">
        <f>SUM(P$2:P3585)</f>
        <v>-11.406635517205677</v>
      </c>
      <c r="S3585" s="8">
        <f>SUM(Q$2:Q3585)</f>
        <v>-20.468560065411101</v>
      </c>
    </row>
    <row r="3586" spans="1:19" x14ac:dyDescent="0.35">
      <c r="A3586" s="1">
        <v>43797.600694444445</v>
      </c>
      <c r="B3586" t="s">
        <v>10</v>
      </c>
      <c r="C3586">
        <v>11</v>
      </c>
      <c r="D3586" t="s">
        <v>3334</v>
      </c>
      <c r="E3586">
        <v>8</v>
      </c>
      <c r="F3586">
        <v>1</v>
      </c>
      <c r="G3586">
        <v>3</v>
      </c>
      <c r="H3586" s="8">
        <v>79.150000000000006</v>
      </c>
      <c r="I3586" s="8">
        <v>13.79</v>
      </c>
      <c r="J3586" s="8">
        <v>0</v>
      </c>
      <c r="K3586" s="8">
        <f t="shared" si="338"/>
        <v>1.2634238787113075</v>
      </c>
      <c r="L3586" s="8">
        <f t="shared" si="337"/>
        <v>1.2634238787113075</v>
      </c>
      <c r="M3586" s="8">
        <f>INDEX(U:V,MATCH(A3586,U:U,0),2)</f>
        <v>63.538402836445059</v>
      </c>
      <c r="N3586" s="8">
        <f t="shared" si="339"/>
        <v>1.9884413556373166E-2</v>
      </c>
      <c r="O3586" s="8">
        <f t="shared" si="340"/>
        <v>1.9884413556373166E-2</v>
      </c>
      <c r="P3586" s="8">
        <f t="shared" si="341"/>
        <v>-1.9884413556373166E-2</v>
      </c>
      <c r="Q3586" s="8">
        <f t="shared" si="336"/>
        <v>-1.9884413556373166E-2</v>
      </c>
      <c r="R3586" s="8">
        <f>SUM(P$2:P3586)</f>
        <v>-11.42651993076205</v>
      </c>
      <c r="S3586" s="8">
        <f>SUM(Q$2:Q3586)</f>
        <v>-20.488444478967473</v>
      </c>
    </row>
    <row r="3587" spans="1:19" x14ac:dyDescent="0.35">
      <c r="A3587" s="1">
        <v>43797.600694444445</v>
      </c>
      <c r="B3587" t="s">
        <v>10</v>
      </c>
      <c r="C3587">
        <v>12</v>
      </c>
      <c r="D3587" t="s">
        <v>1746</v>
      </c>
      <c r="E3587">
        <v>9</v>
      </c>
      <c r="F3587">
        <v>1</v>
      </c>
      <c r="G3587">
        <v>3</v>
      </c>
      <c r="H3587" s="8">
        <v>7.3</v>
      </c>
      <c r="I3587" s="8">
        <v>2.66</v>
      </c>
      <c r="J3587" s="8">
        <v>0</v>
      </c>
      <c r="K3587" s="8">
        <f t="shared" si="338"/>
        <v>13.698630136986301</v>
      </c>
      <c r="L3587" s="8">
        <f t="shared" si="337"/>
        <v>13.698630136986301</v>
      </c>
      <c r="M3587" s="8">
        <f>INDEX(U:V,MATCH(A3587,U:U,0),2)</f>
        <v>63.538402836445059</v>
      </c>
      <c r="N3587" s="8">
        <f t="shared" si="339"/>
        <v>0.21559607301190911</v>
      </c>
      <c r="O3587" s="8">
        <f t="shared" si="340"/>
        <v>0.21559607301190911</v>
      </c>
      <c r="P3587" s="8">
        <f t="shared" si="341"/>
        <v>-0.21559607301190911</v>
      </c>
      <c r="Q3587" s="8">
        <f t="shared" si="336"/>
        <v>-0.21559607301190911</v>
      </c>
      <c r="R3587" s="8">
        <f>SUM(P$2:P3587)</f>
        <v>-11.642116003773959</v>
      </c>
      <c r="S3587" s="8">
        <f>SUM(Q$2:Q3587)</f>
        <v>-20.704040551979382</v>
      </c>
    </row>
    <row r="3588" spans="1:19" x14ac:dyDescent="0.35">
      <c r="A3588" s="1">
        <v>43797.604166666664</v>
      </c>
      <c r="B3588" t="s">
        <v>1297</v>
      </c>
      <c r="C3588">
        <v>16</v>
      </c>
      <c r="D3588" t="s">
        <v>3335</v>
      </c>
      <c r="E3588">
        <v>12</v>
      </c>
      <c r="F3588">
        <v>1</v>
      </c>
      <c r="G3588">
        <v>3</v>
      </c>
      <c r="H3588" s="8">
        <v>27.18</v>
      </c>
      <c r="I3588" s="8">
        <v>3.25</v>
      </c>
      <c r="J3588" s="8">
        <v>0</v>
      </c>
      <c r="K3588" s="8">
        <f t="shared" si="338"/>
        <v>3.6791758646063282</v>
      </c>
      <c r="L3588" s="8">
        <f t="shared" si="337"/>
        <v>3.6791758646063282</v>
      </c>
      <c r="M3588" s="8">
        <f>INDEX(U:V,MATCH(A3588,U:U,0),2)</f>
        <v>99.721891142090016</v>
      </c>
      <c r="N3588" s="8">
        <f t="shared" si="339"/>
        <v>3.6894365143597278E-2</v>
      </c>
      <c r="O3588" s="8">
        <f t="shared" si="340"/>
        <v>3.6894365143597278E-2</v>
      </c>
      <c r="P3588" s="8">
        <f t="shared" si="341"/>
        <v>-3.6894365143597278E-2</v>
      </c>
      <c r="Q3588" s="8">
        <f t="shared" si="336"/>
        <v>-3.6894365143597278E-2</v>
      </c>
      <c r="R3588" s="8">
        <f>SUM(P$2:P3588)</f>
        <v>-11.679010368917556</v>
      </c>
      <c r="S3588" s="8">
        <f>SUM(Q$2:Q3588)</f>
        <v>-20.740934917122978</v>
      </c>
    </row>
    <row r="3589" spans="1:19" x14ac:dyDescent="0.35">
      <c r="A3589" s="1">
        <v>43797.604166666664</v>
      </c>
      <c r="B3589" t="s">
        <v>1297</v>
      </c>
      <c r="C3589">
        <v>10</v>
      </c>
      <c r="D3589" t="s">
        <v>3336</v>
      </c>
      <c r="E3589">
        <v>1</v>
      </c>
      <c r="F3589">
        <v>1</v>
      </c>
      <c r="G3589">
        <v>3</v>
      </c>
      <c r="H3589" s="8">
        <v>1.71</v>
      </c>
      <c r="I3589" s="8">
        <v>1.1499999999999999</v>
      </c>
      <c r="J3589" s="8">
        <v>0</v>
      </c>
      <c r="K3589" s="8">
        <f t="shared" si="338"/>
        <v>58.479532163742689</v>
      </c>
      <c r="L3589" s="8">
        <f t="shared" si="337"/>
        <v>58.479532163742689</v>
      </c>
      <c r="M3589" s="8">
        <f>INDEX(U:V,MATCH(A3589,U:U,0),2)</f>
        <v>99.721891142090016</v>
      </c>
      <c r="N3589" s="8">
        <f t="shared" si="339"/>
        <v>0.58642622491401997</v>
      </c>
      <c r="O3589" s="8">
        <f t="shared" si="340"/>
        <v>0.58642622491401997</v>
      </c>
      <c r="P3589" s="8">
        <f t="shared" si="341"/>
        <v>0.40803536729517509</v>
      </c>
      <c r="Q3589" s="8">
        <f t="shared" si="336"/>
        <v>0.40803536729517509</v>
      </c>
      <c r="R3589" s="8">
        <f>SUM(P$2:P3589)</f>
        <v>-11.27097500162238</v>
      </c>
      <c r="S3589" s="8">
        <f>SUM(Q$2:Q3589)</f>
        <v>-20.332899549827804</v>
      </c>
    </row>
    <row r="3590" spans="1:19" x14ac:dyDescent="0.35">
      <c r="A3590" s="1">
        <v>43797.604166666664</v>
      </c>
      <c r="B3590" t="s">
        <v>1297</v>
      </c>
      <c r="C3590">
        <v>3</v>
      </c>
      <c r="D3590" t="s">
        <v>3337</v>
      </c>
      <c r="E3590">
        <v>2</v>
      </c>
      <c r="F3590">
        <v>1</v>
      </c>
      <c r="G3590">
        <v>3</v>
      </c>
      <c r="H3590" s="8">
        <v>3.35</v>
      </c>
      <c r="I3590" s="8">
        <v>1.26</v>
      </c>
      <c r="J3590" s="8">
        <v>0</v>
      </c>
      <c r="K3590" s="8">
        <f t="shared" si="338"/>
        <v>29.850746268656717</v>
      </c>
      <c r="L3590" s="8">
        <f t="shared" si="337"/>
        <v>29.850746268656717</v>
      </c>
      <c r="M3590" s="8">
        <f>INDEX(U:V,MATCH(A3590,U:U,0),2)</f>
        <v>99.721891142090016</v>
      </c>
      <c r="N3590" s="8">
        <f t="shared" si="339"/>
        <v>0.29933995361282811</v>
      </c>
      <c r="O3590" s="8">
        <f t="shared" si="340"/>
        <v>0.29933995361282811</v>
      </c>
      <c r="P3590" s="8">
        <f t="shared" si="341"/>
        <v>-0.29933995361282811</v>
      </c>
      <c r="Q3590" s="8">
        <f t="shared" si="336"/>
        <v>-0.29933995361282811</v>
      </c>
      <c r="R3590" s="8">
        <f>SUM(P$2:P3590)</f>
        <v>-11.570314955235208</v>
      </c>
      <c r="S3590" s="8">
        <f>SUM(Q$2:Q3590)</f>
        <v>-20.632239503440633</v>
      </c>
    </row>
    <row r="3591" spans="1:19" x14ac:dyDescent="0.35">
      <c r="A3591" s="1">
        <v>43797.604166666664</v>
      </c>
      <c r="B3591" t="s">
        <v>1297</v>
      </c>
      <c r="C3591">
        <v>14</v>
      </c>
      <c r="D3591" t="s">
        <v>3338</v>
      </c>
      <c r="E3591">
        <v>9</v>
      </c>
      <c r="F3591">
        <v>1</v>
      </c>
      <c r="G3591">
        <v>3</v>
      </c>
      <c r="H3591" s="8">
        <v>1000</v>
      </c>
      <c r="I3591" s="8">
        <v>36</v>
      </c>
      <c r="J3591" s="8">
        <v>0</v>
      </c>
      <c r="K3591" s="8">
        <f t="shared" si="338"/>
        <v>0.1</v>
      </c>
      <c r="L3591" s="8">
        <f t="shared" si="337"/>
        <v>0.1</v>
      </c>
      <c r="M3591" s="8">
        <f>INDEX(U:V,MATCH(A3591,U:U,0),2)</f>
        <v>99.721891142090016</v>
      </c>
      <c r="N3591" s="8">
        <f t="shared" si="339"/>
        <v>1.002788844602974E-3</v>
      </c>
      <c r="O3591" s="8">
        <f t="shared" si="340"/>
        <v>1.002788844602974E-3</v>
      </c>
      <c r="P3591" s="8">
        <f t="shared" si="341"/>
        <v>-1.002788844602974E-3</v>
      </c>
      <c r="Q3591" s="8">
        <f t="shared" si="336"/>
        <v>-1.002788844602974E-3</v>
      </c>
      <c r="R3591" s="8">
        <f>SUM(P$2:P3591)</f>
        <v>-11.571317744079812</v>
      </c>
      <c r="S3591" s="8">
        <f>SUM(Q$2:Q3591)</f>
        <v>-20.633242292285235</v>
      </c>
    </row>
    <row r="3592" spans="1:19" x14ac:dyDescent="0.35">
      <c r="A3592" s="1">
        <v>43797.604166666664</v>
      </c>
      <c r="B3592" t="s">
        <v>1297</v>
      </c>
      <c r="C3592">
        <v>9</v>
      </c>
      <c r="D3592" t="s">
        <v>3339</v>
      </c>
      <c r="E3592">
        <v>10</v>
      </c>
      <c r="F3592">
        <v>1</v>
      </c>
      <c r="G3592">
        <v>3</v>
      </c>
      <c r="H3592" s="8">
        <v>173.07</v>
      </c>
      <c r="I3592" s="8">
        <v>11.71</v>
      </c>
      <c r="J3592" s="8">
        <v>0</v>
      </c>
      <c r="K3592" s="8">
        <f t="shared" si="338"/>
        <v>0.5778008898133703</v>
      </c>
      <c r="L3592" s="8">
        <f t="shared" si="337"/>
        <v>0.5778008898133703</v>
      </c>
      <c r="M3592" s="8">
        <f>INDEX(U:V,MATCH(A3592,U:U,0),2)</f>
        <v>99.721891142090016</v>
      </c>
      <c r="N3592" s="8">
        <f t="shared" si="339"/>
        <v>5.7941228670651997E-3</v>
      </c>
      <c r="O3592" s="8">
        <f t="shared" si="340"/>
        <v>5.7941228670651997E-3</v>
      </c>
      <c r="P3592" s="8">
        <f t="shared" si="341"/>
        <v>-5.7941228670651997E-3</v>
      </c>
      <c r="Q3592" s="8">
        <f t="shared" ref="Q3592:Q3655" si="342">IF(J3592=0,P3592,IF(G3592&gt;0,IF(E3592&lt;=F3592,(J3592-1)*0.98,-1),0)*O3592)</f>
        <v>-5.7941228670651997E-3</v>
      </c>
      <c r="R3592" s="8">
        <f>SUM(P$2:P3592)</f>
        <v>-11.577111866946877</v>
      </c>
      <c r="S3592" s="8">
        <f>SUM(Q$2:Q3592)</f>
        <v>-20.639036415152301</v>
      </c>
    </row>
    <row r="3593" spans="1:19" x14ac:dyDescent="0.35">
      <c r="A3593" s="1">
        <v>43797.604166666664</v>
      </c>
      <c r="B3593" t="s">
        <v>1297</v>
      </c>
      <c r="C3593">
        <v>12</v>
      </c>
      <c r="D3593" t="s">
        <v>3340</v>
      </c>
      <c r="E3593">
        <v>11</v>
      </c>
      <c r="F3593">
        <v>1</v>
      </c>
      <c r="G3593">
        <v>3</v>
      </c>
      <c r="H3593" s="8">
        <v>1000</v>
      </c>
      <c r="I3593" s="8">
        <v>37.29</v>
      </c>
      <c r="J3593" s="8">
        <v>0</v>
      </c>
      <c r="K3593" s="8">
        <f t="shared" si="338"/>
        <v>0.1</v>
      </c>
      <c r="L3593" s="8">
        <f t="shared" si="337"/>
        <v>0.1</v>
      </c>
      <c r="M3593" s="8">
        <f>INDEX(U:V,MATCH(A3593,U:U,0),2)</f>
        <v>99.721891142090016</v>
      </c>
      <c r="N3593" s="8">
        <f t="shared" si="339"/>
        <v>1.002788844602974E-3</v>
      </c>
      <c r="O3593" s="8">
        <f t="shared" si="340"/>
        <v>1.002788844602974E-3</v>
      </c>
      <c r="P3593" s="8">
        <f t="shared" si="341"/>
        <v>-1.002788844602974E-3</v>
      </c>
      <c r="Q3593" s="8">
        <f t="shared" si="342"/>
        <v>-1.002788844602974E-3</v>
      </c>
      <c r="R3593" s="8">
        <f>SUM(P$2:P3593)</f>
        <v>-11.578114655791481</v>
      </c>
      <c r="S3593" s="8">
        <f>SUM(Q$2:Q3593)</f>
        <v>-20.640039203996903</v>
      </c>
    </row>
    <row r="3594" spans="1:19" x14ac:dyDescent="0.35">
      <c r="A3594" s="1">
        <v>43797.604166666664</v>
      </c>
      <c r="B3594" t="s">
        <v>1297</v>
      </c>
      <c r="C3594">
        <v>5</v>
      </c>
      <c r="D3594" t="s">
        <v>3341</v>
      </c>
      <c r="E3594">
        <v>13</v>
      </c>
      <c r="F3594">
        <v>1</v>
      </c>
      <c r="G3594">
        <v>3</v>
      </c>
      <c r="H3594" s="8">
        <v>1000</v>
      </c>
      <c r="I3594" s="8">
        <v>36</v>
      </c>
      <c r="J3594" s="8">
        <v>0</v>
      </c>
      <c r="K3594" s="8">
        <f t="shared" si="338"/>
        <v>0.1</v>
      </c>
      <c r="L3594" s="8">
        <f t="shared" ref="L3594:L3657" si="343">IF(J3594=0,K3594,100/J3594)</f>
        <v>0.1</v>
      </c>
      <c r="M3594" s="8">
        <f>INDEX(U:V,MATCH(A3594,U:U,0),2)</f>
        <v>99.721891142090016</v>
      </c>
      <c r="N3594" s="8">
        <f t="shared" si="339"/>
        <v>1.002788844602974E-3</v>
      </c>
      <c r="O3594" s="8">
        <f t="shared" si="340"/>
        <v>1.002788844602974E-3</v>
      </c>
      <c r="P3594" s="8">
        <f t="shared" si="341"/>
        <v>-1.002788844602974E-3</v>
      </c>
      <c r="Q3594" s="8">
        <f t="shared" si="342"/>
        <v>-1.002788844602974E-3</v>
      </c>
      <c r="R3594" s="8">
        <f>SUM(P$2:P3594)</f>
        <v>-11.579117444636084</v>
      </c>
      <c r="S3594" s="8">
        <f>SUM(Q$2:Q3594)</f>
        <v>-20.641041992841505</v>
      </c>
    </row>
    <row r="3595" spans="1:19" x14ac:dyDescent="0.35">
      <c r="A3595" s="1">
        <v>43797.604166666664</v>
      </c>
      <c r="B3595" t="s">
        <v>1297</v>
      </c>
      <c r="C3595">
        <v>6</v>
      </c>
      <c r="D3595" t="s">
        <v>3342</v>
      </c>
      <c r="E3595">
        <v>3</v>
      </c>
      <c r="F3595">
        <v>1</v>
      </c>
      <c r="G3595">
        <v>3</v>
      </c>
      <c r="H3595" s="8">
        <v>15.05</v>
      </c>
      <c r="I3595" s="8">
        <v>2.2200000000000002</v>
      </c>
      <c r="J3595" s="8">
        <v>0</v>
      </c>
      <c r="K3595" s="8">
        <f t="shared" si="338"/>
        <v>6.6445182724252492</v>
      </c>
      <c r="L3595" s="8">
        <f t="shared" si="343"/>
        <v>6.6445182724252492</v>
      </c>
      <c r="M3595" s="8">
        <f>INDEX(U:V,MATCH(A3595,U:U,0),2)</f>
        <v>99.721891142090016</v>
      </c>
      <c r="N3595" s="8">
        <f t="shared" si="339"/>
        <v>6.6630488013486644E-2</v>
      </c>
      <c r="O3595" s="8">
        <f t="shared" si="340"/>
        <v>6.6630488013486644E-2</v>
      </c>
      <c r="P3595" s="8">
        <f t="shared" si="341"/>
        <v>-6.6630488013486644E-2</v>
      </c>
      <c r="Q3595" s="8">
        <f t="shared" si="342"/>
        <v>-6.6630488013486644E-2</v>
      </c>
      <c r="R3595" s="8">
        <f>SUM(P$2:P3595)</f>
        <v>-11.645747932649572</v>
      </c>
      <c r="S3595" s="8">
        <f>SUM(Q$2:Q3595)</f>
        <v>-20.707672480854992</v>
      </c>
    </row>
    <row r="3596" spans="1:19" x14ac:dyDescent="0.35">
      <c r="A3596" s="1">
        <v>43797.604166666664</v>
      </c>
      <c r="B3596" t="s">
        <v>1297</v>
      </c>
      <c r="C3596">
        <v>17</v>
      </c>
      <c r="D3596" t="s">
        <v>3343</v>
      </c>
      <c r="E3596">
        <v>15</v>
      </c>
      <c r="F3596">
        <v>1</v>
      </c>
      <c r="G3596">
        <v>3</v>
      </c>
      <c r="H3596" s="8">
        <v>525.99</v>
      </c>
      <c r="I3596" s="8">
        <v>27.84</v>
      </c>
      <c r="J3596" s="8">
        <v>0</v>
      </c>
      <c r="K3596" s="8">
        <f t="shared" si="338"/>
        <v>0.19011768284568148</v>
      </c>
      <c r="L3596" s="8">
        <f t="shared" si="343"/>
        <v>0.19011768284568148</v>
      </c>
      <c r="M3596" s="8">
        <f>INDEX(U:V,MATCH(A3596,U:U,0),2)</f>
        <v>99.721891142090016</v>
      </c>
      <c r="N3596" s="8">
        <f t="shared" si="339"/>
        <v>1.906478915194156E-3</v>
      </c>
      <c r="O3596" s="8">
        <f t="shared" si="340"/>
        <v>1.906478915194156E-3</v>
      </c>
      <c r="P3596" s="8">
        <f t="shared" si="341"/>
        <v>-1.906478915194156E-3</v>
      </c>
      <c r="Q3596" s="8">
        <f t="shared" si="342"/>
        <v>-1.906478915194156E-3</v>
      </c>
      <c r="R3596" s="8">
        <f>SUM(P$2:P3596)</f>
        <v>-11.647654411564766</v>
      </c>
      <c r="S3596" s="8">
        <f>SUM(Q$2:Q3596)</f>
        <v>-20.709578959770187</v>
      </c>
    </row>
    <row r="3597" spans="1:19" x14ac:dyDescent="0.35">
      <c r="A3597" s="1">
        <v>43797.611111111109</v>
      </c>
      <c r="B3597" t="s">
        <v>1854</v>
      </c>
      <c r="C3597">
        <v>7</v>
      </c>
      <c r="D3597" t="s">
        <v>3344</v>
      </c>
      <c r="E3597">
        <v>1</v>
      </c>
      <c r="F3597">
        <v>1</v>
      </c>
      <c r="G3597">
        <v>3</v>
      </c>
      <c r="H3597" s="8">
        <v>3.12</v>
      </c>
      <c r="I3597" s="8">
        <v>1.61</v>
      </c>
      <c r="J3597" s="8">
        <v>0</v>
      </c>
      <c r="K3597" s="8">
        <f t="shared" si="338"/>
        <v>32.051282051282051</v>
      </c>
      <c r="L3597" s="8">
        <f t="shared" si="343"/>
        <v>32.051282051282051</v>
      </c>
      <c r="M3597" s="8">
        <f>INDEX(U:V,MATCH(A3597,U:U,0),2)</f>
        <v>77.253937014107223</v>
      </c>
      <c r="N3597" s="8">
        <f t="shared" si="339"/>
        <v>0.414882183226846</v>
      </c>
      <c r="O3597" s="8">
        <f t="shared" si="340"/>
        <v>0.414882183226846</v>
      </c>
      <c r="P3597" s="8">
        <f t="shared" si="341"/>
        <v>0.86195922387209523</v>
      </c>
      <c r="Q3597" s="8">
        <f t="shared" si="342"/>
        <v>0.86195922387209523</v>
      </c>
      <c r="R3597" s="8">
        <f>SUM(P$2:P3597)</f>
        <v>-10.785695187692671</v>
      </c>
      <c r="S3597" s="8">
        <f>SUM(Q$2:Q3597)</f>
        <v>-19.847619735898093</v>
      </c>
    </row>
    <row r="3598" spans="1:19" x14ac:dyDescent="0.35">
      <c r="A3598" s="1">
        <v>43797.611111111109</v>
      </c>
      <c r="B3598" t="s">
        <v>1854</v>
      </c>
      <c r="C3598">
        <v>5</v>
      </c>
      <c r="D3598" t="s">
        <v>2804</v>
      </c>
      <c r="E3598">
        <v>3</v>
      </c>
      <c r="F3598">
        <v>1</v>
      </c>
      <c r="G3598">
        <v>3</v>
      </c>
      <c r="H3598" s="8">
        <v>3.71</v>
      </c>
      <c r="I3598" s="8">
        <v>1.45</v>
      </c>
      <c r="J3598" s="8">
        <v>0</v>
      </c>
      <c r="K3598" s="8">
        <f t="shared" si="338"/>
        <v>26.954177897574123</v>
      </c>
      <c r="L3598" s="8">
        <f t="shared" si="343"/>
        <v>26.954177897574123</v>
      </c>
      <c r="M3598" s="8">
        <f>INDEX(U:V,MATCH(A3598,U:U,0),2)</f>
        <v>77.253937014107223</v>
      </c>
      <c r="N3598" s="8">
        <f t="shared" si="339"/>
        <v>0.34890361500478689</v>
      </c>
      <c r="O3598" s="8">
        <f t="shared" si="340"/>
        <v>0.34890361500478689</v>
      </c>
      <c r="P3598" s="8">
        <f t="shared" si="341"/>
        <v>-0.34890361500478689</v>
      </c>
      <c r="Q3598" s="8">
        <f t="shared" si="342"/>
        <v>-0.34890361500478689</v>
      </c>
      <c r="R3598" s="8">
        <f>SUM(P$2:P3598)</f>
        <v>-11.134598802697457</v>
      </c>
      <c r="S3598" s="8">
        <f>SUM(Q$2:Q3598)</f>
        <v>-20.196523350902879</v>
      </c>
    </row>
    <row r="3599" spans="1:19" x14ac:dyDescent="0.35">
      <c r="A3599" s="1">
        <v>43797.611111111109</v>
      </c>
      <c r="B3599" t="s">
        <v>1854</v>
      </c>
      <c r="C3599">
        <v>8</v>
      </c>
      <c r="D3599" t="s">
        <v>3345</v>
      </c>
      <c r="E3599">
        <v>2</v>
      </c>
      <c r="F3599">
        <v>1</v>
      </c>
      <c r="G3599">
        <v>3</v>
      </c>
      <c r="H3599" s="8">
        <v>6.27</v>
      </c>
      <c r="I3599" s="8">
        <v>1.72</v>
      </c>
      <c r="J3599" s="8">
        <v>0</v>
      </c>
      <c r="K3599" s="8">
        <f t="shared" si="338"/>
        <v>15.94896331738437</v>
      </c>
      <c r="L3599" s="8">
        <f t="shared" si="343"/>
        <v>15.94896331738437</v>
      </c>
      <c r="M3599" s="8">
        <f>INDEX(U:V,MATCH(A3599,U:U,0),2)</f>
        <v>77.253937014107223</v>
      </c>
      <c r="N3599" s="8">
        <f t="shared" si="339"/>
        <v>0.20644855050522479</v>
      </c>
      <c r="O3599" s="8">
        <f t="shared" si="340"/>
        <v>0.20644855050522479</v>
      </c>
      <c r="P3599" s="8">
        <f t="shared" si="341"/>
        <v>-0.20644855050522479</v>
      </c>
      <c r="Q3599" s="8">
        <f t="shared" si="342"/>
        <v>-0.20644855050522479</v>
      </c>
      <c r="R3599" s="8">
        <f>SUM(P$2:P3599)</f>
        <v>-11.341047353202683</v>
      </c>
      <c r="S3599" s="8">
        <f>SUM(Q$2:Q3599)</f>
        <v>-20.402971901408105</v>
      </c>
    </row>
    <row r="3600" spans="1:19" x14ac:dyDescent="0.35">
      <c r="A3600" s="1">
        <v>43797.611111111109</v>
      </c>
      <c r="B3600" t="s">
        <v>1854</v>
      </c>
      <c r="C3600">
        <v>1</v>
      </c>
      <c r="D3600" t="s">
        <v>3346</v>
      </c>
      <c r="E3600">
        <v>7</v>
      </c>
      <c r="F3600">
        <v>1</v>
      </c>
      <c r="G3600">
        <v>3</v>
      </c>
      <c r="H3600" s="8">
        <v>71.7</v>
      </c>
      <c r="I3600" s="8">
        <v>14</v>
      </c>
      <c r="J3600" s="8">
        <v>0</v>
      </c>
      <c r="K3600" s="8">
        <f t="shared" si="338"/>
        <v>1.3947001394700138</v>
      </c>
      <c r="L3600" s="8">
        <f t="shared" si="343"/>
        <v>1.3947001394700138</v>
      </c>
      <c r="M3600" s="8">
        <f>INDEX(U:V,MATCH(A3600,U:U,0),2)</f>
        <v>77.253937014107223</v>
      </c>
      <c r="N3600" s="8">
        <f t="shared" si="339"/>
        <v>1.8053450650875304E-2</v>
      </c>
      <c r="O3600" s="8">
        <f t="shared" si="340"/>
        <v>1.8053450650875304E-2</v>
      </c>
      <c r="P3600" s="8">
        <f t="shared" si="341"/>
        <v>-1.8053450650875304E-2</v>
      </c>
      <c r="Q3600" s="8">
        <f t="shared" si="342"/>
        <v>-1.8053450650875304E-2</v>
      </c>
      <c r="R3600" s="8">
        <f>SUM(P$2:P3600)</f>
        <v>-11.359100803853558</v>
      </c>
      <c r="S3600" s="8">
        <f>SUM(Q$2:Q3600)</f>
        <v>-20.42102535205898</v>
      </c>
    </row>
    <row r="3601" spans="1:19" x14ac:dyDescent="0.35">
      <c r="A3601" s="1">
        <v>43797.611111111109</v>
      </c>
      <c r="B3601" t="s">
        <v>1854</v>
      </c>
      <c r="C3601">
        <v>9</v>
      </c>
      <c r="D3601" t="s">
        <v>1574</v>
      </c>
      <c r="E3601" t="s">
        <v>39</v>
      </c>
      <c r="F3601">
        <v>1</v>
      </c>
      <c r="G3601">
        <v>3</v>
      </c>
      <c r="H3601" s="8">
        <v>110.52</v>
      </c>
      <c r="I3601" s="8">
        <v>15.33</v>
      </c>
      <c r="J3601" s="8">
        <v>0</v>
      </c>
      <c r="K3601" s="8">
        <f t="shared" si="338"/>
        <v>0.90481360839667035</v>
      </c>
      <c r="L3601" s="8">
        <f t="shared" si="343"/>
        <v>0.90481360839667035</v>
      </c>
      <c r="M3601" s="8">
        <f>INDEX(U:V,MATCH(A3601,U:U,0),2)</f>
        <v>77.253937014107223</v>
      </c>
      <c r="N3601" s="8">
        <f t="shared" si="339"/>
        <v>1.1712200612267097E-2</v>
      </c>
      <c r="O3601" s="8">
        <f t="shared" si="340"/>
        <v>1.1712200612267097E-2</v>
      </c>
      <c r="P3601" s="8">
        <f t="shared" si="341"/>
        <v>-1.1712200612267097E-2</v>
      </c>
      <c r="Q3601" s="8">
        <f t="shared" si="342"/>
        <v>-1.1712200612267097E-2</v>
      </c>
      <c r="R3601" s="8">
        <f>SUM(P$2:P3601)</f>
        <v>-11.370813004465825</v>
      </c>
      <c r="S3601" s="8">
        <f>SUM(Q$2:Q3601)</f>
        <v>-20.432737552671245</v>
      </c>
    </row>
    <row r="3602" spans="1:19" x14ac:dyDescent="0.35">
      <c r="A3602" s="1">
        <v>43797.618055555555</v>
      </c>
      <c r="B3602" t="s">
        <v>2143</v>
      </c>
      <c r="C3602">
        <v>10</v>
      </c>
      <c r="D3602" t="s">
        <v>3347</v>
      </c>
      <c r="E3602">
        <v>13</v>
      </c>
      <c r="F3602">
        <v>1</v>
      </c>
      <c r="G3602">
        <v>4</v>
      </c>
      <c r="H3602" s="8">
        <v>50</v>
      </c>
      <c r="I3602" s="8">
        <v>7.8</v>
      </c>
      <c r="J3602" s="8">
        <v>0</v>
      </c>
      <c r="K3602" s="8">
        <f t="shared" si="338"/>
        <v>2</v>
      </c>
      <c r="L3602" s="8">
        <f t="shared" si="343"/>
        <v>2</v>
      </c>
      <c r="M3602" s="8">
        <f>INDEX(U:V,MATCH(A3602,U:U,0),2)</f>
        <v>85.440014756015202</v>
      </c>
      <c r="N3602" s="8">
        <f t="shared" si="339"/>
        <v>2.3408235657627795E-2</v>
      </c>
      <c r="O3602" s="8">
        <f t="shared" si="340"/>
        <v>2.3408235657627795E-2</v>
      </c>
      <c r="P3602" s="8">
        <f t="shared" si="341"/>
        <v>-2.3408235657627795E-2</v>
      </c>
      <c r="Q3602" s="8">
        <f t="shared" si="342"/>
        <v>-2.3408235657627795E-2</v>
      </c>
      <c r="R3602" s="8">
        <f>SUM(P$2:P3602)</f>
        <v>-11.394221240123453</v>
      </c>
      <c r="S3602" s="8">
        <f>SUM(Q$2:Q3602)</f>
        <v>-20.456145788328872</v>
      </c>
    </row>
    <row r="3603" spans="1:19" x14ac:dyDescent="0.35">
      <c r="A3603" s="1">
        <v>43797.618055555555</v>
      </c>
      <c r="B3603" t="s">
        <v>2143</v>
      </c>
      <c r="C3603">
        <v>7</v>
      </c>
      <c r="D3603" t="s">
        <v>3348</v>
      </c>
      <c r="E3603">
        <v>14</v>
      </c>
      <c r="F3603">
        <v>1</v>
      </c>
      <c r="G3603">
        <v>4</v>
      </c>
      <c r="H3603" s="8">
        <v>96.46</v>
      </c>
      <c r="I3603" s="8">
        <v>8.8000000000000007</v>
      </c>
      <c r="J3603" s="8">
        <v>0</v>
      </c>
      <c r="K3603" s="8">
        <f t="shared" si="338"/>
        <v>1.0366991499066971</v>
      </c>
      <c r="L3603" s="8">
        <f t="shared" si="343"/>
        <v>1.0366991499066971</v>
      </c>
      <c r="M3603" s="8">
        <f>INDEX(U:V,MATCH(A3603,U:U,0),2)</f>
        <v>85.440014756015202</v>
      </c>
      <c r="N3603" s="8">
        <f t="shared" si="339"/>
        <v>1.2133649003539184E-2</v>
      </c>
      <c r="O3603" s="8">
        <f t="shared" si="340"/>
        <v>1.2133649003539184E-2</v>
      </c>
      <c r="P3603" s="8">
        <f t="shared" si="341"/>
        <v>-1.2133649003539184E-2</v>
      </c>
      <c r="Q3603" s="8">
        <f t="shared" si="342"/>
        <v>-1.2133649003539184E-2</v>
      </c>
      <c r="R3603" s="8">
        <f>SUM(P$2:P3603)</f>
        <v>-11.406354889126993</v>
      </c>
      <c r="S3603" s="8">
        <f>SUM(Q$2:Q3603)</f>
        <v>-20.468279437332409</v>
      </c>
    </row>
    <row r="3604" spans="1:19" x14ac:dyDescent="0.35">
      <c r="A3604" s="1">
        <v>43797.618055555555</v>
      </c>
      <c r="B3604" t="s">
        <v>2143</v>
      </c>
      <c r="C3604">
        <v>13</v>
      </c>
      <c r="D3604" t="s">
        <v>2765</v>
      </c>
      <c r="E3604">
        <v>9</v>
      </c>
      <c r="F3604">
        <v>1</v>
      </c>
      <c r="G3604">
        <v>4</v>
      </c>
      <c r="H3604" s="8">
        <v>66.62</v>
      </c>
      <c r="I3604" s="8">
        <v>8.02</v>
      </c>
      <c r="J3604" s="8">
        <v>0</v>
      </c>
      <c r="K3604" s="8">
        <f t="shared" si="338"/>
        <v>1.5010507355148603</v>
      </c>
      <c r="L3604" s="8">
        <f t="shared" si="343"/>
        <v>1.5010507355148603</v>
      </c>
      <c r="M3604" s="8">
        <f>INDEX(U:V,MATCH(A3604,U:U,0),2)</f>
        <v>85.440014756015202</v>
      </c>
      <c r="N3604" s="8">
        <f t="shared" si="339"/>
        <v>1.7568474675493689E-2</v>
      </c>
      <c r="O3604" s="8">
        <f t="shared" si="340"/>
        <v>1.7568474675493689E-2</v>
      </c>
      <c r="P3604" s="8">
        <f t="shared" si="341"/>
        <v>-1.7568474675493689E-2</v>
      </c>
      <c r="Q3604" s="8">
        <f t="shared" si="342"/>
        <v>-1.7568474675493689E-2</v>
      </c>
      <c r="R3604" s="8">
        <f>SUM(P$2:P3604)</f>
        <v>-11.423923363802487</v>
      </c>
      <c r="S3604" s="8">
        <f>SUM(Q$2:Q3604)</f>
        <v>-20.485847912007902</v>
      </c>
    </row>
    <row r="3605" spans="1:19" x14ac:dyDescent="0.35">
      <c r="A3605" s="1">
        <v>43797.618055555555</v>
      </c>
      <c r="B3605" t="s">
        <v>2143</v>
      </c>
      <c r="C3605">
        <v>5</v>
      </c>
      <c r="D3605" t="s">
        <v>822</v>
      </c>
      <c r="E3605">
        <v>4</v>
      </c>
      <c r="F3605">
        <v>1</v>
      </c>
      <c r="G3605">
        <v>4</v>
      </c>
      <c r="H3605" s="8">
        <v>16.57</v>
      </c>
      <c r="I3605" s="8">
        <v>2.92</v>
      </c>
      <c r="J3605" s="8">
        <v>0</v>
      </c>
      <c r="K3605" s="8">
        <f t="shared" si="338"/>
        <v>6.0350030175015084</v>
      </c>
      <c r="L3605" s="8">
        <f t="shared" si="343"/>
        <v>6.0350030175015084</v>
      </c>
      <c r="M3605" s="8">
        <f>INDEX(U:V,MATCH(A3605,U:U,0),2)</f>
        <v>85.440014756015202</v>
      </c>
      <c r="N3605" s="8">
        <f t="shared" si="339"/>
        <v>7.0634386414085079E-2</v>
      </c>
      <c r="O3605" s="8">
        <f t="shared" si="340"/>
        <v>7.0634386414085079E-2</v>
      </c>
      <c r="P3605" s="8">
        <f t="shared" si="341"/>
        <v>-7.0634386414085079E-2</v>
      </c>
      <c r="Q3605" s="8">
        <f t="shared" si="342"/>
        <v>-7.0634386414085079E-2</v>
      </c>
      <c r="R3605" s="8">
        <f>SUM(P$2:P3605)</f>
        <v>-11.494557750216572</v>
      </c>
      <c r="S3605" s="8">
        <f>SUM(Q$2:Q3605)</f>
        <v>-20.556482298421987</v>
      </c>
    </row>
    <row r="3606" spans="1:19" x14ac:dyDescent="0.35">
      <c r="A3606" s="1">
        <v>43797.618055555555</v>
      </c>
      <c r="B3606" t="s">
        <v>2143</v>
      </c>
      <c r="C3606">
        <v>15</v>
      </c>
      <c r="D3606" t="s">
        <v>3349</v>
      </c>
      <c r="E3606">
        <v>2</v>
      </c>
      <c r="F3606">
        <v>1</v>
      </c>
      <c r="G3606">
        <v>4</v>
      </c>
      <c r="H3606" s="8">
        <v>46</v>
      </c>
      <c r="I3606" s="8">
        <v>6.6</v>
      </c>
      <c r="J3606" s="8">
        <v>0</v>
      </c>
      <c r="K3606" s="8">
        <f t="shared" si="338"/>
        <v>2.1739130434782608</v>
      </c>
      <c r="L3606" s="8">
        <f t="shared" si="343"/>
        <v>2.1739130434782608</v>
      </c>
      <c r="M3606" s="8">
        <f>INDEX(U:V,MATCH(A3606,U:U,0),2)</f>
        <v>85.440014756015202</v>
      </c>
      <c r="N3606" s="8">
        <f t="shared" si="339"/>
        <v>2.5443734410464994E-2</v>
      </c>
      <c r="O3606" s="8">
        <f t="shared" si="340"/>
        <v>2.5443734410464994E-2</v>
      </c>
      <c r="P3606" s="8">
        <f t="shared" si="341"/>
        <v>-2.5443734410464994E-2</v>
      </c>
      <c r="Q3606" s="8">
        <f t="shared" si="342"/>
        <v>-2.5443734410464994E-2</v>
      </c>
      <c r="R3606" s="8">
        <f>SUM(P$2:P3606)</f>
        <v>-11.520001484627038</v>
      </c>
      <c r="S3606" s="8">
        <f>SUM(Q$2:Q3606)</f>
        <v>-20.581926032832452</v>
      </c>
    </row>
    <row r="3607" spans="1:19" x14ac:dyDescent="0.35">
      <c r="A3607" s="1">
        <v>43797.618055555555</v>
      </c>
      <c r="B3607" t="s">
        <v>2143</v>
      </c>
      <c r="C3607">
        <v>6</v>
      </c>
      <c r="D3607" t="s">
        <v>2216</v>
      </c>
      <c r="E3607">
        <v>8</v>
      </c>
      <c r="F3607">
        <v>1</v>
      </c>
      <c r="G3607">
        <v>4</v>
      </c>
      <c r="H3607" s="8">
        <v>6.8</v>
      </c>
      <c r="I3607" s="8">
        <v>2.16</v>
      </c>
      <c r="J3607" s="8">
        <v>0</v>
      </c>
      <c r="K3607" s="8">
        <f t="shared" si="338"/>
        <v>14.705882352941178</v>
      </c>
      <c r="L3607" s="8">
        <f t="shared" si="343"/>
        <v>14.705882352941178</v>
      </c>
      <c r="M3607" s="8">
        <f>INDEX(U:V,MATCH(A3607,U:U,0),2)</f>
        <v>85.440014756015202</v>
      </c>
      <c r="N3607" s="8">
        <f t="shared" si="339"/>
        <v>0.17211937983549849</v>
      </c>
      <c r="O3607" s="8">
        <f t="shared" si="340"/>
        <v>0.17211937983549849</v>
      </c>
      <c r="P3607" s="8">
        <f t="shared" si="341"/>
        <v>-0.17211937983549849</v>
      </c>
      <c r="Q3607" s="8">
        <f t="shared" si="342"/>
        <v>-0.17211937983549849</v>
      </c>
      <c r="R3607" s="8">
        <f>SUM(P$2:P3607)</f>
        <v>-11.692120864462536</v>
      </c>
      <c r="S3607" s="8">
        <f>SUM(Q$2:Q3607)</f>
        <v>-20.754045412667949</v>
      </c>
    </row>
    <row r="3608" spans="1:19" x14ac:dyDescent="0.35">
      <c r="A3608" s="1">
        <v>43797.618055555555</v>
      </c>
      <c r="B3608" t="s">
        <v>2143</v>
      </c>
      <c r="C3608">
        <v>3</v>
      </c>
      <c r="D3608" t="s">
        <v>498</v>
      </c>
      <c r="E3608">
        <v>1</v>
      </c>
      <c r="F3608">
        <v>1</v>
      </c>
      <c r="G3608">
        <v>4</v>
      </c>
      <c r="H3608" s="8">
        <v>6</v>
      </c>
      <c r="I3608" s="8">
        <v>1.82</v>
      </c>
      <c r="J3608" s="8">
        <v>0</v>
      </c>
      <c r="K3608" s="8">
        <f t="shared" si="338"/>
        <v>16.666666666666668</v>
      </c>
      <c r="L3608" s="8">
        <f t="shared" si="343"/>
        <v>16.666666666666668</v>
      </c>
      <c r="M3608" s="8">
        <f>INDEX(U:V,MATCH(A3608,U:U,0),2)</f>
        <v>85.440014756015202</v>
      </c>
      <c r="N3608" s="8">
        <f t="shared" si="339"/>
        <v>0.19506863048023163</v>
      </c>
      <c r="O3608" s="8">
        <f t="shared" si="340"/>
        <v>0.19506863048023163</v>
      </c>
      <c r="P3608" s="8">
        <f t="shared" si="341"/>
        <v>0.95583628935313503</v>
      </c>
      <c r="Q3608" s="8">
        <f t="shared" si="342"/>
        <v>0.95583628935313503</v>
      </c>
      <c r="R3608" s="8">
        <f>SUM(P$2:P3608)</f>
        <v>-10.736284575109401</v>
      </c>
      <c r="S3608" s="8">
        <f>SUM(Q$2:Q3608)</f>
        <v>-19.798209123314813</v>
      </c>
    </row>
    <row r="3609" spans="1:19" x14ac:dyDescent="0.35">
      <c r="A3609" s="1">
        <v>43797.618055555555</v>
      </c>
      <c r="B3609" t="s">
        <v>2143</v>
      </c>
      <c r="C3609">
        <v>2</v>
      </c>
      <c r="D3609" t="s">
        <v>2218</v>
      </c>
      <c r="E3609">
        <v>3</v>
      </c>
      <c r="F3609">
        <v>1</v>
      </c>
      <c r="G3609">
        <v>4</v>
      </c>
      <c r="H3609" s="8">
        <v>7.96</v>
      </c>
      <c r="I3609" s="8">
        <v>2.2999999999999998</v>
      </c>
      <c r="J3609" s="8">
        <v>0</v>
      </c>
      <c r="K3609" s="8">
        <f t="shared" si="338"/>
        <v>12.562814070351759</v>
      </c>
      <c r="L3609" s="8">
        <f t="shared" si="343"/>
        <v>12.562814070351759</v>
      </c>
      <c r="M3609" s="8">
        <f>INDEX(U:V,MATCH(A3609,U:U,0),2)</f>
        <v>85.440014756015202</v>
      </c>
      <c r="N3609" s="8">
        <f t="shared" si="339"/>
        <v>0.1470366561408781</v>
      </c>
      <c r="O3609" s="8">
        <f t="shared" si="340"/>
        <v>0.1470366561408781</v>
      </c>
      <c r="P3609" s="8">
        <f t="shared" si="341"/>
        <v>-0.1470366561408781</v>
      </c>
      <c r="Q3609" s="8">
        <f t="shared" si="342"/>
        <v>-0.1470366561408781</v>
      </c>
      <c r="R3609" s="8">
        <f>SUM(P$2:P3609)</f>
        <v>-10.88332123125028</v>
      </c>
      <c r="S3609" s="8">
        <f>SUM(Q$2:Q3609)</f>
        <v>-19.945245779455689</v>
      </c>
    </row>
    <row r="3610" spans="1:19" x14ac:dyDescent="0.35">
      <c r="A3610" s="1">
        <v>43797.618055555555</v>
      </c>
      <c r="B3610" t="s">
        <v>2143</v>
      </c>
      <c r="C3610">
        <v>16</v>
      </c>
      <c r="D3610" t="s">
        <v>2766</v>
      </c>
      <c r="E3610">
        <v>5</v>
      </c>
      <c r="F3610">
        <v>1</v>
      </c>
      <c r="G3610">
        <v>4</v>
      </c>
      <c r="H3610" s="8">
        <v>4</v>
      </c>
      <c r="I3610" s="8">
        <v>1.76</v>
      </c>
      <c r="J3610" s="8">
        <v>0</v>
      </c>
      <c r="K3610" s="8">
        <f t="shared" si="338"/>
        <v>25</v>
      </c>
      <c r="L3610" s="8">
        <f t="shared" si="343"/>
        <v>25</v>
      </c>
      <c r="M3610" s="8">
        <f>INDEX(U:V,MATCH(A3610,U:U,0),2)</f>
        <v>85.440014756015202</v>
      </c>
      <c r="N3610" s="8">
        <f t="shared" si="339"/>
        <v>0.29260294572034745</v>
      </c>
      <c r="O3610" s="8">
        <f t="shared" si="340"/>
        <v>0.29260294572034745</v>
      </c>
      <c r="P3610" s="8">
        <f t="shared" si="341"/>
        <v>-0.29260294572034745</v>
      </c>
      <c r="Q3610" s="8">
        <f t="shared" si="342"/>
        <v>-0.29260294572034745</v>
      </c>
      <c r="R3610" s="8">
        <f>SUM(P$2:P3610)</f>
        <v>-11.175924176970627</v>
      </c>
      <c r="S3610" s="8">
        <f>SUM(Q$2:Q3610)</f>
        <v>-20.237848725176036</v>
      </c>
    </row>
    <row r="3611" spans="1:19" x14ac:dyDescent="0.35">
      <c r="A3611" s="1">
        <v>43797.618055555555</v>
      </c>
      <c r="B3611" t="s">
        <v>2143</v>
      </c>
      <c r="C3611">
        <v>1</v>
      </c>
      <c r="D3611" t="s">
        <v>1307</v>
      </c>
      <c r="E3611">
        <v>11</v>
      </c>
      <c r="F3611">
        <v>1</v>
      </c>
      <c r="G3611">
        <v>4</v>
      </c>
      <c r="H3611" s="8">
        <v>26.61</v>
      </c>
      <c r="I3611" s="8">
        <v>4.1399999999999997</v>
      </c>
      <c r="J3611" s="8">
        <v>0</v>
      </c>
      <c r="K3611" s="8">
        <f t="shared" si="338"/>
        <v>3.7579857196542652</v>
      </c>
      <c r="L3611" s="8">
        <f t="shared" si="343"/>
        <v>3.7579857196542652</v>
      </c>
      <c r="M3611" s="8">
        <f>INDEX(U:V,MATCH(A3611,U:U,0),2)</f>
        <v>85.440014756015202</v>
      </c>
      <c r="N3611" s="8">
        <f t="shared" si="339"/>
        <v>4.3983907661833507E-2</v>
      </c>
      <c r="O3611" s="8">
        <f t="shared" si="340"/>
        <v>4.3983907661833507E-2</v>
      </c>
      <c r="P3611" s="8">
        <f t="shared" si="341"/>
        <v>-4.3983907661833507E-2</v>
      </c>
      <c r="Q3611" s="8">
        <f t="shared" si="342"/>
        <v>-4.3983907661833507E-2</v>
      </c>
      <c r="R3611" s="8">
        <f>SUM(P$2:P3611)</f>
        <v>-11.219908084632459</v>
      </c>
      <c r="S3611" s="8">
        <f>SUM(Q$2:Q3611)</f>
        <v>-20.281832632837869</v>
      </c>
    </row>
    <row r="3612" spans="1:19" x14ac:dyDescent="0.35">
      <c r="A3612" s="1">
        <v>43797.625</v>
      </c>
      <c r="B3612" t="s">
        <v>10</v>
      </c>
      <c r="C3612">
        <v>3</v>
      </c>
      <c r="D3612" t="s">
        <v>3350</v>
      </c>
      <c r="E3612">
        <v>6</v>
      </c>
      <c r="F3612">
        <v>1</v>
      </c>
      <c r="G3612">
        <v>3</v>
      </c>
      <c r="H3612" s="8">
        <v>10.88</v>
      </c>
      <c r="I3612" s="8">
        <v>2.52</v>
      </c>
      <c r="J3612" s="8">
        <v>13.8</v>
      </c>
      <c r="K3612" s="8">
        <f t="shared" si="338"/>
        <v>9.1911764705882355</v>
      </c>
      <c r="L3612" s="8">
        <f t="shared" si="343"/>
        <v>7.2463768115942022</v>
      </c>
      <c r="M3612" s="8">
        <f>INDEX(U:V,MATCH(A3612,U:U,0),2)</f>
        <v>99.542289338136754</v>
      </c>
      <c r="N3612" s="8">
        <f t="shared" si="339"/>
        <v>9.2334389049126497E-2</v>
      </c>
      <c r="O3612" s="8">
        <f t="shared" si="340"/>
        <v>7.2796967598151893E-2</v>
      </c>
      <c r="P3612" s="8">
        <f t="shared" si="341"/>
        <v>-9.2334389049126497E-2</v>
      </c>
      <c r="Q3612" s="8">
        <f t="shared" si="342"/>
        <v>-7.2796967598151893E-2</v>
      </c>
      <c r="R3612" s="8">
        <f>SUM(P$2:P3612)</f>
        <v>-11.312242473681586</v>
      </c>
      <c r="S3612" s="8">
        <f>SUM(Q$2:Q3612)</f>
        <v>-20.35462960043602</v>
      </c>
    </row>
    <row r="3613" spans="1:19" x14ac:dyDescent="0.35">
      <c r="A3613" s="1">
        <v>43797.625</v>
      </c>
      <c r="B3613" t="s">
        <v>10</v>
      </c>
      <c r="C3613">
        <v>11</v>
      </c>
      <c r="D3613" t="s">
        <v>3351</v>
      </c>
      <c r="E3613">
        <v>1</v>
      </c>
      <c r="F3613">
        <v>1</v>
      </c>
      <c r="G3613">
        <v>3</v>
      </c>
      <c r="H3613" s="8">
        <v>5.7</v>
      </c>
      <c r="I3613" s="8">
        <v>1.67</v>
      </c>
      <c r="J3613" s="8">
        <v>5.3099999999999898</v>
      </c>
      <c r="K3613" s="8">
        <f t="shared" si="338"/>
        <v>17.543859649122805</v>
      </c>
      <c r="L3613" s="8">
        <f t="shared" si="343"/>
        <v>18.832391713747683</v>
      </c>
      <c r="M3613" s="8">
        <f>INDEX(U:V,MATCH(A3613,U:U,0),2)</f>
        <v>99.542289338136754</v>
      </c>
      <c r="N3613" s="8">
        <f t="shared" si="339"/>
        <v>0.176245289974473</v>
      </c>
      <c r="O3613" s="8">
        <f t="shared" si="340"/>
        <v>0.18918985929463242</v>
      </c>
      <c r="P3613" s="8">
        <f t="shared" si="341"/>
        <v>0.81178580562242264</v>
      </c>
      <c r="Q3613" s="8">
        <f t="shared" si="342"/>
        <v>0.79910012768866656</v>
      </c>
      <c r="R3613" s="8">
        <f>SUM(P$2:P3613)</f>
        <v>-10.500456668059163</v>
      </c>
      <c r="S3613" s="8">
        <f>SUM(Q$2:Q3613)</f>
        <v>-19.555529472747352</v>
      </c>
    </row>
    <row r="3614" spans="1:19" x14ac:dyDescent="0.35">
      <c r="A3614" s="1">
        <v>43797.625</v>
      </c>
      <c r="B3614" t="s">
        <v>10</v>
      </c>
      <c r="C3614">
        <v>10</v>
      </c>
      <c r="D3614" t="s">
        <v>994</v>
      </c>
      <c r="E3614">
        <v>12</v>
      </c>
      <c r="F3614">
        <v>1</v>
      </c>
      <c r="G3614">
        <v>3</v>
      </c>
      <c r="H3614" s="8">
        <v>104.72</v>
      </c>
      <c r="I3614" s="8">
        <v>12.23</v>
      </c>
      <c r="J3614" s="8">
        <v>0</v>
      </c>
      <c r="K3614" s="8">
        <f t="shared" si="338"/>
        <v>0.95492742551566079</v>
      </c>
      <c r="L3614" s="8">
        <f t="shared" si="343"/>
        <v>0.95492742551566079</v>
      </c>
      <c r="M3614" s="8">
        <f>INDEX(U:V,MATCH(A3614,U:U,0),2)</f>
        <v>99.542289338136754</v>
      </c>
      <c r="N3614" s="8">
        <f t="shared" si="339"/>
        <v>9.5931832778313238E-3</v>
      </c>
      <c r="O3614" s="8">
        <f t="shared" si="340"/>
        <v>9.5931832778313238E-3</v>
      </c>
      <c r="P3614" s="8">
        <f t="shared" si="341"/>
        <v>-9.5931832778313238E-3</v>
      </c>
      <c r="Q3614" s="8">
        <f t="shared" si="342"/>
        <v>-9.5931832778313238E-3</v>
      </c>
      <c r="R3614" s="8">
        <f>SUM(P$2:P3614)</f>
        <v>-10.510049851336994</v>
      </c>
      <c r="S3614" s="8">
        <f>SUM(Q$2:Q3614)</f>
        <v>-19.565122656025185</v>
      </c>
    </row>
    <row r="3615" spans="1:19" x14ac:dyDescent="0.35">
      <c r="A3615" s="1">
        <v>43797.625</v>
      </c>
      <c r="B3615" t="s">
        <v>10</v>
      </c>
      <c r="C3615">
        <v>2</v>
      </c>
      <c r="D3615" t="s">
        <v>2326</v>
      </c>
      <c r="E3615">
        <v>5</v>
      </c>
      <c r="F3615">
        <v>1</v>
      </c>
      <c r="G3615">
        <v>3</v>
      </c>
      <c r="H3615" s="8">
        <v>34.119999999999997</v>
      </c>
      <c r="I3615" s="8">
        <v>6.4</v>
      </c>
      <c r="J3615" s="8">
        <v>0</v>
      </c>
      <c r="K3615" s="8">
        <f t="shared" si="338"/>
        <v>2.9308323563892147</v>
      </c>
      <c r="L3615" s="8">
        <f t="shared" si="343"/>
        <v>2.9308323563892147</v>
      </c>
      <c r="M3615" s="8">
        <f>INDEX(U:V,MATCH(A3615,U:U,0),2)</f>
        <v>99.542289338136754</v>
      </c>
      <c r="N3615" s="8">
        <f t="shared" si="339"/>
        <v>2.9443087715547957E-2</v>
      </c>
      <c r="O3615" s="8">
        <f t="shared" si="340"/>
        <v>2.9443087715547957E-2</v>
      </c>
      <c r="P3615" s="8">
        <f t="shared" si="341"/>
        <v>-2.9443087715547957E-2</v>
      </c>
      <c r="Q3615" s="8">
        <f t="shared" si="342"/>
        <v>-2.9443087715547957E-2</v>
      </c>
      <c r="R3615" s="8">
        <f>SUM(P$2:P3615)</f>
        <v>-10.539492939052542</v>
      </c>
      <c r="S3615" s="8">
        <f>SUM(Q$2:Q3615)</f>
        <v>-19.594565743740734</v>
      </c>
    </row>
    <row r="3616" spans="1:19" x14ac:dyDescent="0.35">
      <c r="A3616" s="1">
        <v>43797.625</v>
      </c>
      <c r="B3616" t="s">
        <v>10</v>
      </c>
      <c r="C3616">
        <v>9</v>
      </c>
      <c r="D3616" t="s">
        <v>3352</v>
      </c>
      <c r="E3616">
        <v>7</v>
      </c>
      <c r="F3616">
        <v>1</v>
      </c>
      <c r="G3616">
        <v>3</v>
      </c>
      <c r="H3616" s="8">
        <v>25.81</v>
      </c>
      <c r="I3616" s="8">
        <v>4.32</v>
      </c>
      <c r="J3616" s="8">
        <v>0</v>
      </c>
      <c r="K3616" s="8">
        <f t="shared" si="338"/>
        <v>3.874467260751647</v>
      </c>
      <c r="L3616" s="8">
        <f t="shared" si="343"/>
        <v>3.874467260751647</v>
      </c>
      <c r="M3616" s="8">
        <f>INDEX(U:V,MATCH(A3616,U:U,0),2)</f>
        <v>99.542289338136754</v>
      </c>
      <c r="N3616" s="8">
        <f t="shared" si="339"/>
        <v>3.8922826534463245E-2</v>
      </c>
      <c r="O3616" s="8">
        <f t="shared" si="340"/>
        <v>3.8922826534463245E-2</v>
      </c>
      <c r="P3616" s="8">
        <f t="shared" si="341"/>
        <v>-3.8922826534463245E-2</v>
      </c>
      <c r="Q3616" s="8">
        <f t="shared" si="342"/>
        <v>-3.8922826534463245E-2</v>
      </c>
      <c r="R3616" s="8">
        <f>SUM(P$2:P3616)</f>
        <v>-10.578415765587005</v>
      </c>
      <c r="S3616" s="8">
        <f>SUM(Q$2:Q3616)</f>
        <v>-19.633488570275198</v>
      </c>
    </row>
    <row r="3617" spans="1:19" x14ac:dyDescent="0.35">
      <c r="A3617" s="1">
        <v>43797.625</v>
      </c>
      <c r="B3617" t="s">
        <v>10</v>
      </c>
      <c r="C3617">
        <v>7</v>
      </c>
      <c r="D3617" t="s">
        <v>217</v>
      </c>
      <c r="E3617">
        <v>2</v>
      </c>
      <c r="F3617">
        <v>1</v>
      </c>
      <c r="G3617">
        <v>3</v>
      </c>
      <c r="H3617" s="8">
        <v>2</v>
      </c>
      <c r="I3617" s="8">
        <v>1.18</v>
      </c>
      <c r="J3617" s="8">
        <v>1.93999999999999</v>
      </c>
      <c r="K3617" s="8">
        <f t="shared" si="338"/>
        <v>50</v>
      </c>
      <c r="L3617" s="8">
        <f t="shared" si="343"/>
        <v>51.546391752577584</v>
      </c>
      <c r="M3617" s="8">
        <f>INDEX(U:V,MATCH(A3617,U:U,0),2)</f>
        <v>99.542289338136754</v>
      </c>
      <c r="N3617" s="8">
        <f t="shared" si="339"/>
        <v>0.50229907642724814</v>
      </c>
      <c r="O3617" s="8">
        <f t="shared" si="340"/>
        <v>0.51783409940953684</v>
      </c>
      <c r="P3617" s="8">
        <f t="shared" si="341"/>
        <v>-0.50229907642724814</v>
      </c>
      <c r="Q3617" s="8">
        <f t="shared" si="342"/>
        <v>-0.51783409940953684</v>
      </c>
      <c r="R3617" s="8">
        <f>SUM(P$2:P3617)</f>
        <v>-11.080714842014252</v>
      </c>
      <c r="S3617" s="8">
        <f>SUM(Q$2:Q3617)</f>
        <v>-20.151322669684735</v>
      </c>
    </row>
    <row r="3618" spans="1:19" x14ac:dyDescent="0.35">
      <c r="A3618" s="1">
        <v>43797.625</v>
      </c>
      <c r="B3618" t="s">
        <v>10</v>
      </c>
      <c r="C3618">
        <v>4</v>
      </c>
      <c r="D3618" t="s">
        <v>3353</v>
      </c>
      <c r="E3618">
        <v>4</v>
      </c>
      <c r="F3618">
        <v>1</v>
      </c>
      <c r="G3618">
        <v>3</v>
      </c>
      <c r="H3618" s="8">
        <v>63.65</v>
      </c>
      <c r="I3618" s="8">
        <v>10.31</v>
      </c>
      <c r="J3618" s="8">
        <v>0</v>
      </c>
      <c r="K3618" s="8">
        <f t="shared" si="338"/>
        <v>1.5710919088766693</v>
      </c>
      <c r="L3618" s="8">
        <f t="shared" si="343"/>
        <v>1.5710919088766693</v>
      </c>
      <c r="M3618" s="8">
        <f>INDEX(U:V,MATCH(A3618,U:U,0),2)</f>
        <v>99.542289338136754</v>
      </c>
      <c r="N3618" s="8">
        <f t="shared" si="339"/>
        <v>1.5783160296221465E-2</v>
      </c>
      <c r="O3618" s="8">
        <f t="shared" si="340"/>
        <v>1.5783160296221465E-2</v>
      </c>
      <c r="P3618" s="8">
        <f t="shared" si="341"/>
        <v>-1.5783160296221465E-2</v>
      </c>
      <c r="Q3618" s="8">
        <f t="shared" si="342"/>
        <v>-1.5783160296221465E-2</v>
      </c>
      <c r="R3618" s="8">
        <f>SUM(P$2:P3618)</f>
        <v>-11.096498002310474</v>
      </c>
      <c r="S3618" s="8">
        <f>SUM(Q$2:Q3618)</f>
        <v>-20.167105829980954</v>
      </c>
    </row>
    <row r="3619" spans="1:19" x14ac:dyDescent="0.35">
      <c r="A3619" s="1">
        <v>43797.625</v>
      </c>
      <c r="B3619" t="s">
        <v>10</v>
      </c>
      <c r="C3619">
        <v>5</v>
      </c>
      <c r="D3619" t="s">
        <v>3354</v>
      </c>
      <c r="E3619">
        <v>3</v>
      </c>
      <c r="F3619">
        <v>1</v>
      </c>
      <c r="G3619">
        <v>3</v>
      </c>
      <c r="H3619" s="8">
        <v>13.19</v>
      </c>
      <c r="I3619" s="8">
        <v>3.35</v>
      </c>
      <c r="J3619" s="8">
        <v>13.81</v>
      </c>
      <c r="K3619" s="8">
        <f t="shared" si="338"/>
        <v>7.581501137225171</v>
      </c>
      <c r="L3619" s="8">
        <f t="shared" si="343"/>
        <v>7.24112961622013</v>
      </c>
      <c r="M3619" s="8">
        <f>INDEX(U:V,MATCH(A3619,U:U,0),2)</f>
        <v>99.542289338136754</v>
      </c>
      <c r="N3619" s="8">
        <f t="shared" si="339"/>
        <v>7.616362038320669E-2</v>
      </c>
      <c r="O3619" s="8">
        <f t="shared" si="340"/>
        <v>7.2744254370347303E-2</v>
      </c>
      <c r="P3619" s="8">
        <f t="shared" si="341"/>
        <v>-7.616362038320669E-2</v>
      </c>
      <c r="Q3619" s="8">
        <f t="shared" si="342"/>
        <v>-7.2744254370347303E-2</v>
      </c>
      <c r="R3619" s="8">
        <f>SUM(P$2:P3619)</f>
        <v>-11.172661622693681</v>
      </c>
      <c r="S3619" s="8">
        <f>SUM(Q$2:Q3619)</f>
        <v>-20.239850084351303</v>
      </c>
    </row>
    <row r="3620" spans="1:19" x14ac:dyDescent="0.35">
      <c r="A3620" s="1">
        <v>43797.625</v>
      </c>
      <c r="B3620" t="s">
        <v>10</v>
      </c>
      <c r="C3620">
        <v>6</v>
      </c>
      <c r="D3620" t="s">
        <v>3355</v>
      </c>
      <c r="E3620">
        <v>8</v>
      </c>
      <c r="F3620">
        <v>1</v>
      </c>
      <c r="G3620">
        <v>3</v>
      </c>
      <c r="H3620" s="8">
        <v>29.46</v>
      </c>
      <c r="I3620" s="8">
        <v>6.43</v>
      </c>
      <c r="J3620" s="8">
        <v>0</v>
      </c>
      <c r="K3620" s="8">
        <f t="shared" si="338"/>
        <v>3.3944331296673456</v>
      </c>
      <c r="L3620" s="8">
        <f t="shared" si="343"/>
        <v>3.3944331296673456</v>
      </c>
      <c r="M3620" s="8">
        <f>INDEX(U:V,MATCH(A3620,U:U,0),2)</f>
        <v>99.542289338136754</v>
      </c>
      <c r="N3620" s="8">
        <f t="shared" si="339"/>
        <v>3.4100412520519222E-2</v>
      </c>
      <c r="O3620" s="8">
        <f t="shared" si="340"/>
        <v>3.4100412520519222E-2</v>
      </c>
      <c r="P3620" s="8">
        <f t="shared" si="341"/>
        <v>-3.4100412520519222E-2</v>
      </c>
      <c r="Q3620" s="8">
        <f t="shared" si="342"/>
        <v>-3.4100412520519222E-2</v>
      </c>
      <c r="R3620" s="8">
        <f>SUM(P$2:P3620)</f>
        <v>-11.206762035214201</v>
      </c>
      <c r="S3620" s="8">
        <f>SUM(Q$2:Q3620)</f>
        <v>-20.273950496871823</v>
      </c>
    </row>
    <row r="3621" spans="1:19" x14ac:dyDescent="0.35">
      <c r="A3621" s="1">
        <v>43797.625</v>
      </c>
      <c r="B3621" t="s">
        <v>10</v>
      </c>
      <c r="C3621">
        <v>8</v>
      </c>
      <c r="D3621" t="s">
        <v>3356</v>
      </c>
      <c r="E3621">
        <v>9</v>
      </c>
      <c r="F3621">
        <v>1</v>
      </c>
      <c r="G3621">
        <v>3</v>
      </c>
      <c r="H3621" s="8">
        <v>40</v>
      </c>
      <c r="I3621" s="8">
        <v>9.1999999999999993</v>
      </c>
      <c r="J3621" s="8">
        <v>0</v>
      </c>
      <c r="K3621" s="8">
        <f t="shared" si="338"/>
        <v>2.5</v>
      </c>
      <c r="L3621" s="8">
        <f t="shared" si="343"/>
        <v>2.5</v>
      </c>
      <c r="M3621" s="8">
        <f>INDEX(U:V,MATCH(A3621,U:U,0),2)</f>
        <v>99.542289338136754</v>
      </c>
      <c r="N3621" s="8">
        <f t="shared" si="339"/>
        <v>2.5114953821362408E-2</v>
      </c>
      <c r="O3621" s="8">
        <f t="shared" si="340"/>
        <v>2.5114953821362408E-2</v>
      </c>
      <c r="P3621" s="8">
        <f t="shared" si="341"/>
        <v>-2.5114953821362408E-2</v>
      </c>
      <c r="Q3621" s="8">
        <f t="shared" si="342"/>
        <v>-2.5114953821362408E-2</v>
      </c>
      <c r="R3621" s="8">
        <f>SUM(P$2:P3621)</f>
        <v>-11.231876989035563</v>
      </c>
      <c r="S3621" s="8">
        <f>SUM(Q$2:Q3621)</f>
        <v>-20.299065450693185</v>
      </c>
    </row>
    <row r="3622" spans="1:19" x14ac:dyDescent="0.35">
      <c r="A3622" s="1">
        <v>43797.628472222219</v>
      </c>
      <c r="B3622" t="s">
        <v>1297</v>
      </c>
      <c r="C3622">
        <v>7</v>
      </c>
      <c r="D3622" t="s">
        <v>3357</v>
      </c>
      <c r="E3622">
        <v>7</v>
      </c>
      <c r="F3622">
        <v>1</v>
      </c>
      <c r="G3622">
        <v>4</v>
      </c>
      <c r="H3622" s="8">
        <v>41.75</v>
      </c>
      <c r="I3622" s="8">
        <v>7</v>
      </c>
      <c r="J3622" s="8">
        <v>0</v>
      </c>
      <c r="K3622" s="8">
        <f t="shared" si="338"/>
        <v>2.3952095808383231</v>
      </c>
      <c r="L3622" s="8">
        <f t="shared" si="343"/>
        <v>2.3952095808383231</v>
      </c>
      <c r="M3622" s="8">
        <f>INDEX(U:V,MATCH(A3622,U:U,0),2)</f>
        <v>21.554403855372239</v>
      </c>
      <c r="N3622" s="8">
        <f t="shared" si="339"/>
        <v>0.11112390752766466</v>
      </c>
      <c r="O3622" s="8">
        <f t="shared" si="340"/>
        <v>0.11112390752766466</v>
      </c>
      <c r="P3622" s="8">
        <f t="shared" si="341"/>
        <v>-0.11112390752766466</v>
      </c>
      <c r="Q3622" s="8">
        <f t="shared" si="342"/>
        <v>-0.11112390752766466</v>
      </c>
      <c r="R3622" s="8">
        <f>SUM(P$2:P3622)</f>
        <v>-11.343000896563227</v>
      </c>
      <c r="S3622" s="8">
        <f>SUM(Q$2:Q3622)</f>
        <v>-20.410189358220848</v>
      </c>
    </row>
    <row r="3623" spans="1:19" x14ac:dyDescent="0.35">
      <c r="A3623" s="1">
        <v>43797.628472222219</v>
      </c>
      <c r="B3623" t="s">
        <v>1297</v>
      </c>
      <c r="C3623">
        <v>13</v>
      </c>
      <c r="D3623" t="s">
        <v>3358</v>
      </c>
      <c r="E3623">
        <v>5</v>
      </c>
      <c r="F3623">
        <v>1</v>
      </c>
      <c r="G3623">
        <v>4</v>
      </c>
      <c r="H3623" s="8">
        <v>30</v>
      </c>
      <c r="I3623" s="8">
        <v>5.4</v>
      </c>
      <c r="J3623" s="8">
        <v>0</v>
      </c>
      <c r="K3623" s="8">
        <f t="shared" si="338"/>
        <v>3.3333333333333335</v>
      </c>
      <c r="L3623" s="8">
        <f t="shared" si="343"/>
        <v>3.3333333333333335</v>
      </c>
      <c r="M3623" s="8">
        <f>INDEX(U:V,MATCH(A3623,U:U,0),2)</f>
        <v>21.554403855372239</v>
      </c>
      <c r="N3623" s="8">
        <f t="shared" si="339"/>
        <v>0.154647437976</v>
      </c>
      <c r="O3623" s="8">
        <f t="shared" si="340"/>
        <v>0.154647437976</v>
      </c>
      <c r="P3623" s="8">
        <f t="shared" si="341"/>
        <v>-0.154647437976</v>
      </c>
      <c r="Q3623" s="8">
        <f t="shared" si="342"/>
        <v>-0.154647437976</v>
      </c>
      <c r="R3623" s="8">
        <f>SUM(P$2:P3623)</f>
        <v>-11.497648334539226</v>
      </c>
      <c r="S3623" s="8">
        <f>SUM(Q$2:Q3623)</f>
        <v>-20.564836796196847</v>
      </c>
    </row>
    <row r="3624" spans="1:19" x14ac:dyDescent="0.35">
      <c r="A3624" s="1">
        <v>43797.628472222219</v>
      </c>
      <c r="B3624" t="s">
        <v>1297</v>
      </c>
      <c r="C3624">
        <v>3</v>
      </c>
      <c r="D3624" t="s">
        <v>48</v>
      </c>
      <c r="E3624">
        <v>11</v>
      </c>
      <c r="F3624">
        <v>1</v>
      </c>
      <c r="G3624">
        <v>4</v>
      </c>
      <c r="H3624" s="8">
        <v>8.51</v>
      </c>
      <c r="I3624" s="8">
        <v>2.4</v>
      </c>
      <c r="J3624" s="8">
        <v>0</v>
      </c>
      <c r="K3624" s="8">
        <f t="shared" si="338"/>
        <v>11.750881316098708</v>
      </c>
      <c r="L3624" s="8">
        <f t="shared" si="343"/>
        <v>11.750881316098708</v>
      </c>
      <c r="M3624" s="8">
        <f>INDEX(U:V,MATCH(A3624,U:U,0),2)</f>
        <v>21.554403855372239</v>
      </c>
      <c r="N3624" s="8">
        <f t="shared" si="339"/>
        <v>0.54517310684841358</v>
      </c>
      <c r="O3624" s="8">
        <f t="shared" si="340"/>
        <v>0.54517310684841358</v>
      </c>
      <c r="P3624" s="8">
        <f t="shared" si="341"/>
        <v>-0.54517310684841358</v>
      </c>
      <c r="Q3624" s="8">
        <f t="shared" si="342"/>
        <v>-0.54517310684841358</v>
      </c>
      <c r="R3624" s="8">
        <f>SUM(P$2:P3624)</f>
        <v>-12.042821441387639</v>
      </c>
      <c r="S3624" s="8">
        <f>SUM(Q$2:Q3624)</f>
        <v>-21.11000990304526</v>
      </c>
    </row>
    <row r="3625" spans="1:19" x14ac:dyDescent="0.35">
      <c r="A3625" s="1">
        <v>43797.628472222219</v>
      </c>
      <c r="B3625" t="s">
        <v>1297</v>
      </c>
      <c r="C3625">
        <v>11</v>
      </c>
      <c r="D3625" t="s">
        <v>3359</v>
      </c>
      <c r="E3625">
        <v>16</v>
      </c>
      <c r="F3625">
        <v>1</v>
      </c>
      <c r="G3625">
        <v>4</v>
      </c>
      <c r="H3625" s="8">
        <v>24.54</v>
      </c>
      <c r="I3625" s="8">
        <v>5.16</v>
      </c>
      <c r="J3625" s="8">
        <v>0</v>
      </c>
      <c r="K3625" s="8">
        <f t="shared" si="338"/>
        <v>4.0749796251018751</v>
      </c>
      <c r="L3625" s="8">
        <f t="shared" si="343"/>
        <v>4.0749796251018751</v>
      </c>
      <c r="M3625" s="8">
        <f>INDEX(U:V,MATCH(A3625,U:U,0),2)</f>
        <v>21.554403855372239</v>
      </c>
      <c r="N3625" s="8">
        <f t="shared" si="339"/>
        <v>0.18905554764792176</v>
      </c>
      <c r="O3625" s="8">
        <f t="shared" si="340"/>
        <v>0.18905554764792176</v>
      </c>
      <c r="P3625" s="8">
        <f t="shared" si="341"/>
        <v>-0.18905554764792176</v>
      </c>
      <c r="Q3625" s="8">
        <f t="shared" si="342"/>
        <v>-0.18905554764792176</v>
      </c>
      <c r="R3625" s="8">
        <f>SUM(P$2:P3625)</f>
        <v>-12.231876989035561</v>
      </c>
      <c r="S3625" s="8">
        <f>SUM(Q$2:Q3625)</f>
        <v>-21.299065450693181</v>
      </c>
    </row>
    <row r="3626" spans="1:19" x14ac:dyDescent="0.35">
      <c r="A3626" s="1">
        <v>43797.631944444445</v>
      </c>
      <c r="B3626" t="s">
        <v>1854</v>
      </c>
      <c r="C3626">
        <v>5</v>
      </c>
      <c r="D3626" t="s">
        <v>1972</v>
      </c>
      <c r="E3626">
        <v>3</v>
      </c>
      <c r="F3626">
        <v>1</v>
      </c>
      <c r="G3626">
        <v>2</v>
      </c>
      <c r="H3626" s="8">
        <v>28.71</v>
      </c>
      <c r="I3626" s="8">
        <v>12</v>
      </c>
      <c r="J3626" s="8">
        <v>0</v>
      </c>
      <c r="K3626" s="8">
        <f t="shared" si="338"/>
        <v>3.4831069313827934</v>
      </c>
      <c r="L3626" s="8">
        <f t="shared" si="343"/>
        <v>3.4831069313827934</v>
      </c>
      <c r="M3626" s="8">
        <f>INDEX(U:V,MATCH(A3626,U:U,0),2)</f>
        <v>41.108735072086311</v>
      </c>
      <c r="N3626" s="8">
        <f t="shared" si="339"/>
        <v>8.472911962080526E-2</v>
      </c>
      <c r="O3626" s="8">
        <f t="shared" si="340"/>
        <v>8.472911962080526E-2</v>
      </c>
      <c r="P3626" s="8">
        <f t="shared" si="341"/>
        <v>-8.472911962080526E-2</v>
      </c>
      <c r="Q3626" s="8">
        <f t="shared" si="342"/>
        <v>-8.472911962080526E-2</v>
      </c>
      <c r="R3626" s="8">
        <f>SUM(P$2:P3626)</f>
        <v>-12.316606108656366</v>
      </c>
      <c r="S3626" s="8">
        <f>SUM(Q$2:Q3626)</f>
        <v>-21.383794570313988</v>
      </c>
    </row>
    <row r="3627" spans="1:19" x14ac:dyDescent="0.35">
      <c r="A3627" s="1">
        <v>43797.631944444445</v>
      </c>
      <c r="B3627" t="s">
        <v>1854</v>
      </c>
      <c r="C3627">
        <v>4</v>
      </c>
      <c r="D3627" t="s">
        <v>1632</v>
      </c>
      <c r="E3627">
        <v>4</v>
      </c>
      <c r="F3627">
        <v>1</v>
      </c>
      <c r="G3627">
        <v>2</v>
      </c>
      <c r="H3627" s="8">
        <v>8</v>
      </c>
      <c r="I3627" s="8">
        <v>3.55</v>
      </c>
      <c r="J3627" s="8">
        <v>0</v>
      </c>
      <c r="K3627" s="8">
        <f t="shared" si="338"/>
        <v>12.5</v>
      </c>
      <c r="L3627" s="8">
        <f t="shared" si="343"/>
        <v>12.5</v>
      </c>
      <c r="M3627" s="8">
        <f>INDEX(U:V,MATCH(A3627,U:U,0),2)</f>
        <v>41.108735072086311</v>
      </c>
      <c r="N3627" s="8">
        <f t="shared" si="339"/>
        <v>0.30407162803916488</v>
      </c>
      <c r="O3627" s="8">
        <f t="shared" si="340"/>
        <v>0.30407162803916488</v>
      </c>
      <c r="P3627" s="8">
        <f t="shared" si="341"/>
        <v>-0.30407162803916488</v>
      </c>
      <c r="Q3627" s="8">
        <f t="shared" si="342"/>
        <v>-0.30407162803916488</v>
      </c>
      <c r="R3627" s="8">
        <f>SUM(P$2:P3627)</f>
        <v>-12.62067773669553</v>
      </c>
      <c r="S3627" s="8">
        <f>SUM(Q$2:Q3627)</f>
        <v>-21.687866198353152</v>
      </c>
    </row>
    <row r="3628" spans="1:19" x14ac:dyDescent="0.35">
      <c r="A3628" s="1">
        <v>43797.631944444445</v>
      </c>
      <c r="B3628" t="s">
        <v>1854</v>
      </c>
      <c r="C3628">
        <v>6</v>
      </c>
      <c r="D3628" t="s">
        <v>1584</v>
      </c>
      <c r="E3628">
        <v>1</v>
      </c>
      <c r="F3628">
        <v>1</v>
      </c>
      <c r="G3628">
        <v>2</v>
      </c>
      <c r="H3628" s="8">
        <v>3.98</v>
      </c>
      <c r="I3628" s="8">
        <v>2.5299999999999998</v>
      </c>
      <c r="J3628" s="8">
        <v>0</v>
      </c>
      <c r="K3628" s="8">
        <f t="shared" si="338"/>
        <v>25.125628140703519</v>
      </c>
      <c r="L3628" s="8">
        <f t="shared" si="343"/>
        <v>25.125628140703519</v>
      </c>
      <c r="M3628" s="8">
        <f>INDEX(U:V,MATCH(A3628,U:U,0),2)</f>
        <v>41.108735072086311</v>
      </c>
      <c r="N3628" s="8">
        <f t="shared" si="339"/>
        <v>0.61119925234002992</v>
      </c>
      <c r="O3628" s="8">
        <f t="shared" si="340"/>
        <v>0.61119925234002992</v>
      </c>
      <c r="P3628" s="8">
        <f t="shared" si="341"/>
        <v>1.7849462965338232</v>
      </c>
      <c r="Q3628" s="8">
        <f t="shared" si="342"/>
        <v>1.7849462965338232</v>
      </c>
      <c r="R3628" s="8">
        <f>SUM(P$2:P3628)</f>
        <v>-10.835731440161707</v>
      </c>
      <c r="S3628" s="8">
        <f>SUM(Q$2:Q3628)</f>
        <v>-19.902919901819327</v>
      </c>
    </row>
    <row r="3629" spans="1:19" x14ac:dyDescent="0.35">
      <c r="A3629" s="1">
        <v>43797.638888888891</v>
      </c>
      <c r="B3629" t="s">
        <v>2143</v>
      </c>
      <c r="C3629">
        <v>3</v>
      </c>
      <c r="D3629" t="s">
        <v>3360</v>
      </c>
      <c r="E3629">
        <v>3</v>
      </c>
      <c r="F3629">
        <v>1</v>
      </c>
      <c r="G3629">
        <v>3</v>
      </c>
      <c r="H3629" s="8">
        <v>4.3</v>
      </c>
      <c r="I3629" s="8">
        <v>1.96</v>
      </c>
      <c r="J3629" s="8">
        <v>0</v>
      </c>
      <c r="K3629" s="8">
        <f t="shared" si="338"/>
        <v>23.255813953488374</v>
      </c>
      <c r="L3629" s="8">
        <f t="shared" si="343"/>
        <v>23.255813953488374</v>
      </c>
      <c r="M3629" s="8">
        <f>INDEX(U:V,MATCH(A3629,U:U,0),2)</f>
        <v>81.019210105460701</v>
      </c>
      <c r="N3629" s="8">
        <f t="shared" si="339"/>
        <v>0.28704073914343103</v>
      </c>
      <c r="O3629" s="8">
        <f t="shared" si="340"/>
        <v>0.28704073914343103</v>
      </c>
      <c r="P3629" s="8">
        <f t="shared" si="341"/>
        <v>-0.28704073914343103</v>
      </c>
      <c r="Q3629" s="8">
        <f t="shared" si="342"/>
        <v>-0.28704073914343103</v>
      </c>
      <c r="R3629" s="8">
        <f>SUM(P$2:P3629)</f>
        <v>-11.122772179305137</v>
      </c>
      <c r="S3629" s="8">
        <f>SUM(Q$2:Q3629)</f>
        <v>-20.189960640962759</v>
      </c>
    </row>
    <row r="3630" spans="1:19" x14ac:dyDescent="0.35">
      <c r="A3630" s="1">
        <v>43797.638888888891</v>
      </c>
      <c r="B3630" t="s">
        <v>2143</v>
      </c>
      <c r="C3630">
        <v>1</v>
      </c>
      <c r="D3630" t="s">
        <v>1415</v>
      </c>
      <c r="E3630">
        <v>1</v>
      </c>
      <c r="F3630">
        <v>1</v>
      </c>
      <c r="G3630">
        <v>3</v>
      </c>
      <c r="H3630" s="8">
        <v>10.14</v>
      </c>
      <c r="I3630" s="8">
        <v>2.84</v>
      </c>
      <c r="J3630" s="8">
        <v>0</v>
      </c>
      <c r="K3630" s="8">
        <f t="shared" si="338"/>
        <v>9.8619329388560146</v>
      </c>
      <c r="L3630" s="8">
        <f t="shared" si="343"/>
        <v>9.8619329388560146</v>
      </c>
      <c r="M3630" s="8">
        <f>INDEX(U:V,MATCH(A3630,U:U,0),2)</f>
        <v>81.019210105460701</v>
      </c>
      <c r="N3630" s="8">
        <f t="shared" si="339"/>
        <v>0.1217233903665437</v>
      </c>
      <c r="O3630" s="8">
        <f t="shared" si="340"/>
        <v>0.1217233903665437</v>
      </c>
      <c r="P3630" s="8">
        <f t="shared" si="341"/>
        <v>1.0903007521912051</v>
      </c>
      <c r="Q3630" s="8">
        <f t="shared" si="342"/>
        <v>1.0903007521912051</v>
      </c>
      <c r="R3630" s="8">
        <f>SUM(P$2:P3630)</f>
        <v>-10.032471427113933</v>
      </c>
      <c r="S3630" s="8">
        <f>SUM(Q$2:Q3630)</f>
        <v>-19.099659888771555</v>
      </c>
    </row>
    <row r="3631" spans="1:19" x14ac:dyDescent="0.35">
      <c r="A3631" s="1">
        <v>43797.638888888891</v>
      </c>
      <c r="B3631" t="s">
        <v>2143</v>
      </c>
      <c r="C3631">
        <v>8</v>
      </c>
      <c r="D3631" t="s">
        <v>2165</v>
      </c>
      <c r="E3631">
        <v>4</v>
      </c>
      <c r="F3631">
        <v>1</v>
      </c>
      <c r="G3631">
        <v>3</v>
      </c>
      <c r="H3631" s="8">
        <v>8.4</v>
      </c>
      <c r="I3631" s="8">
        <v>2.71</v>
      </c>
      <c r="J3631" s="8">
        <v>0</v>
      </c>
      <c r="K3631" s="8">
        <f t="shared" si="338"/>
        <v>11.904761904761905</v>
      </c>
      <c r="L3631" s="8">
        <f t="shared" si="343"/>
        <v>11.904761904761905</v>
      </c>
      <c r="M3631" s="8">
        <f>INDEX(U:V,MATCH(A3631,U:U,0),2)</f>
        <v>81.019210105460701</v>
      </c>
      <c r="N3631" s="8">
        <f t="shared" si="339"/>
        <v>0.1469375212281849</v>
      </c>
      <c r="O3631" s="8">
        <f t="shared" si="340"/>
        <v>0.1469375212281849</v>
      </c>
      <c r="P3631" s="8">
        <f t="shared" si="341"/>
        <v>-0.1469375212281849</v>
      </c>
      <c r="Q3631" s="8">
        <f t="shared" si="342"/>
        <v>-0.1469375212281849</v>
      </c>
      <c r="R3631" s="8">
        <f>SUM(P$2:P3631)</f>
        <v>-10.179408948342118</v>
      </c>
      <c r="S3631" s="8">
        <f>SUM(Q$2:Q3631)</f>
        <v>-19.24659740999974</v>
      </c>
    </row>
    <row r="3632" spans="1:19" x14ac:dyDescent="0.35">
      <c r="A3632" s="1">
        <v>43797.638888888891</v>
      </c>
      <c r="B3632" t="s">
        <v>2143</v>
      </c>
      <c r="C3632">
        <v>6</v>
      </c>
      <c r="D3632" t="s">
        <v>316</v>
      </c>
      <c r="E3632">
        <v>2</v>
      </c>
      <c r="F3632">
        <v>1</v>
      </c>
      <c r="G3632">
        <v>3</v>
      </c>
      <c r="H3632" s="8">
        <v>7.4</v>
      </c>
      <c r="I3632" s="8">
        <v>2.41</v>
      </c>
      <c r="J3632" s="8">
        <v>0</v>
      </c>
      <c r="K3632" s="8">
        <f t="shared" si="338"/>
        <v>13.513513513513512</v>
      </c>
      <c r="L3632" s="8">
        <f t="shared" si="343"/>
        <v>13.513513513513512</v>
      </c>
      <c r="M3632" s="8">
        <f>INDEX(U:V,MATCH(A3632,U:U,0),2)</f>
        <v>81.019210105460701</v>
      </c>
      <c r="N3632" s="8">
        <f t="shared" si="339"/>
        <v>0.16679394301577743</v>
      </c>
      <c r="O3632" s="8">
        <f t="shared" si="340"/>
        <v>0.16679394301577743</v>
      </c>
      <c r="P3632" s="8">
        <f t="shared" si="341"/>
        <v>-0.16679394301577743</v>
      </c>
      <c r="Q3632" s="8">
        <f t="shared" si="342"/>
        <v>-0.16679394301577743</v>
      </c>
      <c r="R3632" s="8">
        <f>SUM(P$2:P3632)</f>
        <v>-10.346202891357896</v>
      </c>
      <c r="S3632" s="8">
        <f>SUM(Q$2:Q3632)</f>
        <v>-19.413391353015516</v>
      </c>
    </row>
    <row r="3633" spans="1:19" x14ac:dyDescent="0.35">
      <c r="A3633" s="1">
        <v>43797.638888888891</v>
      </c>
      <c r="B3633" t="s">
        <v>2143</v>
      </c>
      <c r="C3633">
        <v>10</v>
      </c>
      <c r="D3633" t="s">
        <v>3361</v>
      </c>
      <c r="E3633">
        <v>6</v>
      </c>
      <c r="F3633">
        <v>1</v>
      </c>
      <c r="G3633">
        <v>3</v>
      </c>
      <c r="H3633" s="8">
        <v>9.7200000000000006</v>
      </c>
      <c r="I3633" s="8">
        <v>3.21</v>
      </c>
      <c r="J3633" s="8">
        <v>0</v>
      </c>
      <c r="K3633" s="8">
        <f t="shared" si="338"/>
        <v>10.288065843621398</v>
      </c>
      <c r="L3633" s="8">
        <f t="shared" si="343"/>
        <v>10.288065843621398</v>
      </c>
      <c r="M3633" s="8">
        <f>INDEX(U:V,MATCH(A3633,U:U,0),2)</f>
        <v>81.019210105460701</v>
      </c>
      <c r="N3633" s="8">
        <f t="shared" si="339"/>
        <v>0.12698304303670299</v>
      </c>
      <c r="O3633" s="8">
        <f t="shared" si="340"/>
        <v>0.12698304303670299</v>
      </c>
      <c r="P3633" s="8">
        <f t="shared" si="341"/>
        <v>-0.12698304303670299</v>
      </c>
      <c r="Q3633" s="8">
        <f t="shared" si="342"/>
        <v>-0.12698304303670299</v>
      </c>
      <c r="R3633" s="8">
        <f>SUM(P$2:P3633)</f>
        <v>-10.473185934394598</v>
      </c>
      <c r="S3633" s="8">
        <f>SUM(Q$2:Q3633)</f>
        <v>-19.540374396052218</v>
      </c>
    </row>
    <row r="3634" spans="1:19" x14ac:dyDescent="0.35">
      <c r="A3634" s="1">
        <v>43797.638888888891</v>
      </c>
      <c r="B3634" t="s">
        <v>2143</v>
      </c>
      <c r="C3634">
        <v>2</v>
      </c>
      <c r="D3634" t="s">
        <v>3362</v>
      </c>
      <c r="E3634">
        <v>8</v>
      </c>
      <c r="F3634">
        <v>1</v>
      </c>
      <c r="G3634">
        <v>3</v>
      </c>
      <c r="H3634" s="8">
        <v>8.1999999999999993</v>
      </c>
      <c r="I3634" s="8">
        <v>2.9</v>
      </c>
      <c r="J3634" s="8">
        <v>0</v>
      </c>
      <c r="K3634" s="8">
        <f t="shared" si="338"/>
        <v>12.195121951219512</v>
      </c>
      <c r="L3634" s="8">
        <f t="shared" si="343"/>
        <v>12.195121951219512</v>
      </c>
      <c r="M3634" s="8">
        <f>INDEX(U:V,MATCH(A3634,U:U,0),2)</f>
        <v>81.019210105460701</v>
      </c>
      <c r="N3634" s="8">
        <f t="shared" si="339"/>
        <v>0.15052136320936016</v>
      </c>
      <c r="O3634" s="8">
        <f t="shared" si="340"/>
        <v>0.15052136320936016</v>
      </c>
      <c r="P3634" s="8">
        <f t="shared" si="341"/>
        <v>-0.15052136320936016</v>
      </c>
      <c r="Q3634" s="8">
        <f t="shared" si="342"/>
        <v>-0.15052136320936016</v>
      </c>
      <c r="R3634" s="8">
        <f>SUM(P$2:P3634)</f>
        <v>-10.623707297603959</v>
      </c>
      <c r="S3634" s="8">
        <f>SUM(Q$2:Q3634)</f>
        <v>-19.690895759261579</v>
      </c>
    </row>
    <row r="3635" spans="1:19" x14ac:dyDescent="0.35">
      <c r="A3635" s="1">
        <v>43797.645833333336</v>
      </c>
      <c r="B3635" t="s">
        <v>10</v>
      </c>
      <c r="C3635">
        <v>3</v>
      </c>
      <c r="D3635" t="s">
        <v>110</v>
      </c>
      <c r="E3635">
        <v>11</v>
      </c>
      <c r="F3635">
        <v>1</v>
      </c>
      <c r="G3635">
        <v>3</v>
      </c>
      <c r="H3635" s="8">
        <v>5.65</v>
      </c>
      <c r="I3635" s="8">
        <v>2.25</v>
      </c>
      <c r="J3635" s="8">
        <v>0</v>
      </c>
      <c r="K3635" s="8">
        <f t="shared" si="338"/>
        <v>17.699115044247787</v>
      </c>
      <c r="L3635" s="8">
        <f t="shared" si="343"/>
        <v>17.699115044247787</v>
      </c>
      <c r="M3635" s="8">
        <f>INDEX(U:V,MATCH(A3635,U:U,0),2)</f>
        <v>22.911465758486543</v>
      </c>
      <c r="N3635" s="8">
        <f t="shared" si="339"/>
        <v>0.77250033807601026</v>
      </c>
      <c r="O3635" s="8">
        <f t="shared" si="340"/>
        <v>0.77250033807601026</v>
      </c>
      <c r="P3635" s="8">
        <f t="shared" si="341"/>
        <v>-0.77250033807601026</v>
      </c>
      <c r="Q3635" s="8">
        <f t="shared" si="342"/>
        <v>-0.77250033807601026</v>
      </c>
      <c r="R3635" s="8">
        <f>SUM(P$2:P3635)</f>
        <v>-11.39620763567997</v>
      </c>
      <c r="S3635" s="8">
        <f>SUM(Q$2:Q3635)</f>
        <v>-20.46339609733759</v>
      </c>
    </row>
    <row r="3636" spans="1:19" x14ac:dyDescent="0.35">
      <c r="A3636" s="1">
        <v>43797.645833333336</v>
      </c>
      <c r="B3636" t="s">
        <v>10</v>
      </c>
      <c r="C3636">
        <v>7</v>
      </c>
      <c r="D3636" t="s">
        <v>3363</v>
      </c>
      <c r="E3636">
        <v>12</v>
      </c>
      <c r="F3636">
        <v>1</v>
      </c>
      <c r="G3636">
        <v>3</v>
      </c>
      <c r="H3636" s="8">
        <v>22.21</v>
      </c>
      <c r="I3636" s="8">
        <v>8.2799999999999994</v>
      </c>
      <c r="J3636" s="8">
        <v>0</v>
      </c>
      <c r="K3636" s="8">
        <f t="shared" si="338"/>
        <v>4.5024763619990997</v>
      </c>
      <c r="L3636" s="8">
        <f t="shared" si="343"/>
        <v>4.5024763619990997</v>
      </c>
      <c r="M3636" s="8">
        <f>INDEX(U:V,MATCH(A3636,U:U,0),2)</f>
        <v>22.911465758486543</v>
      </c>
      <c r="N3636" s="8">
        <f t="shared" si="339"/>
        <v>0.19651629491803055</v>
      </c>
      <c r="O3636" s="8">
        <f t="shared" si="340"/>
        <v>0.19651629491803055</v>
      </c>
      <c r="P3636" s="8">
        <f t="shared" si="341"/>
        <v>-0.19651629491803055</v>
      </c>
      <c r="Q3636" s="8">
        <f t="shared" si="342"/>
        <v>-0.19651629491803055</v>
      </c>
      <c r="R3636" s="8">
        <f>SUM(P$2:P3636)</f>
        <v>-11.592723930598</v>
      </c>
      <c r="S3636" s="8">
        <f>SUM(Q$2:Q3636)</f>
        <v>-20.65991239225562</v>
      </c>
    </row>
    <row r="3637" spans="1:19" x14ac:dyDescent="0.35">
      <c r="A3637" s="1">
        <v>43797.645833333336</v>
      </c>
      <c r="B3637" t="s">
        <v>10</v>
      </c>
      <c r="C3637">
        <v>10</v>
      </c>
      <c r="D3637" t="s">
        <v>3364</v>
      </c>
      <c r="E3637">
        <v>9</v>
      </c>
      <c r="F3637">
        <v>1</v>
      </c>
      <c r="G3637">
        <v>3</v>
      </c>
      <c r="H3637" s="8">
        <v>140.87</v>
      </c>
      <c r="I3637" s="8">
        <v>32.159999999999997</v>
      </c>
      <c r="J3637" s="8">
        <v>0</v>
      </c>
      <c r="K3637" s="8">
        <f t="shared" si="338"/>
        <v>0.70987435223965356</v>
      </c>
      <c r="L3637" s="8">
        <f t="shared" si="343"/>
        <v>0.70987435223965356</v>
      </c>
      <c r="M3637" s="8">
        <f>INDEX(U:V,MATCH(A3637,U:U,0),2)</f>
        <v>22.911465758486543</v>
      </c>
      <c r="N3637" s="8">
        <f t="shared" si="339"/>
        <v>3.0983367005959096E-2</v>
      </c>
      <c r="O3637" s="8">
        <f t="shared" si="340"/>
        <v>3.0983367005959096E-2</v>
      </c>
      <c r="P3637" s="8">
        <f t="shared" si="341"/>
        <v>-3.0983367005959096E-2</v>
      </c>
      <c r="Q3637" s="8">
        <f t="shared" si="342"/>
        <v>-3.0983367005959096E-2</v>
      </c>
      <c r="R3637" s="8">
        <f>SUM(P$2:P3637)</f>
        <v>-11.623707297603959</v>
      </c>
      <c r="S3637" s="8">
        <f>SUM(Q$2:Q3637)</f>
        <v>-20.690895759261579</v>
      </c>
    </row>
    <row r="3638" spans="1:19" x14ac:dyDescent="0.35">
      <c r="A3638" s="1">
        <v>43797.649305555555</v>
      </c>
      <c r="B3638" t="s">
        <v>1297</v>
      </c>
      <c r="C3638">
        <v>1</v>
      </c>
      <c r="D3638" t="s">
        <v>3365</v>
      </c>
      <c r="E3638">
        <v>12</v>
      </c>
      <c r="F3638">
        <v>1</v>
      </c>
      <c r="G3638">
        <v>4</v>
      </c>
      <c r="H3638" s="8">
        <v>24.95</v>
      </c>
      <c r="I3638" s="8">
        <v>4.5999999999999996</v>
      </c>
      <c r="J3638" s="8">
        <v>0</v>
      </c>
      <c r="K3638" s="8">
        <f t="shared" si="338"/>
        <v>4.0080160320641287</v>
      </c>
      <c r="L3638" s="8">
        <f t="shared" si="343"/>
        <v>4.0080160320641287</v>
      </c>
      <c r="M3638" s="8">
        <f>INDEX(U:V,MATCH(A3638,U:U,0),2)</f>
        <v>39.266200604661194</v>
      </c>
      <c r="N3638" s="8">
        <f t="shared" si="339"/>
        <v>0.10207292710638133</v>
      </c>
      <c r="O3638" s="8">
        <f t="shared" si="340"/>
        <v>0.10207292710638133</v>
      </c>
      <c r="P3638" s="8">
        <f t="shared" si="341"/>
        <v>-0.10207292710638133</v>
      </c>
      <c r="Q3638" s="8">
        <f t="shared" si="342"/>
        <v>-0.10207292710638133</v>
      </c>
      <c r="R3638" s="8">
        <f>SUM(P$2:P3638)</f>
        <v>-11.72578022471034</v>
      </c>
      <c r="S3638" s="8">
        <f>SUM(Q$2:Q3638)</f>
        <v>-20.79296868636796</v>
      </c>
    </row>
    <row r="3639" spans="1:19" x14ac:dyDescent="0.35">
      <c r="A3639" s="1">
        <v>43797.649305555555</v>
      </c>
      <c r="B3639" t="s">
        <v>1297</v>
      </c>
      <c r="C3639">
        <v>6</v>
      </c>
      <c r="D3639" t="s">
        <v>3366</v>
      </c>
      <c r="E3639">
        <v>8</v>
      </c>
      <c r="F3639">
        <v>1</v>
      </c>
      <c r="G3639">
        <v>4</v>
      </c>
      <c r="H3639" s="8">
        <v>4</v>
      </c>
      <c r="I3639" s="8">
        <v>1.76</v>
      </c>
      <c r="J3639" s="8">
        <v>0</v>
      </c>
      <c r="K3639" s="8">
        <f t="shared" si="338"/>
        <v>25</v>
      </c>
      <c r="L3639" s="8">
        <f t="shared" si="343"/>
        <v>25</v>
      </c>
      <c r="M3639" s="8">
        <f>INDEX(U:V,MATCH(A3639,U:U,0),2)</f>
        <v>39.266200604661194</v>
      </c>
      <c r="N3639" s="8">
        <f t="shared" si="339"/>
        <v>0.63667988282605348</v>
      </c>
      <c r="O3639" s="8">
        <f t="shared" si="340"/>
        <v>0.63667988282605348</v>
      </c>
      <c r="P3639" s="8">
        <f t="shared" si="341"/>
        <v>-0.63667988282605348</v>
      </c>
      <c r="Q3639" s="8">
        <f t="shared" si="342"/>
        <v>-0.63667988282605348</v>
      </c>
      <c r="R3639" s="8">
        <f>SUM(P$2:P3639)</f>
        <v>-12.362460107536393</v>
      </c>
      <c r="S3639" s="8">
        <f>SUM(Q$2:Q3639)</f>
        <v>-21.429648569194015</v>
      </c>
    </row>
    <row r="3640" spans="1:19" x14ac:dyDescent="0.35">
      <c r="A3640" s="1">
        <v>43797.649305555555</v>
      </c>
      <c r="B3640" t="s">
        <v>1297</v>
      </c>
      <c r="C3640">
        <v>9</v>
      </c>
      <c r="D3640" t="s">
        <v>3367</v>
      </c>
      <c r="E3640">
        <v>11</v>
      </c>
      <c r="F3640">
        <v>1</v>
      </c>
      <c r="G3640">
        <v>4</v>
      </c>
      <c r="H3640" s="8">
        <v>51.54</v>
      </c>
      <c r="I3640" s="8">
        <v>9.31</v>
      </c>
      <c r="J3640" s="8">
        <v>0</v>
      </c>
      <c r="K3640" s="8">
        <f t="shared" si="338"/>
        <v>1.9402405898331394</v>
      </c>
      <c r="L3640" s="8">
        <f t="shared" si="343"/>
        <v>1.9402405898331394</v>
      </c>
      <c r="M3640" s="8">
        <f>INDEX(U:V,MATCH(A3640,U:U,0),2)</f>
        <v>39.266200604661194</v>
      </c>
      <c r="N3640" s="8">
        <f t="shared" si="339"/>
        <v>4.9412486055572642E-2</v>
      </c>
      <c r="O3640" s="8">
        <f t="shared" si="340"/>
        <v>4.9412486055572642E-2</v>
      </c>
      <c r="P3640" s="8">
        <f t="shared" si="341"/>
        <v>-4.9412486055572642E-2</v>
      </c>
      <c r="Q3640" s="8">
        <f t="shared" si="342"/>
        <v>-4.9412486055572642E-2</v>
      </c>
      <c r="R3640" s="8">
        <f>SUM(P$2:P3640)</f>
        <v>-12.411872593591966</v>
      </c>
      <c r="S3640" s="8">
        <f>SUM(Q$2:Q3640)</f>
        <v>-21.479061055249588</v>
      </c>
    </row>
    <row r="3641" spans="1:19" x14ac:dyDescent="0.35">
      <c r="A3641" s="1">
        <v>43797.649305555555</v>
      </c>
      <c r="B3641" t="s">
        <v>1297</v>
      </c>
      <c r="C3641">
        <v>16</v>
      </c>
      <c r="D3641" t="s">
        <v>3368</v>
      </c>
      <c r="E3641">
        <v>15</v>
      </c>
      <c r="F3641">
        <v>1</v>
      </c>
      <c r="G3641">
        <v>4</v>
      </c>
      <c r="H3641" s="8">
        <v>36</v>
      </c>
      <c r="I3641" s="8">
        <v>6.4</v>
      </c>
      <c r="J3641" s="8">
        <v>0</v>
      </c>
      <c r="K3641" s="8">
        <f t="shared" si="338"/>
        <v>2.7777777777777777</v>
      </c>
      <c r="L3641" s="8">
        <f t="shared" si="343"/>
        <v>2.7777777777777777</v>
      </c>
      <c r="M3641" s="8">
        <f>INDEX(U:V,MATCH(A3641,U:U,0),2)</f>
        <v>39.266200604661194</v>
      </c>
      <c r="N3641" s="8">
        <f t="shared" si="339"/>
        <v>7.0742209202894826E-2</v>
      </c>
      <c r="O3641" s="8">
        <f t="shared" si="340"/>
        <v>7.0742209202894826E-2</v>
      </c>
      <c r="P3641" s="8">
        <f t="shared" si="341"/>
        <v>-7.0742209202894826E-2</v>
      </c>
      <c r="Q3641" s="8">
        <f t="shared" si="342"/>
        <v>-7.0742209202894826E-2</v>
      </c>
      <c r="R3641" s="8">
        <f>SUM(P$2:P3641)</f>
        <v>-12.48261480279486</v>
      </c>
      <c r="S3641" s="8">
        <f>SUM(Q$2:Q3641)</f>
        <v>-21.549803264452482</v>
      </c>
    </row>
    <row r="3642" spans="1:19" x14ac:dyDescent="0.35">
      <c r="A3642" s="1">
        <v>43797.649305555555</v>
      </c>
      <c r="B3642" t="s">
        <v>1297</v>
      </c>
      <c r="C3642">
        <v>15</v>
      </c>
      <c r="D3642" t="s">
        <v>3369</v>
      </c>
      <c r="E3642">
        <v>3</v>
      </c>
      <c r="F3642">
        <v>1</v>
      </c>
      <c r="G3642">
        <v>4</v>
      </c>
      <c r="H3642" s="8">
        <v>18.05</v>
      </c>
      <c r="I3642" s="8">
        <v>3.95</v>
      </c>
      <c r="J3642" s="8">
        <v>0</v>
      </c>
      <c r="K3642" s="8">
        <f t="shared" si="338"/>
        <v>5.5401662049861491</v>
      </c>
      <c r="L3642" s="8">
        <f t="shared" si="343"/>
        <v>5.5401662049861491</v>
      </c>
      <c r="M3642" s="8">
        <f>INDEX(U:V,MATCH(A3642,U:U,0),2)</f>
        <v>39.266200604661194</v>
      </c>
      <c r="N3642" s="8">
        <f t="shared" si="339"/>
        <v>0.14109249480909772</v>
      </c>
      <c r="O3642" s="8">
        <f t="shared" si="340"/>
        <v>0.14109249480909772</v>
      </c>
      <c r="P3642" s="8">
        <f t="shared" si="341"/>
        <v>-0.14109249480909772</v>
      </c>
      <c r="Q3642" s="8">
        <f t="shared" si="342"/>
        <v>-0.14109249480909772</v>
      </c>
      <c r="R3642" s="8">
        <f>SUM(P$2:P3642)</f>
        <v>-12.623707297603957</v>
      </c>
      <c r="S3642" s="8">
        <f>SUM(Q$2:Q3642)</f>
        <v>-21.690895759261579</v>
      </c>
    </row>
    <row r="3643" spans="1:19" x14ac:dyDescent="0.35">
      <c r="A3643" s="1">
        <v>43797.652777777781</v>
      </c>
      <c r="B3643" t="s">
        <v>1854</v>
      </c>
      <c r="C3643">
        <v>6</v>
      </c>
      <c r="D3643" t="s">
        <v>3370</v>
      </c>
      <c r="E3643">
        <v>5</v>
      </c>
      <c r="F3643">
        <v>1</v>
      </c>
      <c r="G3643">
        <v>2</v>
      </c>
      <c r="H3643" s="8">
        <v>10.62</v>
      </c>
      <c r="I3643" s="8">
        <v>3.83</v>
      </c>
      <c r="J3643" s="8">
        <v>0</v>
      </c>
      <c r="K3643" s="8">
        <f t="shared" si="338"/>
        <v>9.4161958568738235</v>
      </c>
      <c r="L3643" s="8">
        <f t="shared" si="343"/>
        <v>9.4161958568738235</v>
      </c>
      <c r="M3643" s="8">
        <f>INDEX(U:V,MATCH(A3643,U:U,0),2)</f>
        <v>51.25720004097424</v>
      </c>
      <c r="N3643" s="8">
        <f t="shared" si="339"/>
        <v>0.18370484242890087</v>
      </c>
      <c r="O3643" s="8">
        <f t="shared" si="340"/>
        <v>0.18370484242890087</v>
      </c>
      <c r="P3643" s="8">
        <f t="shared" si="341"/>
        <v>-0.18370484242890087</v>
      </c>
      <c r="Q3643" s="8">
        <f t="shared" si="342"/>
        <v>-0.18370484242890087</v>
      </c>
      <c r="R3643" s="8">
        <f>SUM(P$2:P3643)</f>
        <v>-12.807412140032858</v>
      </c>
      <c r="S3643" s="8">
        <f>SUM(Q$2:Q3643)</f>
        <v>-21.874600601690481</v>
      </c>
    </row>
    <row r="3644" spans="1:19" x14ac:dyDescent="0.35">
      <c r="A3644" s="1">
        <v>43797.652777777781</v>
      </c>
      <c r="B3644" t="s">
        <v>1854</v>
      </c>
      <c r="C3644">
        <v>3</v>
      </c>
      <c r="D3644" t="s">
        <v>3371</v>
      </c>
      <c r="E3644">
        <v>2</v>
      </c>
      <c r="F3644">
        <v>1</v>
      </c>
      <c r="G3644">
        <v>2</v>
      </c>
      <c r="H3644" s="8">
        <v>2.39</v>
      </c>
      <c r="I3644" s="8">
        <v>1.4</v>
      </c>
      <c r="J3644" s="8">
        <v>0</v>
      </c>
      <c r="K3644" s="8">
        <f t="shared" si="338"/>
        <v>41.841004184100413</v>
      </c>
      <c r="L3644" s="8">
        <f t="shared" si="343"/>
        <v>41.841004184100413</v>
      </c>
      <c r="M3644" s="8">
        <f>INDEX(U:V,MATCH(A3644,U:U,0),2)</f>
        <v>51.25720004097424</v>
      </c>
      <c r="N3644" s="8">
        <f t="shared" si="339"/>
        <v>0.81629515757109905</v>
      </c>
      <c r="O3644" s="8">
        <f t="shared" si="340"/>
        <v>0.81629515757109905</v>
      </c>
      <c r="P3644" s="8">
        <f t="shared" si="341"/>
        <v>-0.81629515757109905</v>
      </c>
      <c r="Q3644" s="8">
        <f t="shared" si="342"/>
        <v>-0.81629515757109905</v>
      </c>
      <c r="R3644" s="8">
        <f>SUM(P$2:P3644)</f>
        <v>-13.623707297603957</v>
      </c>
      <c r="S3644" s="8">
        <f>SUM(Q$2:Q3644)</f>
        <v>-22.690895759261579</v>
      </c>
    </row>
    <row r="3645" spans="1:19" x14ac:dyDescent="0.35">
      <c r="A3645" s="1">
        <v>43797.659722222219</v>
      </c>
      <c r="B3645" t="s">
        <v>2143</v>
      </c>
      <c r="C3645">
        <v>5</v>
      </c>
      <c r="D3645" t="s">
        <v>3372</v>
      </c>
      <c r="E3645">
        <v>3</v>
      </c>
      <c r="F3645">
        <v>1</v>
      </c>
      <c r="G3645">
        <v>3</v>
      </c>
      <c r="H3645" s="8">
        <v>6.2</v>
      </c>
      <c r="I3645" s="8">
        <v>2.4</v>
      </c>
      <c r="J3645" s="8">
        <v>0</v>
      </c>
      <c r="K3645" s="8">
        <f t="shared" si="338"/>
        <v>16.129032258064516</v>
      </c>
      <c r="L3645" s="8">
        <f t="shared" si="343"/>
        <v>16.129032258064516</v>
      </c>
      <c r="M3645" s="8">
        <f>INDEX(U:V,MATCH(A3645,U:U,0),2)</f>
        <v>47.625410752653551</v>
      </c>
      <c r="N3645" s="8">
        <f t="shared" si="339"/>
        <v>0.33866442311294614</v>
      </c>
      <c r="O3645" s="8">
        <f t="shared" si="340"/>
        <v>0.33866442311294614</v>
      </c>
      <c r="P3645" s="8">
        <f t="shared" si="341"/>
        <v>-0.33866442311294614</v>
      </c>
      <c r="Q3645" s="8">
        <f t="shared" si="342"/>
        <v>-0.33866442311294614</v>
      </c>
      <c r="R3645" s="8">
        <f>SUM(P$2:P3645)</f>
        <v>-13.962371720716904</v>
      </c>
      <c r="S3645" s="8">
        <f>SUM(Q$2:Q3645)</f>
        <v>-23.029560182374524</v>
      </c>
    </row>
    <row r="3646" spans="1:19" x14ac:dyDescent="0.35">
      <c r="A3646" s="1">
        <v>43797.659722222219</v>
      </c>
      <c r="B3646" t="s">
        <v>2143</v>
      </c>
      <c r="C3646">
        <v>12</v>
      </c>
      <c r="D3646" t="s">
        <v>3373</v>
      </c>
      <c r="E3646">
        <v>12</v>
      </c>
      <c r="F3646">
        <v>1</v>
      </c>
      <c r="G3646">
        <v>3</v>
      </c>
      <c r="H3646" s="8">
        <v>71.599999999999994</v>
      </c>
      <c r="I3646" s="8">
        <v>11.85</v>
      </c>
      <c r="J3646" s="8">
        <v>0</v>
      </c>
      <c r="K3646" s="8">
        <f t="shared" ref="K3646:K3709" si="344">100/H3646</f>
        <v>1.3966480446927376</v>
      </c>
      <c r="L3646" s="8">
        <f t="shared" si="343"/>
        <v>1.3966480446927376</v>
      </c>
      <c r="M3646" s="8">
        <f>INDEX(U:V,MATCH(A3646,U:U,0),2)</f>
        <v>47.625410752653551</v>
      </c>
      <c r="N3646" s="8">
        <f t="shared" si="339"/>
        <v>2.9325690269556792E-2</v>
      </c>
      <c r="O3646" s="8">
        <f t="shared" si="340"/>
        <v>2.9325690269556792E-2</v>
      </c>
      <c r="P3646" s="8">
        <f t="shared" si="341"/>
        <v>-2.9325690269556792E-2</v>
      </c>
      <c r="Q3646" s="8">
        <f t="shared" si="342"/>
        <v>-2.9325690269556792E-2</v>
      </c>
      <c r="R3646" s="8">
        <f>SUM(P$2:P3646)</f>
        <v>-13.991697410986461</v>
      </c>
      <c r="S3646" s="8">
        <f>SUM(Q$2:Q3646)</f>
        <v>-23.05888587264408</v>
      </c>
    </row>
    <row r="3647" spans="1:19" x14ac:dyDescent="0.35">
      <c r="A3647" s="1">
        <v>43797.659722222219</v>
      </c>
      <c r="B3647" t="s">
        <v>2143</v>
      </c>
      <c r="C3647">
        <v>11</v>
      </c>
      <c r="D3647" t="s">
        <v>3374</v>
      </c>
      <c r="E3647">
        <v>8</v>
      </c>
      <c r="F3647">
        <v>1</v>
      </c>
      <c r="G3647">
        <v>3</v>
      </c>
      <c r="H3647" s="8">
        <v>31.32</v>
      </c>
      <c r="I3647" s="8">
        <v>7</v>
      </c>
      <c r="J3647" s="8">
        <v>0</v>
      </c>
      <c r="K3647" s="8">
        <f t="shared" si="344"/>
        <v>3.1928480204342273</v>
      </c>
      <c r="L3647" s="8">
        <f t="shared" si="343"/>
        <v>3.1928480204342273</v>
      </c>
      <c r="M3647" s="8">
        <f>INDEX(U:V,MATCH(A3647,U:U,0),2)</f>
        <v>47.625410752653551</v>
      </c>
      <c r="N3647" s="8">
        <f t="shared" si="339"/>
        <v>6.7040850041515512E-2</v>
      </c>
      <c r="O3647" s="8">
        <f t="shared" si="340"/>
        <v>6.7040850041515512E-2</v>
      </c>
      <c r="P3647" s="8">
        <f t="shared" si="341"/>
        <v>-6.7040850041515512E-2</v>
      </c>
      <c r="Q3647" s="8">
        <f t="shared" si="342"/>
        <v>-6.7040850041515512E-2</v>
      </c>
      <c r="R3647" s="8">
        <f>SUM(P$2:P3647)</f>
        <v>-14.058738261027976</v>
      </c>
      <c r="S3647" s="8">
        <f>SUM(Q$2:Q3647)</f>
        <v>-23.125926722685595</v>
      </c>
    </row>
    <row r="3648" spans="1:19" x14ac:dyDescent="0.35">
      <c r="A3648" s="1">
        <v>43797.659722222219</v>
      </c>
      <c r="B3648" t="s">
        <v>2143</v>
      </c>
      <c r="C3648">
        <v>1</v>
      </c>
      <c r="D3648" t="s">
        <v>3375</v>
      </c>
      <c r="E3648">
        <v>2</v>
      </c>
      <c r="F3648">
        <v>1</v>
      </c>
      <c r="G3648">
        <v>3</v>
      </c>
      <c r="H3648" s="8">
        <v>43.52</v>
      </c>
      <c r="I3648" s="8">
        <v>8.65</v>
      </c>
      <c r="J3648" s="8">
        <v>0</v>
      </c>
      <c r="K3648" s="8">
        <f t="shared" si="344"/>
        <v>2.2977941176470589</v>
      </c>
      <c r="L3648" s="8">
        <f t="shared" si="343"/>
        <v>2.2977941176470589</v>
      </c>
      <c r="M3648" s="8">
        <f>INDEX(U:V,MATCH(A3648,U:U,0),2)</f>
        <v>47.625410752653551</v>
      </c>
      <c r="N3648" s="8">
        <f t="shared" ref="N3648:N3711" si="345">K3648/M3648</f>
        <v>4.8247229395686257E-2</v>
      </c>
      <c r="O3648" s="8">
        <f t="shared" ref="O3648:O3711" si="346">L3648/M3648</f>
        <v>4.8247229395686257E-2</v>
      </c>
      <c r="P3648" s="8">
        <f t="shared" ref="P3648:P3711" si="347">IF(AND(G3648&gt;0, H3648&gt;0),IF(E3648&lt;=F3648,(IF(F3648=1,H3648,I3648)-1)*0.98,-1),0)*N3648</f>
        <v>-4.8247229395686257E-2</v>
      </c>
      <c r="Q3648" s="8">
        <f t="shared" si="342"/>
        <v>-4.8247229395686257E-2</v>
      </c>
      <c r="R3648" s="8">
        <f>SUM(P$2:P3648)</f>
        <v>-14.106985490423662</v>
      </c>
      <c r="S3648" s="8">
        <f>SUM(Q$2:Q3648)</f>
        <v>-23.174173952081279</v>
      </c>
    </row>
    <row r="3649" spans="1:19" x14ac:dyDescent="0.35">
      <c r="A3649" s="1">
        <v>43797.659722222219</v>
      </c>
      <c r="B3649" t="s">
        <v>2143</v>
      </c>
      <c r="C3649">
        <v>3</v>
      </c>
      <c r="D3649" t="s">
        <v>3376</v>
      </c>
      <c r="E3649">
        <v>10</v>
      </c>
      <c r="F3649">
        <v>1</v>
      </c>
      <c r="G3649">
        <v>3</v>
      </c>
      <c r="H3649" s="8">
        <v>136.54</v>
      </c>
      <c r="I3649" s="8">
        <v>18.16</v>
      </c>
      <c r="J3649" s="8">
        <v>0</v>
      </c>
      <c r="K3649" s="8">
        <f t="shared" si="344"/>
        <v>0.73238611395927933</v>
      </c>
      <c r="L3649" s="8">
        <f t="shared" si="343"/>
        <v>0.73238611395927933</v>
      </c>
      <c r="M3649" s="8">
        <f>INDEX(U:V,MATCH(A3649,U:U,0),2)</f>
        <v>47.625410752653551</v>
      </c>
      <c r="N3649" s="8">
        <f t="shared" si="345"/>
        <v>1.5378053488357009E-2</v>
      </c>
      <c r="O3649" s="8">
        <f t="shared" si="346"/>
        <v>1.5378053488357009E-2</v>
      </c>
      <c r="P3649" s="8">
        <f t="shared" si="347"/>
        <v>-1.5378053488357009E-2</v>
      </c>
      <c r="Q3649" s="8">
        <f t="shared" si="342"/>
        <v>-1.5378053488357009E-2</v>
      </c>
      <c r="R3649" s="8">
        <f>SUM(P$2:P3649)</f>
        <v>-14.122363543912019</v>
      </c>
      <c r="S3649" s="8">
        <f>SUM(Q$2:Q3649)</f>
        <v>-23.189552005569638</v>
      </c>
    </row>
    <row r="3650" spans="1:19" x14ac:dyDescent="0.35">
      <c r="A3650" s="1">
        <v>43797.659722222219</v>
      </c>
      <c r="B3650" t="s">
        <v>2143</v>
      </c>
      <c r="C3650">
        <v>9</v>
      </c>
      <c r="D3650" t="s">
        <v>3377</v>
      </c>
      <c r="E3650" t="s">
        <v>39</v>
      </c>
      <c r="F3650">
        <v>1</v>
      </c>
      <c r="G3650">
        <v>3</v>
      </c>
      <c r="H3650" s="8">
        <v>50</v>
      </c>
      <c r="I3650" s="8">
        <v>10.99</v>
      </c>
      <c r="J3650" s="8">
        <v>0</v>
      </c>
      <c r="K3650" s="8">
        <f t="shared" si="344"/>
        <v>2</v>
      </c>
      <c r="L3650" s="8">
        <f t="shared" si="343"/>
        <v>2</v>
      </c>
      <c r="M3650" s="8">
        <f>INDEX(U:V,MATCH(A3650,U:U,0),2)</f>
        <v>47.625410752653551</v>
      </c>
      <c r="N3650" s="8">
        <f t="shared" si="345"/>
        <v>4.1994388466005318E-2</v>
      </c>
      <c r="O3650" s="8">
        <f t="shared" si="346"/>
        <v>4.1994388466005318E-2</v>
      </c>
      <c r="P3650" s="8">
        <f t="shared" si="347"/>
        <v>-4.1994388466005318E-2</v>
      </c>
      <c r="Q3650" s="8">
        <f t="shared" si="342"/>
        <v>-4.1994388466005318E-2</v>
      </c>
      <c r="R3650" s="8">
        <f>SUM(P$2:P3650)</f>
        <v>-14.164357932378024</v>
      </c>
      <c r="S3650" s="8">
        <f>SUM(Q$2:Q3650)</f>
        <v>-23.231546394035643</v>
      </c>
    </row>
    <row r="3651" spans="1:19" x14ac:dyDescent="0.35">
      <c r="A3651" s="1">
        <v>43797.659722222219</v>
      </c>
      <c r="B3651" t="s">
        <v>2143</v>
      </c>
      <c r="C3651">
        <v>4</v>
      </c>
      <c r="D3651" t="s">
        <v>3378</v>
      </c>
      <c r="E3651">
        <v>5</v>
      </c>
      <c r="F3651">
        <v>1</v>
      </c>
      <c r="G3651">
        <v>3</v>
      </c>
      <c r="H3651" s="8">
        <v>12.58</v>
      </c>
      <c r="I3651" s="8">
        <v>3.3</v>
      </c>
      <c r="J3651" s="8">
        <v>0</v>
      </c>
      <c r="K3651" s="8">
        <f t="shared" si="344"/>
        <v>7.9491255961844196</v>
      </c>
      <c r="L3651" s="8">
        <f t="shared" si="343"/>
        <v>7.9491255961844196</v>
      </c>
      <c r="M3651" s="8">
        <f>INDEX(U:V,MATCH(A3651,U:U,0),2)</f>
        <v>47.625410752653551</v>
      </c>
      <c r="N3651" s="8">
        <f t="shared" si="345"/>
        <v>0.16690933412561731</v>
      </c>
      <c r="O3651" s="8">
        <f t="shared" si="346"/>
        <v>0.16690933412561731</v>
      </c>
      <c r="P3651" s="8">
        <f t="shared" si="347"/>
        <v>-0.16690933412561731</v>
      </c>
      <c r="Q3651" s="8">
        <f t="shared" si="342"/>
        <v>-0.16690933412561731</v>
      </c>
      <c r="R3651" s="8">
        <f>SUM(P$2:P3651)</f>
        <v>-14.331267266503641</v>
      </c>
      <c r="S3651" s="8">
        <f>SUM(Q$2:Q3651)</f>
        <v>-23.39845572816126</v>
      </c>
    </row>
    <row r="3652" spans="1:19" x14ac:dyDescent="0.35">
      <c r="A3652" s="1">
        <v>43797.659722222219</v>
      </c>
      <c r="B3652" t="s">
        <v>2143</v>
      </c>
      <c r="C3652">
        <v>2</v>
      </c>
      <c r="D3652" t="s">
        <v>238</v>
      </c>
      <c r="E3652">
        <v>9</v>
      </c>
      <c r="F3652">
        <v>1</v>
      </c>
      <c r="G3652">
        <v>3</v>
      </c>
      <c r="H3652" s="8">
        <v>7.18</v>
      </c>
      <c r="I3652" s="8">
        <v>2.44</v>
      </c>
      <c r="J3652" s="8">
        <v>0</v>
      </c>
      <c r="K3652" s="8">
        <f t="shared" si="344"/>
        <v>13.92757660167131</v>
      </c>
      <c r="L3652" s="8">
        <f t="shared" si="343"/>
        <v>13.92757660167131</v>
      </c>
      <c r="M3652" s="8">
        <f>INDEX(U:V,MATCH(A3652,U:U,0),2)</f>
        <v>47.625410752653551</v>
      </c>
      <c r="N3652" s="8">
        <f t="shared" si="345"/>
        <v>0.29244003110031563</v>
      </c>
      <c r="O3652" s="8">
        <f t="shared" si="346"/>
        <v>0.29244003110031563</v>
      </c>
      <c r="P3652" s="8">
        <f t="shared" si="347"/>
        <v>-0.29244003110031563</v>
      </c>
      <c r="Q3652" s="8">
        <f t="shared" si="342"/>
        <v>-0.29244003110031563</v>
      </c>
      <c r="R3652" s="8">
        <f>SUM(P$2:P3652)</f>
        <v>-14.623707297603957</v>
      </c>
      <c r="S3652" s="8">
        <f>SUM(Q$2:Q3652)</f>
        <v>-23.690895759261576</v>
      </c>
    </row>
    <row r="3653" spans="1:19" x14ac:dyDescent="0.35">
      <c r="A3653" s="1">
        <v>43797.666666666664</v>
      </c>
      <c r="B3653" t="s">
        <v>124</v>
      </c>
      <c r="C3653">
        <v>12</v>
      </c>
      <c r="D3653" t="s">
        <v>3379</v>
      </c>
      <c r="E3653">
        <v>1</v>
      </c>
      <c r="F3653">
        <v>1</v>
      </c>
      <c r="G3653">
        <v>3</v>
      </c>
      <c r="H3653" s="8">
        <v>14.82</v>
      </c>
      <c r="I3653" s="8">
        <v>4.34</v>
      </c>
      <c r="J3653" s="8">
        <v>0</v>
      </c>
      <c r="K3653" s="8">
        <f t="shared" si="344"/>
        <v>6.7476383265856947</v>
      </c>
      <c r="L3653" s="8">
        <f t="shared" si="343"/>
        <v>6.7476383265856947</v>
      </c>
      <c r="M3653" s="8">
        <f>INDEX(U:V,MATCH(A3653,U:U,0),2)</f>
        <v>65.639508708946124</v>
      </c>
      <c r="N3653" s="8">
        <f t="shared" si="345"/>
        <v>0.10279842825310555</v>
      </c>
      <c r="O3653" s="8">
        <f t="shared" si="346"/>
        <v>0.10279842825310555</v>
      </c>
      <c r="P3653" s="8">
        <f t="shared" si="347"/>
        <v>1.3922607928887603</v>
      </c>
      <c r="Q3653" s="8">
        <f t="shared" si="342"/>
        <v>1.3922607928887603</v>
      </c>
      <c r="R3653" s="8">
        <f>SUM(P$2:P3653)</f>
        <v>-13.231446504715198</v>
      </c>
      <c r="S3653" s="8">
        <f>SUM(Q$2:Q3653)</f>
        <v>-22.298634966372816</v>
      </c>
    </row>
    <row r="3654" spans="1:19" x14ac:dyDescent="0.35">
      <c r="A3654" s="1">
        <v>43797.666666666664</v>
      </c>
      <c r="B3654" t="s">
        <v>124</v>
      </c>
      <c r="C3654">
        <v>10</v>
      </c>
      <c r="D3654" t="s">
        <v>379</v>
      </c>
      <c r="E3654">
        <v>6</v>
      </c>
      <c r="F3654">
        <v>1</v>
      </c>
      <c r="G3654">
        <v>3</v>
      </c>
      <c r="H3654" s="8">
        <v>14.41</v>
      </c>
      <c r="I3654" s="8">
        <v>3.95</v>
      </c>
      <c r="J3654" s="8">
        <v>0</v>
      </c>
      <c r="K3654" s="8">
        <f t="shared" si="344"/>
        <v>6.9396252602359469</v>
      </c>
      <c r="L3654" s="8">
        <f t="shared" si="343"/>
        <v>6.9396252602359469</v>
      </c>
      <c r="M3654" s="8">
        <f>INDEX(U:V,MATCH(A3654,U:U,0),2)</f>
        <v>65.639508708946124</v>
      </c>
      <c r="N3654" s="8">
        <f t="shared" si="345"/>
        <v>0.10572329678771854</v>
      </c>
      <c r="O3654" s="8">
        <f t="shared" si="346"/>
        <v>0.10572329678771854</v>
      </c>
      <c r="P3654" s="8">
        <f t="shared" si="347"/>
        <v>-0.10572329678771854</v>
      </c>
      <c r="Q3654" s="8">
        <f t="shared" si="342"/>
        <v>-0.10572329678771854</v>
      </c>
      <c r="R3654" s="8">
        <f>SUM(P$2:P3654)</f>
        <v>-13.337169801502917</v>
      </c>
      <c r="S3654" s="8">
        <f>SUM(Q$2:Q3654)</f>
        <v>-22.404358263160535</v>
      </c>
    </row>
    <row r="3655" spans="1:19" x14ac:dyDescent="0.35">
      <c r="A3655" s="1">
        <v>43797.666666666664</v>
      </c>
      <c r="B3655" t="s">
        <v>124</v>
      </c>
      <c r="C3655">
        <v>3</v>
      </c>
      <c r="D3655" t="s">
        <v>2506</v>
      </c>
      <c r="E3655">
        <v>13</v>
      </c>
      <c r="F3655">
        <v>1</v>
      </c>
      <c r="G3655">
        <v>3</v>
      </c>
      <c r="H3655" s="8">
        <v>110.01</v>
      </c>
      <c r="I3655" s="8">
        <v>21</v>
      </c>
      <c r="J3655" s="8">
        <v>0</v>
      </c>
      <c r="K3655" s="8">
        <f t="shared" si="344"/>
        <v>0.9090082719752749</v>
      </c>
      <c r="L3655" s="8">
        <f t="shared" si="343"/>
        <v>0.9090082719752749</v>
      </c>
      <c r="M3655" s="8">
        <f>INDEX(U:V,MATCH(A3655,U:U,0),2)</f>
        <v>65.639508708946124</v>
      </c>
      <c r="N3655" s="8">
        <f t="shared" si="345"/>
        <v>1.3848492925288829E-2</v>
      </c>
      <c r="O3655" s="8">
        <f t="shared" si="346"/>
        <v>1.3848492925288829E-2</v>
      </c>
      <c r="P3655" s="8">
        <f t="shared" si="347"/>
        <v>-1.3848492925288829E-2</v>
      </c>
      <c r="Q3655" s="8">
        <f t="shared" si="342"/>
        <v>-1.3848492925288829E-2</v>
      </c>
      <c r="R3655" s="8">
        <f>SUM(P$2:P3655)</f>
        <v>-13.351018294428206</v>
      </c>
      <c r="S3655" s="8">
        <f>SUM(Q$2:Q3655)</f>
        <v>-22.418206756085823</v>
      </c>
    </row>
    <row r="3656" spans="1:19" x14ac:dyDescent="0.35">
      <c r="A3656" s="1">
        <v>43797.666666666664</v>
      </c>
      <c r="B3656" t="s">
        <v>124</v>
      </c>
      <c r="C3656">
        <v>7</v>
      </c>
      <c r="D3656" t="s">
        <v>3380</v>
      </c>
      <c r="E3656">
        <v>5</v>
      </c>
      <c r="F3656">
        <v>1</v>
      </c>
      <c r="G3656">
        <v>3</v>
      </c>
      <c r="H3656" s="8">
        <v>18.71</v>
      </c>
      <c r="I3656" s="8">
        <v>5</v>
      </c>
      <c r="J3656" s="8">
        <v>0</v>
      </c>
      <c r="K3656" s="8">
        <f t="shared" si="344"/>
        <v>5.344735435595938</v>
      </c>
      <c r="L3656" s="8">
        <f t="shared" si="343"/>
        <v>5.344735435595938</v>
      </c>
      <c r="M3656" s="8">
        <f>INDEX(U:V,MATCH(A3656,U:U,0),2)</f>
        <v>65.639508708946124</v>
      </c>
      <c r="N3656" s="8">
        <f t="shared" si="345"/>
        <v>8.1425585607216688E-2</v>
      </c>
      <c r="O3656" s="8">
        <f t="shared" si="346"/>
        <v>8.1425585607216688E-2</v>
      </c>
      <c r="P3656" s="8">
        <f t="shared" si="347"/>
        <v>-8.1425585607216688E-2</v>
      </c>
      <c r="Q3656" s="8">
        <f t="shared" ref="Q3656:Q3719" si="348">IF(J3656=0,P3656,IF(G3656&gt;0,IF(E3656&lt;=F3656,(J3656-1)*0.98,-1),0)*O3656)</f>
        <v>-8.1425585607216688E-2</v>
      </c>
      <c r="R3656" s="8">
        <f>SUM(P$2:P3656)</f>
        <v>-13.432443880035423</v>
      </c>
      <c r="S3656" s="8">
        <f>SUM(Q$2:Q3656)</f>
        <v>-22.49963234169304</v>
      </c>
    </row>
    <row r="3657" spans="1:19" x14ac:dyDescent="0.35">
      <c r="A3657" s="1">
        <v>43797.666666666664</v>
      </c>
      <c r="B3657" t="s">
        <v>124</v>
      </c>
      <c r="C3657">
        <v>2</v>
      </c>
      <c r="D3657" t="s">
        <v>3381</v>
      </c>
      <c r="E3657">
        <v>2</v>
      </c>
      <c r="F3657">
        <v>1</v>
      </c>
      <c r="G3657">
        <v>3</v>
      </c>
      <c r="H3657" s="8">
        <v>4.17</v>
      </c>
      <c r="I3657" s="8">
        <v>1.76</v>
      </c>
      <c r="J3657" s="8">
        <v>0</v>
      </c>
      <c r="K3657" s="8">
        <f t="shared" si="344"/>
        <v>23.980815347721823</v>
      </c>
      <c r="L3657" s="8">
        <f t="shared" si="343"/>
        <v>23.980815347721823</v>
      </c>
      <c r="M3657" s="8">
        <f>INDEX(U:V,MATCH(A3657,U:U,0),2)</f>
        <v>65.639508708946124</v>
      </c>
      <c r="N3657" s="8">
        <f t="shared" si="345"/>
        <v>0.36534117666931037</v>
      </c>
      <c r="O3657" s="8">
        <f t="shared" si="346"/>
        <v>0.36534117666931037</v>
      </c>
      <c r="P3657" s="8">
        <f t="shared" si="347"/>
        <v>-0.36534117666931037</v>
      </c>
      <c r="Q3657" s="8">
        <f t="shared" si="348"/>
        <v>-0.36534117666931037</v>
      </c>
      <c r="R3657" s="8">
        <f>SUM(P$2:P3657)</f>
        <v>-13.797785056704734</v>
      </c>
      <c r="S3657" s="8">
        <f>SUM(Q$2:Q3657)</f>
        <v>-22.864973518362351</v>
      </c>
    </row>
    <row r="3658" spans="1:19" x14ac:dyDescent="0.35">
      <c r="A3658" s="1">
        <v>43797.666666666664</v>
      </c>
      <c r="B3658" t="s">
        <v>124</v>
      </c>
      <c r="C3658">
        <v>14</v>
      </c>
      <c r="D3658" t="s">
        <v>1497</v>
      </c>
      <c r="E3658">
        <v>10</v>
      </c>
      <c r="F3658">
        <v>1</v>
      </c>
      <c r="G3658">
        <v>3</v>
      </c>
      <c r="H3658" s="8">
        <v>944.99</v>
      </c>
      <c r="I3658" s="8">
        <v>98.68</v>
      </c>
      <c r="J3658" s="8">
        <v>0</v>
      </c>
      <c r="K3658" s="8">
        <f t="shared" si="344"/>
        <v>0.10582122562143514</v>
      </c>
      <c r="L3658" s="8">
        <f t="shared" ref="L3658:L3721" si="349">IF(J3658=0,K3658,100/J3658)</f>
        <v>0.10582122562143514</v>
      </c>
      <c r="M3658" s="8">
        <f>INDEX(U:V,MATCH(A3658,U:U,0),2)</f>
        <v>65.639508708946124</v>
      </c>
      <c r="N3658" s="8">
        <f t="shared" si="345"/>
        <v>1.6121574902496578E-3</v>
      </c>
      <c r="O3658" s="8">
        <f t="shared" si="346"/>
        <v>1.6121574902496578E-3</v>
      </c>
      <c r="P3658" s="8">
        <f t="shared" si="347"/>
        <v>-1.6121574902496578E-3</v>
      </c>
      <c r="Q3658" s="8">
        <f t="shared" si="348"/>
        <v>-1.6121574902496578E-3</v>
      </c>
      <c r="R3658" s="8">
        <f>SUM(P$2:P3658)</f>
        <v>-13.799397214194984</v>
      </c>
      <c r="S3658" s="8">
        <f>SUM(Q$2:Q3658)</f>
        <v>-22.866585675852601</v>
      </c>
    </row>
    <row r="3659" spans="1:19" x14ac:dyDescent="0.35">
      <c r="A3659" s="1">
        <v>43797.666666666664</v>
      </c>
      <c r="B3659" t="s">
        <v>124</v>
      </c>
      <c r="C3659">
        <v>4</v>
      </c>
      <c r="D3659" t="s">
        <v>1685</v>
      </c>
      <c r="E3659">
        <v>11</v>
      </c>
      <c r="F3659">
        <v>1</v>
      </c>
      <c r="G3659">
        <v>3</v>
      </c>
      <c r="H3659" s="8">
        <v>394.23</v>
      </c>
      <c r="I3659" s="8">
        <v>75</v>
      </c>
      <c r="J3659" s="8">
        <v>0</v>
      </c>
      <c r="K3659" s="8">
        <f t="shared" si="344"/>
        <v>0.25365903152981761</v>
      </c>
      <c r="L3659" s="8">
        <f t="shared" si="349"/>
        <v>0.25365903152981761</v>
      </c>
      <c r="M3659" s="8">
        <f>INDEX(U:V,MATCH(A3659,U:U,0),2)</f>
        <v>65.639508708946124</v>
      </c>
      <c r="N3659" s="8">
        <f t="shared" si="345"/>
        <v>3.8644261134642829E-3</v>
      </c>
      <c r="O3659" s="8">
        <f t="shared" si="346"/>
        <v>3.8644261134642829E-3</v>
      </c>
      <c r="P3659" s="8">
        <f t="shared" si="347"/>
        <v>-3.8644261134642829E-3</v>
      </c>
      <c r="Q3659" s="8">
        <f t="shared" si="348"/>
        <v>-3.8644261134642829E-3</v>
      </c>
      <c r="R3659" s="8">
        <f>SUM(P$2:P3659)</f>
        <v>-13.803261640308449</v>
      </c>
      <c r="S3659" s="8">
        <f>SUM(Q$2:Q3659)</f>
        <v>-22.870450101966064</v>
      </c>
    </row>
    <row r="3660" spans="1:19" x14ac:dyDescent="0.35">
      <c r="A3660" s="1">
        <v>43797.666666666664</v>
      </c>
      <c r="B3660" t="s">
        <v>124</v>
      </c>
      <c r="C3660">
        <v>5</v>
      </c>
      <c r="D3660" t="s">
        <v>3382</v>
      </c>
      <c r="E3660">
        <v>14</v>
      </c>
      <c r="F3660">
        <v>1</v>
      </c>
      <c r="G3660">
        <v>3</v>
      </c>
      <c r="H3660" s="8">
        <v>78.64</v>
      </c>
      <c r="I3660" s="8">
        <v>13.63</v>
      </c>
      <c r="J3660" s="8">
        <v>0</v>
      </c>
      <c r="K3660" s="8">
        <f t="shared" si="344"/>
        <v>1.2716174974567649</v>
      </c>
      <c r="L3660" s="8">
        <f t="shared" si="349"/>
        <v>1.2716174974567649</v>
      </c>
      <c r="M3660" s="8">
        <f>INDEX(U:V,MATCH(A3660,U:U,0),2)</f>
        <v>65.639508708946124</v>
      </c>
      <c r="N3660" s="8">
        <f t="shared" si="345"/>
        <v>1.9372745507515565E-2</v>
      </c>
      <c r="O3660" s="8">
        <f t="shared" si="346"/>
        <v>1.9372745507515565E-2</v>
      </c>
      <c r="P3660" s="8">
        <f t="shared" si="347"/>
        <v>-1.9372745507515565E-2</v>
      </c>
      <c r="Q3660" s="8">
        <f t="shared" si="348"/>
        <v>-1.9372745507515565E-2</v>
      </c>
      <c r="R3660" s="8">
        <f>SUM(P$2:P3660)</f>
        <v>-13.822634385815965</v>
      </c>
      <c r="S3660" s="8">
        <f>SUM(Q$2:Q3660)</f>
        <v>-22.889822847473578</v>
      </c>
    </row>
    <row r="3661" spans="1:19" x14ac:dyDescent="0.35">
      <c r="A3661" s="1">
        <v>43797.666666666664</v>
      </c>
      <c r="B3661" t="s">
        <v>124</v>
      </c>
      <c r="C3661">
        <v>8</v>
      </c>
      <c r="D3661" t="s">
        <v>2509</v>
      </c>
      <c r="E3661">
        <v>9</v>
      </c>
      <c r="F3661">
        <v>1</v>
      </c>
      <c r="G3661">
        <v>3</v>
      </c>
      <c r="H3661" s="8">
        <v>12.23</v>
      </c>
      <c r="I3661" s="8">
        <v>3.44</v>
      </c>
      <c r="J3661" s="8">
        <v>0</v>
      </c>
      <c r="K3661" s="8">
        <f t="shared" si="344"/>
        <v>8.1766148814390842</v>
      </c>
      <c r="L3661" s="8">
        <f t="shared" si="349"/>
        <v>8.1766148814390842</v>
      </c>
      <c r="M3661" s="8">
        <f>INDEX(U:V,MATCH(A3661,U:U,0),2)</f>
        <v>65.639508708946124</v>
      </c>
      <c r="N3661" s="8">
        <f t="shared" si="345"/>
        <v>0.12456849605159642</v>
      </c>
      <c r="O3661" s="8">
        <f t="shared" si="346"/>
        <v>0.12456849605159642</v>
      </c>
      <c r="P3661" s="8">
        <f t="shared" si="347"/>
        <v>-0.12456849605159642</v>
      </c>
      <c r="Q3661" s="8">
        <f t="shared" si="348"/>
        <v>-0.12456849605159642</v>
      </c>
      <c r="R3661" s="8">
        <f>SUM(P$2:P3661)</f>
        <v>-13.947202881867561</v>
      </c>
      <c r="S3661" s="8">
        <f>SUM(Q$2:Q3661)</f>
        <v>-23.014391343525176</v>
      </c>
    </row>
    <row r="3662" spans="1:19" x14ac:dyDescent="0.35">
      <c r="A3662" s="1">
        <v>43797.666666666664</v>
      </c>
      <c r="B3662" t="s">
        <v>124</v>
      </c>
      <c r="C3662">
        <v>6</v>
      </c>
      <c r="D3662" t="s">
        <v>2332</v>
      </c>
      <c r="E3662">
        <v>12</v>
      </c>
      <c r="F3662">
        <v>1</v>
      </c>
      <c r="G3662">
        <v>3</v>
      </c>
      <c r="H3662" s="8">
        <v>15.58</v>
      </c>
      <c r="I3662" s="8">
        <v>3.8</v>
      </c>
      <c r="J3662" s="8">
        <v>0</v>
      </c>
      <c r="K3662" s="8">
        <f t="shared" si="344"/>
        <v>6.4184852374839538</v>
      </c>
      <c r="L3662" s="8">
        <f t="shared" si="349"/>
        <v>6.4184852374839538</v>
      </c>
      <c r="M3662" s="8">
        <f>INDEX(U:V,MATCH(A3662,U:U,0),2)</f>
        <v>65.639508708946124</v>
      </c>
      <c r="N3662" s="8">
        <f t="shared" si="345"/>
        <v>9.7783870777344309E-2</v>
      </c>
      <c r="O3662" s="8">
        <f t="shared" si="346"/>
        <v>9.7783870777344309E-2</v>
      </c>
      <c r="P3662" s="8">
        <f t="shared" si="347"/>
        <v>-9.7783870777344309E-2</v>
      </c>
      <c r="Q3662" s="8">
        <f t="shared" si="348"/>
        <v>-9.7783870777344309E-2</v>
      </c>
      <c r="R3662" s="8">
        <f>SUM(P$2:P3662)</f>
        <v>-14.044986752644906</v>
      </c>
      <c r="S3662" s="8">
        <f>SUM(Q$2:Q3662)</f>
        <v>-23.112175214302521</v>
      </c>
    </row>
    <row r="3663" spans="1:19" x14ac:dyDescent="0.35">
      <c r="A3663" s="1">
        <v>43797.666666666664</v>
      </c>
      <c r="B3663" t="s">
        <v>124</v>
      </c>
      <c r="C3663">
        <v>9</v>
      </c>
      <c r="D3663" t="s">
        <v>3383</v>
      </c>
      <c r="E3663">
        <v>4</v>
      </c>
      <c r="F3663">
        <v>1</v>
      </c>
      <c r="G3663">
        <v>3</v>
      </c>
      <c r="H3663" s="8">
        <v>18.21</v>
      </c>
      <c r="I3663" s="8">
        <v>5.0999999999999996</v>
      </c>
      <c r="J3663" s="8">
        <v>0</v>
      </c>
      <c r="K3663" s="8">
        <f t="shared" si="344"/>
        <v>5.4914881933003841</v>
      </c>
      <c r="L3663" s="8">
        <f t="shared" si="349"/>
        <v>5.4914881933003841</v>
      </c>
      <c r="M3663" s="8">
        <f>INDEX(U:V,MATCH(A3663,U:U,0),2)</f>
        <v>65.639508708946124</v>
      </c>
      <c r="N3663" s="8">
        <f t="shared" si="345"/>
        <v>8.3661323817189687E-2</v>
      </c>
      <c r="O3663" s="8">
        <f t="shared" si="346"/>
        <v>8.3661323817189687E-2</v>
      </c>
      <c r="P3663" s="8">
        <f t="shared" si="347"/>
        <v>-8.3661323817189687E-2</v>
      </c>
      <c r="Q3663" s="8">
        <f t="shared" si="348"/>
        <v>-8.3661323817189687E-2</v>
      </c>
      <c r="R3663" s="8">
        <f>SUM(P$2:P3663)</f>
        <v>-14.128648076462095</v>
      </c>
      <c r="S3663" s="8">
        <f>SUM(Q$2:Q3663)</f>
        <v>-23.19583653811971</v>
      </c>
    </row>
    <row r="3664" spans="1:19" x14ac:dyDescent="0.35">
      <c r="A3664" s="1">
        <v>43797.6875</v>
      </c>
      <c r="B3664" t="s">
        <v>124</v>
      </c>
      <c r="C3664">
        <v>6</v>
      </c>
      <c r="D3664" t="s">
        <v>3384</v>
      </c>
      <c r="E3664">
        <v>9</v>
      </c>
      <c r="F3664">
        <v>1</v>
      </c>
      <c r="G3664">
        <v>3</v>
      </c>
      <c r="H3664" s="8">
        <v>19.23</v>
      </c>
      <c r="I3664" s="8">
        <v>4</v>
      </c>
      <c r="J3664" s="8">
        <v>0</v>
      </c>
      <c r="K3664" s="8">
        <f t="shared" si="344"/>
        <v>5.2002080083203328</v>
      </c>
      <c r="L3664" s="8">
        <f t="shared" si="349"/>
        <v>5.2002080083203328</v>
      </c>
      <c r="M3664" s="8">
        <f>INDEX(U:V,MATCH(A3664,U:U,0),2)</f>
        <v>92.214951944903532</v>
      </c>
      <c r="N3664" s="8">
        <f t="shared" si="345"/>
        <v>5.6392243325435402E-2</v>
      </c>
      <c r="O3664" s="8">
        <f t="shared" si="346"/>
        <v>5.6392243325435402E-2</v>
      </c>
      <c r="P3664" s="8">
        <f t="shared" si="347"/>
        <v>-5.6392243325435402E-2</v>
      </c>
      <c r="Q3664" s="8">
        <f t="shared" si="348"/>
        <v>-5.6392243325435402E-2</v>
      </c>
      <c r="R3664" s="8">
        <f>SUM(P$2:P3664)</f>
        <v>-14.185040319787531</v>
      </c>
      <c r="S3664" s="8">
        <f>SUM(Q$2:Q3664)</f>
        <v>-23.252228781445147</v>
      </c>
    </row>
    <row r="3665" spans="1:19" x14ac:dyDescent="0.35">
      <c r="A3665" s="1">
        <v>43797.6875</v>
      </c>
      <c r="B3665" t="s">
        <v>124</v>
      </c>
      <c r="C3665">
        <v>12</v>
      </c>
      <c r="D3665" t="s">
        <v>3385</v>
      </c>
      <c r="E3665">
        <v>5</v>
      </c>
      <c r="F3665">
        <v>1</v>
      </c>
      <c r="G3665">
        <v>3</v>
      </c>
      <c r="H3665" s="8">
        <v>25.28</v>
      </c>
      <c r="I3665" s="8">
        <v>5.74</v>
      </c>
      <c r="J3665" s="8">
        <v>0</v>
      </c>
      <c r="K3665" s="8">
        <f t="shared" si="344"/>
        <v>3.9556962025316453</v>
      </c>
      <c r="L3665" s="8">
        <f t="shared" si="349"/>
        <v>3.9556962025316453</v>
      </c>
      <c r="M3665" s="8">
        <f>INDEX(U:V,MATCH(A3665,U:U,0),2)</f>
        <v>92.214951944903532</v>
      </c>
      <c r="N3665" s="8">
        <f t="shared" si="345"/>
        <v>4.289647306756815E-2</v>
      </c>
      <c r="O3665" s="8">
        <f t="shared" si="346"/>
        <v>4.289647306756815E-2</v>
      </c>
      <c r="P3665" s="8">
        <f t="shared" si="347"/>
        <v>-4.289647306756815E-2</v>
      </c>
      <c r="Q3665" s="8">
        <f t="shared" si="348"/>
        <v>-4.289647306756815E-2</v>
      </c>
      <c r="R3665" s="8">
        <f>SUM(P$2:P3665)</f>
        <v>-14.227936792855099</v>
      </c>
      <c r="S3665" s="8">
        <f>SUM(Q$2:Q3665)</f>
        <v>-23.295125254512715</v>
      </c>
    </row>
    <row r="3666" spans="1:19" x14ac:dyDescent="0.35">
      <c r="A3666" s="1">
        <v>43797.6875</v>
      </c>
      <c r="B3666" t="s">
        <v>124</v>
      </c>
      <c r="C3666">
        <v>1</v>
      </c>
      <c r="D3666" t="s">
        <v>2640</v>
      </c>
      <c r="E3666">
        <v>6</v>
      </c>
      <c r="F3666">
        <v>1</v>
      </c>
      <c r="G3666">
        <v>3</v>
      </c>
      <c r="H3666" s="8">
        <v>2.78</v>
      </c>
      <c r="I3666" s="8">
        <v>1.52</v>
      </c>
      <c r="J3666" s="8">
        <v>0</v>
      </c>
      <c r="K3666" s="8">
        <f t="shared" si="344"/>
        <v>35.971223021582738</v>
      </c>
      <c r="L3666" s="8">
        <f t="shared" si="349"/>
        <v>35.971223021582738</v>
      </c>
      <c r="M3666" s="8">
        <f>INDEX(U:V,MATCH(A3666,U:U,0),2)</f>
        <v>92.214951944903532</v>
      </c>
      <c r="N3666" s="8">
        <f t="shared" si="345"/>
        <v>0.39008015796695072</v>
      </c>
      <c r="O3666" s="8">
        <f t="shared" si="346"/>
        <v>0.39008015796695072</v>
      </c>
      <c r="P3666" s="8">
        <f t="shared" si="347"/>
        <v>-0.39008015796695072</v>
      </c>
      <c r="Q3666" s="8">
        <f t="shared" si="348"/>
        <v>-0.39008015796695072</v>
      </c>
      <c r="R3666" s="8">
        <f>SUM(P$2:P3666)</f>
        <v>-14.618016950822049</v>
      </c>
      <c r="S3666" s="8">
        <f>SUM(Q$2:Q3666)</f>
        <v>-23.685205412479664</v>
      </c>
    </row>
    <row r="3667" spans="1:19" x14ac:dyDescent="0.35">
      <c r="A3667" s="1">
        <v>43797.6875</v>
      </c>
      <c r="B3667" t="s">
        <v>124</v>
      </c>
      <c r="C3667">
        <v>8</v>
      </c>
      <c r="D3667" t="s">
        <v>3386</v>
      </c>
      <c r="E3667">
        <v>8</v>
      </c>
      <c r="F3667">
        <v>1</v>
      </c>
      <c r="G3667">
        <v>3</v>
      </c>
      <c r="H3667" s="8">
        <v>12</v>
      </c>
      <c r="I3667" s="8">
        <v>3.25</v>
      </c>
      <c r="J3667" s="8">
        <v>0</v>
      </c>
      <c r="K3667" s="8">
        <f t="shared" si="344"/>
        <v>8.3333333333333339</v>
      </c>
      <c r="L3667" s="8">
        <f t="shared" si="349"/>
        <v>8.3333333333333339</v>
      </c>
      <c r="M3667" s="8">
        <f>INDEX(U:V,MATCH(A3667,U:U,0),2)</f>
        <v>92.214951944903532</v>
      </c>
      <c r="N3667" s="8">
        <f t="shared" si="345"/>
        <v>9.036856992901024E-2</v>
      </c>
      <c r="O3667" s="8">
        <f t="shared" si="346"/>
        <v>9.036856992901024E-2</v>
      </c>
      <c r="P3667" s="8">
        <f t="shared" si="347"/>
        <v>-9.036856992901024E-2</v>
      </c>
      <c r="Q3667" s="8">
        <f t="shared" si="348"/>
        <v>-9.036856992901024E-2</v>
      </c>
      <c r="R3667" s="8">
        <f>SUM(P$2:P3667)</f>
        <v>-14.70838552075106</v>
      </c>
      <c r="S3667" s="8">
        <f>SUM(Q$2:Q3667)</f>
        <v>-23.775573982408673</v>
      </c>
    </row>
    <row r="3668" spans="1:19" x14ac:dyDescent="0.35">
      <c r="A3668" s="1">
        <v>43797.6875</v>
      </c>
      <c r="B3668" t="s">
        <v>124</v>
      </c>
      <c r="C3668">
        <v>9</v>
      </c>
      <c r="D3668" t="s">
        <v>3387</v>
      </c>
      <c r="E3668">
        <v>2</v>
      </c>
      <c r="F3668">
        <v>1</v>
      </c>
      <c r="G3668">
        <v>3</v>
      </c>
      <c r="H3668" s="8">
        <v>140</v>
      </c>
      <c r="I3668" s="8">
        <v>22.2</v>
      </c>
      <c r="J3668" s="8">
        <v>0</v>
      </c>
      <c r="K3668" s="8">
        <f t="shared" si="344"/>
        <v>0.7142857142857143</v>
      </c>
      <c r="L3668" s="8">
        <f t="shared" si="349"/>
        <v>0.7142857142857143</v>
      </c>
      <c r="M3668" s="8">
        <f>INDEX(U:V,MATCH(A3668,U:U,0),2)</f>
        <v>92.214951944903532</v>
      </c>
      <c r="N3668" s="8">
        <f t="shared" si="345"/>
        <v>7.7458774224865917E-3</v>
      </c>
      <c r="O3668" s="8">
        <f t="shared" si="346"/>
        <v>7.7458774224865917E-3</v>
      </c>
      <c r="P3668" s="8">
        <f t="shared" si="347"/>
        <v>-7.7458774224865917E-3</v>
      </c>
      <c r="Q3668" s="8">
        <f t="shared" si="348"/>
        <v>-7.7458774224865917E-3</v>
      </c>
      <c r="R3668" s="8">
        <f>SUM(P$2:P3668)</f>
        <v>-14.716131398173546</v>
      </c>
      <c r="S3668" s="8">
        <f>SUM(Q$2:Q3668)</f>
        <v>-23.78331985983116</v>
      </c>
    </row>
    <row r="3669" spans="1:19" x14ac:dyDescent="0.35">
      <c r="A3669" s="1">
        <v>43797.6875</v>
      </c>
      <c r="B3669" t="s">
        <v>124</v>
      </c>
      <c r="C3669">
        <v>10</v>
      </c>
      <c r="D3669" t="s">
        <v>1013</v>
      </c>
      <c r="E3669">
        <v>1</v>
      </c>
      <c r="F3669">
        <v>1</v>
      </c>
      <c r="G3669">
        <v>3</v>
      </c>
      <c r="H3669" s="8">
        <v>23</v>
      </c>
      <c r="I3669" s="8">
        <v>5.24</v>
      </c>
      <c r="J3669" s="8">
        <v>0</v>
      </c>
      <c r="K3669" s="8">
        <f t="shared" si="344"/>
        <v>4.3478260869565215</v>
      </c>
      <c r="L3669" s="8">
        <f t="shared" si="349"/>
        <v>4.3478260869565215</v>
      </c>
      <c r="M3669" s="8">
        <f>INDEX(U:V,MATCH(A3669,U:U,0),2)</f>
        <v>92.214951944903532</v>
      </c>
      <c r="N3669" s="8">
        <f t="shared" si="345"/>
        <v>4.7148819093396639E-2</v>
      </c>
      <c r="O3669" s="8">
        <f t="shared" si="346"/>
        <v>4.7148819093396639E-2</v>
      </c>
      <c r="P3669" s="8">
        <f t="shared" si="347"/>
        <v>1.0165285396536314</v>
      </c>
      <c r="Q3669" s="8">
        <f t="shared" si="348"/>
        <v>1.0165285396536314</v>
      </c>
      <c r="R3669" s="8">
        <f>SUM(P$2:P3669)</f>
        <v>-13.699602858519915</v>
      </c>
      <c r="S3669" s="8">
        <f>SUM(Q$2:Q3669)</f>
        <v>-22.766791320177528</v>
      </c>
    </row>
    <row r="3670" spans="1:19" x14ac:dyDescent="0.35">
      <c r="A3670" s="1">
        <v>43797.6875</v>
      </c>
      <c r="B3670" t="s">
        <v>124</v>
      </c>
      <c r="C3670">
        <v>11</v>
      </c>
      <c r="D3670" t="s">
        <v>872</v>
      </c>
      <c r="E3670">
        <v>7</v>
      </c>
      <c r="F3670">
        <v>1</v>
      </c>
      <c r="G3670">
        <v>3</v>
      </c>
      <c r="H3670" s="8">
        <v>23</v>
      </c>
      <c r="I3670" s="8">
        <v>4.9000000000000004</v>
      </c>
      <c r="J3670" s="8">
        <v>0</v>
      </c>
      <c r="K3670" s="8">
        <f t="shared" si="344"/>
        <v>4.3478260869565215</v>
      </c>
      <c r="L3670" s="8">
        <f t="shared" si="349"/>
        <v>4.3478260869565215</v>
      </c>
      <c r="M3670" s="8">
        <f>INDEX(U:V,MATCH(A3670,U:U,0),2)</f>
        <v>92.214951944903532</v>
      </c>
      <c r="N3670" s="8">
        <f t="shared" si="345"/>
        <v>4.7148819093396639E-2</v>
      </c>
      <c r="O3670" s="8">
        <f t="shared" si="346"/>
        <v>4.7148819093396639E-2</v>
      </c>
      <c r="P3670" s="8">
        <f t="shared" si="347"/>
        <v>-4.7148819093396639E-2</v>
      </c>
      <c r="Q3670" s="8">
        <f t="shared" si="348"/>
        <v>-4.7148819093396639E-2</v>
      </c>
      <c r="R3670" s="8">
        <f>SUM(P$2:P3670)</f>
        <v>-13.746751677613313</v>
      </c>
      <c r="S3670" s="8">
        <f>SUM(Q$2:Q3670)</f>
        <v>-22.813940139270926</v>
      </c>
    </row>
    <row r="3671" spans="1:19" x14ac:dyDescent="0.35">
      <c r="A3671" s="1">
        <v>43797.6875</v>
      </c>
      <c r="B3671" t="s">
        <v>124</v>
      </c>
      <c r="C3671">
        <v>3</v>
      </c>
      <c r="D3671" t="s">
        <v>950</v>
      </c>
      <c r="E3671">
        <v>10</v>
      </c>
      <c r="F3671">
        <v>1</v>
      </c>
      <c r="G3671">
        <v>3</v>
      </c>
      <c r="H3671" s="8">
        <v>22.09</v>
      </c>
      <c r="I3671" s="8">
        <v>5.2</v>
      </c>
      <c r="J3671" s="8">
        <v>0</v>
      </c>
      <c r="K3671" s="8">
        <f t="shared" si="344"/>
        <v>4.5269352648257133</v>
      </c>
      <c r="L3671" s="8">
        <f t="shared" si="349"/>
        <v>4.5269352648257133</v>
      </c>
      <c r="M3671" s="8">
        <f>INDEX(U:V,MATCH(A3671,U:U,0),2)</f>
        <v>92.214951944903532</v>
      </c>
      <c r="N3671" s="8">
        <f t="shared" si="345"/>
        <v>4.909111992522059E-2</v>
      </c>
      <c r="O3671" s="8">
        <f t="shared" si="346"/>
        <v>4.909111992522059E-2</v>
      </c>
      <c r="P3671" s="8">
        <f t="shared" si="347"/>
        <v>-4.909111992522059E-2</v>
      </c>
      <c r="Q3671" s="8">
        <f t="shared" si="348"/>
        <v>-4.909111992522059E-2</v>
      </c>
      <c r="R3671" s="8">
        <f>SUM(P$2:P3671)</f>
        <v>-13.795842797538533</v>
      </c>
      <c r="S3671" s="8">
        <f>SUM(Q$2:Q3671)</f>
        <v>-22.863031259196145</v>
      </c>
    </row>
    <row r="3672" spans="1:19" x14ac:dyDescent="0.35">
      <c r="A3672" s="1">
        <v>43797.6875</v>
      </c>
      <c r="B3672" t="s">
        <v>124</v>
      </c>
      <c r="C3672">
        <v>4</v>
      </c>
      <c r="D3672" t="s">
        <v>1481</v>
      </c>
      <c r="E3672">
        <v>11</v>
      </c>
      <c r="F3672">
        <v>1</v>
      </c>
      <c r="G3672">
        <v>3</v>
      </c>
      <c r="H3672" s="8">
        <v>25.66</v>
      </c>
      <c r="I3672" s="8">
        <v>5.94</v>
      </c>
      <c r="J3672" s="8">
        <v>0</v>
      </c>
      <c r="K3672" s="8">
        <f t="shared" si="344"/>
        <v>3.8971161340607949</v>
      </c>
      <c r="L3672" s="8">
        <f t="shared" si="349"/>
        <v>3.8971161340607949</v>
      </c>
      <c r="M3672" s="8">
        <f>INDEX(U:V,MATCH(A3672,U:U,0),2)</f>
        <v>92.214951944903532</v>
      </c>
      <c r="N3672" s="8">
        <f t="shared" si="345"/>
        <v>4.2261217425881639E-2</v>
      </c>
      <c r="O3672" s="8">
        <f t="shared" si="346"/>
        <v>4.2261217425881639E-2</v>
      </c>
      <c r="P3672" s="8">
        <f t="shared" si="347"/>
        <v>-4.2261217425881639E-2</v>
      </c>
      <c r="Q3672" s="8">
        <f t="shared" si="348"/>
        <v>-4.2261217425881639E-2</v>
      </c>
      <c r="R3672" s="8">
        <f>SUM(P$2:P3672)</f>
        <v>-13.838104014964415</v>
      </c>
      <c r="S3672" s="8">
        <f>SUM(Q$2:Q3672)</f>
        <v>-22.905292476622026</v>
      </c>
    </row>
    <row r="3673" spans="1:19" x14ac:dyDescent="0.35">
      <c r="A3673" s="1">
        <v>43797.6875</v>
      </c>
      <c r="B3673" t="s">
        <v>124</v>
      </c>
      <c r="C3673">
        <v>13</v>
      </c>
      <c r="D3673" t="s">
        <v>2651</v>
      </c>
      <c r="E3673">
        <v>4</v>
      </c>
      <c r="F3673">
        <v>1</v>
      </c>
      <c r="G3673">
        <v>3</v>
      </c>
      <c r="H3673" s="8">
        <v>4.78</v>
      </c>
      <c r="I3673" s="8">
        <v>1.88</v>
      </c>
      <c r="J3673" s="8">
        <v>0</v>
      </c>
      <c r="K3673" s="8">
        <f t="shared" si="344"/>
        <v>20.920502092050206</v>
      </c>
      <c r="L3673" s="8">
        <f t="shared" si="349"/>
        <v>20.920502092050206</v>
      </c>
      <c r="M3673" s="8">
        <f>INDEX(U:V,MATCH(A3673,U:U,0),2)</f>
        <v>92.214951944903532</v>
      </c>
      <c r="N3673" s="8">
        <f t="shared" si="345"/>
        <v>0.22686670275065329</v>
      </c>
      <c r="O3673" s="8">
        <f t="shared" si="346"/>
        <v>0.22686670275065329</v>
      </c>
      <c r="P3673" s="8">
        <f t="shared" si="347"/>
        <v>-0.22686670275065329</v>
      </c>
      <c r="Q3673" s="8">
        <f t="shared" si="348"/>
        <v>-0.22686670275065329</v>
      </c>
      <c r="R3673" s="8">
        <f>SUM(P$2:P3673)</f>
        <v>-14.064970717715068</v>
      </c>
      <c r="S3673" s="8">
        <f>SUM(Q$2:Q3673)</f>
        <v>-23.132159179372678</v>
      </c>
    </row>
    <row r="3674" spans="1:19" x14ac:dyDescent="0.35">
      <c r="A3674" s="1">
        <v>43797.75</v>
      </c>
      <c r="B3674" t="s">
        <v>124</v>
      </c>
      <c r="C3674">
        <v>5</v>
      </c>
      <c r="D3674" t="s">
        <v>3388</v>
      </c>
      <c r="E3674">
        <v>4</v>
      </c>
      <c r="F3674">
        <v>1</v>
      </c>
      <c r="G3674">
        <v>3</v>
      </c>
      <c r="H3674" s="8">
        <v>20.5</v>
      </c>
      <c r="I3674" s="8">
        <v>5.2</v>
      </c>
      <c r="J3674" s="8">
        <v>0</v>
      </c>
      <c r="K3674" s="8">
        <f t="shared" si="344"/>
        <v>4.8780487804878048</v>
      </c>
      <c r="L3674" s="8">
        <f t="shared" si="349"/>
        <v>4.8780487804878048</v>
      </c>
      <c r="M3674" s="8">
        <f>INDEX(U:V,MATCH(A3674,U:U,0),2)</f>
        <v>64.829611103812681</v>
      </c>
      <c r="N3674" s="8">
        <f t="shared" si="345"/>
        <v>7.524414688646687E-2</v>
      </c>
      <c r="O3674" s="8">
        <f t="shared" si="346"/>
        <v>7.524414688646687E-2</v>
      </c>
      <c r="P3674" s="8">
        <f t="shared" si="347"/>
        <v>-7.524414688646687E-2</v>
      </c>
      <c r="Q3674" s="8">
        <f t="shared" si="348"/>
        <v>-7.524414688646687E-2</v>
      </c>
      <c r="R3674" s="8">
        <f>SUM(P$2:P3674)</f>
        <v>-14.140214864601536</v>
      </c>
      <c r="S3674" s="8">
        <f>SUM(Q$2:Q3674)</f>
        <v>-23.207403326259143</v>
      </c>
    </row>
    <row r="3675" spans="1:19" x14ac:dyDescent="0.35">
      <c r="A3675" s="1">
        <v>43797.75</v>
      </c>
      <c r="B3675" t="s">
        <v>124</v>
      </c>
      <c r="C3675">
        <v>1</v>
      </c>
      <c r="D3675" t="s">
        <v>162</v>
      </c>
      <c r="E3675">
        <v>10</v>
      </c>
      <c r="F3675">
        <v>1</v>
      </c>
      <c r="G3675">
        <v>3</v>
      </c>
      <c r="H3675" s="8">
        <v>50</v>
      </c>
      <c r="I3675" s="8">
        <v>12.18</v>
      </c>
      <c r="J3675" s="8">
        <v>0</v>
      </c>
      <c r="K3675" s="8">
        <f t="shared" si="344"/>
        <v>2</v>
      </c>
      <c r="L3675" s="8">
        <f t="shared" si="349"/>
        <v>2</v>
      </c>
      <c r="M3675" s="8">
        <f>INDEX(U:V,MATCH(A3675,U:U,0),2)</f>
        <v>64.829611103812681</v>
      </c>
      <c r="N3675" s="8">
        <f t="shared" si="345"/>
        <v>3.0850100223451415E-2</v>
      </c>
      <c r="O3675" s="8">
        <f t="shared" si="346"/>
        <v>3.0850100223451415E-2</v>
      </c>
      <c r="P3675" s="8">
        <f t="shared" si="347"/>
        <v>-3.0850100223451415E-2</v>
      </c>
      <c r="Q3675" s="8">
        <f t="shared" si="348"/>
        <v>-3.0850100223451415E-2</v>
      </c>
      <c r="R3675" s="8">
        <f>SUM(P$2:P3675)</f>
        <v>-14.171064964824987</v>
      </c>
      <c r="S3675" s="8">
        <f>SUM(Q$2:Q3675)</f>
        <v>-23.238253426482594</v>
      </c>
    </row>
    <row r="3676" spans="1:19" x14ac:dyDescent="0.35">
      <c r="A3676" s="1">
        <v>43797.75</v>
      </c>
      <c r="B3676" t="s">
        <v>124</v>
      </c>
      <c r="C3676">
        <v>3</v>
      </c>
      <c r="D3676" t="s">
        <v>803</v>
      </c>
      <c r="E3676">
        <v>1</v>
      </c>
      <c r="F3676">
        <v>1</v>
      </c>
      <c r="G3676">
        <v>3</v>
      </c>
      <c r="H3676" s="8">
        <v>7.8</v>
      </c>
      <c r="I3676" s="8">
        <v>2.79</v>
      </c>
      <c r="J3676" s="8">
        <v>0</v>
      </c>
      <c r="K3676" s="8">
        <f t="shared" si="344"/>
        <v>12.820512820512821</v>
      </c>
      <c r="L3676" s="8">
        <f t="shared" si="349"/>
        <v>12.820512820512821</v>
      </c>
      <c r="M3676" s="8">
        <f>INDEX(U:V,MATCH(A3676,U:U,0),2)</f>
        <v>64.829611103812681</v>
      </c>
      <c r="N3676" s="8">
        <f t="shared" si="345"/>
        <v>0.19775705271443217</v>
      </c>
      <c r="O3676" s="8">
        <f t="shared" si="346"/>
        <v>0.19775705271443217</v>
      </c>
      <c r="P3676" s="8">
        <f t="shared" si="347"/>
        <v>1.3178529992889758</v>
      </c>
      <c r="Q3676" s="8">
        <f t="shared" si="348"/>
        <v>1.3178529992889758</v>
      </c>
      <c r="R3676" s="8">
        <f>SUM(P$2:P3676)</f>
        <v>-12.853211965536012</v>
      </c>
      <c r="S3676" s="8">
        <f>SUM(Q$2:Q3676)</f>
        <v>-21.920400427193616</v>
      </c>
    </row>
    <row r="3677" spans="1:19" x14ac:dyDescent="0.35">
      <c r="A3677" s="1">
        <v>43797.75</v>
      </c>
      <c r="B3677" t="s">
        <v>124</v>
      </c>
      <c r="C3677">
        <v>9</v>
      </c>
      <c r="D3677" t="s">
        <v>3389</v>
      </c>
      <c r="E3677">
        <v>12</v>
      </c>
      <c r="F3677">
        <v>1</v>
      </c>
      <c r="G3677">
        <v>3</v>
      </c>
      <c r="H3677" s="8">
        <v>9.4</v>
      </c>
      <c r="I3677" s="8">
        <v>3.05</v>
      </c>
      <c r="J3677" s="8">
        <v>0</v>
      </c>
      <c r="K3677" s="8">
        <f t="shared" si="344"/>
        <v>10.638297872340425</v>
      </c>
      <c r="L3677" s="8">
        <f t="shared" si="349"/>
        <v>10.638297872340425</v>
      </c>
      <c r="M3677" s="8">
        <f>INDEX(U:V,MATCH(A3677,U:U,0),2)</f>
        <v>64.829611103812681</v>
      </c>
      <c r="N3677" s="8">
        <f t="shared" si="345"/>
        <v>0.16409627778431604</v>
      </c>
      <c r="O3677" s="8">
        <f t="shared" si="346"/>
        <v>0.16409627778431604</v>
      </c>
      <c r="P3677" s="8">
        <f t="shared" si="347"/>
        <v>-0.16409627778431604</v>
      </c>
      <c r="Q3677" s="8">
        <f t="shared" si="348"/>
        <v>-0.16409627778431604</v>
      </c>
      <c r="R3677" s="8">
        <f>SUM(P$2:P3677)</f>
        <v>-13.017308243320327</v>
      </c>
      <c r="S3677" s="8">
        <f>SUM(Q$2:Q3677)</f>
        <v>-22.084496704977933</v>
      </c>
    </row>
    <row r="3678" spans="1:19" x14ac:dyDescent="0.35">
      <c r="A3678" s="1">
        <v>43797.75</v>
      </c>
      <c r="B3678" t="s">
        <v>124</v>
      </c>
      <c r="C3678">
        <v>6</v>
      </c>
      <c r="D3678" t="s">
        <v>3390</v>
      </c>
      <c r="E3678">
        <v>2</v>
      </c>
      <c r="F3678">
        <v>1</v>
      </c>
      <c r="G3678">
        <v>3</v>
      </c>
      <c r="H3678" s="8">
        <v>13.44</v>
      </c>
      <c r="I3678" s="8">
        <v>4.3</v>
      </c>
      <c r="J3678" s="8">
        <v>0</v>
      </c>
      <c r="K3678" s="8">
        <f t="shared" si="344"/>
        <v>7.4404761904761907</v>
      </c>
      <c r="L3678" s="8">
        <f t="shared" si="349"/>
        <v>7.4404761904761907</v>
      </c>
      <c r="M3678" s="8">
        <f>INDEX(U:V,MATCH(A3678,U:U,0),2)</f>
        <v>64.829611103812681</v>
      </c>
      <c r="N3678" s="8">
        <f t="shared" si="345"/>
        <v>0.11476971809319723</v>
      </c>
      <c r="O3678" s="8">
        <f t="shared" si="346"/>
        <v>0.11476971809319723</v>
      </c>
      <c r="P3678" s="8">
        <f t="shared" si="347"/>
        <v>-0.11476971809319723</v>
      </c>
      <c r="Q3678" s="8">
        <f t="shared" si="348"/>
        <v>-0.11476971809319723</v>
      </c>
      <c r="R3678" s="8">
        <f>SUM(P$2:P3678)</f>
        <v>-13.132077961413524</v>
      </c>
      <c r="S3678" s="8">
        <f>SUM(Q$2:Q3678)</f>
        <v>-22.19926642307113</v>
      </c>
    </row>
    <row r="3679" spans="1:19" x14ac:dyDescent="0.35">
      <c r="A3679" s="1">
        <v>43797.75</v>
      </c>
      <c r="B3679" t="s">
        <v>124</v>
      </c>
      <c r="C3679">
        <v>12</v>
      </c>
      <c r="D3679" t="s">
        <v>3391</v>
      </c>
      <c r="E3679">
        <v>11</v>
      </c>
      <c r="F3679">
        <v>1</v>
      </c>
      <c r="G3679">
        <v>3</v>
      </c>
      <c r="H3679" s="8">
        <v>8.1999999999999993</v>
      </c>
      <c r="I3679" s="8">
        <v>3.28</v>
      </c>
      <c r="J3679" s="8">
        <v>0</v>
      </c>
      <c r="K3679" s="8">
        <f t="shared" si="344"/>
        <v>12.195121951219512</v>
      </c>
      <c r="L3679" s="8">
        <f t="shared" si="349"/>
        <v>12.195121951219512</v>
      </c>
      <c r="M3679" s="8">
        <f>INDEX(U:V,MATCH(A3679,U:U,0),2)</f>
        <v>64.829611103812681</v>
      </c>
      <c r="N3679" s="8">
        <f t="shared" si="345"/>
        <v>0.18811036721616717</v>
      </c>
      <c r="O3679" s="8">
        <f t="shared" si="346"/>
        <v>0.18811036721616717</v>
      </c>
      <c r="P3679" s="8">
        <f t="shared" si="347"/>
        <v>-0.18811036721616717</v>
      </c>
      <c r="Q3679" s="8">
        <f t="shared" si="348"/>
        <v>-0.18811036721616717</v>
      </c>
      <c r="R3679" s="8">
        <f>SUM(P$2:P3679)</f>
        <v>-13.32018832862969</v>
      </c>
      <c r="S3679" s="8">
        <f>SUM(Q$2:Q3679)</f>
        <v>-22.387376790287298</v>
      </c>
    </row>
    <row r="3680" spans="1:19" x14ac:dyDescent="0.35">
      <c r="A3680" s="1">
        <v>43797.75</v>
      </c>
      <c r="B3680" t="s">
        <v>124</v>
      </c>
      <c r="C3680">
        <v>10</v>
      </c>
      <c r="D3680" t="s">
        <v>3392</v>
      </c>
      <c r="E3680">
        <v>3</v>
      </c>
      <c r="F3680">
        <v>1</v>
      </c>
      <c r="G3680">
        <v>3</v>
      </c>
      <c r="H3680" s="8">
        <v>8.7100000000000009</v>
      </c>
      <c r="I3680" s="8">
        <v>2.95</v>
      </c>
      <c r="J3680" s="8">
        <v>0</v>
      </c>
      <c r="K3680" s="8">
        <f t="shared" si="344"/>
        <v>11.481056257175659</v>
      </c>
      <c r="L3680" s="8">
        <f t="shared" si="349"/>
        <v>11.481056257175659</v>
      </c>
      <c r="M3680" s="8">
        <f>INDEX(U:V,MATCH(A3680,U:U,0),2)</f>
        <v>64.829611103812681</v>
      </c>
      <c r="N3680" s="8">
        <f t="shared" si="345"/>
        <v>0.17709586810247654</v>
      </c>
      <c r="O3680" s="8">
        <f t="shared" si="346"/>
        <v>0.17709586810247654</v>
      </c>
      <c r="P3680" s="8">
        <f t="shared" si="347"/>
        <v>-0.17709586810247654</v>
      </c>
      <c r="Q3680" s="8">
        <f t="shared" si="348"/>
        <v>-0.17709586810247654</v>
      </c>
      <c r="R3680" s="8">
        <f>SUM(P$2:P3680)</f>
        <v>-13.497284196732167</v>
      </c>
      <c r="S3680" s="8">
        <f>SUM(Q$2:Q3680)</f>
        <v>-22.564472658389775</v>
      </c>
    </row>
    <row r="3681" spans="1:19" x14ac:dyDescent="0.35">
      <c r="A3681" s="1">
        <v>43797.75</v>
      </c>
      <c r="B3681" t="s">
        <v>124</v>
      </c>
      <c r="C3681">
        <v>13</v>
      </c>
      <c r="D3681" t="s">
        <v>3393</v>
      </c>
      <c r="E3681">
        <v>9</v>
      </c>
      <c r="F3681">
        <v>1</v>
      </c>
      <c r="G3681">
        <v>3</v>
      </c>
      <c r="H3681" s="8">
        <v>29.62</v>
      </c>
      <c r="I3681" s="8">
        <v>8</v>
      </c>
      <c r="J3681" s="8">
        <v>0</v>
      </c>
      <c r="K3681" s="8">
        <f t="shared" si="344"/>
        <v>3.3760972316002698</v>
      </c>
      <c r="L3681" s="8">
        <f t="shared" si="349"/>
        <v>3.3760972316002698</v>
      </c>
      <c r="M3681" s="8">
        <f>INDEX(U:V,MATCH(A3681,U:U,0),2)</f>
        <v>64.829611103812681</v>
      </c>
      <c r="N3681" s="8">
        <f t="shared" si="345"/>
        <v>5.2076468979492592E-2</v>
      </c>
      <c r="O3681" s="8">
        <f t="shared" si="346"/>
        <v>5.2076468979492592E-2</v>
      </c>
      <c r="P3681" s="8">
        <f t="shared" si="347"/>
        <v>-5.2076468979492592E-2</v>
      </c>
      <c r="Q3681" s="8">
        <f t="shared" si="348"/>
        <v>-5.2076468979492592E-2</v>
      </c>
      <c r="R3681" s="8">
        <f>SUM(P$2:P3681)</f>
        <v>-13.54936066571166</v>
      </c>
      <c r="S3681" s="8">
        <f>SUM(Q$2:Q3681)</f>
        <v>-22.616549127369268</v>
      </c>
    </row>
    <row r="3682" spans="1:19" x14ac:dyDescent="0.35">
      <c r="A3682" s="1">
        <v>43798.545138888891</v>
      </c>
      <c r="B3682" t="s">
        <v>3394</v>
      </c>
      <c r="C3682">
        <v>6</v>
      </c>
      <c r="D3682" t="s">
        <v>3395</v>
      </c>
      <c r="E3682">
        <v>11</v>
      </c>
      <c r="F3682">
        <v>1</v>
      </c>
      <c r="G3682">
        <v>3</v>
      </c>
      <c r="H3682" s="8">
        <v>160</v>
      </c>
      <c r="I3682" s="8">
        <v>15.5</v>
      </c>
      <c r="J3682" s="8">
        <v>0</v>
      </c>
      <c r="K3682" s="8">
        <f t="shared" si="344"/>
        <v>0.625</v>
      </c>
      <c r="L3682" s="8">
        <f t="shared" si="349"/>
        <v>0.625</v>
      </c>
      <c r="M3682" s="8">
        <f>INDEX(U:V,MATCH(A3682,U:U,0),2)</f>
        <v>80.901705276705286</v>
      </c>
      <c r="N3682" s="8">
        <f t="shared" si="345"/>
        <v>7.7254243017787355E-3</v>
      </c>
      <c r="O3682" s="8">
        <f t="shared" si="346"/>
        <v>7.7254243017787355E-3</v>
      </c>
      <c r="P3682" s="8">
        <f t="shared" si="347"/>
        <v>-7.7254243017787355E-3</v>
      </c>
      <c r="Q3682" s="8">
        <f t="shared" si="348"/>
        <v>-7.7254243017787355E-3</v>
      </c>
      <c r="R3682" s="8">
        <f>SUM(P$2:P3682)</f>
        <v>-13.557086090013438</v>
      </c>
      <c r="S3682" s="8">
        <f>SUM(Q$2:Q3682)</f>
        <v>-22.624274551671046</v>
      </c>
    </row>
    <row r="3683" spans="1:19" x14ac:dyDescent="0.35">
      <c r="A3683" s="1">
        <v>43798.545138888891</v>
      </c>
      <c r="B3683" t="s">
        <v>3394</v>
      </c>
      <c r="C3683">
        <v>3</v>
      </c>
      <c r="D3683" t="s">
        <v>3396</v>
      </c>
      <c r="E3683">
        <v>1</v>
      </c>
      <c r="F3683">
        <v>1</v>
      </c>
      <c r="G3683">
        <v>3</v>
      </c>
      <c r="H3683" s="8">
        <v>2.4</v>
      </c>
      <c r="I3683" s="8">
        <v>1.19</v>
      </c>
      <c r="J3683" s="8">
        <v>0</v>
      </c>
      <c r="K3683" s="8">
        <f t="shared" si="344"/>
        <v>41.666666666666671</v>
      </c>
      <c r="L3683" s="8">
        <f t="shared" si="349"/>
        <v>41.666666666666671</v>
      </c>
      <c r="M3683" s="8">
        <f>INDEX(U:V,MATCH(A3683,U:U,0),2)</f>
        <v>80.901705276705286</v>
      </c>
      <c r="N3683" s="8">
        <f t="shared" si="345"/>
        <v>0.51502828678524915</v>
      </c>
      <c r="O3683" s="8">
        <f t="shared" si="346"/>
        <v>0.51502828678524915</v>
      </c>
      <c r="P3683" s="8">
        <f t="shared" si="347"/>
        <v>0.70661880946936173</v>
      </c>
      <c r="Q3683" s="8">
        <f t="shared" si="348"/>
        <v>0.70661880946936173</v>
      </c>
      <c r="R3683" s="8">
        <f>SUM(P$2:P3683)</f>
        <v>-12.850467280544077</v>
      </c>
      <c r="S3683" s="8">
        <f>SUM(Q$2:Q3683)</f>
        <v>-21.917655742201685</v>
      </c>
    </row>
    <row r="3684" spans="1:19" x14ac:dyDescent="0.35">
      <c r="A3684" s="1">
        <v>43798.545138888891</v>
      </c>
      <c r="B3684" t="s">
        <v>3394</v>
      </c>
      <c r="C3684">
        <v>5</v>
      </c>
      <c r="D3684" t="s">
        <v>3397</v>
      </c>
      <c r="E3684" t="s">
        <v>39</v>
      </c>
      <c r="F3684">
        <v>1</v>
      </c>
      <c r="G3684">
        <v>3</v>
      </c>
      <c r="H3684" s="8">
        <v>2.59</v>
      </c>
      <c r="I3684" s="8">
        <v>1.2</v>
      </c>
      <c r="J3684" s="8">
        <v>0</v>
      </c>
      <c r="K3684" s="8">
        <f t="shared" si="344"/>
        <v>38.610038610038615</v>
      </c>
      <c r="L3684" s="8">
        <f t="shared" si="349"/>
        <v>38.610038610038615</v>
      </c>
      <c r="M3684" s="8">
        <f>INDEX(U:V,MATCH(A3684,U:U,0),2)</f>
        <v>80.901705276705286</v>
      </c>
      <c r="N3684" s="8">
        <f t="shared" si="345"/>
        <v>0.47724628891297216</v>
      </c>
      <c r="O3684" s="8">
        <f t="shared" si="346"/>
        <v>0.47724628891297216</v>
      </c>
      <c r="P3684" s="8">
        <f t="shared" si="347"/>
        <v>-0.47724628891297216</v>
      </c>
      <c r="Q3684" s="8">
        <f t="shared" si="348"/>
        <v>-0.47724628891297216</v>
      </c>
      <c r="R3684" s="8">
        <f>SUM(P$2:P3684)</f>
        <v>-13.32771356945705</v>
      </c>
      <c r="S3684" s="8">
        <f>SUM(Q$2:Q3684)</f>
        <v>-22.394902031114658</v>
      </c>
    </row>
    <row r="3685" spans="1:19" x14ac:dyDescent="0.35">
      <c r="A3685" s="1">
        <v>43798.5625</v>
      </c>
      <c r="B3685" t="s">
        <v>906</v>
      </c>
      <c r="C3685">
        <v>2</v>
      </c>
      <c r="D3685" t="s">
        <v>3398</v>
      </c>
      <c r="E3685">
        <v>1</v>
      </c>
      <c r="F3685">
        <v>1</v>
      </c>
      <c r="G3685">
        <v>3</v>
      </c>
      <c r="H3685" s="8">
        <v>4.42</v>
      </c>
      <c r="I3685" s="8">
        <v>1.92</v>
      </c>
      <c r="J3685" s="8">
        <v>0</v>
      </c>
      <c r="K3685" s="8">
        <f t="shared" si="344"/>
        <v>22.624434389140273</v>
      </c>
      <c r="L3685" s="8">
        <f t="shared" si="349"/>
        <v>22.624434389140273</v>
      </c>
      <c r="M3685" s="8">
        <f>INDEX(U:V,MATCH(A3685,U:U,0),2)</f>
        <v>80.440774853583477</v>
      </c>
      <c r="N3685" s="8">
        <f t="shared" si="345"/>
        <v>0.28125579881994883</v>
      </c>
      <c r="O3685" s="8">
        <f t="shared" si="346"/>
        <v>0.28125579881994883</v>
      </c>
      <c r="P3685" s="8">
        <f t="shared" si="347"/>
        <v>0.94265693532494044</v>
      </c>
      <c r="Q3685" s="8">
        <f t="shared" si="348"/>
        <v>0.94265693532494044</v>
      </c>
      <c r="R3685" s="8">
        <f>SUM(P$2:P3685)</f>
        <v>-12.385056634132109</v>
      </c>
      <c r="S3685" s="8">
        <f>SUM(Q$2:Q3685)</f>
        <v>-21.452245095789717</v>
      </c>
    </row>
    <row r="3686" spans="1:19" x14ac:dyDescent="0.35">
      <c r="A3686" s="1">
        <v>43798.5625</v>
      </c>
      <c r="B3686" t="s">
        <v>906</v>
      </c>
      <c r="C3686">
        <v>4</v>
      </c>
      <c r="D3686" t="s">
        <v>1742</v>
      </c>
      <c r="E3686">
        <v>8</v>
      </c>
      <c r="F3686">
        <v>1</v>
      </c>
      <c r="G3686">
        <v>3</v>
      </c>
      <c r="H3686" s="8">
        <v>11.7</v>
      </c>
      <c r="I3686" s="8">
        <v>3.35</v>
      </c>
      <c r="J3686" s="8">
        <v>0</v>
      </c>
      <c r="K3686" s="8">
        <f t="shared" si="344"/>
        <v>8.5470085470085468</v>
      </c>
      <c r="L3686" s="8">
        <f t="shared" si="349"/>
        <v>8.5470085470085468</v>
      </c>
      <c r="M3686" s="8">
        <f>INDEX(U:V,MATCH(A3686,U:U,0),2)</f>
        <v>80.440774853583477</v>
      </c>
      <c r="N3686" s="8">
        <f t="shared" si="345"/>
        <v>0.10625219066531399</v>
      </c>
      <c r="O3686" s="8">
        <f t="shared" si="346"/>
        <v>0.10625219066531399</v>
      </c>
      <c r="P3686" s="8">
        <f t="shared" si="347"/>
        <v>-0.10625219066531399</v>
      </c>
      <c r="Q3686" s="8">
        <f t="shared" si="348"/>
        <v>-0.10625219066531399</v>
      </c>
      <c r="R3686" s="8">
        <f>SUM(P$2:P3686)</f>
        <v>-12.491308824797423</v>
      </c>
      <c r="S3686" s="8">
        <f>SUM(Q$2:Q3686)</f>
        <v>-21.558497286455029</v>
      </c>
    </row>
    <row r="3687" spans="1:19" x14ac:dyDescent="0.35">
      <c r="A3687" s="1">
        <v>43798.5625</v>
      </c>
      <c r="B3687" t="s">
        <v>906</v>
      </c>
      <c r="C3687">
        <v>10</v>
      </c>
      <c r="D3687" t="s">
        <v>1541</v>
      </c>
      <c r="E3687">
        <v>2</v>
      </c>
      <c r="F3687">
        <v>1</v>
      </c>
      <c r="G3687">
        <v>3</v>
      </c>
      <c r="H3687" s="8">
        <v>9.4499999999999993</v>
      </c>
      <c r="I3687" s="8">
        <v>2.69</v>
      </c>
      <c r="J3687" s="8">
        <v>0</v>
      </c>
      <c r="K3687" s="8">
        <f t="shared" si="344"/>
        <v>10.582010582010582</v>
      </c>
      <c r="L3687" s="8">
        <f t="shared" si="349"/>
        <v>10.582010582010582</v>
      </c>
      <c r="M3687" s="8">
        <f>INDEX(U:V,MATCH(A3687,U:U,0),2)</f>
        <v>80.440774853583477</v>
      </c>
      <c r="N3687" s="8">
        <f t="shared" si="345"/>
        <v>0.13155033129991256</v>
      </c>
      <c r="O3687" s="8">
        <f t="shared" si="346"/>
        <v>0.13155033129991256</v>
      </c>
      <c r="P3687" s="8">
        <f t="shared" si="347"/>
        <v>-0.13155033129991256</v>
      </c>
      <c r="Q3687" s="8">
        <f t="shared" si="348"/>
        <v>-0.13155033129991256</v>
      </c>
      <c r="R3687" s="8">
        <f>SUM(P$2:P3687)</f>
        <v>-12.622859156097336</v>
      </c>
      <c r="S3687" s="8">
        <f>SUM(Q$2:Q3687)</f>
        <v>-21.690047617754942</v>
      </c>
    </row>
    <row r="3688" spans="1:19" x14ac:dyDescent="0.35">
      <c r="A3688" s="1">
        <v>43798.5625</v>
      </c>
      <c r="B3688" t="s">
        <v>906</v>
      </c>
      <c r="C3688">
        <v>5</v>
      </c>
      <c r="D3688" t="s">
        <v>3399</v>
      </c>
      <c r="E3688">
        <v>6</v>
      </c>
      <c r="F3688">
        <v>1</v>
      </c>
      <c r="G3688">
        <v>3</v>
      </c>
      <c r="H3688" s="8">
        <v>3.25</v>
      </c>
      <c r="I3688" s="8">
        <v>1.48</v>
      </c>
      <c r="J3688" s="8">
        <v>0</v>
      </c>
      <c r="K3688" s="8">
        <f t="shared" si="344"/>
        <v>30.76923076923077</v>
      </c>
      <c r="L3688" s="8">
        <f t="shared" si="349"/>
        <v>30.76923076923077</v>
      </c>
      <c r="M3688" s="8">
        <f>INDEX(U:V,MATCH(A3688,U:U,0),2)</f>
        <v>80.440774853583477</v>
      </c>
      <c r="N3688" s="8">
        <f t="shared" si="345"/>
        <v>0.38250788639513039</v>
      </c>
      <c r="O3688" s="8">
        <f t="shared" si="346"/>
        <v>0.38250788639513039</v>
      </c>
      <c r="P3688" s="8">
        <f t="shared" si="347"/>
        <v>-0.38250788639513039</v>
      </c>
      <c r="Q3688" s="8">
        <f t="shared" si="348"/>
        <v>-0.38250788639513039</v>
      </c>
      <c r="R3688" s="8">
        <f>SUM(P$2:P3688)</f>
        <v>-13.005367042492466</v>
      </c>
      <c r="S3688" s="8">
        <f>SUM(Q$2:Q3688)</f>
        <v>-22.072555504150074</v>
      </c>
    </row>
    <row r="3689" spans="1:19" x14ac:dyDescent="0.35">
      <c r="A3689" s="1">
        <v>43798.5625</v>
      </c>
      <c r="B3689" t="s">
        <v>906</v>
      </c>
      <c r="C3689">
        <v>7</v>
      </c>
      <c r="D3689" t="s">
        <v>3400</v>
      </c>
      <c r="E3689">
        <v>7</v>
      </c>
      <c r="F3689">
        <v>1</v>
      </c>
      <c r="G3689">
        <v>3</v>
      </c>
      <c r="H3689" s="8">
        <v>29</v>
      </c>
      <c r="I3689" s="8">
        <v>9.1999999999999993</v>
      </c>
      <c r="J3689" s="8">
        <v>0</v>
      </c>
      <c r="K3689" s="8">
        <f t="shared" si="344"/>
        <v>3.4482758620689653</v>
      </c>
      <c r="L3689" s="8">
        <f t="shared" si="349"/>
        <v>3.4482758620689653</v>
      </c>
      <c r="M3689" s="8">
        <f>INDEX(U:V,MATCH(A3689,U:U,0),2)</f>
        <v>80.440774853583477</v>
      </c>
      <c r="N3689" s="8">
        <f t="shared" si="345"/>
        <v>4.2867263130488747E-2</v>
      </c>
      <c r="O3689" s="8">
        <f t="shared" si="346"/>
        <v>4.2867263130488747E-2</v>
      </c>
      <c r="P3689" s="8">
        <f t="shared" si="347"/>
        <v>-4.2867263130488747E-2</v>
      </c>
      <c r="Q3689" s="8">
        <f t="shared" si="348"/>
        <v>-4.2867263130488747E-2</v>
      </c>
      <c r="R3689" s="8">
        <f>SUM(P$2:P3689)</f>
        <v>-13.048234305622955</v>
      </c>
      <c r="S3689" s="8">
        <f>SUM(Q$2:Q3689)</f>
        <v>-22.115422767280563</v>
      </c>
    </row>
    <row r="3690" spans="1:19" x14ac:dyDescent="0.35">
      <c r="A3690" s="1">
        <v>43798.5625</v>
      </c>
      <c r="B3690" t="s">
        <v>906</v>
      </c>
      <c r="C3690">
        <v>3</v>
      </c>
      <c r="D3690" t="s">
        <v>3123</v>
      </c>
      <c r="E3690">
        <v>4</v>
      </c>
      <c r="F3690">
        <v>1</v>
      </c>
      <c r="G3690">
        <v>3</v>
      </c>
      <c r="H3690" s="8">
        <v>23.9</v>
      </c>
      <c r="I3690" s="8">
        <v>6.2</v>
      </c>
      <c r="J3690" s="8">
        <v>0</v>
      </c>
      <c r="K3690" s="8">
        <f t="shared" si="344"/>
        <v>4.1841004184100417</v>
      </c>
      <c r="L3690" s="8">
        <f t="shared" si="349"/>
        <v>4.1841004184100417</v>
      </c>
      <c r="M3690" s="8">
        <f>INDEX(U:V,MATCH(A3690,U:U,0),2)</f>
        <v>80.440774853583477</v>
      </c>
      <c r="N3690" s="8">
        <f t="shared" si="345"/>
        <v>5.2014670744107684E-2</v>
      </c>
      <c r="O3690" s="8">
        <f t="shared" si="346"/>
        <v>5.2014670744107684E-2</v>
      </c>
      <c r="P3690" s="8">
        <f t="shared" si="347"/>
        <v>-5.2014670744107684E-2</v>
      </c>
      <c r="Q3690" s="8">
        <f t="shared" si="348"/>
        <v>-5.2014670744107684E-2</v>
      </c>
      <c r="R3690" s="8">
        <f>SUM(P$2:P3690)</f>
        <v>-13.100248976367062</v>
      </c>
      <c r="S3690" s="8">
        <f>SUM(Q$2:Q3690)</f>
        <v>-22.16743743802467</v>
      </c>
    </row>
    <row r="3691" spans="1:19" x14ac:dyDescent="0.35">
      <c r="A3691" s="1">
        <v>43798.5625</v>
      </c>
      <c r="B3691" t="s">
        <v>906</v>
      </c>
      <c r="C3691">
        <v>9</v>
      </c>
      <c r="D3691" t="s">
        <v>1543</v>
      </c>
      <c r="E3691">
        <v>12</v>
      </c>
      <c r="F3691">
        <v>1</v>
      </c>
      <c r="G3691">
        <v>3</v>
      </c>
      <c r="H3691" s="8">
        <v>350</v>
      </c>
      <c r="I3691" s="8">
        <v>66.599999999999994</v>
      </c>
      <c r="J3691" s="8">
        <v>0</v>
      </c>
      <c r="K3691" s="8">
        <f t="shared" si="344"/>
        <v>0.2857142857142857</v>
      </c>
      <c r="L3691" s="8">
        <f t="shared" si="349"/>
        <v>0.2857142857142857</v>
      </c>
      <c r="M3691" s="8">
        <f>INDEX(U:V,MATCH(A3691,U:U,0),2)</f>
        <v>80.440774853583477</v>
      </c>
      <c r="N3691" s="8">
        <f t="shared" si="345"/>
        <v>3.5518589450976392E-3</v>
      </c>
      <c r="O3691" s="8">
        <f t="shared" si="346"/>
        <v>3.5518589450976392E-3</v>
      </c>
      <c r="P3691" s="8">
        <f t="shared" si="347"/>
        <v>-3.5518589450976392E-3</v>
      </c>
      <c r="Q3691" s="8">
        <f t="shared" si="348"/>
        <v>-3.5518589450976392E-3</v>
      </c>
      <c r="R3691" s="8">
        <f>SUM(P$2:P3691)</f>
        <v>-13.10380083531216</v>
      </c>
      <c r="S3691" s="8">
        <f>SUM(Q$2:Q3691)</f>
        <v>-22.170989296969768</v>
      </c>
    </row>
    <row r="3692" spans="1:19" x14ac:dyDescent="0.35">
      <c r="A3692" s="1">
        <v>43798.583333333336</v>
      </c>
      <c r="B3692" t="s">
        <v>906</v>
      </c>
      <c r="C3692">
        <v>1</v>
      </c>
      <c r="D3692" t="s">
        <v>3401</v>
      </c>
      <c r="E3692">
        <v>4</v>
      </c>
      <c r="F3692">
        <v>1</v>
      </c>
      <c r="G3692">
        <v>2</v>
      </c>
      <c r="H3692" s="8">
        <v>6.4</v>
      </c>
      <c r="I3692" s="8">
        <v>3.51</v>
      </c>
      <c r="J3692" s="8">
        <v>0</v>
      </c>
      <c r="K3692" s="8">
        <f t="shared" si="344"/>
        <v>15.625</v>
      </c>
      <c r="L3692" s="8">
        <f t="shared" si="349"/>
        <v>15.625</v>
      </c>
      <c r="M3692" s="8">
        <f>INDEX(U:V,MATCH(A3692,U:U,0),2)</f>
        <v>91.228046220198365</v>
      </c>
      <c r="N3692" s="8">
        <f t="shared" si="345"/>
        <v>0.17127408343576411</v>
      </c>
      <c r="O3692" s="8">
        <f t="shared" si="346"/>
        <v>0.17127408343576411</v>
      </c>
      <c r="P3692" s="8">
        <f t="shared" si="347"/>
        <v>-0.17127408343576411</v>
      </c>
      <c r="Q3692" s="8">
        <f t="shared" si="348"/>
        <v>-0.17127408343576411</v>
      </c>
      <c r="R3692" s="8">
        <f>SUM(P$2:P3692)</f>
        <v>-13.275074918747924</v>
      </c>
      <c r="S3692" s="8">
        <f>SUM(Q$2:Q3692)</f>
        <v>-22.342263380405534</v>
      </c>
    </row>
    <row r="3693" spans="1:19" x14ac:dyDescent="0.35">
      <c r="A3693" s="1">
        <v>43798.583333333336</v>
      </c>
      <c r="B3693" t="s">
        <v>906</v>
      </c>
      <c r="C3693">
        <v>3</v>
      </c>
      <c r="D3693" t="s">
        <v>1159</v>
      </c>
      <c r="E3693">
        <v>6</v>
      </c>
      <c r="F3693">
        <v>1</v>
      </c>
      <c r="G3693">
        <v>2</v>
      </c>
      <c r="H3693" s="8">
        <v>9.1999999999999993</v>
      </c>
      <c r="I3693" s="8">
        <v>4.5999999999999996</v>
      </c>
      <c r="J3693" s="8">
        <v>0</v>
      </c>
      <c r="K3693" s="8">
        <f t="shared" si="344"/>
        <v>10.869565217391305</v>
      </c>
      <c r="L3693" s="8">
        <f t="shared" si="349"/>
        <v>10.869565217391305</v>
      </c>
      <c r="M3693" s="8">
        <f>INDEX(U:V,MATCH(A3693,U:U,0),2)</f>
        <v>91.228046220198365</v>
      </c>
      <c r="N3693" s="8">
        <f t="shared" si="345"/>
        <v>0.1191471884770533</v>
      </c>
      <c r="O3693" s="8">
        <f t="shared" si="346"/>
        <v>0.1191471884770533</v>
      </c>
      <c r="P3693" s="8">
        <f t="shared" si="347"/>
        <v>-0.1191471884770533</v>
      </c>
      <c r="Q3693" s="8">
        <f t="shared" si="348"/>
        <v>-0.1191471884770533</v>
      </c>
      <c r="R3693" s="8">
        <f>SUM(P$2:P3693)</f>
        <v>-13.394222107224977</v>
      </c>
      <c r="S3693" s="8">
        <f>SUM(Q$2:Q3693)</f>
        <v>-22.461410568882588</v>
      </c>
    </row>
    <row r="3694" spans="1:19" x14ac:dyDescent="0.35">
      <c r="A3694" s="1">
        <v>43798.583333333336</v>
      </c>
      <c r="B3694" t="s">
        <v>906</v>
      </c>
      <c r="C3694">
        <v>2</v>
      </c>
      <c r="D3694" t="s">
        <v>974</v>
      </c>
      <c r="E3694">
        <v>2</v>
      </c>
      <c r="F3694">
        <v>1</v>
      </c>
      <c r="G3694">
        <v>2</v>
      </c>
      <c r="H3694" s="8">
        <v>3.85</v>
      </c>
      <c r="I3694" s="8">
        <v>2.2000000000000002</v>
      </c>
      <c r="J3694" s="8">
        <v>0</v>
      </c>
      <c r="K3694" s="8">
        <f t="shared" si="344"/>
        <v>25.974025974025974</v>
      </c>
      <c r="L3694" s="8">
        <f t="shared" si="349"/>
        <v>25.974025974025974</v>
      </c>
      <c r="M3694" s="8">
        <f>INDEX(U:V,MATCH(A3694,U:U,0),2)</f>
        <v>91.228046220198365</v>
      </c>
      <c r="N3694" s="8">
        <f t="shared" si="345"/>
        <v>0.28471535947763388</v>
      </c>
      <c r="O3694" s="8">
        <f t="shared" si="346"/>
        <v>0.28471535947763388</v>
      </c>
      <c r="P3694" s="8">
        <f t="shared" si="347"/>
        <v>-0.28471535947763388</v>
      </c>
      <c r="Q3694" s="8">
        <f t="shared" si="348"/>
        <v>-0.28471535947763388</v>
      </c>
      <c r="R3694" s="8">
        <f>SUM(P$2:P3694)</f>
        <v>-13.67893746670261</v>
      </c>
      <c r="S3694" s="8">
        <f>SUM(Q$2:Q3694)</f>
        <v>-22.746125928360222</v>
      </c>
    </row>
    <row r="3695" spans="1:19" x14ac:dyDescent="0.35">
      <c r="A3695" s="1">
        <v>43798.583333333336</v>
      </c>
      <c r="B3695" t="s">
        <v>906</v>
      </c>
      <c r="C3695">
        <v>7</v>
      </c>
      <c r="D3695" t="s">
        <v>3402</v>
      </c>
      <c r="E3695">
        <v>7</v>
      </c>
      <c r="F3695">
        <v>1</v>
      </c>
      <c r="G3695">
        <v>2</v>
      </c>
      <c r="H3695" s="8">
        <v>16.48</v>
      </c>
      <c r="I3695" s="8">
        <v>6.6</v>
      </c>
      <c r="J3695" s="8">
        <v>0</v>
      </c>
      <c r="K3695" s="8">
        <f t="shared" si="344"/>
        <v>6.0679611650485432</v>
      </c>
      <c r="L3695" s="8">
        <f t="shared" si="349"/>
        <v>6.0679611650485432</v>
      </c>
      <c r="M3695" s="8">
        <f>INDEX(U:V,MATCH(A3695,U:U,0),2)</f>
        <v>91.228046220198365</v>
      </c>
      <c r="N3695" s="8">
        <f t="shared" si="345"/>
        <v>6.6514207159520042E-2</v>
      </c>
      <c r="O3695" s="8">
        <f t="shared" si="346"/>
        <v>6.6514207159520042E-2</v>
      </c>
      <c r="P3695" s="8">
        <f t="shared" si="347"/>
        <v>-6.6514207159520042E-2</v>
      </c>
      <c r="Q3695" s="8">
        <f t="shared" si="348"/>
        <v>-6.6514207159520042E-2</v>
      </c>
      <c r="R3695" s="8">
        <f>SUM(P$2:P3695)</f>
        <v>-13.74545167386213</v>
      </c>
      <c r="S3695" s="8">
        <f>SUM(Q$2:Q3695)</f>
        <v>-22.812640135519743</v>
      </c>
    </row>
    <row r="3696" spans="1:19" x14ac:dyDescent="0.35">
      <c r="A3696" s="1">
        <v>43798.583333333336</v>
      </c>
      <c r="B3696" t="s">
        <v>906</v>
      </c>
      <c r="C3696">
        <v>6</v>
      </c>
      <c r="D3696" t="s">
        <v>3403</v>
      </c>
      <c r="E3696">
        <v>5</v>
      </c>
      <c r="F3696">
        <v>1</v>
      </c>
      <c r="G3696">
        <v>2</v>
      </c>
      <c r="H3696" s="8">
        <v>6.8</v>
      </c>
      <c r="I3696" s="8">
        <v>3.12</v>
      </c>
      <c r="J3696" s="8">
        <v>0</v>
      </c>
      <c r="K3696" s="8">
        <f t="shared" si="344"/>
        <v>14.705882352941178</v>
      </c>
      <c r="L3696" s="8">
        <f t="shared" si="349"/>
        <v>14.705882352941178</v>
      </c>
      <c r="M3696" s="8">
        <f>INDEX(U:V,MATCH(A3696,U:U,0),2)</f>
        <v>91.228046220198365</v>
      </c>
      <c r="N3696" s="8">
        <f t="shared" si="345"/>
        <v>0.16119913735130742</v>
      </c>
      <c r="O3696" s="8">
        <f t="shared" si="346"/>
        <v>0.16119913735130742</v>
      </c>
      <c r="P3696" s="8">
        <f t="shared" si="347"/>
        <v>-0.16119913735130742</v>
      </c>
      <c r="Q3696" s="8">
        <f t="shared" si="348"/>
        <v>-0.16119913735130742</v>
      </c>
      <c r="R3696" s="8">
        <f>SUM(P$2:P3696)</f>
        <v>-13.906650811213437</v>
      </c>
      <c r="S3696" s="8">
        <f>SUM(Q$2:Q3696)</f>
        <v>-22.97383927287105</v>
      </c>
    </row>
    <row r="3697" spans="1:19" x14ac:dyDescent="0.35">
      <c r="A3697" s="1">
        <v>43798.583333333336</v>
      </c>
      <c r="B3697" t="s">
        <v>906</v>
      </c>
      <c r="C3697">
        <v>5</v>
      </c>
      <c r="D3697" t="s">
        <v>3404</v>
      </c>
      <c r="E3697">
        <v>3</v>
      </c>
      <c r="F3697">
        <v>1</v>
      </c>
      <c r="G3697">
        <v>2</v>
      </c>
      <c r="H3697" s="8">
        <v>5.56</v>
      </c>
      <c r="I3697" s="8">
        <v>2.58</v>
      </c>
      <c r="J3697" s="8">
        <v>0</v>
      </c>
      <c r="K3697" s="8">
        <f t="shared" si="344"/>
        <v>17.985611510791369</v>
      </c>
      <c r="L3697" s="8">
        <f t="shared" si="349"/>
        <v>17.985611510791369</v>
      </c>
      <c r="M3697" s="8">
        <f>INDEX(U:V,MATCH(A3697,U:U,0),2)</f>
        <v>91.228046220198365</v>
      </c>
      <c r="N3697" s="8">
        <f t="shared" si="345"/>
        <v>0.19715002409872132</v>
      </c>
      <c r="O3697" s="8">
        <f t="shared" si="346"/>
        <v>0.19715002409872132</v>
      </c>
      <c r="P3697" s="8">
        <f t="shared" si="347"/>
        <v>-0.19715002409872132</v>
      </c>
      <c r="Q3697" s="8">
        <f t="shared" si="348"/>
        <v>-0.19715002409872132</v>
      </c>
      <c r="R3697" s="8">
        <f>SUM(P$2:P3697)</f>
        <v>-14.103800835312159</v>
      </c>
      <c r="S3697" s="8">
        <f>SUM(Q$2:Q3697)</f>
        <v>-23.170989296969772</v>
      </c>
    </row>
    <row r="3698" spans="1:19" x14ac:dyDescent="0.35">
      <c r="A3698" s="1">
        <v>43798.590277777781</v>
      </c>
      <c r="B3698" t="s">
        <v>3394</v>
      </c>
      <c r="C3698">
        <v>7</v>
      </c>
      <c r="D3698" t="s">
        <v>3405</v>
      </c>
      <c r="E3698">
        <v>2</v>
      </c>
      <c r="F3698">
        <v>1</v>
      </c>
      <c r="G3698">
        <v>3</v>
      </c>
      <c r="H3698" s="8">
        <v>17.100000000000001</v>
      </c>
      <c r="I3698" s="8">
        <v>4.5999999999999996</v>
      </c>
      <c r="J3698" s="8">
        <v>0</v>
      </c>
      <c r="K3698" s="8">
        <f t="shared" si="344"/>
        <v>5.8479532163742682</v>
      </c>
      <c r="L3698" s="8">
        <f t="shared" si="349"/>
        <v>5.8479532163742682</v>
      </c>
      <c r="M3698" s="8">
        <f>INDEX(U:V,MATCH(A3698,U:U,0),2)</f>
        <v>16.717518433765573</v>
      </c>
      <c r="N3698" s="8">
        <f t="shared" si="345"/>
        <v>0.34980988593155887</v>
      </c>
      <c r="O3698" s="8">
        <f t="shared" si="346"/>
        <v>0.34980988593155887</v>
      </c>
      <c r="P3698" s="8">
        <f t="shared" si="347"/>
        <v>-0.34980988593155887</v>
      </c>
      <c r="Q3698" s="8">
        <f t="shared" si="348"/>
        <v>-0.34980988593155887</v>
      </c>
      <c r="R3698" s="8">
        <f>SUM(P$2:P3698)</f>
        <v>-14.453610721243718</v>
      </c>
      <c r="S3698" s="8">
        <f>SUM(Q$2:Q3698)</f>
        <v>-23.520799182901332</v>
      </c>
    </row>
    <row r="3699" spans="1:19" x14ac:dyDescent="0.35">
      <c r="A3699" s="1">
        <v>43798.590277777781</v>
      </c>
      <c r="B3699" t="s">
        <v>3394</v>
      </c>
      <c r="C3699">
        <v>3</v>
      </c>
      <c r="D3699" t="s">
        <v>3406</v>
      </c>
      <c r="E3699" t="s">
        <v>495</v>
      </c>
      <c r="F3699">
        <v>1</v>
      </c>
      <c r="G3699">
        <v>3</v>
      </c>
      <c r="H3699" s="8">
        <v>9.1999999999999993</v>
      </c>
      <c r="I3699" s="8">
        <v>2.98</v>
      </c>
      <c r="J3699" s="8">
        <v>0</v>
      </c>
      <c r="K3699" s="8">
        <f t="shared" si="344"/>
        <v>10.869565217391305</v>
      </c>
      <c r="L3699" s="8">
        <f t="shared" si="349"/>
        <v>10.869565217391305</v>
      </c>
      <c r="M3699" s="8">
        <f>INDEX(U:V,MATCH(A3699,U:U,0),2)</f>
        <v>16.717518433765573</v>
      </c>
      <c r="N3699" s="8">
        <f t="shared" si="345"/>
        <v>0.65019011406844107</v>
      </c>
      <c r="O3699" s="8">
        <f t="shared" si="346"/>
        <v>0.65019011406844107</v>
      </c>
      <c r="P3699" s="8">
        <f t="shared" si="347"/>
        <v>-0.65019011406844107</v>
      </c>
      <c r="Q3699" s="8">
        <f t="shared" si="348"/>
        <v>-0.65019011406844107</v>
      </c>
      <c r="R3699" s="8">
        <f>SUM(P$2:P3699)</f>
        <v>-15.103800835312159</v>
      </c>
      <c r="S3699" s="8">
        <f>SUM(Q$2:Q3699)</f>
        <v>-24.170989296969772</v>
      </c>
    </row>
    <row r="3700" spans="1:19" x14ac:dyDescent="0.35">
      <c r="A3700" s="1">
        <v>43798.614583333336</v>
      </c>
      <c r="B3700" t="s">
        <v>3394</v>
      </c>
      <c r="C3700">
        <v>1</v>
      </c>
      <c r="D3700" t="s">
        <v>1960</v>
      </c>
      <c r="E3700" t="s">
        <v>509</v>
      </c>
      <c r="F3700">
        <v>1</v>
      </c>
      <c r="G3700">
        <v>3</v>
      </c>
      <c r="H3700" s="8">
        <v>27.42</v>
      </c>
      <c r="I3700" s="8">
        <v>7</v>
      </c>
      <c r="J3700" s="8">
        <v>0</v>
      </c>
      <c r="K3700" s="8">
        <f t="shared" si="344"/>
        <v>3.6469730123997079</v>
      </c>
      <c r="L3700" s="8">
        <f t="shared" si="349"/>
        <v>3.6469730123997079</v>
      </c>
      <c r="M3700" s="8">
        <f>INDEX(U:V,MATCH(A3700,U:U,0),2)</f>
        <v>6.7719730123997079</v>
      </c>
      <c r="N3700" s="8">
        <f t="shared" si="345"/>
        <v>0.5385392123864019</v>
      </c>
      <c r="O3700" s="8">
        <f t="shared" si="346"/>
        <v>0.5385392123864019</v>
      </c>
      <c r="P3700" s="8">
        <f t="shared" si="347"/>
        <v>-0.5385392123864019</v>
      </c>
      <c r="Q3700" s="8">
        <f t="shared" si="348"/>
        <v>-0.5385392123864019</v>
      </c>
      <c r="R3700" s="8">
        <f>SUM(P$2:P3700)</f>
        <v>-15.642340047698561</v>
      </c>
      <c r="S3700" s="8">
        <f>SUM(Q$2:Q3700)</f>
        <v>-24.709528509356176</v>
      </c>
    </row>
    <row r="3701" spans="1:19" x14ac:dyDescent="0.35">
      <c r="A3701" s="1">
        <v>43798.614583333336</v>
      </c>
      <c r="B3701" t="s">
        <v>3394</v>
      </c>
      <c r="C3701">
        <v>4</v>
      </c>
      <c r="D3701" t="s">
        <v>3407</v>
      </c>
      <c r="E3701">
        <v>10</v>
      </c>
      <c r="F3701">
        <v>1</v>
      </c>
      <c r="G3701">
        <v>3</v>
      </c>
      <c r="H3701" s="8">
        <v>32</v>
      </c>
      <c r="I3701" s="8">
        <v>8.6</v>
      </c>
      <c r="J3701" s="8">
        <v>0</v>
      </c>
      <c r="K3701" s="8">
        <f t="shared" si="344"/>
        <v>3.125</v>
      </c>
      <c r="L3701" s="8">
        <f t="shared" si="349"/>
        <v>3.125</v>
      </c>
      <c r="M3701" s="8">
        <f>INDEX(U:V,MATCH(A3701,U:U,0),2)</f>
        <v>6.7719730123997079</v>
      </c>
      <c r="N3701" s="8">
        <f t="shared" si="345"/>
        <v>0.46146078761359816</v>
      </c>
      <c r="O3701" s="8">
        <f t="shared" si="346"/>
        <v>0.46146078761359816</v>
      </c>
      <c r="P3701" s="8">
        <f t="shared" si="347"/>
        <v>-0.46146078761359816</v>
      </c>
      <c r="Q3701" s="8">
        <f t="shared" si="348"/>
        <v>-0.46146078761359816</v>
      </c>
      <c r="R3701" s="8">
        <f>SUM(P$2:P3701)</f>
        <v>-16.10380083531216</v>
      </c>
      <c r="S3701" s="8">
        <f>SUM(Q$2:Q3701)</f>
        <v>-25.170989296969775</v>
      </c>
    </row>
    <row r="3702" spans="1:19" x14ac:dyDescent="0.35">
      <c r="A3702" s="1">
        <v>43798.631944444445</v>
      </c>
      <c r="B3702" t="s">
        <v>906</v>
      </c>
      <c r="C3702">
        <v>7</v>
      </c>
      <c r="D3702" t="s">
        <v>3408</v>
      </c>
      <c r="E3702">
        <v>7</v>
      </c>
      <c r="F3702">
        <v>1</v>
      </c>
      <c r="G3702">
        <v>3</v>
      </c>
      <c r="H3702" s="8">
        <v>14</v>
      </c>
      <c r="I3702" s="8">
        <v>3.45</v>
      </c>
      <c r="J3702" s="8">
        <v>0</v>
      </c>
      <c r="K3702" s="8">
        <f t="shared" si="344"/>
        <v>7.1428571428571432</v>
      </c>
      <c r="L3702" s="8">
        <f t="shared" si="349"/>
        <v>7.1428571428571432</v>
      </c>
      <c r="M3702" s="8">
        <f>INDEX(U:V,MATCH(A3702,U:U,0),2)</f>
        <v>27.186668752933812</v>
      </c>
      <c r="N3702" s="8">
        <f t="shared" si="345"/>
        <v>0.26273381294964032</v>
      </c>
      <c r="O3702" s="8">
        <f t="shared" si="346"/>
        <v>0.26273381294964032</v>
      </c>
      <c r="P3702" s="8">
        <f t="shared" si="347"/>
        <v>-0.26273381294964032</v>
      </c>
      <c r="Q3702" s="8">
        <f t="shared" si="348"/>
        <v>-0.26273381294964032</v>
      </c>
      <c r="R3702" s="8">
        <f>SUM(P$2:P3702)</f>
        <v>-16.366534648261801</v>
      </c>
      <c r="S3702" s="8">
        <f>SUM(Q$2:Q3702)</f>
        <v>-25.433723109919416</v>
      </c>
    </row>
    <row r="3703" spans="1:19" x14ac:dyDescent="0.35">
      <c r="A3703" s="1">
        <v>43798.631944444445</v>
      </c>
      <c r="B3703" t="s">
        <v>906</v>
      </c>
      <c r="C3703">
        <v>3</v>
      </c>
      <c r="D3703" t="s">
        <v>1827</v>
      </c>
      <c r="E3703">
        <v>2</v>
      </c>
      <c r="F3703">
        <v>1</v>
      </c>
      <c r="G3703">
        <v>3</v>
      </c>
      <c r="H3703" s="8">
        <v>9.1300000000000008</v>
      </c>
      <c r="I3703" s="8">
        <v>2.83</v>
      </c>
      <c r="J3703" s="8">
        <v>0</v>
      </c>
      <c r="K3703" s="8">
        <f t="shared" si="344"/>
        <v>10.952902519167578</v>
      </c>
      <c r="L3703" s="8">
        <f t="shared" si="349"/>
        <v>10.952902519167578</v>
      </c>
      <c r="M3703" s="8">
        <f>INDEX(U:V,MATCH(A3703,U:U,0),2)</f>
        <v>27.186668752933812</v>
      </c>
      <c r="N3703" s="8">
        <f t="shared" si="345"/>
        <v>0.40287769784172661</v>
      </c>
      <c r="O3703" s="8">
        <f t="shared" si="346"/>
        <v>0.40287769784172661</v>
      </c>
      <c r="P3703" s="8">
        <f t="shared" si="347"/>
        <v>-0.40287769784172661</v>
      </c>
      <c r="Q3703" s="8">
        <f t="shared" si="348"/>
        <v>-0.40287769784172661</v>
      </c>
      <c r="R3703" s="8">
        <f>SUM(P$2:P3703)</f>
        <v>-16.769412346103529</v>
      </c>
      <c r="S3703" s="8">
        <f>SUM(Q$2:Q3703)</f>
        <v>-25.836600807761144</v>
      </c>
    </row>
    <row r="3704" spans="1:19" x14ac:dyDescent="0.35">
      <c r="A3704" s="1">
        <v>43798.631944444445</v>
      </c>
      <c r="B3704" t="s">
        <v>906</v>
      </c>
      <c r="C3704">
        <v>2</v>
      </c>
      <c r="D3704" t="s">
        <v>3409</v>
      </c>
      <c r="E3704">
        <v>4</v>
      </c>
      <c r="F3704">
        <v>1</v>
      </c>
      <c r="G3704">
        <v>3</v>
      </c>
      <c r="H3704" s="8">
        <v>11</v>
      </c>
      <c r="I3704" s="8">
        <v>2.88</v>
      </c>
      <c r="J3704" s="8">
        <v>0</v>
      </c>
      <c r="K3704" s="8">
        <f t="shared" si="344"/>
        <v>9.0909090909090917</v>
      </c>
      <c r="L3704" s="8">
        <f t="shared" si="349"/>
        <v>9.0909090909090917</v>
      </c>
      <c r="M3704" s="8">
        <f>INDEX(U:V,MATCH(A3704,U:U,0),2)</f>
        <v>27.186668752933812</v>
      </c>
      <c r="N3704" s="8">
        <f t="shared" si="345"/>
        <v>0.33438848920863312</v>
      </c>
      <c r="O3704" s="8">
        <f t="shared" si="346"/>
        <v>0.33438848920863312</v>
      </c>
      <c r="P3704" s="8">
        <f t="shared" si="347"/>
        <v>-0.33438848920863312</v>
      </c>
      <c r="Q3704" s="8">
        <f t="shared" si="348"/>
        <v>-0.33438848920863312</v>
      </c>
      <c r="R3704" s="8">
        <f>SUM(P$2:P3704)</f>
        <v>-17.10380083531216</v>
      </c>
      <c r="S3704" s="8">
        <f>SUM(Q$2:Q3704)</f>
        <v>-26.170989296969775</v>
      </c>
    </row>
    <row r="3705" spans="1:19" x14ac:dyDescent="0.35">
      <c r="A3705" s="1">
        <v>43798.638888888891</v>
      </c>
      <c r="B3705" t="s">
        <v>3394</v>
      </c>
      <c r="C3705">
        <v>1</v>
      </c>
      <c r="D3705" t="s">
        <v>3410</v>
      </c>
      <c r="E3705">
        <v>4</v>
      </c>
      <c r="F3705">
        <v>1</v>
      </c>
      <c r="G3705">
        <v>3</v>
      </c>
      <c r="H3705" s="8">
        <v>70</v>
      </c>
      <c r="I3705" s="8">
        <v>13.5</v>
      </c>
      <c r="J3705" s="8">
        <v>0</v>
      </c>
      <c r="K3705" s="8">
        <f t="shared" si="344"/>
        <v>1.4285714285714286</v>
      </c>
      <c r="L3705" s="8">
        <f t="shared" si="349"/>
        <v>1.4285714285714286</v>
      </c>
      <c r="M3705" s="8">
        <f>INDEX(U:V,MATCH(A3705,U:U,0),2)</f>
        <v>20.506906526931559</v>
      </c>
      <c r="N3705" s="8">
        <f t="shared" si="345"/>
        <v>6.9662941443425275E-2</v>
      </c>
      <c r="O3705" s="8">
        <f t="shared" si="346"/>
        <v>6.9662941443425275E-2</v>
      </c>
      <c r="P3705" s="8">
        <f t="shared" si="347"/>
        <v>-6.9662941443425275E-2</v>
      </c>
      <c r="Q3705" s="8">
        <f t="shared" si="348"/>
        <v>-6.9662941443425275E-2</v>
      </c>
      <c r="R3705" s="8">
        <f>SUM(P$2:P3705)</f>
        <v>-17.173463776755586</v>
      </c>
      <c r="S3705" s="8">
        <f>SUM(Q$2:Q3705)</f>
        <v>-26.240652238413201</v>
      </c>
    </row>
    <row r="3706" spans="1:19" x14ac:dyDescent="0.35">
      <c r="A3706" s="1">
        <v>43798.638888888891</v>
      </c>
      <c r="B3706" t="s">
        <v>3394</v>
      </c>
      <c r="C3706">
        <v>6</v>
      </c>
      <c r="D3706" t="s">
        <v>2344</v>
      </c>
      <c r="E3706">
        <v>9</v>
      </c>
      <c r="F3706">
        <v>1</v>
      </c>
      <c r="G3706">
        <v>3</v>
      </c>
      <c r="H3706" s="8">
        <v>15.98</v>
      </c>
      <c r="I3706" s="8">
        <v>4.2</v>
      </c>
      <c r="J3706" s="8">
        <v>0</v>
      </c>
      <c r="K3706" s="8">
        <f t="shared" si="344"/>
        <v>6.2578222778473087</v>
      </c>
      <c r="L3706" s="8">
        <f t="shared" si="349"/>
        <v>6.2578222778473087</v>
      </c>
      <c r="M3706" s="8">
        <f>INDEX(U:V,MATCH(A3706,U:U,0),2)</f>
        <v>20.506906526931559</v>
      </c>
      <c r="N3706" s="8">
        <f t="shared" si="345"/>
        <v>0.30515681483352741</v>
      </c>
      <c r="O3706" s="8">
        <f t="shared" si="346"/>
        <v>0.30515681483352741</v>
      </c>
      <c r="P3706" s="8">
        <f t="shared" si="347"/>
        <v>-0.30515681483352741</v>
      </c>
      <c r="Q3706" s="8">
        <f t="shared" si="348"/>
        <v>-0.30515681483352741</v>
      </c>
      <c r="R3706" s="8">
        <f>SUM(P$2:P3706)</f>
        <v>-17.478620591589113</v>
      </c>
      <c r="S3706" s="8">
        <f>SUM(Q$2:Q3706)</f>
        <v>-26.545809053246728</v>
      </c>
    </row>
    <row r="3707" spans="1:19" x14ac:dyDescent="0.35">
      <c r="A3707" s="1">
        <v>43798.638888888891</v>
      </c>
      <c r="B3707" t="s">
        <v>3394</v>
      </c>
      <c r="C3707">
        <v>3</v>
      </c>
      <c r="D3707" t="s">
        <v>3411</v>
      </c>
      <c r="E3707">
        <v>3</v>
      </c>
      <c r="F3707">
        <v>1</v>
      </c>
      <c r="G3707">
        <v>3</v>
      </c>
      <c r="H3707" s="8">
        <v>7.8</v>
      </c>
      <c r="I3707" s="8">
        <v>2.68</v>
      </c>
      <c r="J3707" s="8">
        <v>0</v>
      </c>
      <c r="K3707" s="8">
        <f t="shared" si="344"/>
        <v>12.820512820512821</v>
      </c>
      <c r="L3707" s="8">
        <f t="shared" si="349"/>
        <v>12.820512820512821</v>
      </c>
      <c r="M3707" s="8">
        <f>INDEX(U:V,MATCH(A3707,U:U,0),2)</f>
        <v>20.506906526931559</v>
      </c>
      <c r="N3707" s="8">
        <f t="shared" si="345"/>
        <v>0.62518024372304726</v>
      </c>
      <c r="O3707" s="8">
        <f t="shared" si="346"/>
        <v>0.62518024372304726</v>
      </c>
      <c r="P3707" s="8">
        <f t="shared" si="347"/>
        <v>-0.62518024372304726</v>
      </c>
      <c r="Q3707" s="8">
        <f t="shared" si="348"/>
        <v>-0.62518024372304726</v>
      </c>
      <c r="R3707" s="8">
        <f>SUM(P$2:P3707)</f>
        <v>-18.10380083531216</v>
      </c>
      <c r="S3707" s="8">
        <f>SUM(Q$2:Q3707)</f>
        <v>-27.170989296969775</v>
      </c>
    </row>
    <row r="3708" spans="1:19" x14ac:dyDescent="0.35">
      <c r="A3708" s="1">
        <v>43798.65625</v>
      </c>
      <c r="B3708" t="s">
        <v>906</v>
      </c>
      <c r="C3708">
        <v>6</v>
      </c>
      <c r="D3708" t="s">
        <v>3412</v>
      </c>
      <c r="E3708">
        <v>6</v>
      </c>
      <c r="F3708">
        <v>1</v>
      </c>
      <c r="G3708">
        <v>3</v>
      </c>
      <c r="H3708" s="8">
        <v>19.760000000000002</v>
      </c>
      <c r="I3708" s="8">
        <v>4.3</v>
      </c>
      <c r="J3708" s="8">
        <v>0</v>
      </c>
      <c r="K3708" s="8">
        <f t="shared" si="344"/>
        <v>5.0607287449392713</v>
      </c>
      <c r="L3708" s="8">
        <f t="shared" si="349"/>
        <v>5.0607287449392713</v>
      </c>
      <c r="M3708" s="8">
        <f>INDEX(U:V,MATCH(A3708,U:U,0),2)</f>
        <v>52.61643197854481</v>
      </c>
      <c r="N3708" s="8">
        <f t="shared" si="345"/>
        <v>9.6181526466919381E-2</v>
      </c>
      <c r="O3708" s="8">
        <f t="shared" si="346"/>
        <v>9.6181526466919381E-2</v>
      </c>
      <c r="P3708" s="8">
        <f t="shared" si="347"/>
        <v>-9.6181526466919381E-2</v>
      </c>
      <c r="Q3708" s="8">
        <f t="shared" si="348"/>
        <v>-9.6181526466919381E-2</v>
      </c>
      <c r="R3708" s="8">
        <f>SUM(P$2:P3708)</f>
        <v>-18.199982361779078</v>
      </c>
      <c r="S3708" s="8">
        <f>SUM(Q$2:Q3708)</f>
        <v>-27.267170823436693</v>
      </c>
    </row>
    <row r="3709" spans="1:19" x14ac:dyDescent="0.35">
      <c r="A3709" s="1">
        <v>43798.65625</v>
      </c>
      <c r="B3709" t="s">
        <v>906</v>
      </c>
      <c r="C3709">
        <v>2</v>
      </c>
      <c r="D3709" t="s">
        <v>3413</v>
      </c>
      <c r="E3709">
        <v>5</v>
      </c>
      <c r="F3709">
        <v>1</v>
      </c>
      <c r="G3709">
        <v>3</v>
      </c>
      <c r="H3709" s="8">
        <v>18.95</v>
      </c>
      <c r="I3709" s="8">
        <v>4.1399999999999997</v>
      </c>
      <c r="J3709" s="8">
        <v>0</v>
      </c>
      <c r="K3709" s="8">
        <f t="shared" si="344"/>
        <v>5.2770448548812663</v>
      </c>
      <c r="L3709" s="8">
        <f t="shared" si="349"/>
        <v>5.2770448548812663</v>
      </c>
      <c r="M3709" s="8">
        <f>INDEX(U:V,MATCH(A3709,U:U,0),2)</f>
        <v>52.61643197854481</v>
      </c>
      <c r="N3709" s="8">
        <f t="shared" si="345"/>
        <v>0.10029271572487214</v>
      </c>
      <c r="O3709" s="8">
        <f t="shared" si="346"/>
        <v>0.10029271572487214</v>
      </c>
      <c r="P3709" s="8">
        <f t="shared" si="347"/>
        <v>-0.10029271572487214</v>
      </c>
      <c r="Q3709" s="8">
        <f t="shared" si="348"/>
        <v>-0.10029271572487214</v>
      </c>
      <c r="R3709" s="8">
        <f>SUM(P$2:P3709)</f>
        <v>-18.300275077503951</v>
      </c>
      <c r="S3709" s="8">
        <f>SUM(Q$2:Q3709)</f>
        <v>-27.367463539161566</v>
      </c>
    </row>
    <row r="3710" spans="1:19" x14ac:dyDescent="0.35">
      <c r="A3710" s="1">
        <v>43798.65625</v>
      </c>
      <c r="B3710" t="s">
        <v>906</v>
      </c>
      <c r="C3710">
        <v>8</v>
      </c>
      <c r="D3710" t="s">
        <v>3414</v>
      </c>
      <c r="E3710">
        <v>2</v>
      </c>
      <c r="F3710">
        <v>1</v>
      </c>
      <c r="G3710">
        <v>3</v>
      </c>
      <c r="H3710" s="8">
        <v>5.27</v>
      </c>
      <c r="I3710" s="8">
        <v>1.74</v>
      </c>
      <c r="J3710" s="8">
        <v>0</v>
      </c>
      <c r="K3710" s="8">
        <f t="shared" ref="K3710:K3773" si="350">100/H3710</f>
        <v>18.975332068311197</v>
      </c>
      <c r="L3710" s="8">
        <f t="shared" si="349"/>
        <v>18.975332068311197</v>
      </c>
      <c r="M3710" s="8">
        <f>INDEX(U:V,MATCH(A3710,U:U,0),2)</f>
        <v>52.61643197854481</v>
      </c>
      <c r="N3710" s="8">
        <f t="shared" si="345"/>
        <v>0.36063509734085908</v>
      </c>
      <c r="O3710" s="8">
        <f t="shared" si="346"/>
        <v>0.36063509734085908</v>
      </c>
      <c r="P3710" s="8">
        <f t="shared" si="347"/>
        <v>-0.36063509734085908</v>
      </c>
      <c r="Q3710" s="8">
        <f t="shared" si="348"/>
        <v>-0.36063509734085908</v>
      </c>
      <c r="R3710" s="8">
        <f>SUM(P$2:P3710)</f>
        <v>-18.660910174844808</v>
      </c>
      <c r="S3710" s="8">
        <f>SUM(Q$2:Q3710)</f>
        <v>-27.728098636502423</v>
      </c>
    </row>
    <row r="3711" spans="1:19" x14ac:dyDescent="0.35">
      <c r="A3711" s="1">
        <v>43798.65625</v>
      </c>
      <c r="B3711" t="s">
        <v>906</v>
      </c>
      <c r="C3711">
        <v>5</v>
      </c>
      <c r="D3711" t="s">
        <v>1852</v>
      </c>
      <c r="E3711">
        <v>4</v>
      </c>
      <c r="F3711">
        <v>1</v>
      </c>
      <c r="G3711">
        <v>3</v>
      </c>
      <c r="H3711" s="8">
        <v>6.9</v>
      </c>
      <c r="I3711" s="8">
        <v>2.14</v>
      </c>
      <c r="J3711" s="8">
        <v>0</v>
      </c>
      <c r="K3711" s="8">
        <f t="shared" si="350"/>
        <v>14.492753623188404</v>
      </c>
      <c r="L3711" s="8">
        <f t="shared" si="349"/>
        <v>14.492753623188404</v>
      </c>
      <c r="M3711" s="8">
        <f>INDEX(U:V,MATCH(A3711,U:U,0),2)</f>
        <v>52.61643197854481</v>
      </c>
      <c r="N3711" s="8">
        <f t="shared" si="345"/>
        <v>0.27544158883859809</v>
      </c>
      <c r="O3711" s="8">
        <f t="shared" si="346"/>
        <v>0.27544158883859809</v>
      </c>
      <c r="P3711" s="8">
        <f t="shared" si="347"/>
        <v>-0.27544158883859809</v>
      </c>
      <c r="Q3711" s="8">
        <f t="shared" si="348"/>
        <v>-0.27544158883859809</v>
      </c>
      <c r="R3711" s="8">
        <f>SUM(P$2:P3711)</f>
        <v>-18.936351763683405</v>
      </c>
      <c r="S3711" s="8">
        <f>SUM(Q$2:Q3711)</f>
        <v>-28.00354022534102</v>
      </c>
    </row>
    <row r="3712" spans="1:19" x14ac:dyDescent="0.35">
      <c r="A3712" s="1">
        <v>43798.65625</v>
      </c>
      <c r="B3712" t="s">
        <v>906</v>
      </c>
      <c r="C3712">
        <v>4</v>
      </c>
      <c r="D3712" t="s">
        <v>1853</v>
      </c>
      <c r="E3712">
        <v>3</v>
      </c>
      <c r="F3712">
        <v>1</v>
      </c>
      <c r="G3712">
        <v>3</v>
      </c>
      <c r="H3712" s="8">
        <v>11.35</v>
      </c>
      <c r="I3712" s="8">
        <v>2.68</v>
      </c>
      <c r="J3712" s="8">
        <v>0</v>
      </c>
      <c r="K3712" s="8">
        <f t="shared" si="350"/>
        <v>8.8105726872246706</v>
      </c>
      <c r="L3712" s="8">
        <f t="shared" si="349"/>
        <v>8.8105726872246706</v>
      </c>
      <c r="M3712" s="8">
        <f>INDEX(U:V,MATCH(A3712,U:U,0),2)</f>
        <v>52.61643197854481</v>
      </c>
      <c r="N3712" s="8">
        <f t="shared" ref="N3712:N3775" si="351">K3712/M3712</f>
        <v>0.16744907162875131</v>
      </c>
      <c r="O3712" s="8">
        <f t="shared" ref="O3712:O3775" si="352">L3712/M3712</f>
        <v>0.16744907162875131</v>
      </c>
      <c r="P3712" s="8">
        <f t="shared" ref="P3712:P3775" si="353">IF(AND(G3712&gt;0, H3712&gt;0),IF(E3712&lt;=F3712,(IF(F3712=1,H3712,I3712)-1)*0.98,-1),0)*N3712</f>
        <v>-0.16744907162875131</v>
      </c>
      <c r="Q3712" s="8">
        <f t="shared" si="348"/>
        <v>-0.16744907162875131</v>
      </c>
      <c r="R3712" s="8">
        <f>SUM(P$2:P3712)</f>
        <v>-19.103800835312157</v>
      </c>
      <c r="S3712" s="8">
        <f>SUM(Q$2:Q3712)</f>
        <v>-28.170989296969772</v>
      </c>
    </row>
    <row r="3713" spans="1:19" x14ac:dyDescent="0.35">
      <c r="A3713" s="1">
        <v>43798.677083333336</v>
      </c>
      <c r="B3713" t="s">
        <v>906</v>
      </c>
      <c r="C3713">
        <v>9</v>
      </c>
      <c r="D3713" t="s">
        <v>3415</v>
      </c>
      <c r="E3713">
        <v>4</v>
      </c>
      <c r="F3713">
        <v>1</v>
      </c>
      <c r="G3713">
        <v>3</v>
      </c>
      <c r="H3713" s="8">
        <v>9.58</v>
      </c>
      <c r="I3713" s="8">
        <v>2.65</v>
      </c>
      <c r="J3713" s="8">
        <v>8.6899999999999906</v>
      </c>
      <c r="K3713" s="8">
        <f t="shared" si="350"/>
        <v>10.438413361169102</v>
      </c>
      <c r="L3713" s="8">
        <f t="shared" si="349"/>
        <v>11.507479861910253</v>
      </c>
      <c r="M3713" s="8">
        <f>INDEX(U:V,MATCH(A3713,U:U,0),2)</f>
        <v>95.238602685168587</v>
      </c>
      <c r="N3713" s="8">
        <f t="shared" si="351"/>
        <v>0.10960275630749743</v>
      </c>
      <c r="O3713" s="8">
        <f t="shared" si="352"/>
        <v>0.12082789475556115</v>
      </c>
      <c r="P3713" s="8">
        <f t="shared" si="353"/>
        <v>-0.10960275630749743</v>
      </c>
      <c r="Q3713" s="8">
        <f t="shared" si="348"/>
        <v>-0.12082789475556115</v>
      </c>
      <c r="R3713" s="8">
        <f>SUM(P$2:P3713)</f>
        <v>-19.213403591619656</v>
      </c>
      <c r="S3713" s="8">
        <f>SUM(Q$2:Q3713)</f>
        <v>-28.291817191725332</v>
      </c>
    </row>
    <row r="3714" spans="1:19" x14ac:dyDescent="0.35">
      <c r="A3714" s="1">
        <v>43798.677083333336</v>
      </c>
      <c r="B3714" t="s">
        <v>906</v>
      </c>
      <c r="C3714">
        <v>2</v>
      </c>
      <c r="D3714" t="s">
        <v>3416</v>
      </c>
      <c r="E3714">
        <v>1</v>
      </c>
      <c r="F3714">
        <v>1</v>
      </c>
      <c r="G3714">
        <v>3</v>
      </c>
      <c r="H3714" s="8">
        <v>14.5</v>
      </c>
      <c r="I3714" s="8">
        <v>4.32</v>
      </c>
      <c r="J3714" s="8">
        <v>14</v>
      </c>
      <c r="K3714" s="8">
        <f t="shared" si="350"/>
        <v>6.8965517241379306</v>
      </c>
      <c r="L3714" s="8">
        <f t="shared" si="349"/>
        <v>7.1428571428571432</v>
      </c>
      <c r="M3714" s="8">
        <f>INDEX(U:V,MATCH(A3714,U:U,0),2)</f>
        <v>95.238602685168587</v>
      </c>
      <c r="N3714" s="8">
        <f t="shared" si="351"/>
        <v>7.2413407270746563E-2</v>
      </c>
      <c r="O3714" s="8">
        <f t="shared" si="352"/>
        <v>7.4999600387558957E-2</v>
      </c>
      <c r="P3714" s="8">
        <f t="shared" si="353"/>
        <v>0.95802937819197709</v>
      </c>
      <c r="Q3714" s="8">
        <f t="shared" si="348"/>
        <v>0.95549490893750111</v>
      </c>
      <c r="R3714" s="8">
        <f>SUM(P$2:P3714)</f>
        <v>-18.255374213427679</v>
      </c>
      <c r="S3714" s="8">
        <f>SUM(Q$2:Q3714)</f>
        <v>-27.336322282787833</v>
      </c>
    </row>
    <row r="3715" spans="1:19" x14ac:dyDescent="0.35">
      <c r="A3715" s="1">
        <v>43798.677083333336</v>
      </c>
      <c r="B3715" t="s">
        <v>906</v>
      </c>
      <c r="C3715">
        <v>8</v>
      </c>
      <c r="D3715" t="s">
        <v>1177</v>
      </c>
      <c r="E3715">
        <v>5</v>
      </c>
      <c r="F3715">
        <v>1</v>
      </c>
      <c r="G3715">
        <v>3</v>
      </c>
      <c r="H3715" s="8">
        <v>4.8</v>
      </c>
      <c r="I3715" s="8">
        <v>1.86</v>
      </c>
      <c r="J3715" s="8">
        <v>4.3099999999999898</v>
      </c>
      <c r="K3715" s="8">
        <f t="shared" si="350"/>
        <v>20.833333333333336</v>
      </c>
      <c r="L3715" s="8">
        <f t="shared" si="349"/>
        <v>23.201856148491935</v>
      </c>
      <c r="M3715" s="8">
        <f>INDEX(U:V,MATCH(A3715,U:U,0),2)</f>
        <v>95.238602685168587</v>
      </c>
      <c r="N3715" s="8">
        <f t="shared" si="351"/>
        <v>0.21874883446371363</v>
      </c>
      <c r="O3715" s="8">
        <f t="shared" si="352"/>
        <v>0.24361819151411318</v>
      </c>
      <c r="P3715" s="8">
        <f t="shared" si="353"/>
        <v>-0.21874883446371363</v>
      </c>
      <c r="Q3715" s="8">
        <f t="shared" si="348"/>
        <v>-0.24361819151411318</v>
      </c>
      <c r="R3715" s="8">
        <f>SUM(P$2:P3715)</f>
        <v>-18.474123047891393</v>
      </c>
      <c r="S3715" s="8">
        <f>SUM(Q$2:Q3715)</f>
        <v>-27.579940474301946</v>
      </c>
    </row>
    <row r="3716" spans="1:19" x14ac:dyDescent="0.35">
      <c r="A3716" s="1">
        <v>43798.677083333336</v>
      </c>
      <c r="B3716" t="s">
        <v>906</v>
      </c>
      <c r="C3716">
        <v>1</v>
      </c>
      <c r="D3716" t="s">
        <v>3417</v>
      </c>
      <c r="E3716">
        <v>9</v>
      </c>
      <c r="F3716">
        <v>1</v>
      </c>
      <c r="G3716">
        <v>3</v>
      </c>
      <c r="H3716" s="8">
        <v>15.5</v>
      </c>
      <c r="I3716" s="8">
        <v>4.0999999999999996</v>
      </c>
      <c r="J3716" s="8">
        <v>12.97</v>
      </c>
      <c r="K3716" s="8">
        <f t="shared" si="350"/>
        <v>6.4516129032258061</v>
      </c>
      <c r="L3716" s="8">
        <f t="shared" si="349"/>
        <v>7.7101002313030067</v>
      </c>
      <c r="M3716" s="8">
        <f>INDEX(U:V,MATCH(A3716,U:U,0),2)</f>
        <v>95.238602685168587</v>
      </c>
      <c r="N3716" s="8">
        <f t="shared" si="351"/>
        <v>6.7741574543601635E-2</v>
      </c>
      <c r="O3716" s="8">
        <f t="shared" si="352"/>
        <v>8.0955621081405194E-2</v>
      </c>
      <c r="P3716" s="8">
        <f t="shared" si="353"/>
        <v>-6.7741574543601635E-2</v>
      </c>
      <c r="Q3716" s="8">
        <f t="shared" si="348"/>
        <v>-8.0955621081405194E-2</v>
      </c>
      <c r="R3716" s="8">
        <f>SUM(P$2:P3716)</f>
        <v>-18.541864622434993</v>
      </c>
      <c r="S3716" s="8">
        <f>SUM(Q$2:Q3716)</f>
        <v>-27.66089609538335</v>
      </c>
    </row>
    <row r="3717" spans="1:19" x14ac:dyDescent="0.35">
      <c r="A3717" s="1">
        <v>43798.677083333336</v>
      </c>
      <c r="B3717" t="s">
        <v>906</v>
      </c>
      <c r="C3717">
        <v>3</v>
      </c>
      <c r="D3717" t="s">
        <v>3418</v>
      </c>
      <c r="E3717">
        <v>7</v>
      </c>
      <c r="F3717">
        <v>1</v>
      </c>
      <c r="G3717">
        <v>3</v>
      </c>
      <c r="H3717" s="8">
        <v>10</v>
      </c>
      <c r="I3717" s="8">
        <v>3.96</v>
      </c>
      <c r="J3717" s="8">
        <v>9.6699999999999893</v>
      </c>
      <c r="K3717" s="8">
        <f t="shared" si="350"/>
        <v>10</v>
      </c>
      <c r="L3717" s="8">
        <f t="shared" si="349"/>
        <v>10.34126163391935</v>
      </c>
      <c r="M3717" s="8">
        <f>INDEX(U:V,MATCH(A3717,U:U,0),2)</f>
        <v>95.238602685168587</v>
      </c>
      <c r="N3717" s="8">
        <f t="shared" si="351"/>
        <v>0.10499944054258253</v>
      </c>
      <c r="O3717" s="8">
        <f t="shared" si="352"/>
        <v>0.10858266860660047</v>
      </c>
      <c r="P3717" s="8">
        <f t="shared" si="353"/>
        <v>-0.10499944054258253</v>
      </c>
      <c r="Q3717" s="8">
        <f t="shared" si="348"/>
        <v>-0.10858266860660047</v>
      </c>
      <c r="R3717" s="8">
        <f>SUM(P$2:P3717)</f>
        <v>-18.646864062977574</v>
      </c>
      <c r="S3717" s="8">
        <f>SUM(Q$2:Q3717)</f>
        <v>-27.769478763989952</v>
      </c>
    </row>
    <row r="3718" spans="1:19" x14ac:dyDescent="0.35">
      <c r="A3718" s="1">
        <v>43798.677083333336</v>
      </c>
      <c r="B3718" t="s">
        <v>906</v>
      </c>
      <c r="C3718">
        <v>7</v>
      </c>
      <c r="D3718" t="s">
        <v>1747</v>
      </c>
      <c r="E3718">
        <v>8</v>
      </c>
      <c r="F3718">
        <v>1</v>
      </c>
      <c r="G3718">
        <v>3</v>
      </c>
      <c r="H3718" s="8">
        <v>5.3</v>
      </c>
      <c r="I3718" s="8">
        <v>2.2000000000000002</v>
      </c>
      <c r="J3718" s="8">
        <v>5.79</v>
      </c>
      <c r="K3718" s="8">
        <f t="shared" si="350"/>
        <v>18.867924528301888</v>
      </c>
      <c r="L3718" s="8">
        <f t="shared" si="349"/>
        <v>17.271157167530223</v>
      </c>
      <c r="M3718" s="8">
        <f>INDEX(U:V,MATCH(A3718,U:U,0),2)</f>
        <v>95.238602685168587</v>
      </c>
      <c r="N3718" s="8">
        <f t="shared" si="351"/>
        <v>0.19811215196713686</v>
      </c>
      <c r="O3718" s="8">
        <f t="shared" si="352"/>
        <v>0.18134618401136879</v>
      </c>
      <c r="P3718" s="8">
        <f t="shared" si="353"/>
        <v>-0.19811215196713686</v>
      </c>
      <c r="Q3718" s="8">
        <f t="shared" si="348"/>
        <v>-0.18134618401136879</v>
      </c>
      <c r="R3718" s="8">
        <f>SUM(P$2:P3718)</f>
        <v>-18.844976214944712</v>
      </c>
      <c r="S3718" s="8">
        <f>SUM(Q$2:Q3718)</f>
        <v>-27.950824948001319</v>
      </c>
    </row>
    <row r="3719" spans="1:19" x14ac:dyDescent="0.35">
      <c r="A3719" s="1">
        <v>43798.677083333336</v>
      </c>
      <c r="B3719" t="s">
        <v>906</v>
      </c>
      <c r="C3719">
        <v>14</v>
      </c>
      <c r="D3719" t="s">
        <v>898</v>
      </c>
      <c r="E3719">
        <v>12</v>
      </c>
      <c r="F3719">
        <v>1</v>
      </c>
      <c r="G3719">
        <v>3</v>
      </c>
      <c r="H3719" s="8">
        <v>61.23</v>
      </c>
      <c r="I3719" s="8">
        <v>14.5</v>
      </c>
      <c r="J3719" s="8">
        <v>0</v>
      </c>
      <c r="K3719" s="8">
        <f t="shared" si="350"/>
        <v>1.6331863465621428</v>
      </c>
      <c r="L3719" s="8">
        <f t="shared" si="349"/>
        <v>1.6331863465621428</v>
      </c>
      <c r="M3719" s="8">
        <f>INDEX(U:V,MATCH(A3719,U:U,0),2)</f>
        <v>95.238602685168587</v>
      </c>
      <c r="N3719" s="8">
        <f t="shared" si="351"/>
        <v>1.714836526908093E-2</v>
      </c>
      <c r="O3719" s="8">
        <f t="shared" si="352"/>
        <v>1.714836526908093E-2</v>
      </c>
      <c r="P3719" s="8">
        <f t="shared" si="353"/>
        <v>-1.714836526908093E-2</v>
      </c>
      <c r="Q3719" s="8">
        <f t="shared" si="348"/>
        <v>-1.714836526908093E-2</v>
      </c>
      <c r="R3719" s="8">
        <f>SUM(P$2:P3719)</f>
        <v>-18.862124580213791</v>
      </c>
      <c r="S3719" s="8">
        <f>SUM(Q$2:Q3719)</f>
        <v>-27.967973313270399</v>
      </c>
    </row>
    <row r="3720" spans="1:19" x14ac:dyDescent="0.35">
      <c r="A3720" s="1">
        <v>43798.677083333336</v>
      </c>
      <c r="B3720" t="s">
        <v>906</v>
      </c>
      <c r="C3720">
        <v>12</v>
      </c>
      <c r="D3720" t="s">
        <v>3419</v>
      </c>
      <c r="E3720">
        <v>2</v>
      </c>
      <c r="F3720">
        <v>1</v>
      </c>
      <c r="G3720">
        <v>3</v>
      </c>
      <c r="H3720" s="8">
        <v>7.16</v>
      </c>
      <c r="I3720" s="8">
        <v>3.01</v>
      </c>
      <c r="J3720" s="8">
        <v>9.73</v>
      </c>
      <c r="K3720" s="8">
        <f t="shared" si="350"/>
        <v>13.966480446927374</v>
      </c>
      <c r="L3720" s="8">
        <f t="shared" si="349"/>
        <v>10.277492291880781</v>
      </c>
      <c r="M3720" s="8">
        <f>INDEX(U:V,MATCH(A3720,U:U,0),2)</f>
        <v>95.238602685168587</v>
      </c>
      <c r="N3720" s="8">
        <f t="shared" si="351"/>
        <v>0.14664726332762923</v>
      </c>
      <c r="O3720" s="8">
        <f t="shared" si="352"/>
        <v>0.10791309408281864</v>
      </c>
      <c r="P3720" s="8">
        <f t="shared" si="353"/>
        <v>-0.14664726332762923</v>
      </c>
      <c r="Q3720" s="8">
        <f t="shared" ref="Q3720:Q3783" si="354">IF(J3720=0,P3720,IF(G3720&gt;0,IF(E3720&lt;=F3720,(J3720-1)*0.98,-1),0)*O3720)</f>
        <v>-0.10791309408281864</v>
      </c>
      <c r="R3720" s="8">
        <f>SUM(P$2:P3720)</f>
        <v>-19.008771843541421</v>
      </c>
      <c r="S3720" s="8">
        <f>SUM(Q$2:Q3720)</f>
        <v>-28.075886407353217</v>
      </c>
    </row>
    <row r="3721" spans="1:19" x14ac:dyDescent="0.35">
      <c r="A3721" s="1">
        <v>43798.677083333336</v>
      </c>
      <c r="B3721" t="s">
        <v>906</v>
      </c>
      <c r="C3721">
        <v>13</v>
      </c>
      <c r="D3721" t="s">
        <v>1836</v>
      </c>
      <c r="E3721">
        <v>14</v>
      </c>
      <c r="F3721">
        <v>1</v>
      </c>
      <c r="G3721">
        <v>3</v>
      </c>
      <c r="H3721" s="8">
        <v>50</v>
      </c>
      <c r="I3721" s="8">
        <v>12.98</v>
      </c>
      <c r="J3721" s="8">
        <v>0</v>
      </c>
      <c r="K3721" s="8">
        <f t="shared" si="350"/>
        <v>2</v>
      </c>
      <c r="L3721" s="8">
        <f t="shared" si="349"/>
        <v>2</v>
      </c>
      <c r="M3721" s="8">
        <f>INDEX(U:V,MATCH(A3721,U:U,0),2)</f>
        <v>95.238602685168587</v>
      </c>
      <c r="N3721" s="8">
        <f t="shared" si="351"/>
        <v>2.0999888108516506E-2</v>
      </c>
      <c r="O3721" s="8">
        <f t="shared" si="352"/>
        <v>2.0999888108516506E-2</v>
      </c>
      <c r="P3721" s="8">
        <f t="shared" si="353"/>
        <v>-2.0999888108516506E-2</v>
      </c>
      <c r="Q3721" s="8">
        <f t="shared" si="354"/>
        <v>-2.0999888108516506E-2</v>
      </c>
      <c r="R3721" s="8">
        <f>SUM(P$2:P3721)</f>
        <v>-19.029771731649937</v>
      </c>
      <c r="S3721" s="8">
        <f>SUM(Q$2:Q3721)</f>
        <v>-28.096886295461733</v>
      </c>
    </row>
    <row r="3722" spans="1:19" x14ac:dyDescent="0.35">
      <c r="A3722" s="1">
        <v>43798.677083333336</v>
      </c>
      <c r="B3722" t="s">
        <v>906</v>
      </c>
      <c r="C3722">
        <v>5</v>
      </c>
      <c r="D3722" t="s">
        <v>743</v>
      </c>
      <c r="E3722">
        <v>6</v>
      </c>
      <c r="F3722">
        <v>1</v>
      </c>
      <c r="G3722">
        <v>3</v>
      </c>
      <c r="H3722" s="8">
        <v>24.09</v>
      </c>
      <c r="I3722" s="8">
        <v>8.27</v>
      </c>
      <c r="J3722" s="8">
        <v>0</v>
      </c>
      <c r="K3722" s="8">
        <f t="shared" si="350"/>
        <v>4.1511000415110004</v>
      </c>
      <c r="L3722" s="8">
        <f t="shared" ref="L3722:L3785" si="355">IF(J3722=0,K3722,100/J3722)</f>
        <v>4.1511000415110004</v>
      </c>
      <c r="M3722" s="8">
        <f>INDEX(U:V,MATCH(A3722,U:U,0),2)</f>
        <v>95.238602685168587</v>
      </c>
      <c r="N3722" s="8">
        <f t="shared" si="351"/>
        <v>4.3586318199494614E-2</v>
      </c>
      <c r="O3722" s="8">
        <f t="shared" si="352"/>
        <v>4.3586318199494614E-2</v>
      </c>
      <c r="P3722" s="8">
        <f t="shared" si="353"/>
        <v>-4.3586318199494614E-2</v>
      </c>
      <c r="Q3722" s="8">
        <f t="shared" si="354"/>
        <v>-4.3586318199494614E-2</v>
      </c>
      <c r="R3722" s="8">
        <f>SUM(P$2:P3722)</f>
        <v>-19.073358049849432</v>
      </c>
      <c r="S3722" s="8">
        <f>SUM(Q$2:Q3722)</f>
        <v>-28.140472613661228</v>
      </c>
    </row>
    <row r="3723" spans="1:19" x14ac:dyDescent="0.35">
      <c r="A3723" s="1">
        <v>43798.6875</v>
      </c>
      <c r="B3723" t="s">
        <v>119</v>
      </c>
      <c r="C3723">
        <v>4</v>
      </c>
      <c r="D3723" t="s">
        <v>3420</v>
      </c>
      <c r="E3723">
        <v>9</v>
      </c>
      <c r="F3723">
        <v>1</v>
      </c>
      <c r="G3723">
        <v>3</v>
      </c>
      <c r="H3723" s="8">
        <v>60</v>
      </c>
      <c r="I3723" s="8">
        <v>8.6999999999999993</v>
      </c>
      <c r="J3723" s="8">
        <v>0</v>
      </c>
      <c r="K3723" s="8">
        <f t="shared" si="350"/>
        <v>1.6666666666666667</v>
      </c>
      <c r="L3723" s="8">
        <f t="shared" si="355"/>
        <v>1.6666666666666667</v>
      </c>
      <c r="M3723" s="8">
        <f>INDEX(U:V,MATCH(A3723,U:U,0),2)</f>
        <v>87.680908345700615</v>
      </c>
      <c r="N3723" s="8">
        <f t="shared" si="351"/>
        <v>1.9008318893042019E-2</v>
      </c>
      <c r="O3723" s="8">
        <f t="shared" si="352"/>
        <v>1.9008318893042019E-2</v>
      </c>
      <c r="P3723" s="8">
        <f t="shared" si="353"/>
        <v>-1.9008318893042019E-2</v>
      </c>
      <c r="Q3723" s="8">
        <f t="shared" si="354"/>
        <v>-1.9008318893042019E-2</v>
      </c>
      <c r="R3723" s="8">
        <f>SUM(P$2:P3723)</f>
        <v>-19.092366368742475</v>
      </c>
      <c r="S3723" s="8">
        <f>SUM(Q$2:Q3723)</f>
        <v>-28.159480932554271</v>
      </c>
    </row>
    <row r="3724" spans="1:19" x14ac:dyDescent="0.35">
      <c r="A3724" s="1">
        <v>43798.6875</v>
      </c>
      <c r="B3724" t="s">
        <v>119</v>
      </c>
      <c r="C3724">
        <v>6</v>
      </c>
      <c r="D3724" t="s">
        <v>3421</v>
      </c>
      <c r="E3724">
        <v>8</v>
      </c>
      <c r="F3724">
        <v>1</v>
      </c>
      <c r="G3724">
        <v>3</v>
      </c>
      <c r="H3724" s="8">
        <v>60</v>
      </c>
      <c r="I3724" s="8">
        <v>7.61</v>
      </c>
      <c r="J3724" s="8">
        <v>0</v>
      </c>
      <c r="K3724" s="8">
        <f t="shared" si="350"/>
        <v>1.6666666666666667</v>
      </c>
      <c r="L3724" s="8">
        <f t="shared" si="355"/>
        <v>1.6666666666666667</v>
      </c>
      <c r="M3724" s="8">
        <f>INDEX(U:V,MATCH(A3724,U:U,0),2)</f>
        <v>87.680908345700615</v>
      </c>
      <c r="N3724" s="8">
        <f t="shared" si="351"/>
        <v>1.9008318893042019E-2</v>
      </c>
      <c r="O3724" s="8">
        <f t="shared" si="352"/>
        <v>1.9008318893042019E-2</v>
      </c>
      <c r="P3724" s="8">
        <f t="shared" si="353"/>
        <v>-1.9008318893042019E-2</v>
      </c>
      <c r="Q3724" s="8">
        <f t="shared" si="354"/>
        <v>-1.9008318893042019E-2</v>
      </c>
      <c r="R3724" s="8">
        <f>SUM(P$2:P3724)</f>
        <v>-19.111374687635518</v>
      </c>
      <c r="S3724" s="8">
        <f>SUM(Q$2:Q3724)</f>
        <v>-28.178489251447314</v>
      </c>
    </row>
    <row r="3725" spans="1:19" x14ac:dyDescent="0.35">
      <c r="A3725" s="1">
        <v>43798.6875</v>
      </c>
      <c r="B3725" t="s">
        <v>119</v>
      </c>
      <c r="C3725">
        <v>2</v>
      </c>
      <c r="D3725" t="s">
        <v>3422</v>
      </c>
      <c r="E3725">
        <v>3</v>
      </c>
      <c r="F3725">
        <v>1</v>
      </c>
      <c r="G3725">
        <v>3</v>
      </c>
      <c r="H3725" s="8">
        <v>41.55</v>
      </c>
      <c r="I3725" s="8">
        <v>5.62</v>
      </c>
      <c r="J3725" s="8">
        <v>0</v>
      </c>
      <c r="K3725" s="8">
        <f t="shared" si="350"/>
        <v>2.4067388688327318</v>
      </c>
      <c r="L3725" s="8">
        <f t="shared" si="355"/>
        <v>2.4067388688327318</v>
      </c>
      <c r="M3725" s="8">
        <f>INDEX(U:V,MATCH(A3725,U:U,0),2)</f>
        <v>87.680908345700615</v>
      </c>
      <c r="N3725" s="8">
        <f t="shared" si="351"/>
        <v>2.7448835946631077E-2</v>
      </c>
      <c r="O3725" s="8">
        <f t="shared" si="352"/>
        <v>2.7448835946631077E-2</v>
      </c>
      <c r="P3725" s="8">
        <f t="shared" si="353"/>
        <v>-2.7448835946631077E-2</v>
      </c>
      <c r="Q3725" s="8">
        <f t="shared" si="354"/>
        <v>-2.7448835946631077E-2</v>
      </c>
      <c r="R3725" s="8">
        <f>SUM(P$2:P3725)</f>
        <v>-19.13882352358215</v>
      </c>
      <c r="S3725" s="8">
        <f>SUM(Q$2:Q3725)</f>
        <v>-28.205938087393946</v>
      </c>
    </row>
    <row r="3726" spans="1:19" x14ac:dyDescent="0.35">
      <c r="A3726" s="1">
        <v>43798.6875</v>
      </c>
      <c r="B3726" t="s">
        <v>119</v>
      </c>
      <c r="C3726">
        <v>10</v>
      </c>
      <c r="D3726" t="s">
        <v>3423</v>
      </c>
      <c r="E3726">
        <v>4</v>
      </c>
      <c r="F3726">
        <v>1</v>
      </c>
      <c r="G3726">
        <v>3</v>
      </c>
      <c r="H3726" s="8">
        <v>14.55</v>
      </c>
      <c r="I3726" s="8">
        <v>3.08</v>
      </c>
      <c r="J3726" s="8">
        <v>0</v>
      </c>
      <c r="K3726" s="8">
        <f t="shared" si="350"/>
        <v>6.8728522336769755</v>
      </c>
      <c r="L3726" s="8">
        <f t="shared" si="355"/>
        <v>6.8728522336769755</v>
      </c>
      <c r="M3726" s="8">
        <f>INDEX(U:V,MATCH(A3726,U:U,0),2)</f>
        <v>87.680908345700615</v>
      </c>
      <c r="N3726" s="8">
        <f t="shared" si="351"/>
        <v>7.8384820177492862E-2</v>
      </c>
      <c r="O3726" s="8">
        <f t="shared" si="352"/>
        <v>7.8384820177492862E-2</v>
      </c>
      <c r="P3726" s="8">
        <f t="shared" si="353"/>
        <v>-7.8384820177492862E-2</v>
      </c>
      <c r="Q3726" s="8">
        <f t="shared" si="354"/>
        <v>-7.8384820177492862E-2</v>
      </c>
      <c r="R3726" s="8">
        <f>SUM(P$2:P3726)</f>
        <v>-19.217208343759644</v>
      </c>
      <c r="S3726" s="8">
        <f>SUM(Q$2:Q3726)</f>
        <v>-28.28432290757144</v>
      </c>
    </row>
    <row r="3727" spans="1:19" x14ac:dyDescent="0.35">
      <c r="A3727" s="1">
        <v>43798.6875</v>
      </c>
      <c r="B3727" t="s">
        <v>119</v>
      </c>
      <c r="C3727">
        <v>3</v>
      </c>
      <c r="D3727" t="s">
        <v>3424</v>
      </c>
      <c r="E3727">
        <v>2</v>
      </c>
      <c r="F3727">
        <v>1</v>
      </c>
      <c r="G3727">
        <v>3</v>
      </c>
      <c r="H3727" s="8">
        <v>1.74</v>
      </c>
      <c r="I3727" s="8">
        <v>1.19</v>
      </c>
      <c r="J3727" s="8">
        <v>0</v>
      </c>
      <c r="K3727" s="8">
        <f t="shared" si="350"/>
        <v>57.47126436781609</v>
      </c>
      <c r="L3727" s="8">
        <f t="shared" si="355"/>
        <v>57.47126436781609</v>
      </c>
      <c r="M3727" s="8">
        <f>INDEX(U:V,MATCH(A3727,U:U,0),2)</f>
        <v>87.680908345700615</v>
      </c>
      <c r="N3727" s="8">
        <f t="shared" si="351"/>
        <v>0.65545927217386268</v>
      </c>
      <c r="O3727" s="8">
        <f t="shared" si="352"/>
        <v>0.65545927217386268</v>
      </c>
      <c r="P3727" s="8">
        <f t="shared" si="353"/>
        <v>-0.65545927217386268</v>
      </c>
      <c r="Q3727" s="8">
        <f t="shared" si="354"/>
        <v>-0.65545927217386268</v>
      </c>
      <c r="R3727" s="8">
        <f>SUM(P$2:P3727)</f>
        <v>-19.872667615933509</v>
      </c>
      <c r="S3727" s="8">
        <f>SUM(Q$2:Q3727)</f>
        <v>-28.939782179745304</v>
      </c>
    </row>
    <row r="3728" spans="1:19" x14ac:dyDescent="0.35">
      <c r="A3728" s="1">
        <v>43798.6875</v>
      </c>
      <c r="B3728" t="s">
        <v>119</v>
      </c>
      <c r="C3728">
        <v>8</v>
      </c>
      <c r="D3728" t="s">
        <v>3425</v>
      </c>
      <c r="E3728">
        <v>7</v>
      </c>
      <c r="F3728">
        <v>1</v>
      </c>
      <c r="G3728">
        <v>3</v>
      </c>
      <c r="H3728" s="8">
        <v>26.4</v>
      </c>
      <c r="I3728" s="8">
        <v>4.3</v>
      </c>
      <c r="J3728" s="8">
        <v>0</v>
      </c>
      <c r="K3728" s="8">
        <f t="shared" si="350"/>
        <v>3.7878787878787881</v>
      </c>
      <c r="L3728" s="8">
        <f t="shared" si="355"/>
        <v>3.7878787878787881</v>
      </c>
      <c r="M3728" s="8">
        <f>INDEX(U:V,MATCH(A3728,U:U,0),2)</f>
        <v>87.680908345700615</v>
      </c>
      <c r="N3728" s="8">
        <f t="shared" si="351"/>
        <v>4.320072475691368E-2</v>
      </c>
      <c r="O3728" s="8">
        <f t="shared" si="352"/>
        <v>4.320072475691368E-2</v>
      </c>
      <c r="P3728" s="8">
        <f t="shared" si="353"/>
        <v>-4.320072475691368E-2</v>
      </c>
      <c r="Q3728" s="8">
        <f t="shared" si="354"/>
        <v>-4.320072475691368E-2</v>
      </c>
      <c r="R3728" s="8">
        <f>SUM(P$2:P3728)</f>
        <v>-19.915868340690423</v>
      </c>
      <c r="S3728" s="8">
        <f>SUM(Q$2:Q3728)</f>
        <v>-28.982982904502219</v>
      </c>
    </row>
    <row r="3729" spans="1:19" x14ac:dyDescent="0.35">
      <c r="A3729" s="1">
        <v>43798.6875</v>
      </c>
      <c r="B3729" t="s">
        <v>119</v>
      </c>
      <c r="C3729">
        <v>1</v>
      </c>
      <c r="D3729" t="s">
        <v>3426</v>
      </c>
      <c r="E3729">
        <v>12</v>
      </c>
      <c r="F3729">
        <v>1</v>
      </c>
      <c r="G3729">
        <v>3</v>
      </c>
      <c r="H3729" s="8">
        <v>327.31</v>
      </c>
      <c r="I3729" s="8">
        <v>37.799999999999997</v>
      </c>
      <c r="J3729" s="8">
        <v>0</v>
      </c>
      <c r="K3729" s="8">
        <f t="shared" si="350"/>
        <v>0.30552076013565121</v>
      </c>
      <c r="L3729" s="8">
        <f t="shared" si="355"/>
        <v>0.30552076013565121</v>
      </c>
      <c r="M3729" s="8">
        <f>INDEX(U:V,MATCH(A3729,U:U,0),2)</f>
        <v>87.680908345700615</v>
      </c>
      <c r="N3729" s="8">
        <f t="shared" si="351"/>
        <v>3.4844616222618348E-3</v>
      </c>
      <c r="O3729" s="8">
        <f t="shared" si="352"/>
        <v>3.4844616222618348E-3</v>
      </c>
      <c r="P3729" s="8">
        <f t="shared" si="353"/>
        <v>-3.4844616222618348E-3</v>
      </c>
      <c r="Q3729" s="8">
        <f t="shared" si="354"/>
        <v>-3.4844616222618348E-3</v>
      </c>
      <c r="R3729" s="8">
        <f>SUM(P$2:P3729)</f>
        <v>-19.919352802312684</v>
      </c>
      <c r="S3729" s="8">
        <f>SUM(Q$2:Q3729)</f>
        <v>-28.986467366124479</v>
      </c>
    </row>
    <row r="3730" spans="1:19" x14ac:dyDescent="0.35">
      <c r="A3730" s="1">
        <v>43798.6875</v>
      </c>
      <c r="B3730" t="s">
        <v>119</v>
      </c>
      <c r="C3730">
        <v>11</v>
      </c>
      <c r="D3730" t="s">
        <v>3427</v>
      </c>
      <c r="E3730">
        <v>1</v>
      </c>
      <c r="F3730">
        <v>1</v>
      </c>
      <c r="G3730">
        <v>3</v>
      </c>
      <c r="H3730" s="8">
        <v>19.690000000000001</v>
      </c>
      <c r="I3730" s="8">
        <v>3.36</v>
      </c>
      <c r="J3730" s="8">
        <v>0</v>
      </c>
      <c r="K3730" s="8">
        <f t="shared" si="350"/>
        <v>5.078720162519045</v>
      </c>
      <c r="L3730" s="8">
        <f t="shared" si="355"/>
        <v>5.078720162519045</v>
      </c>
      <c r="M3730" s="8">
        <f>INDEX(U:V,MATCH(A3730,U:U,0),2)</f>
        <v>87.680908345700615</v>
      </c>
      <c r="N3730" s="8">
        <f t="shared" si="351"/>
        <v>5.7922759450610518E-2</v>
      </c>
      <c r="O3730" s="8">
        <f t="shared" si="352"/>
        <v>5.7922759450610518E-2</v>
      </c>
      <c r="P3730" s="8">
        <f t="shared" si="353"/>
        <v>1.0609248466492724</v>
      </c>
      <c r="Q3730" s="8">
        <f t="shared" si="354"/>
        <v>1.0609248466492724</v>
      </c>
      <c r="R3730" s="8">
        <f>SUM(P$2:P3730)</f>
        <v>-18.858427955663412</v>
      </c>
      <c r="S3730" s="8">
        <f>SUM(Q$2:Q3730)</f>
        <v>-27.925542519475208</v>
      </c>
    </row>
    <row r="3731" spans="1:19" x14ac:dyDescent="0.35">
      <c r="A3731" s="1">
        <v>43798.6875</v>
      </c>
      <c r="B3731" t="s">
        <v>119</v>
      </c>
      <c r="C3731">
        <v>12</v>
      </c>
      <c r="D3731" t="s">
        <v>3428</v>
      </c>
      <c r="E3731">
        <v>10</v>
      </c>
      <c r="F3731">
        <v>1</v>
      </c>
      <c r="G3731">
        <v>3</v>
      </c>
      <c r="H3731" s="8">
        <v>11.87</v>
      </c>
      <c r="I3731" s="8">
        <v>2.67</v>
      </c>
      <c r="J3731" s="8">
        <v>0</v>
      </c>
      <c r="K3731" s="8">
        <f t="shared" si="350"/>
        <v>8.4245998315080044</v>
      </c>
      <c r="L3731" s="8">
        <f t="shared" si="355"/>
        <v>8.4245998315080044</v>
      </c>
      <c r="M3731" s="8">
        <f>INDEX(U:V,MATCH(A3731,U:U,0),2)</f>
        <v>87.680908345700615</v>
      </c>
      <c r="N3731" s="8">
        <f t="shared" si="351"/>
        <v>9.6082488086143322E-2</v>
      </c>
      <c r="O3731" s="8">
        <f t="shared" si="352"/>
        <v>9.6082488086143322E-2</v>
      </c>
      <c r="P3731" s="8">
        <f t="shared" si="353"/>
        <v>-9.6082488086143322E-2</v>
      </c>
      <c r="Q3731" s="8">
        <f t="shared" si="354"/>
        <v>-9.6082488086143322E-2</v>
      </c>
      <c r="R3731" s="8">
        <f>SUM(P$2:P3731)</f>
        <v>-18.954510443749555</v>
      </c>
      <c r="S3731" s="8">
        <f>SUM(Q$2:Q3731)</f>
        <v>-28.021625007561351</v>
      </c>
    </row>
    <row r="3732" spans="1:19" x14ac:dyDescent="0.35">
      <c r="A3732" s="1">
        <v>43798.708333333336</v>
      </c>
      <c r="B3732" t="s">
        <v>119</v>
      </c>
      <c r="C3732">
        <v>3</v>
      </c>
      <c r="D3732" t="s">
        <v>3429</v>
      </c>
      <c r="E3732">
        <v>2</v>
      </c>
      <c r="F3732">
        <v>1</v>
      </c>
      <c r="G3732">
        <v>3</v>
      </c>
      <c r="H3732" s="8">
        <v>4.75</v>
      </c>
      <c r="I3732" s="8">
        <v>2.17</v>
      </c>
      <c r="J3732" s="8">
        <v>0</v>
      </c>
      <c r="K3732" s="8">
        <f t="shared" si="350"/>
        <v>21.05263157894737</v>
      </c>
      <c r="L3732" s="8">
        <f t="shared" si="355"/>
        <v>21.05263157894737</v>
      </c>
      <c r="M3732" s="8">
        <f>INDEX(U:V,MATCH(A3732,U:U,0),2)</f>
        <v>74.92028202279316</v>
      </c>
      <c r="N3732" s="8">
        <f t="shared" si="351"/>
        <v>0.28100043153257864</v>
      </c>
      <c r="O3732" s="8">
        <f t="shared" si="352"/>
        <v>0.28100043153257864</v>
      </c>
      <c r="P3732" s="8">
        <f t="shared" si="353"/>
        <v>-0.28100043153257864</v>
      </c>
      <c r="Q3732" s="8">
        <f t="shared" si="354"/>
        <v>-0.28100043153257864</v>
      </c>
      <c r="R3732" s="8">
        <f>SUM(P$2:P3732)</f>
        <v>-19.235510875282134</v>
      </c>
      <c r="S3732" s="8">
        <f>SUM(Q$2:Q3732)</f>
        <v>-28.30262543909393</v>
      </c>
    </row>
    <row r="3733" spans="1:19" x14ac:dyDescent="0.35">
      <c r="A3733" s="1">
        <v>43798.708333333336</v>
      </c>
      <c r="B3733" t="s">
        <v>119</v>
      </c>
      <c r="C3733">
        <v>8</v>
      </c>
      <c r="D3733" t="s">
        <v>3430</v>
      </c>
      <c r="E3733">
        <v>8</v>
      </c>
      <c r="F3733">
        <v>1</v>
      </c>
      <c r="G3733">
        <v>3</v>
      </c>
      <c r="H3733" s="8">
        <v>22.75</v>
      </c>
      <c r="I3733" s="8">
        <v>5.4</v>
      </c>
      <c r="J3733" s="8">
        <v>0</v>
      </c>
      <c r="K3733" s="8">
        <f t="shared" si="350"/>
        <v>4.395604395604396</v>
      </c>
      <c r="L3733" s="8">
        <f t="shared" si="355"/>
        <v>4.395604395604396</v>
      </c>
      <c r="M3733" s="8">
        <f>INDEX(U:V,MATCH(A3733,U:U,0),2)</f>
        <v>74.92028202279316</v>
      </c>
      <c r="N3733" s="8">
        <f t="shared" si="351"/>
        <v>5.8670419770538391E-2</v>
      </c>
      <c r="O3733" s="8">
        <f t="shared" si="352"/>
        <v>5.8670419770538391E-2</v>
      </c>
      <c r="P3733" s="8">
        <f t="shared" si="353"/>
        <v>-5.8670419770538391E-2</v>
      </c>
      <c r="Q3733" s="8">
        <f t="shared" si="354"/>
        <v>-5.8670419770538391E-2</v>
      </c>
      <c r="R3733" s="8">
        <f>SUM(P$2:P3733)</f>
        <v>-19.294181295052674</v>
      </c>
      <c r="S3733" s="8">
        <f>SUM(Q$2:Q3733)</f>
        <v>-28.361295858864469</v>
      </c>
    </row>
    <row r="3734" spans="1:19" x14ac:dyDescent="0.35">
      <c r="A3734" s="1">
        <v>43798.708333333336</v>
      </c>
      <c r="B3734" t="s">
        <v>119</v>
      </c>
      <c r="C3734">
        <v>7</v>
      </c>
      <c r="D3734" t="s">
        <v>816</v>
      </c>
      <c r="E3734">
        <v>12</v>
      </c>
      <c r="F3734">
        <v>1</v>
      </c>
      <c r="G3734">
        <v>3</v>
      </c>
      <c r="H3734" s="8">
        <v>6.58</v>
      </c>
      <c r="I3734" s="8">
        <v>2.4500000000000002</v>
      </c>
      <c r="J3734" s="8">
        <v>0</v>
      </c>
      <c r="K3734" s="8">
        <f t="shared" si="350"/>
        <v>15.19756838905775</v>
      </c>
      <c r="L3734" s="8">
        <f t="shared" si="355"/>
        <v>15.19756838905775</v>
      </c>
      <c r="M3734" s="8">
        <f>INDEX(U:V,MATCH(A3734,U:U,0),2)</f>
        <v>74.92028202279316</v>
      </c>
      <c r="N3734" s="8">
        <f t="shared" si="351"/>
        <v>0.2028498555896274</v>
      </c>
      <c r="O3734" s="8">
        <f t="shared" si="352"/>
        <v>0.2028498555896274</v>
      </c>
      <c r="P3734" s="8">
        <f t="shared" si="353"/>
        <v>-0.2028498555896274</v>
      </c>
      <c r="Q3734" s="8">
        <f t="shared" si="354"/>
        <v>-0.2028498555896274</v>
      </c>
      <c r="R3734" s="8">
        <f>SUM(P$2:P3734)</f>
        <v>-19.4970311506423</v>
      </c>
      <c r="S3734" s="8">
        <f>SUM(Q$2:Q3734)</f>
        <v>-28.564145714454096</v>
      </c>
    </row>
    <row r="3735" spans="1:19" x14ac:dyDescent="0.35">
      <c r="A3735" s="1">
        <v>43798.708333333336</v>
      </c>
      <c r="B3735" t="s">
        <v>119</v>
      </c>
      <c r="C3735">
        <v>2</v>
      </c>
      <c r="D3735" t="s">
        <v>2643</v>
      </c>
      <c r="E3735">
        <v>1</v>
      </c>
      <c r="F3735">
        <v>1</v>
      </c>
      <c r="G3735">
        <v>3</v>
      </c>
      <c r="H3735" s="8">
        <v>36</v>
      </c>
      <c r="I3735" s="8">
        <v>7.4</v>
      </c>
      <c r="J3735" s="8">
        <v>0</v>
      </c>
      <c r="K3735" s="8">
        <f t="shared" si="350"/>
        <v>2.7777777777777777</v>
      </c>
      <c r="L3735" s="8">
        <f t="shared" si="355"/>
        <v>2.7777777777777777</v>
      </c>
      <c r="M3735" s="8">
        <f>INDEX(U:V,MATCH(A3735,U:U,0),2)</f>
        <v>74.92028202279316</v>
      </c>
      <c r="N3735" s="8">
        <f t="shared" si="351"/>
        <v>3.7076445827215233E-2</v>
      </c>
      <c r="O3735" s="8">
        <f t="shared" si="352"/>
        <v>3.7076445827215233E-2</v>
      </c>
      <c r="P3735" s="8">
        <f t="shared" si="353"/>
        <v>1.2717220918734824</v>
      </c>
      <c r="Q3735" s="8">
        <f t="shared" si="354"/>
        <v>1.2717220918734824</v>
      </c>
      <c r="R3735" s="8">
        <f>SUM(P$2:P3735)</f>
        <v>-18.225309058768818</v>
      </c>
      <c r="S3735" s="8">
        <f>SUM(Q$2:Q3735)</f>
        <v>-27.292423622580614</v>
      </c>
    </row>
    <row r="3736" spans="1:19" x14ac:dyDescent="0.35">
      <c r="A3736" s="1">
        <v>43798.708333333336</v>
      </c>
      <c r="B3736" t="s">
        <v>119</v>
      </c>
      <c r="C3736">
        <v>12</v>
      </c>
      <c r="D3736" t="s">
        <v>1002</v>
      </c>
      <c r="E3736">
        <v>3</v>
      </c>
      <c r="F3736">
        <v>1</v>
      </c>
      <c r="G3736">
        <v>3</v>
      </c>
      <c r="H3736" s="8">
        <v>22.66</v>
      </c>
      <c r="I3736" s="8">
        <v>5.26</v>
      </c>
      <c r="J3736" s="8">
        <v>0</v>
      </c>
      <c r="K3736" s="8">
        <f t="shared" si="350"/>
        <v>4.4130626654898499</v>
      </c>
      <c r="L3736" s="8">
        <f t="shared" si="355"/>
        <v>4.4130626654898499</v>
      </c>
      <c r="M3736" s="8">
        <f>INDEX(U:V,MATCH(A3736,U:U,0),2)</f>
        <v>74.92028202279316</v>
      </c>
      <c r="N3736" s="8">
        <f t="shared" si="351"/>
        <v>5.8903444385690569E-2</v>
      </c>
      <c r="O3736" s="8">
        <f t="shared" si="352"/>
        <v>5.8903444385690569E-2</v>
      </c>
      <c r="P3736" s="8">
        <f t="shared" si="353"/>
        <v>-5.8903444385690569E-2</v>
      </c>
      <c r="Q3736" s="8">
        <f t="shared" si="354"/>
        <v>-5.8903444385690569E-2</v>
      </c>
      <c r="R3736" s="8">
        <f>SUM(P$2:P3736)</f>
        <v>-18.28421250315451</v>
      </c>
      <c r="S3736" s="8">
        <f>SUM(Q$2:Q3736)</f>
        <v>-27.351327066966306</v>
      </c>
    </row>
    <row r="3737" spans="1:19" x14ac:dyDescent="0.35">
      <c r="A3737" s="1">
        <v>43798.708333333336</v>
      </c>
      <c r="B3737" t="s">
        <v>119</v>
      </c>
      <c r="C3737">
        <v>11</v>
      </c>
      <c r="D3737" t="s">
        <v>3431</v>
      </c>
      <c r="E3737">
        <v>5</v>
      </c>
      <c r="F3737">
        <v>1</v>
      </c>
      <c r="G3737">
        <v>3</v>
      </c>
      <c r="H3737" s="8">
        <v>8.1</v>
      </c>
      <c r="I3737" s="8">
        <v>2.54</v>
      </c>
      <c r="J3737" s="8">
        <v>0</v>
      </c>
      <c r="K3737" s="8">
        <f t="shared" si="350"/>
        <v>12.345679012345679</v>
      </c>
      <c r="L3737" s="8">
        <f t="shared" si="355"/>
        <v>12.345679012345679</v>
      </c>
      <c r="M3737" s="8">
        <f>INDEX(U:V,MATCH(A3737,U:U,0),2)</f>
        <v>74.92028202279316</v>
      </c>
      <c r="N3737" s="8">
        <f t="shared" si="351"/>
        <v>0.16478420367651214</v>
      </c>
      <c r="O3737" s="8">
        <f t="shared" si="352"/>
        <v>0.16478420367651214</v>
      </c>
      <c r="P3737" s="8">
        <f t="shared" si="353"/>
        <v>-0.16478420367651214</v>
      </c>
      <c r="Q3737" s="8">
        <f t="shared" si="354"/>
        <v>-0.16478420367651214</v>
      </c>
      <c r="R3737" s="8">
        <f>SUM(P$2:P3737)</f>
        <v>-18.448996706831021</v>
      </c>
      <c r="S3737" s="8">
        <f>SUM(Q$2:Q3737)</f>
        <v>-27.516111270642817</v>
      </c>
    </row>
    <row r="3738" spans="1:19" x14ac:dyDescent="0.35">
      <c r="A3738" s="1">
        <v>43798.708333333336</v>
      </c>
      <c r="B3738" t="s">
        <v>119</v>
      </c>
      <c r="C3738">
        <v>5</v>
      </c>
      <c r="D3738" t="s">
        <v>3432</v>
      </c>
      <c r="E3738">
        <v>11</v>
      </c>
      <c r="F3738">
        <v>1</v>
      </c>
      <c r="G3738">
        <v>3</v>
      </c>
      <c r="H3738" s="8">
        <v>41.02</v>
      </c>
      <c r="I3738" s="8">
        <v>9.1999999999999993</v>
      </c>
      <c r="J3738" s="8">
        <v>0</v>
      </c>
      <c r="K3738" s="8">
        <f t="shared" si="350"/>
        <v>2.4378352023403216</v>
      </c>
      <c r="L3738" s="8">
        <f t="shared" si="355"/>
        <v>2.4378352023403216</v>
      </c>
      <c r="M3738" s="8">
        <f>INDEX(U:V,MATCH(A3738,U:U,0),2)</f>
        <v>74.92028202279316</v>
      </c>
      <c r="N3738" s="8">
        <f t="shared" si="351"/>
        <v>3.2539055333489719E-2</v>
      </c>
      <c r="O3738" s="8">
        <f t="shared" si="352"/>
        <v>3.2539055333489719E-2</v>
      </c>
      <c r="P3738" s="8">
        <f t="shared" si="353"/>
        <v>-3.2539055333489719E-2</v>
      </c>
      <c r="Q3738" s="8">
        <f t="shared" si="354"/>
        <v>-3.2539055333489719E-2</v>
      </c>
      <c r="R3738" s="8">
        <f>SUM(P$2:P3738)</f>
        <v>-18.481535762164512</v>
      </c>
      <c r="S3738" s="8">
        <f>SUM(Q$2:Q3738)</f>
        <v>-27.548650325976308</v>
      </c>
    </row>
    <row r="3739" spans="1:19" x14ac:dyDescent="0.35">
      <c r="A3739" s="1">
        <v>43798.708333333336</v>
      </c>
      <c r="B3739" t="s">
        <v>119</v>
      </c>
      <c r="C3739">
        <v>4</v>
      </c>
      <c r="D3739" t="s">
        <v>1733</v>
      </c>
      <c r="E3739">
        <v>4</v>
      </c>
      <c r="F3739">
        <v>1</v>
      </c>
      <c r="G3739">
        <v>3</v>
      </c>
      <c r="H3739" s="8">
        <v>8.1300000000000008</v>
      </c>
      <c r="I3739" s="8">
        <v>2.86</v>
      </c>
      <c r="J3739" s="8">
        <v>0</v>
      </c>
      <c r="K3739" s="8">
        <f t="shared" si="350"/>
        <v>12.300123001230011</v>
      </c>
      <c r="L3739" s="8">
        <f t="shared" si="355"/>
        <v>12.300123001230011</v>
      </c>
      <c r="M3739" s="8">
        <f>INDEX(U:V,MATCH(A3739,U:U,0),2)</f>
        <v>74.92028202279316</v>
      </c>
      <c r="N3739" s="8">
        <f t="shared" si="351"/>
        <v>0.16417614388434787</v>
      </c>
      <c r="O3739" s="8">
        <f t="shared" si="352"/>
        <v>0.16417614388434787</v>
      </c>
      <c r="P3739" s="8">
        <f t="shared" si="353"/>
        <v>-0.16417614388434787</v>
      </c>
      <c r="Q3739" s="8">
        <f t="shared" si="354"/>
        <v>-0.16417614388434787</v>
      </c>
      <c r="R3739" s="8">
        <f>SUM(P$2:P3739)</f>
        <v>-18.645711906048859</v>
      </c>
      <c r="S3739" s="8">
        <f>SUM(Q$2:Q3739)</f>
        <v>-27.712826469860655</v>
      </c>
    </row>
    <row r="3740" spans="1:19" x14ac:dyDescent="0.35">
      <c r="A3740" s="1">
        <v>43798.71875</v>
      </c>
      <c r="B3740" t="s">
        <v>385</v>
      </c>
      <c r="C3740">
        <v>9</v>
      </c>
      <c r="D3740" t="s">
        <v>2895</v>
      </c>
      <c r="E3740">
        <v>12</v>
      </c>
      <c r="F3740">
        <v>1</v>
      </c>
      <c r="G3740">
        <v>3</v>
      </c>
      <c r="H3740" s="8">
        <v>689.31</v>
      </c>
      <c r="I3740" s="8">
        <v>48</v>
      </c>
      <c r="J3740" s="8">
        <v>0</v>
      </c>
      <c r="K3740" s="8">
        <f t="shared" si="350"/>
        <v>0.14507260884072479</v>
      </c>
      <c r="L3740" s="8">
        <f t="shared" si="355"/>
        <v>0.14507260884072479</v>
      </c>
      <c r="M3740" s="8">
        <f>INDEX(U:V,MATCH(A3740,U:U,0),2)</f>
        <v>82.843436336616222</v>
      </c>
      <c r="N3740" s="8">
        <f t="shared" si="351"/>
        <v>1.7511659976446885E-3</v>
      </c>
      <c r="O3740" s="8">
        <f t="shared" si="352"/>
        <v>1.7511659976446885E-3</v>
      </c>
      <c r="P3740" s="8">
        <f t="shared" si="353"/>
        <v>-1.7511659976446885E-3</v>
      </c>
      <c r="Q3740" s="8">
        <f t="shared" si="354"/>
        <v>-1.7511659976446885E-3</v>
      </c>
      <c r="R3740" s="8">
        <f>SUM(P$2:P3740)</f>
        <v>-18.647463072046506</v>
      </c>
      <c r="S3740" s="8">
        <f>SUM(Q$2:Q3740)</f>
        <v>-27.714577635858301</v>
      </c>
    </row>
    <row r="3741" spans="1:19" x14ac:dyDescent="0.35">
      <c r="A3741" s="1">
        <v>43798.71875</v>
      </c>
      <c r="B3741" t="s">
        <v>385</v>
      </c>
      <c r="C3741">
        <v>10</v>
      </c>
      <c r="D3741" t="s">
        <v>3433</v>
      </c>
      <c r="E3741">
        <v>11</v>
      </c>
      <c r="F3741">
        <v>1</v>
      </c>
      <c r="G3741">
        <v>3</v>
      </c>
      <c r="H3741" s="8">
        <v>720</v>
      </c>
      <c r="I3741" s="8">
        <v>55</v>
      </c>
      <c r="J3741" s="8">
        <v>0</v>
      </c>
      <c r="K3741" s="8">
        <f t="shared" si="350"/>
        <v>0.1388888888888889</v>
      </c>
      <c r="L3741" s="8">
        <f t="shared" si="355"/>
        <v>0.1388888888888889</v>
      </c>
      <c r="M3741" s="8">
        <f>INDEX(U:V,MATCH(A3741,U:U,0),2)</f>
        <v>82.843436336616222</v>
      </c>
      <c r="N3741" s="8">
        <f t="shared" si="351"/>
        <v>1.6765225469950837E-3</v>
      </c>
      <c r="O3741" s="8">
        <f t="shared" si="352"/>
        <v>1.6765225469950837E-3</v>
      </c>
      <c r="P3741" s="8">
        <f t="shared" si="353"/>
        <v>-1.6765225469950837E-3</v>
      </c>
      <c r="Q3741" s="8">
        <f t="shared" si="354"/>
        <v>-1.6765225469950837E-3</v>
      </c>
      <c r="R3741" s="8">
        <f>SUM(P$2:P3741)</f>
        <v>-18.6491395945935</v>
      </c>
      <c r="S3741" s="8">
        <f>SUM(Q$2:Q3741)</f>
        <v>-27.716254158405295</v>
      </c>
    </row>
    <row r="3742" spans="1:19" x14ac:dyDescent="0.35">
      <c r="A3742" s="1">
        <v>43798.71875</v>
      </c>
      <c r="B3742" t="s">
        <v>385</v>
      </c>
      <c r="C3742">
        <v>3</v>
      </c>
      <c r="D3742" t="s">
        <v>3434</v>
      </c>
      <c r="E3742">
        <v>1</v>
      </c>
      <c r="F3742">
        <v>1</v>
      </c>
      <c r="G3742">
        <v>3</v>
      </c>
      <c r="H3742" s="8">
        <v>2.21</v>
      </c>
      <c r="I3742" s="8">
        <v>1.27</v>
      </c>
      <c r="J3742" s="8">
        <v>0</v>
      </c>
      <c r="K3742" s="8">
        <f t="shared" si="350"/>
        <v>45.248868778280546</v>
      </c>
      <c r="L3742" s="8">
        <f t="shared" si="355"/>
        <v>45.248868778280546</v>
      </c>
      <c r="M3742" s="8">
        <f>INDEX(U:V,MATCH(A3742,U:U,0),2)</f>
        <v>82.843436336616222</v>
      </c>
      <c r="N3742" s="8">
        <f t="shared" si="351"/>
        <v>0.54619739087622643</v>
      </c>
      <c r="O3742" s="8">
        <f t="shared" si="352"/>
        <v>0.54619739087622643</v>
      </c>
      <c r="P3742" s="8">
        <f t="shared" si="353"/>
        <v>0.64768086610102926</v>
      </c>
      <c r="Q3742" s="8">
        <f t="shared" si="354"/>
        <v>0.64768086610102926</v>
      </c>
      <c r="R3742" s="8">
        <f>SUM(P$2:P3742)</f>
        <v>-18.001458728492469</v>
      </c>
      <c r="S3742" s="8">
        <f>SUM(Q$2:Q3742)</f>
        <v>-27.068573292304265</v>
      </c>
    </row>
    <row r="3743" spans="1:19" x14ac:dyDescent="0.35">
      <c r="A3743" s="1">
        <v>43798.71875</v>
      </c>
      <c r="B3743" t="s">
        <v>385</v>
      </c>
      <c r="C3743">
        <v>8</v>
      </c>
      <c r="D3743" t="s">
        <v>1135</v>
      </c>
      <c r="E3743">
        <v>6</v>
      </c>
      <c r="F3743">
        <v>1</v>
      </c>
      <c r="G3743">
        <v>3</v>
      </c>
      <c r="H3743" s="8">
        <v>16.5</v>
      </c>
      <c r="I3743" s="8">
        <v>2.96</v>
      </c>
      <c r="J3743" s="8">
        <v>0</v>
      </c>
      <c r="K3743" s="8">
        <f t="shared" si="350"/>
        <v>6.0606060606060606</v>
      </c>
      <c r="L3743" s="8">
        <f t="shared" si="355"/>
        <v>6.0606060606060606</v>
      </c>
      <c r="M3743" s="8">
        <f>INDEX(U:V,MATCH(A3743,U:U,0),2)</f>
        <v>82.843436336616222</v>
      </c>
      <c r="N3743" s="8">
        <f t="shared" si="351"/>
        <v>7.3157347505240014E-2</v>
      </c>
      <c r="O3743" s="8">
        <f t="shared" si="352"/>
        <v>7.3157347505240014E-2</v>
      </c>
      <c r="P3743" s="8">
        <f t="shared" si="353"/>
        <v>-7.3157347505240014E-2</v>
      </c>
      <c r="Q3743" s="8">
        <f t="shared" si="354"/>
        <v>-7.3157347505240014E-2</v>
      </c>
      <c r="R3743" s="8">
        <f>SUM(P$2:P3743)</f>
        <v>-18.07461607599771</v>
      </c>
      <c r="S3743" s="8">
        <f>SUM(Q$2:Q3743)</f>
        <v>-27.141730639809506</v>
      </c>
    </row>
    <row r="3744" spans="1:19" x14ac:dyDescent="0.35">
      <c r="A3744" s="1">
        <v>43798.71875</v>
      </c>
      <c r="B3744" t="s">
        <v>385</v>
      </c>
      <c r="C3744">
        <v>11</v>
      </c>
      <c r="D3744" t="s">
        <v>1678</v>
      </c>
      <c r="E3744">
        <v>2</v>
      </c>
      <c r="F3744">
        <v>1</v>
      </c>
      <c r="G3744">
        <v>3</v>
      </c>
      <c r="H3744" s="8">
        <v>3.2</v>
      </c>
      <c r="I3744" s="8">
        <v>1.27</v>
      </c>
      <c r="J3744" s="8">
        <v>0</v>
      </c>
      <c r="K3744" s="8">
        <f t="shared" si="350"/>
        <v>31.25</v>
      </c>
      <c r="L3744" s="8">
        <f t="shared" si="355"/>
        <v>31.25</v>
      </c>
      <c r="M3744" s="8">
        <f>INDEX(U:V,MATCH(A3744,U:U,0),2)</f>
        <v>82.843436336616222</v>
      </c>
      <c r="N3744" s="8">
        <f t="shared" si="351"/>
        <v>0.37721757307389381</v>
      </c>
      <c r="O3744" s="8">
        <f t="shared" si="352"/>
        <v>0.37721757307389381</v>
      </c>
      <c r="P3744" s="8">
        <f t="shared" si="353"/>
        <v>-0.37721757307389381</v>
      </c>
      <c r="Q3744" s="8">
        <f t="shared" si="354"/>
        <v>-0.37721757307389381</v>
      </c>
      <c r="R3744" s="8">
        <f>SUM(P$2:P3744)</f>
        <v>-18.451833649071602</v>
      </c>
      <c r="S3744" s="8">
        <f>SUM(Q$2:Q3744)</f>
        <v>-27.518948212883398</v>
      </c>
    </row>
    <row r="3745" spans="1:19" x14ac:dyDescent="0.35">
      <c r="A3745" s="1">
        <v>43798.729166666664</v>
      </c>
      <c r="B3745" t="s">
        <v>119</v>
      </c>
      <c r="C3745">
        <v>10</v>
      </c>
      <c r="D3745" t="s">
        <v>3435</v>
      </c>
      <c r="E3745">
        <v>9</v>
      </c>
      <c r="F3745">
        <v>1</v>
      </c>
      <c r="G3745">
        <v>3</v>
      </c>
      <c r="H3745" s="8">
        <v>496.98</v>
      </c>
      <c r="I3745" s="8">
        <v>40</v>
      </c>
      <c r="J3745" s="8">
        <v>0</v>
      </c>
      <c r="K3745" s="8">
        <f t="shared" si="350"/>
        <v>0.20121534065757174</v>
      </c>
      <c r="L3745" s="8">
        <f t="shared" si="355"/>
        <v>0.20121534065757174</v>
      </c>
      <c r="M3745" s="8">
        <f>INDEX(U:V,MATCH(A3745,U:U,0),2)</f>
        <v>98.906658655655477</v>
      </c>
      <c r="N3745" s="8">
        <f t="shared" si="351"/>
        <v>2.0343963024583105E-3</v>
      </c>
      <c r="O3745" s="8">
        <f t="shared" si="352"/>
        <v>2.0343963024583105E-3</v>
      </c>
      <c r="P3745" s="8">
        <f t="shared" si="353"/>
        <v>-2.0343963024583105E-3</v>
      </c>
      <c r="Q3745" s="8">
        <f t="shared" si="354"/>
        <v>-2.0343963024583105E-3</v>
      </c>
      <c r="R3745" s="8">
        <f>SUM(P$2:P3745)</f>
        <v>-18.453868045374062</v>
      </c>
      <c r="S3745" s="8">
        <f>SUM(Q$2:Q3745)</f>
        <v>-27.520982609185857</v>
      </c>
    </row>
    <row r="3746" spans="1:19" x14ac:dyDescent="0.35">
      <c r="A3746" s="1">
        <v>43798.729166666664</v>
      </c>
      <c r="B3746" t="s">
        <v>119</v>
      </c>
      <c r="C3746">
        <v>9</v>
      </c>
      <c r="D3746" t="s">
        <v>3436</v>
      </c>
      <c r="E3746">
        <v>2</v>
      </c>
      <c r="F3746">
        <v>1</v>
      </c>
      <c r="G3746">
        <v>3</v>
      </c>
      <c r="H3746" s="8">
        <v>2.84</v>
      </c>
      <c r="I3746" s="8">
        <v>1.28</v>
      </c>
      <c r="J3746" s="8">
        <v>0</v>
      </c>
      <c r="K3746" s="8">
        <f t="shared" si="350"/>
        <v>35.211267605633807</v>
      </c>
      <c r="L3746" s="8">
        <f t="shared" si="355"/>
        <v>35.211267605633807</v>
      </c>
      <c r="M3746" s="8">
        <f>INDEX(U:V,MATCH(A3746,U:U,0),2)</f>
        <v>98.906658655655477</v>
      </c>
      <c r="N3746" s="8">
        <f t="shared" si="351"/>
        <v>0.35600502619567997</v>
      </c>
      <c r="O3746" s="8">
        <f t="shared" si="352"/>
        <v>0.35600502619567997</v>
      </c>
      <c r="P3746" s="8">
        <f t="shared" si="353"/>
        <v>-0.35600502619567997</v>
      </c>
      <c r="Q3746" s="8">
        <f t="shared" si="354"/>
        <v>-0.35600502619567997</v>
      </c>
      <c r="R3746" s="8">
        <f>SUM(P$2:P3746)</f>
        <v>-18.80987307156974</v>
      </c>
      <c r="S3746" s="8">
        <f>SUM(Q$2:Q3746)</f>
        <v>-27.876987635381539</v>
      </c>
    </row>
    <row r="3747" spans="1:19" x14ac:dyDescent="0.35">
      <c r="A3747" s="1">
        <v>43798.729166666664</v>
      </c>
      <c r="B3747" t="s">
        <v>119</v>
      </c>
      <c r="C3747">
        <v>8</v>
      </c>
      <c r="D3747" t="s">
        <v>1545</v>
      </c>
      <c r="E3747">
        <v>4</v>
      </c>
      <c r="F3747">
        <v>1</v>
      </c>
      <c r="G3747">
        <v>3</v>
      </c>
      <c r="H3747" s="8">
        <v>8.0399999999999991</v>
      </c>
      <c r="I3747" s="8">
        <v>1.97</v>
      </c>
      <c r="J3747" s="8">
        <v>0</v>
      </c>
      <c r="K3747" s="8">
        <f t="shared" si="350"/>
        <v>12.437810945273633</v>
      </c>
      <c r="L3747" s="8">
        <f t="shared" si="355"/>
        <v>12.437810945273633</v>
      </c>
      <c r="M3747" s="8">
        <f>INDEX(U:V,MATCH(A3747,U:U,0),2)</f>
        <v>98.906658655655477</v>
      </c>
      <c r="N3747" s="8">
        <f t="shared" si="351"/>
        <v>0.12575301920344914</v>
      </c>
      <c r="O3747" s="8">
        <f t="shared" si="352"/>
        <v>0.12575301920344914</v>
      </c>
      <c r="P3747" s="8">
        <f t="shared" si="353"/>
        <v>-0.12575301920344914</v>
      </c>
      <c r="Q3747" s="8">
        <f t="shared" si="354"/>
        <v>-0.12575301920344914</v>
      </c>
      <c r="R3747" s="8">
        <f>SUM(P$2:P3747)</f>
        <v>-18.935626090773191</v>
      </c>
      <c r="S3747" s="8">
        <f>SUM(Q$2:Q3747)</f>
        <v>-28.00274065458499</v>
      </c>
    </row>
    <row r="3748" spans="1:19" x14ac:dyDescent="0.35">
      <c r="A3748" s="1">
        <v>43798.729166666664</v>
      </c>
      <c r="B3748" t="s">
        <v>119</v>
      </c>
      <c r="C3748">
        <v>12</v>
      </c>
      <c r="D3748" t="s">
        <v>3437</v>
      </c>
      <c r="E3748">
        <v>5</v>
      </c>
      <c r="F3748">
        <v>1</v>
      </c>
      <c r="G3748">
        <v>3</v>
      </c>
      <c r="H3748" s="8">
        <v>3.59</v>
      </c>
      <c r="I3748" s="8">
        <v>1.46</v>
      </c>
      <c r="J3748" s="8">
        <v>0</v>
      </c>
      <c r="K3748" s="8">
        <f t="shared" si="350"/>
        <v>27.855153203342621</v>
      </c>
      <c r="L3748" s="8">
        <f t="shared" si="355"/>
        <v>27.855153203342621</v>
      </c>
      <c r="M3748" s="8">
        <f>INDEX(U:V,MATCH(A3748,U:U,0),2)</f>
        <v>98.906658655655477</v>
      </c>
      <c r="N3748" s="8">
        <f t="shared" si="351"/>
        <v>0.28163071710187498</v>
      </c>
      <c r="O3748" s="8">
        <f t="shared" si="352"/>
        <v>0.28163071710187498</v>
      </c>
      <c r="P3748" s="8">
        <f t="shared" si="353"/>
        <v>-0.28163071710187498</v>
      </c>
      <c r="Q3748" s="8">
        <f t="shared" si="354"/>
        <v>-0.28163071710187498</v>
      </c>
      <c r="R3748" s="8">
        <f>SUM(P$2:P3748)</f>
        <v>-19.217256807875067</v>
      </c>
      <c r="S3748" s="8">
        <f>SUM(Q$2:Q3748)</f>
        <v>-28.284371371686866</v>
      </c>
    </row>
    <row r="3749" spans="1:19" x14ac:dyDescent="0.35">
      <c r="A3749" s="1">
        <v>43798.729166666664</v>
      </c>
      <c r="B3749" t="s">
        <v>119</v>
      </c>
      <c r="C3749">
        <v>6</v>
      </c>
      <c r="D3749" t="s">
        <v>3438</v>
      </c>
      <c r="E3749">
        <v>8</v>
      </c>
      <c r="F3749">
        <v>1</v>
      </c>
      <c r="G3749">
        <v>3</v>
      </c>
      <c r="H3749" s="8">
        <v>277.79000000000002</v>
      </c>
      <c r="I3749" s="8">
        <v>34</v>
      </c>
      <c r="J3749" s="8">
        <v>0</v>
      </c>
      <c r="K3749" s="8">
        <f t="shared" si="350"/>
        <v>0.35998416069692929</v>
      </c>
      <c r="L3749" s="8">
        <f t="shared" si="355"/>
        <v>0.35998416069692929</v>
      </c>
      <c r="M3749" s="8">
        <f>INDEX(U:V,MATCH(A3749,U:U,0),2)</f>
        <v>98.906658655655477</v>
      </c>
      <c r="N3749" s="8">
        <f t="shared" si="351"/>
        <v>3.6396352438739007E-3</v>
      </c>
      <c r="O3749" s="8">
        <f t="shared" si="352"/>
        <v>3.6396352438739007E-3</v>
      </c>
      <c r="P3749" s="8">
        <f t="shared" si="353"/>
        <v>-3.6396352438739007E-3</v>
      </c>
      <c r="Q3749" s="8">
        <f t="shared" si="354"/>
        <v>-3.6396352438739007E-3</v>
      </c>
      <c r="R3749" s="8">
        <f>SUM(P$2:P3749)</f>
        <v>-19.220896443118942</v>
      </c>
      <c r="S3749" s="8">
        <f>SUM(Q$2:Q3749)</f>
        <v>-28.288011006930741</v>
      </c>
    </row>
    <row r="3750" spans="1:19" x14ac:dyDescent="0.35">
      <c r="A3750" s="1">
        <v>43798.729166666664</v>
      </c>
      <c r="B3750" t="s">
        <v>119</v>
      </c>
      <c r="C3750">
        <v>3</v>
      </c>
      <c r="D3750" t="s">
        <v>3439</v>
      </c>
      <c r="E3750">
        <v>1</v>
      </c>
      <c r="F3750">
        <v>1</v>
      </c>
      <c r="G3750">
        <v>3</v>
      </c>
      <c r="H3750" s="8">
        <v>11.22</v>
      </c>
      <c r="I3750" s="8">
        <v>2.78</v>
      </c>
      <c r="J3750" s="8">
        <v>0</v>
      </c>
      <c r="K3750" s="8">
        <f t="shared" si="350"/>
        <v>8.9126559714795004</v>
      </c>
      <c r="L3750" s="8">
        <f t="shared" si="355"/>
        <v>8.9126559714795004</v>
      </c>
      <c r="M3750" s="8">
        <f>INDEX(U:V,MATCH(A3750,U:U,0),2)</f>
        <v>98.906658655655477</v>
      </c>
      <c r="N3750" s="8">
        <f t="shared" si="351"/>
        <v>9.0111789161829853E-2</v>
      </c>
      <c r="O3750" s="8">
        <f t="shared" si="352"/>
        <v>9.0111789161829853E-2</v>
      </c>
      <c r="P3750" s="8">
        <f t="shared" si="353"/>
        <v>0.90252363552922321</v>
      </c>
      <c r="Q3750" s="8">
        <f t="shared" si="354"/>
        <v>0.90252363552922321</v>
      </c>
      <c r="R3750" s="8">
        <f>SUM(P$2:P3750)</f>
        <v>-18.318372807589718</v>
      </c>
      <c r="S3750" s="8">
        <f>SUM(Q$2:Q3750)</f>
        <v>-27.385487371401517</v>
      </c>
    </row>
    <row r="3751" spans="1:19" x14ac:dyDescent="0.35">
      <c r="A3751" s="1">
        <v>43798.729166666664</v>
      </c>
      <c r="B3751" t="s">
        <v>119</v>
      </c>
      <c r="C3751">
        <v>7</v>
      </c>
      <c r="D3751" t="s">
        <v>3440</v>
      </c>
      <c r="E3751">
        <v>3</v>
      </c>
      <c r="F3751">
        <v>1</v>
      </c>
      <c r="G3751">
        <v>3</v>
      </c>
      <c r="H3751" s="8">
        <v>70</v>
      </c>
      <c r="I3751" s="8">
        <v>12.19</v>
      </c>
      <c r="J3751" s="8">
        <v>0</v>
      </c>
      <c r="K3751" s="8">
        <f t="shared" si="350"/>
        <v>1.4285714285714286</v>
      </c>
      <c r="L3751" s="8">
        <f t="shared" si="355"/>
        <v>1.4285714285714286</v>
      </c>
      <c r="M3751" s="8">
        <f>INDEX(U:V,MATCH(A3751,U:U,0),2)</f>
        <v>98.906658655655477</v>
      </c>
      <c r="N3751" s="8">
        <f t="shared" si="351"/>
        <v>1.4443632491367587E-2</v>
      </c>
      <c r="O3751" s="8">
        <f t="shared" si="352"/>
        <v>1.4443632491367587E-2</v>
      </c>
      <c r="P3751" s="8">
        <f t="shared" si="353"/>
        <v>-1.4443632491367587E-2</v>
      </c>
      <c r="Q3751" s="8">
        <f t="shared" si="354"/>
        <v>-1.4443632491367587E-2</v>
      </c>
      <c r="R3751" s="8">
        <f>SUM(P$2:P3751)</f>
        <v>-18.332816440081086</v>
      </c>
      <c r="S3751" s="8">
        <f>SUM(Q$2:Q3751)</f>
        <v>-27.399931003892885</v>
      </c>
    </row>
    <row r="3752" spans="1:19" x14ac:dyDescent="0.35">
      <c r="A3752" s="1">
        <v>43798.729166666664</v>
      </c>
      <c r="B3752" t="s">
        <v>119</v>
      </c>
      <c r="C3752">
        <v>2</v>
      </c>
      <c r="D3752" t="s">
        <v>3441</v>
      </c>
      <c r="E3752">
        <v>7</v>
      </c>
      <c r="F3752">
        <v>1</v>
      </c>
      <c r="G3752">
        <v>3</v>
      </c>
      <c r="H3752" s="8">
        <v>8</v>
      </c>
      <c r="I3752" s="8">
        <v>2.14</v>
      </c>
      <c r="J3752" s="8">
        <v>0</v>
      </c>
      <c r="K3752" s="8">
        <f t="shared" si="350"/>
        <v>12.5</v>
      </c>
      <c r="L3752" s="8">
        <f t="shared" si="355"/>
        <v>12.5</v>
      </c>
      <c r="M3752" s="8">
        <f>INDEX(U:V,MATCH(A3752,U:U,0),2)</f>
        <v>98.906658655655477</v>
      </c>
      <c r="N3752" s="8">
        <f t="shared" si="351"/>
        <v>0.12638178429946639</v>
      </c>
      <c r="O3752" s="8">
        <f t="shared" si="352"/>
        <v>0.12638178429946639</v>
      </c>
      <c r="P3752" s="8">
        <f t="shared" si="353"/>
        <v>-0.12638178429946639</v>
      </c>
      <c r="Q3752" s="8">
        <f t="shared" si="354"/>
        <v>-0.12638178429946639</v>
      </c>
      <c r="R3752" s="8">
        <f>SUM(P$2:P3752)</f>
        <v>-18.45919822438055</v>
      </c>
      <c r="S3752" s="8">
        <f>SUM(Q$2:Q3752)</f>
        <v>-27.52631278819235</v>
      </c>
    </row>
    <row r="3753" spans="1:19" x14ac:dyDescent="0.35">
      <c r="A3753" s="1">
        <v>43798.760416666664</v>
      </c>
      <c r="B3753" t="s">
        <v>385</v>
      </c>
      <c r="C3753">
        <v>6</v>
      </c>
      <c r="D3753" t="s">
        <v>3442</v>
      </c>
      <c r="E3753">
        <v>2</v>
      </c>
      <c r="F3753">
        <v>1</v>
      </c>
      <c r="G3753">
        <v>3</v>
      </c>
      <c r="H3753" s="8">
        <v>6.1</v>
      </c>
      <c r="I3753" s="8">
        <v>1.37</v>
      </c>
      <c r="J3753" s="8">
        <v>0</v>
      </c>
      <c r="K3753" s="8">
        <f t="shared" si="350"/>
        <v>16.393442622950822</v>
      </c>
      <c r="L3753" s="8">
        <f t="shared" si="355"/>
        <v>16.393442622950822</v>
      </c>
      <c r="M3753" s="8">
        <f>INDEX(U:V,MATCH(A3753,U:U,0),2)</f>
        <v>88.909839712881407</v>
      </c>
      <c r="N3753" s="8">
        <f t="shared" si="351"/>
        <v>0.18438277108462398</v>
      </c>
      <c r="O3753" s="8">
        <f t="shared" si="352"/>
        <v>0.18438277108462398</v>
      </c>
      <c r="P3753" s="8">
        <f t="shared" si="353"/>
        <v>-0.18438277108462398</v>
      </c>
      <c r="Q3753" s="8">
        <f t="shared" si="354"/>
        <v>-0.18438277108462398</v>
      </c>
      <c r="R3753" s="8">
        <f>SUM(P$2:P3753)</f>
        <v>-18.643580995465175</v>
      </c>
      <c r="S3753" s="8">
        <f>SUM(Q$2:Q3753)</f>
        <v>-27.710695559276974</v>
      </c>
    </row>
    <row r="3754" spans="1:19" x14ac:dyDescent="0.35">
      <c r="A3754" s="1">
        <v>43798.760416666664</v>
      </c>
      <c r="B3754" t="s">
        <v>385</v>
      </c>
      <c r="C3754">
        <v>1</v>
      </c>
      <c r="D3754" t="s">
        <v>3443</v>
      </c>
      <c r="E3754">
        <v>6</v>
      </c>
      <c r="F3754">
        <v>1</v>
      </c>
      <c r="G3754">
        <v>3</v>
      </c>
      <c r="H3754" s="8">
        <v>75</v>
      </c>
      <c r="I3754" s="8">
        <v>7.6</v>
      </c>
      <c r="J3754" s="8">
        <v>0</v>
      </c>
      <c r="K3754" s="8">
        <f t="shared" si="350"/>
        <v>1.3333333333333333</v>
      </c>
      <c r="L3754" s="8">
        <f t="shared" si="355"/>
        <v>1.3333333333333333</v>
      </c>
      <c r="M3754" s="8">
        <f>INDEX(U:V,MATCH(A3754,U:U,0),2)</f>
        <v>88.909839712881407</v>
      </c>
      <c r="N3754" s="8">
        <f t="shared" si="351"/>
        <v>1.4996465381549414E-2</v>
      </c>
      <c r="O3754" s="8">
        <f t="shared" si="352"/>
        <v>1.4996465381549414E-2</v>
      </c>
      <c r="P3754" s="8">
        <f t="shared" si="353"/>
        <v>-1.4996465381549414E-2</v>
      </c>
      <c r="Q3754" s="8">
        <f t="shared" si="354"/>
        <v>-1.4996465381549414E-2</v>
      </c>
      <c r="R3754" s="8">
        <f>SUM(P$2:P3754)</f>
        <v>-18.658577460846725</v>
      </c>
      <c r="S3754" s="8">
        <f>SUM(Q$2:Q3754)</f>
        <v>-27.725692024658525</v>
      </c>
    </row>
    <row r="3755" spans="1:19" x14ac:dyDescent="0.35">
      <c r="A3755" s="1">
        <v>43798.760416666664</v>
      </c>
      <c r="B3755" t="s">
        <v>385</v>
      </c>
      <c r="C3755">
        <v>5</v>
      </c>
      <c r="D3755" t="s">
        <v>3444</v>
      </c>
      <c r="E3755">
        <v>3</v>
      </c>
      <c r="F3755">
        <v>1</v>
      </c>
      <c r="G3755">
        <v>3</v>
      </c>
      <c r="H3755" s="8">
        <v>1.61</v>
      </c>
      <c r="I3755" s="8">
        <v>1.08</v>
      </c>
      <c r="J3755" s="8">
        <v>0</v>
      </c>
      <c r="K3755" s="8">
        <f t="shared" si="350"/>
        <v>62.11180124223602</v>
      </c>
      <c r="L3755" s="8">
        <f t="shared" si="355"/>
        <v>62.11180124223602</v>
      </c>
      <c r="M3755" s="8">
        <f>INDEX(U:V,MATCH(A3755,U:U,0),2)</f>
        <v>88.909839712881407</v>
      </c>
      <c r="N3755" s="8">
        <f t="shared" si="351"/>
        <v>0.6985931078361528</v>
      </c>
      <c r="O3755" s="8">
        <f t="shared" si="352"/>
        <v>0.6985931078361528</v>
      </c>
      <c r="P3755" s="8">
        <f t="shared" si="353"/>
        <v>-0.6985931078361528</v>
      </c>
      <c r="Q3755" s="8">
        <f t="shared" si="354"/>
        <v>-0.6985931078361528</v>
      </c>
      <c r="R3755" s="8">
        <f>SUM(P$2:P3755)</f>
        <v>-19.357170568682879</v>
      </c>
      <c r="S3755" s="8">
        <f>SUM(Q$2:Q3755)</f>
        <v>-28.424285132494678</v>
      </c>
    </row>
    <row r="3756" spans="1:19" x14ac:dyDescent="0.35">
      <c r="A3756" s="1">
        <v>43798.760416666664</v>
      </c>
      <c r="B3756" t="s">
        <v>385</v>
      </c>
      <c r="C3756">
        <v>10</v>
      </c>
      <c r="D3756" t="s">
        <v>3445</v>
      </c>
      <c r="E3756">
        <v>5</v>
      </c>
      <c r="F3756">
        <v>1</v>
      </c>
      <c r="G3756">
        <v>3</v>
      </c>
      <c r="H3756" s="8">
        <v>40</v>
      </c>
      <c r="I3756" s="8">
        <v>5.8</v>
      </c>
      <c r="J3756" s="8">
        <v>0</v>
      </c>
      <c r="K3756" s="8">
        <f t="shared" si="350"/>
        <v>2.5</v>
      </c>
      <c r="L3756" s="8">
        <f t="shared" si="355"/>
        <v>2.5</v>
      </c>
      <c r="M3756" s="8">
        <f>INDEX(U:V,MATCH(A3756,U:U,0),2)</f>
        <v>88.909839712881407</v>
      </c>
      <c r="N3756" s="8">
        <f t="shared" si="351"/>
        <v>2.8118372590405151E-2</v>
      </c>
      <c r="O3756" s="8">
        <f t="shared" si="352"/>
        <v>2.8118372590405151E-2</v>
      </c>
      <c r="P3756" s="8">
        <f t="shared" si="353"/>
        <v>-2.8118372590405151E-2</v>
      </c>
      <c r="Q3756" s="8">
        <f t="shared" si="354"/>
        <v>-2.8118372590405151E-2</v>
      </c>
      <c r="R3756" s="8">
        <f>SUM(P$2:P3756)</f>
        <v>-19.385288941273284</v>
      </c>
      <c r="S3756" s="8">
        <f>SUM(Q$2:Q3756)</f>
        <v>-28.452403505085083</v>
      </c>
    </row>
    <row r="3757" spans="1:19" x14ac:dyDescent="0.35">
      <c r="A3757" s="1">
        <v>43798.760416666664</v>
      </c>
      <c r="B3757" t="s">
        <v>385</v>
      </c>
      <c r="C3757">
        <v>15</v>
      </c>
      <c r="D3757" t="s">
        <v>2258</v>
      </c>
      <c r="E3757">
        <v>13</v>
      </c>
      <c r="F3757">
        <v>1</v>
      </c>
      <c r="G3757">
        <v>3</v>
      </c>
      <c r="H3757" s="8">
        <v>310.67</v>
      </c>
      <c r="I3757" s="8">
        <v>28</v>
      </c>
      <c r="J3757" s="8">
        <v>0</v>
      </c>
      <c r="K3757" s="8">
        <f t="shared" si="350"/>
        <v>0.32188495831589786</v>
      </c>
      <c r="L3757" s="8">
        <f t="shared" si="355"/>
        <v>0.32188495831589786</v>
      </c>
      <c r="M3757" s="8">
        <f>INDEX(U:V,MATCH(A3757,U:U,0),2)</f>
        <v>88.909839712881407</v>
      </c>
      <c r="N3757" s="8">
        <f t="shared" si="351"/>
        <v>3.6203524756693787E-3</v>
      </c>
      <c r="O3757" s="8">
        <f t="shared" si="352"/>
        <v>3.6203524756693787E-3</v>
      </c>
      <c r="P3757" s="8">
        <f t="shared" si="353"/>
        <v>-3.6203524756693787E-3</v>
      </c>
      <c r="Q3757" s="8">
        <f t="shared" si="354"/>
        <v>-3.6203524756693787E-3</v>
      </c>
      <c r="R3757" s="8">
        <f>SUM(P$2:P3757)</f>
        <v>-19.388909293748952</v>
      </c>
      <c r="S3757" s="8">
        <f>SUM(Q$2:Q3757)</f>
        <v>-28.456023857560751</v>
      </c>
    </row>
    <row r="3758" spans="1:19" x14ac:dyDescent="0.35">
      <c r="A3758" s="1">
        <v>43798.760416666664</v>
      </c>
      <c r="B3758" t="s">
        <v>385</v>
      </c>
      <c r="C3758">
        <v>3</v>
      </c>
      <c r="D3758" t="s">
        <v>3446</v>
      </c>
      <c r="E3758">
        <v>12</v>
      </c>
      <c r="F3758">
        <v>1</v>
      </c>
      <c r="G3758">
        <v>3</v>
      </c>
      <c r="H3758" s="8">
        <v>17.78</v>
      </c>
      <c r="I3758" s="8">
        <v>3.29</v>
      </c>
      <c r="J3758" s="8">
        <v>0</v>
      </c>
      <c r="K3758" s="8">
        <f t="shared" si="350"/>
        <v>5.6242969628796393</v>
      </c>
      <c r="L3758" s="8">
        <f t="shared" si="355"/>
        <v>5.6242969628796393</v>
      </c>
      <c r="M3758" s="8">
        <f>INDEX(U:V,MATCH(A3758,U:U,0),2)</f>
        <v>88.909839712881407</v>
      </c>
      <c r="N3758" s="8">
        <f t="shared" si="351"/>
        <v>6.3258431024533518E-2</v>
      </c>
      <c r="O3758" s="8">
        <f t="shared" si="352"/>
        <v>6.3258431024533518E-2</v>
      </c>
      <c r="P3758" s="8">
        <f t="shared" si="353"/>
        <v>-6.3258431024533518E-2</v>
      </c>
      <c r="Q3758" s="8">
        <f t="shared" si="354"/>
        <v>-6.3258431024533518E-2</v>
      </c>
      <c r="R3758" s="8">
        <f>SUM(P$2:P3758)</f>
        <v>-19.452167724773485</v>
      </c>
      <c r="S3758" s="8">
        <f>SUM(Q$2:Q3758)</f>
        <v>-28.519282288585284</v>
      </c>
    </row>
    <row r="3759" spans="1:19" x14ac:dyDescent="0.35">
      <c r="A3759" s="1">
        <v>43798.760416666664</v>
      </c>
      <c r="B3759" t="s">
        <v>385</v>
      </c>
      <c r="C3759">
        <v>8</v>
      </c>
      <c r="D3759" t="s">
        <v>3447</v>
      </c>
      <c r="E3759">
        <v>9</v>
      </c>
      <c r="F3759">
        <v>1</v>
      </c>
      <c r="G3759">
        <v>3</v>
      </c>
      <c r="H3759" s="8">
        <v>550</v>
      </c>
      <c r="I3759" s="8">
        <v>40.46</v>
      </c>
      <c r="J3759" s="8">
        <v>0</v>
      </c>
      <c r="K3759" s="8">
        <f t="shared" si="350"/>
        <v>0.18181818181818182</v>
      </c>
      <c r="L3759" s="8">
        <f t="shared" si="355"/>
        <v>0.18181818181818182</v>
      </c>
      <c r="M3759" s="8">
        <f>INDEX(U:V,MATCH(A3759,U:U,0),2)</f>
        <v>88.909839712881407</v>
      </c>
      <c r="N3759" s="8">
        <f t="shared" si="351"/>
        <v>2.0449725520294655E-3</v>
      </c>
      <c r="O3759" s="8">
        <f t="shared" si="352"/>
        <v>2.0449725520294655E-3</v>
      </c>
      <c r="P3759" s="8">
        <f t="shared" si="353"/>
        <v>-2.0449725520294655E-3</v>
      </c>
      <c r="Q3759" s="8">
        <f t="shared" si="354"/>
        <v>-2.0449725520294655E-3</v>
      </c>
      <c r="R3759" s="8">
        <f>SUM(P$2:P3759)</f>
        <v>-19.454212697325513</v>
      </c>
      <c r="S3759" s="8">
        <f>SUM(Q$2:Q3759)</f>
        <v>-28.521327261137312</v>
      </c>
    </row>
    <row r="3760" spans="1:19" x14ac:dyDescent="0.35">
      <c r="A3760" s="1">
        <v>43798.760416666664</v>
      </c>
      <c r="B3760" t="s">
        <v>385</v>
      </c>
      <c r="C3760">
        <v>9</v>
      </c>
      <c r="D3760" t="s">
        <v>3448</v>
      </c>
      <c r="E3760">
        <v>11</v>
      </c>
      <c r="F3760">
        <v>1</v>
      </c>
      <c r="G3760">
        <v>3</v>
      </c>
      <c r="H3760" s="8">
        <v>225.6</v>
      </c>
      <c r="I3760" s="8">
        <v>20.58</v>
      </c>
      <c r="J3760" s="8">
        <v>0</v>
      </c>
      <c r="K3760" s="8">
        <f t="shared" si="350"/>
        <v>0.44326241134751776</v>
      </c>
      <c r="L3760" s="8">
        <f t="shared" si="355"/>
        <v>0.44326241134751776</v>
      </c>
      <c r="M3760" s="8">
        <f>INDEX(U:V,MATCH(A3760,U:U,0),2)</f>
        <v>88.909839712881407</v>
      </c>
      <c r="N3760" s="8">
        <f t="shared" si="351"/>
        <v>4.9855270550363748E-3</v>
      </c>
      <c r="O3760" s="8">
        <f t="shared" si="352"/>
        <v>4.9855270550363748E-3</v>
      </c>
      <c r="P3760" s="8">
        <f t="shared" si="353"/>
        <v>-4.9855270550363748E-3</v>
      </c>
      <c r="Q3760" s="8">
        <f t="shared" si="354"/>
        <v>-4.9855270550363748E-3</v>
      </c>
      <c r="R3760" s="8">
        <f>SUM(P$2:P3760)</f>
        <v>-19.45919822438055</v>
      </c>
      <c r="S3760" s="8">
        <f>SUM(Q$2:Q3760)</f>
        <v>-28.52631278819235</v>
      </c>
    </row>
    <row r="3761" spans="1:19" x14ac:dyDescent="0.35">
      <c r="A3761" s="1">
        <v>43798.770833333336</v>
      </c>
      <c r="B3761" t="s">
        <v>119</v>
      </c>
      <c r="C3761">
        <v>1</v>
      </c>
      <c r="D3761" t="s">
        <v>2498</v>
      </c>
      <c r="E3761">
        <v>4</v>
      </c>
      <c r="F3761">
        <v>1</v>
      </c>
      <c r="G3761">
        <v>3</v>
      </c>
      <c r="H3761" s="8">
        <v>4.7</v>
      </c>
      <c r="I3761" s="8">
        <v>1.72</v>
      </c>
      <c r="J3761" s="8">
        <v>0</v>
      </c>
      <c r="K3761" s="8">
        <f t="shared" si="350"/>
        <v>21.276595744680851</v>
      </c>
      <c r="L3761" s="8">
        <f t="shared" si="355"/>
        <v>21.276595744680851</v>
      </c>
      <c r="M3761" s="8">
        <f>INDEX(U:V,MATCH(A3761,U:U,0),2)</f>
        <v>77.18155731001977</v>
      </c>
      <c r="N3761" s="8">
        <f t="shared" si="351"/>
        <v>0.27566942785590448</v>
      </c>
      <c r="O3761" s="8">
        <f t="shared" si="352"/>
        <v>0.27566942785590448</v>
      </c>
      <c r="P3761" s="8">
        <f t="shared" si="353"/>
        <v>-0.27566942785590448</v>
      </c>
      <c r="Q3761" s="8">
        <f t="shared" si="354"/>
        <v>-0.27566942785590448</v>
      </c>
      <c r="R3761" s="8">
        <f>SUM(P$2:P3761)</f>
        <v>-19.734867652236456</v>
      </c>
      <c r="S3761" s="8">
        <f>SUM(Q$2:Q3761)</f>
        <v>-28.801982216048255</v>
      </c>
    </row>
    <row r="3762" spans="1:19" x14ac:dyDescent="0.35">
      <c r="A3762" s="1">
        <v>43798.770833333336</v>
      </c>
      <c r="B3762" t="s">
        <v>119</v>
      </c>
      <c r="C3762">
        <v>3</v>
      </c>
      <c r="D3762" t="s">
        <v>1276</v>
      </c>
      <c r="E3762">
        <v>7</v>
      </c>
      <c r="F3762">
        <v>1</v>
      </c>
      <c r="G3762">
        <v>3</v>
      </c>
      <c r="H3762" s="8">
        <v>5.3</v>
      </c>
      <c r="I3762" s="8">
        <v>1.65</v>
      </c>
      <c r="J3762" s="8">
        <v>0</v>
      </c>
      <c r="K3762" s="8">
        <f t="shared" si="350"/>
        <v>18.867924528301888</v>
      </c>
      <c r="L3762" s="8">
        <f t="shared" si="355"/>
        <v>18.867924528301888</v>
      </c>
      <c r="M3762" s="8">
        <f>INDEX(U:V,MATCH(A3762,U:U,0),2)</f>
        <v>77.18155731001977</v>
      </c>
      <c r="N3762" s="8">
        <f t="shared" si="351"/>
        <v>0.24446156809863229</v>
      </c>
      <c r="O3762" s="8">
        <f t="shared" si="352"/>
        <v>0.24446156809863229</v>
      </c>
      <c r="P3762" s="8">
        <f t="shared" si="353"/>
        <v>-0.24446156809863229</v>
      </c>
      <c r="Q3762" s="8">
        <f t="shared" si="354"/>
        <v>-0.24446156809863229</v>
      </c>
      <c r="R3762" s="8">
        <f>SUM(P$2:P3762)</f>
        <v>-19.979329220335089</v>
      </c>
      <c r="S3762" s="8">
        <f>SUM(Q$2:Q3762)</f>
        <v>-29.046443784146888</v>
      </c>
    </row>
    <row r="3763" spans="1:19" x14ac:dyDescent="0.35">
      <c r="A3763" s="1">
        <v>43798.770833333336</v>
      </c>
      <c r="B3763" t="s">
        <v>119</v>
      </c>
      <c r="C3763">
        <v>8</v>
      </c>
      <c r="D3763" t="s">
        <v>3449</v>
      </c>
      <c r="E3763">
        <v>1</v>
      </c>
      <c r="F3763">
        <v>1</v>
      </c>
      <c r="G3763">
        <v>3</v>
      </c>
      <c r="H3763" s="8">
        <v>2.7</v>
      </c>
      <c r="I3763" s="8">
        <v>1.28</v>
      </c>
      <c r="J3763" s="8">
        <v>0</v>
      </c>
      <c r="K3763" s="8">
        <f t="shared" si="350"/>
        <v>37.037037037037038</v>
      </c>
      <c r="L3763" s="8">
        <f t="shared" si="355"/>
        <v>37.037037037037038</v>
      </c>
      <c r="M3763" s="8">
        <f>INDEX(U:V,MATCH(A3763,U:U,0),2)</f>
        <v>77.18155731001977</v>
      </c>
      <c r="N3763" s="8">
        <f t="shared" si="351"/>
        <v>0.47986900404546334</v>
      </c>
      <c r="O3763" s="8">
        <f t="shared" si="352"/>
        <v>0.47986900404546334</v>
      </c>
      <c r="P3763" s="8">
        <f t="shared" si="353"/>
        <v>0.79946176073974196</v>
      </c>
      <c r="Q3763" s="8">
        <f t="shared" si="354"/>
        <v>0.79946176073974196</v>
      </c>
      <c r="R3763" s="8">
        <f>SUM(P$2:P3763)</f>
        <v>-19.179867459595346</v>
      </c>
      <c r="S3763" s="8">
        <f>SUM(Q$2:Q3763)</f>
        <v>-28.246982023407146</v>
      </c>
    </row>
    <row r="3764" spans="1:19" x14ac:dyDescent="0.35">
      <c r="A3764" s="1">
        <v>43798.78125</v>
      </c>
      <c r="B3764" t="s">
        <v>385</v>
      </c>
      <c r="C3764">
        <v>6</v>
      </c>
      <c r="D3764" t="s">
        <v>3450</v>
      </c>
      <c r="E3764">
        <v>2</v>
      </c>
      <c r="F3764">
        <v>1</v>
      </c>
      <c r="G3764">
        <v>3</v>
      </c>
      <c r="H3764" s="8">
        <v>12</v>
      </c>
      <c r="I3764" s="8">
        <v>3.05</v>
      </c>
      <c r="J3764" s="8">
        <v>0</v>
      </c>
      <c r="K3764" s="8">
        <f t="shared" si="350"/>
        <v>8.3333333333333339</v>
      </c>
      <c r="L3764" s="8">
        <f t="shared" si="355"/>
        <v>8.3333333333333339</v>
      </c>
      <c r="M3764" s="8">
        <f>INDEX(U:V,MATCH(A3764,U:U,0),2)</f>
        <v>61.372909549783955</v>
      </c>
      <c r="N3764" s="8">
        <f t="shared" si="351"/>
        <v>0.13578194995910323</v>
      </c>
      <c r="O3764" s="8">
        <f t="shared" si="352"/>
        <v>0.13578194995910323</v>
      </c>
      <c r="P3764" s="8">
        <f t="shared" si="353"/>
        <v>-0.13578194995910323</v>
      </c>
      <c r="Q3764" s="8">
        <f t="shared" si="354"/>
        <v>-0.13578194995910323</v>
      </c>
      <c r="R3764" s="8">
        <f>SUM(P$2:P3764)</f>
        <v>-19.31564940955445</v>
      </c>
      <c r="S3764" s="8">
        <f>SUM(Q$2:Q3764)</f>
        <v>-28.382763973366249</v>
      </c>
    </row>
    <row r="3765" spans="1:19" x14ac:dyDescent="0.35">
      <c r="A3765" s="1">
        <v>43798.78125</v>
      </c>
      <c r="B3765" t="s">
        <v>385</v>
      </c>
      <c r="C3765">
        <v>14</v>
      </c>
      <c r="D3765" t="s">
        <v>3451</v>
      </c>
      <c r="E3765">
        <v>14</v>
      </c>
      <c r="F3765">
        <v>1</v>
      </c>
      <c r="G3765">
        <v>3</v>
      </c>
      <c r="H3765" s="8">
        <v>36</v>
      </c>
      <c r="I3765" s="8">
        <v>8</v>
      </c>
      <c r="J3765" s="8">
        <v>0</v>
      </c>
      <c r="K3765" s="8">
        <f t="shared" si="350"/>
        <v>2.7777777777777777</v>
      </c>
      <c r="L3765" s="8">
        <f t="shared" si="355"/>
        <v>2.7777777777777777</v>
      </c>
      <c r="M3765" s="8">
        <f>INDEX(U:V,MATCH(A3765,U:U,0),2)</f>
        <v>61.372909549783955</v>
      </c>
      <c r="N3765" s="8">
        <f t="shared" si="351"/>
        <v>4.5260649986367738E-2</v>
      </c>
      <c r="O3765" s="8">
        <f t="shared" si="352"/>
        <v>4.5260649986367738E-2</v>
      </c>
      <c r="P3765" s="8">
        <f t="shared" si="353"/>
        <v>-4.5260649986367738E-2</v>
      </c>
      <c r="Q3765" s="8">
        <f t="shared" si="354"/>
        <v>-4.5260649986367738E-2</v>
      </c>
      <c r="R3765" s="8">
        <f>SUM(P$2:P3765)</f>
        <v>-19.360910059540817</v>
      </c>
      <c r="S3765" s="8">
        <f>SUM(Q$2:Q3765)</f>
        <v>-28.428024623352616</v>
      </c>
    </row>
    <row r="3766" spans="1:19" x14ac:dyDescent="0.35">
      <c r="A3766" s="1">
        <v>43798.78125</v>
      </c>
      <c r="B3766" t="s">
        <v>385</v>
      </c>
      <c r="C3766">
        <v>2</v>
      </c>
      <c r="D3766" t="s">
        <v>3452</v>
      </c>
      <c r="E3766">
        <v>10</v>
      </c>
      <c r="F3766">
        <v>1</v>
      </c>
      <c r="G3766">
        <v>3</v>
      </c>
      <c r="H3766" s="8">
        <v>76.56</v>
      </c>
      <c r="I3766" s="8">
        <v>18.5</v>
      </c>
      <c r="J3766" s="8">
        <v>0</v>
      </c>
      <c r="K3766" s="8">
        <f t="shared" si="350"/>
        <v>1.3061650992685474</v>
      </c>
      <c r="L3766" s="8">
        <f t="shared" si="355"/>
        <v>1.3061650992685474</v>
      </c>
      <c r="M3766" s="8">
        <f>INDEX(U:V,MATCH(A3766,U:U,0),2)</f>
        <v>61.372909549783955</v>
      </c>
      <c r="N3766" s="8">
        <f t="shared" si="351"/>
        <v>2.1282437297665081E-2</v>
      </c>
      <c r="O3766" s="8">
        <f t="shared" si="352"/>
        <v>2.1282437297665081E-2</v>
      </c>
      <c r="P3766" s="8">
        <f t="shared" si="353"/>
        <v>-2.1282437297665081E-2</v>
      </c>
      <c r="Q3766" s="8">
        <f t="shared" si="354"/>
        <v>-2.1282437297665081E-2</v>
      </c>
      <c r="R3766" s="8">
        <f>SUM(P$2:P3766)</f>
        <v>-19.382192496838481</v>
      </c>
      <c r="S3766" s="8">
        <f>SUM(Q$2:Q3766)</f>
        <v>-28.44930706065028</v>
      </c>
    </row>
    <row r="3767" spans="1:19" x14ac:dyDescent="0.35">
      <c r="A3767" s="1">
        <v>43798.78125</v>
      </c>
      <c r="B3767" t="s">
        <v>385</v>
      </c>
      <c r="C3767">
        <v>4</v>
      </c>
      <c r="D3767" t="s">
        <v>463</v>
      </c>
      <c r="E3767">
        <v>6</v>
      </c>
      <c r="F3767">
        <v>1</v>
      </c>
      <c r="G3767">
        <v>3</v>
      </c>
      <c r="H3767" s="8">
        <v>6.35</v>
      </c>
      <c r="I3767" s="8">
        <v>2.34</v>
      </c>
      <c r="J3767" s="8">
        <v>0</v>
      </c>
      <c r="K3767" s="8">
        <f t="shared" si="350"/>
        <v>15.748031496062993</v>
      </c>
      <c r="L3767" s="8">
        <f t="shared" si="355"/>
        <v>15.748031496062993</v>
      </c>
      <c r="M3767" s="8">
        <f>INDEX(U:V,MATCH(A3767,U:U,0),2)</f>
        <v>61.372909549783955</v>
      </c>
      <c r="N3767" s="8">
        <f t="shared" si="351"/>
        <v>0.25659581094633682</v>
      </c>
      <c r="O3767" s="8">
        <f t="shared" si="352"/>
        <v>0.25659581094633682</v>
      </c>
      <c r="P3767" s="8">
        <f t="shared" si="353"/>
        <v>-0.25659581094633682</v>
      </c>
      <c r="Q3767" s="8">
        <f t="shared" si="354"/>
        <v>-0.25659581094633682</v>
      </c>
      <c r="R3767" s="8">
        <f>SUM(P$2:P3767)</f>
        <v>-19.638788307784818</v>
      </c>
      <c r="S3767" s="8">
        <f>SUM(Q$2:Q3767)</f>
        <v>-28.705902871596617</v>
      </c>
    </row>
    <row r="3768" spans="1:19" x14ac:dyDescent="0.35">
      <c r="A3768" s="1">
        <v>43798.78125</v>
      </c>
      <c r="B3768" t="s">
        <v>385</v>
      </c>
      <c r="C3768">
        <v>9</v>
      </c>
      <c r="D3768" t="s">
        <v>2262</v>
      </c>
      <c r="E3768">
        <v>4</v>
      </c>
      <c r="F3768">
        <v>1</v>
      </c>
      <c r="G3768">
        <v>3</v>
      </c>
      <c r="H3768" s="8">
        <v>9.11</v>
      </c>
      <c r="I3768" s="8">
        <v>2.88</v>
      </c>
      <c r="J3768" s="8">
        <v>0</v>
      </c>
      <c r="K3768" s="8">
        <f t="shared" si="350"/>
        <v>10.976948408342482</v>
      </c>
      <c r="L3768" s="8">
        <f t="shared" si="355"/>
        <v>10.976948408342482</v>
      </c>
      <c r="M3768" s="8">
        <f>INDEX(U:V,MATCH(A3768,U:U,0),2)</f>
        <v>61.372909549783955</v>
      </c>
      <c r="N3768" s="8">
        <f t="shared" si="351"/>
        <v>0.178856575138226</v>
      </c>
      <c r="O3768" s="8">
        <f t="shared" si="352"/>
        <v>0.178856575138226</v>
      </c>
      <c r="P3768" s="8">
        <f t="shared" si="353"/>
        <v>-0.178856575138226</v>
      </c>
      <c r="Q3768" s="8">
        <f t="shared" si="354"/>
        <v>-0.178856575138226</v>
      </c>
      <c r="R3768" s="8">
        <f>SUM(P$2:P3768)</f>
        <v>-19.817644882923044</v>
      </c>
      <c r="S3768" s="8">
        <f>SUM(Q$2:Q3768)</f>
        <v>-28.884759446734844</v>
      </c>
    </row>
    <row r="3769" spans="1:19" x14ac:dyDescent="0.35">
      <c r="A3769" s="1">
        <v>43798.78125</v>
      </c>
      <c r="B3769" t="s">
        <v>385</v>
      </c>
      <c r="C3769">
        <v>12</v>
      </c>
      <c r="D3769" t="s">
        <v>3453</v>
      </c>
      <c r="E3769">
        <v>1</v>
      </c>
      <c r="F3769">
        <v>1</v>
      </c>
      <c r="G3769">
        <v>3</v>
      </c>
      <c r="H3769" s="8">
        <v>36.53</v>
      </c>
      <c r="I3769" s="8">
        <v>11.5</v>
      </c>
      <c r="J3769" s="8">
        <v>0</v>
      </c>
      <c r="K3769" s="8">
        <f t="shared" si="350"/>
        <v>2.7374760470845878</v>
      </c>
      <c r="L3769" s="8">
        <f t="shared" si="355"/>
        <v>2.7374760470845878</v>
      </c>
      <c r="M3769" s="8">
        <f>INDEX(U:V,MATCH(A3769,U:U,0),2)</f>
        <v>61.372909549783955</v>
      </c>
      <c r="N3769" s="8">
        <f t="shared" si="351"/>
        <v>4.4603980276737981E-2</v>
      </c>
      <c r="O3769" s="8">
        <f t="shared" si="352"/>
        <v>4.4603980276737981E-2</v>
      </c>
      <c r="P3769" s="8">
        <f t="shared" si="353"/>
        <v>1.5530838308478505</v>
      </c>
      <c r="Q3769" s="8">
        <f t="shared" si="354"/>
        <v>1.5530838308478505</v>
      </c>
      <c r="R3769" s="8">
        <f>SUM(P$2:P3769)</f>
        <v>-18.264561052075194</v>
      </c>
      <c r="S3769" s="8">
        <f>SUM(Q$2:Q3769)</f>
        <v>-27.331675615886994</v>
      </c>
    </row>
    <row r="3770" spans="1:19" x14ac:dyDescent="0.35">
      <c r="A3770" s="1">
        <v>43798.78125</v>
      </c>
      <c r="B3770" t="s">
        <v>385</v>
      </c>
      <c r="C3770">
        <v>1</v>
      </c>
      <c r="D3770" t="s">
        <v>3454</v>
      </c>
      <c r="E3770">
        <v>5</v>
      </c>
      <c r="F3770">
        <v>1</v>
      </c>
      <c r="G3770">
        <v>3</v>
      </c>
      <c r="H3770" s="8">
        <v>5.13</v>
      </c>
      <c r="I3770" s="8">
        <v>2.2200000000000002</v>
      </c>
      <c r="J3770" s="8">
        <v>0</v>
      </c>
      <c r="K3770" s="8">
        <f t="shared" si="350"/>
        <v>19.49317738791423</v>
      </c>
      <c r="L3770" s="8">
        <f t="shared" si="355"/>
        <v>19.49317738791423</v>
      </c>
      <c r="M3770" s="8">
        <f>INDEX(U:V,MATCH(A3770,U:U,0),2)</f>
        <v>61.372909549783955</v>
      </c>
      <c r="N3770" s="8">
        <f t="shared" si="351"/>
        <v>0.31761859639556311</v>
      </c>
      <c r="O3770" s="8">
        <f t="shared" si="352"/>
        <v>0.31761859639556311</v>
      </c>
      <c r="P3770" s="8">
        <f t="shared" si="353"/>
        <v>-0.31761859639556311</v>
      </c>
      <c r="Q3770" s="8">
        <f t="shared" si="354"/>
        <v>-0.31761859639556311</v>
      </c>
      <c r="R3770" s="8">
        <f>SUM(P$2:P3770)</f>
        <v>-18.582179648470756</v>
      </c>
      <c r="S3770" s="8">
        <f>SUM(Q$2:Q3770)</f>
        <v>-27.649294212282555</v>
      </c>
    </row>
    <row r="3771" spans="1:19" x14ac:dyDescent="0.35">
      <c r="A3771" s="1">
        <v>43799.545138888891</v>
      </c>
      <c r="B3771" t="s">
        <v>10</v>
      </c>
      <c r="C3771">
        <v>3</v>
      </c>
      <c r="D3771" t="s">
        <v>3455</v>
      </c>
      <c r="E3771">
        <v>4</v>
      </c>
      <c r="F3771">
        <v>1</v>
      </c>
      <c r="G3771">
        <v>3</v>
      </c>
      <c r="H3771" s="8">
        <v>21.82</v>
      </c>
      <c r="I3771" s="8">
        <v>4.3</v>
      </c>
      <c r="J3771" s="8">
        <v>0</v>
      </c>
      <c r="K3771" s="8">
        <f t="shared" si="350"/>
        <v>4.5829514207149407</v>
      </c>
      <c r="L3771" s="8">
        <f t="shared" si="355"/>
        <v>4.5829514207149407</v>
      </c>
      <c r="M3771" s="8">
        <f>INDEX(U:V,MATCH(A3771,U:U,0),2)</f>
        <v>57.684543232319733</v>
      </c>
      <c r="N3771" s="8">
        <f t="shared" si="351"/>
        <v>7.944851712281889E-2</v>
      </c>
      <c r="O3771" s="8">
        <f t="shared" si="352"/>
        <v>7.944851712281889E-2</v>
      </c>
      <c r="P3771" s="8">
        <f t="shared" si="353"/>
        <v>-7.944851712281889E-2</v>
      </c>
      <c r="Q3771" s="8">
        <f t="shared" si="354"/>
        <v>-7.944851712281889E-2</v>
      </c>
      <c r="R3771" s="8">
        <f>SUM(P$2:P3771)</f>
        <v>-18.661628165593577</v>
      </c>
      <c r="S3771" s="8">
        <f>SUM(Q$2:Q3771)</f>
        <v>-27.728742729405376</v>
      </c>
    </row>
    <row r="3772" spans="1:19" x14ac:dyDescent="0.35">
      <c r="A3772" s="1">
        <v>43799.545138888891</v>
      </c>
      <c r="B3772" t="s">
        <v>10</v>
      </c>
      <c r="C3772">
        <v>4</v>
      </c>
      <c r="D3772" t="s">
        <v>3456</v>
      </c>
      <c r="E3772">
        <v>1</v>
      </c>
      <c r="F3772">
        <v>1</v>
      </c>
      <c r="G3772">
        <v>3</v>
      </c>
      <c r="H3772" s="8">
        <v>6.36</v>
      </c>
      <c r="I3772" s="8">
        <v>2.2999999999999998</v>
      </c>
      <c r="J3772" s="8">
        <v>0</v>
      </c>
      <c r="K3772" s="8">
        <f t="shared" si="350"/>
        <v>15.723270440251572</v>
      </c>
      <c r="L3772" s="8">
        <f t="shared" si="355"/>
        <v>15.723270440251572</v>
      </c>
      <c r="M3772" s="8">
        <f>INDEX(U:V,MATCH(A3772,U:U,0),2)</f>
        <v>57.684543232319733</v>
      </c>
      <c r="N3772" s="8">
        <f t="shared" si="351"/>
        <v>0.27257337163835033</v>
      </c>
      <c r="O3772" s="8">
        <f t="shared" si="352"/>
        <v>0.27257337163835033</v>
      </c>
      <c r="P3772" s="8">
        <f t="shared" si="353"/>
        <v>1.4317734065419268</v>
      </c>
      <c r="Q3772" s="8">
        <f t="shared" si="354"/>
        <v>1.4317734065419268</v>
      </c>
      <c r="R3772" s="8">
        <f>SUM(P$2:P3772)</f>
        <v>-17.229854759051651</v>
      </c>
      <c r="S3772" s="8">
        <f>SUM(Q$2:Q3772)</f>
        <v>-26.29696932286345</v>
      </c>
    </row>
    <row r="3773" spans="1:19" x14ac:dyDescent="0.35">
      <c r="A3773" s="1">
        <v>43799.545138888891</v>
      </c>
      <c r="B3773" t="s">
        <v>10</v>
      </c>
      <c r="C3773">
        <v>10</v>
      </c>
      <c r="D3773" t="s">
        <v>3457</v>
      </c>
      <c r="E3773">
        <v>10</v>
      </c>
      <c r="F3773">
        <v>1</v>
      </c>
      <c r="G3773">
        <v>3</v>
      </c>
      <c r="H3773" s="8">
        <v>21</v>
      </c>
      <c r="I3773" s="8">
        <v>6.2</v>
      </c>
      <c r="J3773" s="8">
        <v>0</v>
      </c>
      <c r="K3773" s="8">
        <f t="shared" si="350"/>
        <v>4.7619047619047619</v>
      </c>
      <c r="L3773" s="8">
        <f t="shared" si="355"/>
        <v>4.7619047619047619</v>
      </c>
      <c r="M3773" s="8">
        <f>INDEX(U:V,MATCH(A3773,U:U,0),2)</f>
        <v>57.684543232319733</v>
      </c>
      <c r="N3773" s="8">
        <f t="shared" si="351"/>
        <v>8.255079255332895E-2</v>
      </c>
      <c r="O3773" s="8">
        <f t="shared" si="352"/>
        <v>8.255079255332895E-2</v>
      </c>
      <c r="P3773" s="8">
        <f t="shared" si="353"/>
        <v>-8.255079255332895E-2</v>
      </c>
      <c r="Q3773" s="8">
        <f t="shared" si="354"/>
        <v>-8.255079255332895E-2</v>
      </c>
      <c r="R3773" s="8">
        <f>SUM(P$2:P3773)</f>
        <v>-17.312405551604979</v>
      </c>
      <c r="S3773" s="8">
        <f>SUM(Q$2:Q3773)</f>
        <v>-26.379520115416778</v>
      </c>
    </row>
    <row r="3774" spans="1:19" x14ac:dyDescent="0.35">
      <c r="A3774" s="1">
        <v>43799.545138888891</v>
      </c>
      <c r="B3774" t="s">
        <v>10</v>
      </c>
      <c r="C3774">
        <v>1</v>
      </c>
      <c r="D3774" t="s">
        <v>2534</v>
      </c>
      <c r="E3774">
        <v>8</v>
      </c>
      <c r="F3774">
        <v>1</v>
      </c>
      <c r="G3774">
        <v>3</v>
      </c>
      <c r="H3774" s="8">
        <v>6.84</v>
      </c>
      <c r="I3774" s="8">
        <v>2.59</v>
      </c>
      <c r="J3774" s="8">
        <v>0</v>
      </c>
      <c r="K3774" s="8">
        <f t="shared" ref="K3774:K3837" si="356">100/H3774</f>
        <v>14.619883040935672</v>
      </c>
      <c r="L3774" s="8">
        <f t="shared" si="355"/>
        <v>14.619883040935672</v>
      </c>
      <c r="M3774" s="8">
        <f>INDEX(U:V,MATCH(A3774,U:U,0),2)</f>
        <v>57.684543232319733</v>
      </c>
      <c r="N3774" s="8">
        <f t="shared" si="351"/>
        <v>0.25344541573390467</v>
      </c>
      <c r="O3774" s="8">
        <f t="shared" si="352"/>
        <v>0.25344541573390467</v>
      </c>
      <c r="P3774" s="8">
        <f t="shared" si="353"/>
        <v>-0.25344541573390467</v>
      </c>
      <c r="Q3774" s="8">
        <f t="shared" si="354"/>
        <v>-0.25344541573390467</v>
      </c>
      <c r="R3774" s="8">
        <f>SUM(P$2:P3774)</f>
        <v>-17.565850967338882</v>
      </c>
      <c r="S3774" s="8">
        <f>SUM(Q$2:Q3774)</f>
        <v>-26.632965531150681</v>
      </c>
    </row>
    <row r="3775" spans="1:19" x14ac:dyDescent="0.35">
      <c r="A3775" s="1">
        <v>43799.545138888891</v>
      </c>
      <c r="B3775" t="s">
        <v>10</v>
      </c>
      <c r="C3775">
        <v>6</v>
      </c>
      <c r="D3775" t="s">
        <v>3458</v>
      </c>
      <c r="E3775">
        <v>3</v>
      </c>
      <c r="F3775">
        <v>1</v>
      </c>
      <c r="G3775">
        <v>3</v>
      </c>
      <c r="H3775" s="8">
        <v>48.99</v>
      </c>
      <c r="I3775" s="8">
        <v>8.8000000000000007</v>
      </c>
      <c r="J3775" s="8">
        <v>0</v>
      </c>
      <c r="K3775" s="8">
        <f t="shared" si="356"/>
        <v>2.0412329046744233</v>
      </c>
      <c r="L3775" s="8">
        <f t="shared" si="355"/>
        <v>2.0412329046744233</v>
      </c>
      <c r="M3775" s="8">
        <f>INDEX(U:V,MATCH(A3775,U:U,0),2)</f>
        <v>57.684543232319733</v>
      </c>
      <c r="N3775" s="8">
        <f t="shared" si="351"/>
        <v>3.5386132754029555E-2</v>
      </c>
      <c r="O3775" s="8">
        <f t="shared" si="352"/>
        <v>3.5386132754029555E-2</v>
      </c>
      <c r="P3775" s="8">
        <f t="shared" si="353"/>
        <v>-3.5386132754029555E-2</v>
      </c>
      <c r="Q3775" s="8">
        <f t="shared" si="354"/>
        <v>-3.5386132754029555E-2</v>
      </c>
      <c r="R3775" s="8">
        <f>SUM(P$2:P3775)</f>
        <v>-17.601237100092913</v>
      </c>
      <c r="S3775" s="8">
        <f>SUM(Q$2:Q3775)</f>
        <v>-26.668351663904712</v>
      </c>
    </row>
    <row r="3776" spans="1:19" x14ac:dyDescent="0.35">
      <c r="A3776" s="1">
        <v>43799.545138888891</v>
      </c>
      <c r="B3776" t="s">
        <v>10</v>
      </c>
      <c r="C3776">
        <v>5</v>
      </c>
      <c r="D3776" t="s">
        <v>3459</v>
      </c>
      <c r="E3776">
        <v>11</v>
      </c>
      <c r="F3776">
        <v>1</v>
      </c>
      <c r="G3776">
        <v>3</v>
      </c>
      <c r="H3776" s="8">
        <v>9.93</v>
      </c>
      <c r="I3776" s="8">
        <v>3.05</v>
      </c>
      <c r="J3776" s="8">
        <v>0</v>
      </c>
      <c r="K3776" s="8">
        <f t="shared" si="356"/>
        <v>10.070493454179255</v>
      </c>
      <c r="L3776" s="8">
        <f t="shared" si="355"/>
        <v>10.070493454179255</v>
      </c>
      <c r="M3776" s="8">
        <f>INDEX(U:V,MATCH(A3776,U:U,0),2)</f>
        <v>57.684543232319733</v>
      </c>
      <c r="N3776" s="8">
        <f t="shared" ref="N3776:N3839" si="357">K3776/M3776</f>
        <v>0.17457871536957786</v>
      </c>
      <c r="O3776" s="8">
        <f t="shared" ref="O3776:O3839" si="358">L3776/M3776</f>
        <v>0.17457871536957786</v>
      </c>
      <c r="P3776" s="8">
        <f t="shared" ref="P3776:P3839" si="359">IF(AND(G3776&gt;0, H3776&gt;0),IF(E3776&lt;=F3776,(IF(F3776=1,H3776,I3776)-1)*0.98,-1),0)*N3776</f>
        <v>-0.17457871536957786</v>
      </c>
      <c r="Q3776" s="8">
        <f t="shared" si="354"/>
        <v>-0.17457871536957786</v>
      </c>
      <c r="R3776" s="8">
        <f>SUM(P$2:P3776)</f>
        <v>-17.77581581546249</v>
      </c>
      <c r="S3776" s="8">
        <f>SUM(Q$2:Q3776)</f>
        <v>-26.842930379274289</v>
      </c>
    </row>
    <row r="3777" spans="1:19" x14ac:dyDescent="0.35">
      <c r="A3777" s="1">
        <v>43799.545138888891</v>
      </c>
      <c r="B3777" t="s">
        <v>10</v>
      </c>
      <c r="C3777">
        <v>2</v>
      </c>
      <c r="D3777" t="s">
        <v>2945</v>
      </c>
      <c r="E3777">
        <v>9</v>
      </c>
      <c r="F3777">
        <v>1</v>
      </c>
      <c r="G3777">
        <v>3</v>
      </c>
      <c r="H3777" s="8">
        <v>93.85</v>
      </c>
      <c r="I3777" s="8">
        <v>15.63</v>
      </c>
      <c r="J3777" s="8">
        <v>0</v>
      </c>
      <c r="K3777" s="8">
        <f t="shared" si="356"/>
        <v>1.0655301012253597</v>
      </c>
      <c r="L3777" s="8">
        <f t="shared" si="355"/>
        <v>1.0655301012253597</v>
      </c>
      <c r="M3777" s="8">
        <f>INDEX(U:V,MATCH(A3777,U:U,0),2)</f>
        <v>57.684543232319733</v>
      </c>
      <c r="N3777" s="8">
        <f t="shared" si="357"/>
        <v>1.8471674412572279E-2</v>
      </c>
      <c r="O3777" s="8">
        <f t="shared" si="358"/>
        <v>1.8471674412572279E-2</v>
      </c>
      <c r="P3777" s="8">
        <f t="shared" si="359"/>
        <v>-1.8471674412572279E-2</v>
      </c>
      <c r="Q3777" s="8">
        <f t="shared" si="354"/>
        <v>-1.8471674412572279E-2</v>
      </c>
      <c r="R3777" s="8">
        <f>SUM(P$2:P3777)</f>
        <v>-17.794287489875064</v>
      </c>
      <c r="S3777" s="8">
        <f>SUM(Q$2:Q3777)</f>
        <v>-26.861402053686863</v>
      </c>
    </row>
    <row r="3778" spans="1:19" x14ac:dyDescent="0.35">
      <c r="A3778" s="1">
        <v>43799.545138888891</v>
      </c>
      <c r="B3778" t="s">
        <v>10</v>
      </c>
      <c r="C3778">
        <v>11</v>
      </c>
      <c r="D3778" t="s">
        <v>2799</v>
      </c>
      <c r="E3778">
        <v>5</v>
      </c>
      <c r="F3778">
        <v>1</v>
      </c>
      <c r="G3778">
        <v>3</v>
      </c>
      <c r="H3778" s="8">
        <v>20.75</v>
      </c>
      <c r="I3778" s="8">
        <v>5.14</v>
      </c>
      <c r="J3778" s="8">
        <v>0</v>
      </c>
      <c r="K3778" s="8">
        <f t="shared" si="356"/>
        <v>4.8192771084337354</v>
      </c>
      <c r="L3778" s="8">
        <f t="shared" si="355"/>
        <v>4.8192771084337354</v>
      </c>
      <c r="M3778" s="8">
        <f>INDEX(U:V,MATCH(A3778,U:U,0),2)</f>
        <v>57.684543232319733</v>
      </c>
      <c r="N3778" s="8">
        <f t="shared" si="357"/>
        <v>8.3545380415417259E-2</v>
      </c>
      <c r="O3778" s="8">
        <f t="shared" si="358"/>
        <v>8.3545380415417259E-2</v>
      </c>
      <c r="P3778" s="8">
        <f t="shared" si="359"/>
        <v>-8.3545380415417259E-2</v>
      </c>
      <c r="Q3778" s="8">
        <f t="shared" si="354"/>
        <v>-8.3545380415417259E-2</v>
      </c>
      <c r="R3778" s="8">
        <f>SUM(P$2:P3778)</f>
        <v>-17.877832870290479</v>
      </c>
      <c r="S3778" s="8">
        <f>SUM(Q$2:Q3778)</f>
        <v>-26.944947434102279</v>
      </c>
    </row>
    <row r="3779" spans="1:19" x14ac:dyDescent="0.35">
      <c r="A3779" s="1">
        <v>43799.565972222219</v>
      </c>
      <c r="B3779" t="s">
        <v>1957</v>
      </c>
      <c r="C3779">
        <v>20</v>
      </c>
      <c r="D3779" t="s">
        <v>3460</v>
      </c>
      <c r="E3779">
        <v>23</v>
      </c>
      <c r="F3779">
        <v>1</v>
      </c>
      <c r="G3779">
        <v>3</v>
      </c>
      <c r="H3779" s="8">
        <v>55</v>
      </c>
      <c r="I3779" s="8">
        <v>10.5</v>
      </c>
      <c r="J3779" s="8">
        <v>0</v>
      </c>
      <c r="K3779" s="8">
        <f t="shared" si="356"/>
        <v>1.8181818181818181</v>
      </c>
      <c r="L3779" s="8">
        <f t="shared" si="355"/>
        <v>1.8181818181818181</v>
      </c>
      <c r="M3779" s="8">
        <f>INDEX(U:V,MATCH(A3779,U:U,0),2)</f>
        <v>92.305353019640592</v>
      </c>
      <c r="N3779" s="8">
        <f t="shared" si="357"/>
        <v>1.9697468875883594E-2</v>
      </c>
      <c r="O3779" s="8">
        <f t="shared" si="358"/>
        <v>1.9697468875883594E-2</v>
      </c>
      <c r="P3779" s="8">
        <f t="shared" si="359"/>
        <v>-1.9697468875883594E-2</v>
      </c>
      <c r="Q3779" s="8">
        <f t="shared" si="354"/>
        <v>-1.9697468875883594E-2</v>
      </c>
      <c r="R3779" s="8">
        <f>SUM(P$2:P3779)</f>
        <v>-17.897530339166362</v>
      </c>
      <c r="S3779" s="8">
        <f>SUM(Q$2:Q3779)</f>
        <v>-26.964644902978161</v>
      </c>
    </row>
    <row r="3780" spans="1:19" x14ac:dyDescent="0.35">
      <c r="A3780" s="1">
        <v>43799.565972222219</v>
      </c>
      <c r="B3780" t="s">
        <v>1957</v>
      </c>
      <c r="C3780">
        <v>11</v>
      </c>
      <c r="D3780" t="s">
        <v>3461</v>
      </c>
      <c r="E3780">
        <v>5</v>
      </c>
      <c r="F3780">
        <v>1</v>
      </c>
      <c r="G3780">
        <v>3</v>
      </c>
      <c r="H3780" s="8">
        <v>5.55</v>
      </c>
      <c r="I3780" s="8">
        <v>1.7</v>
      </c>
      <c r="J3780" s="8">
        <v>0</v>
      </c>
      <c r="K3780" s="8">
        <f t="shared" si="356"/>
        <v>18.018018018018019</v>
      </c>
      <c r="L3780" s="8">
        <f t="shared" si="355"/>
        <v>18.018018018018019</v>
      </c>
      <c r="M3780" s="8">
        <f>INDEX(U:V,MATCH(A3780,U:U,0),2)</f>
        <v>92.305353019640592</v>
      </c>
      <c r="N3780" s="8">
        <f t="shared" si="357"/>
        <v>0.19520014201326083</v>
      </c>
      <c r="O3780" s="8">
        <f t="shared" si="358"/>
        <v>0.19520014201326083</v>
      </c>
      <c r="P3780" s="8">
        <f t="shared" si="359"/>
        <v>-0.19520014201326083</v>
      </c>
      <c r="Q3780" s="8">
        <f t="shared" si="354"/>
        <v>-0.19520014201326083</v>
      </c>
      <c r="R3780" s="8">
        <f>SUM(P$2:P3780)</f>
        <v>-18.092730481179622</v>
      </c>
      <c r="S3780" s="8">
        <f>SUM(Q$2:Q3780)</f>
        <v>-27.159845044991421</v>
      </c>
    </row>
    <row r="3781" spans="1:19" x14ac:dyDescent="0.35">
      <c r="A3781" s="1">
        <v>43799.565972222219</v>
      </c>
      <c r="B3781" t="s">
        <v>1957</v>
      </c>
      <c r="C3781">
        <v>12</v>
      </c>
      <c r="D3781" t="s">
        <v>3462</v>
      </c>
      <c r="E3781">
        <v>11</v>
      </c>
      <c r="F3781">
        <v>1</v>
      </c>
      <c r="G3781">
        <v>3</v>
      </c>
      <c r="H3781" s="8">
        <v>102.98</v>
      </c>
      <c r="I3781" s="8">
        <v>15.5</v>
      </c>
      <c r="J3781" s="8">
        <v>0</v>
      </c>
      <c r="K3781" s="8">
        <f t="shared" si="356"/>
        <v>0.97106234220236931</v>
      </c>
      <c r="L3781" s="8">
        <f t="shared" si="355"/>
        <v>0.97106234220236931</v>
      </c>
      <c r="M3781" s="8">
        <f>INDEX(U:V,MATCH(A3781,U:U,0),2)</f>
        <v>92.305353019640592</v>
      </c>
      <c r="N3781" s="8">
        <f t="shared" si="357"/>
        <v>1.0520108644140587E-2</v>
      </c>
      <c r="O3781" s="8">
        <f t="shared" si="358"/>
        <v>1.0520108644140587E-2</v>
      </c>
      <c r="P3781" s="8">
        <f t="shared" si="359"/>
        <v>-1.0520108644140587E-2</v>
      </c>
      <c r="Q3781" s="8">
        <f t="shared" si="354"/>
        <v>-1.0520108644140587E-2</v>
      </c>
      <c r="R3781" s="8">
        <f>SUM(P$2:P3781)</f>
        <v>-18.103250589823762</v>
      </c>
      <c r="S3781" s="8">
        <f>SUM(Q$2:Q3781)</f>
        <v>-27.170365153635561</v>
      </c>
    </row>
    <row r="3782" spans="1:19" x14ac:dyDescent="0.35">
      <c r="A3782" s="1">
        <v>43799.565972222219</v>
      </c>
      <c r="B3782" t="s">
        <v>1957</v>
      </c>
      <c r="C3782">
        <v>2</v>
      </c>
      <c r="D3782" t="s">
        <v>3463</v>
      </c>
      <c r="E3782">
        <v>1</v>
      </c>
      <c r="F3782">
        <v>1</v>
      </c>
      <c r="G3782">
        <v>3</v>
      </c>
      <c r="H3782" s="8">
        <v>14.98</v>
      </c>
      <c r="I3782" s="8">
        <v>3.44</v>
      </c>
      <c r="J3782" s="8">
        <v>0</v>
      </c>
      <c r="K3782" s="8">
        <f t="shared" si="356"/>
        <v>6.6755674232309747</v>
      </c>
      <c r="L3782" s="8">
        <f t="shared" si="355"/>
        <v>6.6755674232309747</v>
      </c>
      <c r="M3782" s="8">
        <f>INDEX(U:V,MATCH(A3782,U:U,0),2)</f>
        <v>92.305353019640592</v>
      </c>
      <c r="N3782" s="8">
        <f t="shared" si="357"/>
        <v>7.2320479851375005E-2</v>
      </c>
      <c r="O3782" s="8">
        <f t="shared" si="358"/>
        <v>7.2320479851375005E-2</v>
      </c>
      <c r="P3782" s="8">
        <f t="shared" si="359"/>
        <v>0.99081950215577819</v>
      </c>
      <c r="Q3782" s="8">
        <f t="shared" si="354"/>
        <v>0.99081950215577819</v>
      </c>
      <c r="R3782" s="8">
        <f>SUM(P$2:P3782)</f>
        <v>-17.112431087667986</v>
      </c>
      <c r="S3782" s="8">
        <f>SUM(Q$2:Q3782)</f>
        <v>-26.179545651479785</v>
      </c>
    </row>
    <row r="3783" spans="1:19" x14ac:dyDescent="0.35">
      <c r="A3783" s="1">
        <v>43799.565972222219</v>
      </c>
      <c r="B3783" t="s">
        <v>1957</v>
      </c>
      <c r="C3783">
        <v>16</v>
      </c>
      <c r="D3783" t="s">
        <v>3464</v>
      </c>
      <c r="E3783">
        <v>13</v>
      </c>
      <c r="F3783">
        <v>1</v>
      </c>
      <c r="G3783">
        <v>3</v>
      </c>
      <c r="H3783" s="8">
        <v>5.0999999999999996</v>
      </c>
      <c r="I3783" s="8">
        <v>2.33</v>
      </c>
      <c r="J3783" s="8">
        <v>0</v>
      </c>
      <c r="K3783" s="8">
        <f t="shared" si="356"/>
        <v>19.607843137254903</v>
      </c>
      <c r="L3783" s="8">
        <f t="shared" si="355"/>
        <v>19.607843137254903</v>
      </c>
      <c r="M3783" s="8">
        <f>INDEX(U:V,MATCH(A3783,U:U,0),2)</f>
        <v>92.305353019640592</v>
      </c>
      <c r="N3783" s="8">
        <f t="shared" si="357"/>
        <v>0.2124236839556074</v>
      </c>
      <c r="O3783" s="8">
        <f t="shared" si="358"/>
        <v>0.2124236839556074</v>
      </c>
      <c r="P3783" s="8">
        <f t="shared" si="359"/>
        <v>-0.2124236839556074</v>
      </c>
      <c r="Q3783" s="8">
        <f t="shared" si="354"/>
        <v>-0.2124236839556074</v>
      </c>
      <c r="R3783" s="8">
        <f>SUM(P$2:P3783)</f>
        <v>-17.324854771623592</v>
      </c>
      <c r="S3783" s="8">
        <f>SUM(Q$2:Q3783)</f>
        <v>-26.391969335435391</v>
      </c>
    </row>
    <row r="3784" spans="1:19" x14ac:dyDescent="0.35">
      <c r="A3784" s="1">
        <v>43799.565972222219</v>
      </c>
      <c r="B3784" t="s">
        <v>1957</v>
      </c>
      <c r="C3784">
        <v>8</v>
      </c>
      <c r="D3784" t="s">
        <v>3465</v>
      </c>
      <c r="E3784">
        <v>3</v>
      </c>
      <c r="F3784">
        <v>1</v>
      </c>
      <c r="G3784">
        <v>3</v>
      </c>
      <c r="H3784" s="8">
        <v>2.77</v>
      </c>
      <c r="I3784" s="8">
        <v>1.5</v>
      </c>
      <c r="J3784" s="8">
        <v>0</v>
      </c>
      <c r="K3784" s="8">
        <f t="shared" si="356"/>
        <v>36.101083032490976</v>
      </c>
      <c r="L3784" s="8">
        <f t="shared" si="355"/>
        <v>36.101083032490976</v>
      </c>
      <c r="M3784" s="8">
        <f>INDEX(U:V,MATCH(A3784,U:U,0),2)</f>
        <v>92.305353019640592</v>
      </c>
      <c r="N3784" s="8">
        <f t="shared" si="357"/>
        <v>0.39110497767999913</v>
      </c>
      <c r="O3784" s="8">
        <f t="shared" si="358"/>
        <v>0.39110497767999913</v>
      </c>
      <c r="P3784" s="8">
        <f t="shared" si="359"/>
        <v>-0.39110497767999913</v>
      </c>
      <c r="Q3784" s="8">
        <f t="shared" ref="Q3784:Q3847" si="360">IF(J3784=0,P3784,IF(G3784&gt;0,IF(E3784&lt;=F3784,(J3784-1)*0.98,-1),0)*O3784)</f>
        <v>-0.39110497767999913</v>
      </c>
      <c r="R3784" s="8">
        <f>SUM(P$2:P3784)</f>
        <v>-17.71595974930359</v>
      </c>
      <c r="S3784" s="8">
        <f>SUM(Q$2:Q3784)</f>
        <v>-26.783074313115389</v>
      </c>
    </row>
    <row r="3785" spans="1:19" x14ac:dyDescent="0.35">
      <c r="A3785" s="1">
        <v>43799.565972222219</v>
      </c>
      <c r="B3785" t="s">
        <v>1957</v>
      </c>
      <c r="C3785">
        <v>17</v>
      </c>
      <c r="D3785" t="s">
        <v>1907</v>
      </c>
      <c r="E3785">
        <v>9</v>
      </c>
      <c r="F3785">
        <v>1</v>
      </c>
      <c r="G3785">
        <v>3</v>
      </c>
      <c r="H3785" s="8">
        <v>23</v>
      </c>
      <c r="I3785" s="8">
        <v>4.18</v>
      </c>
      <c r="J3785" s="8">
        <v>0</v>
      </c>
      <c r="K3785" s="8">
        <f t="shared" si="356"/>
        <v>4.3478260869565215</v>
      </c>
      <c r="L3785" s="8">
        <f t="shared" si="355"/>
        <v>4.3478260869565215</v>
      </c>
      <c r="M3785" s="8">
        <f>INDEX(U:V,MATCH(A3785,U:U,0),2)</f>
        <v>92.305353019640592</v>
      </c>
      <c r="N3785" s="8">
        <f t="shared" si="357"/>
        <v>4.7102642964069456E-2</v>
      </c>
      <c r="O3785" s="8">
        <f t="shared" si="358"/>
        <v>4.7102642964069456E-2</v>
      </c>
      <c r="P3785" s="8">
        <f t="shared" si="359"/>
        <v>-4.7102642964069456E-2</v>
      </c>
      <c r="Q3785" s="8">
        <f t="shared" si="360"/>
        <v>-4.7102642964069456E-2</v>
      </c>
      <c r="R3785" s="8">
        <f>SUM(P$2:P3785)</f>
        <v>-17.76306239226766</v>
      </c>
      <c r="S3785" s="8">
        <f>SUM(Q$2:Q3785)</f>
        <v>-26.830176956079459</v>
      </c>
    </row>
    <row r="3786" spans="1:19" x14ac:dyDescent="0.35">
      <c r="A3786" s="1">
        <v>43799.565972222219</v>
      </c>
      <c r="B3786" t="s">
        <v>1957</v>
      </c>
      <c r="C3786">
        <v>24</v>
      </c>
      <c r="D3786" t="s">
        <v>3466</v>
      </c>
      <c r="E3786">
        <v>12</v>
      </c>
      <c r="F3786">
        <v>1</v>
      </c>
      <c r="G3786">
        <v>3</v>
      </c>
      <c r="H3786" s="8">
        <v>87.66</v>
      </c>
      <c r="I3786" s="8">
        <v>16.5</v>
      </c>
      <c r="J3786" s="8">
        <v>0</v>
      </c>
      <c r="K3786" s="8">
        <f t="shared" si="356"/>
        <v>1.1407711613050422</v>
      </c>
      <c r="L3786" s="8">
        <f t="shared" ref="L3786:L3849" si="361">IF(J3786=0,K3786,100/J3786)</f>
        <v>1.1407711613050422</v>
      </c>
      <c r="M3786" s="8">
        <f>INDEX(U:V,MATCH(A3786,U:U,0),2)</f>
        <v>92.305353019640592</v>
      </c>
      <c r="N3786" s="8">
        <f t="shared" si="357"/>
        <v>1.2358667444371408E-2</v>
      </c>
      <c r="O3786" s="8">
        <f t="shared" si="358"/>
        <v>1.2358667444371408E-2</v>
      </c>
      <c r="P3786" s="8">
        <f t="shared" si="359"/>
        <v>-1.2358667444371408E-2</v>
      </c>
      <c r="Q3786" s="8">
        <f t="shared" si="360"/>
        <v>-1.2358667444371408E-2</v>
      </c>
      <c r="R3786" s="8">
        <f>SUM(P$2:P3786)</f>
        <v>-17.775421059712031</v>
      </c>
      <c r="S3786" s="8">
        <f>SUM(Q$2:Q3786)</f>
        <v>-26.84253562352383</v>
      </c>
    </row>
    <row r="3787" spans="1:19" x14ac:dyDescent="0.35">
      <c r="A3787" s="1">
        <v>43799.565972222219</v>
      </c>
      <c r="B3787" t="s">
        <v>1957</v>
      </c>
      <c r="C3787">
        <v>9</v>
      </c>
      <c r="D3787" t="s">
        <v>356</v>
      </c>
      <c r="E3787">
        <v>22</v>
      </c>
      <c r="F3787">
        <v>1</v>
      </c>
      <c r="G3787">
        <v>3</v>
      </c>
      <c r="H3787" s="8">
        <v>1000</v>
      </c>
      <c r="I3787" s="8">
        <v>149.91999999999999</v>
      </c>
      <c r="J3787" s="8">
        <v>0</v>
      </c>
      <c r="K3787" s="8">
        <f t="shared" si="356"/>
        <v>0.1</v>
      </c>
      <c r="L3787" s="8">
        <f t="shared" si="361"/>
        <v>0.1</v>
      </c>
      <c r="M3787" s="8">
        <f>INDEX(U:V,MATCH(A3787,U:U,0),2)</f>
        <v>92.305353019640592</v>
      </c>
      <c r="N3787" s="8">
        <f t="shared" si="357"/>
        <v>1.0833607881735976E-3</v>
      </c>
      <c r="O3787" s="8">
        <f t="shared" si="358"/>
        <v>1.0833607881735976E-3</v>
      </c>
      <c r="P3787" s="8">
        <f t="shared" si="359"/>
        <v>-1.0833607881735976E-3</v>
      </c>
      <c r="Q3787" s="8">
        <f t="shared" si="360"/>
        <v>-1.0833607881735976E-3</v>
      </c>
      <c r="R3787" s="8">
        <f>SUM(P$2:P3787)</f>
        <v>-17.776504420500203</v>
      </c>
      <c r="S3787" s="8">
        <f>SUM(Q$2:Q3787)</f>
        <v>-26.843618984312002</v>
      </c>
    </row>
    <row r="3788" spans="1:19" x14ac:dyDescent="0.35">
      <c r="A3788" s="1">
        <v>43799.565972222219</v>
      </c>
      <c r="B3788" t="s">
        <v>1957</v>
      </c>
      <c r="C3788">
        <v>25</v>
      </c>
      <c r="D3788" t="s">
        <v>3467</v>
      </c>
      <c r="E3788" t="s">
        <v>509</v>
      </c>
      <c r="F3788">
        <v>1</v>
      </c>
      <c r="G3788">
        <v>3</v>
      </c>
      <c r="H3788" s="8">
        <v>1000</v>
      </c>
      <c r="I3788" s="8">
        <v>388.5</v>
      </c>
      <c r="J3788" s="8">
        <v>0</v>
      </c>
      <c r="K3788" s="8">
        <f t="shared" si="356"/>
        <v>0.1</v>
      </c>
      <c r="L3788" s="8">
        <f t="shared" si="361"/>
        <v>0.1</v>
      </c>
      <c r="M3788" s="8">
        <f>INDEX(U:V,MATCH(A3788,U:U,0),2)</f>
        <v>92.305353019640592</v>
      </c>
      <c r="N3788" s="8">
        <f t="shared" si="357"/>
        <v>1.0833607881735976E-3</v>
      </c>
      <c r="O3788" s="8">
        <f t="shared" si="358"/>
        <v>1.0833607881735976E-3</v>
      </c>
      <c r="P3788" s="8">
        <f t="shared" si="359"/>
        <v>-1.0833607881735976E-3</v>
      </c>
      <c r="Q3788" s="8">
        <f t="shared" si="360"/>
        <v>-1.0833607881735976E-3</v>
      </c>
      <c r="R3788" s="8">
        <f>SUM(P$2:P3788)</f>
        <v>-17.777587781288375</v>
      </c>
      <c r="S3788" s="8">
        <f>SUM(Q$2:Q3788)</f>
        <v>-26.844702345100174</v>
      </c>
    </row>
    <row r="3789" spans="1:19" x14ac:dyDescent="0.35">
      <c r="A3789" s="1">
        <v>43799.565972222219</v>
      </c>
      <c r="B3789" t="s">
        <v>1957</v>
      </c>
      <c r="C3789">
        <v>15</v>
      </c>
      <c r="D3789" t="s">
        <v>3468</v>
      </c>
      <c r="E3789">
        <v>17</v>
      </c>
      <c r="F3789">
        <v>1</v>
      </c>
      <c r="G3789">
        <v>3</v>
      </c>
      <c r="H3789" s="8">
        <v>1000</v>
      </c>
      <c r="I3789" s="8">
        <v>156.81</v>
      </c>
      <c r="J3789" s="8">
        <v>0</v>
      </c>
      <c r="K3789" s="8">
        <f t="shared" si="356"/>
        <v>0.1</v>
      </c>
      <c r="L3789" s="8">
        <f t="shared" si="361"/>
        <v>0.1</v>
      </c>
      <c r="M3789" s="8">
        <f>INDEX(U:V,MATCH(A3789,U:U,0),2)</f>
        <v>92.305353019640592</v>
      </c>
      <c r="N3789" s="8">
        <f t="shared" si="357"/>
        <v>1.0833607881735976E-3</v>
      </c>
      <c r="O3789" s="8">
        <f t="shared" si="358"/>
        <v>1.0833607881735976E-3</v>
      </c>
      <c r="P3789" s="8">
        <f t="shared" si="359"/>
        <v>-1.0833607881735976E-3</v>
      </c>
      <c r="Q3789" s="8">
        <f t="shared" si="360"/>
        <v>-1.0833607881735976E-3</v>
      </c>
      <c r="R3789" s="8">
        <f>SUM(P$2:P3789)</f>
        <v>-17.778671142076547</v>
      </c>
      <c r="S3789" s="8">
        <f>SUM(Q$2:Q3789)</f>
        <v>-26.845785705888346</v>
      </c>
    </row>
    <row r="3790" spans="1:19" x14ac:dyDescent="0.35">
      <c r="A3790" s="1">
        <v>43799.565972222219</v>
      </c>
      <c r="B3790" t="s">
        <v>1957</v>
      </c>
      <c r="C3790">
        <v>3</v>
      </c>
      <c r="D3790" t="s">
        <v>3469</v>
      </c>
      <c r="E3790">
        <v>21</v>
      </c>
      <c r="F3790">
        <v>1</v>
      </c>
      <c r="G3790">
        <v>3</v>
      </c>
      <c r="H3790" s="8">
        <v>1000</v>
      </c>
      <c r="I3790" s="8">
        <v>106.97</v>
      </c>
      <c r="J3790" s="8">
        <v>0</v>
      </c>
      <c r="K3790" s="8">
        <f t="shared" si="356"/>
        <v>0.1</v>
      </c>
      <c r="L3790" s="8">
        <f t="shared" si="361"/>
        <v>0.1</v>
      </c>
      <c r="M3790" s="8">
        <f>INDEX(U:V,MATCH(A3790,U:U,0),2)</f>
        <v>92.305353019640592</v>
      </c>
      <c r="N3790" s="8">
        <f t="shared" si="357"/>
        <v>1.0833607881735976E-3</v>
      </c>
      <c r="O3790" s="8">
        <f t="shared" si="358"/>
        <v>1.0833607881735976E-3</v>
      </c>
      <c r="P3790" s="8">
        <f t="shared" si="359"/>
        <v>-1.0833607881735976E-3</v>
      </c>
      <c r="Q3790" s="8">
        <f t="shared" si="360"/>
        <v>-1.0833607881735976E-3</v>
      </c>
      <c r="R3790" s="8">
        <f>SUM(P$2:P3790)</f>
        <v>-17.779754502864719</v>
      </c>
      <c r="S3790" s="8">
        <f>SUM(Q$2:Q3790)</f>
        <v>-26.846869066676518</v>
      </c>
    </row>
    <row r="3791" spans="1:19" x14ac:dyDescent="0.35">
      <c r="A3791" s="1">
        <v>43799.565972222219</v>
      </c>
      <c r="B3791" t="s">
        <v>1957</v>
      </c>
      <c r="C3791">
        <v>13</v>
      </c>
      <c r="D3791" t="s">
        <v>3470</v>
      </c>
      <c r="E3791">
        <v>20</v>
      </c>
      <c r="F3791">
        <v>1</v>
      </c>
      <c r="G3791">
        <v>3</v>
      </c>
      <c r="H3791" s="8">
        <v>1000</v>
      </c>
      <c r="I3791" s="8">
        <v>80.78</v>
      </c>
      <c r="J3791" s="8">
        <v>0</v>
      </c>
      <c r="K3791" s="8">
        <f t="shared" si="356"/>
        <v>0.1</v>
      </c>
      <c r="L3791" s="8">
        <f t="shared" si="361"/>
        <v>0.1</v>
      </c>
      <c r="M3791" s="8">
        <f>INDEX(U:V,MATCH(A3791,U:U,0),2)</f>
        <v>92.305353019640592</v>
      </c>
      <c r="N3791" s="8">
        <f t="shared" si="357"/>
        <v>1.0833607881735976E-3</v>
      </c>
      <c r="O3791" s="8">
        <f t="shared" si="358"/>
        <v>1.0833607881735976E-3</v>
      </c>
      <c r="P3791" s="8">
        <f t="shared" si="359"/>
        <v>-1.0833607881735976E-3</v>
      </c>
      <c r="Q3791" s="8">
        <f t="shared" si="360"/>
        <v>-1.0833607881735976E-3</v>
      </c>
      <c r="R3791" s="8">
        <f>SUM(P$2:P3791)</f>
        <v>-17.780837863652891</v>
      </c>
      <c r="S3791" s="8">
        <f>SUM(Q$2:Q3791)</f>
        <v>-26.847952427464691</v>
      </c>
    </row>
    <row r="3792" spans="1:19" x14ac:dyDescent="0.35">
      <c r="A3792" s="1">
        <v>43799.565972222219</v>
      </c>
      <c r="B3792" t="s">
        <v>1957</v>
      </c>
      <c r="C3792">
        <v>18</v>
      </c>
      <c r="D3792" t="s">
        <v>3316</v>
      </c>
      <c r="E3792">
        <v>7</v>
      </c>
      <c r="F3792">
        <v>1</v>
      </c>
      <c r="G3792">
        <v>3</v>
      </c>
      <c r="H3792" s="8">
        <v>32</v>
      </c>
      <c r="I3792" s="8">
        <v>7.48</v>
      </c>
      <c r="J3792" s="8">
        <v>0</v>
      </c>
      <c r="K3792" s="8">
        <f t="shared" si="356"/>
        <v>3.125</v>
      </c>
      <c r="L3792" s="8">
        <f t="shared" si="361"/>
        <v>3.125</v>
      </c>
      <c r="M3792" s="8">
        <f>INDEX(U:V,MATCH(A3792,U:U,0),2)</f>
        <v>92.305353019640592</v>
      </c>
      <c r="N3792" s="8">
        <f t="shared" si="357"/>
        <v>3.3855024630424925E-2</v>
      </c>
      <c r="O3792" s="8">
        <f t="shared" si="358"/>
        <v>3.3855024630424925E-2</v>
      </c>
      <c r="P3792" s="8">
        <f t="shared" si="359"/>
        <v>-3.3855024630424925E-2</v>
      </c>
      <c r="Q3792" s="8">
        <f t="shared" si="360"/>
        <v>-3.3855024630424925E-2</v>
      </c>
      <c r="R3792" s="8">
        <f>SUM(P$2:P3792)</f>
        <v>-17.814692888283318</v>
      </c>
      <c r="S3792" s="8">
        <f>SUM(Q$2:Q3792)</f>
        <v>-26.881807452095117</v>
      </c>
    </row>
    <row r="3793" spans="1:19" x14ac:dyDescent="0.35">
      <c r="A3793" s="1">
        <v>43799.569444444445</v>
      </c>
      <c r="B3793" t="s">
        <v>10</v>
      </c>
      <c r="C3793">
        <v>6</v>
      </c>
      <c r="D3793" t="s">
        <v>3471</v>
      </c>
      <c r="E3793">
        <v>8</v>
      </c>
      <c r="F3793">
        <v>1</v>
      </c>
      <c r="G3793">
        <v>3</v>
      </c>
      <c r="H3793" s="8">
        <v>15.1</v>
      </c>
      <c r="I3793" s="8">
        <v>3.65</v>
      </c>
      <c r="J3793" s="8">
        <v>0</v>
      </c>
      <c r="K3793" s="8">
        <f t="shared" si="356"/>
        <v>6.6225165562913908</v>
      </c>
      <c r="L3793" s="8">
        <f t="shared" si="361"/>
        <v>6.6225165562913908</v>
      </c>
      <c r="M3793" s="8">
        <f>INDEX(U:V,MATCH(A3793,U:U,0),2)</f>
        <v>68.256412086033748</v>
      </c>
      <c r="N3793" s="8">
        <f t="shared" si="357"/>
        <v>9.7024094204424996E-2</v>
      </c>
      <c r="O3793" s="8">
        <f t="shared" si="358"/>
        <v>9.7024094204424996E-2</v>
      </c>
      <c r="P3793" s="8">
        <f t="shared" si="359"/>
        <v>-9.7024094204424996E-2</v>
      </c>
      <c r="Q3793" s="8">
        <f t="shared" si="360"/>
        <v>-9.7024094204424996E-2</v>
      </c>
      <c r="R3793" s="8">
        <f>SUM(P$2:P3793)</f>
        <v>-17.911716982487743</v>
      </c>
      <c r="S3793" s="8">
        <f>SUM(Q$2:Q3793)</f>
        <v>-26.978831546299542</v>
      </c>
    </row>
    <row r="3794" spans="1:19" x14ac:dyDescent="0.35">
      <c r="A3794" s="1">
        <v>43799.569444444445</v>
      </c>
      <c r="B3794" t="s">
        <v>10</v>
      </c>
      <c r="C3794">
        <v>1</v>
      </c>
      <c r="D3794" t="s">
        <v>202</v>
      </c>
      <c r="E3794">
        <v>4</v>
      </c>
      <c r="F3794">
        <v>1</v>
      </c>
      <c r="G3794">
        <v>3</v>
      </c>
      <c r="H3794" s="8">
        <v>2.61</v>
      </c>
      <c r="I3794" s="8">
        <v>1.45</v>
      </c>
      <c r="J3794" s="8">
        <v>0</v>
      </c>
      <c r="K3794" s="8">
        <f t="shared" si="356"/>
        <v>38.314176245210732</v>
      </c>
      <c r="L3794" s="8">
        <f t="shared" si="361"/>
        <v>38.314176245210732</v>
      </c>
      <c r="M3794" s="8">
        <f>INDEX(U:V,MATCH(A3794,U:U,0),2)</f>
        <v>68.256412086033748</v>
      </c>
      <c r="N3794" s="8">
        <f t="shared" si="357"/>
        <v>0.56132713505242049</v>
      </c>
      <c r="O3794" s="8">
        <f t="shared" si="358"/>
        <v>0.56132713505242049</v>
      </c>
      <c r="P3794" s="8">
        <f t="shared" si="359"/>
        <v>-0.56132713505242049</v>
      </c>
      <c r="Q3794" s="8">
        <f t="shared" si="360"/>
        <v>-0.56132713505242049</v>
      </c>
      <c r="R3794" s="8">
        <f>SUM(P$2:P3794)</f>
        <v>-18.473044117540162</v>
      </c>
      <c r="S3794" s="8">
        <f>SUM(Q$2:Q3794)</f>
        <v>-27.540158681351961</v>
      </c>
    </row>
    <row r="3795" spans="1:19" x14ac:dyDescent="0.35">
      <c r="A3795" s="1">
        <v>43799.569444444445</v>
      </c>
      <c r="B3795" t="s">
        <v>10</v>
      </c>
      <c r="C3795">
        <v>7</v>
      </c>
      <c r="D3795" t="s">
        <v>3472</v>
      </c>
      <c r="E3795">
        <v>2</v>
      </c>
      <c r="F3795">
        <v>1</v>
      </c>
      <c r="G3795">
        <v>3</v>
      </c>
      <c r="H3795" s="8">
        <v>18.25</v>
      </c>
      <c r="I3795" s="8">
        <v>4.0999999999999996</v>
      </c>
      <c r="J3795" s="8">
        <v>0</v>
      </c>
      <c r="K3795" s="8">
        <f t="shared" si="356"/>
        <v>5.4794520547945202</v>
      </c>
      <c r="L3795" s="8">
        <f t="shared" si="361"/>
        <v>5.4794520547945202</v>
      </c>
      <c r="M3795" s="8">
        <f>INDEX(U:V,MATCH(A3795,U:U,0),2)</f>
        <v>68.256412086033748</v>
      </c>
      <c r="N3795" s="8">
        <f t="shared" si="357"/>
        <v>8.0277469725305056E-2</v>
      </c>
      <c r="O3795" s="8">
        <f t="shared" si="358"/>
        <v>8.0277469725305056E-2</v>
      </c>
      <c r="P3795" s="8">
        <f t="shared" si="359"/>
        <v>-8.0277469725305056E-2</v>
      </c>
      <c r="Q3795" s="8">
        <f t="shared" si="360"/>
        <v>-8.0277469725305056E-2</v>
      </c>
      <c r="R3795" s="8">
        <f>SUM(P$2:P3795)</f>
        <v>-18.553321587265469</v>
      </c>
      <c r="S3795" s="8">
        <f>SUM(Q$2:Q3795)</f>
        <v>-27.620436151077268</v>
      </c>
    </row>
    <row r="3796" spans="1:19" x14ac:dyDescent="0.35">
      <c r="A3796" s="1">
        <v>43799.569444444445</v>
      </c>
      <c r="B3796" t="s">
        <v>10</v>
      </c>
      <c r="C3796">
        <v>2</v>
      </c>
      <c r="D3796" t="s">
        <v>3473</v>
      </c>
      <c r="E3796">
        <v>5</v>
      </c>
      <c r="F3796">
        <v>1</v>
      </c>
      <c r="G3796">
        <v>3</v>
      </c>
      <c r="H3796" s="8">
        <v>13.06</v>
      </c>
      <c r="I3796" s="8">
        <v>3.22</v>
      </c>
      <c r="J3796" s="8">
        <v>0</v>
      </c>
      <c r="K3796" s="8">
        <f t="shared" si="356"/>
        <v>7.656967840735069</v>
      </c>
      <c r="L3796" s="8">
        <f t="shared" si="361"/>
        <v>7.656967840735069</v>
      </c>
      <c r="M3796" s="8">
        <f>INDEX(U:V,MATCH(A3796,U:U,0),2)</f>
        <v>68.256412086033748</v>
      </c>
      <c r="N3796" s="8">
        <f t="shared" si="357"/>
        <v>0.11217946573405951</v>
      </c>
      <c r="O3796" s="8">
        <f t="shared" si="358"/>
        <v>0.11217946573405951</v>
      </c>
      <c r="P3796" s="8">
        <f t="shared" si="359"/>
        <v>-0.11217946573405951</v>
      </c>
      <c r="Q3796" s="8">
        <f t="shared" si="360"/>
        <v>-0.11217946573405951</v>
      </c>
      <c r="R3796" s="8">
        <f>SUM(P$2:P3796)</f>
        <v>-18.665501052999527</v>
      </c>
      <c r="S3796" s="8">
        <f>SUM(Q$2:Q3796)</f>
        <v>-27.732615616811326</v>
      </c>
    </row>
    <row r="3797" spans="1:19" x14ac:dyDescent="0.35">
      <c r="A3797" s="1">
        <v>43799.569444444445</v>
      </c>
      <c r="B3797" t="s">
        <v>10</v>
      </c>
      <c r="C3797">
        <v>8</v>
      </c>
      <c r="D3797" t="s">
        <v>3474</v>
      </c>
      <c r="E3797">
        <v>6</v>
      </c>
      <c r="F3797">
        <v>1</v>
      </c>
      <c r="G3797">
        <v>3</v>
      </c>
      <c r="H3797" s="8">
        <v>9.82</v>
      </c>
      <c r="I3797" s="8">
        <v>3</v>
      </c>
      <c r="J3797" s="8">
        <v>0</v>
      </c>
      <c r="K3797" s="8">
        <f t="shared" si="356"/>
        <v>10.183299389002036</v>
      </c>
      <c r="L3797" s="8">
        <f t="shared" si="361"/>
        <v>10.183299389002036</v>
      </c>
      <c r="M3797" s="8">
        <f>INDEX(U:V,MATCH(A3797,U:U,0),2)</f>
        <v>68.256412086033748</v>
      </c>
      <c r="N3797" s="8">
        <f t="shared" si="357"/>
        <v>0.14919183528378993</v>
      </c>
      <c r="O3797" s="8">
        <f t="shared" si="358"/>
        <v>0.14919183528378993</v>
      </c>
      <c r="P3797" s="8">
        <f t="shared" si="359"/>
        <v>-0.14919183528378993</v>
      </c>
      <c r="Q3797" s="8">
        <f t="shared" si="360"/>
        <v>-0.14919183528378993</v>
      </c>
      <c r="R3797" s="8">
        <f>SUM(P$2:P3797)</f>
        <v>-18.814692888283318</v>
      </c>
      <c r="S3797" s="8">
        <f>SUM(Q$2:Q3797)</f>
        <v>-27.881807452095117</v>
      </c>
    </row>
    <row r="3798" spans="1:19" x14ac:dyDescent="0.35">
      <c r="A3798" s="1">
        <v>43799.579861111109</v>
      </c>
      <c r="B3798" t="s">
        <v>2089</v>
      </c>
      <c r="C3798">
        <v>5</v>
      </c>
      <c r="D3798" t="s">
        <v>3475</v>
      </c>
      <c r="E3798">
        <v>1</v>
      </c>
      <c r="F3798">
        <v>1</v>
      </c>
      <c r="G3798">
        <v>3</v>
      </c>
      <c r="H3798" s="8">
        <v>3.88</v>
      </c>
      <c r="I3798" s="8">
        <v>1.39</v>
      </c>
      <c r="J3798" s="8">
        <v>0</v>
      </c>
      <c r="K3798" s="8">
        <f t="shared" si="356"/>
        <v>25.773195876288661</v>
      </c>
      <c r="L3798" s="8">
        <f t="shared" si="361"/>
        <v>25.773195876288661</v>
      </c>
      <c r="M3798" s="8">
        <f>INDEX(U:V,MATCH(A3798,U:U,0),2)</f>
        <v>62.50323250632529</v>
      </c>
      <c r="N3798" s="8">
        <f t="shared" si="357"/>
        <v>0.41234980724685605</v>
      </c>
      <c r="O3798" s="8">
        <f t="shared" si="358"/>
        <v>0.41234980724685605</v>
      </c>
      <c r="P3798" s="8">
        <f t="shared" si="359"/>
        <v>1.1638160959735264</v>
      </c>
      <c r="Q3798" s="8">
        <f t="shared" si="360"/>
        <v>1.1638160959735264</v>
      </c>
      <c r="R3798" s="8">
        <f>SUM(P$2:P3798)</f>
        <v>-17.650876792309791</v>
      </c>
      <c r="S3798" s="8">
        <f>SUM(Q$2:Q3798)</f>
        <v>-26.71799135612159</v>
      </c>
    </row>
    <row r="3799" spans="1:19" x14ac:dyDescent="0.35">
      <c r="A3799" s="1">
        <v>43799.579861111109</v>
      </c>
      <c r="B3799" t="s">
        <v>2089</v>
      </c>
      <c r="C3799">
        <v>8</v>
      </c>
      <c r="D3799" t="s">
        <v>1382</v>
      </c>
      <c r="E3799">
        <v>3</v>
      </c>
      <c r="F3799">
        <v>1</v>
      </c>
      <c r="G3799">
        <v>3</v>
      </c>
      <c r="H3799" s="8">
        <v>2.73</v>
      </c>
      <c r="I3799" s="8">
        <v>1.31</v>
      </c>
      <c r="J3799" s="8">
        <v>0</v>
      </c>
      <c r="K3799" s="8">
        <f t="shared" si="356"/>
        <v>36.630036630036628</v>
      </c>
      <c r="L3799" s="8">
        <f t="shared" si="361"/>
        <v>36.630036630036628</v>
      </c>
      <c r="M3799" s="8">
        <f>INDEX(U:V,MATCH(A3799,U:U,0),2)</f>
        <v>62.50323250632529</v>
      </c>
      <c r="N3799" s="8">
        <f t="shared" si="357"/>
        <v>0.58605027550102617</v>
      </c>
      <c r="O3799" s="8">
        <f t="shared" si="358"/>
        <v>0.58605027550102617</v>
      </c>
      <c r="P3799" s="8">
        <f t="shared" si="359"/>
        <v>-0.58605027550102617</v>
      </c>
      <c r="Q3799" s="8">
        <f t="shared" si="360"/>
        <v>-0.58605027550102617</v>
      </c>
      <c r="R3799" s="8">
        <f>SUM(P$2:P3799)</f>
        <v>-18.236927067810818</v>
      </c>
      <c r="S3799" s="8">
        <f>SUM(Q$2:Q3799)</f>
        <v>-27.304041631622617</v>
      </c>
    </row>
    <row r="3800" spans="1:19" x14ac:dyDescent="0.35">
      <c r="A3800" s="1">
        <v>43799.579861111109</v>
      </c>
      <c r="B3800" t="s">
        <v>2089</v>
      </c>
      <c r="C3800">
        <v>7</v>
      </c>
      <c r="D3800" t="s">
        <v>2577</v>
      </c>
      <c r="E3800">
        <v>7</v>
      </c>
      <c r="F3800">
        <v>1</v>
      </c>
      <c r="G3800">
        <v>3</v>
      </c>
      <c r="H3800" s="8">
        <v>1000</v>
      </c>
      <c r="I3800" s="8">
        <v>90.45</v>
      </c>
      <c r="J3800" s="8">
        <v>0</v>
      </c>
      <c r="K3800" s="8">
        <f t="shared" si="356"/>
        <v>0.1</v>
      </c>
      <c r="L3800" s="8">
        <f t="shared" si="361"/>
        <v>0.1</v>
      </c>
      <c r="M3800" s="8">
        <f>INDEX(U:V,MATCH(A3800,U:U,0),2)</f>
        <v>62.50323250632529</v>
      </c>
      <c r="N3800" s="8">
        <f t="shared" si="357"/>
        <v>1.5999172521178014E-3</v>
      </c>
      <c r="O3800" s="8">
        <f t="shared" si="358"/>
        <v>1.5999172521178014E-3</v>
      </c>
      <c r="P3800" s="8">
        <f t="shared" si="359"/>
        <v>-1.5999172521178014E-3</v>
      </c>
      <c r="Q3800" s="8">
        <f t="shared" si="360"/>
        <v>-1.5999172521178014E-3</v>
      </c>
      <c r="R3800" s="8">
        <f>SUM(P$2:P3800)</f>
        <v>-18.238526985062936</v>
      </c>
      <c r="S3800" s="8">
        <f>SUM(Q$2:Q3800)</f>
        <v>-27.305641548874735</v>
      </c>
    </row>
    <row r="3801" spans="1:19" x14ac:dyDescent="0.35">
      <c r="A3801" s="1">
        <v>43799.590277777781</v>
      </c>
      <c r="B3801" t="s">
        <v>1957</v>
      </c>
      <c r="C3801">
        <v>6</v>
      </c>
      <c r="D3801" t="s">
        <v>3476</v>
      </c>
      <c r="E3801">
        <v>5</v>
      </c>
      <c r="F3801">
        <v>1</v>
      </c>
      <c r="G3801">
        <v>3</v>
      </c>
      <c r="H3801" s="8">
        <v>28.38</v>
      </c>
      <c r="I3801" s="8">
        <v>5.4</v>
      </c>
      <c r="J3801" s="8">
        <v>0</v>
      </c>
      <c r="K3801" s="8">
        <f t="shared" si="356"/>
        <v>3.5236081747709656</v>
      </c>
      <c r="L3801" s="8">
        <f t="shared" si="361"/>
        <v>3.5236081747709656</v>
      </c>
      <c r="M3801" s="8">
        <f>INDEX(U:V,MATCH(A3801,U:U,0),2)</f>
        <v>101.82565602112037</v>
      </c>
      <c r="N3801" s="8">
        <f t="shared" si="357"/>
        <v>3.460432579035002E-2</v>
      </c>
      <c r="O3801" s="8">
        <f t="shared" si="358"/>
        <v>3.460432579035002E-2</v>
      </c>
      <c r="P3801" s="8">
        <f t="shared" si="359"/>
        <v>-3.460432579035002E-2</v>
      </c>
      <c r="Q3801" s="8">
        <f t="shared" si="360"/>
        <v>-3.460432579035002E-2</v>
      </c>
      <c r="R3801" s="8">
        <f>SUM(P$2:P3801)</f>
        <v>-18.273131310853287</v>
      </c>
      <c r="S3801" s="8">
        <f>SUM(Q$2:Q3801)</f>
        <v>-27.340245874665086</v>
      </c>
    </row>
    <row r="3802" spans="1:19" x14ac:dyDescent="0.35">
      <c r="A3802" s="1">
        <v>43799.590277777781</v>
      </c>
      <c r="B3802" t="s">
        <v>1957</v>
      </c>
      <c r="C3802">
        <v>4</v>
      </c>
      <c r="D3802" t="s">
        <v>1890</v>
      </c>
      <c r="E3802">
        <v>6</v>
      </c>
      <c r="F3802">
        <v>1</v>
      </c>
      <c r="G3802">
        <v>3</v>
      </c>
      <c r="H3802" s="8">
        <v>89.5</v>
      </c>
      <c r="I3802" s="8">
        <v>11.63</v>
      </c>
      <c r="J3802" s="8">
        <v>0</v>
      </c>
      <c r="K3802" s="8">
        <f t="shared" si="356"/>
        <v>1.1173184357541899</v>
      </c>
      <c r="L3802" s="8">
        <f t="shared" si="361"/>
        <v>1.1173184357541899</v>
      </c>
      <c r="M3802" s="8">
        <f>INDEX(U:V,MATCH(A3802,U:U,0),2)</f>
        <v>101.82565602112037</v>
      </c>
      <c r="N3802" s="8">
        <f t="shared" si="357"/>
        <v>1.097285771988976E-2</v>
      </c>
      <c r="O3802" s="8">
        <f t="shared" si="358"/>
        <v>1.097285771988976E-2</v>
      </c>
      <c r="P3802" s="8">
        <f t="shared" si="359"/>
        <v>-1.097285771988976E-2</v>
      </c>
      <c r="Q3802" s="8">
        <f t="shared" si="360"/>
        <v>-1.097285771988976E-2</v>
      </c>
      <c r="R3802" s="8">
        <f>SUM(P$2:P3802)</f>
        <v>-18.284104168573176</v>
      </c>
      <c r="S3802" s="8">
        <f>SUM(Q$2:Q3802)</f>
        <v>-27.351218732384975</v>
      </c>
    </row>
    <row r="3803" spans="1:19" x14ac:dyDescent="0.35">
      <c r="A3803" s="1">
        <v>43799.590277777781</v>
      </c>
      <c r="B3803" t="s">
        <v>1957</v>
      </c>
      <c r="C3803">
        <v>8</v>
      </c>
      <c r="D3803" t="s">
        <v>3477</v>
      </c>
      <c r="E3803">
        <v>1</v>
      </c>
      <c r="F3803">
        <v>1</v>
      </c>
      <c r="G3803">
        <v>3</v>
      </c>
      <c r="H3803" s="8">
        <v>2.5299999999999998</v>
      </c>
      <c r="I3803" s="8">
        <v>1.35</v>
      </c>
      <c r="J3803" s="8">
        <v>0</v>
      </c>
      <c r="K3803" s="8">
        <f t="shared" si="356"/>
        <v>39.525691699604749</v>
      </c>
      <c r="L3803" s="8">
        <f t="shared" si="361"/>
        <v>39.525691699604749</v>
      </c>
      <c r="M3803" s="8">
        <f>INDEX(U:V,MATCH(A3803,U:U,0),2)</f>
        <v>101.82565602112037</v>
      </c>
      <c r="N3803" s="8">
        <f t="shared" si="357"/>
        <v>0.38817026321349163</v>
      </c>
      <c r="O3803" s="8">
        <f t="shared" si="358"/>
        <v>0.38817026321349163</v>
      </c>
      <c r="P3803" s="8">
        <f t="shared" si="359"/>
        <v>0.58202249266230932</v>
      </c>
      <c r="Q3803" s="8">
        <f t="shared" si="360"/>
        <v>0.58202249266230932</v>
      </c>
      <c r="R3803" s="8">
        <f>SUM(P$2:P3803)</f>
        <v>-17.702081675910868</v>
      </c>
      <c r="S3803" s="8">
        <f>SUM(Q$2:Q3803)</f>
        <v>-26.769196239722667</v>
      </c>
    </row>
    <row r="3804" spans="1:19" x14ac:dyDescent="0.35">
      <c r="A3804" s="1">
        <v>43799.590277777781</v>
      </c>
      <c r="B3804" t="s">
        <v>1957</v>
      </c>
      <c r="C3804">
        <v>2</v>
      </c>
      <c r="D3804" t="s">
        <v>3478</v>
      </c>
      <c r="E3804">
        <v>4</v>
      </c>
      <c r="F3804">
        <v>1</v>
      </c>
      <c r="G3804">
        <v>3</v>
      </c>
      <c r="H3804" s="8">
        <v>8.2100000000000009</v>
      </c>
      <c r="I3804" s="8">
        <v>2.4500000000000002</v>
      </c>
      <c r="J3804" s="8">
        <v>0</v>
      </c>
      <c r="K3804" s="8">
        <f t="shared" si="356"/>
        <v>12.180267965895249</v>
      </c>
      <c r="L3804" s="8">
        <f t="shared" si="361"/>
        <v>12.180267965895249</v>
      </c>
      <c r="M3804" s="8">
        <f>INDEX(U:V,MATCH(A3804,U:U,0),2)</f>
        <v>101.82565602112037</v>
      </c>
      <c r="N3804" s="8">
        <f t="shared" si="357"/>
        <v>0.11961885090501018</v>
      </c>
      <c r="O3804" s="8">
        <f t="shared" si="358"/>
        <v>0.11961885090501018</v>
      </c>
      <c r="P3804" s="8">
        <f t="shared" si="359"/>
        <v>-0.11961885090501018</v>
      </c>
      <c r="Q3804" s="8">
        <f t="shared" si="360"/>
        <v>-0.11961885090501018</v>
      </c>
      <c r="R3804" s="8">
        <f>SUM(P$2:P3804)</f>
        <v>-17.821700526815878</v>
      </c>
      <c r="S3804" s="8">
        <f>SUM(Q$2:Q3804)</f>
        <v>-26.888815090627677</v>
      </c>
    </row>
    <row r="3805" spans="1:19" x14ac:dyDescent="0.35">
      <c r="A3805" s="1">
        <v>43799.590277777781</v>
      </c>
      <c r="B3805" t="s">
        <v>1957</v>
      </c>
      <c r="C3805">
        <v>5</v>
      </c>
      <c r="D3805" t="s">
        <v>3479</v>
      </c>
      <c r="E3805">
        <v>7</v>
      </c>
      <c r="F3805">
        <v>1</v>
      </c>
      <c r="G3805">
        <v>3</v>
      </c>
      <c r="H3805" s="8">
        <v>10</v>
      </c>
      <c r="I3805" s="8">
        <v>2.69</v>
      </c>
      <c r="J3805" s="8">
        <v>0</v>
      </c>
      <c r="K3805" s="8">
        <f t="shared" si="356"/>
        <v>10</v>
      </c>
      <c r="L3805" s="8">
        <f t="shared" si="361"/>
        <v>10</v>
      </c>
      <c r="M3805" s="8">
        <f>INDEX(U:V,MATCH(A3805,U:U,0),2)</f>
        <v>101.82565602112037</v>
      </c>
      <c r="N3805" s="8">
        <f t="shared" si="357"/>
        <v>9.8207076593013365E-2</v>
      </c>
      <c r="O3805" s="8">
        <f t="shared" si="358"/>
        <v>9.8207076593013365E-2</v>
      </c>
      <c r="P3805" s="8">
        <f t="shared" si="359"/>
        <v>-9.8207076593013365E-2</v>
      </c>
      <c r="Q3805" s="8">
        <f t="shared" si="360"/>
        <v>-9.8207076593013365E-2</v>
      </c>
      <c r="R3805" s="8">
        <f>SUM(P$2:P3805)</f>
        <v>-17.919907603408891</v>
      </c>
      <c r="S3805" s="8">
        <f>SUM(Q$2:Q3805)</f>
        <v>-26.98702216722069</v>
      </c>
    </row>
    <row r="3806" spans="1:19" x14ac:dyDescent="0.35">
      <c r="A3806" s="1">
        <v>43799.590277777781</v>
      </c>
      <c r="B3806" t="s">
        <v>1957</v>
      </c>
      <c r="C3806">
        <v>3</v>
      </c>
      <c r="D3806" t="s">
        <v>3480</v>
      </c>
      <c r="E3806">
        <v>3</v>
      </c>
      <c r="F3806">
        <v>1</v>
      </c>
      <c r="G3806">
        <v>3</v>
      </c>
      <c r="H3806" s="8">
        <v>13.34</v>
      </c>
      <c r="I3806" s="8">
        <v>3.3</v>
      </c>
      <c r="J3806" s="8">
        <v>0</v>
      </c>
      <c r="K3806" s="8">
        <f t="shared" si="356"/>
        <v>7.4962518740629687</v>
      </c>
      <c r="L3806" s="8">
        <f t="shared" si="361"/>
        <v>7.4962518740629687</v>
      </c>
      <c r="M3806" s="8">
        <f>INDEX(U:V,MATCH(A3806,U:U,0),2)</f>
        <v>101.82565602112037</v>
      </c>
      <c r="N3806" s="8">
        <f t="shared" si="357"/>
        <v>7.3618498195662185E-2</v>
      </c>
      <c r="O3806" s="8">
        <f t="shared" si="358"/>
        <v>7.3618498195662185E-2</v>
      </c>
      <c r="P3806" s="8">
        <f t="shared" si="359"/>
        <v>-7.3618498195662185E-2</v>
      </c>
      <c r="Q3806" s="8">
        <f t="shared" si="360"/>
        <v>-7.3618498195662185E-2</v>
      </c>
      <c r="R3806" s="8">
        <f>SUM(P$2:P3806)</f>
        <v>-17.993526101604552</v>
      </c>
      <c r="S3806" s="8">
        <f>SUM(Q$2:Q3806)</f>
        <v>-27.060640665416351</v>
      </c>
    </row>
    <row r="3807" spans="1:19" x14ac:dyDescent="0.35">
      <c r="A3807" s="1">
        <v>43799.590277777781</v>
      </c>
      <c r="B3807" t="s">
        <v>1957</v>
      </c>
      <c r="C3807">
        <v>7</v>
      </c>
      <c r="D3807" t="s">
        <v>3481</v>
      </c>
      <c r="E3807">
        <v>8</v>
      </c>
      <c r="F3807">
        <v>1</v>
      </c>
      <c r="G3807">
        <v>3</v>
      </c>
      <c r="H3807" s="8">
        <v>9.31</v>
      </c>
      <c r="I3807" s="8">
        <v>2.52</v>
      </c>
      <c r="J3807" s="8">
        <v>0</v>
      </c>
      <c r="K3807" s="8">
        <f t="shared" si="356"/>
        <v>10.741138560687432</v>
      </c>
      <c r="L3807" s="8">
        <f t="shared" si="361"/>
        <v>10.741138560687432</v>
      </c>
      <c r="M3807" s="8">
        <f>INDEX(U:V,MATCH(A3807,U:U,0),2)</f>
        <v>101.82565602112037</v>
      </c>
      <c r="N3807" s="8">
        <f t="shared" si="357"/>
        <v>0.10548558173255999</v>
      </c>
      <c r="O3807" s="8">
        <f t="shared" si="358"/>
        <v>0.10548558173255999</v>
      </c>
      <c r="P3807" s="8">
        <f t="shared" si="359"/>
        <v>-0.10548558173255999</v>
      </c>
      <c r="Q3807" s="8">
        <f t="shared" si="360"/>
        <v>-0.10548558173255999</v>
      </c>
      <c r="R3807" s="8">
        <f>SUM(P$2:P3807)</f>
        <v>-18.09901168333711</v>
      </c>
      <c r="S3807" s="8">
        <f>SUM(Q$2:Q3807)</f>
        <v>-27.16612624714891</v>
      </c>
    </row>
    <row r="3808" spans="1:19" x14ac:dyDescent="0.35">
      <c r="A3808" s="1">
        <v>43799.590277777781</v>
      </c>
      <c r="B3808" t="s">
        <v>1957</v>
      </c>
      <c r="C3808">
        <v>1</v>
      </c>
      <c r="D3808" t="s">
        <v>3482</v>
      </c>
      <c r="E3808">
        <v>2</v>
      </c>
      <c r="F3808">
        <v>1</v>
      </c>
      <c r="G3808">
        <v>3</v>
      </c>
      <c r="H3808" s="8">
        <v>5.8</v>
      </c>
      <c r="I3808" s="8">
        <v>1.88</v>
      </c>
      <c r="J3808" s="8">
        <v>0</v>
      </c>
      <c r="K3808" s="8">
        <f t="shared" si="356"/>
        <v>17.241379310344829</v>
      </c>
      <c r="L3808" s="8">
        <f t="shared" si="361"/>
        <v>17.241379310344829</v>
      </c>
      <c r="M3808" s="8">
        <f>INDEX(U:V,MATCH(A3808,U:U,0),2)</f>
        <v>101.82565602112037</v>
      </c>
      <c r="N3808" s="8">
        <f t="shared" si="357"/>
        <v>0.16932254585002304</v>
      </c>
      <c r="O3808" s="8">
        <f t="shared" si="358"/>
        <v>0.16932254585002304</v>
      </c>
      <c r="P3808" s="8">
        <f t="shared" si="359"/>
        <v>-0.16932254585002304</v>
      </c>
      <c r="Q3808" s="8">
        <f t="shared" si="360"/>
        <v>-0.16932254585002304</v>
      </c>
      <c r="R3808" s="8">
        <f>SUM(P$2:P3808)</f>
        <v>-18.268334229187133</v>
      </c>
      <c r="S3808" s="8">
        <f>SUM(Q$2:Q3808)</f>
        <v>-27.335448792998932</v>
      </c>
    </row>
    <row r="3809" spans="1:19" x14ac:dyDescent="0.35">
      <c r="A3809" s="1">
        <v>43799.59375</v>
      </c>
      <c r="B3809" t="s">
        <v>10</v>
      </c>
      <c r="C3809">
        <v>2</v>
      </c>
      <c r="D3809" t="s">
        <v>3483</v>
      </c>
      <c r="E3809">
        <v>7</v>
      </c>
      <c r="F3809">
        <v>1</v>
      </c>
      <c r="G3809">
        <v>3</v>
      </c>
      <c r="H3809" s="8">
        <v>13</v>
      </c>
      <c r="I3809" s="8">
        <v>3.18</v>
      </c>
      <c r="J3809" s="8">
        <v>0</v>
      </c>
      <c r="K3809" s="8">
        <f t="shared" si="356"/>
        <v>7.6923076923076925</v>
      </c>
      <c r="L3809" s="8">
        <f t="shared" si="361"/>
        <v>7.6923076923076925</v>
      </c>
      <c r="M3809" s="8">
        <f>INDEX(U:V,MATCH(A3809,U:U,0),2)</f>
        <v>75.594736585394273</v>
      </c>
      <c r="N3809" s="8">
        <f t="shared" si="357"/>
        <v>0.10175718627735691</v>
      </c>
      <c r="O3809" s="8">
        <f t="shared" si="358"/>
        <v>0.10175718627735691</v>
      </c>
      <c r="P3809" s="8">
        <f t="shared" si="359"/>
        <v>-0.10175718627735691</v>
      </c>
      <c r="Q3809" s="8">
        <f t="shared" si="360"/>
        <v>-0.10175718627735691</v>
      </c>
      <c r="R3809" s="8">
        <f>SUM(P$2:P3809)</f>
        <v>-18.37009141546449</v>
      </c>
      <c r="S3809" s="8">
        <f>SUM(Q$2:Q3809)</f>
        <v>-27.437205979276289</v>
      </c>
    </row>
    <row r="3810" spans="1:19" x14ac:dyDescent="0.35">
      <c r="A3810" s="1">
        <v>43799.59375</v>
      </c>
      <c r="B3810" t="s">
        <v>10</v>
      </c>
      <c r="C3810">
        <v>7</v>
      </c>
      <c r="D3810" t="s">
        <v>3484</v>
      </c>
      <c r="E3810">
        <v>4</v>
      </c>
      <c r="F3810">
        <v>1</v>
      </c>
      <c r="G3810">
        <v>3</v>
      </c>
      <c r="H3810" s="8">
        <v>7.78</v>
      </c>
      <c r="I3810" s="8">
        <v>2.5</v>
      </c>
      <c r="J3810" s="8">
        <v>0</v>
      </c>
      <c r="K3810" s="8">
        <f t="shared" si="356"/>
        <v>12.853470437017995</v>
      </c>
      <c r="L3810" s="8">
        <f t="shared" si="361"/>
        <v>12.853470437017995</v>
      </c>
      <c r="M3810" s="8">
        <f>INDEX(U:V,MATCH(A3810,U:U,0),2)</f>
        <v>75.594736585394273</v>
      </c>
      <c r="N3810" s="8">
        <f t="shared" si="357"/>
        <v>0.17003128812411822</v>
      </c>
      <c r="O3810" s="8">
        <f t="shared" si="358"/>
        <v>0.17003128812411822</v>
      </c>
      <c r="P3810" s="8">
        <f t="shared" si="359"/>
        <v>-0.17003128812411822</v>
      </c>
      <c r="Q3810" s="8">
        <f t="shared" si="360"/>
        <v>-0.17003128812411822</v>
      </c>
      <c r="R3810" s="8">
        <f>SUM(P$2:P3810)</f>
        <v>-18.540122703588608</v>
      </c>
      <c r="S3810" s="8">
        <f>SUM(Q$2:Q3810)</f>
        <v>-27.607237267400407</v>
      </c>
    </row>
    <row r="3811" spans="1:19" x14ac:dyDescent="0.35">
      <c r="A3811" s="1">
        <v>43799.59375</v>
      </c>
      <c r="B3811" t="s">
        <v>10</v>
      </c>
      <c r="C3811">
        <v>5</v>
      </c>
      <c r="D3811" t="s">
        <v>3485</v>
      </c>
      <c r="E3811">
        <v>2</v>
      </c>
      <c r="F3811">
        <v>1</v>
      </c>
      <c r="G3811">
        <v>3</v>
      </c>
      <c r="H3811" s="8">
        <v>4.9000000000000004</v>
      </c>
      <c r="I3811" s="8">
        <v>1.94</v>
      </c>
      <c r="J3811" s="8">
        <v>0</v>
      </c>
      <c r="K3811" s="8">
        <f t="shared" si="356"/>
        <v>20.408163265306122</v>
      </c>
      <c r="L3811" s="8">
        <f t="shared" si="361"/>
        <v>20.408163265306122</v>
      </c>
      <c r="M3811" s="8">
        <f>INDEX(U:V,MATCH(A3811,U:U,0),2)</f>
        <v>75.594736585394273</v>
      </c>
      <c r="N3811" s="8">
        <f t="shared" si="357"/>
        <v>0.26996804522564077</v>
      </c>
      <c r="O3811" s="8">
        <f t="shared" si="358"/>
        <v>0.26996804522564077</v>
      </c>
      <c r="P3811" s="8">
        <f t="shared" si="359"/>
        <v>-0.26996804522564077</v>
      </c>
      <c r="Q3811" s="8">
        <f t="shared" si="360"/>
        <v>-0.26996804522564077</v>
      </c>
      <c r="R3811" s="8">
        <f>SUM(P$2:P3811)</f>
        <v>-18.81009074881425</v>
      </c>
      <c r="S3811" s="8">
        <f>SUM(Q$2:Q3811)</f>
        <v>-27.87720531262605</v>
      </c>
    </row>
    <row r="3812" spans="1:19" x14ac:dyDescent="0.35">
      <c r="A3812" s="1">
        <v>43799.59375</v>
      </c>
      <c r="B3812" t="s">
        <v>10</v>
      </c>
      <c r="C3812">
        <v>1</v>
      </c>
      <c r="D3812" t="s">
        <v>2794</v>
      </c>
      <c r="E3812">
        <v>6</v>
      </c>
      <c r="F3812">
        <v>1</v>
      </c>
      <c r="G3812">
        <v>3</v>
      </c>
      <c r="H3812" s="8">
        <v>6.34</v>
      </c>
      <c r="I3812" s="8">
        <v>2.2799999999999998</v>
      </c>
      <c r="J3812" s="8">
        <v>0</v>
      </c>
      <c r="K3812" s="8">
        <f t="shared" si="356"/>
        <v>15.772870662460567</v>
      </c>
      <c r="L3812" s="8">
        <f t="shared" si="361"/>
        <v>15.772870662460567</v>
      </c>
      <c r="M3812" s="8">
        <f>INDEX(U:V,MATCH(A3812,U:U,0),2)</f>
        <v>75.594736585394273</v>
      </c>
      <c r="N3812" s="8">
        <f t="shared" si="357"/>
        <v>0.20865038195672553</v>
      </c>
      <c r="O3812" s="8">
        <f t="shared" si="358"/>
        <v>0.20865038195672553</v>
      </c>
      <c r="P3812" s="8">
        <f t="shared" si="359"/>
        <v>-0.20865038195672553</v>
      </c>
      <c r="Q3812" s="8">
        <f t="shared" si="360"/>
        <v>-0.20865038195672553</v>
      </c>
      <c r="R3812" s="8">
        <f>SUM(P$2:P3812)</f>
        <v>-19.018741130770977</v>
      </c>
      <c r="S3812" s="8">
        <f>SUM(Q$2:Q3812)</f>
        <v>-28.085855694582776</v>
      </c>
    </row>
    <row r="3813" spans="1:19" x14ac:dyDescent="0.35">
      <c r="A3813" s="1">
        <v>43799.59375</v>
      </c>
      <c r="B3813" t="s">
        <v>10</v>
      </c>
      <c r="C3813">
        <v>6</v>
      </c>
      <c r="D3813" t="s">
        <v>3486</v>
      </c>
      <c r="E3813">
        <v>1</v>
      </c>
      <c r="F3813">
        <v>1</v>
      </c>
      <c r="G3813">
        <v>3</v>
      </c>
      <c r="H3813" s="8">
        <v>5.3</v>
      </c>
      <c r="I3813" s="8">
        <v>2.08</v>
      </c>
      <c r="J3813" s="8">
        <v>0</v>
      </c>
      <c r="K3813" s="8">
        <f t="shared" si="356"/>
        <v>18.867924528301888</v>
      </c>
      <c r="L3813" s="8">
        <f t="shared" si="361"/>
        <v>18.867924528301888</v>
      </c>
      <c r="M3813" s="8">
        <f>INDEX(U:V,MATCH(A3813,U:U,0),2)</f>
        <v>75.594736585394273</v>
      </c>
      <c r="N3813" s="8">
        <f t="shared" si="357"/>
        <v>0.24959309841615848</v>
      </c>
      <c r="O3813" s="8">
        <f t="shared" si="358"/>
        <v>0.24959309841615848</v>
      </c>
      <c r="P3813" s="8">
        <f t="shared" si="359"/>
        <v>1.0517853167256916</v>
      </c>
      <c r="Q3813" s="8">
        <f t="shared" si="360"/>
        <v>1.0517853167256916</v>
      </c>
      <c r="R3813" s="8">
        <f>SUM(P$2:P3813)</f>
        <v>-17.966955814045285</v>
      </c>
      <c r="S3813" s="8">
        <f>SUM(Q$2:Q3813)</f>
        <v>-27.034070377857084</v>
      </c>
    </row>
    <row r="3814" spans="1:19" x14ac:dyDescent="0.35">
      <c r="A3814" s="1">
        <v>43799.604166666664</v>
      </c>
      <c r="B3814" t="s">
        <v>2089</v>
      </c>
      <c r="C3814">
        <v>6</v>
      </c>
      <c r="D3814" t="s">
        <v>3487</v>
      </c>
      <c r="E3814">
        <v>5</v>
      </c>
      <c r="F3814">
        <v>1</v>
      </c>
      <c r="G3814">
        <v>2</v>
      </c>
      <c r="H3814" s="8">
        <v>129.03</v>
      </c>
      <c r="I3814" s="8">
        <v>21</v>
      </c>
      <c r="J3814" s="8">
        <v>0</v>
      </c>
      <c r="K3814" s="8">
        <f t="shared" si="356"/>
        <v>0.77501356273734789</v>
      </c>
      <c r="L3814" s="8">
        <f t="shared" si="361"/>
        <v>0.77501356273734789</v>
      </c>
      <c r="M3814" s="8">
        <f>INDEX(U:V,MATCH(A3814,U:U,0),2)</f>
        <v>82.96093528741244</v>
      </c>
      <c r="N3814" s="8">
        <f t="shared" si="357"/>
        <v>9.3419096596773759E-3</v>
      </c>
      <c r="O3814" s="8">
        <f t="shared" si="358"/>
        <v>9.3419096596773759E-3</v>
      </c>
      <c r="P3814" s="8">
        <f t="shared" si="359"/>
        <v>-9.3419096596773759E-3</v>
      </c>
      <c r="Q3814" s="8">
        <f t="shared" si="360"/>
        <v>-9.3419096596773759E-3</v>
      </c>
      <c r="R3814" s="8">
        <f>SUM(P$2:P3814)</f>
        <v>-17.976297723704963</v>
      </c>
      <c r="S3814" s="8">
        <f>SUM(Q$2:Q3814)</f>
        <v>-27.043412287516762</v>
      </c>
    </row>
    <row r="3815" spans="1:19" x14ac:dyDescent="0.35">
      <c r="A3815" s="1">
        <v>43799.604166666664</v>
      </c>
      <c r="B3815" t="s">
        <v>2089</v>
      </c>
      <c r="C3815">
        <v>5</v>
      </c>
      <c r="D3815" t="s">
        <v>3488</v>
      </c>
      <c r="E3815">
        <v>4</v>
      </c>
      <c r="F3815">
        <v>1</v>
      </c>
      <c r="G3815">
        <v>2</v>
      </c>
      <c r="H3815" s="8">
        <v>59.7</v>
      </c>
      <c r="I3815" s="8">
        <v>13</v>
      </c>
      <c r="J3815" s="8">
        <v>0</v>
      </c>
      <c r="K3815" s="8">
        <f t="shared" si="356"/>
        <v>1.675041876046901</v>
      </c>
      <c r="L3815" s="8">
        <f t="shared" si="361"/>
        <v>1.675041876046901</v>
      </c>
      <c r="M3815" s="8">
        <f>INDEX(U:V,MATCH(A3815,U:U,0),2)</f>
        <v>82.96093528741244</v>
      </c>
      <c r="N3815" s="8">
        <f t="shared" si="357"/>
        <v>2.0190730375011252E-2</v>
      </c>
      <c r="O3815" s="8">
        <f t="shared" si="358"/>
        <v>2.0190730375011252E-2</v>
      </c>
      <c r="P3815" s="8">
        <f t="shared" si="359"/>
        <v>-2.0190730375011252E-2</v>
      </c>
      <c r="Q3815" s="8">
        <f t="shared" si="360"/>
        <v>-2.0190730375011252E-2</v>
      </c>
      <c r="R3815" s="8">
        <f>SUM(P$2:P3815)</f>
        <v>-17.996488454079973</v>
      </c>
      <c r="S3815" s="8">
        <f>SUM(Q$2:Q3815)</f>
        <v>-27.063603017891772</v>
      </c>
    </row>
    <row r="3816" spans="1:19" x14ac:dyDescent="0.35">
      <c r="A3816" s="1">
        <v>43799.604166666664</v>
      </c>
      <c r="B3816" t="s">
        <v>2089</v>
      </c>
      <c r="C3816">
        <v>2</v>
      </c>
      <c r="D3816" t="s">
        <v>3489</v>
      </c>
      <c r="E3816">
        <v>1</v>
      </c>
      <c r="F3816">
        <v>1</v>
      </c>
      <c r="G3816">
        <v>2</v>
      </c>
      <c r="H3816" s="8">
        <v>1.51</v>
      </c>
      <c r="I3816" s="8">
        <v>1.1399999999999999</v>
      </c>
      <c r="J3816" s="8">
        <v>0</v>
      </c>
      <c r="K3816" s="8">
        <f t="shared" si="356"/>
        <v>66.225165562913901</v>
      </c>
      <c r="L3816" s="8">
        <f t="shared" si="361"/>
        <v>66.225165562913901</v>
      </c>
      <c r="M3816" s="8">
        <f>INDEX(U:V,MATCH(A3816,U:U,0),2)</f>
        <v>82.96093528741244</v>
      </c>
      <c r="N3816" s="8">
        <f t="shared" si="357"/>
        <v>0.79826927376700108</v>
      </c>
      <c r="O3816" s="8">
        <f t="shared" si="358"/>
        <v>0.79826927376700108</v>
      </c>
      <c r="P3816" s="8">
        <f t="shared" si="359"/>
        <v>0.39897498302874718</v>
      </c>
      <c r="Q3816" s="8">
        <f t="shared" si="360"/>
        <v>0.39897498302874718</v>
      </c>
      <c r="R3816" s="8">
        <f>SUM(P$2:P3816)</f>
        <v>-17.597513471051226</v>
      </c>
      <c r="S3816" s="8">
        <f>SUM(Q$2:Q3816)</f>
        <v>-26.664628034863025</v>
      </c>
    </row>
    <row r="3817" spans="1:19" x14ac:dyDescent="0.35">
      <c r="A3817" s="1">
        <v>43799.604166666664</v>
      </c>
      <c r="B3817" t="s">
        <v>2089</v>
      </c>
      <c r="C3817">
        <v>1</v>
      </c>
      <c r="D3817" t="s">
        <v>1876</v>
      </c>
      <c r="E3817">
        <v>2</v>
      </c>
      <c r="F3817">
        <v>1</v>
      </c>
      <c r="G3817">
        <v>2</v>
      </c>
      <c r="H3817" s="8">
        <v>7</v>
      </c>
      <c r="I3817" s="8">
        <v>1.95</v>
      </c>
      <c r="J3817" s="8">
        <v>0</v>
      </c>
      <c r="K3817" s="8">
        <f t="shared" si="356"/>
        <v>14.285714285714286</v>
      </c>
      <c r="L3817" s="8">
        <f t="shared" si="361"/>
        <v>14.285714285714286</v>
      </c>
      <c r="M3817" s="8">
        <f>INDEX(U:V,MATCH(A3817,U:U,0),2)</f>
        <v>82.96093528741244</v>
      </c>
      <c r="N3817" s="8">
        <f t="shared" si="357"/>
        <v>0.17219808619831026</v>
      </c>
      <c r="O3817" s="8">
        <f t="shared" si="358"/>
        <v>0.17219808619831026</v>
      </c>
      <c r="P3817" s="8">
        <f t="shared" si="359"/>
        <v>-0.17219808619831026</v>
      </c>
      <c r="Q3817" s="8">
        <f t="shared" si="360"/>
        <v>-0.17219808619831026</v>
      </c>
      <c r="R3817" s="8">
        <f>SUM(P$2:P3817)</f>
        <v>-17.769711557249536</v>
      </c>
      <c r="S3817" s="8">
        <f>SUM(Q$2:Q3817)</f>
        <v>-26.836826121061335</v>
      </c>
    </row>
    <row r="3818" spans="1:19" x14ac:dyDescent="0.35">
      <c r="A3818" s="1">
        <v>43799.611111111109</v>
      </c>
      <c r="B3818" t="s">
        <v>340</v>
      </c>
      <c r="C3818">
        <v>1</v>
      </c>
      <c r="D3818" t="s">
        <v>1794</v>
      </c>
      <c r="E3818">
        <v>6</v>
      </c>
      <c r="F3818">
        <v>1</v>
      </c>
      <c r="G3818">
        <v>3</v>
      </c>
      <c r="H3818" s="8">
        <v>90</v>
      </c>
      <c r="I3818" s="8">
        <v>9.4</v>
      </c>
      <c r="J3818" s="8">
        <v>0</v>
      </c>
      <c r="K3818" s="8">
        <f t="shared" si="356"/>
        <v>1.1111111111111112</v>
      </c>
      <c r="L3818" s="8">
        <f t="shared" si="361"/>
        <v>1.1111111111111112</v>
      </c>
      <c r="M3818" s="8">
        <f>INDEX(U:V,MATCH(A3818,U:U,0),2)</f>
        <v>57.363016854980771</v>
      </c>
      <c r="N3818" s="8">
        <f t="shared" si="357"/>
        <v>1.9369816512965262E-2</v>
      </c>
      <c r="O3818" s="8">
        <f t="shared" si="358"/>
        <v>1.9369816512965262E-2</v>
      </c>
      <c r="P3818" s="8">
        <f t="shared" si="359"/>
        <v>-1.9369816512965262E-2</v>
      </c>
      <c r="Q3818" s="8">
        <f t="shared" si="360"/>
        <v>-1.9369816512965262E-2</v>
      </c>
      <c r="R3818" s="8">
        <f>SUM(P$2:P3818)</f>
        <v>-17.789081373762503</v>
      </c>
      <c r="S3818" s="8">
        <f>SUM(Q$2:Q3818)</f>
        <v>-26.856195937574302</v>
      </c>
    </row>
    <row r="3819" spans="1:19" x14ac:dyDescent="0.35">
      <c r="A3819" s="1">
        <v>43799.611111111109</v>
      </c>
      <c r="B3819" t="s">
        <v>340</v>
      </c>
      <c r="C3819">
        <v>4</v>
      </c>
      <c r="D3819" t="s">
        <v>3490</v>
      </c>
      <c r="E3819">
        <v>2</v>
      </c>
      <c r="F3819">
        <v>1</v>
      </c>
      <c r="G3819">
        <v>3</v>
      </c>
      <c r="H3819" s="8">
        <v>6.6</v>
      </c>
      <c r="I3819" s="8">
        <v>1.81</v>
      </c>
      <c r="J3819" s="8">
        <v>0</v>
      </c>
      <c r="K3819" s="8">
        <f t="shared" si="356"/>
        <v>15.151515151515152</v>
      </c>
      <c r="L3819" s="8">
        <f t="shared" si="361"/>
        <v>15.151515151515152</v>
      </c>
      <c r="M3819" s="8">
        <f>INDEX(U:V,MATCH(A3819,U:U,0),2)</f>
        <v>57.363016854980771</v>
      </c>
      <c r="N3819" s="8">
        <f t="shared" si="357"/>
        <v>0.26413386154043539</v>
      </c>
      <c r="O3819" s="8">
        <f t="shared" si="358"/>
        <v>0.26413386154043539</v>
      </c>
      <c r="P3819" s="8">
        <f t="shared" si="359"/>
        <v>-0.26413386154043539</v>
      </c>
      <c r="Q3819" s="8">
        <f t="shared" si="360"/>
        <v>-0.26413386154043539</v>
      </c>
      <c r="R3819" s="8">
        <f>SUM(P$2:P3819)</f>
        <v>-18.05321523530294</v>
      </c>
      <c r="S3819" s="8">
        <f>SUM(Q$2:Q3819)</f>
        <v>-27.120329799114739</v>
      </c>
    </row>
    <row r="3820" spans="1:19" x14ac:dyDescent="0.35">
      <c r="A3820" s="1">
        <v>43799.611111111109</v>
      </c>
      <c r="B3820" t="s">
        <v>340</v>
      </c>
      <c r="C3820">
        <v>7</v>
      </c>
      <c r="D3820" t="s">
        <v>3491</v>
      </c>
      <c r="E3820">
        <v>3</v>
      </c>
      <c r="F3820">
        <v>1</v>
      </c>
      <c r="G3820">
        <v>3</v>
      </c>
      <c r="H3820" s="8">
        <v>4.6399999999999997</v>
      </c>
      <c r="I3820" s="8">
        <v>1.5</v>
      </c>
      <c r="J3820" s="8">
        <v>0</v>
      </c>
      <c r="K3820" s="8">
        <f t="shared" si="356"/>
        <v>21.551724137931036</v>
      </c>
      <c r="L3820" s="8">
        <f t="shared" si="361"/>
        <v>21.551724137931036</v>
      </c>
      <c r="M3820" s="8">
        <f>INDEX(U:V,MATCH(A3820,U:U,0),2)</f>
        <v>57.363016854980771</v>
      </c>
      <c r="N3820" s="8">
        <f t="shared" si="357"/>
        <v>0.3757076478807917</v>
      </c>
      <c r="O3820" s="8">
        <f t="shared" si="358"/>
        <v>0.3757076478807917</v>
      </c>
      <c r="P3820" s="8">
        <f t="shared" si="359"/>
        <v>-0.3757076478807917</v>
      </c>
      <c r="Q3820" s="8">
        <f t="shared" si="360"/>
        <v>-0.3757076478807917</v>
      </c>
      <c r="R3820" s="8">
        <f>SUM(P$2:P3820)</f>
        <v>-18.428922883183731</v>
      </c>
      <c r="S3820" s="8">
        <f>SUM(Q$2:Q3820)</f>
        <v>-27.49603744699553</v>
      </c>
    </row>
    <row r="3821" spans="1:19" x14ac:dyDescent="0.35">
      <c r="A3821" s="1">
        <v>43799.611111111109</v>
      </c>
      <c r="B3821" t="s">
        <v>340</v>
      </c>
      <c r="C3821">
        <v>5</v>
      </c>
      <c r="D3821" t="s">
        <v>3492</v>
      </c>
      <c r="E3821">
        <v>7</v>
      </c>
      <c r="F3821">
        <v>1</v>
      </c>
      <c r="G3821">
        <v>3</v>
      </c>
      <c r="H3821" s="8">
        <v>104.31</v>
      </c>
      <c r="I3821" s="8">
        <v>10.5</v>
      </c>
      <c r="J3821" s="8">
        <v>0</v>
      </c>
      <c r="K3821" s="8">
        <f t="shared" si="356"/>
        <v>0.9586808551433228</v>
      </c>
      <c r="L3821" s="8">
        <f t="shared" si="361"/>
        <v>0.9586808551433228</v>
      </c>
      <c r="M3821" s="8">
        <f>INDEX(U:V,MATCH(A3821,U:U,0),2)</f>
        <v>57.363016854980771</v>
      </c>
      <c r="N3821" s="8">
        <f t="shared" si="357"/>
        <v>1.6712525032756911E-2</v>
      </c>
      <c r="O3821" s="8">
        <f t="shared" si="358"/>
        <v>1.6712525032756911E-2</v>
      </c>
      <c r="P3821" s="8">
        <f t="shared" si="359"/>
        <v>-1.6712525032756911E-2</v>
      </c>
      <c r="Q3821" s="8">
        <f t="shared" si="360"/>
        <v>-1.6712525032756911E-2</v>
      </c>
      <c r="R3821" s="8">
        <f>SUM(P$2:P3821)</f>
        <v>-18.445635408216489</v>
      </c>
      <c r="S3821" s="8">
        <f>SUM(Q$2:Q3821)</f>
        <v>-27.512749972028288</v>
      </c>
    </row>
    <row r="3822" spans="1:19" x14ac:dyDescent="0.35">
      <c r="A3822" s="1">
        <v>43799.611111111109</v>
      </c>
      <c r="B3822" t="s">
        <v>340</v>
      </c>
      <c r="C3822">
        <v>10</v>
      </c>
      <c r="D3822" t="s">
        <v>3493</v>
      </c>
      <c r="E3822">
        <v>9</v>
      </c>
      <c r="F3822">
        <v>1</v>
      </c>
      <c r="G3822">
        <v>3</v>
      </c>
      <c r="H3822" s="8">
        <v>261.76</v>
      </c>
      <c r="I3822" s="8">
        <v>26</v>
      </c>
      <c r="J3822" s="8">
        <v>0</v>
      </c>
      <c r="K3822" s="8">
        <f t="shared" si="356"/>
        <v>0.38202933985330073</v>
      </c>
      <c r="L3822" s="8">
        <f t="shared" si="361"/>
        <v>0.38202933985330073</v>
      </c>
      <c r="M3822" s="8">
        <f>INDEX(U:V,MATCH(A3822,U:U,0),2)</f>
        <v>57.363016854980771</v>
      </c>
      <c r="N3822" s="8">
        <f t="shared" si="357"/>
        <v>6.6598543939749141E-3</v>
      </c>
      <c r="O3822" s="8">
        <f t="shared" si="358"/>
        <v>6.6598543939749141E-3</v>
      </c>
      <c r="P3822" s="8">
        <f t="shared" si="359"/>
        <v>-6.6598543939749141E-3</v>
      </c>
      <c r="Q3822" s="8">
        <f t="shared" si="360"/>
        <v>-6.6598543939749141E-3</v>
      </c>
      <c r="R3822" s="8">
        <f>SUM(P$2:P3822)</f>
        <v>-18.452295262610463</v>
      </c>
      <c r="S3822" s="8">
        <f>SUM(Q$2:Q3822)</f>
        <v>-27.519409826422262</v>
      </c>
    </row>
    <row r="3823" spans="1:19" x14ac:dyDescent="0.35">
      <c r="A3823" s="1">
        <v>43799.611111111109</v>
      </c>
      <c r="B3823" t="s">
        <v>340</v>
      </c>
      <c r="C3823">
        <v>2</v>
      </c>
      <c r="D3823" t="s">
        <v>3494</v>
      </c>
      <c r="E3823">
        <v>5</v>
      </c>
      <c r="F3823">
        <v>1</v>
      </c>
      <c r="G3823">
        <v>3</v>
      </c>
      <c r="H3823" s="8">
        <v>32</v>
      </c>
      <c r="I3823" s="8">
        <v>5.0999999999999996</v>
      </c>
      <c r="J3823" s="8">
        <v>0</v>
      </c>
      <c r="K3823" s="8">
        <f t="shared" si="356"/>
        <v>3.125</v>
      </c>
      <c r="L3823" s="8">
        <f t="shared" si="361"/>
        <v>3.125</v>
      </c>
      <c r="M3823" s="8">
        <f>INDEX(U:V,MATCH(A3823,U:U,0),2)</f>
        <v>57.363016854980771</v>
      </c>
      <c r="N3823" s="8">
        <f t="shared" si="357"/>
        <v>5.4477608942714799E-2</v>
      </c>
      <c r="O3823" s="8">
        <f t="shared" si="358"/>
        <v>5.4477608942714799E-2</v>
      </c>
      <c r="P3823" s="8">
        <f t="shared" si="359"/>
        <v>-5.4477608942714799E-2</v>
      </c>
      <c r="Q3823" s="8">
        <f t="shared" si="360"/>
        <v>-5.4477608942714799E-2</v>
      </c>
      <c r="R3823" s="8">
        <f>SUM(P$2:P3823)</f>
        <v>-18.506772871553178</v>
      </c>
      <c r="S3823" s="8">
        <f>SUM(Q$2:Q3823)</f>
        <v>-27.573887435364977</v>
      </c>
    </row>
    <row r="3824" spans="1:19" x14ac:dyDescent="0.35">
      <c r="A3824" s="1">
        <v>43799.611111111109</v>
      </c>
      <c r="B3824" t="s">
        <v>340</v>
      </c>
      <c r="C3824">
        <v>3</v>
      </c>
      <c r="D3824" t="s">
        <v>3495</v>
      </c>
      <c r="E3824">
        <v>4</v>
      </c>
      <c r="F3824">
        <v>1</v>
      </c>
      <c r="G3824">
        <v>3</v>
      </c>
      <c r="H3824" s="8">
        <v>6.63</v>
      </c>
      <c r="I3824" s="8">
        <v>1.93</v>
      </c>
      <c r="J3824" s="8">
        <v>0</v>
      </c>
      <c r="K3824" s="8">
        <f t="shared" si="356"/>
        <v>15.082956259426847</v>
      </c>
      <c r="L3824" s="8">
        <f t="shared" si="361"/>
        <v>15.082956259426847</v>
      </c>
      <c r="M3824" s="8">
        <f>INDEX(U:V,MATCH(A3824,U:U,0),2)</f>
        <v>57.363016854980771</v>
      </c>
      <c r="N3824" s="8">
        <f t="shared" si="357"/>
        <v>0.26293868569636097</v>
      </c>
      <c r="O3824" s="8">
        <f t="shared" si="358"/>
        <v>0.26293868569636097</v>
      </c>
      <c r="P3824" s="8">
        <f t="shared" si="359"/>
        <v>-0.26293868569636097</v>
      </c>
      <c r="Q3824" s="8">
        <f t="shared" si="360"/>
        <v>-0.26293868569636097</v>
      </c>
      <c r="R3824" s="8">
        <f>SUM(P$2:P3824)</f>
        <v>-18.76971155724954</v>
      </c>
      <c r="S3824" s="8">
        <f>SUM(Q$2:Q3824)</f>
        <v>-27.836826121061339</v>
      </c>
    </row>
    <row r="3825" spans="1:19" x14ac:dyDescent="0.35">
      <c r="A3825" s="1">
        <v>43799.614583333336</v>
      </c>
      <c r="B3825" t="s">
        <v>1957</v>
      </c>
      <c r="C3825">
        <v>6</v>
      </c>
      <c r="D3825" t="s">
        <v>3496</v>
      </c>
      <c r="E3825">
        <v>7</v>
      </c>
      <c r="F3825">
        <v>1</v>
      </c>
      <c r="G3825">
        <v>3</v>
      </c>
      <c r="H3825" s="8">
        <v>23</v>
      </c>
      <c r="I3825" s="8">
        <v>5.5</v>
      </c>
      <c r="J3825" s="8">
        <v>0</v>
      </c>
      <c r="K3825" s="8">
        <f t="shared" si="356"/>
        <v>4.3478260869565215</v>
      </c>
      <c r="L3825" s="8">
        <f t="shared" si="361"/>
        <v>4.3478260869565215</v>
      </c>
      <c r="M3825" s="8">
        <f>INDEX(U:V,MATCH(A3825,U:U,0),2)</f>
        <v>87.483332403268335</v>
      </c>
      <c r="N3825" s="8">
        <f t="shared" si="357"/>
        <v>4.9698907980717119E-2</v>
      </c>
      <c r="O3825" s="8">
        <f t="shared" si="358"/>
        <v>4.9698907980717119E-2</v>
      </c>
      <c r="P3825" s="8">
        <f t="shared" si="359"/>
        <v>-4.9698907980717119E-2</v>
      </c>
      <c r="Q3825" s="8">
        <f t="shared" si="360"/>
        <v>-4.9698907980717119E-2</v>
      </c>
      <c r="R3825" s="8">
        <f>SUM(P$2:P3825)</f>
        <v>-18.819410465230256</v>
      </c>
      <c r="S3825" s="8">
        <f>SUM(Q$2:Q3825)</f>
        <v>-27.886525029042055</v>
      </c>
    </row>
    <row r="3826" spans="1:19" x14ac:dyDescent="0.35">
      <c r="A3826" s="1">
        <v>43799.614583333336</v>
      </c>
      <c r="B3826" t="s">
        <v>1957</v>
      </c>
      <c r="C3826">
        <v>7</v>
      </c>
      <c r="D3826" t="s">
        <v>66</v>
      </c>
      <c r="E3826">
        <v>2</v>
      </c>
      <c r="F3826">
        <v>1</v>
      </c>
      <c r="G3826">
        <v>3</v>
      </c>
      <c r="H3826" s="8">
        <v>40.25</v>
      </c>
      <c r="I3826" s="8">
        <v>8.32</v>
      </c>
      <c r="J3826" s="8">
        <v>0</v>
      </c>
      <c r="K3826" s="8">
        <f t="shared" si="356"/>
        <v>2.4844720496894408</v>
      </c>
      <c r="L3826" s="8">
        <f t="shared" si="361"/>
        <v>2.4844720496894408</v>
      </c>
      <c r="M3826" s="8">
        <f>INDEX(U:V,MATCH(A3826,U:U,0),2)</f>
        <v>87.483332403268335</v>
      </c>
      <c r="N3826" s="8">
        <f t="shared" si="357"/>
        <v>2.8399375988981214E-2</v>
      </c>
      <c r="O3826" s="8">
        <f t="shared" si="358"/>
        <v>2.8399375988981214E-2</v>
      </c>
      <c r="P3826" s="8">
        <f t="shared" si="359"/>
        <v>-2.8399375988981214E-2</v>
      </c>
      <c r="Q3826" s="8">
        <f t="shared" si="360"/>
        <v>-2.8399375988981214E-2</v>
      </c>
      <c r="R3826" s="8">
        <f>SUM(P$2:P3826)</f>
        <v>-18.847809841219238</v>
      </c>
      <c r="S3826" s="8">
        <f>SUM(Q$2:Q3826)</f>
        <v>-27.914924405031037</v>
      </c>
    </row>
    <row r="3827" spans="1:19" x14ac:dyDescent="0.35">
      <c r="A3827" s="1">
        <v>43799.614583333336</v>
      </c>
      <c r="B3827" t="s">
        <v>1957</v>
      </c>
      <c r="C3827">
        <v>5</v>
      </c>
      <c r="D3827" t="s">
        <v>3497</v>
      </c>
      <c r="E3827">
        <v>12</v>
      </c>
      <c r="F3827">
        <v>1</v>
      </c>
      <c r="G3827">
        <v>3</v>
      </c>
      <c r="H3827" s="8">
        <v>80</v>
      </c>
      <c r="I3827" s="8">
        <v>14.5</v>
      </c>
      <c r="J3827" s="8">
        <v>0</v>
      </c>
      <c r="K3827" s="8">
        <f t="shared" si="356"/>
        <v>1.25</v>
      </c>
      <c r="L3827" s="8">
        <f t="shared" si="361"/>
        <v>1.25</v>
      </c>
      <c r="M3827" s="8">
        <f>INDEX(U:V,MATCH(A3827,U:U,0),2)</f>
        <v>87.483332403268335</v>
      </c>
      <c r="N3827" s="8">
        <f t="shared" si="357"/>
        <v>1.4288436044456173E-2</v>
      </c>
      <c r="O3827" s="8">
        <f t="shared" si="358"/>
        <v>1.4288436044456173E-2</v>
      </c>
      <c r="P3827" s="8">
        <f t="shared" si="359"/>
        <v>-1.4288436044456173E-2</v>
      </c>
      <c r="Q3827" s="8">
        <f t="shared" si="360"/>
        <v>-1.4288436044456173E-2</v>
      </c>
      <c r="R3827" s="8">
        <f>SUM(P$2:P3827)</f>
        <v>-18.862098277263694</v>
      </c>
      <c r="S3827" s="8">
        <f>SUM(Q$2:Q3827)</f>
        <v>-27.929212841075493</v>
      </c>
    </row>
    <row r="3828" spans="1:19" x14ac:dyDescent="0.35">
      <c r="A3828" s="1">
        <v>43799.614583333336</v>
      </c>
      <c r="B3828" t="s">
        <v>1957</v>
      </c>
      <c r="C3828">
        <v>13</v>
      </c>
      <c r="D3828" t="s">
        <v>1889</v>
      </c>
      <c r="E3828">
        <v>1</v>
      </c>
      <c r="F3828">
        <v>1</v>
      </c>
      <c r="G3828">
        <v>3</v>
      </c>
      <c r="H3828" s="8">
        <v>8.6999999999999993</v>
      </c>
      <c r="I3828" s="8">
        <v>2.75</v>
      </c>
      <c r="J3828" s="8">
        <v>0</v>
      </c>
      <c r="K3828" s="8">
        <f t="shared" si="356"/>
        <v>11.494252873563219</v>
      </c>
      <c r="L3828" s="8">
        <f t="shared" si="361"/>
        <v>11.494252873563219</v>
      </c>
      <c r="M3828" s="8">
        <f>INDEX(U:V,MATCH(A3828,U:U,0),2)</f>
        <v>87.483332403268335</v>
      </c>
      <c r="N3828" s="8">
        <f t="shared" si="357"/>
        <v>0.13138791765017171</v>
      </c>
      <c r="O3828" s="8">
        <f t="shared" si="358"/>
        <v>0.13138791765017171</v>
      </c>
      <c r="P3828" s="8">
        <f t="shared" si="359"/>
        <v>0.99145322658819568</v>
      </c>
      <c r="Q3828" s="8">
        <f t="shared" si="360"/>
        <v>0.99145322658819568</v>
      </c>
      <c r="R3828" s="8">
        <f>SUM(P$2:P3828)</f>
        <v>-17.870645050675499</v>
      </c>
      <c r="S3828" s="8">
        <f>SUM(Q$2:Q3828)</f>
        <v>-26.937759614487298</v>
      </c>
    </row>
    <row r="3829" spans="1:19" x14ac:dyDescent="0.35">
      <c r="A3829" s="1">
        <v>43799.614583333336</v>
      </c>
      <c r="B3829" t="s">
        <v>1957</v>
      </c>
      <c r="C3829">
        <v>3</v>
      </c>
      <c r="D3829" t="s">
        <v>3498</v>
      </c>
      <c r="E3829">
        <v>6</v>
      </c>
      <c r="F3829">
        <v>1</v>
      </c>
      <c r="G3829">
        <v>3</v>
      </c>
      <c r="H3829" s="8">
        <v>3.05</v>
      </c>
      <c r="I3829" s="8">
        <v>1.65</v>
      </c>
      <c r="J3829" s="8">
        <v>0</v>
      </c>
      <c r="K3829" s="8">
        <f t="shared" si="356"/>
        <v>32.786885245901644</v>
      </c>
      <c r="L3829" s="8">
        <f t="shared" si="361"/>
        <v>32.786885245901644</v>
      </c>
      <c r="M3829" s="8">
        <f>INDEX(U:V,MATCH(A3829,U:U,0),2)</f>
        <v>87.483332403268335</v>
      </c>
      <c r="N3829" s="8">
        <f t="shared" si="357"/>
        <v>0.37477865034639146</v>
      </c>
      <c r="O3829" s="8">
        <f t="shared" si="358"/>
        <v>0.37477865034639146</v>
      </c>
      <c r="P3829" s="8">
        <f t="shared" si="359"/>
        <v>-0.37477865034639146</v>
      </c>
      <c r="Q3829" s="8">
        <f t="shared" si="360"/>
        <v>-0.37477865034639146</v>
      </c>
      <c r="R3829" s="8">
        <f>SUM(P$2:P3829)</f>
        <v>-18.245423701021892</v>
      </c>
      <c r="S3829" s="8">
        <f>SUM(Q$2:Q3829)</f>
        <v>-27.312538264833691</v>
      </c>
    </row>
    <row r="3830" spans="1:19" x14ac:dyDescent="0.35">
      <c r="A3830" s="1">
        <v>43799.614583333336</v>
      </c>
      <c r="B3830" t="s">
        <v>1957</v>
      </c>
      <c r="C3830">
        <v>11</v>
      </c>
      <c r="D3830" t="s">
        <v>1370</v>
      </c>
      <c r="E3830">
        <v>10</v>
      </c>
      <c r="F3830">
        <v>1</v>
      </c>
      <c r="G3830">
        <v>3</v>
      </c>
      <c r="H3830" s="8">
        <v>30</v>
      </c>
      <c r="I3830" s="8">
        <v>7</v>
      </c>
      <c r="J3830" s="8">
        <v>0</v>
      </c>
      <c r="K3830" s="8">
        <f t="shared" si="356"/>
        <v>3.3333333333333335</v>
      </c>
      <c r="L3830" s="8">
        <f t="shared" si="361"/>
        <v>3.3333333333333335</v>
      </c>
      <c r="M3830" s="8">
        <f>INDEX(U:V,MATCH(A3830,U:U,0),2)</f>
        <v>87.483332403268335</v>
      </c>
      <c r="N3830" s="8">
        <f t="shared" si="357"/>
        <v>3.8102496118549795E-2</v>
      </c>
      <c r="O3830" s="8">
        <f t="shared" si="358"/>
        <v>3.8102496118549795E-2</v>
      </c>
      <c r="P3830" s="8">
        <f t="shared" si="359"/>
        <v>-3.8102496118549795E-2</v>
      </c>
      <c r="Q3830" s="8">
        <f t="shared" si="360"/>
        <v>-3.8102496118549795E-2</v>
      </c>
      <c r="R3830" s="8">
        <f>SUM(P$2:P3830)</f>
        <v>-18.283526197140443</v>
      </c>
      <c r="S3830" s="8">
        <f>SUM(Q$2:Q3830)</f>
        <v>-27.350640760952242</v>
      </c>
    </row>
    <row r="3831" spans="1:19" x14ac:dyDescent="0.35">
      <c r="A3831" s="1">
        <v>43799.614583333336</v>
      </c>
      <c r="B3831" t="s">
        <v>1957</v>
      </c>
      <c r="C3831">
        <v>2</v>
      </c>
      <c r="D3831" t="s">
        <v>3499</v>
      </c>
      <c r="E3831">
        <v>5</v>
      </c>
      <c r="F3831">
        <v>1</v>
      </c>
      <c r="G3831">
        <v>3</v>
      </c>
      <c r="H3831" s="8">
        <v>13.17</v>
      </c>
      <c r="I3831" s="8">
        <v>4.2</v>
      </c>
      <c r="J3831" s="8">
        <v>0</v>
      </c>
      <c r="K3831" s="8">
        <f t="shared" si="356"/>
        <v>7.5930144267274109</v>
      </c>
      <c r="L3831" s="8">
        <f t="shared" si="361"/>
        <v>7.5930144267274109</v>
      </c>
      <c r="M3831" s="8">
        <f>INDEX(U:V,MATCH(A3831,U:U,0),2)</f>
        <v>87.483332403268335</v>
      </c>
      <c r="N3831" s="8">
        <f t="shared" si="357"/>
        <v>8.6793840816742129E-2</v>
      </c>
      <c r="O3831" s="8">
        <f t="shared" si="358"/>
        <v>8.6793840816742129E-2</v>
      </c>
      <c r="P3831" s="8">
        <f t="shared" si="359"/>
        <v>-8.6793840816742129E-2</v>
      </c>
      <c r="Q3831" s="8">
        <f t="shared" si="360"/>
        <v>-8.6793840816742129E-2</v>
      </c>
      <c r="R3831" s="8">
        <f>SUM(P$2:P3831)</f>
        <v>-18.370320037957185</v>
      </c>
      <c r="S3831" s="8">
        <f>SUM(Q$2:Q3831)</f>
        <v>-27.437434601768985</v>
      </c>
    </row>
    <row r="3832" spans="1:19" x14ac:dyDescent="0.35">
      <c r="A3832" s="1">
        <v>43799.614583333336</v>
      </c>
      <c r="B3832" t="s">
        <v>1957</v>
      </c>
      <c r="C3832">
        <v>4</v>
      </c>
      <c r="D3832" t="s">
        <v>3500</v>
      </c>
      <c r="E3832">
        <v>9</v>
      </c>
      <c r="F3832">
        <v>1</v>
      </c>
      <c r="G3832">
        <v>3</v>
      </c>
      <c r="H3832" s="8">
        <v>6.2</v>
      </c>
      <c r="I3832" s="8">
        <v>2.46</v>
      </c>
      <c r="J3832" s="8">
        <v>0</v>
      </c>
      <c r="K3832" s="8">
        <f t="shared" si="356"/>
        <v>16.129032258064516</v>
      </c>
      <c r="L3832" s="8">
        <f t="shared" si="361"/>
        <v>16.129032258064516</v>
      </c>
      <c r="M3832" s="8">
        <f>INDEX(U:V,MATCH(A3832,U:U,0),2)</f>
        <v>87.483332403268335</v>
      </c>
      <c r="N3832" s="8">
        <f t="shared" si="357"/>
        <v>0.18436691670266031</v>
      </c>
      <c r="O3832" s="8">
        <f t="shared" si="358"/>
        <v>0.18436691670266031</v>
      </c>
      <c r="P3832" s="8">
        <f t="shared" si="359"/>
        <v>-0.18436691670266031</v>
      </c>
      <c r="Q3832" s="8">
        <f t="shared" si="360"/>
        <v>-0.18436691670266031</v>
      </c>
      <c r="R3832" s="8">
        <f>SUM(P$2:P3832)</f>
        <v>-18.554686954659847</v>
      </c>
      <c r="S3832" s="8">
        <f>SUM(Q$2:Q3832)</f>
        <v>-27.621801518471646</v>
      </c>
    </row>
    <row r="3833" spans="1:19" x14ac:dyDescent="0.35">
      <c r="A3833" s="1">
        <v>43799.614583333336</v>
      </c>
      <c r="B3833" t="s">
        <v>1957</v>
      </c>
      <c r="C3833">
        <v>8</v>
      </c>
      <c r="D3833" t="s">
        <v>3501</v>
      </c>
      <c r="E3833" t="s">
        <v>39</v>
      </c>
      <c r="F3833">
        <v>1</v>
      </c>
      <c r="G3833">
        <v>3</v>
      </c>
      <c r="H3833" s="8">
        <v>12.4</v>
      </c>
      <c r="I3833" s="8">
        <v>3.3</v>
      </c>
      <c r="J3833" s="8">
        <v>0</v>
      </c>
      <c r="K3833" s="8">
        <f t="shared" si="356"/>
        <v>8.064516129032258</v>
      </c>
      <c r="L3833" s="8">
        <f t="shared" si="361"/>
        <v>8.064516129032258</v>
      </c>
      <c r="M3833" s="8">
        <f>INDEX(U:V,MATCH(A3833,U:U,0),2)</f>
        <v>87.483332403268335</v>
      </c>
      <c r="N3833" s="8">
        <f t="shared" si="357"/>
        <v>9.2183458351330155E-2</v>
      </c>
      <c r="O3833" s="8">
        <f t="shared" si="358"/>
        <v>9.2183458351330155E-2</v>
      </c>
      <c r="P3833" s="8">
        <f t="shared" si="359"/>
        <v>-9.2183458351330155E-2</v>
      </c>
      <c r="Q3833" s="8">
        <f t="shared" si="360"/>
        <v>-9.2183458351330155E-2</v>
      </c>
      <c r="R3833" s="8">
        <f>SUM(P$2:P3833)</f>
        <v>-18.646870413011175</v>
      </c>
      <c r="S3833" s="8">
        <f>SUM(Q$2:Q3833)</f>
        <v>-27.713984976822974</v>
      </c>
    </row>
    <row r="3834" spans="1:19" x14ac:dyDescent="0.35">
      <c r="A3834" s="1">
        <v>43799.618055555555</v>
      </c>
      <c r="B3834" t="s">
        <v>10</v>
      </c>
      <c r="C3834">
        <v>2</v>
      </c>
      <c r="D3834" t="s">
        <v>1204</v>
      </c>
      <c r="E3834">
        <v>2</v>
      </c>
      <c r="F3834">
        <v>1</v>
      </c>
      <c r="G3834">
        <v>3</v>
      </c>
      <c r="H3834" s="8">
        <v>7.2</v>
      </c>
      <c r="I3834" s="8">
        <v>2.23</v>
      </c>
      <c r="J3834" s="8">
        <v>0</v>
      </c>
      <c r="K3834" s="8">
        <f t="shared" si="356"/>
        <v>13.888888888888889</v>
      </c>
      <c r="L3834" s="8">
        <f t="shared" si="361"/>
        <v>13.888888888888889</v>
      </c>
      <c r="M3834" s="8">
        <f>INDEX(U:V,MATCH(A3834,U:U,0),2)</f>
        <v>69.476476961486952</v>
      </c>
      <c r="N3834" s="8">
        <f t="shared" si="357"/>
        <v>0.19990778888497682</v>
      </c>
      <c r="O3834" s="8">
        <f t="shared" si="358"/>
        <v>0.19990778888497682</v>
      </c>
      <c r="P3834" s="8">
        <f t="shared" si="359"/>
        <v>-0.19990778888497682</v>
      </c>
      <c r="Q3834" s="8">
        <f t="shared" si="360"/>
        <v>-0.19990778888497682</v>
      </c>
      <c r="R3834" s="8">
        <f>SUM(P$2:P3834)</f>
        <v>-18.846778201896154</v>
      </c>
      <c r="S3834" s="8">
        <f>SUM(Q$2:Q3834)</f>
        <v>-27.913892765707953</v>
      </c>
    </row>
    <row r="3835" spans="1:19" x14ac:dyDescent="0.35">
      <c r="A3835" s="1">
        <v>43799.618055555555</v>
      </c>
      <c r="B3835" t="s">
        <v>10</v>
      </c>
      <c r="C3835">
        <v>1</v>
      </c>
      <c r="D3835" t="s">
        <v>201</v>
      </c>
      <c r="E3835">
        <v>1</v>
      </c>
      <c r="F3835">
        <v>1</v>
      </c>
      <c r="G3835">
        <v>3</v>
      </c>
      <c r="H3835" s="8">
        <v>15</v>
      </c>
      <c r="I3835" s="8">
        <v>3.5</v>
      </c>
      <c r="J3835" s="8">
        <v>0</v>
      </c>
      <c r="K3835" s="8">
        <f t="shared" si="356"/>
        <v>6.666666666666667</v>
      </c>
      <c r="L3835" s="8">
        <f t="shared" si="361"/>
        <v>6.666666666666667</v>
      </c>
      <c r="M3835" s="8">
        <f>INDEX(U:V,MATCH(A3835,U:U,0),2)</f>
        <v>69.476476961486952</v>
      </c>
      <c r="N3835" s="8">
        <f t="shared" si="357"/>
        <v>9.5955738664788875E-2</v>
      </c>
      <c r="O3835" s="8">
        <f t="shared" si="358"/>
        <v>9.5955738664788875E-2</v>
      </c>
      <c r="P3835" s="8">
        <f t="shared" si="359"/>
        <v>1.3165127344809033</v>
      </c>
      <c r="Q3835" s="8">
        <f t="shared" si="360"/>
        <v>1.3165127344809033</v>
      </c>
      <c r="R3835" s="8">
        <f>SUM(P$2:P3835)</f>
        <v>-17.530265467415251</v>
      </c>
      <c r="S3835" s="8">
        <f>SUM(Q$2:Q3835)</f>
        <v>-26.597380031227051</v>
      </c>
    </row>
    <row r="3836" spans="1:19" x14ac:dyDescent="0.35">
      <c r="A3836" s="1">
        <v>43799.618055555555</v>
      </c>
      <c r="B3836" t="s">
        <v>10</v>
      </c>
      <c r="C3836">
        <v>4</v>
      </c>
      <c r="D3836" t="s">
        <v>2909</v>
      </c>
      <c r="E3836">
        <v>5</v>
      </c>
      <c r="F3836">
        <v>1</v>
      </c>
      <c r="G3836">
        <v>3</v>
      </c>
      <c r="H3836" s="8">
        <v>16.5</v>
      </c>
      <c r="I3836" s="8">
        <v>4.07</v>
      </c>
      <c r="J3836" s="8">
        <v>0</v>
      </c>
      <c r="K3836" s="8">
        <f t="shared" si="356"/>
        <v>6.0606060606060606</v>
      </c>
      <c r="L3836" s="8">
        <f t="shared" si="361"/>
        <v>6.0606060606060606</v>
      </c>
      <c r="M3836" s="8">
        <f>INDEX(U:V,MATCH(A3836,U:U,0),2)</f>
        <v>69.476476961486952</v>
      </c>
      <c r="N3836" s="8">
        <f t="shared" si="357"/>
        <v>8.7232489695262608E-2</v>
      </c>
      <c r="O3836" s="8">
        <f t="shared" si="358"/>
        <v>8.7232489695262608E-2</v>
      </c>
      <c r="P3836" s="8">
        <f t="shared" si="359"/>
        <v>-8.7232489695262608E-2</v>
      </c>
      <c r="Q3836" s="8">
        <f t="shared" si="360"/>
        <v>-8.7232489695262608E-2</v>
      </c>
      <c r="R3836" s="8">
        <f>SUM(P$2:P3836)</f>
        <v>-17.617497957110515</v>
      </c>
      <c r="S3836" s="8">
        <f>SUM(Q$2:Q3836)</f>
        <v>-26.684612520922315</v>
      </c>
    </row>
    <row r="3837" spans="1:19" x14ac:dyDescent="0.35">
      <c r="A3837" s="1">
        <v>43799.618055555555</v>
      </c>
      <c r="B3837" t="s">
        <v>10</v>
      </c>
      <c r="C3837">
        <v>3</v>
      </c>
      <c r="D3837" t="s">
        <v>2910</v>
      </c>
      <c r="E3837">
        <v>3</v>
      </c>
      <c r="F3837">
        <v>1</v>
      </c>
      <c r="G3837">
        <v>3</v>
      </c>
      <c r="H3837" s="8">
        <v>5.7</v>
      </c>
      <c r="I3837" s="8">
        <v>1.85</v>
      </c>
      <c r="J3837" s="8">
        <v>0</v>
      </c>
      <c r="K3837" s="8">
        <f t="shared" si="356"/>
        <v>17.543859649122805</v>
      </c>
      <c r="L3837" s="8">
        <f t="shared" si="361"/>
        <v>17.543859649122805</v>
      </c>
      <c r="M3837" s="8">
        <f>INDEX(U:V,MATCH(A3837,U:U,0),2)</f>
        <v>69.476476961486952</v>
      </c>
      <c r="N3837" s="8">
        <f t="shared" si="357"/>
        <v>0.25251510174944436</v>
      </c>
      <c r="O3837" s="8">
        <f t="shared" si="358"/>
        <v>0.25251510174944436</v>
      </c>
      <c r="P3837" s="8">
        <f t="shared" si="359"/>
        <v>-0.25251510174944436</v>
      </c>
      <c r="Q3837" s="8">
        <f t="shared" si="360"/>
        <v>-0.25251510174944436</v>
      </c>
      <c r="R3837" s="8">
        <f>SUM(P$2:P3837)</f>
        <v>-17.870013058859961</v>
      </c>
      <c r="S3837" s="8">
        <f>SUM(Q$2:Q3837)</f>
        <v>-26.93712762267176</v>
      </c>
    </row>
    <row r="3838" spans="1:19" x14ac:dyDescent="0.35">
      <c r="A3838" s="1">
        <v>43799.618055555555</v>
      </c>
      <c r="B3838" t="s">
        <v>10</v>
      </c>
      <c r="C3838">
        <v>5</v>
      </c>
      <c r="D3838" t="s">
        <v>3502</v>
      </c>
      <c r="E3838">
        <v>6</v>
      </c>
      <c r="F3838">
        <v>1</v>
      </c>
      <c r="G3838">
        <v>3</v>
      </c>
      <c r="H3838" s="8">
        <v>3.95</v>
      </c>
      <c r="I3838" s="8">
        <v>1.63</v>
      </c>
      <c r="J3838" s="8">
        <v>0</v>
      </c>
      <c r="K3838" s="8">
        <f t="shared" ref="K3838:K3901" si="362">100/H3838</f>
        <v>25.316455696202532</v>
      </c>
      <c r="L3838" s="8">
        <f t="shared" si="361"/>
        <v>25.316455696202532</v>
      </c>
      <c r="M3838" s="8">
        <f>INDEX(U:V,MATCH(A3838,U:U,0),2)</f>
        <v>69.476476961486952</v>
      </c>
      <c r="N3838" s="8">
        <f t="shared" si="357"/>
        <v>0.36438888100552735</v>
      </c>
      <c r="O3838" s="8">
        <f t="shared" si="358"/>
        <v>0.36438888100552735</v>
      </c>
      <c r="P3838" s="8">
        <f t="shared" si="359"/>
        <v>-0.36438888100552735</v>
      </c>
      <c r="Q3838" s="8">
        <f t="shared" si="360"/>
        <v>-0.36438888100552735</v>
      </c>
      <c r="R3838" s="8">
        <f>SUM(P$2:P3838)</f>
        <v>-18.234401939865489</v>
      </c>
      <c r="S3838" s="8">
        <f>SUM(Q$2:Q3838)</f>
        <v>-27.301516503677288</v>
      </c>
    </row>
    <row r="3839" spans="1:19" x14ac:dyDescent="0.35">
      <c r="A3839" s="1">
        <v>43799.628472222219</v>
      </c>
      <c r="B3839" t="s">
        <v>2089</v>
      </c>
      <c r="C3839">
        <v>3</v>
      </c>
      <c r="D3839" t="s">
        <v>3503</v>
      </c>
      <c r="E3839">
        <v>2</v>
      </c>
      <c r="F3839">
        <v>1</v>
      </c>
      <c r="G3839">
        <v>3</v>
      </c>
      <c r="H3839" s="8">
        <v>27.14</v>
      </c>
      <c r="I3839" s="8">
        <v>6</v>
      </c>
      <c r="J3839" s="8">
        <v>0</v>
      </c>
      <c r="K3839" s="8">
        <f t="shared" si="362"/>
        <v>3.6845983787767134</v>
      </c>
      <c r="L3839" s="8">
        <f t="shared" si="361"/>
        <v>3.6845983787767134</v>
      </c>
      <c r="M3839" s="8">
        <f>INDEX(U:V,MATCH(A3839,U:U,0),2)</f>
        <v>35.520856214270658</v>
      </c>
      <c r="N3839" s="8">
        <f t="shared" si="357"/>
        <v>0.10373056202672305</v>
      </c>
      <c r="O3839" s="8">
        <f t="shared" si="358"/>
        <v>0.10373056202672305</v>
      </c>
      <c r="P3839" s="8">
        <f t="shared" si="359"/>
        <v>-0.10373056202672305</v>
      </c>
      <c r="Q3839" s="8">
        <f t="shared" si="360"/>
        <v>-0.10373056202672305</v>
      </c>
      <c r="R3839" s="8">
        <f>SUM(P$2:P3839)</f>
        <v>-18.338132501892211</v>
      </c>
      <c r="S3839" s="8">
        <f>SUM(Q$2:Q3839)</f>
        <v>-27.40524706570401</v>
      </c>
    </row>
    <row r="3840" spans="1:19" x14ac:dyDescent="0.35">
      <c r="A3840" s="1">
        <v>43799.628472222219</v>
      </c>
      <c r="B3840" t="s">
        <v>2089</v>
      </c>
      <c r="C3840">
        <v>2</v>
      </c>
      <c r="D3840" t="s">
        <v>3504</v>
      </c>
      <c r="E3840">
        <v>5</v>
      </c>
      <c r="F3840">
        <v>1</v>
      </c>
      <c r="G3840">
        <v>3</v>
      </c>
      <c r="H3840" s="8">
        <v>9.4700000000000006</v>
      </c>
      <c r="I3840" s="8">
        <v>3</v>
      </c>
      <c r="J3840" s="8">
        <v>0</v>
      </c>
      <c r="K3840" s="8">
        <f t="shared" si="362"/>
        <v>10.559662090813093</v>
      </c>
      <c r="L3840" s="8">
        <f t="shared" si="361"/>
        <v>10.559662090813093</v>
      </c>
      <c r="M3840" s="8">
        <f>INDEX(U:V,MATCH(A3840,U:U,0),2)</f>
        <v>35.520856214270658</v>
      </c>
      <c r="N3840" s="8">
        <f t="shared" ref="N3840:N3903" si="363">K3840/M3840</f>
        <v>0.2972806180998166</v>
      </c>
      <c r="O3840" s="8">
        <f t="shared" ref="O3840:O3903" si="364">L3840/M3840</f>
        <v>0.2972806180998166</v>
      </c>
      <c r="P3840" s="8">
        <f t="shared" ref="P3840:P3903" si="365">IF(AND(G3840&gt;0, H3840&gt;0),IF(E3840&lt;=F3840,(IF(F3840=1,H3840,I3840)-1)*0.98,-1),0)*N3840</f>
        <v>-0.2972806180998166</v>
      </c>
      <c r="Q3840" s="8">
        <f t="shared" si="360"/>
        <v>-0.2972806180998166</v>
      </c>
      <c r="R3840" s="8">
        <f>SUM(P$2:P3840)</f>
        <v>-18.635413119992027</v>
      </c>
      <c r="S3840" s="8">
        <f>SUM(Q$2:Q3840)</f>
        <v>-27.702527683803826</v>
      </c>
    </row>
    <row r="3841" spans="1:19" x14ac:dyDescent="0.35">
      <c r="A3841" s="1">
        <v>43799.628472222219</v>
      </c>
      <c r="B3841" t="s">
        <v>2089</v>
      </c>
      <c r="C3841">
        <v>6</v>
      </c>
      <c r="D3841" t="s">
        <v>3505</v>
      </c>
      <c r="E3841">
        <v>1</v>
      </c>
      <c r="F3841">
        <v>1</v>
      </c>
      <c r="G3841">
        <v>3</v>
      </c>
      <c r="H3841" s="8">
        <v>4.7</v>
      </c>
      <c r="I3841" s="8">
        <v>1.88</v>
      </c>
      <c r="J3841" s="8">
        <v>0</v>
      </c>
      <c r="K3841" s="8">
        <f t="shared" si="362"/>
        <v>21.276595744680851</v>
      </c>
      <c r="L3841" s="8">
        <f t="shared" si="361"/>
        <v>21.276595744680851</v>
      </c>
      <c r="M3841" s="8">
        <f>INDEX(U:V,MATCH(A3841,U:U,0),2)</f>
        <v>35.520856214270658</v>
      </c>
      <c r="N3841" s="8">
        <f t="shared" si="363"/>
        <v>0.59898881987346031</v>
      </c>
      <c r="O3841" s="8">
        <f t="shared" si="364"/>
        <v>0.59898881987346031</v>
      </c>
      <c r="P3841" s="8">
        <f t="shared" si="365"/>
        <v>2.1719334608611671</v>
      </c>
      <c r="Q3841" s="8">
        <f t="shared" si="360"/>
        <v>2.1719334608611671</v>
      </c>
      <c r="R3841" s="8">
        <f>SUM(P$2:P3841)</f>
        <v>-16.463479659130861</v>
      </c>
      <c r="S3841" s="8">
        <f>SUM(Q$2:Q3841)</f>
        <v>-25.530594222942661</v>
      </c>
    </row>
    <row r="3842" spans="1:19" x14ac:dyDescent="0.35">
      <c r="A3842" s="1">
        <v>43799.642361111109</v>
      </c>
      <c r="B3842" t="s">
        <v>10</v>
      </c>
      <c r="C3842">
        <v>3</v>
      </c>
      <c r="D3842" t="s">
        <v>3506</v>
      </c>
      <c r="E3842">
        <v>3</v>
      </c>
      <c r="F3842">
        <v>1</v>
      </c>
      <c r="G3842">
        <v>3</v>
      </c>
      <c r="H3842" s="8">
        <v>21</v>
      </c>
      <c r="I3842" s="8">
        <v>5.0999999999999996</v>
      </c>
      <c r="J3842" s="8">
        <v>0</v>
      </c>
      <c r="K3842" s="8">
        <f t="shared" si="362"/>
        <v>4.7619047619047619</v>
      </c>
      <c r="L3842" s="8">
        <f t="shared" si="361"/>
        <v>4.7619047619047619</v>
      </c>
      <c r="M3842" s="8">
        <f>INDEX(U:V,MATCH(A3842,U:U,0),2)</f>
        <v>42.047146085347052</v>
      </c>
      <c r="N3842" s="8">
        <f t="shared" si="363"/>
        <v>0.11325155700791381</v>
      </c>
      <c r="O3842" s="8">
        <f t="shared" si="364"/>
        <v>0.11325155700791381</v>
      </c>
      <c r="P3842" s="8">
        <f t="shared" si="365"/>
        <v>-0.11325155700791381</v>
      </c>
      <c r="Q3842" s="8">
        <f t="shared" si="360"/>
        <v>-0.11325155700791381</v>
      </c>
      <c r="R3842" s="8">
        <f>SUM(P$2:P3842)</f>
        <v>-16.576731216138775</v>
      </c>
      <c r="S3842" s="8">
        <f>SUM(Q$2:Q3842)</f>
        <v>-25.643845779950574</v>
      </c>
    </row>
    <row r="3843" spans="1:19" x14ac:dyDescent="0.35">
      <c r="A3843" s="1">
        <v>43799.642361111109</v>
      </c>
      <c r="B3843" t="s">
        <v>10</v>
      </c>
      <c r="C3843">
        <v>10</v>
      </c>
      <c r="D3843" t="s">
        <v>3507</v>
      </c>
      <c r="E3843">
        <v>9</v>
      </c>
      <c r="F3843">
        <v>1</v>
      </c>
      <c r="G3843">
        <v>3</v>
      </c>
      <c r="H3843" s="8">
        <v>15.5</v>
      </c>
      <c r="I3843" s="8">
        <v>4.3</v>
      </c>
      <c r="J3843" s="8">
        <v>0</v>
      </c>
      <c r="K3843" s="8">
        <f t="shared" si="362"/>
        <v>6.4516129032258061</v>
      </c>
      <c r="L3843" s="8">
        <f t="shared" si="361"/>
        <v>6.4516129032258061</v>
      </c>
      <c r="M3843" s="8">
        <f>INDEX(U:V,MATCH(A3843,U:U,0),2)</f>
        <v>42.047146085347052</v>
      </c>
      <c r="N3843" s="8">
        <f t="shared" si="363"/>
        <v>0.15343759336556065</v>
      </c>
      <c r="O3843" s="8">
        <f t="shared" si="364"/>
        <v>0.15343759336556065</v>
      </c>
      <c r="P3843" s="8">
        <f t="shared" si="365"/>
        <v>-0.15343759336556065</v>
      </c>
      <c r="Q3843" s="8">
        <f t="shared" si="360"/>
        <v>-0.15343759336556065</v>
      </c>
      <c r="R3843" s="8">
        <f>SUM(P$2:P3843)</f>
        <v>-16.730168809504335</v>
      </c>
      <c r="S3843" s="8">
        <f>SUM(Q$2:Q3843)</f>
        <v>-25.797283373316134</v>
      </c>
    </row>
    <row r="3844" spans="1:19" x14ac:dyDescent="0.35">
      <c r="A3844" s="1">
        <v>43799.642361111109</v>
      </c>
      <c r="B3844" t="s">
        <v>10</v>
      </c>
      <c r="C3844">
        <v>6</v>
      </c>
      <c r="D3844" t="s">
        <v>111</v>
      </c>
      <c r="E3844">
        <v>10</v>
      </c>
      <c r="F3844">
        <v>1</v>
      </c>
      <c r="G3844">
        <v>3</v>
      </c>
      <c r="H3844" s="8">
        <v>23</v>
      </c>
      <c r="I3844" s="8">
        <v>4.95</v>
      </c>
      <c r="J3844" s="8">
        <v>0</v>
      </c>
      <c r="K3844" s="8">
        <f t="shared" si="362"/>
        <v>4.3478260869565215</v>
      </c>
      <c r="L3844" s="8">
        <f t="shared" si="361"/>
        <v>4.3478260869565215</v>
      </c>
      <c r="M3844" s="8">
        <f>INDEX(U:V,MATCH(A3844,U:U,0),2)</f>
        <v>42.047146085347052</v>
      </c>
      <c r="N3844" s="8">
        <f t="shared" si="363"/>
        <v>0.10340359552896479</v>
      </c>
      <c r="O3844" s="8">
        <f t="shared" si="364"/>
        <v>0.10340359552896479</v>
      </c>
      <c r="P3844" s="8">
        <f t="shared" si="365"/>
        <v>-0.10340359552896479</v>
      </c>
      <c r="Q3844" s="8">
        <f t="shared" si="360"/>
        <v>-0.10340359552896479</v>
      </c>
      <c r="R3844" s="8">
        <f>SUM(P$2:P3844)</f>
        <v>-16.833572405033298</v>
      </c>
      <c r="S3844" s="8">
        <f>SUM(Q$2:Q3844)</f>
        <v>-25.900686968845097</v>
      </c>
    </row>
    <row r="3845" spans="1:19" x14ac:dyDescent="0.35">
      <c r="A3845" s="1">
        <v>43799.642361111109</v>
      </c>
      <c r="B3845" t="s">
        <v>10</v>
      </c>
      <c r="C3845">
        <v>9</v>
      </c>
      <c r="D3845" t="s">
        <v>3508</v>
      </c>
      <c r="E3845">
        <v>6</v>
      </c>
      <c r="F3845">
        <v>1</v>
      </c>
      <c r="G3845">
        <v>3</v>
      </c>
      <c r="H3845" s="8">
        <v>44</v>
      </c>
      <c r="I3845" s="8">
        <v>9.99</v>
      </c>
      <c r="J3845" s="8">
        <v>0</v>
      </c>
      <c r="K3845" s="8">
        <f t="shared" si="362"/>
        <v>2.2727272727272729</v>
      </c>
      <c r="L3845" s="8">
        <f t="shared" si="361"/>
        <v>2.2727272727272729</v>
      </c>
      <c r="M3845" s="8">
        <f>INDEX(U:V,MATCH(A3845,U:U,0),2)</f>
        <v>42.047146085347052</v>
      </c>
      <c r="N3845" s="8">
        <f t="shared" si="363"/>
        <v>5.405187948104978E-2</v>
      </c>
      <c r="O3845" s="8">
        <f t="shared" si="364"/>
        <v>5.405187948104978E-2</v>
      </c>
      <c r="P3845" s="8">
        <f t="shared" si="365"/>
        <v>-5.405187948104978E-2</v>
      </c>
      <c r="Q3845" s="8">
        <f t="shared" si="360"/>
        <v>-5.405187948104978E-2</v>
      </c>
      <c r="R3845" s="8">
        <f>SUM(P$2:P3845)</f>
        <v>-16.887624284514349</v>
      </c>
      <c r="S3845" s="8">
        <f>SUM(Q$2:Q3845)</f>
        <v>-25.954738848326148</v>
      </c>
    </row>
    <row r="3846" spans="1:19" x14ac:dyDescent="0.35">
      <c r="A3846" s="1">
        <v>43799.642361111109</v>
      </c>
      <c r="B3846" t="s">
        <v>10</v>
      </c>
      <c r="C3846">
        <v>8</v>
      </c>
      <c r="D3846" t="s">
        <v>121</v>
      </c>
      <c r="E3846">
        <v>1</v>
      </c>
      <c r="F3846">
        <v>1</v>
      </c>
      <c r="G3846">
        <v>3</v>
      </c>
      <c r="H3846" s="8">
        <v>4.13</v>
      </c>
      <c r="I3846" s="8">
        <v>1.64</v>
      </c>
      <c r="J3846" s="8">
        <v>0</v>
      </c>
      <c r="K3846" s="8">
        <f t="shared" si="362"/>
        <v>24.213075060532688</v>
      </c>
      <c r="L3846" s="8">
        <f t="shared" si="361"/>
        <v>24.213075060532688</v>
      </c>
      <c r="M3846" s="8">
        <f>INDEX(U:V,MATCH(A3846,U:U,0),2)</f>
        <v>42.047146085347052</v>
      </c>
      <c r="N3846" s="8">
        <f t="shared" si="363"/>
        <v>0.57585537461651093</v>
      </c>
      <c r="O3846" s="8">
        <f t="shared" si="364"/>
        <v>0.57585537461651093</v>
      </c>
      <c r="P3846" s="8">
        <f t="shared" si="365"/>
        <v>1.7663787760986855</v>
      </c>
      <c r="Q3846" s="8">
        <f t="shared" si="360"/>
        <v>1.7663787760986855</v>
      </c>
      <c r="R3846" s="8">
        <f>SUM(P$2:P3846)</f>
        <v>-15.121245508415663</v>
      </c>
      <c r="S3846" s="8">
        <f>SUM(Q$2:Q3846)</f>
        <v>-24.188360072227461</v>
      </c>
    </row>
    <row r="3847" spans="1:19" x14ac:dyDescent="0.35">
      <c r="A3847" s="1">
        <v>43799.649305555555</v>
      </c>
      <c r="B3847" t="s">
        <v>2089</v>
      </c>
      <c r="C3847">
        <v>1</v>
      </c>
      <c r="D3847" t="s">
        <v>3509</v>
      </c>
      <c r="E3847">
        <v>3</v>
      </c>
      <c r="F3847">
        <v>1</v>
      </c>
      <c r="G3847">
        <v>2</v>
      </c>
      <c r="H3847" s="8">
        <v>19.739999999999998</v>
      </c>
      <c r="I3847" s="8">
        <v>5.7</v>
      </c>
      <c r="J3847" s="8">
        <v>0</v>
      </c>
      <c r="K3847" s="8">
        <f t="shared" si="362"/>
        <v>5.0658561296859173</v>
      </c>
      <c r="L3847" s="8">
        <f t="shared" si="361"/>
        <v>5.0658561296859173</v>
      </c>
      <c r="M3847" s="8">
        <f>INDEX(U:V,MATCH(A3847,U:U,0),2)</f>
        <v>39.430117298070797</v>
      </c>
      <c r="N3847" s="8">
        <f t="shared" si="363"/>
        <v>0.12847682119205298</v>
      </c>
      <c r="O3847" s="8">
        <f t="shared" si="364"/>
        <v>0.12847682119205298</v>
      </c>
      <c r="P3847" s="8">
        <f t="shared" si="365"/>
        <v>-0.12847682119205298</v>
      </c>
      <c r="Q3847" s="8">
        <f t="shared" si="360"/>
        <v>-0.12847682119205298</v>
      </c>
      <c r="R3847" s="8">
        <f>SUM(P$2:P3847)</f>
        <v>-15.249722329607716</v>
      </c>
      <c r="S3847" s="8">
        <f>SUM(Q$2:Q3847)</f>
        <v>-24.316836893419513</v>
      </c>
    </row>
    <row r="3848" spans="1:19" x14ac:dyDescent="0.35">
      <c r="A3848" s="1">
        <v>43799.649305555555</v>
      </c>
      <c r="B3848" t="s">
        <v>2089</v>
      </c>
      <c r="C3848">
        <v>2</v>
      </c>
      <c r="D3848" t="s">
        <v>3510</v>
      </c>
      <c r="E3848">
        <v>1</v>
      </c>
      <c r="F3848">
        <v>1</v>
      </c>
      <c r="G3848">
        <v>2</v>
      </c>
      <c r="H3848" s="8">
        <v>2.91</v>
      </c>
      <c r="I3848" s="8">
        <v>1.57</v>
      </c>
      <c r="J3848" s="8">
        <v>0</v>
      </c>
      <c r="K3848" s="8">
        <f t="shared" si="362"/>
        <v>34.364261168384878</v>
      </c>
      <c r="L3848" s="8">
        <f t="shared" si="361"/>
        <v>34.364261168384878</v>
      </c>
      <c r="M3848" s="8">
        <f>INDEX(U:V,MATCH(A3848,U:U,0),2)</f>
        <v>39.430117298070797</v>
      </c>
      <c r="N3848" s="8">
        <f t="shared" si="363"/>
        <v>0.87152317880794694</v>
      </c>
      <c r="O3848" s="8">
        <f t="shared" si="364"/>
        <v>0.87152317880794694</v>
      </c>
      <c r="P3848" s="8">
        <f t="shared" si="365"/>
        <v>1.6313170860927153</v>
      </c>
      <c r="Q3848" s="8">
        <f t="shared" ref="Q3848:Q3911" si="366">IF(J3848=0,P3848,IF(G3848&gt;0,IF(E3848&lt;=F3848,(J3848-1)*0.98,-1),0)*O3848)</f>
        <v>1.6313170860927153</v>
      </c>
      <c r="R3848" s="8">
        <f>SUM(P$2:P3848)</f>
        <v>-13.618405243514999</v>
      </c>
      <c r="S3848" s="8">
        <f>SUM(Q$2:Q3848)</f>
        <v>-22.685519807326799</v>
      </c>
    </row>
    <row r="3849" spans="1:19" x14ac:dyDescent="0.35">
      <c r="A3849" s="1">
        <v>43799.701388888891</v>
      </c>
      <c r="B3849" t="s">
        <v>1180</v>
      </c>
      <c r="C3849">
        <v>3</v>
      </c>
      <c r="D3849" t="s">
        <v>1457</v>
      </c>
      <c r="E3849">
        <v>4</v>
      </c>
      <c r="F3849">
        <v>1</v>
      </c>
      <c r="G3849">
        <v>3</v>
      </c>
      <c r="H3849" s="8">
        <v>2.48</v>
      </c>
      <c r="I3849" s="8">
        <v>1.42</v>
      </c>
      <c r="J3849" s="8">
        <v>0</v>
      </c>
      <c r="K3849" s="8">
        <f t="shared" si="362"/>
        <v>40.322580645161288</v>
      </c>
      <c r="L3849" s="8">
        <f t="shared" si="361"/>
        <v>40.322580645161288</v>
      </c>
      <c r="M3849" s="8">
        <f>INDEX(U:V,MATCH(A3849,U:U,0),2)</f>
        <v>94.655320181473314</v>
      </c>
      <c r="N3849" s="8">
        <f t="shared" si="363"/>
        <v>0.42599381173561907</v>
      </c>
      <c r="O3849" s="8">
        <f t="shared" si="364"/>
        <v>0.42599381173561907</v>
      </c>
      <c r="P3849" s="8">
        <f t="shared" si="365"/>
        <v>-0.42599381173561907</v>
      </c>
      <c r="Q3849" s="8">
        <f t="shared" si="366"/>
        <v>-0.42599381173561907</v>
      </c>
      <c r="R3849" s="8">
        <f>SUM(P$2:P3849)</f>
        <v>-14.044399055250619</v>
      </c>
      <c r="S3849" s="8">
        <f>SUM(Q$2:Q3849)</f>
        <v>-23.111513619062418</v>
      </c>
    </row>
    <row r="3850" spans="1:19" x14ac:dyDescent="0.35">
      <c r="A3850" s="1">
        <v>43799.701388888891</v>
      </c>
      <c r="B3850" t="s">
        <v>1180</v>
      </c>
      <c r="C3850">
        <v>1</v>
      </c>
      <c r="D3850" t="s">
        <v>2881</v>
      </c>
      <c r="E3850">
        <v>6</v>
      </c>
      <c r="F3850">
        <v>1</v>
      </c>
      <c r="G3850">
        <v>3</v>
      </c>
      <c r="H3850" s="8">
        <v>8.5</v>
      </c>
      <c r="I3850" s="8">
        <v>2.29</v>
      </c>
      <c r="J3850" s="8">
        <v>0</v>
      </c>
      <c r="K3850" s="8">
        <f t="shared" si="362"/>
        <v>11.764705882352942</v>
      </c>
      <c r="L3850" s="8">
        <f t="shared" ref="L3850:L3913" si="367">IF(J3850=0,K3850,100/J3850)</f>
        <v>11.764705882352942</v>
      </c>
      <c r="M3850" s="8">
        <f>INDEX(U:V,MATCH(A3850,U:U,0),2)</f>
        <v>94.655320181473314</v>
      </c>
      <c r="N3850" s="8">
        <f t="shared" si="363"/>
        <v>0.12428995918874534</v>
      </c>
      <c r="O3850" s="8">
        <f t="shared" si="364"/>
        <v>0.12428995918874534</v>
      </c>
      <c r="P3850" s="8">
        <f t="shared" si="365"/>
        <v>-0.12428995918874534</v>
      </c>
      <c r="Q3850" s="8">
        <f t="shared" si="366"/>
        <v>-0.12428995918874534</v>
      </c>
      <c r="R3850" s="8">
        <f>SUM(P$2:P3850)</f>
        <v>-14.168689014439364</v>
      </c>
      <c r="S3850" s="8">
        <f>SUM(Q$2:Q3850)</f>
        <v>-23.235803578251161</v>
      </c>
    </row>
    <row r="3851" spans="1:19" x14ac:dyDescent="0.35">
      <c r="A3851" s="1">
        <v>43799.701388888891</v>
      </c>
      <c r="B3851" t="s">
        <v>1180</v>
      </c>
      <c r="C3851">
        <v>6</v>
      </c>
      <c r="D3851" t="s">
        <v>2367</v>
      </c>
      <c r="E3851">
        <v>5</v>
      </c>
      <c r="F3851">
        <v>1</v>
      </c>
      <c r="G3851">
        <v>3</v>
      </c>
      <c r="H3851" s="8">
        <v>5.8</v>
      </c>
      <c r="I3851" s="8">
        <v>1.8</v>
      </c>
      <c r="J3851" s="8">
        <v>0</v>
      </c>
      <c r="K3851" s="8">
        <f t="shared" si="362"/>
        <v>17.241379310344829</v>
      </c>
      <c r="L3851" s="8">
        <f t="shared" si="367"/>
        <v>17.241379310344829</v>
      </c>
      <c r="M3851" s="8">
        <f>INDEX(U:V,MATCH(A3851,U:U,0),2)</f>
        <v>94.655320181473314</v>
      </c>
      <c r="N3851" s="8">
        <f t="shared" si="363"/>
        <v>0.18214907812143716</v>
      </c>
      <c r="O3851" s="8">
        <f t="shared" si="364"/>
        <v>0.18214907812143716</v>
      </c>
      <c r="P3851" s="8">
        <f t="shared" si="365"/>
        <v>-0.18214907812143716</v>
      </c>
      <c r="Q3851" s="8">
        <f t="shared" si="366"/>
        <v>-0.18214907812143716</v>
      </c>
      <c r="R3851" s="8">
        <f>SUM(P$2:P3851)</f>
        <v>-14.350838092560801</v>
      </c>
      <c r="S3851" s="8">
        <f>SUM(Q$2:Q3851)</f>
        <v>-23.417952656372599</v>
      </c>
    </row>
    <row r="3852" spans="1:19" x14ac:dyDescent="0.35">
      <c r="A3852" s="1">
        <v>43799.701388888891</v>
      </c>
      <c r="B3852" t="s">
        <v>1180</v>
      </c>
      <c r="C3852">
        <v>8</v>
      </c>
      <c r="D3852" t="s">
        <v>3511</v>
      </c>
      <c r="E3852">
        <v>7</v>
      </c>
      <c r="F3852">
        <v>1</v>
      </c>
      <c r="G3852">
        <v>3</v>
      </c>
      <c r="H3852" s="8">
        <v>23.09</v>
      </c>
      <c r="I3852" s="8">
        <v>4.0999999999999996</v>
      </c>
      <c r="J3852" s="8">
        <v>0</v>
      </c>
      <c r="K3852" s="8">
        <f t="shared" si="362"/>
        <v>4.3308791684712</v>
      </c>
      <c r="L3852" s="8">
        <f t="shared" si="367"/>
        <v>4.3308791684712</v>
      </c>
      <c r="M3852" s="8">
        <f>INDEX(U:V,MATCH(A3852,U:U,0),2)</f>
        <v>94.655320181473314</v>
      </c>
      <c r="N3852" s="8">
        <f t="shared" si="363"/>
        <v>4.5754207583557187E-2</v>
      </c>
      <c r="O3852" s="8">
        <f t="shared" si="364"/>
        <v>4.5754207583557187E-2</v>
      </c>
      <c r="P3852" s="8">
        <f t="shared" si="365"/>
        <v>-4.5754207583557187E-2</v>
      </c>
      <c r="Q3852" s="8">
        <f t="shared" si="366"/>
        <v>-4.5754207583557187E-2</v>
      </c>
      <c r="R3852" s="8">
        <f>SUM(P$2:P3852)</f>
        <v>-14.396592300144359</v>
      </c>
      <c r="S3852" s="8">
        <f>SUM(Q$2:Q3852)</f>
        <v>-23.463706863956155</v>
      </c>
    </row>
    <row r="3853" spans="1:19" x14ac:dyDescent="0.35">
      <c r="A3853" s="1">
        <v>43799.701388888891</v>
      </c>
      <c r="B3853" t="s">
        <v>1180</v>
      </c>
      <c r="C3853">
        <v>2</v>
      </c>
      <c r="D3853" t="s">
        <v>518</v>
      </c>
      <c r="E3853">
        <v>2</v>
      </c>
      <c r="F3853">
        <v>1</v>
      </c>
      <c r="G3853">
        <v>3</v>
      </c>
      <c r="H3853" s="8">
        <v>11.5</v>
      </c>
      <c r="I3853" s="8">
        <v>2.69</v>
      </c>
      <c r="J3853" s="8">
        <v>0</v>
      </c>
      <c r="K3853" s="8">
        <f t="shared" si="362"/>
        <v>8.695652173913043</v>
      </c>
      <c r="L3853" s="8">
        <f t="shared" si="367"/>
        <v>8.695652173913043</v>
      </c>
      <c r="M3853" s="8">
        <f>INDEX(U:V,MATCH(A3853,U:U,0),2)</f>
        <v>94.655320181473314</v>
      </c>
      <c r="N3853" s="8">
        <f t="shared" si="363"/>
        <v>9.1866491574290027E-2</v>
      </c>
      <c r="O3853" s="8">
        <f t="shared" si="364"/>
        <v>9.1866491574290027E-2</v>
      </c>
      <c r="P3853" s="8">
        <f t="shared" si="365"/>
        <v>-9.1866491574290027E-2</v>
      </c>
      <c r="Q3853" s="8">
        <f t="shared" si="366"/>
        <v>-9.1866491574290027E-2</v>
      </c>
      <c r="R3853" s="8">
        <f>SUM(P$2:P3853)</f>
        <v>-14.488458791718649</v>
      </c>
      <c r="S3853" s="8">
        <f>SUM(Q$2:Q3853)</f>
        <v>-23.555573355530445</v>
      </c>
    </row>
    <row r="3854" spans="1:19" x14ac:dyDescent="0.35">
      <c r="A3854" s="1">
        <v>43799.701388888891</v>
      </c>
      <c r="B3854" t="s">
        <v>1180</v>
      </c>
      <c r="C3854">
        <v>4</v>
      </c>
      <c r="D3854" t="s">
        <v>3512</v>
      </c>
      <c r="E3854">
        <v>8</v>
      </c>
      <c r="F3854">
        <v>1</v>
      </c>
      <c r="G3854">
        <v>3</v>
      </c>
      <c r="H3854" s="8">
        <v>8.1300000000000008</v>
      </c>
      <c r="I3854" s="8">
        <v>2.46</v>
      </c>
      <c r="J3854" s="8">
        <v>0</v>
      </c>
      <c r="K3854" s="8">
        <f t="shared" si="362"/>
        <v>12.300123001230011</v>
      </c>
      <c r="L3854" s="8">
        <f t="shared" si="367"/>
        <v>12.300123001230011</v>
      </c>
      <c r="M3854" s="8">
        <f>INDEX(U:V,MATCH(A3854,U:U,0),2)</f>
        <v>94.655320181473314</v>
      </c>
      <c r="N3854" s="8">
        <f t="shared" si="363"/>
        <v>0.1299464517963512</v>
      </c>
      <c r="O3854" s="8">
        <f t="shared" si="364"/>
        <v>0.1299464517963512</v>
      </c>
      <c r="P3854" s="8">
        <f t="shared" si="365"/>
        <v>-0.1299464517963512</v>
      </c>
      <c r="Q3854" s="8">
        <f t="shared" si="366"/>
        <v>-0.1299464517963512</v>
      </c>
      <c r="R3854" s="8">
        <f>SUM(P$2:P3854)</f>
        <v>-14.618405243515001</v>
      </c>
      <c r="S3854" s="8">
        <f>SUM(Q$2:Q3854)</f>
        <v>-23.685519807326795</v>
      </c>
    </row>
    <row r="3855" spans="1:19" x14ac:dyDescent="0.35">
      <c r="A3855" s="1">
        <v>43799.722222222219</v>
      </c>
      <c r="B3855" t="s">
        <v>1180</v>
      </c>
      <c r="C3855">
        <v>8</v>
      </c>
      <c r="D3855" t="s">
        <v>3513</v>
      </c>
      <c r="E3855">
        <v>3</v>
      </c>
      <c r="F3855">
        <v>1</v>
      </c>
      <c r="G3855">
        <v>3</v>
      </c>
      <c r="H3855" s="8">
        <v>7.23</v>
      </c>
      <c r="I3855" s="8">
        <v>1.94</v>
      </c>
      <c r="J3855" s="8">
        <v>0</v>
      </c>
      <c r="K3855" s="8">
        <f t="shared" si="362"/>
        <v>13.831258644536652</v>
      </c>
      <c r="L3855" s="8">
        <f t="shared" si="367"/>
        <v>13.831258644536652</v>
      </c>
      <c r="M3855" s="8">
        <f>INDEX(U:V,MATCH(A3855,U:U,0),2)</f>
        <v>97.752910687812019</v>
      </c>
      <c r="N3855" s="8">
        <f t="shared" si="363"/>
        <v>0.14149203892975387</v>
      </c>
      <c r="O3855" s="8">
        <f t="shared" si="364"/>
        <v>0.14149203892975387</v>
      </c>
      <c r="P3855" s="8">
        <f t="shared" si="365"/>
        <v>-0.14149203892975387</v>
      </c>
      <c r="Q3855" s="8">
        <f t="shared" si="366"/>
        <v>-0.14149203892975387</v>
      </c>
      <c r="R3855" s="8">
        <f>SUM(P$2:P3855)</f>
        <v>-14.759897282444754</v>
      </c>
      <c r="S3855" s="8">
        <f>SUM(Q$2:Q3855)</f>
        <v>-23.82701184625655</v>
      </c>
    </row>
    <row r="3856" spans="1:19" x14ac:dyDescent="0.35">
      <c r="A3856" s="1">
        <v>43799.722222222219</v>
      </c>
      <c r="B3856" t="s">
        <v>1180</v>
      </c>
      <c r="C3856">
        <v>1</v>
      </c>
      <c r="D3856" t="s">
        <v>3514</v>
      </c>
      <c r="E3856">
        <v>4</v>
      </c>
      <c r="F3856">
        <v>1</v>
      </c>
      <c r="G3856">
        <v>3</v>
      </c>
      <c r="H3856" s="8">
        <v>7.81</v>
      </c>
      <c r="I3856" s="8">
        <v>2.12</v>
      </c>
      <c r="J3856" s="8">
        <v>0</v>
      </c>
      <c r="K3856" s="8">
        <f t="shared" si="362"/>
        <v>12.804097311139566</v>
      </c>
      <c r="L3856" s="8">
        <f t="shared" si="367"/>
        <v>12.804097311139566</v>
      </c>
      <c r="M3856" s="8">
        <f>INDEX(U:V,MATCH(A3856,U:U,0),2)</f>
        <v>97.752910687812019</v>
      </c>
      <c r="N3856" s="8">
        <f t="shared" si="363"/>
        <v>0.13098430748554682</v>
      </c>
      <c r="O3856" s="8">
        <f t="shared" si="364"/>
        <v>0.13098430748554682</v>
      </c>
      <c r="P3856" s="8">
        <f t="shared" si="365"/>
        <v>-0.13098430748554682</v>
      </c>
      <c r="Q3856" s="8">
        <f t="shared" si="366"/>
        <v>-0.13098430748554682</v>
      </c>
      <c r="R3856" s="8">
        <f>SUM(P$2:P3856)</f>
        <v>-14.8908815899303</v>
      </c>
      <c r="S3856" s="8">
        <f>SUM(Q$2:Q3856)</f>
        <v>-23.957996153742098</v>
      </c>
    </row>
    <row r="3857" spans="1:19" x14ac:dyDescent="0.35">
      <c r="A3857" s="1">
        <v>43799.722222222219</v>
      </c>
      <c r="B3857" t="s">
        <v>1180</v>
      </c>
      <c r="C3857">
        <v>9</v>
      </c>
      <c r="D3857" t="s">
        <v>3515</v>
      </c>
      <c r="E3857">
        <v>5</v>
      </c>
      <c r="F3857">
        <v>1</v>
      </c>
      <c r="G3857">
        <v>3</v>
      </c>
      <c r="H3857" s="8">
        <v>19</v>
      </c>
      <c r="I3857" s="8">
        <v>3.9</v>
      </c>
      <c r="J3857" s="8">
        <v>0</v>
      </c>
      <c r="K3857" s="8">
        <f t="shared" si="362"/>
        <v>5.2631578947368425</v>
      </c>
      <c r="L3857" s="8">
        <f t="shared" si="367"/>
        <v>5.2631578947368425</v>
      </c>
      <c r="M3857" s="8">
        <f>INDEX(U:V,MATCH(A3857,U:U,0),2)</f>
        <v>97.752910687812019</v>
      </c>
      <c r="N3857" s="8">
        <f t="shared" si="363"/>
        <v>5.3841444287480035E-2</v>
      </c>
      <c r="O3857" s="8">
        <f t="shared" si="364"/>
        <v>5.3841444287480035E-2</v>
      </c>
      <c r="P3857" s="8">
        <f t="shared" si="365"/>
        <v>-5.3841444287480035E-2</v>
      </c>
      <c r="Q3857" s="8">
        <f t="shared" si="366"/>
        <v>-5.3841444287480035E-2</v>
      </c>
      <c r="R3857" s="8">
        <f>SUM(P$2:P3857)</f>
        <v>-14.94472303421778</v>
      </c>
      <c r="S3857" s="8">
        <f>SUM(Q$2:Q3857)</f>
        <v>-24.01183759802958</v>
      </c>
    </row>
    <row r="3858" spans="1:19" x14ac:dyDescent="0.35">
      <c r="A3858" s="1">
        <v>43799.722222222219</v>
      </c>
      <c r="B3858" t="s">
        <v>1180</v>
      </c>
      <c r="C3858">
        <v>6</v>
      </c>
      <c r="D3858" t="s">
        <v>3516</v>
      </c>
      <c r="E3858">
        <v>2</v>
      </c>
      <c r="F3858">
        <v>1</v>
      </c>
      <c r="G3858">
        <v>3</v>
      </c>
      <c r="H3858" s="8">
        <v>14.69</v>
      </c>
      <c r="I3858" s="8">
        <v>3.27</v>
      </c>
      <c r="J3858" s="8">
        <v>0</v>
      </c>
      <c r="K3858" s="8">
        <f t="shared" si="362"/>
        <v>6.8073519400953035</v>
      </c>
      <c r="L3858" s="8">
        <f t="shared" si="367"/>
        <v>6.8073519400953035</v>
      </c>
      <c r="M3858" s="8">
        <f>INDEX(U:V,MATCH(A3858,U:U,0),2)</f>
        <v>97.752910687812019</v>
      </c>
      <c r="N3858" s="8">
        <f t="shared" si="363"/>
        <v>6.9638355443302977E-2</v>
      </c>
      <c r="O3858" s="8">
        <f t="shared" si="364"/>
        <v>6.9638355443302977E-2</v>
      </c>
      <c r="P3858" s="8">
        <f t="shared" si="365"/>
        <v>-6.9638355443302977E-2</v>
      </c>
      <c r="Q3858" s="8">
        <f t="shared" si="366"/>
        <v>-6.9638355443302977E-2</v>
      </c>
      <c r="R3858" s="8">
        <f>SUM(P$2:P3858)</f>
        <v>-15.014361389661083</v>
      </c>
      <c r="S3858" s="8">
        <f>SUM(Q$2:Q3858)</f>
        <v>-24.081475953472882</v>
      </c>
    </row>
    <row r="3859" spans="1:19" x14ac:dyDescent="0.35">
      <c r="A3859" s="1">
        <v>43799.722222222219</v>
      </c>
      <c r="B3859" t="s">
        <v>1180</v>
      </c>
      <c r="C3859">
        <v>11</v>
      </c>
      <c r="D3859" t="s">
        <v>3517</v>
      </c>
      <c r="E3859">
        <v>8</v>
      </c>
      <c r="F3859">
        <v>1</v>
      </c>
      <c r="G3859">
        <v>3</v>
      </c>
      <c r="H3859" s="8">
        <v>104.18</v>
      </c>
      <c r="I3859" s="8">
        <v>13</v>
      </c>
      <c r="J3859" s="8">
        <v>0</v>
      </c>
      <c r="K3859" s="8">
        <f t="shared" si="362"/>
        <v>0.95987713572662692</v>
      </c>
      <c r="L3859" s="8">
        <f t="shared" si="367"/>
        <v>0.95987713572662692</v>
      </c>
      <c r="M3859" s="8">
        <f>INDEX(U:V,MATCH(A3859,U:U,0),2)</f>
        <v>97.752910687812019</v>
      </c>
      <c r="N3859" s="8">
        <f t="shared" si="363"/>
        <v>9.8194225519497077E-3</v>
      </c>
      <c r="O3859" s="8">
        <f t="shared" si="364"/>
        <v>9.8194225519497077E-3</v>
      </c>
      <c r="P3859" s="8">
        <f t="shared" si="365"/>
        <v>-9.8194225519497077E-3</v>
      </c>
      <c r="Q3859" s="8">
        <f t="shared" si="366"/>
        <v>-9.8194225519497077E-3</v>
      </c>
      <c r="R3859" s="8">
        <f>SUM(P$2:P3859)</f>
        <v>-15.024180812213032</v>
      </c>
      <c r="S3859" s="8">
        <f>SUM(Q$2:Q3859)</f>
        <v>-24.091295376024831</v>
      </c>
    </row>
    <row r="3860" spans="1:19" x14ac:dyDescent="0.35">
      <c r="A3860" s="1">
        <v>43799.722222222219</v>
      </c>
      <c r="B3860" t="s">
        <v>1180</v>
      </c>
      <c r="C3860">
        <v>2</v>
      </c>
      <c r="D3860" t="s">
        <v>2328</v>
      </c>
      <c r="E3860">
        <v>1</v>
      </c>
      <c r="F3860">
        <v>1</v>
      </c>
      <c r="G3860">
        <v>3</v>
      </c>
      <c r="H3860" s="8">
        <v>1.9</v>
      </c>
      <c r="I3860" s="8">
        <v>1.23</v>
      </c>
      <c r="J3860" s="8">
        <v>0</v>
      </c>
      <c r="K3860" s="8">
        <f t="shared" si="362"/>
        <v>52.631578947368425</v>
      </c>
      <c r="L3860" s="8">
        <f t="shared" si="367"/>
        <v>52.631578947368425</v>
      </c>
      <c r="M3860" s="8">
        <f>INDEX(U:V,MATCH(A3860,U:U,0),2)</f>
        <v>97.752910687812019</v>
      </c>
      <c r="N3860" s="8">
        <f t="shared" si="363"/>
        <v>0.53841444287480034</v>
      </c>
      <c r="O3860" s="8">
        <f t="shared" si="364"/>
        <v>0.53841444287480034</v>
      </c>
      <c r="P3860" s="8">
        <f t="shared" si="365"/>
        <v>0.47488153861557386</v>
      </c>
      <c r="Q3860" s="8">
        <f t="shared" si="366"/>
        <v>0.47488153861557386</v>
      </c>
      <c r="R3860" s="8">
        <f>SUM(P$2:P3860)</f>
        <v>-14.549299273597459</v>
      </c>
      <c r="S3860" s="8">
        <f>SUM(Q$2:Q3860)</f>
        <v>-23.616413837409258</v>
      </c>
    </row>
    <row r="3861" spans="1:19" x14ac:dyDescent="0.35">
      <c r="A3861" s="1">
        <v>43799.722222222219</v>
      </c>
      <c r="B3861" t="s">
        <v>1180</v>
      </c>
      <c r="C3861">
        <v>4</v>
      </c>
      <c r="D3861" t="s">
        <v>2783</v>
      </c>
      <c r="E3861">
        <v>9</v>
      </c>
      <c r="F3861">
        <v>1</v>
      </c>
      <c r="G3861">
        <v>3</v>
      </c>
      <c r="H3861" s="8">
        <v>212.52</v>
      </c>
      <c r="I3861" s="8">
        <v>25</v>
      </c>
      <c r="J3861" s="8">
        <v>0</v>
      </c>
      <c r="K3861" s="8">
        <f t="shared" si="362"/>
        <v>0.47054394880481837</v>
      </c>
      <c r="L3861" s="8">
        <f t="shared" si="367"/>
        <v>0.47054394880481837</v>
      </c>
      <c r="M3861" s="8">
        <f>INDEX(U:V,MATCH(A3861,U:U,0),2)</f>
        <v>97.752910687812019</v>
      </c>
      <c r="N3861" s="8">
        <f t="shared" si="363"/>
        <v>4.8136055028332424E-3</v>
      </c>
      <c r="O3861" s="8">
        <f t="shared" si="364"/>
        <v>4.8136055028332424E-3</v>
      </c>
      <c r="P3861" s="8">
        <f t="shared" si="365"/>
        <v>-4.8136055028332424E-3</v>
      </c>
      <c r="Q3861" s="8">
        <f t="shared" si="366"/>
        <v>-4.8136055028332424E-3</v>
      </c>
      <c r="R3861" s="8">
        <f>SUM(P$2:P3861)</f>
        <v>-14.554112879100293</v>
      </c>
      <c r="S3861" s="8">
        <f>SUM(Q$2:Q3861)</f>
        <v>-23.62122744291209</v>
      </c>
    </row>
    <row r="3862" spans="1:19" x14ac:dyDescent="0.35">
      <c r="A3862" s="1">
        <v>43799.722222222219</v>
      </c>
      <c r="B3862" t="s">
        <v>1180</v>
      </c>
      <c r="C3862">
        <v>3</v>
      </c>
      <c r="D3862" t="s">
        <v>3518</v>
      </c>
      <c r="E3862">
        <v>10</v>
      </c>
      <c r="F3862">
        <v>1</v>
      </c>
      <c r="G3862">
        <v>3</v>
      </c>
      <c r="H3862" s="8">
        <v>20.059999999999999</v>
      </c>
      <c r="I3862" s="8">
        <v>4.01</v>
      </c>
      <c r="J3862" s="8">
        <v>0</v>
      </c>
      <c r="K3862" s="8">
        <f t="shared" si="362"/>
        <v>4.9850448654037889</v>
      </c>
      <c r="L3862" s="8">
        <f t="shared" si="367"/>
        <v>4.9850448654037889</v>
      </c>
      <c r="M3862" s="8">
        <f>INDEX(U:V,MATCH(A3862,U:U,0),2)</f>
        <v>97.752910687812019</v>
      </c>
      <c r="N3862" s="8">
        <f t="shared" si="363"/>
        <v>5.0996382924333034E-2</v>
      </c>
      <c r="O3862" s="8">
        <f t="shared" si="364"/>
        <v>5.0996382924333034E-2</v>
      </c>
      <c r="P3862" s="8">
        <f t="shared" si="365"/>
        <v>-5.0996382924333034E-2</v>
      </c>
      <c r="Q3862" s="8">
        <f t="shared" si="366"/>
        <v>-5.0996382924333034E-2</v>
      </c>
      <c r="R3862" s="8">
        <f>SUM(P$2:P3862)</f>
        <v>-14.605109262024627</v>
      </c>
      <c r="S3862" s="8">
        <f>SUM(Q$2:Q3862)</f>
        <v>-23.672223825836422</v>
      </c>
    </row>
    <row r="3863" spans="1:19" x14ac:dyDescent="0.35">
      <c r="A3863" s="1">
        <v>43799.743055555555</v>
      </c>
      <c r="B3863" t="s">
        <v>1180</v>
      </c>
      <c r="C3863">
        <v>8</v>
      </c>
      <c r="D3863" t="s">
        <v>3519</v>
      </c>
      <c r="E3863">
        <v>6</v>
      </c>
      <c r="F3863">
        <v>1</v>
      </c>
      <c r="G3863">
        <v>3</v>
      </c>
      <c r="H3863" s="8">
        <v>6.8</v>
      </c>
      <c r="I3863" s="8">
        <v>1.85</v>
      </c>
      <c r="J3863" s="8">
        <v>6.7999999999999901</v>
      </c>
      <c r="K3863" s="8">
        <f t="shared" si="362"/>
        <v>14.705882352941178</v>
      </c>
      <c r="L3863" s="8">
        <f t="shared" si="367"/>
        <v>14.705882352941199</v>
      </c>
      <c r="M3863" s="8">
        <f>INDEX(U:V,MATCH(A3863,U:U,0),2)</f>
        <v>91.844410945649315</v>
      </c>
      <c r="N3863" s="8">
        <f t="shared" si="363"/>
        <v>0.16011733541024792</v>
      </c>
      <c r="O3863" s="8">
        <f t="shared" si="364"/>
        <v>0.16011733541024817</v>
      </c>
      <c r="P3863" s="8">
        <f t="shared" si="365"/>
        <v>-0.16011733541024792</v>
      </c>
      <c r="Q3863" s="8">
        <f t="shared" si="366"/>
        <v>-0.16011733541024817</v>
      </c>
      <c r="R3863" s="8">
        <f>SUM(P$2:P3863)</f>
        <v>-14.765226597434875</v>
      </c>
      <c r="S3863" s="8">
        <f>SUM(Q$2:Q3863)</f>
        <v>-23.832341161246671</v>
      </c>
    </row>
    <row r="3864" spans="1:19" x14ac:dyDescent="0.35">
      <c r="A3864" s="1">
        <v>43799.743055555555</v>
      </c>
      <c r="B3864" t="s">
        <v>1180</v>
      </c>
      <c r="C3864">
        <v>4</v>
      </c>
      <c r="D3864" t="s">
        <v>714</v>
      </c>
      <c r="E3864">
        <v>3</v>
      </c>
      <c r="F3864">
        <v>1</v>
      </c>
      <c r="G3864">
        <v>3</v>
      </c>
      <c r="H3864" s="8">
        <v>2.15</v>
      </c>
      <c r="I3864" s="8">
        <v>1.23</v>
      </c>
      <c r="J3864" s="8">
        <v>2.16</v>
      </c>
      <c r="K3864" s="8">
        <f t="shared" si="362"/>
        <v>46.511627906976749</v>
      </c>
      <c r="L3864" s="8">
        <f t="shared" si="367"/>
        <v>46.296296296296291</v>
      </c>
      <c r="M3864" s="8">
        <f>INDEX(U:V,MATCH(A3864,U:U,0),2)</f>
        <v>91.844410945649315</v>
      </c>
      <c r="N3864" s="8">
        <f t="shared" si="363"/>
        <v>0.50641761897194693</v>
      </c>
      <c r="O3864" s="8">
        <f t="shared" si="364"/>
        <v>0.50407309295818781</v>
      </c>
      <c r="P3864" s="8">
        <f t="shared" si="365"/>
        <v>-0.50641761897194693</v>
      </c>
      <c r="Q3864" s="8">
        <f t="shared" si="366"/>
        <v>-0.50407309295818781</v>
      </c>
      <c r="R3864" s="8">
        <f>SUM(P$2:P3864)</f>
        <v>-15.271644216406822</v>
      </c>
      <c r="S3864" s="8">
        <f>SUM(Q$2:Q3864)</f>
        <v>-24.336414254204858</v>
      </c>
    </row>
    <row r="3865" spans="1:19" x14ac:dyDescent="0.35">
      <c r="A3865" s="1">
        <v>43799.743055555555</v>
      </c>
      <c r="B3865" t="s">
        <v>1180</v>
      </c>
      <c r="C3865">
        <v>5</v>
      </c>
      <c r="D3865" t="s">
        <v>3520</v>
      </c>
      <c r="E3865">
        <v>5</v>
      </c>
      <c r="F3865">
        <v>1</v>
      </c>
      <c r="G3865">
        <v>3</v>
      </c>
      <c r="H3865" s="8">
        <v>16.45</v>
      </c>
      <c r="I3865" s="8">
        <v>3.45</v>
      </c>
      <c r="J3865" s="8">
        <v>16.3599999999999</v>
      </c>
      <c r="K3865" s="8">
        <f t="shared" si="362"/>
        <v>6.0790273556231007</v>
      </c>
      <c r="L3865" s="8">
        <f t="shared" si="367"/>
        <v>6.112469437652849</v>
      </c>
      <c r="M3865" s="8">
        <f>INDEX(U:V,MATCH(A3865,U:U,0),2)</f>
        <v>91.844410945649315</v>
      </c>
      <c r="N3865" s="8">
        <f t="shared" si="363"/>
        <v>6.6188321020649601E-2</v>
      </c>
      <c r="O3865" s="8">
        <f t="shared" si="364"/>
        <v>6.6552437701081449E-2</v>
      </c>
      <c r="P3865" s="8">
        <f t="shared" si="365"/>
        <v>-6.6188321020649601E-2</v>
      </c>
      <c r="Q3865" s="8">
        <f t="shared" si="366"/>
        <v>-6.6552437701081449E-2</v>
      </c>
      <c r="R3865" s="8">
        <f>SUM(P$2:P3865)</f>
        <v>-15.337832537427472</v>
      </c>
      <c r="S3865" s="8">
        <f>SUM(Q$2:Q3865)</f>
        <v>-24.402966691905938</v>
      </c>
    </row>
    <row r="3866" spans="1:19" x14ac:dyDescent="0.35">
      <c r="A3866" s="1">
        <v>43799.743055555555</v>
      </c>
      <c r="B3866" t="s">
        <v>1180</v>
      </c>
      <c r="C3866">
        <v>2</v>
      </c>
      <c r="D3866" t="s">
        <v>3521</v>
      </c>
      <c r="E3866">
        <v>1</v>
      </c>
      <c r="F3866">
        <v>1</v>
      </c>
      <c r="G3866">
        <v>3</v>
      </c>
      <c r="H3866" s="8">
        <v>5.5</v>
      </c>
      <c r="I3866" s="8">
        <v>1.91</v>
      </c>
      <c r="J3866" s="8">
        <v>5.6399999999999899</v>
      </c>
      <c r="K3866" s="8">
        <f t="shared" si="362"/>
        <v>18.181818181818183</v>
      </c>
      <c r="L3866" s="8">
        <f t="shared" si="367"/>
        <v>17.730496453900741</v>
      </c>
      <c r="M3866" s="8">
        <f>INDEX(U:V,MATCH(A3866,U:U,0),2)</f>
        <v>91.844410945649315</v>
      </c>
      <c r="N3866" s="8">
        <f t="shared" si="363"/>
        <v>0.19796325105267018</v>
      </c>
      <c r="O3866" s="8">
        <f t="shared" si="364"/>
        <v>0.19304926964356167</v>
      </c>
      <c r="P3866" s="8">
        <f t="shared" si="365"/>
        <v>0.87301793714227549</v>
      </c>
      <c r="Q3866" s="8">
        <f t="shared" si="366"/>
        <v>0.87783363892320176</v>
      </c>
      <c r="R3866" s="8">
        <f>SUM(P$2:P3866)</f>
        <v>-14.464814600285196</v>
      </c>
      <c r="S3866" s="8">
        <f>SUM(Q$2:Q3866)</f>
        <v>-23.525133052982735</v>
      </c>
    </row>
    <row r="3867" spans="1:19" x14ac:dyDescent="0.35">
      <c r="A3867" s="1">
        <v>43799.743055555555</v>
      </c>
      <c r="B3867" t="s">
        <v>1180</v>
      </c>
      <c r="C3867">
        <v>9</v>
      </c>
      <c r="D3867" t="s">
        <v>2329</v>
      </c>
      <c r="E3867">
        <v>7</v>
      </c>
      <c r="F3867">
        <v>1</v>
      </c>
      <c r="G3867">
        <v>3</v>
      </c>
      <c r="H3867" s="8">
        <v>44</v>
      </c>
      <c r="I3867" s="8">
        <v>7.33</v>
      </c>
      <c r="J3867" s="8">
        <v>0</v>
      </c>
      <c r="K3867" s="8">
        <f t="shared" si="362"/>
        <v>2.2727272727272729</v>
      </c>
      <c r="L3867" s="8">
        <f t="shared" si="367"/>
        <v>2.2727272727272729</v>
      </c>
      <c r="M3867" s="8">
        <f>INDEX(U:V,MATCH(A3867,U:U,0),2)</f>
        <v>91.844410945649315</v>
      </c>
      <c r="N3867" s="8">
        <f t="shared" si="363"/>
        <v>2.4745406381583773E-2</v>
      </c>
      <c r="O3867" s="8">
        <f t="shared" si="364"/>
        <v>2.4745406381583773E-2</v>
      </c>
      <c r="P3867" s="8">
        <f t="shared" si="365"/>
        <v>-2.4745406381583773E-2</v>
      </c>
      <c r="Q3867" s="8">
        <f t="shared" si="366"/>
        <v>-2.4745406381583773E-2</v>
      </c>
      <c r="R3867" s="8">
        <f>SUM(P$2:P3867)</f>
        <v>-14.48956000666678</v>
      </c>
      <c r="S3867" s="8">
        <f>SUM(Q$2:Q3867)</f>
        <v>-23.549878459364319</v>
      </c>
    </row>
    <row r="3868" spans="1:19" x14ac:dyDescent="0.35">
      <c r="A3868" s="1">
        <v>43799.743055555555</v>
      </c>
      <c r="B3868" t="s">
        <v>1180</v>
      </c>
      <c r="C3868">
        <v>1</v>
      </c>
      <c r="D3868" t="s">
        <v>3522</v>
      </c>
      <c r="E3868">
        <v>4</v>
      </c>
      <c r="F3868">
        <v>1</v>
      </c>
      <c r="G3868">
        <v>3</v>
      </c>
      <c r="H3868" s="8">
        <v>24.43</v>
      </c>
      <c r="I3868" s="8">
        <v>5.12</v>
      </c>
      <c r="J3868" s="8">
        <v>0</v>
      </c>
      <c r="K3868" s="8">
        <f t="shared" si="362"/>
        <v>4.0933278755628324</v>
      </c>
      <c r="L3868" s="8">
        <f t="shared" si="367"/>
        <v>4.0933278755628324</v>
      </c>
      <c r="M3868" s="8">
        <f>INDEX(U:V,MATCH(A3868,U:U,0),2)</f>
        <v>91.844410945649315</v>
      </c>
      <c r="N3868" s="8">
        <f t="shared" si="363"/>
        <v>4.4568067162901591E-2</v>
      </c>
      <c r="O3868" s="8">
        <f t="shared" si="364"/>
        <v>4.4568067162901591E-2</v>
      </c>
      <c r="P3868" s="8">
        <f t="shared" si="365"/>
        <v>-4.4568067162901591E-2</v>
      </c>
      <c r="Q3868" s="8">
        <f t="shared" si="366"/>
        <v>-4.4568067162901591E-2</v>
      </c>
      <c r="R3868" s="8">
        <f>SUM(P$2:P3868)</f>
        <v>-14.534128073829681</v>
      </c>
      <c r="S3868" s="8">
        <f>SUM(Q$2:Q3868)</f>
        <v>-23.594446526527221</v>
      </c>
    </row>
    <row r="3869" spans="1:19" x14ac:dyDescent="0.35">
      <c r="A3869" s="1">
        <v>43799.763888888891</v>
      </c>
      <c r="B3869" t="s">
        <v>1180</v>
      </c>
      <c r="C3869">
        <v>9</v>
      </c>
      <c r="D3869" t="s">
        <v>1174</v>
      </c>
      <c r="E3869">
        <v>6</v>
      </c>
      <c r="F3869">
        <v>1</v>
      </c>
      <c r="G3869">
        <v>3</v>
      </c>
      <c r="H3869" s="8">
        <v>28</v>
      </c>
      <c r="I3869" s="8">
        <v>6.34</v>
      </c>
      <c r="J3869" s="8">
        <v>0</v>
      </c>
      <c r="K3869" s="8">
        <f t="shared" si="362"/>
        <v>3.5714285714285716</v>
      </c>
      <c r="L3869" s="8">
        <f t="shared" si="367"/>
        <v>3.5714285714285716</v>
      </c>
      <c r="M3869" s="8">
        <f>INDEX(U:V,MATCH(A3869,U:U,0),2)</f>
        <v>58.800338960206489</v>
      </c>
      <c r="N3869" s="8">
        <f t="shared" si="363"/>
        <v>6.0738231013354516E-2</v>
      </c>
      <c r="O3869" s="8">
        <f t="shared" si="364"/>
        <v>6.0738231013354516E-2</v>
      </c>
      <c r="P3869" s="8">
        <f t="shared" si="365"/>
        <v>-6.0738231013354516E-2</v>
      </c>
      <c r="Q3869" s="8">
        <f t="shared" si="366"/>
        <v>-6.0738231013354516E-2</v>
      </c>
      <c r="R3869" s="8">
        <f>SUM(P$2:P3869)</f>
        <v>-14.594866304843036</v>
      </c>
      <c r="S3869" s="8">
        <f>SUM(Q$2:Q3869)</f>
        <v>-23.655184757540574</v>
      </c>
    </row>
    <row r="3870" spans="1:19" x14ac:dyDescent="0.35">
      <c r="A3870" s="1">
        <v>43799.763888888891</v>
      </c>
      <c r="B3870" t="s">
        <v>1180</v>
      </c>
      <c r="C3870">
        <v>7</v>
      </c>
      <c r="D3870" t="s">
        <v>3524</v>
      </c>
      <c r="E3870">
        <v>4</v>
      </c>
      <c r="F3870">
        <v>1</v>
      </c>
      <c r="G3870">
        <v>3</v>
      </c>
      <c r="H3870" s="8">
        <v>5.32</v>
      </c>
      <c r="I3870" s="8">
        <v>2.19</v>
      </c>
      <c r="J3870" s="8">
        <v>0</v>
      </c>
      <c r="K3870" s="8">
        <f t="shared" si="362"/>
        <v>18.796992481203006</v>
      </c>
      <c r="L3870" s="8">
        <f t="shared" si="367"/>
        <v>18.796992481203006</v>
      </c>
      <c r="M3870" s="8">
        <f>INDEX(U:V,MATCH(A3870,U:U,0),2)</f>
        <v>58.800338960206489</v>
      </c>
      <c r="N3870" s="8">
        <f t="shared" si="363"/>
        <v>0.31967490007028687</v>
      </c>
      <c r="O3870" s="8">
        <f t="shared" si="364"/>
        <v>0.31967490007028687</v>
      </c>
      <c r="P3870" s="8">
        <f t="shared" si="365"/>
        <v>-0.31967490007028687</v>
      </c>
      <c r="Q3870" s="8">
        <f t="shared" si="366"/>
        <v>-0.31967490007028687</v>
      </c>
      <c r="R3870" s="8">
        <f>SUM(P$2:P3870)</f>
        <v>-14.914541204913323</v>
      </c>
      <c r="S3870" s="8">
        <f>SUM(Q$2:Q3870)</f>
        <v>-23.97485965761086</v>
      </c>
    </row>
    <row r="3871" spans="1:19" x14ac:dyDescent="0.35">
      <c r="A3871" s="1">
        <v>43799.763888888891</v>
      </c>
      <c r="B3871" t="s">
        <v>1180</v>
      </c>
      <c r="C3871">
        <v>4</v>
      </c>
      <c r="D3871" t="s">
        <v>1847</v>
      </c>
      <c r="E3871">
        <v>11</v>
      </c>
      <c r="F3871">
        <v>1</v>
      </c>
      <c r="G3871">
        <v>3</v>
      </c>
      <c r="H3871" s="8">
        <v>12.12</v>
      </c>
      <c r="I3871" s="8">
        <v>4.4000000000000004</v>
      </c>
      <c r="J3871" s="8">
        <v>0</v>
      </c>
      <c r="K3871" s="8">
        <f t="shared" si="362"/>
        <v>8.2508250825082516</v>
      </c>
      <c r="L3871" s="8">
        <f t="shared" si="367"/>
        <v>8.2508250825082516</v>
      </c>
      <c r="M3871" s="8">
        <f>INDEX(U:V,MATCH(A3871,U:U,0),2)</f>
        <v>58.800338960206489</v>
      </c>
      <c r="N3871" s="8">
        <f t="shared" si="363"/>
        <v>0.14031934557540648</v>
      </c>
      <c r="O3871" s="8">
        <f t="shared" si="364"/>
        <v>0.14031934557540648</v>
      </c>
      <c r="P3871" s="8">
        <f t="shared" si="365"/>
        <v>-0.14031934557540648</v>
      </c>
      <c r="Q3871" s="8">
        <f t="shared" si="366"/>
        <v>-0.14031934557540648</v>
      </c>
      <c r="R3871" s="8">
        <f>SUM(P$2:P3871)</f>
        <v>-15.05486055048873</v>
      </c>
      <c r="S3871" s="8">
        <f>SUM(Q$2:Q3871)</f>
        <v>-24.115179003186267</v>
      </c>
    </row>
    <row r="3872" spans="1:19" x14ac:dyDescent="0.35">
      <c r="A3872" s="1">
        <v>43799.763888888891</v>
      </c>
      <c r="B3872" t="s">
        <v>1180</v>
      </c>
      <c r="C3872">
        <v>2</v>
      </c>
      <c r="D3872" t="s">
        <v>439</v>
      </c>
      <c r="E3872">
        <v>5</v>
      </c>
      <c r="F3872">
        <v>1</v>
      </c>
      <c r="G3872">
        <v>3</v>
      </c>
      <c r="H3872" s="8">
        <v>12.5</v>
      </c>
      <c r="I3872" s="8">
        <v>3.8</v>
      </c>
      <c r="J3872" s="8">
        <v>0</v>
      </c>
      <c r="K3872" s="8">
        <f t="shared" si="362"/>
        <v>8</v>
      </c>
      <c r="L3872" s="8">
        <f t="shared" si="367"/>
        <v>8</v>
      </c>
      <c r="M3872" s="8">
        <f>INDEX(U:V,MATCH(A3872,U:U,0),2)</f>
        <v>58.800338960206489</v>
      </c>
      <c r="N3872" s="8">
        <f t="shared" si="363"/>
        <v>0.13605363746991411</v>
      </c>
      <c r="O3872" s="8">
        <f t="shared" si="364"/>
        <v>0.13605363746991411</v>
      </c>
      <c r="P3872" s="8">
        <f t="shared" si="365"/>
        <v>-0.13605363746991411</v>
      </c>
      <c r="Q3872" s="8">
        <f t="shared" si="366"/>
        <v>-0.13605363746991411</v>
      </c>
      <c r="R3872" s="8">
        <f>SUM(P$2:P3872)</f>
        <v>-15.190914187958644</v>
      </c>
      <c r="S3872" s="8">
        <f>SUM(Q$2:Q3872)</f>
        <v>-24.25123264065618</v>
      </c>
    </row>
    <row r="3873" spans="1:19" x14ac:dyDescent="0.35">
      <c r="A3873" s="1">
        <v>43799.763888888891</v>
      </c>
      <c r="B3873" t="s">
        <v>1180</v>
      </c>
      <c r="C3873">
        <v>3</v>
      </c>
      <c r="D3873" t="s">
        <v>203</v>
      </c>
      <c r="E3873">
        <v>9</v>
      </c>
      <c r="F3873">
        <v>1</v>
      </c>
      <c r="G3873">
        <v>3</v>
      </c>
      <c r="H3873" s="8">
        <v>12.1</v>
      </c>
      <c r="I3873" s="8">
        <v>3.58</v>
      </c>
      <c r="J3873" s="8">
        <v>0</v>
      </c>
      <c r="K3873" s="8">
        <f t="shared" si="362"/>
        <v>8.2644628099173563</v>
      </c>
      <c r="L3873" s="8">
        <f t="shared" si="367"/>
        <v>8.2644628099173563</v>
      </c>
      <c r="M3873" s="8">
        <f>INDEX(U:V,MATCH(A3873,U:U,0),2)</f>
        <v>58.800338960206489</v>
      </c>
      <c r="N3873" s="8">
        <f t="shared" si="363"/>
        <v>0.14055127837801046</v>
      </c>
      <c r="O3873" s="8">
        <f t="shared" si="364"/>
        <v>0.14055127837801046</v>
      </c>
      <c r="P3873" s="8">
        <f t="shared" si="365"/>
        <v>-0.14055127837801046</v>
      </c>
      <c r="Q3873" s="8">
        <f t="shared" si="366"/>
        <v>-0.14055127837801046</v>
      </c>
      <c r="R3873" s="8">
        <f>SUM(P$2:P3873)</f>
        <v>-15.331465466336654</v>
      </c>
      <c r="S3873" s="8">
        <f>SUM(Q$2:Q3873)</f>
        <v>-24.391783919034189</v>
      </c>
    </row>
    <row r="3874" spans="1:19" x14ac:dyDescent="0.35">
      <c r="A3874" s="1">
        <v>43799.763888888891</v>
      </c>
      <c r="B3874" t="s">
        <v>1180</v>
      </c>
      <c r="C3874">
        <v>10</v>
      </c>
      <c r="D3874" t="s">
        <v>2907</v>
      </c>
      <c r="E3874">
        <v>3</v>
      </c>
      <c r="F3874">
        <v>1</v>
      </c>
      <c r="G3874">
        <v>3</v>
      </c>
      <c r="H3874" s="8">
        <v>10.77</v>
      </c>
      <c r="I3874" s="8">
        <v>3.95</v>
      </c>
      <c r="J3874" s="8">
        <v>0</v>
      </c>
      <c r="K3874" s="8">
        <f t="shared" si="362"/>
        <v>9.2850510677808735</v>
      </c>
      <c r="L3874" s="8">
        <f t="shared" si="367"/>
        <v>9.2850510677808735</v>
      </c>
      <c r="M3874" s="8">
        <f>INDEX(U:V,MATCH(A3874,U:U,0),2)</f>
        <v>58.800338960206489</v>
      </c>
      <c r="N3874" s="8">
        <f t="shared" si="363"/>
        <v>0.15790812148318722</v>
      </c>
      <c r="O3874" s="8">
        <f t="shared" si="364"/>
        <v>0.15790812148318722</v>
      </c>
      <c r="P3874" s="8">
        <f t="shared" si="365"/>
        <v>-0.15790812148318722</v>
      </c>
      <c r="Q3874" s="8">
        <f t="shared" si="366"/>
        <v>-0.15790812148318722</v>
      </c>
      <c r="R3874" s="8">
        <f>SUM(P$2:P3874)</f>
        <v>-15.489373587819841</v>
      </c>
      <c r="S3874" s="8">
        <f>SUM(Q$2:Q3874)</f>
        <v>-24.549692040517378</v>
      </c>
    </row>
    <row r="3875" spans="1:19" x14ac:dyDescent="0.35">
      <c r="A3875" s="1">
        <v>43799.763888888891</v>
      </c>
      <c r="B3875" t="s">
        <v>1180</v>
      </c>
      <c r="C3875">
        <v>12</v>
      </c>
      <c r="D3875" t="s">
        <v>3525</v>
      </c>
      <c r="E3875">
        <v>1</v>
      </c>
      <c r="F3875">
        <v>1</v>
      </c>
      <c r="G3875">
        <v>3</v>
      </c>
      <c r="H3875" s="8">
        <v>38</v>
      </c>
      <c r="I3875" s="8">
        <v>9.6</v>
      </c>
      <c r="J3875" s="8">
        <v>0</v>
      </c>
      <c r="K3875" s="8">
        <f t="shared" si="362"/>
        <v>2.6315789473684212</v>
      </c>
      <c r="L3875" s="8">
        <f t="shared" si="367"/>
        <v>2.6315789473684212</v>
      </c>
      <c r="M3875" s="8">
        <f>INDEX(U:V,MATCH(A3875,U:U,0),2)</f>
        <v>58.800338960206489</v>
      </c>
      <c r="N3875" s="8">
        <f t="shared" si="363"/>
        <v>4.4754486009840173E-2</v>
      </c>
      <c r="O3875" s="8">
        <f t="shared" si="364"/>
        <v>4.4754486009840173E-2</v>
      </c>
      <c r="P3875" s="8">
        <f t="shared" si="365"/>
        <v>1.6227976627168046</v>
      </c>
      <c r="Q3875" s="8">
        <f t="shared" si="366"/>
        <v>1.6227976627168046</v>
      </c>
      <c r="R3875" s="8">
        <f>SUM(P$2:P3875)</f>
        <v>-13.866575925103037</v>
      </c>
      <c r="S3875" s="8">
        <f>SUM(Q$2:Q3875)</f>
        <v>-22.926894377800572</v>
      </c>
    </row>
    <row r="3876" spans="1:19" x14ac:dyDescent="0.35">
      <c r="A3876" s="1">
        <v>43800.652777777781</v>
      </c>
      <c r="B3876" t="s">
        <v>1957</v>
      </c>
      <c r="C3876">
        <v>14</v>
      </c>
      <c r="D3876" t="s">
        <v>3532</v>
      </c>
      <c r="E3876">
        <v>3</v>
      </c>
      <c r="F3876">
        <v>1</v>
      </c>
      <c r="G3876">
        <v>3</v>
      </c>
      <c r="H3876" s="8">
        <v>17.5</v>
      </c>
      <c r="I3876" s="8">
        <v>3.49</v>
      </c>
      <c r="J3876" s="8">
        <v>0</v>
      </c>
      <c r="K3876" s="8">
        <f t="shared" si="362"/>
        <v>5.7142857142857144</v>
      </c>
      <c r="L3876" s="8">
        <f t="shared" si="367"/>
        <v>5.7142857142857144</v>
      </c>
      <c r="M3876" s="8">
        <f>INDEX(U:V,MATCH(A3876,U:U,0),2)</f>
        <v>23.184720262209325</v>
      </c>
      <c r="N3876" s="8">
        <f t="shared" si="363"/>
        <v>0.24646774468958751</v>
      </c>
      <c r="O3876" s="8">
        <f t="shared" si="364"/>
        <v>0.24646774468958751</v>
      </c>
      <c r="P3876" s="8">
        <f t="shared" si="365"/>
        <v>-0.24646774468958751</v>
      </c>
      <c r="Q3876" s="8">
        <f t="shared" si="366"/>
        <v>-0.24646774468958751</v>
      </c>
      <c r="R3876" s="8">
        <f>SUM(P$2:P3876)</f>
        <v>-14.113043669792624</v>
      </c>
      <c r="S3876" s="8">
        <f>SUM(Q$2:Q3876)</f>
        <v>-23.173362122490161</v>
      </c>
    </row>
    <row r="3877" spans="1:19" x14ac:dyDescent="0.35">
      <c r="A3877" s="1">
        <v>43800.652777777781</v>
      </c>
      <c r="B3877" t="s">
        <v>1957</v>
      </c>
      <c r="C3877">
        <v>6</v>
      </c>
      <c r="D3877" t="s">
        <v>3533</v>
      </c>
      <c r="E3877">
        <v>5</v>
      </c>
      <c r="F3877">
        <v>1</v>
      </c>
      <c r="G3877">
        <v>3</v>
      </c>
      <c r="H3877" s="8">
        <v>25.46</v>
      </c>
      <c r="I3877" s="8">
        <v>4.5</v>
      </c>
      <c r="J3877" s="8">
        <v>0</v>
      </c>
      <c r="K3877" s="8">
        <f t="shared" si="362"/>
        <v>3.9277297721916731</v>
      </c>
      <c r="L3877" s="8">
        <f t="shared" si="367"/>
        <v>3.9277297721916731</v>
      </c>
      <c r="M3877" s="8">
        <f>INDEX(U:V,MATCH(A3877,U:U,0),2)</f>
        <v>23.184720262209325</v>
      </c>
      <c r="N3877" s="8">
        <f t="shared" si="363"/>
        <v>0.16941027227289007</v>
      </c>
      <c r="O3877" s="8">
        <f t="shared" si="364"/>
        <v>0.16941027227289007</v>
      </c>
      <c r="P3877" s="8">
        <f t="shared" si="365"/>
        <v>-0.16941027227289007</v>
      </c>
      <c r="Q3877" s="8">
        <f t="shared" si="366"/>
        <v>-0.16941027227289007</v>
      </c>
      <c r="R3877" s="8">
        <f>SUM(P$2:P3877)</f>
        <v>-14.282453942065514</v>
      </c>
      <c r="S3877" s="8">
        <f>SUM(Q$2:Q3877)</f>
        <v>-23.342772394763053</v>
      </c>
    </row>
    <row r="3878" spans="1:19" x14ac:dyDescent="0.35">
      <c r="A3878" s="1">
        <v>43800.652777777781</v>
      </c>
      <c r="B3878" t="s">
        <v>1957</v>
      </c>
      <c r="C3878">
        <v>3</v>
      </c>
      <c r="D3878" t="s">
        <v>3534</v>
      </c>
      <c r="E3878">
        <v>1</v>
      </c>
      <c r="F3878">
        <v>1</v>
      </c>
      <c r="G3878">
        <v>3</v>
      </c>
      <c r="H3878" s="8">
        <v>7.47</v>
      </c>
      <c r="I3878" s="8">
        <v>2.08</v>
      </c>
      <c r="J3878" s="8">
        <v>0</v>
      </c>
      <c r="K3878" s="8">
        <f t="shared" si="362"/>
        <v>13.386880856760376</v>
      </c>
      <c r="L3878" s="8">
        <f t="shared" si="367"/>
        <v>13.386880856760376</v>
      </c>
      <c r="M3878" s="8">
        <f>INDEX(U:V,MATCH(A3878,U:U,0),2)</f>
        <v>23.184720262209325</v>
      </c>
      <c r="N3878" s="8">
        <f t="shared" si="363"/>
        <v>0.57740100830894003</v>
      </c>
      <c r="O3878" s="8">
        <f t="shared" si="364"/>
        <v>0.57740100830894003</v>
      </c>
      <c r="P3878" s="8">
        <f t="shared" si="365"/>
        <v>3.6610688332836649</v>
      </c>
      <c r="Q3878" s="8">
        <f t="shared" si="366"/>
        <v>3.6610688332836649</v>
      </c>
      <c r="R3878" s="8">
        <f>SUM(P$2:P3878)</f>
        <v>-10.621385108781849</v>
      </c>
      <c r="S3878" s="8">
        <f>SUM(Q$2:Q3878)</f>
        <v>-19.681703561479388</v>
      </c>
    </row>
    <row r="3879" spans="1:19" x14ac:dyDescent="0.35">
      <c r="A3879" s="1">
        <v>43800.652777777781</v>
      </c>
      <c r="B3879" t="s">
        <v>1957</v>
      </c>
      <c r="C3879">
        <v>8</v>
      </c>
      <c r="D3879" t="s">
        <v>3535</v>
      </c>
      <c r="E3879">
        <v>12</v>
      </c>
      <c r="F3879">
        <v>1</v>
      </c>
      <c r="G3879">
        <v>3</v>
      </c>
      <c r="H3879" s="8">
        <v>641.75</v>
      </c>
      <c r="I3879" s="8">
        <v>60</v>
      </c>
      <c r="J3879" s="8">
        <v>0</v>
      </c>
      <c r="K3879" s="8">
        <f t="shared" si="362"/>
        <v>0.15582391897156214</v>
      </c>
      <c r="L3879" s="8">
        <f t="shared" si="367"/>
        <v>0.15582391897156214</v>
      </c>
      <c r="M3879" s="8">
        <f>INDEX(U:V,MATCH(A3879,U:U,0),2)</f>
        <v>23.184720262209325</v>
      </c>
      <c r="N3879" s="8">
        <f t="shared" si="363"/>
        <v>6.7209747285824411E-3</v>
      </c>
      <c r="O3879" s="8">
        <f t="shared" si="364"/>
        <v>6.7209747285824411E-3</v>
      </c>
      <c r="P3879" s="8">
        <f t="shared" si="365"/>
        <v>-6.7209747285824411E-3</v>
      </c>
      <c r="Q3879" s="8">
        <f t="shared" si="366"/>
        <v>-6.7209747285824411E-3</v>
      </c>
      <c r="R3879" s="8">
        <f>SUM(P$2:P3879)</f>
        <v>-10.628106083510431</v>
      </c>
      <c r="S3879" s="8">
        <f>SUM(Q$2:Q3879)</f>
        <v>-19.688424536207972</v>
      </c>
    </row>
    <row r="3880" spans="1:19" x14ac:dyDescent="0.35">
      <c r="A3880" s="1">
        <v>43801.583333333336</v>
      </c>
      <c r="B3880" t="s">
        <v>747</v>
      </c>
      <c r="C3880">
        <v>5</v>
      </c>
      <c r="D3880" t="s">
        <v>3538</v>
      </c>
      <c r="E3880">
        <v>8</v>
      </c>
      <c r="F3880">
        <v>1</v>
      </c>
      <c r="G3880">
        <v>3</v>
      </c>
      <c r="H3880" s="8">
        <v>380</v>
      </c>
      <c r="I3880" s="8">
        <v>34</v>
      </c>
      <c r="J3880" s="8">
        <v>0</v>
      </c>
      <c r="K3880" s="8">
        <f t="shared" si="362"/>
        <v>0.26315789473684209</v>
      </c>
      <c r="L3880" s="8">
        <f t="shared" si="367"/>
        <v>0.26315789473684209</v>
      </c>
      <c r="M3880" s="8">
        <f>INDEX(U:V,MATCH(A3880,U:U,0),2)</f>
        <v>101.39406674967881</v>
      </c>
      <c r="N3880" s="8">
        <f t="shared" si="363"/>
        <v>2.5953973755340641E-3</v>
      </c>
      <c r="O3880" s="8">
        <f t="shared" si="364"/>
        <v>2.5953973755340641E-3</v>
      </c>
      <c r="P3880" s="8">
        <f t="shared" si="365"/>
        <v>-2.5953973755340641E-3</v>
      </c>
      <c r="Q3880" s="8">
        <f t="shared" si="366"/>
        <v>-2.5953973755340641E-3</v>
      </c>
      <c r="R3880" s="8">
        <f>SUM(P$2:P3880)</f>
        <v>-10.630701480885966</v>
      </c>
      <c r="S3880" s="8">
        <f>SUM(Q$2:Q3880)</f>
        <v>-19.691019933583505</v>
      </c>
    </row>
    <row r="3881" spans="1:19" x14ac:dyDescent="0.35">
      <c r="A3881" s="1">
        <v>43801.583333333336</v>
      </c>
      <c r="B3881" t="s">
        <v>747</v>
      </c>
      <c r="C3881">
        <v>6</v>
      </c>
      <c r="D3881" t="s">
        <v>3539</v>
      </c>
      <c r="E3881">
        <v>5</v>
      </c>
      <c r="F3881">
        <v>1</v>
      </c>
      <c r="G3881">
        <v>3</v>
      </c>
      <c r="H3881" s="8">
        <v>8.8000000000000007</v>
      </c>
      <c r="I3881" s="8">
        <v>2.57</v>
      </c>
      <c r="J3881" s="8">
        <v>0</v>
      </c>
      <c r="K3881" s="8">
        <f t="shared" si="362"/>
        <v>11.363636363636363</v>
      </c>
      <c r="L3881" s="8">
        <f t="shared" si="367"/>
        <v>11.363636363636363</v>
      </c>
      <c r="M3881" s="8">
        <f>INDEX(U:V,MATCH(A3881,U:U,0),2)</f>
        <v>101.39406674967881</v>
      </c>
      <c r="N3881" s="8">
        <f t="shared" si="363"/>
        <v>0.11207397757988004</v>
      </c>
      <c r="O3881" s="8">
        <f t="shared" si="364"/>
        <v>0.11207397757988004</v>
      </c>
      <c r="P3881" s="8">
        <f t="shared" si="365"/>
        <v>-0.11207397757988004</v>
      </c>
      <c r="Q3881" s="8">
        <f t="shared" si="366"/>
        <v>-0.11207397757988004</v>
      </c>
      <c r="R3881" s="8">
        <f>SUM(P$2:P3881)</f>
        <v>-10.742775458465847</v>
      </c>
      <c r="S3881" s="8">
        <f>SUM(Q$2:Q3881)</f>
        <v>-19.803093911163383</v>
      </c>
    </row>
    <row r="3882" spans="1:19" x14ac:dyDescent="0.35">
      <c r="A3882" s="1">
        <v>43801.583333333336</v>
      </c>
      <c r="B3882" t="s">
        <v>747</v>
      </c>
      <c r="C3882">
        <v>4</v>
      </c>
      <c r="D3882" t="s">
        <v>3540</v>
      </c>
      <c r="E3882">
        <v>4</v>
      </c>
      <c r="F3882">
        <v>1</v>
      </c>
      <c r="G3882">
        <v>3</v>
      </c>
      <c r="H3882" s="8">
        <v>21</v>
      </c>
      <c r="I3882" s="8">
        <v>3.76</v>
      </c>
      <c r="J3882" s="8">
        <v>0</v>
      </c>
      <c r="K3882" s="8">
        <f t="shared" si="362"/>
        <v>4.7619047619047619</v>
      </c>
      <c r="L3882" s="8">
        <f t="shared" si="367"/>
        <v>4.7619047619047619</v>
      </c>
      <c r="M3882" s="8">
        <f>INDEX(U:V,MATCH(A3882,U:U,0),2)</f>
        <v>101.39406674967881</v>
      </c>
      <c r="N3882" s="8">
        <f t="shared" si="363"/>
        <v>4.6964333462044969E-2</v>
      </c>
      <c r="O3882" s="8">
        <f t="shared" si="364"/>
        <v>4.6964333462044969E-2</v>
      </c>
      <c r="P3882" s="8">
        <f t="shared" si="365"/>
        <v>-4.6964333462044969E-2</v>
      </c>
      <c r="Q3882" s="8">
        <f t="shared" si="366"/>
        <v>-4.6964333462044969E-2</v>
      </c>
      <c r="R3882" s="8">
        <f>SUM(P$2:P3882)</f>
        <v>-10.789739791927891</v>
      </c>
      <c r="S3882" s="8">
        <f>SUM(Q$2:Q3882)</f>
        <v>-19.85005824462543</v>
      </c>
    </row>
    <row r="3883" spans="1:19" x14ac:dyDescent="0.35">
      <c r="A3883" s="1">
        <v>43801.583333333336</v>
      </c>
      <c r="B3883" t="s">
        <v>747</v>
      </c>
      <c r="C3883">
        <v>7</v>
      </c>
      <c r="D3883" t="s">
        <v>1873</v>
      </c>
      <c r="E3883">
        <v>3</v>
      </c>
      <c r="F3883">
        <v>1</v>
      </c>
      <c r="G3883">
        <v>3</v>
      </c>
      <c r="H3883" s="8">
        <v>8.1999999999999993</v>
      </c>
      <c r="I3883" s="8">
        <v>1.91</v>
      </c>
      <c r="J3883" s="8">
        <v>0</v>
      </c>
      <c r="K3883" s="8">
        <f t="shared" si="362"/>
        <v>12.195121951219512</v>
      </c>
      <c r="L3883" s="8">
        <f t="shared" si="367"/>
        <v>12.195121951219512</v>
      </c>
      <c r="M3883" s="8">
        <f>INDEX(U:V,MATCH(A3883,U:U,0),2)</f>
        <v>101.39406674967881</v>
      </c>
      <c r="N3883" s="8">
        <f t="shared" si="363"/>
        <v>0.12027451252474931</v>
      </c>
      <c r="O3883" s="8">
        <f t="shared" si="364"/>
        <v>0.12027451252474931</v>
      </c>
      <c r="P3883" s="8">
        <f t="shared" si="365"/>
        <v>-0.12027451252474931</v>
      </c>
      <c r="Q3883" s="8">
        <f t="shared" si="366"/>
        <v>-0.12027451252474931</v>
      </c>
      <c r="R3883" s="8">
        <f>SUM(P$2:P3883)</f>
        <v>-10.910014304452641</v>
      </c>
      <c r="S3883" s="8">
        <f>SUM(Q$2:Q3883)</f>
        <v>-19.970332757150178</v>
      </c>
    </row>
    <row r="3884" spans="1:19" x14ac:dyDescent="0.35">
      <c r="A3884" s="1">
        <v>43801.583333333336</v>
      </c>
      <c r="B3884" t="s">
        <v>747</v>
      </c>
      <c r="C3884">
        <v>1</v>
      </c>
      <c r="D3884" t="s">
        <v>522</v>
      </c>
      <c r="E3884">
        <v>2</v>
      </c>
      <c r="F3884">
        <v>1</v>
      </c>
      <c r="G3884">
        <v>3</v>
      </c>
      <c r="H3884" s="8">
        <v>3.37</v>
      </c>
      <c r="I3884" s="8">
        <v>1.33</v>
      </c>
      <c r="J3884" s="8">
        <v>0</v>
      </c>
      <c r="K3884" s="8">
        <f t="shared" si="362"/>
        <v>29.673590504451038</v>
      </c>
      <c r="L3884" s="8">
        <f t="shared" si="367"/>
        <v>29.673590504451038</v>
      </c>
      <c r="M3884" s="8">
        <f>INDEX(U:V,MATCH(A3884,U:U,0),2)</f>
        <v>101.39406674967881</v>
      </c>
      <c r="N3884" s="8">
        <f t="shared" si="363"/>
        <v>0.29265608388811404</v>
      </c>
      <c r="O3884" s="8">
        <f t="shared" si="364"/>
        <v>0.29265608388811404</v>
      </c>
      <c r="P3884" s="8">
        <f t="shared" si="365"/>
        <v>-0.29265608388811404</v>
      </c>
      <c r="Q3884" s="8">
        <f t="shared" si="366"/>
        <v>-0.29265608388811404</v>
      </c>
      <c r="R3884" s="8">
        <f>SUM(P$2:P3884)</f>
        <v>-11.202670388340755</v>
      </c>
      <c r="S3884" s="8">
        <f>SUM(Q$2:Q3884)</f>
        <v>-20.262988841038293</v>
      </c>
    </row>
    <row r="3885" spans="1:19" x14ac:dyDescent="0.35">
      <c r="A3885" s="1">
        <v>43801.583333333336</v>
      </c>
      <c r="B3885" t="s">
        <v>747</v>
      </c>
      <c r="C3885">
        <v>2</v>
      </c>
      <c r="D3885" t="s">
        <v>375</v>
      </c>
      <c r="E3885">
        <v>1</v>
      </c>
      <c r="F3885">
        <v>1</v>
      </c>
      <c r="G3885">
        <v>3</v>
      </c>
      <c r="H3885" s="8">
        <v>2.5</v>
      </c>
      <c r="I3885" s="8">
        <v>1.2</v>
      </c>
      <c r="J3885" s="8">
        <v>0</v>
      </c>
      <c r="K3885" s="8">
        <f t="shared" si="362"/>
        <v>40</v>
      </c>
      <c r="L3885" s="8">
        <f t="shared" si="367"/>
        <v>40</v>
      </c>
      <c r="M3885" s="8">
        <f>INDEX(U:V,MATCH(A3885,U:U,0),2)</f>
        <v>101.39406674967881</v>
      </c>
      <c r="N3885" s="8">
        <f t="shared" si="363"/>
        <v>0.39450040108117773</v>
      </c>
      <c r="O3885" s="8">
        <f t="shared" si="364"/>
        <v>0.39450040108117773</v>
      </c>
      <c r="P3885" s="8">
        <f t="shared" si="365"/>
        <v>0.5799155895893312</v>
      </c>
      <c r="Q3885" s="8">
        <f t="shared" si="366"/>
        <v>0.5799155895893312</v>
      </c>
      <c r="R3885" s="8">
        <f>SUM(P$2:P3885)</f>
        <v>-10.622754798751423</v>
      </c>
      <c r="S3885" s="8">
        <f>SUM(Q$2:Q3885)</f>
        <v>-19.683073251448963</v>
      </c>
    </row>
    <row r="3886" spans="1:19" x14ac:dyDescent="0.35">
      <c r="A3886" s="1">
        <v>43801.583333333336</v>
      </c>
      <c r="B3886" t="s">
        <v>747</v>
      </c>
      <c r="C3886">
        <v>8</v>
      </c>
      <c r="D3886" t="s">
        <v>3541</v>
      </c>
      <c r="E3886">
        <v>9</v>
      </c>
      <c r="F3886">
        <v>1</v>
      </c>
      <c r="G3886">
        <v>3</v>
      </c>
      <c r="H3886" s="8">
        <v>170</v>
      </c>
      <c r="I3886" s="8">
        <v>22</v>
      </c>
      <c r="J3886" s="8">
        <v>0</v>
      </c>
      <c r="K3886" s="8">
        <f t="shared" si="362"/>
        <v>0.58823529411764708</v>
      </c>
      <c r="L3886" s="8">
        <f t="shared" si="367"/>
        <v>0.58823529411764708</v>
      </c>
      <c r="M3886" s="8">
        <f>INDEX(U:V,MATCH(A3886,U:U,0),2)</f>
        <v>101.39406674967881</v>
      </c>
      <c r="N3886" s="8">
        <f t="shared" si="363"/>
        <v>5.801476486487908E-3</v>
      </c>
      <c r="O3886" s="8">
        <f t="shared" si="364"/>
        <v>5.801476486487908E-3</v>
      </c>
      <c r="P3886" s="8">
        <f t="shared" si="365"/>
        <v>-5.801476486487908E-3</v>
      </c>
      <c r="Q3886" s="8">
        <f t="shared" si="366"/>
        <v>-5.801476486487908E-3</v>
      </c>
      <c r="R3886" s="8">
        <f>SUM(P$2:P3886)</f>
        <v>-10.62855627523791</v>
      </c>
      <c r="S3886" s="8">
        <f>SUM(Q$2:Q3886)</f>
        <v>-19.688874727935453</v>
      </c>
    </row>
    <row r="3887" spans="1:19" x14ac:dyDescent="0.35">
      <c r="A3887" s="1">
        <v>43801.583333333336</v>
      </c>
      <c r="B3887" t="s">
        <v>747</v>
      </c>
      <c r="C3887">
        <v>3</v>
      </c>
      <c r="D3887" t="s">
        <v>3542</v>
      </c>
      <c r="E3887">
        <v>7</v>
      </c>
      <c r="F3887">
        <v>1</v>
      </c>
      <c r="G3887">
        <v>3</v>
      </c>
      <c r="H3887" s="8">
        <v>39.24</v>
      </c>
      <c r="I3887" s="8">
        <v>5.96</v>
      </c>
      <c r="J3887" s="8">
        <v>0</v>
      </c>
      <c r="K3887" s="8">
        <f t="shared" si="362"/>
        <v>2.5484199796126399</v>
      </c>
      <c r="L3887" s="8">
        <f t="shared" si="367"/>
        <v>2.5484199796126399</v>
      </c>
      <c r="M3887" s="8">
        <f>INDEX(U:V,MATCH(A3887,U:U,0),2)</f>
        <v>101.39406674967881</v>
      </c>
      <c r="N3887" s="8">
        <f t="shared" si="363"/>
        <v>2.5133817602011832E-2</v>
      </c>
      <c r="O3887" s="8">
        <f t="shared" si="364"/>
        <v>2.5133817602011832E-2</v>
      </c>
      <c r="P3887" s="8">
        <f t="shared" si="365"/>
        <v>-2.5133817602011832E-2</v>
      </c>
      <c r="Q3887" s="8">
        <f t="shared" si="366"/>
        <v>-2.5133817602011832E-2</v>
      </c>
      <c r="R3887" s="8">
        <f>SUM(P$2:P3887)</f>
        <v>-10.653690092839922</v>
      </c>
      <c r="S3887" s="8">
        <f>SUM(Q$2:Q3887)</f>
        <v>-19.714008545537464</v>
      </c>
    </row>
    <row r="3888" spans="1:19" x14ac:dyDescent="0.35">
      <c r="A3888" s="1">
        <v>43801.604166666664</v>
      </c>
      <c r="B3888" t="s">
        <v>747</v>
      </c>
      <c r="C3888">
        <v>1</v>
      </c>
      <c r="D3888" t="s">
        <v>3543</v>
      </c>
      <c r="E3888">
        <v>4</v>
      </c>
      <c r="F3888">
        <v>1</v>
      </c>
      <c r="G3888">
        <v>3</v>
      </c>
      <c r="H3888" s="8">
        <v>6.99</v>
      </c>
      <c r="I3888" s="8">
        <v>3.2</v>
      </c>
      <c r="J3888" s="8">
        <v>0</v>
      </c>
      <c r="K3888" s="8">
        <f t="shared" si="362"/>
        <v>14.306151645207439</v>
      </c>
      <c r="L3888" s="8">
        <f t="shared" si="367"/>
        <v>14.306151645207439</v>
      </c>
      <c r="M3888" s="8">
        <f>INDEX(U:V,MATCH(A3888,U:U,0),2)</f>
        <v>71.669933747107592</v>
      </c>
      <c r="N3888" s="8">
        <f t="shared" si="363"/>
        <v>0.1996116209021164</v>
      </c>
      <c r="O3888" s="8">
        <f t="shared" si="364"/>
        <v>0.1996116209021164</v>
      </c>
      <c r="P3888" s="8">
        <f t="shared" si="365"/>
        <v>-0.1996116209021164</v>
      </c>
      <c r="Q3888" s="8">
        <f t="shared" si="366"/>
        <v>-0.1996116209021164</v>
      </c>
      <c r="R3888" s="8">
        <f>SUM(P$2:P3888)</f>
        <v>-10.853301713742038</v>
      </c>
      <c r="S3888" s="8">
        <f>SUM(Q$2:Q3888)</f>
        <v>-19.913620166439582</v>
      </c>
    </row>
    <row r="3889" spans="1:19" x14ac:dyDescent="0.35">
      <c r="A3889" s="1">
        <v>43801.604166666664</v>
      </c>
      <c r="B3889" t="s">
        <v>747</v>
      </c>
      <c r="C3889">
        <v>3</v>
      </c>
      <c r="D3889" t="s">
        <v>2394</v>
      </c>
      <c r="E3889" t="s">
        <v>39</v>
      </c>
      <c r="F3889">
        <v>1</v>
      </c>
      <c r="G3889">
        <v>3</v>
      </c>
      <c r="H3889" s="8">
        <v>9.6300000000000008</v>
      </c>
      <c r="I3889" s="8">
        <v>2.2200000000000002</v>
      </c>
      <c r="J3889" s="8">
        <v>0</v>
      </c>
      <c r="K3889" s="8">
        <f t="shared" si="362"/>
        <v>10.384215991692626</v>
      </c>
      <c r="L3889" s="8">
        <f t="shared" si="367"/>
        <v>10.384215991692626</v>
      </c>
      <c r="M3889" s="8">
        <f>INDEX(U:V,MATCH(A3889,U:U,0),2)</f>
        <v>71.669933747107592</v>
      </c>
      <c r="N3889" s="8">
        <f t="shared" si="363"/>
        <v>0.14488943199437107</v>
      </c>
      <c r="O3889" s="8">
        <f t="shared" si="364"/>
        <v>0.14488943199437107</v>
      </c>
      <c r="P3889" s="8">
        <f t="shared" si="365"/>
        <v>-0.14488943199437107</v>
      </c>
      <c r="Q3889" s="8">
        <f t="shared" si="366"/>
        <v>-0.14488943199437107</v>
      </c>
      <c r="R3889" s="8">
        <f>SUM(P$2:P3889)</f>
        <v>-10.99819114573641</v>
      </c>
      <c r="S3889" s="8">
        <f>SUM(Q$2:Q3889)</f>
        <v>-20.058509598433954</v>
      </c>
    </row>
    <row r="3890" spans="1:19" x14ac:dyDescent="0.35">
      <c r="A3890" s="1">
        <v>43801.604166666664</v>
      </c>
      <c r="B3890" t="s">
        <v>747</v>
      </c>
      <c r="C3890">
        <v>6</v>
      </c>
      <c r="D3890" t="s">
        <v>3544</v>
      </c>
      <c r="E3890" t="s">
        <v>39</v>
      </c>
      <c r="F3890">
        <v>1</v>
      </c>
      <c r="G3890">
        <v>3</v>
      </c>
      <c r="H3890" s="8">
        <v>5.93</v>
      </c>
      <c r="I3890" s="8">
        <v>2.27</v>
      </c>
      <c r="J3890" s="8">
        <v>0</v>
      </c>
      <c r="K3890" s="8">
        <f t="shared" si="362"/>
        <v>16.863406408094434</v>
      </c>
      <c r="L3890" s="8">
        <f t="shared" si="367"/>
        <v>16.863406408094434</v>
      </c>
      <c r="M3890" s="8">
        <f>INDEX(U:V,MATCH(A3890,U:U,0),2)</f>
        <v>71.669933747107592</v>
      </c>
      <c r="N3890" s="8">
        <f t="shared" si="363"/>
        <v>0.23529261890485556</v>
      </c>
      <c r="O3890" s="8">
        <f t="shared" si="364"/>
        <v>0.23529261890485556</v>
      </c>
      <c r="P3890" s="8">
        <f t="shared" si="365"/>
        <v>-0.23529261890485556</v>
      </c>
      <c r="Q3890" s="8">
        <f t="shared" si="366"/>
        <v>-0.23529261890485556</v>
      </c>
      <c r="R3890" s="8">
        <f>SUM(P$2:P3890)</f>
        <v>-11.233483764641266</v>
      </c>
      <c r="S3890" s="8">
        <f>SUM(Q$2:Q3890)</f>
        <v>-20.293802217338808</v>
      </c>
    </row>
    <row r="3891" spans="1:19" x14ac:dyDescent="0.35">
      <c r="A3891" s="1">
        <v>43801.604166666664</v>
      </c>
      <c r="B3891" t="s">
        <v>747</v>
      </c>
      <c r="C3891">
        <v>2</v>
      </c>
      <c r="D3891" t="s">
        <v>3545</v>
      </c>
      <c r="E3891" t="s">
        <v>39</v>
      </c>
      <c r="F3891">
        <v>1</v>
      </c>
      <c r="G3891">
        <v>3</v>
      </c>
      <c r="H3891" s="8">
        <v>11.74</v>
      </c>
      <c r="I3891" s="8">
        <v>3.73</v>
      </c>
      <c r="J3891" s="8">
        <v>0</v>
      </c>
      <c r="K3891" s="8">
        <f t="shared" si="362"/>
        <v>8.5178875638841571</v>
      </c>
      <c r="L3891" s="8">
        <f t="shared" si="367"/>
        <v>8.5178875638841571</v>
      </c>
      <c r="M3891" s="8">
        <f>INDEX(U:V,MATCH(A3891,U:U,0),2)</f>
        <v>71.669933747107592</v>
      </c>
      <c r="N3891" s="8">
        <f t="shared" si="363"/>
        <v>0.11884882709589384</v>
      </c>
      <c r="O3891" s="8">
        <f t="shared" si="364"/>
        <v>0.11884882709589384</v>
      </c>
      <c r="P3891" s="8">
        <f t="shared" si="365"/>
        <v>-0.11884882709589384</v>
      </c>
      <c r="Q3891" s="8">
        <f t="shared" si="366"/>
        <v>-0.11884882709589384</v>
      </c>
      <c r="R3891" s="8">
        <f>SUM(P$2:P3891)</f>
        <v>-11.352332591737159</v>
      </c>
      <c r="S3891" s="8">
        <f>SUM(Q$2:Q3891)</f>
        <v>-20.412651044434703</v>
      </c>
    </row>
    <row r="3892" spans="1:19" x14ac:dyDescent="0.35">
      <c r="A3892" s="1">
        <v>43801.604166666664</v>
      </c>
      <c r="B3892" t="s">
        <v>747</v>
      </c>
      <c r="C3892">
        <v>5</v>
      </c>
      <c r="D3892" t="s">
        <v>2081</v>
      </c>
      <c r="E3892">
        <v>2</v>
      </c>
      <c r="F3892">
        <v>1</v>
      </c>
      <c r="G3892">
        <v>3</v>
      </c>
      <c r="H3892" s="8">
        <v>4.63</v>
      </c>
      <c r="I3892" s="8">
        <v>1.99</v>
      </c>
      <c r="J3892" s="8">
        <v>0</v>
      </c>
      <c r="K3892" s="8">
        <f t="shared" si="362"/>
        <v>21.598272138228943</v>
      </c>
      <c r="L3892" s="8">
        <f t="shared" si="367"/>
        <v>21.598272138228943</v>
      </c>
      <c r="M3892" s="8">
        <f>INDEX(U:V,MATCH(A3892,U:U,0),2)</f>
        <v>71.669933747107592</v>
      </c>
      <c r="N3892" s="8">
        <f t="shared" si="363"/>
        <v>0.30135750110276321</v>
      </c>
      <c r="O3892" s="8">
        <f t="shared" si="364"/>
        <v>0.30135750110276321</v>
      </c>
      <c r="P3892" s="8">
        <f t="shared" si="365"/>
        <v>-0.30135750110276321</v>
      </c>
      <c r="Q3892" s="8">
        <f t="shared" si="366"/>
        <v>-0.30135750110276321</v>
      </c>
      <c r="R3892" s="8">
        <f>SUM(P$2:P3892)</f>
        <v>-11.653690092839923</v>
      </c>
      <c r="S3892" s="8">
        <f>SUM(Q$2:Q3892)</f>
        <v>-20.714008545537467</v>
      </c>
    </row>
    <row r="3893" spans="1:19" x14ac:dyDescent="0.35">
      <c r="A3893" s="1">
        <v>43801.625</v>
      </c>
      <c r="B3893" t="s">
        <v>747</v>
      </c>
      <c r="C3893">
        <v>9</v>
      </c>
      <c r="D3893" t="s">
        <v>3547</v>
      </c>
      <c r="E3893">
        <v>3</v>
      </c>
      <c r="F3893">
        <v>1</v>
      </c>
      <c r="G3893">
        <v>3</v>
      </c>
      <c r="H3893" s="8">
        <v>14.3</v>
      </c>
      <c r="I3893" s="8">
        <v>3.58</v>
      </c>
      <c r="J3893" s="8">
        <v>0</v>
      </c>
      <c r="K3893" s="8">
        <f t="shared" si="362"/>
        <v>6.9930069930069925</v>
      </c>
      <c r="L3893" s="8">
        <f t="shared" si="367"/>
        <v>6.9930069930069925</v>
      </c>
      <c r="M3893" s="8">
        <f>INDEX(U:V,MATCH(A3893,U:U,0),2)</f>
        <v>51.457500902264428</v>
      </c>
      <c r="N3893" s="8">
        <f t="shared" si="363"/>
        <v>0.13589869057747536</v>
      </c>
      <c r="O3893" s="8">
        <f t="shared" si="364"/>
        <v>0.13589869057747536</v>
      </c>
      <c r="P3893" s="8">
        <f t="shared" si="365"/>
        <v>-0.13589869057747536</v>
      </c>
      <c r="Q3893" s="8">
        <f t="shared" si="366"/>
        <v>-0.13589869057747536</v>
      </c>
      <c r="R3893" s="8">
        <f>SUM(P$2:P3893)</f>
        <v>-11.789588783417399</v>
      </c>
      <c r="S3893" s="8">
        <f>SUM(Q$2:Q3893)</f>
        <v>-20.849907236114944</v>
      </c>
    </row>
    <row r="3894" spans="1:19" x14ac:dyDescent="0.35">
      <c r="A3894" s="1">
        <v>43801.625</v>
      </c>
      <c r="B3894" t="s">
        <v>747</v>
      </c>
      <c r="C3894">
        <v>1</v>
      </c>
      <c r="D3894" t="s">
        <v>2370</v>
      </c>
      <c r="E3894">
        <v>6</v>
      </c>
      <c r="F3894">
        <v>1</v>
      </c>
      <c r="G3894">
        <v>3</v>
      </c>
      <c r="H3894" s="8">
        <v>15.5</v>
      </c>
      <c r="I3894" s="8">
        <v>4.2</v>
      </c>
      <c r="J3894" s="8">
        <v>0</v>
      </c>
      <c r="K3894" s="8">
        <f t="shared" si="362"/>
        <v>6.4516129032258061</v>
      </c>
      <c r="L3894" s="8">
        <f t="shared" si="367"/>
        <v>6.4516129032258061</v>
      </c>
      <c r="M3894" s="8">
        <f>INDEX(U:V,MATCH(A3894,U:U,0),2)</f>
        <v>51.457500902264428</v>
      </c>
      <c r="N3894" s="8">
        <f t="shared" si="363"/>
        <v>0.12537750162954178</v>
      </c>
      <c r="O3894" s="8">
        <f t="shared" si="364"/>
        <v>0.12537750162954178</v>
      </c>
      <c r="P3894" s="8">
        <f t="shared" si="365"/>
        <v>-0.12537750162954178</v>
      </c>
      <c r="Q3894" s="8">
        <f t="shared" si="366"/>
        <v>-0.12537750162954178</v>
      </c>
      <c r="R3894" s="8">
        <f>SUM(P$2:P3894)</f>
        <v>-11.91496628504694</v>
      </c>
      <c r="S3894" s="8">
        <f>SUM(Q$2:Q3894)</f>
        <v>-20.975284737744488</v>
      </c>
    </row>
    <row r="3895" spans="1:19" x14ac:dyDescent="0.35">
      <c r="A3895" s="1">
        <v>43801.625</v>
      </c>
      <c r="B3895" t="s">
        <v>747</v>
      </c>
      <c r="C3895">
        <v>8</v>
      </c>
      <c r="D3895" t="s">
        <v>2746</v>
      </c>
      <c r="E3895">
        <v>1</v>
      </c>
      <c r="F3895">
        <v>1</v>
      </c>
      <c r="G3895">
        <v>3</v>
      </c>
      <c r="H3895" s="8">
        <v>4.01</v>
      </c>
      <c r="I3895" s="8">
        <v>1.7</v>
      </c>
      <c r="J3895" s="8">
        <v>0</v>
      </c>
      <c r="K3895" s="8">
        <f t="shared" si="362"/>
        <v>24.937655860349128</v>
      </c>
      <c r="L3895" s="8">
        <f t="shared" si="367"/>
        <v>24.937655860349128</v>
      </c>
      <c r="M3895" s="8">
        <f>INDEX(U:V,MATCH(A3895,U:U,0),2)</f>
        <v>51.457500902264428</v>
      </c>
      <c r="N3895" s="8">
        <f t="shared" si="363"/>
        <v>0.48462625318152064</v>
      </c>
      <c r="O3895" s="8">
        <f t="shared" si="364"/>
        <v>0.48462625318152064</v>
      </c>
      <c r="P3895" s="8">
        <f t="shared" si="365"/>
        <v>1.4295505216348494</v>
      </c>
      <c r="Q3895" s="8">
        <f t="shared" si="366"/>
        <v>1.4295505216348494</v>
      </c>
      <c r="R3895" s="8">
        <f>SUM(P$2:P3895)</f>
        <v>-10.485415763412091</v>
      </c>
      <c r="S3895" s="8">
        <f>SUM(Q$2:Q3895)</f>
        <v>-19.54573421610964</v>
      </c>
    </row>
    <row r="3896" spans="1:19" x14ac:dyDescent="0.35">
      <c r="A3896" s="1">
        <v>43801.625</v>
      </c>
      <c r="B3896" t="s">
        <v>747</v>
      </c>
      <c r="C3896">
        <v>6</v>
      </c>
      <c r="D3896" t="s">
        <v>3548</v>
      </c>
      <c r="E3896">
        <v>8</v>
      </c>
      <c r="F3896">
        <v>1</v>
      </c>
      <c r="G3896">
        <v>3</v>
      </c>
      <c r="H3896" s="8">
        <v>140</v>
      </c>
      <c r="I3896" s="8">
        <v>23</v>
      </c>
      <c r="J3896" s="8">
        <v>0</v>
      </c>
      <c r="K3896" s="8">
        <f t="shared" si="362"/>
        <v>0.7142857142857143</v>
      </c>
      <c r="L3896" s="8">
        <f t="shared" si="367"/>
        <v>0.7142857142857143</v>
      </c>
      <c r="M3896" s="8">
        <f>INDEX(U:V,MATCH(A3896,U:U,0),2)</f>
        <v>51.457500902264428</v>
      </c>
      <c r="N3896" s="8">
        <f t="shared" si="363"/>
        <v>1.3881080537556413E-2</v>
      </c>
      <c r="O3896" s="8">
        <f t="shared" si="364"/>
        <v>1.3881080537556413E-2</v>
      </c>
      <c r="P3896" s="8">
        <f t="shared" si="365"/>
        <v>-1.3881080537556413E-2</v>
      </c>
      <c r="Q3896" s="8">
        <f t="shared" si="366"/>
        <v>-1.3881080537556413E-2</v>
      </c>
      <c r="R3896" s="8">
        <f>SUM(P$2:P3896)</f>
        <v>-10.499296843949647</v>
      </c>
      <c r="S3896" s="8">
        <f>SUM(Q$2:Q3896)</f>
        <v>-19.559615296647195</v>
      </c>
    </row>
    <row r="3897" spans="1:19" x14ac:dyDescent="0.35">
      <c r="A3897" s="1">
        <v>43801.625</v>
      </c>
      <c r="B3897" t="s">
        <v>747</v>
      </c>
      <c r="C3897">
        <v>3</v>
      </c>
      <c r="D3897" t="s">
        <v>2188</v>
      </c>
      <c r="E3897">
        <v>4</v>
      </c>
      <c r="F3897">
        <v>1</v>
      </c>
      <c r="G3897">
        <v>3</v>
      </c>
      <c r="H3897" s="8">
        <v>8.09</v>
      </c>
      <c r="I3897" s="8">
        <v>2.33</v>
      </c>
      <c r="J3897" s="8">
        <v>0</v>
      </c>
      <c r="K3897" s="8">
        <f t="shared" si="362"/>
        <v>12.360939431396787</v>
      </c>
      <c r="L3897" s="8">
        <f t="shared" si="367"/>
        <v>12.360939431396787</v>
      </c>
      <c r="M3897" s="8">
        <f>INDEX(U:V,MATCH(A3897,U:U,0),2)</f>
        <v>51.457500902264428</v>
      </c>
      <c r="N3897" s="8">
        <f t="shared" si="363"/>
        <v>0.24021647407390578</v>
      </c>
      <c r="O3897" s="8">
        <f t="shared" si="364"/>
        <v>0.24021647407390578</v>
      </c>
      <c r="P3897" s="8">
        <f t="shared" si="365"/>
        <v>-0.24021647407390578</v>
      </c>
      <c r="Q3897" s="8">
        <f t="shared" si="366"/>
        <v>-0.24021647407390578</v>
      </c>
      <c r="R3897" s="8">
        <f>SUM(P$2:P3897)</f>
        <v>-10.739513318023553</v>
      </c>
      <c r="S3897" s="8">
        <f>SUM(Q$2:Q3897)</f>
        <v>-19.799831770721102</v>
      </c>
    </row>
    <row r="3898" spans="1:19" x14ac:dyDescent="0.35">
      <c r="A3898" s="1">
        <v>43801.645833333336</v>
      </c>
      <c r="B3898" t="s">
        <v>747</v>
      </c>
      <c r="C3898">
        <v>4</v>
      </c>
      <c r="D3898" t="s">
        <v>3552</v>
      </c>
      <c r="E3898">
        <v>7</v>
      </c>
      <c r="F3898">
        <v>1</v>
      </c>
      <c r="G3898">
        <v>3</v>
      </c>
      <c r="H3898" s="8">
        <v>49.01</v>
      </c>
      <c r="I3898" s="8">
        <v>6.4</v>
      </c>
      <c r="J3898" s="8">
        <v>0</v>
      </c>
      <c r="K3898" s="8">
        <f t="shared" si="362"/>
        <v>2.0403999183840034</v>
      </c>
      <c r="L3898" s="8">
        <f t="shared" si="367"/>
        <v>2.0403999183840034</v>
      </c>
      <c r="M3898" s="8">
        <f>INDEX(U:V,MATCH(A3898,U:U,0),2)</f>
        <v>84.279073660778991</v>
      </c>
      <c r="N3898" s="8">
        <f t="shared" si="363"/>
        <v>2.4210042063306941E-2</v>
      </c>
      <c r="O3898" s="8">
        <f t="shared" si="364"/>
        <v>2.4210042063306941E-2</v>
      </c>
      <c r="P3898" s="8">
        <f t="shared" si="365"/>
        <v>-2.4210042063306941E-2</v>
      </c>
      <c r="Q3898" s="8">
        <f t="shared" si="366"/>
        <v>-2.4210042063306941E-2</v>
      </c>
      <c r="R3898" s="8">
        <f>SUM(P$2:P3898)</f>
        <v>-10.76372336008686</v>
      </c>
      <c r="S3898" s="8">
        <f>SUM(Q$2:Q3898)</f>
        <v>-19.824041812784408</v>
      </c>
    </row>
    <row r="3899" spans="1:19" x14ac:dyDescent="0.35">
      <c r="A3899" s="1">
        <v>43801.645833333336</v>
      </c>
      <c r="B3899" t="s">
        <v>747</v>
      </c>
      <c r="C3899">
        <v>7</v>
      </c>
      <c r="D3899" t="s">
        <v>3553</v>
      </c>
      <c r="E3899">
        <v>1</v>
      </c>
      <c r="F3899">
        <v>1</v>
      </c>
      <c r="G3899">
        <v>3</v>
      </c>
      <c r="H3899" s="8">
        <v>1.97</v>
      </c>
      <c r="I3899" s="8">
        <v>1.18</v>
      </c>
      <c r="J3899" s="8">
        <v>2.0699999999999901</v>
      </c>
      <c r="K3899" s="8">
        <f t="shared" si="362"/>
        <v>50.761421319796952</v>
      </c>
      <c r="L3899" s="8">
        <f t="shared" si="367"/>
        <v>48.309178743961581</v>
      </c>
      <c r="M3899" s="8">
        <f>INDEX(U:V,MATCH(A3899,U:U,0),2)</f>
        <v>84.279073660778991</v>
      </c>
      <c r="N3899" s="8">
        <f t="shared" si="363"/>
        <v>0.60230160483384421</v>
      </c>
      <c r="O3899" s="8">
        <f t="shared" si="364"/>
        <v>0.5732049089481539</v>
      </c>
      <c r="P3899" s="8">
        <f t="shared" si="365"/>
        <v>0.57254790555505231</v>
      </c>
      <c r="Q3899" s="8">
        <f t="shared" si="366"/>
        <v>0.60106266752302862</v>
      </c>
      <c r="R3899" s="8">
        <f>SUM(P$2:P3899)</f>
        <v>-10.191175454531809</v>
      </c>
      <c r="S3899" s="8">
        <f>SUM(Q$2:Q3899)</f>
        <v>-19.22297914526138</v>
      </c>
    </row>
    <row r="3900" spans="1:19" x14ac:dyDescent="0.35">
      <c r="A3900" s="1">
        <v>43801.645833333336</v>
      </c>
      <c r="B3900" t="s">
        <v>747</v>
      </c>
      <c r="C3900">
        <v>1</v>
      </c>
      <c r="D3900" t="s">
        <v>3554</v>
      </c>
      <c r="E3900">
        <v>2</v>
      </c>
      <c r="F3900">
        <v>1</v>
      </c>
      <c r="G3900">
        <v>3</v>
      </c>
      <c r="H3900" s="8">
        <v>5.73</v>
      </c>
      <c r="I3900" s="8">
        <v>1.75</v>
      </c>
      <c r="J3900" s="8">
        <v>5.1100000000000003</v>
      </c>
      <c r="K3900" s="8">
        <f t="shared" si="362"/>
        <v>17.452006980802793</v>
      </c>
      <c r="L3900" s="8">
        <f t="shared" si="367"/>
        <v>19.569471624266143</v>
      </c>
      <c r="M3900" s="8">
        <f>INDEX(U:V,MATCH(A3900,U:U,0),2)</f>
        <v>84.279073660778991</v>
      </c>
      <c r="N3900" s="8">
        <f t="shared" si="363"/>
        <v>0.2070740246985468</v>
      </c>
      <c r="O3900" s="8">
        <f t="shared" si="364"/>
        <v>0.23219846605140371</v>
      </c>
      <c r="P3900" s="8">
        <f t="shared" si="365"/>
        <v>-0.2070740246985468</v>
      </c>
      <c r="Q3900" s="8">
        <f t="shared" si="366"/>
        <v>-0.23219846605140371</v>
      </c>
      <c r="R3900" s="8">
        <f>SUM(P$2:P3900)</f>
        <v>-10.398249479230357</v>
      </c>
      <c r="S3900" s="8">
        <f>SUM(Q$2:Q3900)</f>
        <v>-19.455177611312784</v>
      </c>
    </row>
    <row r="3901" spans="1:19" x14ac:dyDescent="0.35">
      <c r="A3901" s="1">
        <v>43801.645833333336</v>
      </c>
      <c r="B3901" t="s">
        <v>747</v>
      </c>
      <c r="C3901">
        <v>5</v>
      </c>
      <c r="D3901" t="s">
        <v>3555</v>
      </c>
      <c r="E3901">
        <v>6</v>
      </c>
      <c r="F3901">
        <v>1</v>
      </c>
      <c r="G3901">
        <v>3</v>
      </c>
      <c r="H3901" s="8">
        <v>7.13</v>
      </c>
      <c r="I3901" s="8">
        <v>1.92</v>
      </c>
      <c r="J3901" s="8">
        <v>6.50999999999999</v>
      </c>
      <c r="K3901" s="8">
        <f t="shared" si="362"/>
        <v>14.025245441795231</v>
      </c>
      <c r="L3901" s="8">
        <f t="shared" si="367"/>
        <v>15.36098310291861</v>
      </c>
      <c r="M3901" s="8">
        <f>INDEX(U:V,MATCH(A3901,U:U,0),2)</f>
        <v>84.279073660778991</v>
      </c>
      <c r="N3901" s="8">
        <f t="shared" si="363"/>
        <v>0.16641432840430198</v>
      </c>
      <c r="O3901" s="8">
        <f t="shared" si="364"/>
        <v>0.18226331206185481</v>
      </c>
      <c r="P3901" s="8">
        <f t="shared" si="365"/>
        <v>-0.16641432840430198</v>
      </c>
      <c r="Q3901" s="8">
        <f t="shared" si="366"/>
        <v>-0.18226331206185481</v>
      </c>
      <c r="R3901" s="8">
        <f>SUM(P$2:P3901)</f>
        <v>-10.564663807634659</v>
      </c>
      <c r="S3901" s="8">
        <f>SUM(Q$2:Q3901)</f>
        <v>-19.637440923374641</v>
      </c>
    </row>
    <row r="3902" spans="1:19" x14ac:dyDescent="0.35">
      <c r="A3902" s="1">
        <v>43801.65625</v>
      </c>
      <c r="B3902" t="s">
        <v>1180</v>
      </c>
      <c r="C3902">
        <v>3</v>
      </c>
      <c r="D3902" t="s">
        <v>3556</v>
      </c>
      <c r="E3902">
        <v>10</v>
      </c>
      <c r="F3902">
        <v>1</v>
      </c>
      <c r="G3902">
        <v>3</v>
      </c>
      <c r="H3902" s="8">
        <v>46</v>
      </c>
      <c r="I3902" s="8">
        <v>12</v>
      </c>
      <c r="J3902" s="8">
        <v>0</v>
      </c>
      <c r="K3902" s="8">
        <f t="shared" ref="K3902:K3965" si="368">100/H3902</f>
        <v>2.1739130434782608</v>
      </c>
      <c r="L3902" s="8">
        <f t="shared" si="367"/>
        <v>2.1739130434782608</v>
      </c>
      <c r="M3902" s="8">
        <f>INDEX(U:V,MATCH(A3902,U:U,0),2)</f>
        <v>80.973934042975401</v>
      </c>
      <c r="N3902" s="8">
        <f t="shared" si="363"/>
        <v>2.684707207537301E-2</v>
      </c>
      <c r="O3902" s="8">
        <f t="shared" si="364"/>
        <v>2.684707207537301E-2</v>
      </c>
      <c r="P3902" s="8">
        <f t="shared" si="365"/>
        <v>-2.684707207537301E-2</v>
      </c>
      <c r="Q3902" s="8">
        <f t="shared" si="366"/>
        <v>-2.684707207537301E-2</v>
      </c>
      <c r="R3902" s="8">
        <f>SUM(P$2:P3902)</f>
        <v>-10.591510879710032</v>
      </c>
      <c r="S3902" s="8">
        <f>SUM(Q$2:Q3902)</f>
        <v>-19.664287995450014</v>
      </c>
    </row>
    <row r="3903" spans="1:19" x14ac:dyDescent="0.35">
      <c r="A3903" s="1">
        <v>43801.65625</v>
      </c>
      <c r="B3903" t="s">
        <v>1180</v>
      </c>
      <c r="C3903">
        <v>8</v>
      </c>
      <c r="D3903" t="s">
        <v>3557</v>
      </c>
      <c r="E3903">
        <v>11</v>
      </c>
      <c r="F3903">
        <v>1</v>
      </c>
      <c r="G3903">
        <v>3</v>
      </c>
      <c r="H3903" s="8">
        <v>23.84</v>
      </c>
      <c r="I3903" s="8">
        <v>6.14</v>
      </c>
      <c r="J3903" s="8">
        <v>0</v>
      </c>
      <c r="K3903" s="8">
        <f t="shared" si="368"/>
        <v>4.1946308724832218</v>
      </c>
      <c r="L3903" s="8">
        <f t="shared" si="367"/>
        <v>4.1946308724832218</v>
      </c>
      <c r="M3903" s="8">
        <f>INDEX(U:V,MATCH(A3903,U:U,0),2)</f>
        <v>80.973934042975401</v>
      </c>
      <c r="N3903" s="8">
        <f t="shared" si="363"/>
        <v>5.1802236387045245E-2</v>
      </c>
      <c r="O3903" s="8">
        <f t="shared" si="364"/>
        <v>5.1802236387045245E-2</v>
      </c>
      <c r="P3903" s="8">
        <f t="shared" si="365"/>
        <v>-5.1802236387045245E-2</v>
      </c>
      <c r="Q3903" s="8">
        <f t="shared" si="366"/>
        <v>-5.1802236387045245E-2</v>
      </c>
      <c r="R3903" s="8">
        <f>SUM(P$2:P3903)</f>
        <v>-10.643313116097078</v>
      </c>
      <c r="S3903" s="8">
        <f>SUM(Q$2:Q3903)</f>
        <v>-19.716090231837057</v>
      </c>
    </row>
    <row r="3904" spans="1:19" x14ac:dyDescent="0.35">
      <c r="A3904" s="1">
        <v>43801.65625</v>
      </c>
      <c r="B3904" t="s">
        <v>1180</v>
      </c>
      <c r="C3904">
        <v>5</v>
      </c>
      <c r="D3904" t="s">
        <v>3558</v>
      </c>
      <c r="E3904">
        <v>1</v>
      </c>
      <c r="F3904">
        <v>1</v>
      </c>
      <c r="G3904">
        <v>3</v>
      </c>
      <c r="H3904" s="8">
        <v>7.6</v>
      </c>
      <c r="I3904" s="8">
        <v>2.56</v>
      </c>
      <c r="J3904" s="8">
        <v>0</v>
      </c>
      <c r="K3904" s="8">
        <f t="shared" si="368"/>
        <v>13.157894736842106</v>
      </c>
      <c r="L3904" s="8">
        <f t="shared" si="367"/>
        <v>13.157894736842106</v>
      </c>
      <c r="M3904" s="8">
        <f>INDEX(U:V,MATCH(A3904,U:U,0),2)</f>
        <v>80.973934042975401</v>
      </c>
      <c r="N3904" s="8">
        <f t="shared" ref="N3904:N3967" si="369">K3904/M3904</f>
        <v>0.16249543624567875</v>
      </c>
      <c r="O3904" s="8">
        <f t="shared" ref="O3904:O3967" si="370">L3904/M3904</f>
        <v>0.16249543624567875</v>
      </c>
      <c r="P3904" s="8">
        <f t="shared" ref="P3904:P3967" si="371">IF(AND(G3904&gt;0, H3904&gt;0),IF(E3904&lt;=F3904,(IF(F3904=1,H3904,I3904)-1)*0.98,-1),0)*N3904</f>
        <v>1.0510204816370501</v>
      </c>
      <c r="Q3904" s="8">
        <f t="shared" si="366"/>
        <v>1.0510204816370501</v>
      </c>
      <c r="R3904" s="8">
        <f>SUM(P$2:P3904)</f>
        <v>-9.5922926344600281</v>
      </c>
      <c r="S3904" s="8">
        <f>SUM(Q$2:Q3904)</f>
        <v>-18.665069750200008</v>
      </c>
    </row>
    <row r="3905" spans="1:19" x14ac:dyDescent="0.35">
      <c r="A3905" s="1">
        <v>43801.65625</v>
      </c>
      <c r="B3905" t="s">
        <v>1180</v>
      </c>
      <c r="C3905">
        <v>1</v>
      </c>
      <c r="D3905" t="s">
        <v>459</v>
      </c>
      <c r="E3905">
        <v>5</v>
      </c>
      <c r="F3905">
        <v>1</v>
      </c>
      <c r="G3905">
        <v>3</v>
      </c>
      <c r="H3905" s="8">
        <v>7.2</v>
      </c>
      <c r="I3905" s="8">
        <v>2.5299999999999998</v>
      </c>
      <c r="J3905" s="8">
        <v>0</v>
      </c>
      <c r="K3905" s="8">
        <f t="shared" si="368"/>
        <v>13.888888888888889</v>
      </c>
      <c r="L3905" s="8">
        <f t="shared" si="367"/>
        <v>13.888888888888889</v>
      </c>
      <c r="M3905" s="8">
        <f>INDEX(U:V,MATCH(A3905,U:U,0),2)</f>
        <v>80.973934042975401</v>
      </c>
      <c r="N3905" s="8">
        <f t="shared" si="369"/>
        <v>0.1715229604815498</v>
      </c>
      <c r="O3905" s="8">
        <f t="shared" si="370"/>
        <v>0.1715229604815498</v>
      </c>
      <c r="P3905" s="8">
        <f t="shared" si="371"/>
        <v>-0.1715229604815498</v>
      </c>
      <c r="Q3905" s="8">
        <f t="shared" si="366"/>
        <v>-0.1715229604815498</v>
      </c>
      <c r="R3905" s="8">
        <f>SUM(P$2:P3905)</f>
        <v>-9.7638155949415779</v>
      </c>
      <c r="S3905" s="8">
        <f>SUM(Q$2:Q3905)</f>
        <v>-18.836592710681558</v>
      </c>
    </row>
    <row r="3906" spans="1:19" x14ac:dyDescent="0.35">
      <c r="A3906" s="1">
        <v>43801.65625</v>
      </c>
      <c r="B3906" t="s">
        <v>1180</v>
      </c>
      <c r="C3906">
        <v>4</v>
      </c>
      <c r="D3906" t="s">
        <v>3559</v>
      </c>
      <c r="E3906">
        <v>2</v>
      </c>
      <c r="F3906">
        <v>1</v>
      </c>
      <c r="G3906">
        <v>3</v>
      </c>
      <c r="H3906" s="8">
        <v>5.76</v>
      </c>
      <c r="I3906" s="8">
        <v>2.31</v>
      </c>
      <c r="J3906" s="8">
        <v>0</v>
      </c>
      <c r="K3906" s="8">
        <f t="shared" si="368"/>
        <v>17.361111111111111</v>
      </c>
      <c r="L3906" s="8">
        <f t="shared" si="367"/>
        <v>17.361111111111111</v>
      </c>
      <c r="M3906" s="8">
        <f>INDEX(U:V,MATCH(A3906,U:U,0),2)</f>
        <v>80.973934042975401</v>
      </c>
      <c r="N3906" s="8">
        <f t="shared" si="369"/>
        <v>0.21440370060193722</v>
      </c>
      <c r="O3906" s="8">
        <f t="shared" si="370"/>
        <v>0.21440370060193722</v>
      </c>
      <c r="P3906" s="8">
        <f t="shared" si="371"/>
        <v>-0.21440370060193722</v>
      </c>
      <c r="Q3906" s="8">
        <f t="shared" si="366"/>
        <v>-0.21440370060193722</v>
      </c>
      <c r="R3906" s="8">
        <f>SUM(P$2:P3906)</f>
        <v>-9.9782192955435143</v>
      </c>
      <c r="S3906" s="8">
        <f>SUM(Q$2:Q3906)</f>
        <v>-19.050996411283496</v>
      </c>
    </row>
    <row r="3907" spans="1:19" x14ac:dyDescent="0.35">
      <c r="A3907" s="1">
        <v>43801.65625</v>
      </c>
      <c r="B3907" t="s">
        <v>1180</v>
      </c>
      <c r="C3907">
        <v>10</v>
      </c>
      <c r="D3907" t="s">
        <v>3560</v>
      </c>
      <c r="E3907">
        <v>9</v>
      </c>
      <c r="F3907">
        <v>1</v>
      </c>
      <c r="G3907">
        <v>3</v>
      </c>
      <c r="H3907" s="8">
        <v>19.22</v>
      </c>
      <c r="I3907" s="8">
        <v>5.6</v>
      </c>
      <c r="J3907" s="8">
        <v>0</v>
      </c>
      <c r="K3907" s="8">
        <f t="shared" si="368"/>
        <v>5.2029136316337148</v>
      </c>
      <c r="L3907" s="8">
        <f t="shared" si="367"/>
        <v>5.2029136316337148</v>
      </c>
      <c r="M3907" s="8">
        <f>INDEX(U:V,MATCH(A3907,U:U,0),2)</f>
        <v>80.973934042975401</v>
      </c>
      <c r="N3907" s="8">
        <f t="shared" si="369"/>
        <v>6.4254178744389101E-2</v>
      </c>
      <c r="O3907" s="8">
        <f t="shared" si="370"/>
        <v>6.4254178744389101E-2</v>
      </c>
      <c r="P3907" s="8">
        <f t="shared" si="371"/>
        <v>-6.4254178744389101E-2</v>
      </c>
      <c r="Q3907" s="8">
        <f t="shared" si="366"/>
        <v>-6.4254178744389101E-2</v>
      </c>
      <c r="R3907" s="8">
        <f>SUM(P$2:P3907)</f>
        <v>-10.042473474287902</v>
      </c>
      <c r="S3907" s="8">
        <f>SUM(Q$2:Q3907)</f>
        <v>-19.115250590027884</v>
      </c>
    </row>
    <row r="3908" spans="1:19" x14ac:dyDescent="0.35">
      <c r="A3908" s="1">
        <v>43801.65625</v>
      </c>
      <c r="B3908" t="s">
        <v>1180</v>
      </c>
      <c r="C3908">
        <v>9</v>
      </c>
      <c r="D3908" t="s">
        <v>3561</v>
      </c>
      <c r="E3908">
        <v>6</v>
      </c>
      <c r="F3908">
        <v>1</v>
      </c>
      <c r="G3908">
        <v>3</v>
      </c>
      <c r="H3908" s="8">
        <v>13.24</v>
      </c>
      <c r="I3908" s="8">
        <v>4.18</v>
      </c>
      <c r="J3908" s="8">
        <v>0</v>
      </c>
      <c r="K3908" s="8">
        <f t="shared" si="368"/>
        <v>7.5528700906344408</v>
      </c>
      <c r="L3908" s="8">
        <f t="shared" si="367"/>
        <v>7.5528700906344408</v>
      </c>
      <c r="M3908" s="8">
        <f>INDEX(U:V,MATCH(A3908,U:U,0),2)</f>
        <v>80.973934042975401</v>
      </c>
      <c r="N3908" s="8">
        <f t="shared" si="369"/>
        <v>9.3275325941628282E-2</v>
      </c>
      <c r="O3908" s="8">
        <f t="shared" si="370"/>
        <v>9.3275325941628282E-2</v>
      </c>
      <c r="P3908" s="8">
        <f t="shared" si="371"/>
        <v>-9.3275325941628282E-2</v>
      </c>
      <c r="Q3908" s="8">
        <f t="shared" si="366"/>
        <v>-9.3275325941628282E-2</v>
      </c>
      <c r="R3908" s="8">
        <f>SUM(P$2:P3908)</f>
        <v>-10.13574880022953</v>
      </c>
      <c r="S3908" s="8">
        <f>SUM(Q$2:Q3908)</f>
        <v>-19.208525915969513</v>
      </c>
    </row>
    <row r="3909" spans="1:19" x14ac:dyDescent="0.35">
      <c r="A3909" s="1">
        <v>43801.65625</v>
      </c>
      <c r="B3909" t="s">
        <v>1180</v>
      </c>
      <c r="C3909">
        <v>6</v>
      </c>
      <c r="D3909" t="s">
        <v>3562</v>
      </c>
      <c r="E3909">
        <v>3</v>
      </c>
      <c r="F3909">
        <v>1</v>
      </c>
      <c r="G3909">
        <v>3</v>
      </c>
      <c r="H3909" s="8">
        <v>19.059999999999999</v>
      </c>
      <c r="I3909" s="8">
        <v>5.28</v>
      </c>
      <c r="J3909" s="8">
        <v>0</v>
      </c>
      <c r="K3909" s="8">
        <f t="shared" si="368"/>
        <v>5.2465897166841557</v>
      </c>
      <c r="L3909" s="8">
        <f t="shared" si="367"/>
        <v>5.2465897166841557</v>
      </c>
      <c r="M3909" s="8">
        <f>INDEX(U:V,MATCH(A3909,U:U,0),2)</f>
        <v>80.973934042975401</v>
      </c>
      <c r="N3909" s="8">
        <f t="shared" si="369"/>
        <v>6.479356324591598E-2</v>
      </c>
      <c r="O3909" s="8">
        <f t="shared" si="370"/>
        <v>6.479356324591598E-2</v>
      </c>
      <c r="P3909" s="8">
        <f t="shared" si="371"/>
        <v>-6.479356324591598E-2</v>
      </c>
      <c r="Q3909" s="8">
        <f t="shared" si="366"/>
        <v>-6.479356324591598E-2</v>
      </c>
      <c r="R3909" s="8">
        <f>SUM(P$2:P3909)</f>
        <v>-10.200542363475446</v>
      </c>
      <c r="S3909" s="8">
        <f>SUM(Q$2:Q3909)</f>
        <v>-19.273319479215431</v>
      </c>
    </row>
    <row r="3910" spans="1:19" x14ac:dyDescent="0.35">
      <c r="A3910" s="1">
        <v>43801.65625</v>
      </c>
      <c r="B3910" t="s">
        <v>1180</v>
      </c>
      <c r="C3910">
        <v>7</v>
      </c>
      <c r="D3910" t="s">
        <v>3563</v>
      </c>
      <c r="E3910">
        <v>7</v>
      </c>
      <c r="F3910">
        <v>1</v>
      </c>
      <c r="G3910">
        <v>3</v>
      </c>
      <c r="H3910" s="8">
        <v>8.1999999999999993</v>
      </c>
      <c r="I3910" s="8">
        <v>2.52</v>
      </c>
      <c r="J3910" s="8">
        <v>0</v>
      </c>
      <c r="K3910" s="8">
        <f t="shared" si="368"/>
        <v>12.195121951219512</v>
      </c>
      <c r="L3910" s="8">
        <f t="shared" si="367"/>
        <v>12.195121951219512</v>
      </c>
      <c r="M3910" s="8">
        <f>INDEX(U:V,MATCH(A3910,U:U,0),2)</f>
        <v>80.973934042975401</v>
      </c>
      <c r="N3910" s="8">
        <f t="shared" si="369"/>
        <v>0.15060552627648274</v>
      </c>
      <c r="O3910" s="8">
        <f t="shared" si="370"/>
        <v>0.15060552627648274</v>
      </c>
      <c r="P3910" s="8">
        <f t="shared" si="371"/>
        <v>-0.15060552627648274</v>
      </c>
      <c r="Q3910" s="8">
        <f t="shared" si="366"/>
        <v>-0.15060552627648274</v>
      </c>
      <c r="R3910" s="8">
        <f>SUM(P$2:P3910)</f>
        <v>-10.351147889751928</v>
      </c>
      <c r="S3910" s="8">
        <f>SUM(Q$2:Q3910)</f>
        <v>-19.423925005491913</v>
      </c>
    </row>
    <row r="3911" spans="1:19" x14ac:dyDescent="0.35">
      <c r="A3911" s="1">
        <v>43801.677083333336</v>
      </c>
      <c r="B3911" t="s">
        <v>1180</v>
      </c>
      <c r="C3911">
        <v>8</v>
      </c>
      <c r="D3911" t="s">
        <v>3564</v>
      </c>
      <c r="E3911">
        <v>13</v>
      </c>
      <c r="F3911">
        <v>1</v>
      </c>
      <c r="G3911">
        <v>3</v>
      </c>
      <c r="H3911" s="8">
        <v>203.1</v>
      </c>
      <c r="I3911" s="8">
        <v>42</v>
      </c>
      <c r="J3911" s="8">
        <v>0</v>
      </c>
      <c r="K3911" s="8">
        <f t="shared" si="368"/>
        <v>0.4923682914820286</v>
      </c>
      <c r="L3911" s="8">
        <f t="shared" si="367"/>
        <v>0.4923682914820286</v>
      </c>
      <c r="M3911" s="8">
        <f>INDEX(U:V,MATCH(A3911,U:U,0),2)</f>
        <v>86.74378520102735</v>
      </c>
      <c r="N3911" s="8">
        <f t="shared" si="369"/>
        <v>5.6761218148478638E-3</v>
      </c>
      <c r="O3911" s="8">
        <f t="shared" si="370"/>
        <v>5.6761218148478638E-3</v>
      </c>
      <c r="P3911" s="8">
        <f t="shared" si="371"/>
        <v>-5.6761218148478638E-3</v>
      </c>
      <c r="Q3911" s="8">
        <f t="shared" si="366"/>
        <v>-5.6761218148478638E-3</v>
      </c>
      <c r="R3911" s="8">
        <f>SUM(P$2:P3911)</f>
        <v>-10.356824011566776</v>
      </c>
      <c r="S3911" s="8">
        <f>SUM(Q$2:Q3911)</f>
        <v>-19.429601127306761</v>
      </c>
    </row>
    <row r="3912" spans="1:19" x14ac:dyDescent="0.35">
      <c r="A3912" s="1">
        <v>43801.677083333336</v>
      </c>
      <c r="B3912" t="s">
        <v>1180</v>
      </c>
      <c r="C3912">
        <v>1</v>
      </c>
      <c r="D3912" t="s">
        <v>3007</v>
      </c>
      <c r="E3912">
        <v>2</v>
      </c>
      <c r="F3912">
        <v>1</v>
      </c>
      <c r="G3912">
        <v>3</v>
      </c>
      <c r="H3912" s="8">
        <v>18.13</v>
      </c>
      <c r="I3912" s="8">
        <v>4.2</v>
      </c>
      <c r="J3912" s="8">
        <v>0</v>
      </c>
      <c r="K3912" s="8">
        <f t="shared" si="368"/>
        <v>5.5157198014340878</v>
      </c>
      <c r="L3912" s="8">
        <f t="shared" si="367"/>
        <v>5.5157198014340878</v>
      </c>
      <c r="M3912" s="8">
        <f>INDEX(U:V,MATCH(A3912,U:U,0),2)</f>
        <v>86.74378520102735</v>
      </c>
      <c r="N3912" s="8">
        <f t="shared" si="369"/>
        <v>6.3586339801191452E-2</v>
      </c>
      <c r="O3912" s="8">
        <f t="shared" si="370"/>
        <v>6.3586339801191452E-2</v>
      </c>
      <c r="P3912" s="8">
        <f t="shared" si="371"/>
        <v>-6.3586339801191452E-2</v>
      </c>
      <c r="Q3912" s="8">
        <f t="shared" ref="Q3912:Q3975" si="372">IF(J3912=0,P3912,IF(G3912&gt;0,IF(E3912&lt;=F3912,(J3912-1)*0.98,-1),0)*O3912)</f>
        <v>-6.3586339801191452E-2</v>
      </c>
      <c r="R3912" s="8">
        <f>SUM(P$2:P3912)</f>
        <v>-10.420410351367966</v>
      </c>
      <c r="S3912" s="8">
        <f>SUM(Q$2:Q3912)</f>
        <v>-19.493187467107951</v>
      </c>
    </row>
    <row r="3913" spans="1:19" x14ac:dyDescent="0.35">
      <c r="A3913" s="1">
        <v>43801.677083333336</v>
      </c>
      <c r="B3913" t="s">
        <v>1180</v>
      </c>
      <c r="C3913">
        <v>7</v>
      </c>
      <c r="D3913" t="s">
        <v>754</v>
      </c>
      <c r="E3913">
        <v>12</v>
      </c>
      <c r="F3913">
        <v>1</v>
      </c>
      <c r="G3913">
        <v>3</v>
      </c>
      <c r="H3913" s="8">
        <v>10</v>
      </c>
      <c r="I3913" s="8">
        <v>3.4</v>
      </c>
      <c r="J3913" s="8">
        <v>0</v>
      </c>
      <c r="K3913" s="8">
        <f t="shared" si="368"/>
        <v>10</v>
      </c>
      <c r="L3913" s="8">
        <f t="shared" si="367"/>
        <v>10</v>
      </c>
      <c r="M3913" s="8">
        <f>INDEX(U:V,MATCH(A3913,U:U,0),2)</f>
        <v>86.74378520102735</v>
      </c>
      <c r="N3913" s="8">
        <f t="shared" si="369"/>
        <v>0.1152820340595601</v>
      </c>
      <c r="O3913" s="8">
        <f t="shared" si="370"/>
        <v>0.1152820340595601</v>
      </c>
      <c r="P3913" s="8">
        <f t="shared" si="371"/>
        <v>-0.1152820340595601</v>
      </c>
      <c r="Q3913" s="8">
        <f t="shared" si="372"/>
        <v>-0.1152820340595601</v>
      </c>
      <c r="R3913" s="8">
        <f>SUM(P$2:P3913)</f>
        <v>-10.535692385427526</v>
      </c>
      <c r="S3913" s="8">
        <f>SUM(Q$2:Q3913)</f>
        <v>-19.608469501167512</v>
      </c>
    </row>
    <row r="3914" spans="1:19" x14ac:dyDescent="0.35">
      <c r="A3914" s="1">
        <v>43801.677083333336</v>
      </c>
      <c r="B3914" t="s">
        <v>1180</v>
      </c>
      <c r="C3914">
        <v>6</v>
      </c>
      <c r="D3914" t="s">
        <v>3565</v>
      </c>
      <c r="E3914">
        <v>11</v>
      </c>
      <c r="F3914">
        <v>1</v>
      </c>
      <c r="G3914">
        <v>3</v>
      </c>
      <c r="H3914" s="8">
        <v>37.020000000000003</v>
      </c>
      <c r="I3914" s="8">
        <v>8.8000000000000007</v>
      </c>
      <c r="J3914" s="8">
        <v>0</v>
      </c>
      <c r="K3914" s="8">
        <f t="shared" si="368"/>
        <v>2.7012425715829278</v>
      </c>
      <c r="L3914" s="8">
        <f t="shared" ref="L3914:L3977" si="373">IF(J3914=0,K3914,100/J3914)</f>
        <v>2.7012425715829278</v>
      </c>
      <c r="M3914" s="8">
        <f>INDEX(U:V,MATCH(A3914,U:U,0),2)</f>
        <v>86.74378520102735</v>
      </c>
      <c r="N3914" s="8">
        <f t="shared" si="369"/>
        <v>3.1140473814035678E-2</v>
      </c>
      <c r="O3914" s="8">
        <f t="shared" si="370"/>
        <v>3.1140473814035678E-2</v>
      </c>
      <c r="P3914" s="8">
        <f t="shared" si="371"/>
        <v>-3.1140473814035678E-2</v>
      </c>
      <c r="Q3914" s="8">
        <f t="shared" si="372"/>
        <v>-3.1140473814035678E-2</v>
      </c>
      <c r="R3914" s="8">
        <f>SUM(P$2:P3914)</f>
        <v>-10.566832859241561</v>
      </c>
      <c r="S3914" s="8">
        <f>SUM(Q$2:Q3914)</f>
        <v>-19.639609974981546</v>
      </c>
    </row>
    <row r="3915" spans="1:19" x14ac:dyDescent="0.35">
      <c r="A3915" s="1">
        <v>43801.677083333336</v>
      </c>
      <c r="B3915" t="s">
        <v>1180</v>
      </c>
      <c r="C3915">
        <v>4</v>
      </c>
      <c r="D3915" t="s">
        <v>854</v>
      </c>
      <c r="E3915">
        <v>5</v>
      </c>
      <c r="F3915">
        <v>1</v>
      </c>
      <c r="G3915">
        <v>3</v>
      </c>
      <c r="H3915" s="8">
        <v>9.25</v>
      </c>
      <c r="I3915" s="8">
        <v>2.98</v>
      </c>
      <c r="J3915" s="8">
        <v>0</v>
      </c>
      <c r="K3915" s="8">
        <f t="shared" si="368"/>
        <v>10.810810810810811</v>
      </c>
      <c r="L3915" s="8">
        <f t="shared" si="373"/>
        <v>10.810810810810811</v>
      </c>
      <c r="M3915" s="8">
        <f>INDEX(U:V,MATCH(A3915,U:U,0),2)</f>
        <v>86.74378520102735</v>
      </c>
      <c r="N3915" s="8">
        <f t="shared" si="369"/>
        <v>0.12462922601033524</v>
      </c>
      <c r="O3915" s="8">
        <f t="shared" si="370"/>
        <v>0.12462922601033524</v>
      </c>
      <c r="P3915" s="8">
        <f t="shared" si="371"/>
        <v>-0.12462922601033524</v>
      </c>
      <c r="Q3915" s="8">
        <f t="shared" si="372"/>
        <v>-0.12462922601033524</v>
      </c>
      <c r="R3915" s="8">
        <f>SUM(P$2:P3915)</f>
        <v>-10.691462085251896</v>
      </c>
      <c r="S3915" s="8">
        <f>SUM(Q$2:Q3915)</f>
        <v>-19.764239200991881</v>
      </c>
    </row>
    <row r="3916" spans="1:19" x14ac:dyDescent="0.35">
      <c r="A3916" s="1">
        <v>43801.677083333336</v>
      </c>
      <c r="B3916" t="s">
        <v>1180</v>
      </c>
      <c r="C3916">
        <v>3</v>
      </c>
      <c r="D3916" t="s">
        <v>3566</v>
      </c>
      <c r="E3916">
        <v>6</v>
      </c>
      <c r="F3916">
        <v>1</v>
      </c>
      <c r="G3916">
        <v>3</v>
      </c>
      <c r="H3916" s="8">
        <v>9.92</v>
      </c>
      <c r="I3916" s="8">
        <v>2.92</v>
      </c>
      <c r="J3916" s="8">
        <v>0</v>
      </c>
      <c r="K3916" s="8">
        <f t="shared" si="368"/>
        <v>10.080645161290322</v>
      </c>
      <c r="L3916" s="8">
        <f t="shared" si="373"/>
        <v>10.080645161290322</v>
      </c>
      <c r="M3916" s="8">
        <f>INDEX(U:V,MATCH(A3916,U:U,0),2)</f>
        <v>86.74378520102735</v>
      </c>
      <c r="N3916" s="8">
        <f t="shared" si="369"/>
        <v>0.11621172788262106</v>
      </c>
      <c r="O3916" s="8">
        <f t="shared" si="370"/>
        <v>0.11621172788262106</v>
      </c>
      <c r="P3916" s="8">
        <f t="shared" si="371"/>
        <v>-0.11621172788262106</v>
      </c>
      <c r="Q3916" s="8">
        <f t="shared" si="372"/>
        <v>-0.11621172788262106</v>
      </c>
      <c r="R3916" s="8">
        <f>SUM(P$2:P3916)</f>
        <v>-10.807673813134517</v>
      </c>
      <c r="S3916" s="8">
        <f>SUM(Q$2:Q3916)</f>
        <v>-19.880450928874502</v>
      </c>
    </row>
    <row r="3917" spans="1:19" x14ac:dyDescent="0.35">
      <c r="A3917" s="1">
        <v>43801.677083333336</v>
      </c>
      <c r="B3917" t="s">
        <v>1180</v>
      </c>
      <c r="C3917">
        <v>10</v>
      </c>
      <c r="D3917" t="s">
        <v>2530</v>
      </c>
      <c r="E3917">
        <v>3</v>
      </c>
      <c r="F3917">
        <v>1</v>
      </c>
      <c r="G3917">
        <v>3</v>
      </c>
      <c r="H3917" s="8">
        <v>4.5599999999999996</v>
      </c>
      <c r="I3917" s="8">
        <v>2.0499999999999998</v>
      </c>
      <c r="J3917" s="8">
        <v>0</v>
      </c>
      <c r="K3917" s="8">
        <f t="shared" si="368"/>
        <v>21.92982456140351</v>
      </c>
      <c r="L3917" s="8">
        <f t="shared" si="373"/>
        <v>21.92982456140351</v>
      </c>
      <c r="M3917" s="8">
        <f>INDEX(U:V,MATCH(A3917,U:U,0),2)</f>
        <v>86.74378520102735</v>
      </c>
      <c r="N3917" s="8">
        <f t="shared" si="369"/>
        <v>0.2528114782007897</v>
      </c>
      <c r="O3917" s="8">
        <f t="shared" si="370"/>
        <v>0.2528114782007897</v>
      </c>
      <c r="P3917" s="8">
        <f t="shared" si="371"/>
        <v>-0.2528114782007897</v>
      </c>
      <c r="Q3917" s="8">
        <f t="shared" si="372"/>
        <v>-0.2528114782007897</v>
      </c>
      <c r="R3917" s="8">
        <f>SUM(P$2:P3917)</f>
        <v>-11.060485291335308</v>
      </c>
      <c r="S3917" s="8">
        <f>SUM(Q$2:Q3917)</f>
        <v>-20.133262407075293</v>
      </c>
    </row>
    <row r="3918" spans="1:19" x14ac:dyDescent="0.35">
      <c r="A3918" s="1">
        <v>43801.677083333336</v>
      </c>
      <c r="B3918" t="s">
        <v>1180</v>
      </c>
      <c r="C3918">
        <v>11</v>
      </c>
      <c r="D3918" t="s">
        <v>3567</v>
      </c>
      <c r="E3918">
        <v>9</v>
      </c>
      <c r="F3918">
        <v>1</v>
      </c>
      <c r="G3918">
        <v>3</v>
      </c>
      <c r="H3918" s="8">
        <v>32.369999999999997</v>
      </c>
      <c r="I3918" s="8">
        <v>8.35</v>
      </c>
      <c r="J3918" s="8">
        <v>0</v>
      </c>
      <c r="K3918" s="8">
        <f t="shared" si="368"/>
        <v>3.0892801977139328</v>
      </c>
      <c r="L3918" s="8">
        <f t="shared" si="373"/>
        <v>3.0892801977139328</v>
      </c>
      <c r="M3918" s="8">
        <f>INDEX(U:V,MATCH(A3918,U:U,0),2)</f>
        <v>86.74378520102735</v>
      </c>
      <c r="N3918" s="8">
        <f t="shared" si="369"/>
        <v>3.5613850497238218E-2</v>
      </c>
      <c r="O3918" s="8">
        <f t="shared" si="370"/>
        <v>3.5613850497238218E-2</v>
      </c>
      <c r="P3918" s="8">
        <f t="shared" si="371"/>
        <v>-3.5613850497238218E-2</v>
      </c>
      <c r="Q3918" s="8">
        <f t="shared" si="372"/>
        <v>-3.5613850497238218E-2</v>
      </c>
      <c r="R3918" s="8">
        <f>SUM(P$2:P3918)</f>
        <v>-11.096099141832546</v>
      </c>
      <c r="S3918" s="8">
        <f>SUM(Q$2:Q3918)</f>
        <v>-20.168876257572531</v>
      </c>
    </row>
    <row r="3919" spans="1:19" x14ac:dyDescent="0.35">
      <c r="A3919" s="1">
        <v>43801.677083333336</v>
      </c>
      <c r="B3919" t="s">
        <v>1180</v>
      </c>
      <c r="C3919">
        <v>5</v>
      </c>
      <c r="D3919" t="s">
        <v>3568</v>
      </c>
      <c r="E3919">
        <v>8</v>
      </c>
      <c r="F3919">
        <v>1</v>
      </c>
      <c r="G3919">
        <v>3</v>
      </c>
      <c r="H3919" s="8">
        <v>4.5199999999999996</v>
      </c>
      <c r="I3919" s="8">
        <v>2.0299999999999998</v>
      </c>
      <c r="J3919" s="8">
        <v>0</v>
      </c>
      <c r="K3919" s="8">
        <f t="shared" si="368"/>
        <v>22.123893805309738</v>
      </c>
      <c r="L3919" s="8">
        <f t="shared" si="373"/>
        <v>22.123893805309738</v>
      </c>
      <c r="M3919" s="8">
        <f>INDEX(U:V,MATCH(A3919,U:U,0),2)</f>
        <v>86.74378520102735</v>
      </c>
      <c r="N3919" s="8">
        <f t="shared" si="369"/>
        <v>0.25504874791938076</v>
      </c>
      <c r="O3919" s="8">
        <f t="shared" si="370"/>
        <v>0.25504874791938076</v>
      </c>
      <c r="P3919" s="8">
        <f t="shared" si="371"/>
        <v>-0.25504874791938076</v>
      </c>
      <c r="Q3919" s="8">
        <f t="shared" si="372"/>
        <v>-0.25504874791938076</v>
      </c>
      <c r="R3919" s="8">
        <f>SUM(P$2:P3919)</f>
        <v>-11.351147889751926</v>
      </c>
      <c r="S3919" s="8">
        <f>SUM(Q$2:Q3919)</f>
        <v>-20.423925005491913</v>
      </c>
    </row>
    <row r="3920" spans="1:19" x14ac:dyDescent="0.35">
      <c r="A3920" s="1">
        <v>43801.697916666664</v>
      </c>
      <c r="B3920" t="s">
        <v>1180</v>
      </c>
      <c r="C3920">
        <v>1</v>
      </c>
      <c r="D3920" t="s">
        <v>326</v>
      </c>
      <c r="E3920">
        <v>1</v>
      </c>
      <c r="F3920">
        <v>1</v>
      </c>
      <c r="G3920">
        <v>2</v>
      </c>
      <c r="H3920" s="8">
        <v>2.42</v>
      </c>
      <c r="I3920" s="8">
        <v>1.47</v>
      </c>
      <c r="J3920" s="8">
        <v>0</v>
      </c>
      <c r="K3920" s="8">
        <f t="shared" si="368"/>
        <v>41.32231404958678</v>
      </c>
      <c r="L3920" s="8">
        <f t="shared" si="373"/>
        <v>41.32231404958678</v>
      </c>
      <c r="M3920" s="8">
        <f>INDEX(U:V,MATCH(A3920,U:U,0),2)</f>
        <v>101.81602812801191</v>
      </c>
      <c r="N3920" s="8">
        <f t="shared" si="369"/>
        <v>0.40585274056883064</v>
      </c>
      <c r="O3920" s="8">
        <f t="shared" si="370"/>
        <v>0.40585274056883064</v>
      </c>
      <c r="P3920" s="8">
        <f t="shared" si="371"/>
        <v>0.56478467377558472</v>
      </c>
      <c r="Q3920" s="8">
        <f t="shared" si="372"/>
        <v>0.56478467377558472</v>
      </c>
      <c r="R3920" s="8">
        <f>SUM(P$2:P3920)</f>
        <v>-10.786363215976342</v>
      </c>
      <c r="S3920" s="8">
        <f>SUM(Q$2:Q3920)</f>
        <v>-19.859140331716329</v>
      </c>
    </row>
    <row r="3921" spans="1:19" x14ac:dyDescent="0.35">
      <c r="A3921" s="1">
        <v>43801.697916666664</v>
      </c>
      <c r="B3921" t="s">
        <v>1180</v>
      </c>
      <c r="C3921">
        <v>5</v>
      </c>
      <c r="D3921" t="s">
        <v>3569</v>
      </c>
      <c r="E3921">
        <v>2</v>
      </c>
      <c r="F3921">
        <v>1</v>
      </c>
      <c r="G3921">
        <v>2</v>
      </c>
      <c r="H3921" s="8">
        <v>6.8</v>
      </c>
      <c r="I3921" s="8">
        <v>2.7</v>
      </c>
      <c r="J3921" s="8">
        <v>0</v>
      </c>
      <c r="K3921" s="8">
        <f t="shared" si="368"/>
        <v>14.705882352941178</v>
      </c>
      <c r="L3921" s="8">
        <f t="shared" si="373"/>
        <v>14.705882352941178</v>
      </c>
      <c r="M3921" s="8">
        <f>INDEX(U:V,MATCH(A3921,U:U,0),2)</f>
        <v>101.81602812801191</v>
      </c>
      <c r="N3921" s="8">
        <f t="shared" si="369"/>
        <v>0.14443582826126031</v>
      </c>
      <c r="O3921" s="8">
        <f t="shared" si="370"/>
        <v>0.14443582826126031</v>
      </c>
      <c r="P3921" s="8">
        <f t="shared" si="371"/>
        <v>-0.14443582826126031</v>
      </c>
      <c r="Q3921" s="8">
        <f t="shared" si="372"/>
        <v>-0.14443582826126031</v>
      </c>
      <c r="R3921" s="8">
        <f>SUM(P$2:P3921)</f>
        <v>-10.930799044237602</v>
      </c>
      <c r="S3921" s="8">
        <f>SUM(Q$2:Q3921)</f>
        <v>-20.003576159977591</v>
      </c>
    </row>
    <row r="3922" spans="1:19" x14ac:dyDescent="0.35">
      <c r="A3922" s="1">
        <v>43801.697916666664</v>
      </c>
      <c r="B3922" t="s">
        <v>1180</v>
      </c>
      <c r="C3922">
        <v>4</v>
      </c>
      <c r="D3922" t="s">
        <v>3570</v>
      </c>
      <c r="E3922">
        <v>5</v>
      </c>
      <c r="F3922">
        <v>1</v>
      </c>
      <c r="G3922">
        <v>2</v>
      </c>
      <c r="H3922" s="8">
        <v>11.11</v>
      </c>
      <c r="I3922" s="8">
        <v>5.17</v>
      </c>
      <c r="J3922" s="8">
        <v>0</v>
      </c>
      <c r="K3922" s="8">
        <f t="shared" si="368"/>
        <v>9.0009000900090008</v>
      </c>
      <c r="L3922" s="8">
        <f t="shared" si="373"/>
        <v>9.0009000900090008</v>
      </c>
      <c r="M3922" s="8">
        <f>INDEX(U:V,MATCH(A3922,U:U,0),2)</f>
        <v>101.81602812801191</v>
      </c>
      <c r="N3922" s="8">
        <f t="shared" si="369"/>
        <v>8.8403567252616569E-2</v>
      </c>
      <c r="O3922" s="8">
        <f t="shared" si="370"/>
        <v>8.8403567252616569E-2</v>
      </c>
      <c r="P3922" s="8">
        <f t="shared" si="371"/>
        <v>-8.8403567252616569E-2</v>
      </c>
      <c r="Q3922" s="8">
        <f t="shared" si="372"/>
        <v>-8.8403567252616569E-2</v>
      </c>
      <c r="R3922" s="8">
        <f>SUM(P$2:P3922)</f>
        <v>-11.019202611490218</v>
      </c>
      <c r="S3922" s="8">
        <f>SUM(Q$2:Q3922)</f>
        <v>-20.091979727230207</v>
      </c>
    </row>
    <row r="3923" spans="1:19" x14ac:dyDescent="0.35">
      <c r="A3923" s="1">
        <v>43801.697916666664</v>
      </c>
      <c r="B3923" t="s">
        <v>1180</v>
      </c>
      <c r="C3923">
        <v>3</v>
      </c>
      <c r="D3923" t="s">
        <v>3571</v>
      </c>
      <c r="E3923">
        <v>3</v>
      </c>
      <c r="F3923">
        <v>1</v>
      </c>
      <c r="G3923">
        <v>2</v>
      </c>
      <c r="H3923" s="8">
        <v>3.65</v>
      </c>
      <c r="I3923" s="8">
        <v>1.77</v>
      </c>
      <c r="J3923" s="8">
        <v>0</v>
      </c>
      <c r="K3923" s="8">
        <f t="shared" si="368"/>
        <v>27.397260273972602</v>
      </c>
      <c r="L3923" s="8">
        <f t="shared" si="373"/>
        <v>27.397260273972602</v>
      </c>
      <c r="M3923" s="8">
        <f>INDEX(U:V,MATCH(A3923,U:U,0),2)</f>
        <v>101.81602812801191</v>
      </c>
      <c r="N3923" s="8">
        <f t="shared" si="369"/>
        <v>0.26908592662371783</v>
      </c>
      <c r="O3923" s="8">
        <f t="shared" si="370"/>
        <v>0.26908592662371783</v>
      </c>
      <c r="P3923" s="8">
        <f t="shared" si="371"/>
        <v>-0.26908592662371783</v>
      </c>
      <c r="Q3923" s="8">
        <f t="shared" si="372"/>
        <v>-0.26908592662371783</v>
      </c>
      <c r="R3923" s="8">
        <f>SUM(P$2:P3923)</f>
        <v>-11.288288538113937</v>
      </c>
      <c r="S3923" s="8">
        <f>SUM(Q$2:Q3923)</f>
        <v>-20.361065653853924</v>
      </c>
    </row>
    <row r="3924" spans="1:19" x14ac:dyDescent="0.35">
      <c r="A3924" s="1">
        <v>43801.697916666664</v>
      </c>
      <c r="B3924" t="s">
        <v>1180</v>
      </c>
      <c r="C3924">
        <v>2</v>
      </c>
      <c r="D3924" t="s">
        <v>3572</v>
      </c>
      <c r="E3924">
        <v>4</v>
      </c>
      <c r="F3924">
        <v>1</v>
      </c>
      <c r="G3924">
        <v>2</v>
      </c>
      <c r="H3924" s="8">
        <v>10.65</v>
      </c>
      <c r="I3924" s="8">
        <v>4.5999999999999996</v>
      </c>
      <c r="J3924" s="8">
        <v>0</v>
      </c>
      <c r="K3924" s="8">
        <f t="shared" si="368"/>
        <v>9.3896713615023479</v>
      </c>
      <c r="L3924" s="8">
        <f t="shared" si="373"/>
        <v>9.3896713615023479</v>
      </c>
      <c r="M3924" s="8">
        <f>INDEX(U:V,MATCH(A3924,U:U,0),2)</f>
        <v>101.81602812801191</v>
      </c>
      <c r="N3924" s="8">
        <f t="shared" si="369"/>
        <v>9.2221937293574655E-2</v>
      </c>
      <c r="O3924" s="8">
        <f t="shared" si="370"/>
        <v>9.2221937293574655E-2</v>
      </c>
      <c r="P3924" s="8">
        <f t="shared" si="371"/>
        <v>-9.2221937293574655E-2</v>
      </c>
      <c r="Q3924" s="8">
        <f t="shared" si="372"/>
        <v>-9.2221937293574655E-2</v>
      </c>
      <c r="R3924" s="8">
        <f>SUM(P$2:P3924)</f>
        <v>-11.380510475407512</v>
      </c>
      <c r="S3924" s="8">
        <f>SUM(Q$2:Q3924)</f>
        <v>-20.4532875911475</v>
      </c>
    </row>
    <row r="3925" spans="1:19" x14ac:dyDescent="0.35">
      <c r="A3925" s="1">
        <v>43801.71875</v>
      </c>
      <c r="B3925" t="s">
        <v>1180</v>
      </c>
      <c r="C3925">
        <v>5</v>
      </c>
      <c r="D3925" t="s">
        <v>3211</v>
      </c>
      <c r="E3925">
        <v>2</v>
      </c>
      <c r="F3925">
        <v>1</v>
      </c>
      <c r="G3925">
        <v>3</v>
      </c>
      <c r="H3925" s="8">
        <v>7.09</v>
      </c>
      <c r="I3925" s="8">
        <v>2.61</v>
      </c>
      <c r="J3925" s="8">
        <v>0</v>
      </c>
      <c r="K3925" s="8">
        <f t="shared" si="368"/>
        <v>14.104372355430185</v>
      </c>
      <c r="L3925" s="8">
        <f t="shared" si="373"/>
        <v>14.104372355430185</v>
      </c>
      <c r="M3925" s="8">
        <f>INDEX(U:V,MATCH(A3925,U:U,0),2)</f>
        <v>67.838138236165619</v>
      </c>
      <c r="N3925" s="8">
        <f t="shared" si="369"/>
        <v>0.20791213795296806</v>
      </c>
      <c r="O3925" s="8">
        <f t="shared" si="370"/>
        <v>0.20791213795296806</v>
      </c>
      <c r="P3925" s="8">
        <f t="shared" si="371"/>
        <v>-0.20791213795296806</v>
      </c>
      <c r="Q3925" s="8">
        <f t="shared" si="372"/>
        <v>-0.20791213795296806</v>
      </c>
      <c r="R3925" s="8">
        <f>SUM(P$2:P3925)</f>
        <v>-11.58842261336048</v>
      </c>
      <c r="S3925" s="8">
        <f>SUM(Q$2:Q3925)</f>
        <v>-20.661199729100467</v>
      </c>
    </row>
    <row r="3926" spans="1:19" x14ac:dyDescent="0.35">
      <c r="A3926" s="1">
        <v>43801.71875</v>
      </c>
      <c r="B3926" t="s">
        <v>1180</v>
      </c>
      <c r="C3926">
        <v>6</v>
      </c>
      <c r="D3926" t="s">
        <v>1281</v>
      </c>
      <c r="E3926">
        <v>1</v>
      </c>
      <c r="F3926">
        <v>1</v>
      </c>
      <c r="G3926">
        <v>3</v>
      </c>
      <c r="H3926" s="8">
        <v>11.5</v>
      </c>
      <c r="I3926" s="8">
        <v>3.4</v>
      </c>
      <c r="J3926" s="8">
        <v>0</v>
      </c>
      <c r="K3926" s="8">
        <f t="shared" si="368"/>
        <v>8.695652173913043</v>
      </c>
      <c r="L3926" s="8">
        <f t="shared" si="373"/>
        <v>8.695652173913043</v>
      </c>
      <c r="M3926" s="8">
        <f>INDEX(U:V,MATCH(A3926,U:U,0),2)</f>
        <v>67.838138236165619</v>
      </c>
      <c r="N3926" s="8">
        <f t="shared" si="369"/>
        <v>0.12818235287709073</v>
      </c>
      <c r="O3926" s="8">
        <f t="shared" si="370"/>
        <v>0.12818235287709073</v>
      </c>
      <c r="P3926" s="8">
        <f t="shared" si="371"/>
        <v>1.3189964111052634</v>
      </c>
      <c r="Q3926" s="8">
        <f t="shared" si="372"/>
        <v>1.3189964111052634</v>
      </c>
      <c r="R3926" s="8">
        <f>SUM(P$2:P3926)</f>
        <v>-10.269426202255216</v>
      </c>
      <c r="S3926" s="8">
        <f>SUM(Q$2:Q3926)</f>
        <v>-19.342203317995203</v>
      </c>
    </row>
    <row r="3927" spans="1:19" x14ac:dyDescent="0.35">
      <c r="A3927" s="1">
        <v>43801.71875</v>
      </c>
      <c r="B3927" t="s">
        <v>1180</v>
      </c>
      <c r="C3927">
        <v>2</v>
      </c>
      <c r="D3927" t="s">
        <v>3573</v>
      </c>
      <c r="E3927">
        <v>9</v>
      </c>
      <c r="F3927">
        <v>1</v>
      </c>
      <c r="G3927">
        <v>3</v>
      </c>
      <c r="H3927" s="8">
        <v>110.29</v>
      </c>
      <c r="I3927" s="8">
        <v>22</v>
      </c>
      <c r="J3927" s="8">
        <v>0</v>
      </c>
      <c r="K3927" s="8">
        <f t="shared" si="368"/>
        <v>0.90670051681929453</v>
      </c>
      <c r="L3927" s="8">
        <f t="shared" si="373"/>
        <v>0.90670051681929453</v>
      </c>
      <c r="M3927" s="8">
        <f>INDEX(U:V,MATCH(A3927,U:U,0),2)</f>
        <v>67.838138236165619</v>
      </c>
      <c r="N3927" s="8">
        <f t="shared" si="369"/>
        <v>1.3365645644088707E-2</v>
      </c>
      <c r="O3927" s="8">
        <f t="shared" si="370"/>
        <v>1.3365645644088707E-2</v>
      </c>
      <c r="P3927" s="8">
        <f t="shared" si="371"/>
        <v>-1.3365645644088707E-2</v>
      </c>
      <c r="Q3927" s="8">
        <f t="shared" si="372"/>
        <v>-1.3365645644088707E-2</v>
      </c>
      <c r="R3927" s="8">
        <f>SUM(P$2:P3927)</f>
        <v>-10.282791847899304</v>
      </c>
      <c r="S3927" s="8">
        <f>SUM(Q$2:Q3927)</f>
        <v>-19.355568963639293</v>
      </c>
    </row>
    <row r="3928" spans="1:19" x14ac:dyDescent="0.35">
      <c r="A3928" s="1">
        <v>43801.71875</v>
      </c>
      <c r="B3928" t="s">
        <v>1180</v>
      </c>
      <c r="C3928">
        <v>8</v>
      </c>
      <c r="D3928" t="s">
        <v>2789</v>
      </c>
      <c r="E3928">
        <v>8</v>
      </c>
      <c r="F3928">
        <v>1</v>
      </c>
      <c r="G3928">
        <v>3</v>
      </c>
      <c r="H3928" s="8">
        <v>10.39</v>
      </c>
      <c r="I3928" s="8">
        <v>3.28</v>
      </c>
      <c r="J3928" s="8">
        <v>0</v>
      </c>
      <c r="K3928" s="8">
        <f t="shared" si="368"/>
        <v>9.624639076034649</v>
      </c>
      <c r="L3928" s="8">
        <f t="shared" si="373"/>
        <v>9.624639076034649</v>
      </c>
      <c r="M3928" s="8">
        <f>INDEX(U:V,MATCH(A3928,U:U,0),2)</f>
        <v>67.838138236165619</v>
      </c>
      <c r="N3928" s="8">
        <f t="shared" si="369"/>
        <v>0.14187652147127464</v>
      </c>
      <c r="O3928" s="8">
        <f t="shared" si="370"/>
        <v>0.14187652147127464</v>
      </c>
      <c r="P3928" s="8">
        <f t="shared" si="371"/>
        <v>-0.14187652147127464</v>
      </c>
      <c r="Q3928" s="8">
        <f t="shared" si="372"/>
        <v>-0.14187652147127464</v>
      </c>
      <c r="R3928" s="8">
        <f>SUM(P$2:P3928)</f>
        <v>-10.424668369370579</v>
      </c>
      <c r="S3928" s="8">
        <f>SUM(Q$2:Q3928)</f>
        <v>-19.497445485110568</v>
      </c>
    </row>
    <row r="3929" spans="1:19" x14ac:dyDescent="0.35">
      <c r="A3929" s="1">
        <v>43801.71875</v>
      </c>
      <c r="B3929" t="s">
        <v>1180</v>
      </c>
      <c r="C3929">
        <v>3</v>
      </c>
      <c r="D3929" t="s">
        <v>2975</v>
      </c>
      <c r="E3929">
        <v>10</v>
      </c>
      <c r="F3929">
        <v>1</v>
      </c>
      <c r="G3929">
        <v>3</v>
      </c>
      <c r="H3929" s="8">
        <v>65</v>
      </c>
      <c r="I3929" s="8">
        <v>12.5</v>
      </c>
      <c r="J3929" s="8">
        <v>0</v>
      </c>
      <c r="K3929" s="8">
        <f t="shared" si="368"/>
        <v>1.5384615384615385</v>
      </c>
      <c r="L3929" s="8">
        <f t="shared" si="373"/>
        <v>1.5384615384615385</v>
      </c>
      <c r="M3929" s="8">
        <f>INDEX(U:V,MATCH(A3929,U:U,0),2)</f>
        <v>67.838138236165619</v>
      </c>
      <c r="N3929" s="8">
        <f t="shared" si="369"/>
        <v>2.2678416278254517E-2</v>
      </c>
      <c r="O3929" s="8">
        <f t="shared" si="370"/>
        <v>2.2678416278254517E-2</v>
      </c>
      <c r="P3929" s="8">
        <f t="shared" si="371"/>
        <v>-2.2678416278254517E-2</v>
      </c>
      <c r="Q3929" s="8">
        <f t="shared" si="372"/>
        <v>-2.2678416278254517E-2</v>
      </c>
      <c r="R3929" s="8">
        <f>SUM(P$2:P3929)</f>
        <v>-10.447346785648834</v>
      </c>
      <c r="S3929" s="8">
        <f>SUM(Q$2:Q3929)</f>
        <v>-19.520123901388821</v>
      </c>
    </row>
    <row r="3930" spans="1:19" x14ac:dyDescent="0.35">
      <c r="A3930" s="1">
        <v>43801.71875</v>
      </c>
      <c r="B3930" t="s">
        <v>1180</v>
      </c>
      <c r="C3930">
        <v>9</v>
      </c>
      <c r="D3930" t="s">
        <v>2403</v>
      </c>
      <c r="E3930">
        <v>3</v>
      </c>
      <c r="F3930">
        <v>1</v>
      </c>
      <c r="G3930">
        <v>3</v>
      </c>
      <c r="H3930" s="8">
        <v>4.57</v>
      </c>
      <c r="I3930" s="8">
        <v>1.94</v>
      </c>
      <c r="J3930" s="8">
        <v>0</v>
      </c>
      <c r="K3930" s="8">
        <f t="shared" si="368"/>
        <v>21.881838074398249</v>
      </c>
      <c r="L3930" s="8">
        <f t="shared" si="373"/>
        <v>21.881838074398249</v>
      </c>
      <c r="M3930" s="8">
        <f>INDEX(U:V,MATCH(A3930,U:U,0),2)</f>
        <v>67.838138236165619</v>
      </c>
      <c r="N3930" s="8">
        <f t="shared" si="369"/>
        <v>0.32255953130996579</v>
      </c>
      <c r="O3930" s="8">
        <f t="shared" si="370"/>
        <v>0.32255953130996579</v>
      </c>
      <c r="P3930" s="8">
        <f t="shared" si="371"/>
        <v>-0.32255953130996579</v>
      </c>
      <c r="Q3930" s="8">
        <f t="shared" si="372"/>
        <v>-0.32255953130996579</v>
      </c>
      <c r="R3930" s="8">
        <f>SUM(P$2:P3930)</f>
        <v>-10.769906316958799</v>
      </c>
      <c r="S3930" s="8">
        <f>SUM(Q$2:Q3930)</f>
        <v>-19.842683432698788</v>
      </c>
    </row>
    <row r="3931" spans="1:19" x14ac:dyDescent="0.35">
      <c r="A3931" s="1">
        <v>43801.71875</v>
      </c>
      <c r="B3931" t="s">
        <v>1180</v>
      </c>
      <c r="C3931">
        <v>12</v>
      </c>
      <c r="D3931" t="s">
        <v>3575</v>
      </c>
      <c r="E3931">
        <v>4</v>
      </c>
      <c r="F3931">
        <v>1</v>
      </c>
      <c r="G3931">
        <v>3</v>
      </c>
      <c r="H3931" s="8">
        <v>9.02</v>
      </c>
      <c r="I3931" s="8">
        <v>2.84</v>
      </c>
      <c r="J3931" s="8">
        <v>0</v>
      </c>
      <c r="K3931" s="8">
        <f t="shared" si="368"/>
        <v>11.086474501108649</v>
      </c>
      <c r="L3931" s="8">
        <f t="shared" si="373"/>
        <v>11.086474501108649</v>
      </c>
      <c r="M3931" s="8">
        <f>INDEX(U:V,MATCH(A3931,U:U,0),2)</f>
        <v>67.838138236165619</v>
      </c>
      <c r="N3931" s="8">
        <f t="shared" si="369"/>
        <v>0.1634253944663574</v>
      </c>
      <c r="O3931" s="8">
        <f t="shared" si="370"/>
        <v>0.1634253944663574</v>
      </c>
      <c r="P3931" s="8">
        <f t="shared" si="371"/>
        <v>-0.1634253944663574</v>
      </c>
      <c r="Q3931" s="8">
        <f t="shared" si="372"/>
        <v>-0.1634253944663574</v>
      </c>
      <c r="R3931" s="8">
        <f>SUM(P$2:P3931)</f>
        <v>-10.933331711425156</v>
      </c>
      <c r="S3931" s="8">
        <f>SUM(Q$2:Q3931)</f>
        <v>-20.006108827165146</v>
      </c>
    </row>
    <row r="3932" spans="1:19" x14ac:dyDescent="0.35">
      <c r="A3932" s="1">
        <v>43801.739583333336</v>
      </c>
      <c r="B3932" t="s">
        <v>1180</v>
      </c>
      <c r="C3932">
        <v>8</v>
      </c>
      <c r="D3932" t="s">
        <v>3576</v>
      </c>
      <c r="E3932">
        <v>1</v>
      </c>
      <c r="F3932">
        <v>1</v>
      </c>
      <c r="G3932">
        <v>3</v>
      </c>
      <c r="H3932" s="8">
        <v>2.94</v>
      </c>
      <c r="I3932" s="8">
        <v>1.61</v>
      </c>
      <c r="J3932" s="8">
        <v>0</v>
      </c>
      <c r="K3932" s="8">
        <f t="shared" si="368"/>
        <v>34.013605442176875</v>
      </c>
      <c r="L3932" s="8">
        <f t="shared" si="373"/>
        <v>34.013605442176875</v>
      </c>
      <c r="M3932" s="8">
        <f>INDEX(U:V,MATCH(A3932,U:U,0),2)</f>
        <v>77.473331169563352</v>
      </c>
      <c r="N3932" s="8">
        <f t="shared" si="369"/>
        <v>0.43903631002689697</v>
      </c>
      <c r="O3932" s="8">
        <f t="shared" si="370"/>
        <v>0.43903631002689697</v>
      </c>
      <c r="P3932" s="8">
        <f t="shared" si="371"/>
        <v>0.83469583262313651</v>
      </c>
      <c r="Q3932" s="8">
        <f t="shared" si="372"/>
        <v>0.83469583262313651</v>
      </c>
      <c r="R3932" s="8">
        <f>SUM(P$2:P3932)</f>
        <v>-10.098635878802019</v>
      </c>
      <c r="S3932" s="8">
        <f>SUM(Q$2:Q3932)</f>
        <v>-19.17141299454201</v>
      </c>
    </row>
    <row r="3933" spans="1:19" x14ac:dyDescent="0.35">
      <c r="A3933" s="1">
        <v>43801.739583333336</v>
      </c>
      <c r="B3933" t="s">
        <v>1180</v>
      </c>
      <c r="C3933">
        <v>2</v>
      </c>
      <c r="D3933" t="s">
        <v>3577</v>
      </c>
      <c r="E3933">
        <v>9</v>
      </c>
      <c r="F3933">
        <v>1</v>
      </c>
      <c r="G3933">
        <v>3</v>
      </c>
      <c r="H3933" s="8">
        <v>11</v>
      </c>
      <c r="I3933" s="8">
        <v>3.2</v>
      </c>
      <c r="J3933" s="8">
        <v>0</v>
      </c>
      <c r="K3933" s="8">
        <f t="shared" si="368"/>
        <v>9.0909090909090917</v>
      </c>
      <c r="L3933" s="8">
        <f t="shared" si="373"/>
        <v>9.0909090909090917</v>
      </c>
      <c r="M3933" s="8">
        <f>INDEX(U:V,MATCH(A3933,U:U,0),2)</f>
        <v>77.473331169563352</v>
      </c>
      <c r="N3933" s="8">
        <f t="shared" si="369"/>
        <v>0.11734243195264336</v>
      </c>
      <c r="O3933" s="8">
        <f t="shared" si="370"/>
        <v>0.11734243195264336</v>
      </c>
      <c r="P3933" s="8">
        <f t="shared" si="371"/>
        <v>-0.11734243195264336</v>
      </c>
      <c r="Q3933" s="8">
        <f t="shared" si="372"/>
        <v>-0.11734243195264336</v>
      </c>
      <c r="R3933" s="8">
        <f>SUM(P$2:P3933)</f>
        <v>-10.215978310754663</v>
      </c>
      <c r="S3933" s="8">
        <f>SUM(Q$2:Q3933)</f>
        <v>-19.288755426494653</v>
      </c>
    </row>
    <row r="3934" spans="1:19" x14ac:dyDescent="0.35">
      <c r="A3934" s="1">
        <v>43801.739583333336</v>
      </c>
      <c r="B3934" t="s">
        <v>1180</v>
      </c>
      <c r="C3934">
        <v>6</v>
      </c>
      <c r="D3934" t="s">
        <v>3578</v>
      </c>
      <c r="E3934">
        <v>2</v>
      </c>
      <c r="F3934">
        <v>1</v>
      </c>
      <c r="G3934">
        <v>3</v>
      </c>
      <c r="H3934" s="8">
        <v>8.74</v>
      </c>
      <c r="I3934" s="8">
        <v>2.4500000000000002</v>
      </c>
      <c r="J3934" s="8">
        <v>0</v>
      </c>
      <c r="K3934" s="8">
        <f t="shared" si="368"/>
        <v>11.441647597254004</v>
      </c>
      <c r="L3934" s="8">
        <f t="shared" si="373"/>
        <v>11.441647597254004</v>
      </c>
      <c r="M3934" s="8">
        <f>INDEX(U:V,MATCH(A3934,U:U,0),2)</f>
        <v>77.473331169563352</v>
      </c>
      <c r="N3934" s="8">
        <f t="shared" si="369"/>
        <v>0.14768498300675936</v>
      </c>
      <c r="O3934" s="8">
        <f t="shared" si="370"/>
        <v>0.14768498300675936</v>
      </c>
      <c r="P3934" s="8">
        <f t="shared" si="371"/>
        <v>-0.14768498300675936</v>
      </c>
      <c r="Q3934" s="8">
        <f t="shared" si="372"/>
        <v>-0.14768498300675936</v>
      </c>
      <c r="R3934" s="8">
        <f>SUM(P$2:P3934)</f>
        <v>-10.363663293761421</v>
      </c>
      <c r="S3934" s="8">
        <f>SUM(Q$2:Q3934)</f>
        <v>-19.436440409501412</v>
      </c>
    </row>
    <row r="3935" spans="1:19" x14ac:dyDescent="0.35">
      <c r="A3935" s="1">
        <v>43801.739583333336</v>
      </c>
      <c r="B3935" t="s">
        <v>1180</v>
      </c>
      <c r="C3935">
        <v>3</v>
      </c>
      <c r="D3935" t="s">
        <v>3579</v>
      </c>
      <c r="E3935">
        <v>5</v>
      </c>
      <c r="F3935">
        <v>1</v>
      </c>
      <c r="G3935">
        <v>3</v>
      </c>
      <c r="H3935" s="8">
        <v>29.64</v>
      </c>
      <c r="I3935" s="8">
        <v>7.2</v>
      </c>
      <c r="J3935" s="8">
        <v>0</v>
      </c>
      <c r="K3935" s="8">
        <f t="shared" si="368"/>
        <v>3.3738191632928474</v>
      </c>
      <c r="L3935" s="8">
        <f t="shared" si="373"/>
        <v>3.3738191632928474</v>
      </c>
      <c r="M3935" s="8">
        <f>INDEX(U:V,MATCH(A3935,U:U,0),2)</f>
        <v>77.473331169563352</v>
      </c>
      <c r="N3935" s="8">
        <f t="shared" si="369"/>
        <v>4.3548136014813658E-2</v>
      </c>
      <c r="O3935" s="8">
        <f t="shared" si="370"/>
        <v>4.3548136014813658E-2</v>
      </c>
      <c r="P3935" s="8">
        <f t="shared" si="371"/>
        <v>-4.3548136014813658E-2</v>
      </c>
      <c r="Q3935" s="8">
        <f t="shared" si="372"/>
        <v>-4.3548136014813658E-2</v>
      </c>
      <c r="R3935" s="8">
        <f>SUM(P$2:P3935)</f>
        <v>-10.407211429776234</v>
      </c>
      <c r="S3935" s="8">
        <f>SUM(Q$2:Q3935)</f>
        <v>-19.479988545516225</v>
      </c>
    </row>
    <row r="3936" spans="1:19" x14ac:dyDescent="0.35">
      <c r="A3936" s="1">
        <v>43801.739583333336</v>
      </c>
      <c r="B3936" t="s">
        <v>1180</v>
      </c>
      <c r="C3936">
        <v>4</v>
      </c>
      <c r="D3936" t="s">
        <v>2278</v>
      </c>
      <c r="E3936">
        <v>6</v>
      </c>
      <c r="F3936">
        <v>1</v>
      </c>
      <c r="G3936">
        <v>3</v>
      </c>
      <c r="H3936" s="8">
        <v>5.2</v>
      </c>
      <c r="I3936" s="8">
        <v>1.81</v>
      </c>
      <c r="J3936" s="8">
        <v>0</v>
      </c>
      <c r="K3936" s="8">
        <f t="shared" si="368"/>
        <v>19.23076923076923</v>
      </c>
      <c r="L3936" s="8">
        <f t="shared" si="373"/>
        <v>19.23076923076923</v>
      </c>
      <c r="M3936" s="8">
        <f>INDEX(U:V,MATCH(A3936,U:U,0),2)</f>
        <v>77.473331169563352</v>
      </c>
      <c r="N3936" s="8">
        <f t="shared" si="369"/>
        <v>0.24822437528443786</v>
      </c>
      <c r="O3936" s="8">
        <f t="shared" si="370"/>
        <v>0.24822437528443786</v>
      </c>
      <c r="P3936" s="8">
        <f t="shared" si="371"/>
        <v>-0.24822437528443786</v>
      </c>
      <c r="Q3936" s="8">
        <f t="shared" si="372"/>
        <v>-0.24822437528443786</v>
      </c>
      <c r="R3936" s="8">
        <f>SUM(P$2:P3936)</f>
        <v>-10.655435805060673</v>
      </c>
      <c r="S3936" s="8">
        <f>SUM(Q$2:Q3936)</f>
        <v>-19.728212920800662</v>
      </c>
    </row>
    <row r="3937" spans="1:19" x14ac:dyDescent="0.35">
      <c r="A3937" s="1">
        <v>43801.739583333336</v>
      </c>
      <c r="B3937" t="s">
        <v>1180</v>
      </c>
      <c r="C3937">
        <v>10</v>
      </c>
      <c r="D3937" t="s">
        <v>3580</v>
      </c>
      <c r="E3937">
        <v>11</v>
      </c>
      <c r="F3937">
        <v>1</v>
      </c>
      <c r="G3937">
        <v>3</v>
      </c>
      <c r="H3937" s="8">
        <v>310</v>
      </c>
      <c r="I3937" s="8">
        <v>44</v>
      </c>
      <c r="J3937" s="8">
        <v>0</v>
      </c>
      <c r="K3937" s="8">
        <f t="shared" si="368"/>
        <v>0.32258064516129031</v>
      </c>
      <c r="L3937" s="8">
        <f t="shared" si="373"/>
        <v>0.32258064516129031</v>
      </c>
      <c r="M3937" s="8">
        <f>INDEX(U:V,MATCH(A3937,U:U,0),2)</f>
        <v>77.473331169563352</v>
      </c>
      <c r="N3937" s="8">
        <f t="shared" si="369"/>
        <v>4.1637637144486348E-3</v>
      </c>
      <c r="O3937" s="8">
        <f t="shared" si="370"/>
        <v>4.1637637144486348E-3</v>
      </c>
      <c r="P3937" s="8">
        <f t="shared" si="371"/>
        <v>-4.1637637144486348E-3</v>
      </c>
      <c r="Q3937" s="8">
        <f t="shared" si="372"/>
        <v>-4.1637637144486348E-3</v>
      </c>
      <c r="R3937" s="8">
        <f>SUM(P$2:P3937)</f>
        <v>-10.659599568775121</v>
      </c>
      <c r="S3937" s="8">
        <f>SUM(Q$2:Q3937)</f>
        <v>-19.73237668451511</v>
      </c>
    </row>
    <row r="3938" spans="1:19" x14ac:dyDescent="0.35">
      <c r="A3938" s="1">
        <v>43801.760416666664</v>
      </c>
      <c r="B3938" t="s">
        <v>1180</v>
      </c>
      <c r="C3938">
        <v>1</v>
      </c>
      <c r="D3938" t="s">
        <v>3581</v>
      </c>
      <c r="E3938">
        <v>3</v>
      </c>
      <c r="F3938">
        <v>1</v>
      </c>
      <c r="G3938">
        <v>3</v>
      </c>
      <c r="H3938" s="8">
        <v>14.5</v>
      </c>
      <c r="I3938" s="8">
        <v>3.65</v>
      </c>
      <c r="J3938" s="8">
        <v>0</v>
      </c>
      <c r="K3938" s="8">
        <f t="shared" si="368"/>
        <v>6.8965517241379306</v>
      </c>
      <c r="L3938" s="8">
        <f t="shared" si="373"/>
        <v>6.8965517241379306</v>
      </c>
      <c r="M3938" s="8">
        <f>INDEX(U:V,MATCH(A3938,U:U,0),2)</f>
        <v>75.949844815644042</v>
      </c>
      <c r="N3938" s="8">
        <f t="shared" si="369"/>
        <v>9.0804026537225899E-2</v>
      </c>
      <c r="O3938" s="8">
        <f t="shared" si="370"/>
        <v>9.0804026537225899E-2</v>
      </c>
      <c r="P3938" s="8">
        <f t="shared" si="371"/>
        <v>-9.0804026537225899E-2</v>
      </c>
      <c r="Q3938" s="8">
        <f t="shared" si="372"/>
        <v>-9.0804026537225899E-2</v>
      </c>
      <c r="R3938" s="8">
        <f>SUM(P$2:P3938)</f>
        <v>-10.750403595312347</v>
      </c>
      <c r="S3938" s="8">
        <f>SUM(Q$2:Q3938)</f>
        <v>-19.823180711052334</v>
      </c>
    </row>
    <row r="3939" spans="1:19" x14ac:dyDescent="0.35">
      <c r="A3939" s="1">
        <v>43801.760416666664</v>
      </c>
      <c r="B3939" t="s">
        <v>1180</v>
      </c>
      <c r="C3939">
        <v>11</v>
      </c>
      <c r="D3939" t="s">
        <v>2906</v>
      </c>
      <c r="E3939">
        <v>9</v>
      </c>
      <c r="F3939">
        <v>1</v>
      </c>
      <c r="G3939">
        <v>3</v>
      </c>
      <c r="H3939" s="8">
        <v>13.95</v>
      </c>
      <c r="I3939" s="8">
        <v>3.96</v>
      </c>
      <c r="J3939" s="8">
        <v>0</v>
      </c>
      <c r="K3939" s="8">
        <f t="shared" si="368"/>
        <v>7.1684587813620073</v>
      </c>
      <c r="L3939" s="8">
        <f t="shared" si="373"/>
        <v>7.1684587813620073</v>
      </c>
      <c r="M3939" s="8">
        <f>INDEX(U:V,MATCH(A3939,U:U,0),2)</f>
        <v>75.949844815644042</v>
      </c>
      <c r="N3939" s="8">
        <f t="shared" si="369"/>
        <v>9.4384113605001846E-2</v>
      </c>
      <c r="O3939" s="8">
        <f t="shared" si="370"/>
        <v>9.4384113605001846E-2</v>
      </c>
      <c r="P3939" s="8">
        <f t="shared" si="371"/>
        <v>-9.4384113605001846E-2</v>
      </c>
      <c r="Q3939" s="8">
        <f t="shared" si="372"/>
        <v>-9.4384113605001846E-2</v>
      </c>
      <c r="R3939" s="8">
        <f>SUM(P$2:P3939)</f>
        <v>-10.84478770891735</v>
      </c>
      <c r="S3939" s="8">
        <f>SUM(Q$2:Q3939)</f>
        <v>-19.917564824657337</v>
      </c>
    </row>
    <row r="3940" spans="1:19" x14ac:dyDescent="0.35">
      <c r="A3940" s="1">
        <v>43801.760416666664</v>
      </c>
      <c r="B3940" t="s">
        <v>1180</v>
      </c>
      <c r="C3940">
        <v>3</v>
      </c>
      <c r="D3940" t="s">
        <v>3582</v>
      </c>
      <c r="E3940">
        <v>1</v>
      </c>
      <c r="F3940">
        <v>1</v>
      </c>
      <c r="G3940">
        <v>3</v>
      </c>
      <c r="H3940" s="8">
        <v>5.51</v>
      </c>
      <c r="I3940" s="8">
        <v>2.19</v>
      </c>
      <c r="J3940" s="8">
        <v>0</v>
      </c>
      <c r="K3940" s="8">
        <f t="shared" si="368"/>
        <v>18.148820326678766</v>
      </c>
      <c r="L3940" s="8">
        <f t="shared" si="373"/>
        <v>18.148820326678766</v>
      </c>
      <c r="M3940" s="8">
        <f>INDEX(U:V,MATCH(A3940,U:U,0),2)</f>
        <v>75.949844815644042</v>
      </c>
      <c r="N3940" s="8">
        <f t="shared" si="369"/>
        <v>0.23895796457164714</v>
      </c>
      <c r="O3940" s="8">
        <f t="shared" si="370"/>
        <v>0.23895796457164714</v>
      </c>
      <c r="P3940" s="8">
        <f t="shared" si="371"/>
        <v>1.056146411813766</v>
      </c>
      <c r="Q3940" s="8">
        <f t="shared" si="372"/>
        <v>1.056146411813766</v>
      </c>
      <c r="R3940" s="8">
        <f>SUM(P$2:P3940)</f>
        <v>-9.7886412971035845</v>
      </c>
      <c r="S3940" s="8">
        <f>SUM(Q$2:Q3940)</f>
        <v>-18.86141841284357</v>
      </c>
    </row>
    <row r="3941" spans="1:19" x14ac:dyDescent="0.35">
      <c r="A3941" s="1">
        <v>43801.760416666664</v>
      </c>
      <c r="B3941" t="s">
        <v>1180</v>
      </c>
      <c r="C3941">
        <v>12</v>
      </c>
      <c r="D3941" t="s">
        <v>888</v>
      </c>
      <c r="E3941">
        <v>8</v>
      </c>
      <c r="F3941">
        <v>1</v>
      </c>
      <c r="G3941">
        <v>3</v>
      </c>
      <c r="H3941" s="8">
        <v>3.98</v>
      </c>
      <c r="I3941" s="8">
        <v>1.73</v>
      </c>
      <c r="J3941" s="8">
        <v>0</v>
      </c>
      <c r="K3941" s="8">
        <f t="shared" si="368"/>
        <v>25.125628140703519</v>
      </c>
      <c r="L3941" s="8">
        <f t="shared" si="373"/>
        <v>25.125628140703519</v>
      </c>
      <c r="M3941" s="8">
        <f>INDEX(U:V,MATCH(A3941,U:U,0),2)</f>
        <v>75.949844815644042</v>
      </c>
      <c r="N3941" s="8">
        <f t="shared" si="369"/>
        <v>0.33081868964567229</v>
      </c>
      <c r="O3941" s="8">
        <f t="shared" si="370"/>
        <v>0.33081868964567229</v>
      </c>
      <c r="P3941" s="8">
        <f t="shared" si="371"/>
        <v>-0.33081868964567229</v>
      </c>
      <c r="Q3941" s="8">
        <f t="shared" si="372"/>
        <v>-0.33081868964567229</v>
      </c>
      <c r="R3941" s="8">
        <f>SUM(P$2:P3941)</f>
        <v>-10.119459986749257</v>
      </c>
      <c r="S3941" s="8">
        <f>SUM(Q$2:Q3941)</f>
        <v>-19.192237102489241</v>
      </c>
    </row>
    <row r="3942" spans="1:19" x14ac:dyDescent="0.35">
      <c r="A3942" s="1">
        <v>43801.760416666664</v>
      </c>
      <c r="B3942" t="s">
        <v>1180</v>
      </c>
      <c r="C3942">
        <v>8</v>
      </c>
      <c r="D3942" t="s">
        <v>755</v>
      </c>
      <c r="E3942">
        <v>6</v>
      </c>
      <c r="F3942">
        <v>1</v>
      </c>
      <c r="G3942">
        <v>3</v>
      </c>
      <c r="H3942" s="8">
        <v>7.66</v>
      </c>
      <c r="I3942" s="8">
        <v>2.2999999999999998</v>
      </c>
      <c r="J3942" s="8">
        <v>0</v>
      </c>
      <c r="K3942" s="8">
        <f t="shared" si="368"/>
        <v>13.054830287206267</v>
      </c>
      <c r="L3942" s="8">
        <f t="shared" si="373"/>
        <v>13.054830287206267</v>
      </c>
      <c r="M3942" s="8">
        <f>INDEX(U:V,MATCH(A3942,U:U,0),2)</f>
        <v>75.949844815644042</v>
      </c>
      <c r="N3942" s="8">
        <f t="shared" si="369"/>
        <v>0.17188751759657647</v>
      </c>
      <c r="O3942" s="8">
        <f t="shared" si="370"/>
        <v>0.17188751759657647</v>
      </c>
      <c r="P3942" s="8">
        <f t="shared" si="371"/>
        <v>-0.17188751759657647</v>
      </c>
      <c r="Q3942" s="8">
        <f t="shared" si="372"/>
        <v>-0.17188751759657647</v>
      </c>
      <c r="R3942" s="8">
        <f>SUM(P$2:P3942)</f>
        <v>-10.291347504345834</v>
      </c>
      <c r="S3942" s="8">
        <f>SUM(Q$2:Q3942)</f>
        <v>-19.364124620085818</v>
      </c>
    </row>
    <row r="3943" spans="1:19" x14ac:dyDescent="0.35">
      <c r="A3943" s="1">
        <v>43801.760416666664</v>
      </c>
      <c r="B3943" t="s">
        <v>1180</v>
      </c>
      <c r="C3943">
        <v>9</v>
      </c>
      <c r="D3943" t="s">
        <v>3583</v>
      </c>
      <c r="E3943">
        <v>2</v>
      </c>
      <c r="F3943">
        <v>1</v>
      </c>
      <c r="G3943">
        <v>3</v>
      </c>
      <c r="H3943" s="8">
        <v>18</v>
      </c>
      <c r="I3943" s="8">
        <v>5.52</v>
      </c>
      <c r="J3943" s="8">
        <v>0</v>
      </c>
      <c r="K3943" s="8">
        <f t="shared" si="368"/>
        <v>5.5555555555555554</v>
      </c>
      <c r="L3943" s="8">
        <f t="shared" si="373"/>
        <v>5.5555555555555554</v>
      </c>
      <c r="M3943" s="8">
        <f>INDEX(U:V,MATCH(A3943,U:U,0),2)</f>
        <v>75.949844815644042</v>
      </c>
      <c r="N3943" s="8">
        <f t="shared" si="369"/>
        <v>7.3147688043876419E-2</v>
      </c>
      <c r="O3943" s="8">
        <f t="shared" si="370"/>
        <v>7.3147688043876419E-2</v>
      </c>
      <c r="P3943" s="8">
        <f t="shared" si="371"/>
        <v>-7.3147688043876419E-2</v>
      </c>
      <c r="Q3943" s="8">
        <f t="shared" si="372"/>
        <v>-7.3147688043876419E-2</v>
      </c>
      <c r="R3943" s="8">
        <f>SUM(P$2:P3943)</f>
        <v>-10.364495192389711</v>
      </c>
      <c r="S3943" s="8">
        <f>SUM(Q$2:Q3943)</f>
        <v>-19.437272308129693</v>
      </c>
    </row>
    <row r="3944" spans="1:19" x14ac:dyDescent="0.35">
      <c r="A3944" s="1">
        <v>43802.552083333336</v>
      </c>
      <c r="B3944" t="s">
        <v>10</v>
      </c>
      <c r="C3944">
        <v>2</v>
      </c>
      <c r="D3944" t="s">
        <v>1619</v>
      </c>
      <c r="E3944">
        <v>1</v>
      </c>
      <c r="F3944">
        <v>1</v>
      </c>
      <c r="G3944">
        <v>2</v>
      </c>
      <c r="H3944" s="8">
        <v>1.34</v>
      </c>
      <c r="I3944" s="8">
        <v>1.1599999999999999</v>
      </c>
      <c r="J3944" s="8">
        <v>0</v>
      </c>
      <c r="K3944" s="8">
        <f t="shared" si="368"/>
        <v>74.626865671641781</v>
      </c>
      <c r="L3944" s="8">
        <f t="shared" si="373"/>
        <v>74.626865671641781</v>
      </c>
      <c r="M3944" s="8">
        <f>INDEX(U:V,MATCH(A3944,U:U,0),2)</f>
        <v>77.511510874625614</v>
      </c>
      <c r="N3944" s="8">
        <f t="shared" si="369"/>
        <v>0.96278429912623265</v>
      </c>
      <c r="O3944" s="8">
        <f t="shared" si="370"/>
        <v>0.96278429912623265</v>
      </c>
      <c r="P3944" s="8">
        <f t="shared" si="371"/>
        <v>0.32079972846886079</v>
      </c>
      <c r="Q3944" s="8">
        <f t="shared" si="372"/>
        <v>0.32079972846886079</v>
      </c>
      <c r="R3944" s="8">
        <f>SUM(P$2:P3944)</f>
        <v>-10.04369546392085</v>
      </c>
      <c r="S3944" s="8">
        <f>SUM(Q$2:Q3944)</f>
        <v>-19.116472579660833</v>
      </c>
    </row>
    <row r="3945" spans="1:19" x14ac:dyDescent="0.35">
      <c r="A3945" s="1">
        <v>43802.552083333336</v>
      </c>
      <c r="B3945" t="s">
        <v>10</v>
      </c>
      <c r="C3945">
        <v>3</v>
      </c>
      <c r="D3945" t="s">
        <v>3584</v>
      </c>
      <c r="E3945">
        <v>6</v>
      </c>
      <c r="F3945">
        <v>1</v>
      </c>
      <c r="G3945">
        <v>2</v>
      </c>
      <c r="H3945" s="8">
        <v>243.79</v>
      </c>
      <c r="I3945" s="8">
        <v>35.56</v>
      </c>
      <c r="J3945" s="8">
        <v>0</v>
      </c>
      <c r="K3945" s="8">
        <f t="shared" si="368"/>
        <v>0.41018909717379715</v>
      </c>
      <c r="L3945" s="8">
        <f t="shared" si="373"/>
        <v>0.41018909717379715</v>
      </c>
      <c r="M3945" s="8">
        <f>INDEX(U:V,MATCH(A3945,U:U,0),2)</f>
        <v>77.511510874625614</v>
      </c>
      <c r="N3945" s="8">
        <f t="shared" si="369"/>
        <v>5.2919765405847327E-3</v>
      </c>
      <c r="O3945" s="8">
        <f t="shared" si="370"/>
        <v>5.2919765405847327E-3</v>
      </c>
      <c r="P3945" s="8">
        <f t="shared" si="371"/>
        <v>-5.2919765405847327E-3</v>
      </c>
      <c r="Q3945" s="8">
        <f t="shared" si="372"/>
        <v>-5.2919765405847327E-3</v>
      </c>
      <c r="R3945" s="8">
        <f>SUM(P$2:P3945)</f>
        <v>-10.048987440461435</v>
      </c>
      <c r="S3945" s="8">
        <f>SUM(Q$2:Q3945)</f>
        <v>-19.121764556201416</v>
      </c>
    </row>
    <row r="3946" spans="1:19" x14ac:dyDescent="0.35">
      <c r="A3946" s="1">
        <v>43802.552083333336</v>
      </c>
      <c r="B3946" t="s">
        <v>10</v>
      </c>
      <c r="C3946">
        <v>1</v>
      </c>
      <c r="D3946" t="s">
        <v>2055</v>
      </c>
      <c r="E3946">
        <v>5</v>
      </c>
      <c r="F3946">
        <v>1</v>
      </c>
      <c r="G3946">
        <v>2</v>
      </c>
      <c r="H3946" s="8">
        <v>64.180000000000007</v>
      </c>
      <c r="I3946" s="8">
        <v>9.16</v>
      </c>
      <c r="J3946" s="8">
        <v>0</v>
      </c>
      <c r="K3946" s="8">
        <f t="shared" si="368"/>
        <v>1.558117793705204</v>
      </c>
      <c r="L3946" s="8">
        <f t="shared" si="373"/>
        <v>1.558117793705204</v>
      </c>
      <c r="M3946" s="8">
        <f>INDEX(U:V,MATCH(A3946,U:U,0),2)</f>
        <v>77.511510874625614</v>
      </c>
      <c r="N3946" s="8">
        <f t="shared" si="369"/>
        <v>2.0101760062778931E-2</v>
      </c>
      <c r="O3946" s="8">
        <f t="shared" si="370"/>
        <v>2.0101760062778931E-2</v>
      </c>
      <c r="P3946" s="8">
        <f t="shared" si="371"/>
        <v>-2.0101760062778931E-2</v>
      </c>
      <c r="Q3946" s="8">
        <f t="shared" si="372"/>
        <v>-2.0101760062778931E-2</v>
      </c>
      <c r="R3946" s="8">
        <f>SUM(P$2:P3946)</f>
        <v>-10.069089200524214</v>
      </c>
      <c r="S3946" s="8">
        <f>SUM(Q$2:Q3946)</f>
        <v>-19.141866316264196</v>
      </c>
    </row>
    <row r="3947" spans="1:19" x14ac:dyDescent="0.35">
      <c r="A3947" s="1">
        <v>43802.552083333336</v>
      </c>
      <c r="B3947" t="s">
        <v>10</v>
      </c>
      <c r="C3947">
        <v>7</v>
      </c>
      <c r="D3947" t="s">
        <v>3585</v>
      </c>
      <c r="E3947">
        <v>4</v>
      </c>
      <c r="F3947">
        <v>1</v>
      </c>
      <c r="G3947">
        <v>2</v>
      </c>
      <c r="H3947" s="8">
        <v>109.13</v>
      </c>
      <c r="I3947" s="8">
        <v>16.5</v>
      </c>
      <c r="J3947" s="8">
        <v>0</v>
      </c>
      <c r="K3947" s="8">
        <f t="shared" si="368"/>
        <v>0.91633831210482919</v>
      </c>
      <c r="L3947" s="8">
        <f t="shared" si="373"/>
        <v>0.91633831210482919</v>
      </c>
      <c r="M3947" s="8">
        <f>INDEX(U:V,MATCH(A3947,U:U,0),2)</f>
        <v>77.511510874625614</v>
      </c>
      <c r="N3947" s="8">
        <f t="shared" si="369"/>
        <v>1.1821964270403666E-2</v>
      </c>
      <c r="O3947" s="8">
        <f t="shared" si="370"/>
        <v>1.1821964270403666E-2</v>
      </c>
      <c r="P3947" s="8">
        <f t="shared" si="371"/>
        <v>-1.1821964270403666E-2</v>
      </c>
      <c r="Q3947" s="8">
        <f t="shared" si="372"/>
        <v>-1.1821964270403666E-2</v>
      </c>
      <c r="R3947" s="8">
        <f>SUM(P$2:P3947)</f>
        <v>-10.080911164794617</v>
      </c>
      <c r="S3947" s="8">
        <f>SUM(Q$2:Q3947)</f>
        <v>-19.153688280534599</v>
      </c>
    </row>
    <row r="3948" spans="1:19" x14ac:dyDescent="0.35">
      <c r="A3948" s="1">
        <v>43802.5625</v>
      </c>
      <c r="B3948" t="s">
        <v>906</v>
      </c>
      <c r="C3948">
        <v>2</v>
      </c>
      <c r="D3948" t="s">
        <v>2144</v>
      </c>
      <c r="E3948">
        <v>6</v>
      </c>
      <c r="F3948">
        <v>1</v>
      </c>
      <c r="G3948">
        <v>3</v>
      </c>
      <c r="H3948" s="8">
        <v>80.06</v>
      </c>
      <c r="I3948" s="8">
        <v>11.42</v>
      </c>
      <c r="J3948" s="8">
        <v>0</v>
      </c>
      <c r="K3948" s="8">
        <f t="shared" si="368"/>
        <v>1.2490632025980515</v>
      </c>
      <c r="L3948" s="8">
        <f t="shared" si="373"/>
        <v>1.2490632025980515</v>
      </c>
      <c r="M3948" s="8">
        <f>INDEX(U:V,MATCH(A3948,U:U,0),2)</f>
        <v>99.57156094016085</v>
      </c>
      <c r="N3948" s="8">
        <f t="shared" si="369"/>
        <v>1.2544377037020604E-2</v>
      </c>
      <c r="O3948" s="8">
        <f t="shared" si="370"/>
        <v>1.2544377037020604E-2</v>
      </c>
      <c r="P3948" s="8">
        <f t="shared" si="371"/>
        <v>-1.2544377037020604E-2</v>
      </c>
      <c r="Q3948" s="8">
        <f t="shared" si="372"/>
        <v>-1.2544377037020604E-2</v>
      </c>
      <c r="R3948" s="8">
        <f>SUM(P$2:P3948)</f>
        <v>-10.093455541831638</v>
      </c>
      <c r="S3948" s="8">
        <f>SUM(Q$2:Q3948)</f>
        <v>-19.166232657571619</v>
      </c>
    </row>
    <row r="3949" spans="1:19" x14ac:dyDescent="0.35">
      <c r="A3949" s="1">
        <v>43802.5625</v>
      </c>
      <c r="B3949" t="s">
        <v>906</v>
      </c>
      <c r="C3949">
        <v>9</v>
      </c>
      <c r="D3949" t="s">
        <v>3586</v>
      </c>
      <c r="E3949">
        <v>4</v>
      </c>
      <c r="F3949">
        <v>1</v>
      </c>
      <c r="G3949">
        <v>3</v>
      </c>
      <c r="H3949" s="8">
        <v>4.55</v>
      </c>
      <c r="I3949" s="8">
        <v>1.6</v>
      </c>
      <c r="J3949" s="8">
        <v>0</v>
      </c>
      <c r="K3949" s="8">
        <f t="shared" si="368"/>
        <v>21.978021978021978</v>
      </c>
      <c r="L3949" s="8">
        <f t="shared" si="373"/>
        <v>21.978021978021978</v>
      </c>
      <c r="M3949" s="8">
        <f>INDEX(U:V,MATCH(A3949,U:U,0),2)</f>
        <v>99.57156094016085</v>
      </c>
      <c r="N3949" s="8">
        <f t="shared" si="369"/>
        <v>0.22072589573271859</v>
      </c>
      <c r="O3949" s="8">
        <f t="shared" si="370"/>
        <v>0.22072589573271859</v>
      </c>
      <c r="P3949" s="8">
        <f t="shared" si="371"/>
        <v>-0.22072589573271859</v>
      </c>
      <c r="Q3949" s="8">
        <f t="shared" si="372"/>
        <v>-0.22072589573271859</v>
      </c>
      <c r="R3949" s="8">
        <f>SUM(P$2:P3949)</f>
        <v>-10.314181437564356</v>
      </c>
      <c r="S3949" s="8">
        <f>SUM(Q$2:Q3949)</f>
        <v>-19.386958553304339</v>
      </c>
    </row>
    <row r="3950" spans="1:19" x14ac:dyDescent="0.35">
      <c r="A3950" s="1">
        <v>43802.5625</v>
      </c>
      <c r="B3950" t="s">
        <v>906</v>
      </c>
      <c r="C3950">
        <v>10</v>
      </c>
      <c r="D3950" t="s">
        <v>99</v>
      </c>
      <c r="E3950">
        <v>10</v>
      </c>
      <c r="F3950">
        <v>1</v>
      </c>
      <c r="G3950">
        <v>3</v>
      </c>
      <c r="H3950" s="8">
        <v>140</v>
      </c>
      <c r="I3950" s="8">
        <v>13.5</v>
      </c>
      <c r="J3950" s="8">
        <v>0</v>
      </c>
      <c r="K3950" s="8">
        <f t="shared" si="368"/>
        <v>0.7142857142857143</v>
      </c>
      <c r="L3950" s="8">
        <f t="shared" si="373"/>
        <v>0.7142857142857143</v>
      </c>
      <c r="M3950" s="8">
        <f>INDEX(U:V,MATCH(A3950,U:U,0),2)</f>
        <v>99.57156094016085</v>
      </c>
      <c r="N3950" s="8">
        <f t="shared" si="369"/>
        <v>7.1735916113133541E-3</v>
      </c>
      <c r="O3950" s="8">
        <f t="shared" si="370"/>
        <v>7.1735916113133541E-3</v>
      </c>
      <c r="P3950" s="8">
        <f t="shared" si="371"/>
        <v>-7.1735916113133541E-3</v>
      </c>
      <c r="Q3950" s="8">
        <f t="shared" si="372"/>
        <v>-7.1735916113133541E-3</v>
      </c>
      <c r="R3950" s="8">
        <f>SUM(P$2:P3950)</f>
        <v>-10.321355029175669</v>
      </c>
      <c r="S3950" s="8">
        <f>SUM(Q$2:Q3950)</f>
        <v>-19.394132144915652</v>
      </c>
    </row>
    <row r="3951" spans="1:19" x14ac:dyDescent="0.35">
      <c r="A3951" s="1">
        <v>43802.5625</v>
      </c>
      <c r="B3951" t="s">
        <v>906</v>
      </c>
      <c r="C3951">
        <v>13</v>
      </c>
      <c r="D3951" t="s">
        <v>3587</v>
      </c>
      <c r="E3951">
        <v>2</v>
      </c>
      <c r="F3951">
        <v>1</v>
      </c>
      <c r="G3951">
        <v>3</v>
      </c>
      <c r="H3951" s="8">
        <v>11</v>
      </c>
      <c r="I3951" s="8">
        <v>2.82</v>
      </c>
      <c r="J3951" s="8">
        <v>0</v>
      </c>
      <c r="K3951" s="8">
        <f t="shared" si="368"/>
        <v>9.0909090909090917</v>
      </c>
      <c r="L3951" s="8">
        <f t="shared" si="373"/>
        <v>9.0909090909090917</v>
      </c>
      <c r="M3951" s="8">
        <f>INDEX(U:V,MATCH(A3951,U:U,0),2)</f>
        <v>99.57156094016085</v>
      </c>
      <c r="N3951" s="8">
        <f t="shared" si="369"/>
        <v>9.1300256871260879E-2</v>
      </c>
      <c r="O3951" s="8">
        <f t="shared" si="370"/>
        <v>9.1300256871260879E-2</v>
      </c>
      <c r="P3951" s="8">
        <f t="shared" si="371"/>
        <v>-9.1300256871260879E-2</v>
      </c>
      <c r="Q3951" s="8">
        <f t="shared" si="372"/>
        <v>-9.1300256871260879E-2</v>
      </c>
      <c r="R3951" s="8">
        <f>SUM(P$2:P3951)</f>
        <v>-10.412655286046929</v>
      </c>
      <c r="S3951" s="8">
        <f>SUM(Q$2:Q3951)</f>
        <v>-19.485432401786912</v>
      </c>
    </row>
    <row r="3952" spans="1:19" x14ac:dyDescent="0.35">
      <c r="A3952" s="1">
        <v>43802.5625</v>
      </c>
      <c r="B3952" t="s">
        <v>906</v>
      </c>
      <c r="C3952">
        <v>12</v>
      </c>
      <c r="D3952" t="s">
        <v>3588</v>
      </c>
      <c r="E3952">
        <v>11</v>
      </c>
      <c r="F3952">
        <v>1</v>
      </c>
      <c r="G3952">
        <v>3</v>
      </c>
      <c r="H3952" s="8">
        <v>178.59</v>
      </c>
      <c r="I3952" s="8">
        <v>16.2</v>
      </c>
      <c r="J3952" s="8">
        <v>0</v>
      </c>
      <c r="K3952" s="8">
        <f t="shared" si="368"/>
        <v>0.55994176605633017</v>
      </c>
      <c r="L3952" s="8">
        <f t="shared" si="373"/>
        <v>0.55994176605633017</v>
      </c>
      <c r="M3952" s="8">
        <f>INDEX(U:V,MATCH(A3952,U:U,0),2)</f>
        <v>99.57156094016085</v>
      </c>
      <c r="N3952" s="8">
        <f t="shared" si="369"/>
        <v>5.6235109781279441E-3</v>
      </c>
      <c r="O3952" s="8">
        <f t="shared" si="370"/>
        <v>5.6235109781279441E-3</v>
      </c>
      <c r="P3952" s="8">
        <f t="shared" si="371"/>
        <v>-5.6235109781279441E-3</v>
      </c>
      <c r="Q3952" s="8">
        <f t="shared" si="372"/>
        <v>-5.6235109781279441E-3</v>
      </c>
      <c r="R3952" s="8">
        <f>SUM(P$2:P3952)</f>
        <v>-10.418278797025057</v>
      </c>
      <c r="S3952" s="8">
        <f>SUM(Q$2:Q3952)</f>
        <v>-19.491055912765042</v>
      </c>
    </row>
    <row r="3953" spans="1:19" x14ac:dyDescent="0.35">
      <c r="A3953" s="1">
        <v>43802.5625</v>
      </c>
      <c r="B3953" t="s">
        <v>906</v>
      </c>
      <c r="C3953">
        <v>6</v>
      </c>
      <c r="D3953" t="s">
        <v>2236</v>
      </c>
      <c r="E3953">
        <v>8</v>
      </c>
      <c r="F3953">
        <v>1</v>
      </c>
      <c r="G3953">
        <v>3</v>
      </c>
      <c r="H3953" s="8">
        <v>658.53</v>
      </c>
      <c r="I3953" s="8">
        <v>50</v>
      </c>
      <c r="J3953" s="8">
        <v>0</v>
      </c>
      <c r="K3953" s="8">
        <f t="shared" si="368"/>
        <v>0.15185337038555571</v>
      </c>
      <c r="L3953" s="8">
        <f t="shared" si="373"/>
        <v>0.15185337038555571</v>
      </c>
      <c r="M3953" s="8">
        <f>INDEX(U:V,MATCH(A3953,U:U,0),2)</f>
        <v>99.57156094016085</v>
      </c>
      <c r="N3953" s="8">
        <f t="shared" si="369"/>
        <v>1.5250676895264749E-3</v>
      </c>
      <c r="O3953" s="8">
        <f t="shared" si="370"/>
        <v>1.5250676895264749E-3</v>
      </c>
      <c r="P3953" s="8">
        <f t="shared" si="371"/>
        <v>-1.5250676895264749E-3</v>
      </c>
      <c r="Q3953" s="8">
        <f t="shared" si="372"/>
        <v>-1.5250676895264749E-3</v>
      </c>
      <c r="R3953" s="8">
        <f>SUM(P$2:P3953)</f>
        <v>-10.419803864714583</v>
      </c>
      <c r="S3953" s="8">
        <f>SUM(Q$2:Q3953)</f>
        <v>-19.492580980454569</v>
      </c>
    </row>
    <row r="3954" spans="1:19" x14ac:dyDescent="0.35">
      <c r="A3954" s="1">
        <v>43802.5625</v>
      </c>
      <c r="B3954" t="s">
        <v>906</v>
      </c>
      <c r="C3954">
        <v>14</v>
      </c>
      <c r="D3954" t="s">
        <v>3589</v>
      </c>
      <c r="E3954">
        <v>12</v>
      </c>
      <c r="F3954">
        <v>1</v>
      </c>
      <c r="G3954">
        <v>3</v>
      </c>
      <c r="H3954" s="8">
        <v>29.96</v>
      </c>
      <c r="I3954" s="8">
        <v>5.2</v>
      </c>
      <c r="J3954" s="8">
        <v>0</v>
      </c>
      <c r="K3954" s="8">
        <f t="shared" si="368"/>
        <v>3.3377837116154874</v>
      </c>
      <c r="L3954" s="8">
        <f t="shared" si="373"/>
        <v>3.3377837116154874</v>
      </c>
      <c r="M3954" s="8">
        <f>INDEX(U:V,MATCH(A3954,U:U,0),2)</f>
        <v>99.57156094016085</v>
      </c>
      <c r="N3954" s="8">
        <f t="shared" si="369"/>
        <v>3.3521456127632493E-2</v>
      </c>
      <c r="O3954" s="8">
        <f t="shared" si="370"/>
        <v>3.3521456127632493E-2</v>
      </c>
      <c r="P3954" s="8">
        <f t="shared" si="371"/>
        <v>-3.3521456127632493E-2</v>
      </c>
      <c r="Q3954" s="8">
        <f t="shared" si="372"/>
        <v>-3.3521456127632493E-2</v>
      </c>
      <c r="R3954" s="8">
        <f>SUM(P$2:P3954)</f>
        <v>-10.453325320842215</v>
      </c>
      <c r="S3954" s="8">
        <f>SUM(Q$2:Q3954)</f>
        <v>-19.526102436582203</v>
      </c>
    </row>
    <row r="3955" spans="1:19" x14ac:dyDescent="0.35">
      <c r="A3955" s="1">
        <v>43802.5625</v>
      </c>
      <c r="B3955" t="s">
        <v>906</v>
      </c>
      <c r="C3955">
        <v>7</v>
      </c>
      <c r="D3955" t="s">
        <v>3590</v>
      </c>
      <c r="E3955">
        <v>3</v>
      </c>
      <c r="F3955">
        <v>1</v>
      </c>
      <c r="G3955">
        <v>3</v>
      </c>
      <c r="H3955" s="8">
        <v>4.9000000000000004</v>
      </c>
      <c r="I3955" s="8">
        <v>1.52</v>
      </c>
      <c r="J3955" s="8">
        <v>0</v>
      </c>
      <c r="K3955" s="8">
        <f t="shared" si="368"/>
        <v>20.408163265306122</v>
      </c>
      <c r="L3955" s="8">
        <f t="shared" si="373"/>
        <v>20.408163265306122</v>
      </c>
      <c r="M3955" s="8">
        <f>INDEX(U:V,MATCH(A3955,U:U,0),2)</f>
        <v>99.57156094016085</v>
      </c>
      <c r="N3955" s="8">
        <f t="shared" si="369"/>
        <v>0.20495976032323868</v>
      </c>
      <c r="O3955" s="8">
        <f t="shared" si="370"/>
        <v>0.20495976032323868</v>
      </c>
      <c r="P3955" s="8">
        <f t="shared" si="371"/>
        <v>-0.20495976032323868</v>
      </c>
      <c r="Q3955" s="8">
        <f t="shared" si="372"/>
        <v>-0.20495976032323868</v>
      </c>
      <c r="R3955" s="8">
        <f>SUM(P$2:P3955)</f>
        <v>-10.658285081165452</v>
      </c>
      <c r="S3955" s="8">
        <f>SUM(Q$2:Q3955)</f>
        <v>-19.731062196905441</v>
      </c>
    </row>
    <row r="3956" spans="1:19" x14ac:dyDescent="0.35">
      <c r="A3956" s="1">
        <v>43802.5625</v>
      </c>
      <c r="B3956" t="s">
        <v>906</v>
      </c>
      <c r="C3956">
        <v>3</v>
      </c>
      <c r="D3956" t="s">
        <v>3591</v>
      </c>
      <c r="E3956">
        <v>9</v>
      </c>
      <c r="F3956">
        <v>1</v>
      </c>
      <c r="G3956">
        <v>3</v>
      </c>
      <c r="H3956" s="8">
        <v>387.51</v>
      </c>
      <c r="I3956" s="8">
        <v>30.14</v>
      </c>
      <c r="J3956" s="8">
        <v>0</v>
      </c>
      <c r="K3956" s="8">
        <f t="shared" si="368"/>
        <v>0.25805785657144331</v>
      </c>
      <c r="L3956" s="8">
        <f t="shared" si="373"/>
        <v>0.25805785657144331</v>
      </c>
      <c r="M3956" s="8">
        <f>INDEX(U:V,MATCH(A3956,U:U,0),2)</f>
        <v>99.57156094016085</v>
      </c>
      <c r="N3956" s="8">
        <f t="shared" si="369"/>
        <v>2.5916823451881746E-3</v>
      </c>
      <c r="O3956" s="8">
        <f t="shared" si="370"/>
        <v>2.5916823451881746E-3</v>
      </c>
      <c r="P3956" s="8">
        <f t="shared" si="371"/>
        <v>-2.5916823451881746E-3</v>
      </c>
      <c r="Q3956" s="8">
        <f t="shared" si="372"/>
        <v>-2.5916823451881746E-3</v>
      </c>
      <c r="R3956" s="8">
        <f>SUM(P$2:P3956)</f>
        <v>-10.660876763510641</v>
      </c>
      <c r="S3956" s="8">
        <f>SUM(Q$2:Q3956)</f>
        <v>-19.733653879250628</v>
      </c>
    </row>
    <row r="3957" spans="1:19" x14ac:dyDescent="0.35">
      <c r="A3957" s="1">
        <v>43802.5625</v>
      </c>
      <c r="B3957" t="s">
        <v>906</v>
      </c>
      <c r="C3957">
        <v>4</v>
      </c>
      <c r="D3957" t="s">
        <v>3592</v>
      </c>
      <c r="E3957">
        <v>1</v>
      </c>
      <c r="F3957">
        <v>1</v>
      </c>
      <c r="G3957">
        <v>3</v>
      </c>
      <c r="H3957" s="8">
        <v>2.4700000000000002</v>
      </c>
      <c r="I3957" s="8">
        <v>1.28</v>
      </c>
      <c r="J3957" s="8">
        <v>0</v>
      </c>
      <c r="K3957" s="8">
        <f t="shared" si="368"/>
        <v>40.48582995951417</v>
      </c>
      <c r="L3957" s="8">
        <f t="shared" si="373"/>
        <v>40.48582995951417</v>
      </c>
      <c r="M3957" s="8">
        <f>INDEX(U:V,MATCH(A3957,U:U,0),2)</f>
        <v>99.57156094016085</v>
      </c>
      <c r="N3957" s="8">
        <f t="shared" si="369"/>
        <v>0.40660033424448161</v>
      </c>
      <c r="O3957" s="8">
        <f t="shared" si="370"/>
        <v>0.40660033424448161</v>
      </c>
      <c r="P3957" s="8">
        <f t="shared" si="371"/>
        <v>0.58574844151260019</v>
      </c>
      <c r="Q3957" s="8">
        <f t="shared" si="372"/>
        <v>0.58574844151260019</v>
      </c>
      <c r="R3957" s="8">
        <f>SUM(P$2:P3957)</f>
        <v>-10.075128321998042</v>
      </c>
      <c r="S3957" s="8">
        <f>SUM(Q$2:Q3957)</f>
        <v>-19.147905437738029</v>
      </c>
    </row>
    <row r="3958" spans="1:19" x14ac:dyDescent="0.35">
      <c r="A3958" s="1">
        <v>43802.5625</v>
      </c>
      <c r="B3958" t="s">
        <v>906</v>
      </c>
      <c r="C3958">
        <v>8</v>
      </c>
      <c r="D3958" t="s">
        <v>3593</v>
      </c>
      <c r="E3958">
        <v>5</v>
      </c>
      <c r="F3958">
        <v>1</v>
      </c>
      <c r="G3958">
        <v>3</v>
      </c>
      <c r="H3958" s="8">
        <v>90.86</v>
      </c>
      <c r="I3958" s="8">
        <v>10.5</v>
      </c>
      <c r="J3958" s="8">
        <v>0</v>
      </c>
      <c r="K3958" s="8">
        <f t="shared" si="368"/>
        <v>1.100594320933304</v>
      </c>
      <c r="L3958" s="8">
        <f t="shared" si="373"/>
        <v>1.100594320933304</v>
      </c>
      <c r="M3958" s="8">
        <f>INDEX(U:V,MATCH(A3958,U:U,0),2)</f>
        <v>99.57156094016085</v>
      </c>
      <c r="N3958" s="8">
        <f t="shared" si="369"/>
        <v>1.1053299863348773E-2</v>
      </c>
      <c r="O3958" s="8">
        <f t="shared" si="370"/>
        <v>1.1053299863348773E-2</v>
      </c>
      <c r="P3958" s="8">
        <f t="shared" si="371"/>
        <v>-1.1053299863348773E-2</v>
      </c>
      <c r="Q3958" s="8">
        <f t="shared" si="372"/>
        <v>-1.1053299863348773E-2</v>
      </c>
      <c r="R3958" s="8">
        <f>SUM(P$2:P3958)</f>
        <v>-10.086181621861391</v>
      </c>
      <c r="S3958" s="8">
        <f>SUM(Q$2:Q3958)</f>
        <v>-19.158958737601377</v>
      </c>
    </row>
    <row r="3959" spans="1:19" x14ac:dyDescent="0.35">
      <c r="A3959" s="1">
        <v>43802.5625</v>
      </c>
      <c r="B3959" t="s">
        <v>906</v>
      </c>
      <c r="C3959">
        <v>1</v>
      </c>
      <c r="D3959" t="s">
        <v>3594</v>
      </c>
      <c r="E3959">
        <v>7</v>
      </c>
      <c r="F3959">
        <v>1</v>
      </c>
      <c r="G3959">
        <v>3</v>
      </c>
      <c r="H3959" s="8">
        <v>421.84</v>
      </c>
      <c r="I3959" s="8">
        <v>29.75</v>
      </c>
      <c r="J3959" s="8">
        <v>0</v>
      </c>
      <c r="K3959" s="8">
        <f t="shared" si="368"/>
        <v>0.23705670396358811</v>
      </c>
      <c r="L3959" s="8">
        <f t="shared" si="373"/>
        <v>0.23705670396358811</v>
      </c>
      <c r="M3959" s="8">
        <f>INDEX(U:V,MATCH(A3959,U:U,0),2)</f>
        <v>99.57156094016085</v>
      </c>
      <c r="N3959" s="8">
        <f t="shared" si="369"/>
        <v>2.3807671761423041E-3</v>
      </c>
      <c r="O3959" s="8">
        <f t="shared" si="370"/>
        <v>2.3807671761423041E-3</v>
      </c>
      <c r="P3959" s="8">
        <f t="shared" si="371"/>
        <v>-2.3807671761423041E-3</v>
      </c>
      <c r="Q3959" s="8">
        <f t="shared" si="372"/>
        <v>-2.3807671761423041E-3</v>
      </c>
      <c r="R3959" s="8">
        <f>SUM(P$2:P3959)</f>
        <v>-10.088562389037532</v>
      </c>
      <c r="S3959" s="8">
        <f>SUM(Q$2:Q3959)</f>
        <v>-19.161339504777519</v>
      </c>
    </row>
    <row r="3960" spans="1:19" x14ac:dyDescent="0.35">
      <c r="A3960" s="1">
        <v>43802.572916666664</v>
      </c>
      <c r="B3960" t="s">
        <v>10</v>
      </c>
      <c r="C3960">
        <v>8</v>
      </c>
      <c r="D3960" t="s">
        <v>2023</v>
      </c>
      <c r="E3960">
        <v>7</v>
      </c>
      <c r="F3960">
        <v>1</v>
      </c>
      <c r="G3960">
        <v>3</v>
      </c>
      <c r="H3960" s="8">
        <v>26</v>
      </c>
      <c r="I3960" s="8">
        <v>6.2</v>
      </c>
      <c r="J3960" s="8">
        <v>0</v>
      </c>
      <c r="K3960" s="8">
        <f t="shared" si="368"/>
        <v>3.8461538461538463</v>
      </c>
      <c r="L3960" s="8">
        <f t="shared" si="373"/>
        <v>3.8461538461538463</v>
      </c>
      <c r="M3960" s="8">
        <f>INDEX(U:V,MATCH(A3960,U:U,0),2)</f>
        <v>85.766670790025771</v>
      </c>
      <c r="N3960" s="8">
        <f t="shared" si="369"/>
        <v>4.4844387810855015E-2</v>
      </c>
      <c r="O3960" s="8">
        <f t="shared" si="370"/>
        <v>4.4844387810855015E-2</v>
      </c>
      <c r="P3960" s="8">
        <f t="shared" si="371"/>
        <v>-4.4844387810855015E-2</v>
      </c>
      <c r="Q3960" s="8">
        <f t="shared" si="372"/>
        <v>-4.4844387810855015E-2</v>
      </c>
      <c r="R3960" s="8">
        <f>SUM(P$2:P3960)</f>
        <v>-10.133406776848387</v>
      </c>
      <c r="S3960" s="8">
        <f>SUM(Q$2:Q3960)</f>
        <v>-19.206183892588374</v>
      </c>
    </row>
    <row r="3961" spans="1:19" x14ac:dyDescent="0.35">
      <c r="A3961" s="1">
        <v>43802.572916666664</v>
      </c>
      <c r="B3961" t="s">
        <v>10</v>
      </c>
      <c r="C3961">
        <v>2</v>
      </c>
      <c r="D3961" t="s">
        <v>2469</v>
      </c>
      <c r="E3961" t="s">
        <v>509</v>
      </c>
      <c r="F3961">
        <v>1</v>
      </c>
      <c r="G3961">
        <v>3</v>
      </c>
      <c r="H3961" s="8">
        <v>15.5</v>
      </c>
      <c r="I3961" s="8">
        <v>3.79</v>
      </c>
      <c r="J3961" s="8">
        <v>0</v>
      </c>
      <c r="K3961" s="8">
        <f t="shared" si="368"/>
        <v>6.4516129032258061</v>
      </c>
      <c r="L3961" s="8">
        <f t="shared" si="373"/>
        <v>6.4516129032258061</v>
      </c>
      <c r="M3961" s="8">
        <f>INDEX(U:V,MATCH(A3961,U:U,0),2)</f>
        <v>85.766670790025771</v>
      </c>
      <c r="N3961" s="8">
        <f t="shared" si="369"/>
        <v>7.5222844069821299E-2</v>
      </c>
      <c r="O3961" s="8">
        <f t="shared" si="370"/>
        <v>7.5222844069821299E-2</v>
      </c>
      <c r="P3961" s="8">
        <f t="shared" si="371"/>
        <v>-7.5222844069821299E-2</v>
      </c>
      <c r="Q3961" s="8">
        <f t="shared" si="372"/>
        <v>-7.5222844069821299E-2</v>
      </c>
      <c r="R3961" s="8">
        <f>SUM(P$2:P3961)</f>
        <v>-10.208629620918209</v>
      </c>
      <c r="S3961" s="8">
        <f>SUM(Q$2:Q3961)</f>
        <v>-19.281406736658194</v>
      </c>
    </row>
    <row r="3962" spans="1:19" x14ac:dyDescent="0.35">
      <c r="A3962" s="1">
        <v>43802.572916666664</v>
      </c>
      <c r="B3962" t="s">
        <v>10</v>
      </c>
      <c r="C3962">
        <v>6</v>
      </c>
      <c r="D3962" t="s">
        <v>1101</v>
      </c>
      <c r="E3962">
        <v>5</v>
      </c>
      <c r="F3962">
        <v>1</v>
      </c>
      <c r="G3962">
        <v>3</v>
      </c>
      <c r="H3962" s="8">
        <v>5.3</v>
      </c>
      <c r="I3962" s="8">
        <v>2.1800000000000002</v>
      </c>
      <c r="J3962" s="8">
        <v>0</v>
      </c>
      <c r="K3962" s="8">
        <f t="shared" si="368"/>
        <v>18.867924528301888</v>
      </c>
      <c r="L3962" s="8">
        <f t="shared" si="373"/>
        <v>18.867924528301888</v>
      </c>
      <c r="M3962" s="8">
        <f>INDEX(U:V,MATCH(A3962,U:U,0),2)</f>
        <v>85.766670790025771</v>
      </c>
      <c r="N3962" s="8">
        <f t="shared" si="369"/>
        <v>0.2199913364306095</v>
      </c>
      <c r="O3962" s="8">
        <f t="shared" si="370"/>
        <v>0.2199913364306095</v>
      </c>
      <c r="P3962" s="8">
        <f t="shared" si="371"/>
        <v>-0.2199913364306095</v>
      </c>
      <c r="Q3962" s="8">
        <f t="shared" si="372"/>
        <v>-0.2199913364306095</v>
      </c>
      <c r="R3962" s="8">
        <f>SUM(P$2:P3962)</f>
        <v>-10.428620957348819</v>
      </c>
      <c r="S3962" s="8">
        <f>SUM(Q$2:Q3962)</f>
        <v>-19.501398073088804</v>
      </c>
    </row>
    <row r="3963" spans="1:19" x14ac:dyDescent="0.35">
      <c r="A3963" s="1">
        <v>43802.572916666664</v>
      </c>
      <c r="B3963" t="s">
        <v>10</v>
      </c>
      <c r="C3963">
        <v>5</v>
      </c>
      <c r="D3963" t="s">
        <v>3595</v>
      </c>
      <c r="E3963">
        <v>1</v>
      </c>
      <c r="F3963">
        <v>1</v>
      </c>
      <c r="G3963">
        <v>3</v>
      </c>
      <c r="H3963" s="8">
        <v>5.26</v>
      </c>
      <c r="I3963" s="8">
        <v>2.06</v>
      </c>
      <c r="J3963" s="8">
        <v>0</v>
      </c>
      <c r="K3963" s="8">
        <f t="shared" si="368"/>
        <v>19.011406844106464</v>
      </c>
      <c r="L3963" s="8">
        <f t="shared" si="373"/>
        <v>19.011406844106464</v>
      </c>
      <c r="M3963" s="8">
        <f>INDEX(U:V,MATCH(A3963,U:U,0),2)</f>
        <v>85.766670790025771</v>
      </c>
      <c r="N3963" s="8">
        <f t="shared" si="369"/>
        <v>0.22166427435023389</v>
      </c>
      <c r="O3963" s="8">
        <f t="shared" si="370"/>
        <v>0.22166427435023389</v>
      </c>
      <c r="P3963" s="8">
        <f t="shared" si="371"/>
        <v>0.92540401255735627</v>
      </c>
      <c r="Q3963" s="8">
        <f t="shared" si="372"/>
        <v>0.92540401255735627</v>
      </c>
      <c r="R3963" s="8">
        <f>SUM(P$2:P3963)</f>
        <v>-9.503216944791463</v>
      </c>
      <c r="S3963" s="8">
        <f>SUM(Q$2:Q3963)</f>
        <v>-18.57599406053145</v>
      </c>
    </row>
    <row r="3964" spans="1:19" x14ac:dyDescent="0.35">
      <c r="A3964" s="1">
        <v>43802.572916666664</v>
      </c>
      <c r="B3964" t="s">
        <v>10</v>
      </c>
      <c r="C3964">
        <v>3</v>
      </c>
      <c r="D3964" t="s">
        <v>1976</v>
      </c>
      <c r="E3964">
        <v>3</v>
      </c>
      <c r="F3964">
        <v>1</v>
      </c>
      <c r="G3964">
        <v>3</v>
      </c>
      <c r="H3964" s="8">
        <v>8.8000000000000007</v>
      </c>
      <c r="I3964" s="8">
        <v>2.6</v>
      </c>
      <c r="J3964" s="8">
        <v>0</v>
      </c>
      <c r="K3964" s="8">
        <f t="shared" si="368"/>
        <v>11.363636363636363</v>
      </c>
      <c r="L3964" s="8">
        <f t="shared" si="373"/>
        <v>11.363636363636363</v>
      </c>
      <c r="M3964" s="8">
        <f>INDEX(U:V,MATCH(A3964,U:U,0),2)</f>
        <v>85.766670790025771</v>
      </c>
      <c r="N3964" s="8">
        <f t="shared" si="369"/>
        <v>0.13249478216843524</v>
      </c>
      <c r="O3964" s="8">
        <f t="shared" si="370"/>
        <v>0.13249478216843524</v>
      </c>
      <c r="P3964" s="8">
        <f t="shared" si="371"/>
        <v>-0.13249478216843524</v>
      </c>
      <c r="Q3964" s="8">
        <f t="shared" si="372"/>
        <v>-0.13249478216843524</v>
      </c>
      <c r="R3964" s="8">
        <f>SUM(P$2:P3964)</f>
        <v>-9.6357117269598973</v>
      </c>
      <c r="S3964" s="8">
        <f>SUM(Q$2:Q3964)</f>
        <v>-18.708488842699886</v>
      </c>
    </row>
    <row r="3965" spans="1:19" x14ac:dyDescent="0.35">
      <c r="A3965" s="1">
        <v>43802.572916666664</v>
      </c>
      <c r="B3965" t="s">
        <v>10</v>
      </c>
      <c r="C3965">
        <v>7</v>
      </c>
      <c r="D3965" t="s">
        <v>3596</v>
      </c>
      <c r="E3965" t="s">
        <v>39</v>
      </c>
      <c r="F3965">
        <v>1</v>
      </c>
      <c r="G3965">
        <v>3</v>
      </c>
      <c r="H3965" s="8">
        <v>192.69</v>
      </c>
      <c r="I3965" s="8">
        <v>36</v>
      </c>
      <c r="J3965" s="8">
        <v>0</v>
      </c>
      <c r="K3965" s="8">
        <f t="shared" si="368"/>
        <v>0.5189682910374176</v>
      </c>
      <c r="L3965" s="8">
        <f t="shared" si="373"/>
        <v>0.5189682910374176</v>
      </c>
      <c r="M3965" s="8">
        <f>INDEX(U:V,MATCH(A3965,U:U,0),2)</f>
        <v>85.766670790025771</v>
      </c>
      <c r="N3965" s="8">
        <f t="shared" si="369"/>
        <v>6.0509319792528427E-3</v>
      </c>
      <c r="O3965" s="8">
        <f t="shared" si="370"/>
        <v>6.0509319792528427E-3</v>
      </c>
      <c r="P3965" s="8">
        <f t="shared" si="371"/>
        <v>-6.0509319792528427E-3</v>
      </c>
      <c r="Q3965" s="8">
        <f t="shared" si="372"/>
        <v>-6.0509319792528427E-3</v>
      </c>
      <c r="R3965" s="8">
        <f>SUM(P$2:P3965)</f>
        <v>-9.6417626589391503</v>
      </c>
      <c r="S3965" s="8">
        <f>SUM(Q$2:Q3965)</f>
        <v>-18.714539774679139</v>
      </c>
    </row>
    <row r="3966" spans="1:19" x14ac:dyDescent="0.35">
      <c r="A3966" s="1">
        <v>43802.572916666664</v>
      </c>
      <c r="B3966" t="s">
        <v>10</v>
      </c>
      <c r="C3966">
        <v>10</v>
      </c>
      <c r="D3966" t="s">
        <v>1572</v>
      </c>
      <c r="E3966" t="s">
        <v>39</v>
      </c>
      <c r="F3966">
        <v>1</v>
      </c>
      <c r="G3966">
        <v>3</v>
      </c>
      <c r="H3966" s="8">
        <v>19.489999999999998</v>
      </c>
      <c r="I3966" s="8">
        <v>4.5599999999999996</v>
      </c>
      <c r="J3966" s="8">
        <v>0</v>
      </c>
      <c r="K3966" s="8">
        <f t="shared" ref="K3966:K4029" si="374">100/H3966</f>
        <v>5.1308363263211909</v>
      </c>
      <c r="L3966" s="8">
        <f t="shared" si="373"/>
        <v>5.1308363263211909</v>
      </c>
      <c r="M3966" s="8">
        <f>INDEX(U:V,MATCH(A3966,U:U,0),2)</f>
        <v>85.766670790025771</v>
      </c>
      <c r="N3966" s="8">
        <f t="shared" si="369"/>
        <v>5.9823195643008233E-2</v>
      </c>
      <c r="O3966" s="8">
        <f t="shared" si="370"/>
        <v>5.9823195643008233E-2</v>
      </c>
      <c r="P3966" s="8">
        <f t="shared" si="371"/>
        <v>-5.9823195643008233E-2</v>
      </c>
      <c r="Q3966" s="8">
        <f t="shared" si="372"/>
        <v>-5.9823195643008233E-2</v>
      </c>
      <c r="R3966" s="8">
        <f>SUM(P$2:P3966)</f>
        <v>-9.7015858545821594</v>
      </c>
      <c r="S3966" s="8">
        <f>SUM(Q$2:Q3966)</f>
        <v>-18.774362970322148</v>
      </c>
    </row>
    <row r="3967" spans="1:19" x14ac:dyDescent="0.35">
      <c r="A3967" s="1">
        <v>43802.572916666664</v>
      </c>
      <c r="B3967" t="s">
        <v>10</v>
      </c>
      <c r="C3967">
        <v>1</v>
      </c>
      <c r="D3967" t="s">
        <v>1977</v>
      </c>
      <c r="E3967">
        <v>2</v>
      </c>
      <c r="F3967">
        <v>1</v>
      </c>
      <c r="G3967">
        <v>3</v>
      </c>
      <c r="H3967" s="8">
        <v>4.8600000000000003</v>
      </c>
      <c r="I3967" s="8">
        <v>2.13</v>
      </c>
      <c r="J3967" s="8">
        <v>0</v>
      </c>
      <c r="K3967" s="8">
        <f t="shared" si="374"/>
        <v>20.576131687242796</v>
      </c>
      <c r="L3967" s="8">
        <f t="shared" si="373"/>
        <v>20.576131687242796</v>
      </c>
      <c r="M3967" s="8">
        <f>INDEX(U:V,MATCH(A3967,U:U,0),2)</f>
        <v>85.766670790025771</v>
      </c>
      <c r="N3967" s="8">
        <f t="shared" si="369"/>
        <v>0.23990824754778398</v>
      </c>
      <c r="O3967" s="8">
        <f t="shared" si="370"/>
        <v>0.23990824754778398</v>
      </c>
      <c r="P3967" s="8">
        <f t="shared" si="371"/>
        <v>-0.23990824754778398</v>
      </c>
      <c r="Q3967" s="8">
        <f t="shared" si="372"/>
        <v>-0.23990824754778398</v>
      </c>
      <c r="R3967" s="8">
        <f>SUM(P$2:P3967)</f>
        <v>-9.9414941021299441</v>
      </c>
      <c r="S3967" s="8">
        <f>SUM(Q$2:Q3967)</f>
        <v>-19.014271217869933</v>
      </c>
    </row>
    <row r="3968" spans="1:19" x14ac:dyDescent="0.35">
      <c r="A3968" s="1">
        <v>43802.579861111109</v>
      </c>
      <c r="B3968" t="s">
        <v>385</v>
      </c>
      <c r="C3968">
        <v>10</v>
      </c>
      <c r="D3968" t="s">
        <v>2399</v>
      </c>
      <c r="E3968">
        <v>6</v>
      </c>
      <c r="F3968">
        <v>1</v>
      </c>
      <c r="G3968">
        <v>3</v>
      </c>
      <c r="H3968" s="8">
        <v>22.21</v>
      </c>
      <c r="I3968" s="8">
        <v>4.91</v>
      </c>
      <c r="J3968" s="8">
        <v>0</v>
      </c>
      <c r="K3968" s="8">
        <f t="shared" si="374"/>
        <v>4.5024763619990997</v>
      </c>
      <c r="L3968" s="8">
        <f t="shared" si="373"/>
        <v>4.5024763619990997</v>
      </c>
      <c r="M3968" s="8">
        <f>INDEX(U:V,MATCH(A3968,U:U,0),2)</f>
        <v>77.204783135270688</v>
      </c>
      <c r="N3968" s="8">
        <f t="shared" ref="N3968:N4031" si="375">K3968/M3968</f>
        <v>5.8318619380230627E-2</v>
      </c>
      <c r="O3968" s="8">
        <f t="shared" ref="O3968:O4031" si="376">L3968/M3968</f>
        <v>5.8318619380230627E-2</v>
      </c>
      <c r="P3968" s="8">
        <f t="shared" ref="P3968:P4031" si="377">IF(AND(G3968&gt;0, H3968&gt;0),IF(E3968&lt;=F3968,(IF(F3968=1,H3968,I3968)-1)*0.98,-1),0)*N3968</f>
        <v>-5.8318619380230627E-2</v>
      </c>
      <c r="Q3968" s="8">
        <f t="shared" si="372"/>
        <v>-5.8318619380230627E-2</v>
      </c>
      <c r="R3968" s="8">
        <f>SUM(P$2:P3968)</f>
        <v>-9.9998127215101746</v>
      </c>
      <c r="S3968" s="8">
        <f>SUM(Q$2:Q3968)</f>
        <v>-19.072589837250163</v>
      </c>
    </row>
    <row r="3969" spans="1:19" x14ac:dyDescent="0.35">
      <c r="A3969" s="1">
        <v>43802.579861111109</v>
      </c>
      <c r="B3969" t="s">
        <v>385</v>
      </c>
      <c r="C3969">
        <v>2</v>
      </c>
      <c r="D3969" t="s">
        <v>3597</v>
      </c>
      <c r="E3969">
        <v>9</v>
      </c>
      <c r="F3969">
        <v>1</v>
      </c>
      <c r="G3969">
        <v>3</v>
      </c>
      <c r="H3969" s="8">
        <v>38</v>
      </c>
      <c r="I3969" s="8">
        <v>8</v>
      </c>
      <c r="J3969" s="8">
        <v>0</v>
      </c>
      <c r="K3969" s="8">
        <f t="shared" si="374"/>
        <v>2.6315789473684212</v>
      </c>
      <c r="L3969" s="8">
        <f t="shared" si="373"/>
        <v>2.6315789473684212</v>
      </c>
      <c r="M3969" s="8">
        <f>INDEX(U:V,MATCH(A3969,U:U,0),2)</f>
        <v>77.204783135270688</v>
      </c>
      <c r="N3969" s="8">
        <f t="shared" si="375"/>
        <v>3.4085698327234792E-2</v>
      </c>
      <c r="O3969" s="8">
        <f t="shared" si="376"/>
        <v>3.4085698327234792E-2</v>
      </c>
      <c r="P3969" s="8">
        <f t="shared" si="377"/>
        <v>-3.4085698327234792E-2</v>
      </c>
      <c r="Q3969" s="8">
        <f t="shared" si="372"/>
        <v>-3.4085698327234792E-2</v>
      </c>
      <c r="R3969" s="8">
        <f>SUM(P$2:P3969)</f>
        <v>-10.03389841983741</v>
      </c>
      <c r="S3969" s="8">
        <f>SUM(Q$2:Q3969)</f>
        <v>-19.106675535577399</v>
      </c>
    </row>
    <row r="3970" spans="1:19" x14ac:dyDescent="0.35">
      <c r="A3970" s="1">
        <v>43802.579861111109</v>
      </c>
      <c r="B3970" t="s">
        <v>385</v>
      </c>
      <c r="C3970">
        <v>7</v>
      </c>
      <c r="D3970" t="s">
        <v>3141</v>
      </c>
      <c r="E3970" t="s">
        <v>1851</v>
      </c>
      <c r="F3970">
        <v>1</v>
      </c>
      <c r="G3970">
        <v>3</v>
      </c>
      <c r="H3970" s="8">
        <v>195.81</v>
      </c>
      <c r="I3970" s="8">
        <v>42</v>
      </c>
      <c r="J3970" s="8">
        <v>0</v>
      </c>
      <c r="K3970" s="8">
        <f t="shared" si="374"/>
        <v>0.51069914713242426</v>
      </c>
      <c r="L3970" s="8">
        <f t="shared" si="373"/>
        <v>0.51069914713242426</v>
      </c>
      <c r="M3970" s="8">
        <f>INDEX(U:V,MATCH(A3970,U:U,0),2)</f>
        <v>77.204783135270688</v>
      </c>
      <c r="N3970" s="8">
        <f t="shared" si="375"/>
        <v>6.6148640847501251E-3</v>
      </c>
      <c r="O3970" s="8">
        <f t="shared" si="376"/>
        <v>6.6148640847501251E-3</v>
      </c>
      <c r="P3970" s="8">
        <f t="shared" si="377"/>
        <v>-6.6148640847501251E-3</v>
      </c>
      <c r="Q3970" s="8">
        <f t="shared" si="372"/>
        <v>-6.6148640847501251E-3</v>
      </c>
      <c r="R3970" s="8">
        <f>SUM(P$2:P3970)</f>
        <v>-10.040513283922159</v>
      </c>
      <c r="S3970" s="8">
        <f>SUM(Q$2:Q3970)</f>
        <v>-19.113290399662148</v>
      </c>
    </row>
    <row r="3971" spans="1:19" x14ac:dyDescent="0.35">
      <c r="A3971" s="1">
        <v>43802.579861111109</v>
      </c>
      <c r="B3971" t="s">
        <v>385</v>
      </c>
      <c r="C3971">
        <v>14</v>
      </c>
      <c r="D3971" t="s">
        <v>1230</v>
      </c>
      <c r="E3971">
        <v>2</v>
      </c>
      <c r="F3971">
        <v>1</v>
      </c>
      <c r="G3971">
        <v>3</v>
      </c>
      <c r="H3971" s="8">
        <v>10.050000000000001</v>
      </c>
      <c r="I3971" s="8">
        <v>3.02</v>
      </c>
      <c r="J3971" s="8">
        <v>0</v>
      </c>
      <c r="K3971" s="8">
        <f t="shared" si="374"/>
        <v>9.9502487562189046</v>
      </c>
      <c r="L3971" s="8">
        <f t="shared" si="373"/>
        <v>9.9502487562189046</v>
      </c>
      <c r="M3971" s="8">
        <f>INDEX(U:V,MATCH(A3971,U:U,0),2)</f>
        <v>77.204783135270688</v>
      </c>
      <c r="N3971" s="8">
        <f t="shared" si="375"/>
        <v>0.1288812474064599</v>
      </c>
      <c r="O3971" s="8">
        <f t="shared" si="376"/>
        <v>0.1288812474064599</v>
      </c>
      <c r="P3971" s="8">
        <f t="shared" si="377"/>
        <v>-0.1288812474064599</v>
      </c>
      <c r="Q3971" s="8">
        <f t="shared" si="372"/>
        <v>-0.1288812474064599</v>
      </c>
      <c r="R3971" s="8">
        <f>SUM(P$2:P3971)</f>
        <v>-10.169394531328619</v>
      </c>
      <c r="S3971" s="8">
        <f>SUM(Q$2:Q3971)</f>
        <v>-19.242171647068609</v>
      </c>
    </row>
    <row r="3972" spans="1:19" x14ac:dyDescent="0.35">
      <c r="A3972" s="1">
        <v>43802.579861111109</v>
      </c>
      <c r="B3972" t="s">
        <v>385</v>
      </c>
      <c r="C3972">
        <v>5</v>
      </c>
      <c r="D3972" t="s">
        <v>3598</v>
      </c>
      <c r="E3972">
        <v>1</v>
      </c>
      <c r="F3972">
        <v>1</v>
      </c>
      <c r="G3972">
        <v>3</v>
      </c>
      <c r="H3972" s="8">
        <v>2.48</v>
      </c>
      <c r="I3972" s="8">
        <v>1.44</v>
      </c>
      <c r="J3972" s="8">
        <v>0</v>
      </c>
      <c r="K3972" s="8">
        <f t="shared" si="374"/>
        <v>40.322580645161288</v>
      </c>
      <c r="L3972" s="8">
        <f t="shared" si="373"/>
        <v>40.322580645161288</v>
      </c>
      <c r="M3972" s="8">
        <f>INDEX(U:V,MATCH(A3972,U:U,0),2)</f>
        <v>77.204783135270688</v>
      </c>
      <c r="N3972" s="8">
        <f t="shared" si="375"/>
        <v>0.52228086146569441</v>
      </c>
      <c r="O3972" s="8">
        <f t="shared" si="376"/>
        <v>0.52228086146569441</v>
      </c>
      <c r="P3972" s="8">
        <f t="shared" si="377"/>
        <v>0.75751616146984313</v>
      </c>
      <c r="Q3972" s="8">
        <f t="shared" si="372"/>
        <v>0.75751616146984313</v>
      </c>
      <c r="R3972" s="8">
        <f>SUM(P$2:P3972)</f>
        <v>-9.4118783698587762</v>
      </c>
      <c r="S3972" s="8">
        <f>SUM(Q$2:Q3972)</f>
        <v>-18.484655485598765</v>
      </c>
    </row>
    <row r="3973" spans="1:19" x14ac:dyDescent="0.35">
      <c r="A3973" s="1">
        <v>43802.579861111109</v>
      </c>
      <c r="B3973" t="s">
        <v>385</v>
      </c>
      <c r="C3973">
        <v>3</v>
      </c>
      <c r="D3973" t="s">
        <v>2605</v>
      </c>
      <c r="E3973">
        <v>3</v>
      </c>
      <c r="F3973">
        <v>1</v>
      </c>
      <c r="G3973">
        <v>3</v>
      </c>
      <c r="H3973" s="8">
        <v>5.94</v>
      </c>
      <c r="I3973" s="8">
        <v>2.0299999999999998</v>
      </c>
      <c r="J3973" s="8">
        <v>0</v>
      </c>
      <c r="K3973" s="8">
        <f t="shared" si="374"/>
        <v>16.835016835016834</v>
      </c>
      <c r="L3973" s="8">
        <f t="shared" si="373"/>
        <v>16.835016835016834</v>
      </c>
      <c r="M3973" s="8">
        <f>INDEX(U:V,MATCH(A3973,U:U,0),2)</f>
        <v>77.204783135270688</v>
      </c>
      <c r="N3973" s="8">
        <f t="shared" si="375"/>
        <v>0.2180566559654751</v>
      </c>
      <c r="O3973" s="8">
        <f t="shared" si="376"/>
        <v>0.2180566559654751</v>
      </c>
      <c r="P3973" s="8">
        <f t="shared" si="377"/>
        <v>-0.2180566559654751</v>
      </c>
      <c r="Q3973" s="8">
        <f t="shared" si="372"/>
        <v>-0.2180566559654751</v>
      </c>
      <c r="R3973" s="8">
        <f>SUM(P$2:P3973)</f>
        <v>-9.6299350258242509</v>
      </c>
      <c r="S3973" s="8">
        <f>SUM(Q$2:Q3973)</f>
        <v>-18.702712141564241</v>
      </c>
    </row>
    <row r="3974" spans="1:19" x14ac:dyDescent="0.35">
      <c r="A3974" s="1">
        <v>43802.579861111109</v>
      </c>
      <c r="B3974" t="s">
        <v>385</v>
      </c>
      <c r="C3974">
        <v>8</v>
      </c>
      <c r="D3974" t="s">
        <v>416</v>
      </c>
      <c r="E3974">
        <v>8</v>
      </c>
      <c r="F3974">
        <v>1</v>
      </c>
      <c r="G3974">
        <v>3</v>
      </c>
      <c r="H3974" s="8">
        <v>40.78</v>
      </c>
      <c r="I3974" s="8">
        <v>8.6</v>
      </c>
      <c r="J3974" s="8">
        <v>0</v>
      </c>
      <c r="K3974" s="8">
        <f t="shared" si="374"/>
        <v>2.4521824423737124</v>
      </c>
      <c r="L3974" s="8">
        <f t="shared" si="373"/>
        <v>2.4521824423737124</v>
      </c>
      <c r="M3974" s="8">
        <f>INDEX(U:V,MATCH(A3974,U:U,0),2)</f>
        <v>77.204783135270688</v>
      </c>
      <c r="N3974" s="8">
        <f t="shared" si="375"/>
        <v>3.176205337015503E-2</v>
      </c>
      <c r="O3974" s="8">
        <f t="shared" si="376"/>
        <v>3.176205337015503E-2</v>
      </c>
      <c r="P3974" s="8">
        <f t="shared" si="377"/>
        <v>-3.176205337015503E-2</v>
      </c>
      <c r="Q3974" s="8">
        <f t="shared" si="372"/>
        <v>-3.176205337015503E-2</v>
      </c>
      <c r="R3974" s="8">
        <f>SUM(P$2:P3974)</f>
        <v>-9.6616970791944059</v>
      </c>
      <c r="S3974" s="8">
        <f>SUM(Q$2:Q3974)</f>
        <v>-18.734474194934396</v>
      </c>
    </row>
    <row r="3975" spans="1:19" x14ac:dyDescent="0.35">
      <c r="A3975" s="1">
        <v>43802.586805555555</v>
      </c>
      <c r="B3975" t="s">
        <v>906</v>
      </c>
      <c r="C3975">
        <v>6</v>
      </c>
      <c r="D3975" t="s">
        <v>3599</v>
      </c>
      <c r="E3975">
        <v>1</v>
      </c>
      <c r="F3975">
        <v>1</v>
      </c>
      <c r="G3975">
        <v>2</v>
      </c>
      <c r="H3975" s="8">
        <v>2.39</v>
      </c>
      <c r="I3975" s="8">
        <v>1.69</v>
      </c>
      <c r="J3975" s="8">
        <v>2.50999999999999</v>
      </c>
      <c r="K3975" s="8">
        <f t="shared" si="374"/>
        <v>41.841004184100413</v>
      </c>
      <c r="L3975" s="8">
        <f t="shared" si="373"/>
        <v>39.84063745019936</v>
      </c>
      <c r="M3975" s="8">
        <f>INDEX(U:V,MATCH(A3975,U:U,0),2)</f>
        <v>84.318457647159619</v>
      </c>
      <c r="N3975" s="8">
        <f t="shared" si="375"/>
        <v>0.49622591958677609</v>
      </c>
      <c r="O3975" s="8">
        <f t="shared" si="376"/>
        <v>0.47250197123999987</v>
      </c>
      <c r="P3975" s="8">
        <f t="shared" si="377"/>
        <v>0.67595894766110642</v>
      </c>
      <c r="Q3975" s="8">
        <f t="shared" si="372"/>
        <v>0.69920841704094716</v>
      </c>
      <c r="R3975" s="8">
        <f>SUM(P$2:P3975)</f>
        <v>-8.9857381315332994</v>
      </c>
      <c r="S3975" s="8">
        <f>SUM(Q$2:Q3975)</f>
        <v>-18.03526577789345</v>
      </c>
    </row>
    <row r="3976" spans="1:19" x14ac:dyDescent="0.35">
      <c r="A3976" s="1">
        <v>43802.586805555555</v>
      </c>
      <c r="B3976" t="s">
        <v>906</v>
      </c>
      <c r="C3976">
        <v>1</v>
      </c>
      <c r="D3976" t="s">
        <v>3600</v>
      </c>
      <c r="E3976" t="s">
        <v>495</v>
      </c>
      <c r="F3976">
        <v>1</v>
      </c>
      <c r="G3976">
        <v>2</v>
      </c>
      <c r="H3976" s="8">
        <v>7.2</v>
      </c>
      <c r="I3976" s="8">
        <v>2.98</v>
      </c>
      <c r="J3976" s="8">
        <v>6.36</v>
      </c>
      <c r="K3976" s="8">
        <f t="shared" si="374"/>
        <v>13.888888888888889</v>
      </c>
      <c r="L3976" s="8">
        <f t="shared" si="373"/>
        <v>15.723270440251572</v>
      </c>
      <c r="M3976" s="8">
        <f>INDEX(U:V,MATCH(A3976,U:U,0),2)</f>
        <v>84.318457647159619</v>
      </c>
      <c r="N3976" s="8">
        <f t="shared" si="375"/>
        <v>0.16471943719616597</v>
      </c>
      <c r="O3976" s="8">
        <f t="shared" si="376"/>
        <v>0.18647483456169731</v>
      </c>
      <c r="P3976" s="8">
        <f t="shared" si="377"/>
        <v>-0.16471943719616597</v>
      </c>
      <c r="Q3976" s="8">
        <f t="shared" ref="Q3976:Q4039" si="378">IF(J3976=0,P3976,IF(G3976&gt;0,IF(E3976&lt;=F3976,(J3976-1)*0.98,-1),0)*O3976)</f>
        <v>-0.18647483456169731</v>
      </c>
      <c r="R3976" s="8">
        <f>SUM(P$2:P3976)</f>
        <v>-9.1504575687294647</v>
      </c>
      <c r="S3976" s="8">
        <f>SUM(Q$2:Q3976)</f>
        <v>-18.221740612455147</v>
      </c>
    </row>
    <row r="3977" spans="1:19" x14ac:dyDescent="0.35">
      <c r="A3977" s="1">
        <v>43802.586805555555</v>
      </c>
      <c r="B3977" t="s">
        <v>906</v>
      </c>
      <c r="C3977">
        <v>2</v>
      </c>
      <c r="D3977" t="s">
        <v>497</v>
      </c>
      <c r="E3977">
        <v>4</v>
      </c>
      <c r="F3977">
        <v>1</v>
      </c>
      <c r="G3977">
        <v>2</v>
      </c>
      <c r="H3977" s="8">
        <v>6.1</v>
      </c>
      <c r="I3977" s="8">
        <v>3.06</v>
      </c>
      <c r="J3977" s="8">
        <v>6.19</v>
      </c>
      <c r="K3977" s="8">
        <f t="shared" si="374"/>
        <v>16.393442622950822</v>
      </c>
      <c r="L3977" s="8">
        <f t="shared" si="373"/>
        <v>16.15508885298869</v>
      </c>
      <c r="M3977" s="8">
        <f>INDEX(U:V,MATCH(A3977,U:U,0),2)</f>
        <v>84.318457647159619</v>
      </c>
      <c r="N3977" s="8">
        <f t="shared" si="375"/>
        <v>0.19442294226432708</v>
      </c>
      <c r="O3977" s="8">
        <f t="shared" si="376"/>
        <v>0.19159611434772131</v>
      </c>
      <c r="P3977" s="8">
        <f t="shared" si="377"/>
        <v>-0.19442294226432708</v>
      </c>
      <c r="Q3977" s="8">
        <f t="shared" si="378"/>
        <v>-0.19159611434772131</v>
      </c>
      <c r="R3977" s="8">
        <f>SUM(P$2:P3977)</f>
        <v>-9.3448805109937911</v>
      </c>
      <c r="S3977" s="8">
        <f>SUM(Q$2:Q3977)</f>
        <v>-18.413336726802868</v>
      </c>
    </row>
    <row r="3978" spans="1:19" x14ac:dyDescent="0.35">
      <c r="A3978" s="1">
        <v>43802.586805555555</v>
      </c>
      <c r="B3978" t="s">
        <v>906</v>
      </c>
      <c r="C3978">
        <v>3</v>
      </c>
      <c r="D3978" t="s">
        <v>1780</v>
      </c>
      <c r="E3978" t="s">
        <v>39</v>
      </c>
      <c r="F3978">
        <v>1</v>
      </c>
      <c r="G3978">
        <v>2</v>
      </c>
      <c r="H3978" s="8">
        <v>8.1999999999999993</v>
      </c>
      <c r="I3978" s="8">
        <v>3.4</v>
      </c>
      <c r="J3978" s="8">
        <v>7.61</v>
      </c>
      <c r="K3978" s="8">
        <f t="shared" si="374"/>
        <v>12.195121951219512</v>
      </c>
      <c r="L3978" s="8">
        <f t="shared" ref="L3978:L4041" si="379">IF(J3978=0,K3978,100/J3978)</f>
        <v>13.140604467805518</v>
      </c>
      <c r="M3978" s="8">
        <f>INDEX(U:V,MATCH(A3978,U:U,0),2)</f>
        <v>84.318457647159619</v>
      </c>
      <c r="N3978" s="8">
        <f t="shared" si="375"/>
        <v>0.14463170095273109</v>
      </c>
      <c r="O3978" s="8">
        <f t="shared" si="376"/>
        <v>0.15584493400951313</v>
      </c>
      <c r="P3978" s="8">
        <f t="shared" si="377"/>
        <v>-0.14463170095273109</v>
      </c>
      <c r="Q3978" s="8">
        <f t="shared" si="378"/>
        <v>-0.15584493400951313</v>
      </c>
      <c r="R3978" s="8">
        <f>SUM(P$2:P3978)</f>
        <v>-9.4895122119465221</v>
      </c>
      <c r="S3978" s="8">
        <f>SUM(Q$2:Q3978)</f>
        <v>-18.569181660812379</v>
      </c>
    </row>
    <row r="3979" spans="1:19" x14ac:dyDescent="0.35">
      <c r="A3979" s="1">
        <v>43802.600694444445</v>
      </c>
      <c r="B3979" t="s">
        <v>385</v>
      </c>
      <c r="C3979">
        <v>14</v>
      </c>
      <c r="D3979" t="s">
        <v>3601</v>
      </c>
      <c r="E3979">
        <v>13</v>
      </c>
      <c r="F3979">
        <v>1</v>
      </c>
      <c r="G3979">
        <v>3</v>
      </c>
      <c r="H3979" s="8">
        <v>17</v>
      </c>
      <c r="I3979" s="8">
        <v>6.2</v>
      </c>
      <c r="J3979" s="8">
        <v>0</v>
      </c>
      <c r="K3979" s="8">
        <f t="shared" si="374"/>
        <v>5.882352941176471</v>
      </c>
      <c r="L3979" s="8">
        <f t="shared" si="379"/>
        <v>5.882352941176471</v>
      </c>
      <c r="M3979" s="8">
        <f>INDEX(U:V,MATCH(A3979,U:U,0),2)</f>
        <v>27.633228269969127</v>
      </c>
      <c r="N3979" s="8">
        <f t="shared" si="375"/>
        <v>0.21287244775411263</v>
      </c>
      <c r="O3979" s="8">
        <f t="shared" si="376"/>
        <v>0.21287244775411263</v>
      </c>
      <c r="P3979" s="8">
        <f t="shared" si="377"/>
        <v>-0.21287244775411263</v>
      </c>
      <c r="Q3979" s="8">
        <f t="shared" si="378"/>
        <v>-0.21287244775411263</v>
      </c>
      <c r="R3979" s="8">
        <f>SUM(P$2:P3979)</f>
        <v>-9.702384659700634</v>
      </c>
      <c r="S3979" s="8">
        <f>SUM(Q$2:Q3979)</f>
        <v>-18.782054108566491</v>
      </c>
    </row>
    <row r="3980" spans="1:19" x14ac:dyDescent="0.35">
      <c r="A3980" s="1">
        <v>43802.600694444445</v>
      </c>
      <c r="B3980" t="s">
        <v>385</v>
      </c>
      <c r="C3980">
        <v>6</v>
      </c>
      <c r="D3980" t="s">
        <v>2602</v>
      </c>
      <c r="E3980">
        <v>14</v>
      </c>
      <c r="F3980">
        <v>1</v>
      </c>
      <c r="G3980">
        <v>3</v>
      </c>
      <c r="H3980" s="8">
        <v>30</v>
      </c>
      <c r="I3980" s="8">
        <v>8.4</v>
      </c>
      <c r="J3980" s="8">
        <v>0</v>
      </c>
      <c r="K3980" s="8">
        <f t="shared" si="374"/>
        <v>3.3333333333333335</v>
      </c>
      <c r="L3980" s="8">
        <f t="shared" si="379"/>
        <v>3.3333333333333335</v>
      </c>
      <c r="M3980" s="8">
        <f>INDEX(U:V,MATCH(A3980,U:U,0),2)</f>
        <v>27.633228269969127</v>
      </c>
      <c r="N3980" s="8">
        <f t="shared" si="375"/>
        <v>0.12062772039399715</v>
      </c>
      <c r="O3980" s="8">
        <f t="shared" si="376"/>
        <v>0.12062772039399715</v>
      </c>
      <c r="P3980" s="8">
        <f t="shared" si="377"/>
        <v>-0.12062772039399715</v>
      </c>
      <c r="Q3980" s="8">
        <f t="shared" si="378"/>
        <v>-0.12062772039399715</v>
      </c>
      <c r="R3980" s="8">
        <f>SUM(P$2:P3980)</f>
        <v>-9.8230123800946316</v>
      </c>
      <c r="S3980" s="8">
        <f>SUM(Q$2:Q3980)</f>
        <v>-18.902681828960489</v>
      </c>
    </row>
    <row r="3981" spans="1:19" x14ac:dyDescent="0.35">
      <c r="A3981" s="1">
        <v>43802.600694444445</v>
      </c>
      <c r="B3981" t="s">
        <v>385</v>
      </c>
      <c r="C3981">
        <v>5</v>
      </c>
      <c r="D3981" t="s">
        <v>3602</v>
      </c>
      <c r="E3981">
        <v>10</v>
      </c>
      <c r="F3981">
        <v>1</v>
      </c>
      <c r="G3981">
        <v>3</v>
      </c>
      <c r="H3981" s="8">
        <v>27.8</v>
      </c>
      <c r="I3981" s="8">
        <v>7.19</v>
      </c>
      <c r="J3981" s="8">
        <v>0</v>
      </c>
      <c r="K3981" s="8">
        <f t="shared" si="374"/>
        <v>3.5971223021582732</v>
      </c>
      <c r="L3981" s="8">
        <f t="shared" si="379"/>
        <v>3.5971223021582732</v>
      </c>
      <c r="M3981" s="8">
        <f>INDEX(U:V,MATCH(A3981,U:U,0),2)</f>
        <v>27.633228269969127</v>
      </c>
      <c r="N3981" s="8">
        <f t="shared" si="375"/>
        <v>0.13017379898632786</v>
      </c>
      <c r="O3981" s="8">
        <f t="shared" si="376"/>
        <v>0.13017379898632786</v>
      </c>
      <c r="P3981" s="8">
        <f t="shared" si="377"/>
        <v>-0.13017379898632786</v>
      </c>
      <c r="Q3981" s="8">
        <f t="shared" si="378"/>
        <v>-0.13017379898632786</v>
      </c>
      <c r="R3981" s="8">
        <f>SUM(P$2:P3981)</f>
        <v>-9.9531861790809586</v>
      </c>
      <c r="S3981" s="8">
        <f>SUM(Q$2:Q3981)</f>
        <v>-19.032855627946816</v>
      </c>
    </row>
    <row r="3982" spans="1:19" x14ac:dyDescent="0.35">
      <c r="A3982" s="1">
        <v>43802.600694444445</v>
      </c>
      <c r="B3982" t="s">
        <v>385</v>
      </c>
      <c r="C3982">
        <v>13</v>
      </c>
      <c r="D3982" t="s">
        <v>2585</v>
      </c>
      <c r="E3982">
        <v>6</v>
      </c>
      <c r="F3982">
        <v>1</v>
      </c>
      <c r="G3982">
        <v>3</v>
      </c>
      <c r="H3982" s="8">
        <v>10.5</v>
      </c>
      <c r="I3982" s="8">
        <v>3.6</v>
      </c>
      <c r="J3982" s="8">
        <v>0</v>
      </c>
      <c r="K3982" s="8">
        <f t="shared" si="374"/>
        <v>9.5238095238095237</v>
      </c>
      <c r="L3982" s="8">
        <f t="shared" si="379"/>
        <v>9.5238095238095237</v>
      </c>
      <c r="M3982" s="8">
        <f>INDEX(U:V,MATCH(A3982,U:U,0),2)</f>
        <v>27.633228269969127</v>
      </c>
      <c r="N3982" s="8">
        <f t="shared" si="375"/>
        <v>0.34465062969713472</v>
      </c>
      <c r="O3982" s="8">
        <f t="shared" si="376"/>
        <v>0.34465062969713472</v>
      </c>
      <c r="P3982" s="8">
        <f t="shared" si="377"/>
        <v>-0.34465062969713472</v>
      </c>
      <c r="Q3982" s="8">
        <f t="shared" si="378"/>
        <v>-0.34465062969713472</v>
      </c>
      <c r="R3982" s="8">
        <f>SUM(P$2:P3982)</f>
        <v>-10.297836808778094</v>
      </c>
      <c r="S3982" s="8">
        <f>SUM(Q$2:Q3982)</f>
        <v>-19.377506257643951</v>
      </c>
    </row>
    <row r="3983" spans="1:19" x14ac:dyDescent="0.35">
      <c r="A3983" s="1">
        <v>43802.600694444445</v>
      </c>
      <c r="B3983" t="s">
        <v>385</v>
      </c>
      <c r="C3983">
        <v>7</v>
      </c>
      <c r="D3983" t="s">
        <v>3603</v>
      </c>
      <c r="E3983">
        <v>11</v>
      </c>
      <c r="F3983">
        <v>1</v>
      </c>
      <c r="G3983">
        <v>3</v>
      </c>
      <c r="H3983" s="8">
        <v>18.88</v>
      </c>
      <c r="I3983" s="8">
        <v>6.6</v>
      </c>
      <c r="J3983" s="8">
        <v>0</v>
      </c>
      <c r="K3983" s="8">
        <f t="shared" si="374"/>
        <v>5.296610169491526</v>
      </c>
      <c r="L3983" s="8">
        <f t="shared" si="379"/>
        <v>5.296610169491526</v>
      </c>
      <c r="M3983" s="8">
        <f>INDEX(U:V,MATCH(A3983,U:U,0),2)</f>
        <v>27.633228269969127</v>
      </c>
      <c r="N3983" s="8">
        <f t="shared" si="375"/>
        <v>0.19167540316842768</v>
      </c>
      <c r="O3983" s="8">
        <f t="shared" si="376"/>
        <v>0.19167540316842768</v>
      </c>
      <c r="P3983" s="8">
        <f t="shared" si="377"/>
        <v>-0.19167540316842768</v>
      </c>
      <c r="Q3983" s="8">
        <f t="shared" si="378"/>
        <v>-0.19167540316842768</v>
      </c>
      <c r="R3983" s="8">
        <f>SUM(P$2:P3983)</f>
        <v>-10.489512211946522</v>
      </c>
      <c r="S3983" s="8">
        <f>SUM(Q$2:Q3983)</f>
        <v>-19.569181660812379</v>
      </c>
    </row>
    <row r="3984" spans="1:19" x14ac:dyDescent="0.35">
      <c r="A3984" s="1">
        <v>43802.607638888891</v>
      </c>
      <c r="B3984" t="s">
        <v>906</v>
      </c>
      <c r="C3984">
        <v>3</v>
      </c>
      <c r="D3984" t="s">
        <v>3604</v>
      </c>
      <c r="E3984">
        <v>3</v>
      </c>
      <c r="F3984">
        <v>1</v>
      </c>
      <c r="G3984">
        <v>2</v>
      </c>
      <c r="H3984" s="8">
        <v>8</v>
      </c>
      <c r="I3984" s="8">
        <v>2.1800000000000002</v>
      </c>
      <c r="J3984" s="8">
        <v>0</v>
      </c>
      <c r="K3984" s="8">
        <f t="shared" si="374"/>
        <v>12.5</v>
      </c>
      <c r="L3984" s="8">
        <f t="shared" si="379"/>
        <v>12.5</v>
      </c>
      <c r="M3984" s="8">
        <f>INDEX(U:V,MATCH(A3984,U:U,0),2)</f>
        <v>99.834438669160363</v>
      </c>
      <c r="N3984" s="8">
        <f t="shared" si="375"/>
        <v>0.12520729486368462</v>
      </c>
      <c r="O3984" s="8">
        <f t="shared" si="376"/>
        <v>0.12520729486368462</v>
      </c>
      <c r="P3984" s="8">
        <f t="shared" si="377"/>
        <v>-0.12520729486368462</v>
      </c>
      <c r="Q3984" s="8">
        <f t="shared" si="378"/>
        <v>-0.12520729486368462</v>
      </c>
      <c r="R3984" s="8">
        <f>SUM(P$2:P3984)</f>
        <v>-10.614719506810207</v>
      </c>
      <c r="S3984" s="8">
        <f>SUM(Q$2:Q3984)</f>
        <v>-19.694388955676065</v>
      </c>
    </row>
    <row r="3985" spans="1:19" x14ac:dyDescent="0.35">
      <c r="A3985" s="1">
        <v>43802.607638888891</v>
      </c>
      <c r="B3985" t="s">
        <v>906</v>
      </c>
      <c r="C3985">
        <v>2</v>
      </c>
      <c r="D3985" t="s">
        <v>3605</v>
      </c>
      <c r="E3985" t="s">
        <v>39</v>
      </c>
      <c r="F3985">
        <v>1</v>
      </c>
      <c r="G3985">
        <v>2</v>
      </c>
      <c r="H3985" s="8">
        <v>30.58</v>
      </c>
      <c r="I3985" s="8">
        <v>6.2</v>
      </c>
      <c r="J3985" s="8">
        <v>0</v>
      </c>
      <c r="K3985" s="8">
        <f t="shared" si="374"/>
        <v>3.2701111837802488</v>
      </c>
      <c r="L3985" s="8">
        <f t="shared" si="379"/>
        <v>3.2701111837802488</v>
      </c>
      <c r="M3985" s="8">
        <f>INDEX(U:V,MATCH(A3985,U:U,0),2)</f>
        <v>99.834438669160363</v>
      </c>
      <c r="N3985" s="8">
        <f t="shared" si="375"/>
        <v>3.2755342017968508E-2</v>
      </c>
      <c r="O3985" s="8">
        <f t="shared" si="376"/>
        <v>3.2755342017968508E-2</v>
      </c>
      <c r="P3985" s="8">
        <f t="shared" si="377"/>
        <v>-3.2755342017968508E-2</v>
      </c>
      <c r="Q3985" s="8">
        <f t="shared" si="378"/>
        <v>-3.2755342017968508E-2</v>
      </c>
      <c r="R3985" s="8">
        <f>SUM(P$2:P3985)</f>
        <v>-10.647474848828177</v>
      </c>
      <c r="S3985" s="8">
        <f>SUM(Q$2:Q3985)</f>
        <v>-19.727144297694032</v>
      </c>
    </row>
    <row r="3986" spans="1:19" x14ac:dyDescent="0.35">
      <c r="A3986" s="1">
        <v>43802.607638888891</v>
      </c>
      <c r="B3986" t="s">
        <v>906</v>
      </c>
      <c r="C3986">
        <v>1</v>
      </c>
      <c r="D3986" t="s">
        <v>1926</v>
      </c>
      <c r="E3986">
        <v>1</v>
      </c>
      <c r="F3986">
        <v>1</v>
      </c>
      <c r="G3986">
        <v>2</v>
      </c>
      <c r="H3986" s="8">
        <v>1.44</v>
      </c>
      <c r="I3986" s="8">
        <v>1.1200000000000001</v>
      </c>
      <c r="J3986" s="8">
        <v>0</v>
      </c>
      <c r="K3986" s="8">
        <f t="shared" si="374"/>
        <v>69.444444444444443</v>
      </c>
      <c r="L3986" s="8">
        <f t="shared" si="379"/>
        <v>69.444444444444443</v>
      </c>
      <c r="M3986" s="8">
        <f>INDEX(U:V,MATCH(A3986,U:U,0),2)</f>
        <v>99.834438669160363</v>
      </c>
      <c r="N3986" s="8">
        <f t="shared" si="375"/>
        <v>0.69559608257602568</v>
      </c>
      <c r="O3986" s="8">
        <f t="shared" si="376"/>
        <v>0.69559608257602568</v>
      </c>
      <c r="P3986" s="8">
        <f t="shared" si="377"/>
        <v>0.29994103080678219</v>
      </c>
      <c r="Q3986" s="8">
        <f t="shared" si="378"/>
        <v>0.29994103080678219</v>
      </c>
      <c r="R3986" s="8">
        <f>SUM(P$2:P3986)</f>
        <v>-10.347533818021395</v>
      </c>
      <c r="S3986" s="8">
        <f>SUM(Q$2:Q3986)</f>
        <v>-19.427203266887251</v>
      </c>
    </row>
    <row r="3987" spans="1:19" x14ac:dyDescent="0.35">
      <c r="A3987" s="1">
        <v>43802.607638888891</v>
      </c>
      <c r="B3987" t="s">
        <v>906</v>
      </c>
      <c r="C3987">
        <v>4</v>
      </c>
      <c r="D3987" t="s">
        <v>2094</v>
      </c>
      <c r="E3987">
        <v>2</v>
      </c>
      <c r="F3987">
        <v>1</v>
      </c>
      <c r="G3987">
        <v>2</v>
      </c>
      <c r="H3987" s="8">
        <v>6.84</v>
      </c>
      <c r="I3987" s="8">
        <v>2.2799999999999998</v>
      </c>
      <c r="J3987" s="8">
        <v>0</v>
      </c>
      <c r="K3987" s="8">
        <f t="shared" si="374"/>
        <v>14.619883040935672</v>
      </c>
      <c r="L3987" s="8">
        <f t="shared" si="379"/>
        <v>14.619883040935672</v>
      </c>
      <c r="M3987" s="8">
        <f>INDEX(U:V,MATCH(A3987,U:U,0),2)</f>
        <v>99.834438669160363</v>
      </c>
      <c r="N3987" s="8">
        <f t="shared" si="375"/>
        <v>0.14644128054232119</v>
      </c>
      <c r="O3987" s="8">
        <f t="shared" si="376"/>
        <v>0.14644128054232119</v>
      </c>
      <c r="P3987" s="8">
        <f t="shared" si="377"/>
        <v>-0.14644128054232119</v>
      </c>
      <c r="Q3987" s="8">
        <f t="shared" si="378"/>
        <v>-0.14644128054232119</v>
      </c>
      <c r="R3987" s="8">
        <f>SUM(P$2:P3987)</f>
        <v>-10.493975098563716</v>
      </c>
      <c r="S3987" s="8">
        <f>SUM(Q$2:Q3987)</f>
        <v>-19.573644547429573</v>
      </c>
    </row>
    <row r="3988" spans="1:19" x14ac:dyDescent="0.35">
      <c r="A3988" s="1">
        <v>43802.614583333336</v>
      </c>
      <c r="B3988" t="s">
        <v>10</v>
      </c>
      <c r="C3988">
        <v>5</v>
      </c>
      <c r="D3988" t="s">
        <v>2215</v>
      </c>
      <c r="E3988">
        <v>5</v>
      </c>
      <c r="F3988">
        <v>1</v>
      </c>
      <c r="G3988">
        <v>3</v>
      </c>
      <c r="H3988" s="8">
        <v>11.93</v>
      </c>
      <c r="I3988" s="8">
        <v>3.23</v>
      </c>
      <c r="J3988" s="8">
        <v>0</v>
      </c>
      <c r="K3988" s="8">
        <f t="shared" si="374"/>
        <v>8.3822296730930432</v>
      </c>
      <c r="L3988" s="8">
        <f t="shared" si="379"/>
        <v>8.3822296730930432</v>
      </c>
      <c r="M3988" s="8">
        <f>INDEX(U:V,MATCH(A3988,U:U,0),2)</f>
        <v>100.00769834546833</v>
      </c>
      <c r="N3988" s="8">
        <f t="shared" si="375"/>
        <v>8.3815844297679201E-2</v>
      </c>
      <c r="O3988" s="8">
        <f t="shared" si="376"/>
        <v>8.3815844297679201E-2</v>
      </c>
      <c r="P3988" s="8">
        <f t="shared" si="377"/>
        <v>-8.3815844297679201E-2</v>
      </c>
      <c r="Q3988" s="8">
        <f t="shared" si="378"/>
        <v>-8.3815844297679201E-2</v>
      </c>
      <c r="R3988" s="8">
        <f>SUM(P$2:P3988)</f>
        <v>-10.577790942861395</v>
      </c>
      <c r="S3988" s="8">
        <f>SUM(Q$2:Q3988)</f>
        <v>-19.657460391727252</v>
      </c>
    </row>
    <row r="3989" spans="1:19" x14ac:dyDescent="0.35">
      <c r="A3989" s="1">
        <v>43802.614583333336</v>
      </c>
      <c r="B3989" t="s">
        <v>10</v>
      </c>
      <c r="C3989">
        <v>8</v>
      </c>
      <c r="D3989" t="s">
        <v>3606</v>
      </c>
      <c r="E3989">
        <v>2</v>
      </c>
      <c r="F3989">
        <v>1</v>
      </c>
      <c r="G3989">
        <v>3</v>
      </c>
      <c r="H3989" s="8">
        <v>22</v>
      </c>
      <c r="I3989" s="8">
        <v>4.55</v>
      </c>
      <c r="J3989" s="8">
        <v>0</v>
      </c>
      <c r="K3989" s="8">
        <f t="shared" si="374"/>
        <v>4.5454545454545459</v>
      </c>
      <c r="L3989" s="8">
        <f t="shared" si="379"/>
        <v>4.5454545454545459</v>
      </c>
      <c r="M3989" s="8">
        <f>INDEX(U:V,MATCH(A3989,U:U,0),2)</f>
        <v>100.00769834546833</v>
      </c>
      <c r="N3989" s="8">
        <f t="shared" si="375"/>
        <v>4.5451046475968766E-2</v>
      </c>
      <c r="O3989" s="8">
        <f t="shared" si="376"/>
        <v>4.5451046475968766E-2</v>
      </c>
      <c r="P3989" s="8">
        <f t="shared" si="377"/>
        <v>-4.5451046475968766E-2</v>
      </c>
      <c r="Q3989" s="8">
        <f t="shared" si="378"/>
        <v>-4.5451046475968766E-2</v>
      </c>
      <c r="R3989" s="8">
        <f>SUM(P$2:P3989)</f>
        <v>-10.623241989337364</v>
      </c>
      <c r="S3989" s="8">
        <f>SUM(Q$2:Q3989)</f>
        <v>-19.70291143820322</v>
      </c>
    </row>
    <row r="3990" spans="1:19" x14ac:dyDescent="0.35">
      <c r="A3990" s="1">
        <v>43802.614583333336</v>
      </c>
      <c r="B3990" t="s">
        <v>10</v>
      </c>
      <c r="C3990">
        <v>11</v>
      </c>
      <c r="D3990" t="s">
        <v>3607</v>
      </c>
      <c r="E3990">
        <v>6</v>
      </c>
      <c r="F3990">
        <v>1</v>
      </c>
      <c r="G3990">
        <v>3</v>
      </c>
      <c r="H3990" s="8">
        <v>30</v>
      </c>
      <c r="I3990" s="8">
        <v>7.82</v>
      </c>
      <c r="J3990" s="8">
        <v>0</v>
      </c>
      <c r="K3990" s="8">
        <f t="shared" si="374"/>
        <v>3.3333333333333335</v>
      </c>
      <c r="L3990" s="8">
        <f t="shared" si="379"/>
        <v>3.3333333333333335</v>
      </c>
      <c r="M3990" s="8">
        <f>INDEX(U:V,MATCH(A3990,U:U,0),2)</f>
        <v>100.00769834546833</v>
      </c>
      <c r="N3990" s="8">
        <f t="shared" si="375"/>
        <v>3.3330767415710429E-2</v>
      </c>
      <c r="O3990" s="8">
        <f t="shared" si="376"/>
        <v>3.3330767415710429E-2</v>
      </c>
      <c r="P3990" s="8">
        <f t="shared" si="377"/>
        <v>-3.3330767415710429E-2</v>
      </c>
      <c r="Q3990" s="8">
        <f t="shared" si="378"/>
        <v>-3.3330767415710429E-2</v>
      </c>
      <c r="R3990" s="8">
        <f>SUM(P$2:P3990)</f>
        <v>-10.656572756753075</v>
      </c>
      <c r="S3990" s="8">
        <f>SUM(Q$2:Q3990)</f>
        <v>-19.736242205618929</v>
      </c>
    </row>
    <row r="3991" spans="1:19" x14ac:dyDescent="0.35">
      <c r="A3991" s="1">
        <v>43802.614583333336</v>
      </c>
      <c r="B3991" t="s">
        <v>10</v>
      </c>
      <c r="C3991">
        <v>7</v>
      </c>
      <c r="D3991" t="s">
        <v>3608</v>
      </c>
      <c r="E3991">
        <v>7</v>
      </c>
      <c r="F3991">
        <v>1</v>
      </c>
      <c r="G3991">
        <v>3</v>
      </c>
      <c r="H3991" s="8">
        <v>19</v>
      </c>
      <c r="I3991" s="8">
        <v>4.57</v>
      </c>
      <c r="J3991" s="8">
        <v>0</v>
      </c>
      <c r="K3991" s="8">
        <f t="shared" si="374"/>
        <v>5.2631578947368425</v>
      </c>
      <c r="L3991" s="8">
        <f t="shared" si="379"/>
        <v>5.2631578947368425</v>
      </c>
      <c r="M3991" s="8">
        <f>INDEX(U:V,MATCH(A3991,U:U,0),2)</f>
        <v>100.00769834546833</v>
      </c>
      <c r="N3991" s="8">
        <f t="shared" si="375"/>
        <v>5.2627527498490152E-2</v>
      </c>
      <c r="O3991" s="8">
        <f t="shared" si="376"/>
        <v>5.2627527498490152E-2</v>
      </c>
      <c r="P3991" s="8">
        <f t="shared" si="377"/>
        <v>-5.2627527498490152E-2</v>
      </c>
      <c r="Q3991" s="8">
        <f t="shared" si="378"/>
        <v>-5.2627527498490152E-2</v>
      </c>
      <c r="R3991" s="8">
        <f>SUM(P$2:P3991)</f>
        <v>-10.709200284251565</v>
      </c>
      <c r="S3991" s="8">
        <f>SUM(Q$2:Q3991)</f>
        <v>-19.788869733117419</v>
      </c>
    </row>
    <row r="3992" spans="1:19" x14ac:dyDescent="0.35">
      <c r="A3992" s="1">
        <v>43802.614583333336</v>
      </c>
      <c r="B3992" t="s">
        <v>10</v>
      </c>
      <c r="C3992">
        <v>1</v>
      </c>
      <c r="D3992" t="s">
        <v>2182</v>
      </c>
      <c r="E3992" t="s">
        <v>39</v>
      </c>
      <c r="F3992">
        <v>1</v>
      </c>
      <c r="G3992">
        <v>3</v>
      </c>
      <c r="H3992" s="8">
        <v>28.77</v>
      </c>
      <c r="I3992" s="8">
        <v>6.4</v>
      </c>
      <c r="J3992" s="8">
        <v>0</v>
      </c>
      <c r="K3992" s="8">
        <f t="shared" si="374"/>
        <v>3.4758428919012863</v>
      </c>
      <c r="L3992" s="8">
        <f t="shared" si="379"/>
        <v>3.4758428919012863</v>
      </c>
      <c r="M3992" s="8">
        <f>INDEX(U:V,MATCH(A3992,U:U,0),2)</f>
        <v>100.00769834546833</v>
      </c>
      <c r="N3992" s="8">
        <f t="shared" si="375"/>
        <v>3.4755753301053627E-2</v>
      </c>
      <c r="O3992" s="8">
        <f t="shared" si="376"/>
        <v>3.4755753301053627E-2</v>
      </c>
      <c r="P3992" s="8">
        <f t="shared" si="377"/>
        <v>-3.4755753301053627E-2</v>
      </c>
      <c r="Q3992" s="8">
        <f t="shared" si="378"/>
        <v>-3.4755753301053627E-2</v>
      </c>
      <c r="R3992" s="8">
        <f>SUM(P$2:P3992)</f>
        <v>-10.74395603755262</v>
      </c>
      <c r="S3992" s="8">
        <f>SUM(Q$2:Q3992)</f>
        <v>-19.823625486418472</v>
      </c>
    </row>
    <row r="3993" spans="1:19" x14ac:dyDescent="0.35">
      <c r="A3993" s="1">
        <v>43802.614583333336</v>
      </c>
      <c r="B3993" t="s">
        <v>10</v>
      </c>
      <c r="C3993">
        <v>6</v>
      </c>
      <c r="D3993" t="s">
        <v>3081</v>
      </c>
      <c r="E3993">
        <v>9</v>
      </c>
      <c r="F3993">
        <v>1</v>
      </c>
      <c r="G3993">
        <v>3</v>
      </c>
      <c r="H3993" s="8">
        <v>160</v>
      </c>
      <c r="I3993" s="8">
        <v>21.57</v>
      </c>
      <c r="J3993" s="8">
        <v>0</v>
      </c>
      <c r="K3993" s="8">
        <f t="shared" si="374"/>
        <v>0.625</v>
      </c>
      <c r="L3993" s="8">
        <f t="shared" si="379"/>
        <v>0.625</v>
      </c>
      <c r="M3993" s="8">
        <f>INDEX(U:V,MATCH(A3993,U:U,0),2)</f>
        <v>100.00769834546833</v>
      </c>
      <c r="N3993" s="8">
        <f t="shared" si="375"/>
        <v>6.2495188904457049E-3</v>
      </c>
      <c r="O3993" s="8">
        <f t="shared" si="376"/>
        <v>6.2495188904457049E-3</v>
      </c>
      <c r="P3993" s="8">
        <f t="shared" si="377"/>
        <v>-6.2495188904457049E-3</v>
      </c>
      <c r="Q3993" s="8">
        <f t="shared" si="378"/>
        <v>-6.2495188904457049E-3</v>
      </c>
      <c r="R3993" s="8">
        <f>SUM(P$2:P3993)</f>
        <v>-10.750205556443065</v>
      </c>
      <c r="S3993" s="8">
        <f>SUM(Q$2:Q3993)</f>
        <v>-19.829875005308917</v>
      </c>
    </row>
    <row r="3994" spans="1:19" x14ac:dyDescent="0.35">
      <c r="A3994" s="1">
        <v>43802.614583333336</v>
      </c>
      <c r="B3994" t="s">
        <v>10</v>
      </c>
      <c r="C3994">
        <v>10</v>
      </c>
      <c r="D3994" t="s">
        <v>2359</v>
      </c>
      <c r="E3994">
        <v>4</v>
      </c>
      <c r="F3994">
        <v>1</v>
      </c>
      <c r="G3994">
        <v>3</v>
      </c>
      <c r="H3994" s="8">
        <v>11.74</v>
      </c>
      <c r="I3994" s="8">
        <v>2.99</v>
      </c>
      <c r="J3994" s="8">
        <v>0</v>
      </c>
      <c r="K3994" s="8">
        <f t="shared" si="374"/>
        <v>8.5178875638841571</v>
      </c>
      <c r="L3994" s="8">
        <f t="shared" si="379"/>
        <v>8.5178875638841571</v>
      </c>
      <c r="M3994" s="8">
        <f>INDEX(U:V,MATCH(A3994,U:U,0),2)</f>
        <v>100.00769834546833</v>
      </c>
      <c r="N3994" s="8">
        <f t="shared" si="375"/>
        <v>8.5172318779498546E-2</v>
      </c>
      <c r="O3994" s="8">
        <f t="shared" si="376"/>
        <v>8.5172318779498546E-2</v>
      </c>
      <c r="P3994" s="8">
        <f t="shared" si="377"/>
        <v>-8.5172318779498546E-2</v>
      </c>
      <c r="Q3994" s="8">
        <f t="shared" si="378"/>
        <v>-8.5172318779498546E-2</v>
      </c>
      <c r="R3994" s="8">
        <f>SUM(P$2:P3994)</f>
        <v>-10.835377875222564</v>
      </c>
      <c r="S3994" s="8">
        <f>SUM(Q$2:Q3994)</f>
        <v>-19.915047324088416</v>
      </c>
    </row>
    <row r="3995" spans="1:19" x14ac:dyDescent="0.35">
      <c r="A3995" s="1">
        <v>43802.614583333336</v>
      </c>
      <c r="B3995" t="s">
        <v>10</v>
      </c>
      <c r="C3995">
        <v>2</v>
      </c>
      <c r="D3995" t="s">
        <v>3609</v>
      </c>
      <c r="E3995">
        <v>3</v>
      </c>
      <c r="F3995">
        <v>1</v>
      </c>
      <c r="G3995">
        <v>3</v>
      </c>
      <c r="H3995" s="8">
        <v>12.5</v>
      </c>
      <c r="I3995" s="8">
        <v>3.58</v>
      </c>
      <c r="J3995" s="8">
        <v>0</v>
      </c>
      <c r="K3995" s="8">
        <f t="shared" si="374"/>
        <v>8</v>
      </c>
      <c r="L3995" s="8">
        <f t="shared" si="379"/>
        <v>8</v>
      </c>
      <c r="M3995" s="8">
        <f>INDEX(U:V,MATCH(A3995,U:U,0),2)</f>
        <v>100.00769834546833</v>
      </c>
      <c r="N3995" s="8">
        <f t="shared" si="375"/>
        <v>7.9993841797705023E-2</v>
      </c>
      <c r="O3995" s="8">
        <f t="shared" si="376"/>
        <v>7.9993841797705023E-2</v>
      </c>
      <c r="P3995" s="8">
        <f t="shared" si="377"/>
        <v>-7.9993841797705023E-2</v>
      </c>
      <c r="Q3995" s="8">
        <f t="shared" si="378"/>
        <v>-7.9993841797705023E-2</v>
      </c>
      <c r="R3995" s="8">
        <f>SUM(P$2:P3995)</f>
        <v>-10.915371717020269</v>
      </c>
      <c r="S3995" s="8">
        <f>SUM(Q$2:Q3995)</f>
        <v>-19.995041165886121</v>
      </c>
    </row>
    <row r="3996" spans="1:19" x14ac:dyDescent="0.35">
      <c r="A3996" s="1">
        <v>43802.614583333336</v>
      </c>
      <c r="B3996" t="s">
        <v>10</v>
      </c>
      <c r="C3996">
        <v>9</v>
      </c>
      <c r="D3996" t="s">
        <v>3610</v>
      </c>
      <c r="E3996">
        <v>10</v>
      </c>
      <c r="F3996">
        <v>1</v>
      </c>
      <c r="G3996">
        <v>3</v>
      </c>
      <c r="H3996" s="8">
        <v>11</v>
      </c>
      <c r="I3996" s="8">
        <v>2.93</v>
      </c>
      <c r="J3996" s="8">
        <v>0</v>
      </c>
      <c r="K3996" s="8">
        <f t="shared" si="374"/>
        <v>9.0909090909090917</v>
      </c>
      <c r="L3996" s="8">
        <f t="shared" si="379"/>
        <v>9.0909090909090917</v>
      </c>
      <c r="M3996" s="8">
        <f>INDEX(U:V,MATCH(A3996,U:U,0),2)</f>
        <v>100.00769834546833</v>
      </c>
      <c r="N3996" s="8">
        <f t="shared" si="375"/>
        <v>9.0902092951937533E-2</v>
      </c>
      <c r="O3996" s="8">
        <f t="shared" si="376"/>
        <v>9.0902092951937533E-2</v>
      </c>
      <c r="P3996" s="8">
        <f t="shared" si="377"/>
        <v>-9.0902092951937533E-2</v>
      </c>
      <c r="Q3996" s="8">
        <f t="shared" si="378"/>
        <v>-9.0902092951937533E-2</v>
      </c>
      <c r="R3996" s="8">
        <f>SUM(P$2:P3996)</f>
        <v>-11.006273809972207</v>
      </c>
      <c r="S3996" s="8">
        <f>SUM(Q$2:Q3996)</f>
        <v>-20.085943258838061</v>
      </c>
    </row>
    <row r="3997" spans="1:19" x14ac:dyDescent="0.35">
      <c r="A3997" s="1">
        <v>43802.614583333336</v>
      </c>
      <c r="B3997" t="s">
        <v>10</v>
      </c>
      <c r="C3997">
        <v>4</v>
      </c>
      <c r="D3997" t="s">
        <v>2214</v>
      </c>
      <c r="E3997">
        <v>8</v>
      </c>
      <c r="F3997">
        <v>1</v>
      </c>
      <c r="G3997">
        <v>3</v>
      </c>
      <c r="H3997" s="8">
        <v>12.31</v>
      </c>
      <c r="I3997" s="8">
        <v>3.45</v>
      </c>
      <c r="J3997" s="8">
        <v>0</v>
      </c>
      <c r="K3997" s="8">
        <f t="shared" si="374"/>
        <v>8.1234768480909825</v>
      </c>
      <c r="L3997" s="8">
        <f t="shared" si="379"/>
        <v>8.1234768480909825</v>
      </c>
      <c r="M3997" s="8">
        <f>INDEX(U:V,MATCH(A3997,U:U,0),2)</f>
        <v>100.00769834546833</v>
      </c>
      <c r="N3997" s="8">
        <f t="shared" si="375"/>
        <v>8.1228515229188683E-2</v>
      </c>
      <c r="O3997" s="8">
        <f t="shared" si="376"/>
        <v>8.1228515229188683E-2</v>
      </c>
      <c r="P3997" s="8">
        <f t="shared" si="377"/>
        <v>-8.1228515229188683E-2</v>
      </c>
      <c r="Q3997" s="8">
        <f t="shared" si="378"/>
        <v>-8.1228515229188683E-2</v>
      </c>
      <c r="R3997" s="8">
        <f>SUM(P$2:P3997)</f>
        <v>-11.087502325201395</v>
      </c>
      <c r="S3997" s="8">
        <f>SUM(Q$2:Q3997)</f>
        <v>-20.167171774067249</v>
      </c>
    </row>
    <row r="3998" spans="1:19" x14ac:dyDescent="0.35">
      <c r="A3998" s="1">
        <v>43802.614583333336</v>
      </c>
      <c r="B3998" t="s">
        <v>10</v>
      </c>
      <c r="C3998">
        <v>3</v>
      </c>
      <c r="D3998" t="s">
        <v>3611</v>
      </c>
      <c r="E3998">
        <v>1</v>
      </c>
      <c r="F3998">
        <v>1</v>
      </c>
      <c r="G3998">
        <v>3</v>
      </c>
      <c r="H3998" s="8">
        <v>2.46</v>
      </c>
      <c r="I3998" s="8">
        <v>1.45</v>
      </c>
      <c r="J3998" s="8">
        <v>0</v>
      </c>
      <c r="K3998" s="8">
        <f t="shared" si="374"/>
        <v>40.650406504065039</v>
      </c>
      <c r="L3998" s="8">
        <f t="shared" si="379"/>
        <v>40.650406504065039</v>
      </c>
      <c r="M3998" s="8">
        <f>INDEX(U:V,MATCH(A3998,U:U,0),2)</f>
        <v>100.00769834546833</v>
      </c>
      <c r="N3998" s="8">
        <f t="shared" si="375"/>
        <v>0.40647277336232229</v>
      </c>
      <c r="O3998" s="8">
        <f t="shared" si="376"/>
        <v>0.40647277336232229</v>
      </c>
      <c r="P3998" s="8">
        <f t="shared" si="377"/>
        <v>0.58158124412681067</v>
      </c>
      <c r="Q3998" s="8">
        <f t="shared" si="378"/>
        <v>0.58158124412681067</v>
      </c>
      <c r="R3998" s="8">
        <f>SUM(P$2:P3998)</f>
        <v>-10.505921081074584</v>
      </c>
      <c r="S3998" s="8">
        <f>SUM(Q$2:Q3998)</f>
        <v>-19.58559052994044</v>
      </c>
    </row>
    <row r="3999" spans="1:19" x14ac:dyDescent="0.35">
      <c r="A3999" s="1">
        <v>43802.621527777781</v>
      </c>
      <c r="B3999" t="s">
        <v>385</v>
      </c>
      <c r="C3999">
        <v>2</v>
      </c>
      <c r="D3999" t="s">
        <v>1152</v>
      </c>
      <c r="E3999">
        <v>11</v>
      </c>
      <c r="F3999">
        <v>1</v>
      </c>
      <c r="G3999">
        <v>3</v>
      </c>
      <c r="H3999" s="8">
        <v>21.23</v>
      </c>
      <c r="I3999" s="8">
        <v>5.7</v>
      </c>
      <c r="J3999" s="8">
        <v>0</v>
      </c>
      <c r="K3999" s="8">
        <f t="shared" si="374"/>
        <v>4.7103155911446066</v>
      </c>
      <c r="L3999" s="8">
        <f t="shared" si="379"/>
        <v>4.7103155911446066</v>
      </c>
      <c r="M3999" s="8">
        <f>INDEX(U:V,MATCH(A3999,U:U,0),2)</f>
        <v>79.349398048817491</v>
      </c>
      <c r="N3999" s="8">
        <f t="shared" si="375"/>
        <v>5.9361705406343689E-2</v>
      </c>
      <c r="O3999" s="8">
        <f t="shared" si="376"/>
        <v>5.9361705406343689E-2</v>
      </c>
      <c r="P3999" s="8">
        <f t="shared" si="377"/>
        <v>-5.9361705406343689E-2</v>
      </c>
      <c r="Q3999" s="8">
        <f t="shared" si="378"/>
        <v>-5.9361705406343689E-2</v>
      </c>
      <c r="R3999" s="8">
        <f>SUM(P$2:P3999)</f>
        <v>-10.565282786480928</v>
      </c>
      <c r="S3999" s="8">
        <f>SUM(Q$2:Q3999)</f>
        <v>-19.644952235346782</v>
      </c>
    </row>
    <row r="4000" spans="1:19" x14ac:dyDescent="0.35">
      <c r="A4000" s="1">
        <v>43802.621527777781</v>
      </c>
      <c r="B4000" t="s">
        <v>385</v>
      </c>
      <c r="C4000">
        <v>4</v>
      </c>
      <c r="D4000" t="s">
        <v>3612</v>
      </c>
      <c r="E4000">
        <v>6</v>
      </c>
      <c r="F4000">
        <v>1</v>
      </c>
      <c r="G4000">
        <v>3</v>
      </c>
      <c r="H4000" s="8">
        <v>13.2</v>
      </c>
      <c r="I4000" s="8">
        <v>3.7</v>
      </c>
      <c r="J4000" s="8">
        <v>0</v>
      </c>
      <c r="K4000" s="8">
        <f t="shared" si="374"/>
        <v>7.5757575757575761</v>
      </c>
      <c r="L4000" s="8">
        <f t="shared" si="379"/>
        <v>7.5757575757575761</v>
      </c>
      <c r="M4000" s="8">
        <f>INDEX(U:V,MATCH(A4000,U:U,0),2)</f>
        <v>79.349398048817491</v>
      </c>
      <c r="N4000" s="8">
        <f t="shared" si="375"/>
        <v>9.5473409528536099E-2</v>
      </c>
      <c r="O4000" s="8">
        <f t="shared" si="376"/>
        <v>9.5473409528536099E-2</v>
      </c>
      <c r="P4000" s="8">
        <f t="shared" si="377"/>
        <v>-9.5473409528536099E-2</v>
      </c>
      <c r="Q4000" s="8">
        <f t="shared" si="378"/>
        <v>-9.5473409528536099E-2</v>
      </c>
      <c r="R4000" s="8">
        <f>SUM(P$2:P4000)</f>
        <v>-10.660756196009464</v>
      </c>
      <c r="S4000" s="8">
        <f>SUM(Q$2:Q4000)</f>
        <v>-19.740425644875319</v>
      </c>
    </row>
    <row r="4001" spans="1:19" x14ac:dyDescent="0.35">
      <c r="A4001" s="1">
        <v>43802.621527777781</v>
      </c>
      <c r="B4001" t="s">
        <v>385</v>
      </c>
      <c r="C4001">
        <v>12</v>
      </c>
      <c r="D4001" t="s">
        <v>2884</v>
      </c>
      <c r="E4001">
        <v>5</v>
      </c>
      <c r="F4001">
        <v>1</v>
      </c>
      <c r="G4001">
        <v>3</v>
      </c>
      <c r="H4001" s="8">
        <v>21</v>
      </c>
      <c r="I4001" s="8">
        <v>6</v>
      </c>
      <c r="J4001" s="8">
        <v>0</v>
      </c>
      <c r="K4001" s="8">
        <f t="shared" si="374"/>
        <v>4.7619047619047619</v>
      </c>
      <c r="L4001" s="8">
        <f t="shared" si="379"/>
        <v>4.7619047619047619</v>
      </c>
      <c r="M4001" s="8">
        <f>INDEX(U:V,MATCH(A4001,U:U,0),2)</f>
        <v>79.349398048817491</v>
      </c>
      <c r="N4001" s="8">
        <f t="shared" si="375"/>
        <v>6.0011857417936978E-2</v>
      </c>
      <c r="O4001" s="8">
        <f t="shared" si="376"/>
        <v>6.0011857417936978E-2</v>
      </c>
      <c r="P4001" s="8">
        <f t="shared" si="377"/>
        <v>-6.0011857417936978E-2</v>
      </c>
      <c r="Q4001" s="8">
        <f t="shared" si="378"/>
        <v>-6.0011857417936978E-2</v>
      </c>
      <c r="R4001" s="8">
        <f>SUM(P$2:P4001)</f>
        <v>-10.720768053427401</v>
      </c>
      <c r="S4001" s="8">
        <f>SUM(Q$2:Q4001)</f>
        <v>-19.800437502293256</v>
      </c>
    </row>
    <row r="4002" spans="1:19" x14ac:dyDescent="0.35">
      <c r="A4002" s="1">
        <v>43802.621527777781</v>
      </c>
      <c r="B4002" t="s">
        <v>385</v>
      </c>
      <c r="C4002">
        <v>10</v>
      </c>
      <c r="D4002" t="s">
        <v>3613</v>
      </c>
      <c r="E4002">
        <v>2</v>
      </c>
      <c r="F4002">
        <v>1</v>
      </c>
      <c r="G4002">
        <v>3</v>
      </c>
      <c r="H4002" s="8">
        <v>5.5</v>
      </c>
      <c r="I4002" s="8">
        <v>2.2599999999999998</v>
      </c>
      <c r="J4002" s="8">
        <v>0</v>
      </c>
      <c r="K4002" s="8">
        <f t="shared" si="374"/>
        <v>18.181818181818183</v>
      </c>
      <c r="L4002" s="8">
        <f t="shared" si="379"/>
        <v>18.181818181818183</v>
      </c>
      <c r="M4002" s="8">
        <f>INDEX(U:V,MATCH(A4002,U:U,0),2)</f>
        <v>79.349398048817491</v>
      </c>
      <c r="N4002" s="8">
        <f t="shared" si="375"/>
        <v>0.22913618286848667</v>
      </c>
      <c r="O4002" s="8">
        <f t="shared" si="376"/>
        <v>0.22913618286848667</v>
      </c>
      <c r="P4002" s="8">
        <f t="shared" si="377"/>
        <v>-0.22913618286848667</v>
      </c>
      <c r="Q4002" s="8">
        <f t="shared" si="378"/>
        <v>-0.22913618286848667</v>
      </c>
      <c r="R4002" s="8">
        <f>SUM(P$2:P4002)</f>
        <v>-10.949904236295888</v>
      </c>
      <c r="S4002" s="8">
        <f>SUM(Q$2:Q4002)</f>
        <v>-20.029573685161743</v>
      </c>
    </row>
    <row r="4003" spans="1:19" x14ac:dyDescent="0.35">
      <c r="A4003" s="1">
        <v>43802.621527777781</v>
      </c>
      <c r="B4003" t="s">
        <v>385</v>
      </c>
      <c r="C4003">
        <v>14</v>
      </c>
      <c r="D4003" t="s">
        <v>3614</v>
      </c>
      <c r="E4003">
        <v>12</v>
      </c>
      <c r="F4003">
        <v>1</v>
      </c>
      <c r="G4003">
        <v>3</v>
      </c>
      <c r="H4003" s="8">
        <v>25.83</v>
      </c>
      <c r="I4003" s="8">
        <v>6.2</v>
      </c>
      <c r="J4003" s="8">
        <v>0</v>
      </c>
      <c r="K4003" s="8">
        <f t="shared" si="374"/>
        <v>3.8714672861014328</v>
      </c>
      <c r="L4003" s="8">
        <f t="shared" si="379"/>
        <v>3.8714672861014328</v>
      </c>
      <c r="M4003" s="8">
        <f>INDEX(U:V,MATCH(A4003,U:U,0),2)</f>
        <v>79.349398048817491</v>
      </c>
      <c r="N4003" s="8">
        <f t="shared" si="375"/>
        <v>4.8790127982062587E-2</v>
      </c>
      <c r="O4003" s="8">
        <f t="shared" si="376"/>
        <v>4.8790127982062587E-2</v>
      </c>
      <c r="P4003" s="8">
        <f t="shared" si="377"/>
        <v>-4.8790127982062587E-2</v>
      </c>
      <c r="Q4003" s="8">
        <f t="shared" si="378"/>
        <v>-4.8790127982062587E-2</v>
      </c>
      <c r="R4003" s="8">
        <f>SUM(P$2:P4003)</f>
        <v>-10.99869436427795</v>
      </c>
      <c r="S4003" s="8">
        <f>SUM(Q$2:Q4003)</f>
        <v>-20.078363813143806</v>
      </c>
    </row>
    <row r="4004" spans="1:19" x14ac:dyDescent="0.35">
      <c r="A4004" s="1">
        <v>43802.621527777781</v>
      </c>
      <c r="B4004" t="s">
        <v>385</v>
      </c>
      <c r="C4004">
        <v>7</v>
      </c>
      <c r="D4004" t="s">
        <v>3615</v>
      </c>
      <c r="E4004">
        <v>3</v>
      </c>
      <c r="F4004">
        <v>1</v>
      </c>
      <c r="G4004">
        <v>3</v>
      </c>
      <c r="H4004" s="8">
        <v>34</v>
      </c>
      <c r="I4004" s="8">
        <v>8</v>
      </c>
      <c r="J4004" s="8">
        <v>0</v>
      </c>
      <c r="K4004" s="8">
        <f t="shared" si="374"/>
        <v>2.9411764705882355</v>
      </c>
      <c r="L4004" s="8">
        <f t="shared" si="379"/>
        <v>2.9411764705882355</v>
      </c>
      <c r="M4004" s="8">
        <f>INDEX(U:V,MATCH(A4004,U:U,0),2)</f>
        <v>79.349398048817491</v>
      </c>
      <c r="N4004" s="8">
        <f t="shared" si="375"/>
        <v>3.7066147228725782E-2</v>
      </c>
      <c r="O4004" s="8">
        <f t="shared" si="376"/>
        <v>3.7066147228725782E-2</v>
      </c>
      <c r="P4004" s="8">
        <f t="shared" si="377"/>
        <v>-3.7066147228725782E-2</v>
      </c>
      <c r="Q4004" s="8">
        <f t="shared" si="378"/>
        <v>-3.7066147228725782E-2</v>
      </c>
      <c r="R4004" s="8">
        <f>SUM(P$2:P4004)</f>
        <v>-11.035760511506677</v>
      </c>
      <c r="S4004" s="8">
        <f>SUM(Q$2:Q4004)</f>
        <v>-20.115429960372531</v>
      </c>
    </row>
    <row r="4005" spans="1:19" x14ac:dyDescent="0.35">
      <c r="A4005" s="1">
        <v>43802.621527777781</v>
      </c>
      <c r="B4005" t="s">
        <v>385</v>
      </c>
      <c r="C4005">
        <v>5</v>
      </c>
      <c r="D4005" t="s">
        <v>2619</v>
      </c>
      <c r="E4005">
        <v>1</v>
      </c>
      <c r="F4005">
        <v>1</v>
      </c>
      <c r="G4005">
        <v>3</v>
      </c>
      <c r="H4005" s="8">
        <v>5.65</v>
      </c>
      <c r="I4005" s="8">
        <v>2.04</v>
      </c>
      <c r="J4005" s="8">
        <v>0</v>
      </c>
      <c r="K4005" s="8">
        <f t="shared" si="374"/>
        <v>17.699115044247787</v>
      </c>
      <c r="L4005" s="8">
        <f t="shared" si="379"/>
        <v>17.699115044247787</v>
      </c>
      <c r="M4005" s="8">
        <f>INDEX(U:V,MATCH(A4005,U:U,0),2)</f>
        <v>79.349398048817491</v>
      </c>
      <c r="N4005" s="8">
        <f t="shared" si="375"/>
        <v>0.22305292137640292</v>
      </c>
      <c r="O4005" s="8">
        <f t="shared" si="376"/>
        <v>0.22305292137640292</v>
      </c>
      <c r="P4005" s="8">
        <f t="shared" si="377"/>
        <v>1.0164521627122682</v>
      </c>
      <c r="Q4005" s="8">
        <f t="shared" si="378"/>
        <v>1.0164521627122682</v>
      </c>
      <c r="R4005" s="8">
        <f>SUM(P$2:P4005)</f>
        <v>-10.019308348794409</v>
      </c>
      <c r="S4005" s="8">
        <f>SUM(Q$2:Q4005)</f>
        <v>-19.098977797660261</v>
      </c>
    </row>
    <row r="4006" spans="1:19" x14ac:dyDescent="0.35">
      <c r="A4006" s="1">
        <v>43802.621527777781</v>
      </c>
      <c r="B4006" t="s">
        <v>385</v>
      </c>
      <c r="C4006">
        <v>11</v>
      </c>
      <c r="D4006" t="s">
        <v>2621</v>
      </c>
      <c r="E4006">
        <v>7</v>
      </c>
      <c r="F4006">
        <v>1</v>
      </c>
      <c r="G4006">
        <v>3</v>
      </c>
      <c r="H4006" s="8">
        <v>5.0999999999999996</v>
      </c>
      <c r="I4006" s="8">
        <v>2.04</v>
      </c>
      <c r="J4006" s="8">
        <v>0</v>
      </c>
      <c r="K4006" s="8">
        <f t="shared" si="374"/>
        <v>19.607843137254903</v>
      </c>
      <c r="L4006" s="8">
        <f t="shared" si="379"/>
        <v>19.607843137254903</v>
      </c>
      <c r="M4006" s="8">
        <f>INDEX(U:V,MATCH(A4006,U:U,0),2)</f>
        <v>79.349398048817491</v>
      </c>
      <c r="N4006" s="8">
        <f t="shared" si="375"/>
        <v>0.24710764819150521</v>
      </c>
      <c r="O4006" s="8">
        <f t="shared" si="376"/>
        <v>0.24710764819150521</v>
      </c>
      <c r="P4006" s="8">
        <f t="shared" si="377"/>
        <v>-0.24710764819150521</v>
      </c>
      <c r="Q4006" s="8">
        <f t="shared" si="378"/>
        <v>-0.24710764819150521</v>
      </c>
      <c r="R4006" s="8">
        <f>SUM(P$2:P4006)</f>
        <v>-10.266415996985915</v>
      </c>
      <c r="S4006" s="8">
        <f>SUM(Q$2:Q4006)</f>
        <v>-19.346085445851767</v>
      </c>
    </row>
    <row r="4007" spans="1:19" x14ac:dyDescent="0.35">
      <c r="A4007" s="1">
        <v>43802.628472222219</v>
      </c>
      <c r="B4007" t="s">
        <v>906</v>
      </c>
      <c r="C4007">
        <v>5</v>
      </c>
      <c r="D4007" t="s">
        <v>3616</v>
      </c>
      <c r="E4007" t="s">
        <v>39</v>
      </c>
      <c r="F4007">
        <v>1</v>
      </c>
      <c r="G4007">
        <v>3</v>
      </c>
      <c r="H4007" s="8">
        <v>23.95</v>
      </c>
      <c r="I4007" s="8">
        <v>5.85</v>
      </c>
      <c r="J4007" s="8">
        <v>0</v>
      </c>
      <c r="K4007" s="8">
        <f t="shared" si="374"/>
        <v>4.1753653444676413</v>
      </c>
      <c r="L4007" s="8">
        <f t="shared" si="379"/>
        <v>4.1753653444676413</v>
      </c>
      <c r="M4007" s="8">
        <f>INDEX(U:V,MATCH(A4007,U:U,0),2)</f>
        <v>88.321659184729896</v>
      </c>
      <c r="N4007" s="8">
        <f t="shared" si="375"/>
        <v>4.7274534729183713E-2</v>
      </c>
      <c r="O4007" s="8">
        <f t="shared" si="376"/>
        <v>4.7274534729183713E-2</v>
      </c>
      <c r="P4007" s="8">
        <f t="shared" si="377"/>
        <v>-4.7274534729183713E-2</v>
      </c>
      <c r="Q4007" s="8">
        <f t="shared" si="378"/>
        <v>-4.7274534729183713E-2</v>
      </c>
      <c r="R4007" s="8">
        <f>SUM(P$2:P4007)</f>
        <v>-10.313690531715098</v>
      </c>
      <c r="S4007" s="8">
        <f>SUM(Q$2:Q4007)</f>
        <v>-19.39335998058095</v>
      </c>
    </row>
    <row r="4008" spans="1:19" x14ac:dyDescent="0.35">
      <c r="A4008" s="1">
        <v>43802.628472222219</v>
      </c>
      <c r="B4008" t="s">
        <v>906</v>
      </c>
      <c r="C4008">
        <v>10</v>
      </c>
      <c r="D4008" t="s">
        <v>2241</v>
      </c>
      <c r="E4008" t="s">
        <v>39</v>
      </c>
      <c r="F4008">
        <v>1</v>
      </c>
      <c r="G4008">
        <v>3</v>
      </c>
      <c r="H4008" s="8">
        <v>48.17</v>
      </c>
      <c r="I4008" s="8">
        <v>13.5</v>
      </c>
      <c r="J4008" s="8">
        <v>0</v>
      </c>
      <c r="K4008" s="8">
        <f t="shared" si="374"/>
        <v>2.0759809009757109</v>
      </c>
      <c r="L4008" s="8">
        <f t="shared" si="379"/>
        <v>2.0759809009757109</v>
      </c>
      <c r="M4008" s="8">
        <f>INDEX(U:V,MATCH(A4008,U:U,0),2)</f>
        <v>88.321659184729896</v>
      </c>
      <c r="N4008" s="8">
        <f t="shared" si="375"/>
        <v>2.3504776972471452E-2</v>
      </c>
      <c r="O4008" s="8">
        <f t="shared" si="376"/>
        <v>2.3504776972471452E-2</v>
      </c>
      <c r="P4008" s="8">
        <f t="shared" si="377"/>
        <v>-2.3504776972471452E-2</v>
      </c>
      <c r="Q4008" s="8">
        <f t="shared" si="378"/>
        <v>-2.3504776972471452E-2</v>
      </c>
      <c r="R4008" s="8">
        <f>SUM(P$2:P4008)</f>
        <v>-10.337195308687569</v>
      </c>
      <c r="S4008" s="8">
        <f>SUM(Q$2:Q4008)</f>
        <v>-19.416864757553423</v>
      </c>
    </row>
    <row r="4009" spans="1:19" x14ac:dyDescent="0.35">
      <c r="A4009" s="1">
        <v>43802.628472222219</v>
      </c>
      <c r="B4009" t="s">
        <v>906</v>
      </c>
      <c r="C4009">
        <v>11</v>
      </c>
      <c r="D4009" t="s">
        <v>1571</v>
      </c>
      <c r="E4009">
        <v>3</v>
      </c>
      <c r="F4009">
        <v>1</v>
      </c>
      <c r="G4009">
        <v>3</v>
      </c>
      <c r="H4009" s="8">
        <v>5.67</v>
      </c>
      <c r="I4009" s="8">
        <v>2.15</v>
      </c>
      <c r="J4009" s="8">
        <v>0</v>
      </c>
      <c r="K4009" s="8">
        <f t="shared" si="374"/>
        <v>17.636684303350972</v>
      </c>
      <c r="L4009" s="8">
        <f t="shared" si="379"/>
        <v>17.636684303350972</v>
      </c>
      <c r="M4009" s="8">
        <f>INDEX(U:V,MATCH(A4009,U:U,0),2)</f>
        <v>88.321659184729896</v>
      </c>
      <c r="N4009" s="8">
        <f t="shared" si="375"/>
        <v>0.19968696768323632</v>
      </c>
      <c r="O4009" s="8">
        <f t="shared" si="376"/>
        <v>0.19968696768323632</v>
      </c>
      <c r="P4009" s="8">
        <f t="shared" si="377"/>
        <v>-0.19968696768323632</v>
      </c>
      <c r="Q4009" s="8">
        <f t="shared" si="378"/>
        <v>-0.19968696768323632</v>
      </c>
      <c r="R4009" s="8">
        <f>SUM(P$2:P4009)</f>
        <v>-10.536882276370806</v>
      </c>
      <c r="S4009" s="8">
        <f>SUM(Q$2:Q4009)</f>
        <v>-19.616551725236658</v>
      </c>
    </row>
    <row r="4010" spans="1:19" x14ac:dyDescent="0.35">
      <c r="A4010" s="1">
        <v>43802.628472222219</v>
      </c>
      <c r="B4010" t="s">
        <v>906</v>
      </c>
      <c r="C4010">
        <v>6</v>
      </c>
      <c r="D4010" t="s">
        <v>3617</v>
      </c>
      <c r="E4010">
        <v>7</v>
      </c>
      <c r="F4010">
        <v>1</v>
      </c>
      <c r="G4010">
        <v>3</v>
      </c>
      <c r="H4010" s="8">
        <v>18.989999999999998</v>
      </c>
      <c r="I4010" s="8">
        <v>5.4</v>
      </c>
      <c r="J4010" s="8">
        <v>0</v>
      </c>
      <c r="K4010" s="8">
        <f t="shared" si="374"/>
        <v>5.2659294365455507</v>
      </c>
      <c r="L4010" s="8">
        <f t="shared" si="379"/>
        <v>5.2659294365455507</v>
      </c>
      <c r="M4010" s="8">
        <f>INDEX(U:V,MATCH(A4010,U:U,0),2)</f>
        <v>88.321659184729896</v>
      </c>
      <c r="N4010" s="8">
        <f t="shared" si="375"/>
        <v>5.9622175185042127E-2</v>
      </c>
      <c r="O4010" s="8">
        <f t="shared" si="376"/>
        <v>5.9622175185042127E-2</v>
      </c>
      <c r="P4010" s="8">
        <f t="shared" si="377"/>
        <v>-5.9622175185042127E-2</v>
      </c>
      <c r="Q4010" s="8">
        <f t="shared" si="378"/>
        <v>-5.9622175185042127E-2</v>
      </c>
      <c r="R4010" s="8">
        <f>SUM(P$2:P4010)</f>
        <v>-10.596504451555848</v>
      </c>
      <c r="S4010" s="8">
        <f>SUM(Q$2:Q4010)</f>
        <v>-19.676173900421698</v>
      </c>
    </row>
    <row r="4011" spans="1:19" x14ac:dyDescent="0.35">
      <c r="A4011" s="1">
        <v>43802.628472222219</v>
      </c>
      <c r="B4011" t="s">
        <v>906</v>
      </c>
      <c r="C4011">
        <v>8</v>
      </c>
      <c r="D4011" t="s">
        <v>3618</v>
      </c>
      <c r="E4011">
        <v>4</v>
      </c>
      <c r="F4011">
        <v>1</v>
      </c>
      <c r="G4011">
        <v>3</v>
      </c>
      <c r="H4011" s="8">
        <v>8.6</v>
      </c>
      <c r="I4011" s="8">
        <v>2.67</v>
      </c>
      <c r="J4011" s="8">
        <v>0</v>
      </c>
      <c r="K4011" s="8">
        <f t="shared" si="374"/>
        <v>11.627906976744187</v>
      </c>
      <c r="L4011" s="8">
        <f t="shared" si="379"/>
        <v>11.627906976744187</v>
      </c>
      <c r="M4011" s="8">
        <f>INDEX(U:V,MATCH(A4011,U:U,0),2)</f>
        <v>88.321659184729896</v>
      </c>
      <c r="N4011" s="8">
        <f t="shared" si="375"/>
        <v>0.13165408218185465</v>
      </c>
      <c r="O4011" s="8">
        <f t="shared" si="376"/>
        <v>0.13165408218185465</v>
      </c>
      <c r="P4011" s="8">
        <f t="shared" si="377"/>
        <v>-0.13165408218185465</v>
      </c>
      <c r="Q4011" s="8">
        <f t="shared" si="378"/>
        <v>-0.13165408218185465</v>
      </c>
      <c r="R4011" s="8">
        <f>SUM(P$2:P4011)</f>
        <v>-10.728158533737703</v>
      </c>
      <c r="S4011" s="8">
        <f>SUM(Q$2:Q4011)</f>
        <v>-19.807827982603552</v>
      </c>
    </row>
    <row r="4012" spans="1:19" x14ac:dyDescent="0.35">
      <c r="A4012" s="1">
        <v>43802.628472222219</v>
      </c>
      <c r="B4012" t="s">
        <v>906</v>
      </c>
      <c r="C4012">
        <v>7</v>
      </c>
      <c r="D4012" t="s">
        <v>2627</v>
      </c>
      <c r="E4012">
        <v>8</v>
      </c>
      <c r="F4012">
        <v>1</v>
      </c>
      <c r="G4012">
        <v>3</v>
      </c>
      <c r="H4012" s="8">
        <v>32</v>
      </c>
      <c r="I4012" s="8">
        <v>7.4</v>
      </c>
      <c r="J4012" s="8">
        <v>0</v>
      </c>
      <c r="K4012" s="8">
        <f t="shared" si="374"/>
        <v>3.125</v>
      </c>
      <c r="L4012" s="8">
        <f t="shared" si="379"/>
        <v>3.125</v>
      </c>
      <c r="M4012" s="8">
        <f>INDEX(U:V,MATCH(A4012,U:U,0),2)</f>
        <v>88.321659184729896</v>
      </c>
      <c r="N4012" s="8">
        <f t="shared" si="375"/>
        <v>3.5382034586373436E-2</v>
      </c>
      <c r="O4012" s="8">
        <f t="shared" si="376"/>
        <v>3.5382034586373436E-2</v>
      </c>
      <c r="P4012" s="8">
        <f t="shared" si="377"/>
        <v>-3.5382034586373436E-2</v>
      </c>
      <c r="Q4012" s="8">
        <f t="shared" si="378"/>
        <v>-3.5382034586373436E-2</v>
      </c>
      <c r="R4012" s="8">
        <f>SUM(P$2:P4012)</f>
        <v>-10.763540568324077</v>
      </c>
      <c r="S4012" s="8">
        <f>SUM(Q$2:Q4012)</f>
        <v>-19.843210017189925</v>
      </c>
    </row>
    <row r="4013" spans="1:19" x14ac:dyDescent="0.35">
      <c r="A4013" s="1">
        <v>43802.628472222219</v>
      </c>
      <c r="B4013" t="s">
        <v>906</v>
      </c>
      <c r="C4013">
        <v>2</v>
      </c>
      <c r="D4013" t="s">
        <v>3619</v>
      </c>
      <c r="E4013">
        <v>1</v>
      </c>
      <c r="F4013">
        <v>1</v>
      </c>
      <c r="G4013">
        <v>3</v>
      </c>
      <c r="H4013" s="8">
        <v>8.6</v>
      </c>
      <c r="I4013" s="8">
        <v>2.4</v>
      </c>
      <c r="J4013" s="8">
        <v>0</v>
      </c>
      <c r="K4013" s="8">
        <f t="shared" si="374"/>
        <v>11.627906976744187</v>
      </c>
      <c r="L4013" s="8">
        <f t="shared" si="379"/>
        <v>11.627906976744187</v>
      </c>
      <c r="M4013" s="8">
        <f>INDEX(U:V,MATCH(A4013,U:U,0),2)</f>
        <v>88.321659184729896</v>
      </c>
      <c r="N4013" s="8">
        <f t="shared" si="375"/>
        <v>0.13165408218185465</v>
      </c>
      <c r="O4013" s="8">
        <f t="shared" si="376"/>
        <v>0.13165408218185465</v>
      </c>
      <c r="P4013" s="8">
        <f t="shared" si="377"/>
        <v>0.9805596040904534</v>
      </c>
      <c r="Q4013" s="8">
        <f t="shared" si="378"/>
        <v>0.9805596040904534</v>
      </c>
      <c r="R4013" s="8">
        <f>SUM(P$2:P4013)</f>
        <v>-9.782980964233623</v>
      </c>
      <c r="S4013" s="8">
        <f>SUM(Q$2:Q4013)</f>
        <v>-18.862650413099473</v>
      </c>
    </row>
    <row r="4014" spans="1:19" x14ac:dyDescent="0.35">
      <c r="A4014" s="1">
        <v>43802.628472222219</v>
      </c>
      <c r="B4014" t="s">
        <v>906</v>
      </c>
      <c r="C4014">
        <v>3</v>
      </c>
      <c r="D4014" t="s">
        <v>3620</v>
      </c>
      <c r="E4014">
        <v>2</v>
      </c>
      <c r="F4014">
        <v>1</v>
      </c>
      <c r="G4014">
        <v>3</v>
      </c>
      <c r="H4014" s="8">
        <v>3.05</v>
      </c>
      <c r="I4014" s="8">
        <v>1.6</v>
      </c>
      <c r="J4014" s="8">
        <v>0</v>
      </c>
      <c r="K4014" s="8">
        <f t="shared" si="374"/>
        <v>32.786885245901644</v>
      </c>
      <c r="L4014" s="8">
        <f t="shared" si="379"/>
        <v>32.786885245901644</v>
      </c>
      <c r="M4014" s="8">
        <f>INDEX(U:V,MATCH(A4014,U:U,0),2)</f>
        <v>88.321659184729896</v>
      </c>
      <c r="N4014" s="8">
        <f t="shared" si="375"/>
        <v>0.37122134647998362</v>
      </c>
      <c r="O4014" s="8">
        <f t="shared" si="376"/>
        <v>0.37122134647998362</v>
      </c>
      <c r="P4014" s="8">
        <f t="shared" si="377"/>
        <v>-0.37122134647998362</v>
      </c>
      <c r="Q4014" s="8">
        <f t="shared" si="378"/>
        <v>-0.37122134647998362</v>
      </c>
      <c r="R4014" s="8">
        <f>SUM(P$2:P4014)</f>
        <v>-10.154202310713607</v>
      </c>
      <c r="S4014" s="8">
        <f>SUM(Q$2:Q4014)</f>
        <v>-19.233871759579458</v>
      </c>
    </row>
    <row r="4015" spans="1:19" x14ac:dyDescent="0.35">
      <c r="A4015" s="1">
        <v>43802.649305555555</v>
      </c>
      <c r="B4015" t="s">
        <v>906</v>
      </c>
      <c r="C4015">
        <v>1</v>
      </c>
      <c r="D4015" t="s">
        <v>3621</v>
      </c>
      <c r="E4015">
        <v>3</v>
      </c>
      <c r="F4015">
        <v>1</v>
      </c>
      <c r="G4015">
        <v>3</v>
      </c>
      <c r="H4015" s="8">
        <v>10</v>
      </c>
      <c r="I4015" s="8">
        <v>2.34</v>
      </c>
      <c r="J4015" s="8">
        <v>0</v>
      </c>
      <c r="K4015" s="8">
        <f t="shared" si="374"/>
        <v>10</v>
      </c>
      <c r="L4015" s="8">
        <f t="shared" si="379"/>
        <v>10</v>
      </c>
      <c r="M4015" s="8">
        <f>INDEX(U:V,MATCH(A4015,U:U,0),2)</f>
        <v>10</v>
      </c>
      <c r="N4015" s="8">
        <f t="shared" si="375"/>
        <v>1</v>
      </c>
      <c r="O4015" s="8">
        <f t="shared" si="376"/>
        <v>1</v>
      </c>
      <c r="P4015" s="8">
        <f t="shared" si="377"/>
        <v>-1</v>
      </c>
      <c r="Q4015" s="8">
        <f t="shared" si="378"/>
        <v>-1</v>
      </c>
      <c r="R4015" s="8">
        <f>SUM(P$2:P4015)</f>
        <v>-11.154202310713607</v>
      </c>
      <c r="S4015" s="8">
        <f>SUM(Q$2:Q4015)</f>
        <v>-20.233871759579458</v>
      </c>
    </row>
    <row r="4016" spans="1:19" x14ac:dyDescent="0.35">
      <c r="A4016" s="1">
        <v>43802.65625</v>
      </c>
      <c r="B4016" t="s">
        <v>1180</v>
      </c>
      <c r="C4016">
        <v>4</v>
      </c>
      <c r="D4016" t="s">
        <v>1822</v>
      </c>
      <c r="E4016">
        <v>6</v>
      </c>
      <c r="F4016">
        <v>1</v>
      </c>
      <c r="G4016">
        <v>3</v>
      </c>
      <c r="H4016" s="8">
        <v>12.54</v>
      </c>
      <c r="I4016" s="8">
        <v>3.38</v>
      </c>
      <c r="J4016" s="8">
        <v>0</v>
      </c>
      <c r="K4016" s="8">
        <f t="shared" si="374"/>
        <v>7.9744816586921852</v>
      </c>
      <c r="L4016" s="8">
        <f t="shared" si="379"/>
        <v>7.9744816586921852</v>
      </c>
      <c r="M4016" s="8">
        <f>INDEX(U:V,MATCH(A4016,U:U,0),2)</f>
        <v>95.208661843160968</v>
      </c>
      <c r="N4016" s="8">
        <f t="shared" si="375"/>
        <v>8.375794286268512E-2</v>
      </c>
      <c r="O4016" s="8">
        <f t="shared" si="376"/>
        <v>8.375794286268512E-2</v>
      </c>
      <c r="P4016" s="8">
        <f t="shared" si="377"/>
        <v>-8.375794286268512E-2</v>
      </c>
      <c r="Q4016" s="8">
        <f t="shared" si="378"/>
        <v>-8.375794286268512E-2</v>
      </c>
      <c r="R4016" s="8">
        <f>SUM(P$2:P4016)</f>
        <v>-11.237960253576293</v>
      </c>
      <c r="S4016" s="8">
        <f>SUM(Q$2:Q4016)</f>
        <v>-20.317629702442144</v>
      </c>
    </row>
    <row r="4017" spans="1:19" x14ac:dyDescent="0.35">
      <c r="A4017" s="1">
        <v>43802.65625</v>
      </c>
      <c r="B4017" t="s">
        <v>1180</v>
      </c>
      <c r="C4017">
        <v>7</v>
      </c>
      <c r="D4017" t="s">
        <v>3622</v>
      </c>
      <c r="E4017">
        <v>8</v>
      </c>
      <c r="F4017">
        <v>1</v>
      </c>
      <c r="G4017">
        <v>3</v>
      </c>
      <c r="H4017" s="8">
        <v>12.39</v>
      </c>
      <c r="I4017" s="8">
        <v>3.6</v>
      </c>
      <c r="J4017" s="8">
        <v>0</v>
      </c>
      <c r="K4017" s="8">
        <f t="shared" si="374"/>
        <v>8.0710250201775615</v>
      </c>
      <c r="L4017" s="8">
        <f t="shared" si="379"/>
        <v>8.0710250201775615</v>
      </c>
      <c r="M4017" s="8">
        <f>INDEX(U:V,MATCH(A4017,U:U,0),2)</f>
        <v>95.208661843160968</v>
      </c>
      <c r="N4017" s="8">
        <f t="shared" si="375"/>
        <v>8.4771961541410104E-2</v>
      </c>
      <c r="O4017" s="8">
        <f t="shared" si="376"/>
        <v>8.4771961541410104E-2</v>
      </c>
      <c r="P4017" s="8">
        <f t="shared" si="377"/>
        <v>-8.4771961541410104E-2</v>
      </c>
      <c r="Q4017" s="8">
        <f t="shared" si="378"/>
        <v>-8.4771961541410104E-2</v>
      </c>
      <c r="R4017" s="8">
        <f>SUM(P$2:P4017)</f>
        <v>-11.322732215117703</v>
      </c>
      <c r="S4017" s="8">
        <f>SUM(Q$2:Q4017)</f>
        <v>-20.402401663983554</v>
      </c>
    </row>
    <row r="4018" spans="1:19" x14ac:dyDescent="0.35">
      <c r="A4018" s="1">
        <v>43802.65625</v>
      </c>
      <c r="B4018" t="s">
        <v>1180</v>
      </c>
      <c r="C4018">
        <v>1</v>
      </c>
      <c r="D4018" t="s">
        <v>168</v>
      </c>
      <c r="E4018">
        <v>10</v>
      </c>
      <c r="F4018">
        <v>1</v>
      </c>
      <c r="G4018">
        <v>3</v>
      </c>
      <c r="H4018" s="8">
        <v>97.06</v>
      </c>
      <c r="I4018" s="8">
        <v>18.5</v>
      </c>
      <c r="J4018" s="8">
        <v>0</v>
      </c>
      <c r="K4018" s="8">
        <f t="shared" si="374"/>
        <v>1.030290541932825</v>
      </c>
      <c r="L4018" s="8">
        <f t="shared" si="379"/>
        <v>1.030290541932825</v>
      </c>
      <c r="M4018" s="8">
        <f>INDEX(U:V,MATCH(A4018,U:U,0),2)</f>
        <v>95.208661843160968</v>
      </c>
      <c r="N4018" s="8">
        <f t="shared" si="375"/>
        <v>1.0821395049434074E-2</v>
      </c>
      <c r="O4018" s="8">
        <f t="shared" si="376"/>
        <v>1.0821395049434074E-2</v>
      </c>
      <c r="P4018" s="8">
        <f t="shared" si="377"/>
        <v>-1.0821395049434074E-2</v>
      </c>
      <c r="Q4018" s="8">
        <f t="shared" si="378"/>
        <v>-1.0821395049434074E-2</v>
      </c>
      <c r="R4018" s="8">
        <f>SUM(P$2:P4018)</f>
        <v>-11.333553610167138</v>
      </c>
      <c r="S4018" s="8">
        <f>SUM(Q$2:Q4018)</f>
        <v>-20.413223059032987</v>
      </c>
    </row>
    <row r="4019" spans="1:19" x14ac:dyDescent="0.35">
      <c r="A4019" s="1">
        <v>43802.65625</v>
      </c>
      <c r="B4019" t="s">
        <v>1180</v>
      </c>
      <c r="C4019">
        <v>13</v>
      </c>
      <c r="D4019" t="s">
        <v>896</v>
      </c>
      <c r="E4019">
        <v>3</v>
      </c>
      <c r="F4019">
        <v>1</v>
      </c>
      <c r="G4019">
        <v>3</v>
      </c>
      <c r="H4019" s="8">
        <v>10.5</v>
      </c>
      <c r="I4019" s="8">
        <v>3.2</v>
      </c>
      <c r="J4019" s="8">
        <v>0</v>
      </c>
      <c r="K4019" s="8">
        <f t="shared" si="374"/>
        <v>9.5238095238095237</v>
      </c>
      <c r="L4019" s="8">
        <f t="shared" si="379"/>
        <v>9.5238095238095237</v>
      </c>
      <c r="M4019" s="8">
        <f>INDEX(U:V,MATCH(A4019,U:U,0),2)</f>
        <v>95.208661843160968</v>
      </c>
      <c r="N4019" s="8">
        <f t="shared" si="375"/>
        <v>0.10003091461886394</v>
      </c>
      <c r="O4019" s="8">
        <f t="shared" si="376"/>
        <v>0.10003091461886394</v>
      </c>
      <c r="P4019" s="8">
        <f t="shared" si="377"/>
        <v>-0.10003091461886394</v>
      </c>
      <c r="Q4019" s="8">
        <f t="shared" si="378"/>
        <v>-0.10003091461886394</v>
      </c>
      <c r="R4019" s="8">
        <f>SUM(P$2:P4019)</f>
        <v>-11.433584524786003</v>
      </c>
      <c r="S4019" s="8">
        <f>SUM(Q$2:Q4019)</f>
        <v>-20.51325397365185</v>
      </c>
    </row>
    <row r="4020" spans="1:19" x14ac:dyDescent="0.35">
      <c r="A4020" s="1">
        <v>43802.65625</v>
      </c>
      <c r="B4020" t="s">
        <v>1180</v>
      </c>
      <c r="C4020">
        <v>12</v>
      </c>
      <c r="D4020" t="s">
        <v>3623</v>
      </c>
      <c r="E4020">
        <v>11</v>
      </c>
      <c r="F4020">
        <v>1</v>
      </c>
      <c r="G4020">
        <v>3</v>
      </c>
      <c r="H4020" s="8">
        <v>16</v>
      </c>
      <c r="I4020" s="8">
        <v>5.05</v>
      </c>
      <c r="J4020" s="8">
        <v>0</v>
      </c>
      <c r="K4020" s="8">
        <f t="shared" si="374"/>
        <v>6.25</v>
      </c>
      <c r="L4020" s="8">
        <f t="shared" si="379"/>
        <v>6.25</v>
      </c>
      <c r="M4020" s="8">
        <f>INDEX(U:V,MATCH(A4020,U:U,0),2)</f>
        <v>95.208661843160968</v>
      </c>
      <c r="N4020" s="8">
        <f t="shared" si="375"/>
        <v>6.5645287718629458E-2</v>
      </c>
      <c r="O4020" s="8">
        <f t="shared" si="376"/>
        <v>6.5645287718629458E-2</v>
      </c>
      <c r="P4020" s="8">
        <f t="shared" si="377"/>
        <v>-6.5645287718629458E-2</v>
      </c>
      <c r="Q4020" s="8">
        <f t="shared" si="378"/>
        <v>-6.5645287718629458E-2</v>
      </c>
      <c r="R4020" s="8">
        <f>SUM(P$2:P4020)</f>
        <v>-11.499229812504632</v>
      </c>
      <c r="S4020" s="8">
        <f>SUM(Q$2:Q4020)</f>
        <v>-20.578899261370481</v>
      </c>
    </row>
    <row r="4021" spans="1:19" x14ac:dyDescent="0.35">
      <c r="A4021" s="1">
        <v>43802.65625</v>
      </c>
      <c r="B4021" t="s">
        <v>1180</v>
      </c>
      <c r="C4021">
        <v>8</v>
      </c>
      <c r="D4021" t="s">
        <v>189</v>
      </c>
      <c r="E4021">
        <v>2</v>
      </c>
      <c r="F4021">
        <v>1</v>
      </c>
      <c r="G4021">
        <v>3</v>
      </c>
      <c r="H4021" s="8">
        <v>7.59</v>
      </c>
      <c r="I4021" s="8">
        <v>2.48</v>
      </c>
      <c r="J4021" s="8">
        <v>0</v>
      </c>
      <c r="K4021" s="8">
        <f t="shared" si="374"/>
        <v>13.175230566534914</v>
      </c>
      <c r="L4021" s="8">
        <f t="shared" si="379"/>
        <v>13.175230566534914</v>
      </c>
      <c r="M4021" s="8">
        <f>INDEX(U:V,MATCH(A4021,U:U,0),2)</f>
        <v>95.208661843160968</v>
      </c>
      <c r="N4021" s="8">
        <f t="shared" si="375"/>
        <v>0.13838268820791455</v>
      </c>
      <c r="O4021" s="8">
        <f t="shared" si="376"/>
        <v>0.13838268820791455</v>
      </c>
      <c r="P4021" s="8">
        <f t="shared" si="377"/>
        <v>-0.13838268820791455</v>
      </c>
      <c r="Q4021" s="8">
        <f t="shared" si="378"/>
        <v>-0.13838268820791455</v>
      </c>
      <c r="R4021" s="8">
        <f>SUM(P$2:P4021)</f>
        <v>-11.637612500712546</v>
      </c>
      <c r="S4021" s="8">
        <f>SUM(Q$2:Q4021)</f>
        <v>-20.717281949578396</v>
      </c>
    </row>
    <row r="4022" spans="1:19" x14ac:dyDescent="0.35">
      <c r="A4022" s="1">
        <v>43802.65625</v>
      </c>
      <c r="B4022" t="s">
        <v>1180</v>
      </c>
      <c r="C4022">
        <v>10</v>
      </c>
      <c r="D4022" t="s">
        <v>3624</v>
      </c>
      <c r="E4022">
        <v>5</v>
      </c>
      <c r="F4022">
        <v>1</v>
      </c>
      <c r="G4022">
        <v>3</v>
      </c>
      <c r="H4022" s="8">
        <v>26</v>
      </c>
      <c r="I4022" s="8">
        <v>7</v>
      </c>
      <c r="J4022" s="8">
        <v>0</v>
      </c>
      <c r="K4022" s="8">
        <f t="shared" si="374"/>
        <v>3.8461538461538463</v>
      </c>
      <c r="L4022" s="8">
        <f t="shared" si="379"/>
        <v>3.8461538461538463</v>
      </c>
      <c r="M4022" s="8">
        <f>INDEX(U:V,MATCH(A4022,U:U,0),2)</f>
        <v>95.208661843160968</v>
      </c>
      <c r="N4022" s="8">
        <f t="shared" si="375"/>
        <v>4.039710013454121E-2</v>
      </c>
      <c r="O4022" s="8">
        <f t="shared" si="376"/>
        <v>4.039710013454121E-2</v>
      </c>
      <c r="P4022" s="8">
        <f t="shared" si="377"/>
        <v>-4.039710013454121E-2</v>
      </c>
      <c r="Q4022" s="8">
        <f t="shared" si="378"/>
        <v>-4.039710013454121E-2</v>
      </c>
      <c r="R4022" s="8">
        <f>SUM(P$2:P4022)</f>
        <v>-11.678009600847087</v>
      </c>
      <c r="S4022" s="8">
        <f>SUM(Q$2:Q4022)</f>
        <v>-20.757679049712937</v>
      </c>
    </row>
    <row r="4023" spans="1:19" x14ac:dyDescent="0.35">
      <c r="A4023" s="1">
        <v>43802.65625</v>
      </c>
      <c r="B4023" t="s">
        <v>1180</v>
      </c>
      <c r="C4023">
        <v>11</v>
      </c>
      <c r="D4023" t="s">
        <v>3625</v>
      </c>
      <c r="E4023">
        <v>7</v>
      </c>
      <c r="F4023">
        <v>1</v>
      </c>
      <c r="G4023">
        <v>3</v>
      </c>
      <c r="H4023" s="8">
        <v>5.72</v>
      </c>
      <c r="I4023" s="8">
        <v>2.14</v>
      </c>
      <c r="J4023" s="8">
        <v>0</v>
      </c>
      <c r="K4023" s="8">
        <f t="shared" si="374"/>
        <v>17.482517482517483</v>
      </c>
      <c r="L4023" s="8">
        <f t="shared" si="379"/>
        <v>17.482517482517483</v>
      </c>
      <c r="M4023" s="8">
        <f>INDEX(U:V,MATCH(A4023,U:U,0),2)</f>
        <v>95.208661843160968</v>
      </c>
      <c r="N4023" s="8">
        <f t="shared" si="375"/>
        <v>0.18362318242973277</v>
      </c>
      <c r="O4023" s="8">
        <f t="shared" si="376"/>
        <v>0.18362318242973277</v>
      </c>
      <c r="P4023" s="8">
        <f t="shared" si="377"/>
        <v>-0.18362318242973277</v>
      </c>
      <c r="Q4023" s="8">
        <f t="shared" si="378"/>
        <v>-0.18362318242973277</v>
      </c>
      <c r="R4023" s="8">
        <f>SUM(P$2:P4023)</f>
        <v>-11.86163278327682</v>
      </c>
      <c r="S4023" s="8">
        <f>SUM(Q$2:Q4023)</f>
        <v>-20.941302232142672</v>
      </c>
    </row>
    <row r="4024" spans="1:19" x14ac:dyDescent="0.35">
      <c r="A4024" s="1">
        <v>43802.65625</v>
      </c>
      <c r="B4024" t="s">
        <v>1180</v>
      </c>
      <c r="C4024">
        <v>2</v>
      </c>
      <c r="D4024" t="s">
        <v>892</v>
      </c>
      <c r="E4024">
        <v>9</v>
      </c>
      <c r="F4024">
        <v>1</v>
      </c>
      <c r="G4024">
        <v>3</v>
      </c>
      <c r="H4024" s="8">
        <v>3.59</v>
      </c>
      <c r="I4024" s="8">
        <v>1.57</v>
      </c>
      <c r="J4024" s="8">
        <v>0</v>
      </c>
      <c r="K4024" s="8">
        <f t="shared" si="374"/>
        <v>27.855153203342621</v>
      </c>
      <c r="L4024" s="8">
        <f t="shared" si="379"/>
        <v>27.855153203342621</v>
      </c>
      <c r="M4024" s="8">
        <f>INDEX(U:V,MATCH(A4024,U:U,0),2)</f>
        <v>95.208661843160968</v>
      </c>
      <c r="N4024" s="8">
        <f t="shared" si="375"/>
        <v>0.29256952743678871</v>
      </c>
      <c r="O4024" s="8">
        <f t="shared" si="376"/>
        <v>0.29256952743678871</v>
      </c>
      <c r="P4024" s="8">
        <f t="shared" si="377"/>
        <v>-0.29256952743678871</v>
      </c>
      <c r="Q4024" s="8">
        <f t="shared" si="378"/>
        <v>-0.29256952743678871</v>
      </c>
      <c r="R4024" s="8">
        <f>SUM(P$2:P4024)</f>
        <v>-12.154202310713607</v>
      </c>
      <c r="S4024" s="8">
        <f>SUM(Q$2:Q4024)</f>
        <v>-21.233871759579461</v>
      </c>
    </row>
    <row r="4025" spans="1:19" x14ac:dyDescent="0.35">
      <c r="A4025" s="1">
        <v>43802.666666666664</v>
      </c>
      <c r="B4025" t="s">
        <v>385</v>
      </c>
      <c r="C4025">
        <v>6</v>
      </c>
      <c r="D4025" t="s">
        <v>3626</v>
      </c>
      <c r="E4025">
        <v>7</v>
      </c>
      <c r="F4025">
        <v>1</v>
      </c>
      <c r="G4025">
        <v>3</v>
      </c>
      <c r="H4025" s="8">
        <v>27.92</v>
      </c>
      <c r="I4025" s="8">
        <v>6.8</v>
      </c>
      <c r="J4025" s="8">
        <v>0</v>
      </c>
      <c r="K4025" s="8">
        <f t="shared" si="374"/>
        <v>3.5816618911174785</v>
      </c>
      <c r="L4025" s="8">
        <f t="shared" si="379"/>
        <v>3.5816618911174785</v>
      </c>
      <c r="M4025" s="8">
        <f>INDEX(U:V,MATCH(A4025,U:U,0),2)</f>
        <v>46.7649941901999</v>
      </c>
      <c r="N4025" s="8">
        <f t="shared" si="375"/>
        <v>7.6588524239954978E-2</v>
      </c>
      <c r="O4025" s="8">
        <f t="shared" si="376"/>
        <v>7.6588524239954978E-2</v>
      </c>
      <c r="P4025" s="8">
        <f t="shared" si="377"/>
        <v>-7.6588524239954978E-2</v>
      </c>
      <c r="Q4025" s="8">
        <f t="shared" si="378"/>
        <v>-7.6588524239954978E-2</v>
      </c>
      <c r="R4025" s="8">
        <f>SUM(P$2:P4025)</f>
        <v>-12.230790834953563</v>
      </c>
      <c r="S4025" s="8">
        <f>SUM(Q$2:Q4025)</f>
        <v>-21.310460283819417</v>
      </c>
    </row>
    <row r="4026" spans="1:19" x14ac:dyDescent="0.35">
      <c r="A4026" s="1">
        <v>43802.666666666664</v>
      </c>
      <c r="B4026" t="s">
        <v>385</v>
      </c>
      <c r="C4026">
        <v>3</v>
      </c>
      <c r="D4026" t="s">
        <v>3627</v>
      </c>
      <c r="E4026">
        <v>6</v>
      </c>
      <c r="F4026">
        <v>1</v>
      </c>
      <c r="G4026">
        <v>3</v>
      </c>
      <c r="H4026" s="8">
        <v>6.92</v>
      </c>
      <c r="I4026" s="8">
        <v>2.41</v>
      </c>
      <c r="J4026" s="8">
        <v>0</v>
      </c>
      <c r="K4026" s="8">
        <f t="shared" si="374"/>
        <v>14.450867052023122</v>
      </c>
      <c r="L4026" s="8">
        <f t="shared" si="379"/>
        <v>14.450867052023122</v>
      </c>
      <c r="M4026" s="8">
        <f>INDEX(U:V,MATCH(A4026,U:U,0),2)</f>
        <v>46.7649941901999</v>
      </c>
      <c r="N4026" s="8">
        <f t="shared" si="375"/>
        <v>0.30901034635542529</v>
      </c>
      <c r="O4026" s="8">
        <f t="shared" si="376"/>
        <v>0.30901034635542529</v>
      </c>
      <c r="P4026" s="8">
        <f t="shared" si="377"/>
        <v>-0.30901034635542529</v>
      </c>
      <c r="Q4026" s="8">
        <f t="shared" si="378"/>
        <v>-0.30901034635542529</v>
      </c>
      <c r="R4026" s="8">
        <f>SUM(P$2:P4026)</f>
        <v>-12.539801181308988</v>
      </c>
      <c r="S4026" s="8">
        <f>SUM(Q$2:Q4026)</f>
        <v>-21.619470630174842</v>
      </c>
    </row>
    <row r="4027" spans="1:19" x14ac:dyDescent="0.35">
      <c r="A4027" s="1">
        <v>43802.666666666664</v>
      </c>
      <c r="B4027" t="s">
        <v>385</v>
      </c>
      <c r="C4027">
        <v>4</v>
      </c>
      <c r="D4027" t="s">
        <v>3628</v>
      </c>
      <c r="E4027">
        <v>14</v>
      </c>
      <c r="F4027">
        <v>1</v>
      </c>
      <c r="G4027">
        <v>3</v>
      </c>
      <c r="H4027" s="8">
        <v>13.54</v>
      </c>
      <c r="I4027" s="8">
        <v>5.3</v>
      </c>
      <c r="J4027" s="8">
        <v>0</v>
      </c>
      <c r="K4027" s="8">
        <f t="shared" si="374"/>
        <v>7.3855243722304289</v>
      </c>
      <c r="L4027" s="8">
        <f t="shared" si="379"/>
        <v>7.3855243722304289</v>
      </c>
      <c r="M4027" s="8">
        <f>INDEX(U:V,MATCH(A4027,U:U,0),2)</f>
        <v>46.7649941901999</v>
      </c>
      <c r="N4027" s="8">
        <f t="shared" si="375"/>
        <v>0.15792847834413168</v>
      </c>
      <c r="O4027" s="8">
        <f t="shared" si="376"/>
        <v>0.15792847834413168</v>
      </c>
      <c r="P4027" s="8">
        <f t="shared" si="377"/>
        <v>-0.15792847834413168</v>
      </c>
      <c r="Q4027" s="8">
        <f t="shared" si="378"/>
        <v>-0.15792847834413168</v>
      </c>
      <c r="R4027" s="8">
        <f>SUM(P$2:P4027)</f>
        <v>-12.69772965965312</v>
      </c>
      <c r="S4027" s="8">
        <f>SUM(Q$2:Q4027)</f>
        <v>-21.777399108518974</v>
      </c>
    </row>
    <row r="4028" spans="1:19" x14ac:dyDescent="0.35">
      <c r="A4028" s="1">
        <v>43802.666666666664</v>
      </c>
      <c r="B4028" t="s">
        <v>385</v>
      </c>
      <c r="C4028">
        <v>2</v>
      </c>
      <c r="D4028" t="s">
        <v>3629</v>
      </c>
      <c r="E4028">
        <v>5</v>
      </c>
      <c r="F4028">
        <v>1</v>
      </c>
      <c r="G4028">
        <v>3</v>
      </c>
      <c r="H4028" s="8">
        <v>7.81</v>
      </c>
      <c r="I4028" s="8">
        <v>2.52</v>
      </c>
      <c r="J4028" s="8">
        <v>0</v>
      </c>
      <c r="K4028" s="8">
        <f t="shared" si="374"/>
        <v>12.804097311139566</v>
      </c>
      <c r="L4028" s="8">
        <f t="shared" si="379"/>
        <v>12.804097311139566</v>
      </c>
      <c r="M4028" s="8">
        <f>INDEX(U:V,MATCH(A4028,U:U,0),2)</f>
        <v>46.7649941901999</v>
      </c>
      <c r="N4028" s="8">
        <f t="shared" si="375"/>
        <v>0.27379661930595944</v>
      </c>
      <c r="O4028" s="8">
        <f t="shared" si="376"/>
        <v>0.27379661930595944</v>
      </c>
      <c r="P4028" s="8">
        <f t="shared" si="377"/>
        <v>-0.27379661930595944</v>
      </c>
      <c r="Q4028" s="8">
        <f t="shared" si="378"/>
        <v>-0.27379661930595944</v>
      </c>
      <c r="R4028" s="8">
        <f>SUM(P$2:P4028)</f>
        <v>-12.971526278959081</v>
      </c>
      <c r="S4028" s="8">
        <f>SUM(Q$2:Q4028)</f>
        <v>-22.051195727824933</v>
      </c>
    </row>
    <row r="4029" spans="1:19" x14ac:dyDescent="0.35">
      <c r="A4029" s="1">
        <v>43802.666666666664</v>
      </c>
      <c r="B4029" t="s">
        <v>385</v>
      </c>
      <c r="C4029">
        <v>8</v>
      </c>
      <c r="D4029" t="s">
        <v>3630</v>
      </c>
      <c r="E4029">
        <v>11</v>
      </c>
      <c r="F4029">
        <v>1</v>
      </c>
      <c r="G4029">
        <v>3</v>
      </c>
      <c r="H4029" s="8">
        <v>22.77</v>
      </c>
      <c r="I4029" s="8">
        <v>7.2</v>
      </c>
      <c r="J4029" s="8">
        <v>0</v>
      </c>
      <c r="K4029" s="8">
        <f t="shared" si="374"/>
        <v>4.391743522178305</v>
      </c>
      <c r="L4029" s="8">
        <f t="shared" si="379"/>
        <v>4.391743522178305</v>
      </c>
      <c r="M4029" s="8">
        <f>INDEX(U:V,MATCH(A4029,U:U,0),2)</f>
        <v>46.7649941901999</v>
      </c>
      <c r="N4029" s="8">
        <f t="shared" si="375"/>
        <v>9.3910917732961924E-2</v>
      </c>
      <c r="O4029" s="8">
        <f t="shared" si="376"/>
        <v>9.3910917732961924E-2</v>
      </c>
      <c r="P4029" s="8">
        <f t="shared" si="377"/>
        <v>-9.3910917732961924E-2</v>
      </c>
      <c r="Q4029" s="8">
        <f t="shared" si="378"/>
        <v>-9.3910917732961924E-2</v>
      </c>
      <c r="R4029" s="8">
        <f>SUM(P$2:P4029)</f>
        <v>-13.065437196692043</v>
      </c>
      <c r="S4029" s="8">
        <f>SUM(Q$2:Q4029)</f>
        <v>-22.145106645557895</v>
      </c>
    </row>
    <row r="4030" spans="1:19" x14ac:dyDescent="0.35">
      <c r="A4030" s="1">
        <v>43802.666666666664</v>
      </c>
      <c r="B4030" t="s">
        <v>385</v>
      </c>
      <c r="C4030">
        <v>11</v>
      </c>
      <c r="D4030" t="s">
        <v>2256</v>
      </c>
      <c r="E4030">
        <v>13</v>
      </c>
      <c r="F4030">
        <v>1</v>
      </c>
      <c r="G4030">
        <v>3</v>
      </c>
      <c r="H4030" s="8">
        <v>24.09</v>
      </c>
      <c r="I4030" s="8">
        <v>7</v>
      </c>
      <c r="J4030" s="8">
        <v>0</v>
      </c>
      <c r="K4030" s="8">
        <f t="shared" ref="K4030:K4093" si="380">100/H4030</f>
        <v>4.1511000415110004</v>
      </c>
      <c r="L4030" s="8">
        <f t="shared" si="379"/>
        <v>4.1511000415110004</v>
      </c>
      <c r="M4030" s="8">
        <f>INDEX(U:V,MATCH(A4030,U:U,0),2)</f>
        <v>46.7649941901999</v>
      </c>
      <c r="N4030" s="8">
        <f t="shared" si="375"/>
        <v>8.8765114021566741E-2</v>
      </c>
      <c r="O4030" s="8">
        <f t="shared" si="376"/>
        <v>8.8765114021566741E-2</v>
      </c>
      <c r="P4030" s="8">
        <f t="shared" si="377"/>
        <v>-8.8765114021566741E-2</v>
      </c>
      <c r="Q4030" s="8">
        <f t="shared" si="378"/>
        <v>-8.8765114021566741E-2</v>
      </c>
      <c r="R4030" s="8">
        <f>SUM(P$2:P4030)</f>
        <v>-13.154202310713609</v>
      </c>
      <c r="S4030" s="8">
        <f>SUM(Q$2:Q4030)</f>
        <v>-22.233871759579461</v>
      </c>
    </row>
    <row r="4031" spans="1:19" x14ac:dyDescent="0.35">
      <c r="A4031" s="1">
        <v>43802.677083333336</v>
      </c>
      <c r="B4031" t="s">
        <v>1180</v>
      </c>
      <c r="C4031">
        <v>10</v>
      </c>
      <c r="D4031" t="s">
        <v>2379</v>
      </c>
      <c r="E4031">
        <v>10</v>
      </c>
      <c r="F4031">
        <v>1</v>
      </c>
      <c r="G4031">
        <v>3</v>
      </c>
      <c r="H4031" s="8">
        <v>122.08</v>
      </c>
      <c r="I4031" s="8">
        <v>19.62</v>
      </c>
      <c r="J4031" s="8">
        <v>0</v>
      </c>
      <c r="K4031" s="8">
        <f t="shared" si="380"/>
        <v>0.81913499344692009</v>
      </c>
      <c r="L4031" s="8">
        <f t="shared" si="379"/>
        <v>0.81913499344692009</v>
      </c>
      <c r="M4031" s="8">
        <f>INDEX(U:V,MATCH(A4031,U:U,0),2)</f>
        <v>53.547532437346526</v>
      </c>
      <c r="N4031" s="8">
        <f t="shared" si="375"/>
        <v>1.5297343428576318E-2</v>
      </c>
      <c r="O4031" s="8">
        <f t="shared" si="376"/>
        <v>1.5297343428576318E-2</v>
      </c>
      <c r="P4031" s="8">
        <f t="shared" si="377"/>
        <v>-1.5297343428576318E-2</v>
      </c>
      <c r="Q4031" s="8">
        <f t="shared" si="378"/>
        <v>-1.5297343428576318E-2</v>
      </c>
      <c r="R4031" s="8">
        <f>SUM(P$2:P4031)</f>
        <v>-13.169499654142186</v>
      </c>
      <c r="S4031" s="8">
        <f>SUM(Q$2:Q4031)</f>
        <v>-22.249169103008036</v>
      </c>
    </row>
    <row r="4032" spans="1:19" x14ac:dyDescent="0.35">
      <c r="A4032" s="1">
        <v>43802.677083333336</v>
      </c>
      <c r="B4032" t="s">
        <v>1180</v>
      </c>
      <c r="C4032">
        <v>9</v>
      </c>
      <c r="D4032" t="s">
        <v>3631</v>
      </c>
      <c r="E4032">
        <v>8</v>
      </c>
      <c r="F4032">
        <v>1</v>
      </c>
      <c r="G4032">
        <v>3</v>
      </c>
      <c r="H4032" s="8">
        <v>30.96</v>
      </c>
      <c r="I4032" s="8">
        <v>7.6</v>
      </c>
      <c r="J4032" s="8">
        <v>0</v>
      </c>
      <c r="K4032" s="8">
        <f t="shared" si="380"/>
        <v>3.2299741602067185</v>
      </c>
      <c r="L4032" s="8">
        <f t="shared" si="379"/>
        <v>3.2299741602067185</v>
      </c>
      <c r="M4032" s="8">
        <f>INDEX(U:V,MATCH(A4032,U:U,0),2)</f>
        <v>53.547532437346526</v>
      </c>
      <c r="N4032" s="8">
        <f t="shared" ref="N4032:N4095" si="381">K4032/M4032</f>
        <v>6.0319757292008939E-2</v>
      </c>
      <c r="O4032" s="8">
        <f t="shared" ref="O4032:O4095" si="382">L4032/M4032</f>
        <v>6.0319757292008939E-2</v>
      </c>
      <c r="P4032" s="8">
        <f t="shared" ref="P4032:P4095" si="383">IF(AND(G4032&gt;0, H4032&gt;0),IF(E4032&lt;=F4032,(IF(F4032=1,H4032,I4032)-1)*0.98,-1),0)*N4032</f>
        <v>-6.0319757292008939E-2</v>
      </c>
      <c r="Q4032" s="8">
        <f t="shared" si="378"/>
        <v>-6.0319757292008939E-2</v>
      </c>
      <c r="R4032" s="8">
        <f>SUM(P$2:P4032)</f>
        <v>-13.229819411434194</v>
      </c>
      <c r="S4032" s="8">
        <f>SUM(Q$2:Q4032)</f>
        <v>-22.309488860300046</v>
      </c>
    </row>
    <row r="4033" spans="1:19" x14ac:dyDescent="0.35">
      <c r="A4033" s="1">
        <v>43802.677083333336</v>
      </c>
      <c r="B4033" t="s">
        <v>1180</v>
      </c>
      <c r="C4033">
        <v>5</v>
      </c>
      <c r="D4033" t="s">
        <v>3632</v>
      </c>
      <c r="E4033">
        <v>7</v>
      </c>
      <c r="F4033">
        <v>1</v>
      </c>
      <c r="G4033">
        <v>3</v>
      </c>
      <c r="H4033" s="8">
        <v>21</v>
      </c>
      <c r="I4033" s="8">
        <v>4.4000000000000004</v>
      </c>
      <c r="J4033" s="8">
        <v>0</v>
      </c>
      <c r="K4033" s="8">
        <f t="shared" si="380"/>
        <v>4.7619047619047619</v>
      </c>
      <c r="L4033" s="8">
        <f t="shared" si="379"/>
        <v>4.7619047619047619</v>
      </c>
      <c r="M4033" s="8">
        <f>INDEX(U:V,MATCH(A4033,U:U,0),2)</f>
        <v>53.547532437346526</v>
      </c>
      <c r="N4033" s="8">
        <f t="shared" si="381"/>
        <v>8.8928556464790323E-2</v>
      </c>
      <c r="O4033" s="8">
        <f t="shared" si="382"/>
        <v>8.8928556464790323E-2</v>
      </c>
      <c r="P4033" s="8">
        <f t="shared" si="383"/>
        <v>-8.8928556464790323E-2</v>
      </c>
      <c r="Q4033" s="8">
        <f t="shared" si="378"/>
        <v>-8.8928556464790323E-2</v>
      </c>
      <c r="R4033" s="8">
        <f>SUM(P$2:P4033)</f>
        <v>-13.318747967898984</v>
      </c>
      <c r="S4033" s="8">
        <f>SUM(Q$2:Q4033)</f>
        <v>-22.398417416764836</v>
      </c>
    </row>
    <row r="4034" spans="1:19" x14ac:dyDescent="0.35">
      <c r="A4034" s="1">
        <v>43802.677083333336</v>
      </c>
      <c r="B4034" t="s">
        <v>1180</v>
      </c>
      <c r="C4034">
        <v>8</v>
      </c>
      <c r="D4034" t="s">
        <v>136</v>
      </c>
      <c r="E4034">
        <v>4</v>
      </c>
      <c r="F4034">
        <v>1</v>
      </c>
      <c r="G4034">
        <v>3</v>
      </c>
      <c r="H4034" s="8">
        <v>7.38</v>
      </c>
      <c r="I4034" s="8">
        <v>2.2799999999999998</v>
      </c>
      <c r="J4034" s="8">
        <v>0</v>
      </c>
      <c r="K4034" s="8">
        <f t="shared" si="380"/>
        <v>13.550135501355014</v>
      </c>
      <c r="L4034" s="8">
        <f t="shared" si="379"/>
        <v>13.550135501355014</v>
      </c>
      <c r="M4034" s="8">
        <f>INDEX(U:V,MATCH(A4034,U:U,0),2)</f>
        <v>53.547532437346526</v>
      </c>
      <c r="N4034" s="8">
        <f t="shared" si="381"/>
        <v>0.25304873790793997</v>
      </c>
      <c r="O4034" s="8">
        <f t="shared" si="382"/>
        <v>0.25304873790793997</v>
      </c>
      <c r="P4034" s="8">
        <f t="shared" si="383"/>
        <v>-0.25304873790793997</v>
      </c>
      <c r="Q4034" s="8">
        <f t="shared" si="378"/>
        <v>-0.25304873790793997</v>
      </c>
      <c r="R4034" s="8">
        <f>SUM(P$2:P4034)</f>
        <v>-13.571796705806925</v>
      </c>
      <c r="S4034" s="8">
        <f>SUM(Q$2:Q4034)</f>
        <v>-22.651466154672775</v>
      </c>
    </row>
    <row r="4035" spans="1:19" x14ac:dyDescent="0.35">
      <c r="A4035" s="1">
        <v>43802.677083333336</v>
      </c>
      <c r="B4035" t="s">
        <v>1180</v>
      </c>
      <c r="C4035">
        <v>3</v>
      </c>
      <c r="D4035" t="s">
        <v>1533</v>
      </c>
      <c r="E4035">
        <v>5</v>
      </c>
      <c r="F4035">
        <v>1</v>
      </c>
      <c r="G4035">
        <v>3</v>
      </c>
      <c r="H4035" s="8">
        <v>7.67</v>
      </c>
      <c r="I4035" s="8">
        <v>2.38</v>
      </c>
      <c r="J4035" s="8">
        <v>0</v>
      </c>
      <c r="K4035" s="8">
        <f t="shared" si="380"/>
        <v>13.03780964797914</v>
      </c>
      <c r="L4035" s="8">
        <f t="shared" si="379"/>
        <v>13.03780964797914</v>
      </c>
      <c r="M4035" s="8">
        <f>INDEX(U:V,MATCH(A4035,U:U,0),2)</f>
        <v>53.547532437346526</v>
      </c>
      <c r="N4035" s="8">
        <f t="shared" si="381"/>
        <v>0.24348105420607521</v>
      </c>
      <c r="O4035" s="8">
        <f t="shared" si="382"/>
        <v>0.24348105420607521</v>
      </c>
      <c r="P4035" s="8">
        <f t="shared" si="383"/>
        <v>-0.24348105420607521</v>
      </c>
      <c r="Q4035" s="8">
        <f t="shared" si="378"/>
        <v>-0.24348105420607521</v>
      </c>
      <c r="R4035" s="8">
        <f>SUM(P$2:P4035)</f>
        <v>-13.815277760013</v>
      </c>
      <c r="S4035" s="8">
        <f>SUM(Q$2:Q4035)</f>
        <v>-22.89494720887885</v>
      </c>
    </row>
    <row r="4036" spans="1:19" x14ac:dyDescent="0.35">
      <c r="A4036" s="1">
        <v>43802.677083333336</v>
      </c>
      <c r="B4036" t="s">
        <v>1180</v>
      </c>
      <c r="C4036">
        <v>4</v>
      </c>
      <c r="D4036" t="s">
        <v>544</v>
      </c>
      <c r="E4036">
        <v>2</v>
      </c>
      <c r="F4036">
        <v>1</v>
      </c>
      <c r="G4036">
        <v>3</v>
      </c>
      <c r="H4036" s="8">
        <v>6.5</v>
      </c>
      <c r="I4036" s="8">
        <v>2.17</v>
      </c>
      <c r="J4036" s="8">
        <v>0</v>
      </c>
      <c r="K4036" s="8">
        <f t="shared" si="380"/>
        <v>15.384615384615385</v>
      </c>
      <c r="L4036" s="8">
        <f t="shared" si="379"/>
        <v>15.384615384615385</v>
      </c>
      <c r="M4036" s="8">
        <f>INDEX(U:V,MATCH(A4036,U:U,0),2)</f>
        <v>53.547532437346526</v>
      </c>
      <c r="N4036" s="8">
        <f t="shared" si="381"/>
        <v>0.28730764396316877</v>
      </c>
      <c r="O4036" s="8">
        <f t="shared" si="382"/>
        <v>0.28730764396316877</v>
      </c>
      <c r="P4036" s="8">
        <f t="shared" si="383"/>
        <v>-0.28730764396316877</v>
      </c>
      <c r="Q4036" s="8">
        <f t="shared" si="378"/>
        <v>-0.28730764396316877</v>
      </c>
      <c r="R4036" s="8">
        <f>SUM(P$2:P4036)</f>
        <v>-14.102585403976169</v>
      </c>
      <c r="S4036" s="8">
        <f>SUM(Q$2:Q4036)</f>
        <v>-23.182254852842018</v>
      </c>
    </row>
    <row r="4037" spans="1:19" x14ac:dyDescent="0.35">
      <c r="A4037" s="1">
        <v>43802.677083333336</v>
      </c>
      <c r="B4037" t="s">
        <v>1180</v>
      </c>
      <c r="C4037">
        <v>6</v>
      </c>
      <c r="D4037" t="s">
        <v>3633</v>
      </c>
      <c r="E4037">
        <v>6</v>
      </c>
      <c r="F4037">
        <v>1</v>
      </c>
      <c r="G4037">
        <v>3</v>
      </c>
      <c r="H4037" s="8">
        <v>36.18</v>
      </c>
      <c r="I4037" s="8">
        <v>10</v>
      </c>
      <c r="J4037" s="8">
        <v>0</v>
      </c>
      <c r="K4037" s="8">
        <f t="shared" si="380"/>
        <v>2.7639579878385847</v>
      </c>
      <c r="L4037" s="8">
        <f t="shared" si="379"/>
        <v>2.7639579878385847</v>
      </c>
      <c r="M4037" s="8">
        <f>INDEX(U:V,MATCH(A4037,U:U,0),2)</f>
        <v>53.547532437346526</v>
      </c>
      <c r="N4037" s="8">
        <f t="shared" si="381"/>
        <v>5.1616906737440481E-2</v>
      </c>
      <c r="O4037" s="8">
        <f t="shared" si="382"/>
        <v>5.1616906737440481E-2</v>
      </c>
      <c r="P4037" s="8">
        <f t="shared" si="383"/>
        <v>-5.1616906737440481E-2</v>
      </c>
      <c r="Q4037" s="8">
        <f t="shared" si="378"/>
        <v>-5.1616906737440481E-2</v>
      </c>
      <c r="R4037" s="8">
        <f>SUM(P$2:P4037)</f>
        <v>-14.154202310713609</v>
      </c>
      <c r="S4037" s="8">
        <f>SUM(Q$2:Q4037)</f>
        <v>-23.233871759579458</v>
      </c>
    </row>
    <row r="4038" spans="1:19" x14ac:dyDescent="0.35">
      <c r="A4038" s="1">
        <v>43802.6875</v>
      </c>
      <c r="B4038" t="s">
        <v>385</v>
      </c>
      <c r="C4038">
        <v>4</v>
      </c>
      <c r="D4038" t="s">
        <v>3634</v>
      </c>
      <c r="E4038">
        <v>14</v>
      </c>
      <c r="F4038">
        <v>1</v>
      </c>
      <c r="G4038">
        <v>3</v>
      </c>
      <c r="H4038" s="8">
        <v>46</v>
      </c>
      <c r="I4038" s="8">
        <v>11.5</v>
      </c>
      <c r="J4038" s="8">
        <v>0</v>
      </c>
      <c r="K4038" s="8">
        <f t="shared" si="380"/>
        <v>2.1739130434782608</v>
      </c>
      <c r="L4038" s="8">
        <f t="shared" si="379"/>
        <v>2.1739130434782608</v>
      </c>
      <c r="M4038" s="8">
        <f>INDEX(U:V,MATCH(A4038,U:U,0),2)</f>
        <v>35.756176730563752</v>
      </c>
      <c r="N4038" s="8">
        <f t="shared" si="381"/>
        <v>6.0798252001591606E-2</v>
      </c>
      <c r="O4038" s="8">
        <f t="shared" si="382"/>
        <v>6.0798252001591606E-2</v>
      </c>
      <c r="P4038" s="8">
        <f t="shared" si="383"/>
        <v>-6.0798252001591606E-2</v>
      </c>
      <c r="Q4038" s="8">
        <f t="shared" si="378"/>
        <v>-6.0798252001591606E-2</v>
      </c>
      <c r="R4038" s="8">
        <f>SUM(P$2:P4038)</f>
        <v>-14.215000562715201</v>
      </c>
      <c r="S4038" s="8">
        <f>SUM(Q$2:Q4038)</f>
        <v>-23.294670011581051</v>
      </c>
    </row>
    <row r="4039" spans="1:19" x14ac:dyDescent="0.35">
      <c r="A4039" s="1">
        <v>43802.6875</v>
      </c>
      <c r="B4039" t="s">
        <v>385</v>
      </c>
      <c r="C4039">
        <v>12</v>
      </c>
      <c r="D4039" t="s">
        <v>1750</v>
      </c>
      <c r="E4039">
        <v>9</v>
      </c>
      <c r="F4039">
        <v>1</v>
      </c>
      <c r="G4039">
        <v>3</v>
      </c>
      <c r="H4039" s="8">
        <v>5.3</v>
      </c>
      <c r="I4039" s="8">
        <v>2.1</v>
      </c>
      <c r="J4039" s="8">
        <v>0</v>
      </c>
      <c r="K4039" s="8">
        <f t="shared" si="380"/>
        <v>18.867924528301888</v>
      </c>
      <c r="L4039" s="8">
        <f t="shared" si="379"/>
        <v>18.867924528301888</v>
      </c>
      <c r="M4039" s="8">
        <f>INDEX(U:V,MATCH(A4039,U:U,0),2)</f>
        <v>35.756176730563752</v>
      </c>
      <c r="N4039" s="8">
        <f t="shared" si="381"/>
        <v>0.52768294190060638</v>
      </c>
      <c r="O4039" s="8">
        <f t="shared" si="382"/>
        <v>0.52768294190060638</v>
      </c>
      <c r="P4039" s="8">
        <f t="shared" si="383"/>
        <v>-0.52768294190060638</v>
      </c>
      <c r="Q4039" s="8">
        <f t="shared" si="378"/>
        <v>-0.52768294190060638</v>
      </c>
      <c r="R4039" s="8">
        <f>SUM(P$2:P4039)</f>
        <v>-14.742683504615806</v>
      </c>
      <c r="S4039" s="8">
        <f>SUM(Q$2:Q4039)</f>
        <v>-23.822352953481658</v>
      </c>
    </row>
    <row r="4040" spans="1:19" x14ac:dyDescent="0.35">
      <c r="A4040" s="1">
        <v>43802.6875</v>
      </c>
      <c r="B4040" t="s">
        <v>385</v>
      </c>
      <c r="C4040">
        <v>7</v>
      </c>
      <c r="D4040" t="s">
        <v>397</v>
      </c>
      <c r="E4040">
        <v>11</v>
      </c>
      <c r="F4040">
        <v>1</v>
      </c>
      <c r="G4040">
        <v>3</v>
      </c>
      <c r="H4040" s="8">
        <v>16.5</v>
      </c>
      <c r="I4040" s="8">
        <v>5.3</v>
      </c>
      <c r="J4040" s="8">
        <v>0</v>
      </c>
      <c r="K4040" s="8">
        <f t="shared" si="380"/>
        <v>6.0606060606060606</v>
      </c>
      <c r="L4040" s="8">
        <f t="shared" si="379"/>
        <v>6.0606060606060606</v>
      </c>
      <c r="M4040" s="8">
        <f>INDEX(U:V,MATCH(A4040,U:U,0),2)</f>
        <v>35.756176730563752</v>
      </c>
      <c r="N4040" s="8">
        <f t="shared" si="381"/>
        <v>0.1694981570953463</v>
      </c>
      <c r="O4040" s="8">
        <f t="shared" si="382"/>
        <v>0.1694981570953463</v>
      </c>
      <c r="P4040" s="8">
        <f t="shared" si="383"/>
        <v>-0.1694981570953463</v>
      </c>
      <c r="Q4040" s="8">
        <f t="shared" ref="Q4040:Q4103" si="384">IF(J4040=0,P4040,IF(G4040&gt;0,IF(E4040&lt;=F4040,(J4040-1)*0.98,-1),0)*O4040)</f>
        <v>-0.1694981570953463</v>
      </c>
      <c r="R4040" s="8">
        <f>SUM(P$2:P4040)</f>
        <v>-14.912181661711152</v>
      </c>
      <c r="S4040" s="8">
        <f>SUM(Q$2:Q4040)</f>
        <v>-23.991851110577006</v>
      </c>
    </row>
    <row r="4041" spans="1:19" x14ac:dyDescent="0.35">
      <c r="A4041" s="1">
        <v>43802.6875</v>
      </c>
      <c r="B4041" t="s">
        <v>385</v>
      </c>
      <c r="C4041">
        <v>5</v>
      </c>
      <c r="D4041" t="s">
        <v>3635</v>
      </c>
      <c r="E4041">
        <v>8</v>
      </c>
      <c r="F4041">
        <v>1</v>
      </c>
      <c r="G4041">
        <v>3</v>
      </c>
      <c r="H4041" s="8">
        <v>17.5</v>
      </c>
      <c r="I4041" s="8">
        <v>5.2</v>
      </c>
      <c r="J4041" s="8">
        <v>0</v>
      </c>
      <c r="K4041" s="8">
        <f t="shared" si="380"/>
        <v>5.7142857142857144</v>
      </c>
      <c r="L4041" s="8">
        <f t="shared" si="379"/>
        <v>5.7142857142857144</v>
      </c>
      <c r="M4041" s="8">
        <f>INDEX(U:V,MATCH(A4041,U:U,0),2)</f>
        <v>35.756176730563752</v>
      </c>
      <c r="N4041" s="8">
        <f t="shared" si="381"/>
        <v>0.15981254811846937</v>
      </c>
      <c r="O4041" s="8">
        <f t="shared" si="382"/>
        <v>0.15981254811846937</v>
      </c>
      <c r="P4041" s="8">
        <f t="shared" si="383"/>
        <v>-0.15981254811846937</v>
      </c>
      <c r="Q4041" s="8">
        <f t="shared" si="384"/>
        <v>-0.15981254811846937</v>
      </c>
      <c r="R4041" s="8">
        <f>SUM(P$2:P4041)</f>
        <v>-15.071994209829622</v>
      </c>
      <c r="S4041" s="8">
        <f>SUM(Q$2:Q4041)</f>
        <v>-24.151663658695476</v>
      </c>
    </row>
    <row r="4042" spans="1:19" x14ac:dyDescent="0.35">
      <c r="A4042" s="1">
        <v>43802.6875</v>
      </c>
      <c r="B4042" t="s">
        <v>385</v>
      </c>
      <c r="C4042">
        <v>14</v>
      </c>
      <c r="D4042" t="s">
        <v>2877</v>
      </c>
      <c r="E4042">
        <v>4</v>
      </c>
      <c r="F4042">
        <v>1</v>
      </c>
      <c r="G4042">
        <v>3</v>
      </c>
      <c r="H4042" s="8">
        <v>34.020000000000003</v>
      </c>
      <c r="I4042" s="8">
        <v>8.1999999999999993</v>
      </c>
      <c r="J4042" s="8">
        <v>0</v>
      </c>
      <c r="K4042" s="8">
        <f t="shared" si="380"/>
        <v>2.939447383891828</v>
      </c>
      <c r="L4042" s="8">
        <f t="shared" ref="L4042:L4105" si="385">IF(J4042=0,K4042,100/J4042)</f>
        <v>2.939447383891828</v>
      </c>
      <c r="M4042" s="8">
        <f>INDEX(U:V,MATCH(A4042,U:U,0),2)</f>
        <v>35.756176730563752</v>
      </c>
      <c r="N4042" s="8">
        <f t="shared" si="381"/>
        <v>8.2208100883986293E-2</v>
      </c>
      <c r="O4042" s="8">
        <f t="shared" si="382"/>
        <v>8.2208100883986293E-2</v>
      </c>
      <c r="P4042" s="8">
        <f t="shared" si="383"/>
        <v>-8.2208100883986293E-2</v>
      </c>
      <c r="Q4042" s="8">
        <f t="shared" si="384"/>
        <v>-8.2208100883986293E-2</v>
      </c>
      <c r="R4042" s="8">
        <f>SUM(P$2:P4042)</f>
        <v>-15.154202310713609</v>
      </c>
      <c r="S4042" s="8">
        <f>SUM(Q$2:Q4042)</f>
        <v>-24.233871759579461</v>
      </c>
    </row>
    <row r="4043" spans="1:19" x14ac:dyDescent="0.35">
      <c r="A4043" s="1">
        <v>43802.697916666664</v>
      </c>
      <c r="B4043" t="s">
        <v>1180</v>
      </c>
      <c r="C4043">
        <v>11</v>
      </c>
      <c r="D4043" t="s">
        <v>3636</v>
      </c>
      <c r="E4043">
        <v>3</v>
      </c>
      <c r="F4043">
        <v>1</v>
      </c>
      <c r="G4043">
        <v>3</v>
      </c>
      <c r="H4043" s="8">
        <v>14.73</v>
      </c>
      <c r="I4043" s="8">
        <v>2.63</v>
      </c>
      <c r="J4043" s="8">
        <v>0</v>
      </c>
      <c r="K4043" s="8">
        <f t="shared" si="380"/>
        <v>6.7888662593346911</v>
      </c>
      <c r="L4043" s="8">
        <f t="shared" si="385"/>
        <v>6.7888662593346911</v>
      </c>
      <c r="M4043" s="8">
        <f>INDEX(U:V,MATCH(A4043,U:U,0),2)</f>
        <v>96.078915071749265</v>
      </c>
      <c r="N4043" s="8">
        <f t="shared" si="381"/>
        <v>7.0659272685010446E-2</v>
      </c>
      <c r="O4043" s="8">
        <f t="shared" si="382"/>
        <v>7.0659272685010446E-2</v>
      </c>
      <c r="P4043" s="8">
        <f t="shared" si="383"/>
        <v>-7.0659272685010446E-2</v>
      </c>
      <c r="Q4043" s="8">
        <f t="shared" si="384"/>
        <v>-7.0659272685010446E-2</v>
      </c>
      <c r="R4043" s="8">
        <f>SUM(P$2:P4043)</f>
        <v>-15.224861583398619</v>
      </c>
      <c r="S4043" s="8">
        <f>SUM(Q$2:Q4043)</f>
        <v>-24.304531032264471</v>
      </c>
    </row>
    <row r="4044" spans="1:19" x14ac:dyDescent="0.35">
      <c r="A4044" s="1">
        <v>43802.697916666664</v>
      </c>
      <c r="B4044" t="s">
        <v>1180</v>
      </c>
      <c r="C4044">
        <v>8</v>
      </c>
      <c r="D4044" t="s">
        <v>3637</v>
      </c>
      <c r="E4044">
        <v>1</v>
      </c>
      <c r="F4044">
        <v>1</v>
      </c>
      <c r="G4044">
        <v>3</v>
      </c>
      <c r="H4044" s="8">
        <v>6.2</v>
      </c>
      <c r="I4044" s="8">
        <v>1.43</v>
      </c>
      <c r="J4044" s="8">
        <v>0</v>
      </c>
      <c r="K4044" s="8">
        <f t="shared" si="380"/>
        <v>16.129032258064516</v>
      </c>
      <c r="L4044" s="8">
        <f t="shared" si="385"/>
        <v>16.129032258064516</v>
      </c>
      <c r="M4044" s="8">
        <f>INDEX(U:V,MATCH(A4044,U:U,0),2)</f>
        <v>96.078915071749265</v>
      </c>
      <c r="N4044" s="8">
        <f t="shared" si="381"/>
        <v>0.1678727559113232</v>
      </c>
      <c r="O4044" s="8">
        <f t="shared" si="382"/>
        <v>0.1678727559113232</v>
      </c>
      <c r="P4044" s="8">
        <f t="shared" si="383"/>
        <v>0.85547956412410298</v>
      </c>
      <c r="Q4044" s="8">
        <f t="shared" si="384"/>
        <v>0.85547956412410298</v>
      </c>
      <c r="R4044" s="8">
        <f>SUM(P$2:P4044)</f>
        <v>-14.369382019274516</v>
      </c>
      <c r="S4044" s="8">
        <f>SUM(Q$2:Q4044)</f>
        <v>-23.449051468140368</v>
      </c>
    </row>
    <row r="4045" spans="1:19" x14ac:dyDescent="0.35">
      <c r="A4045" s="1">
        <v>43802.697916666664</v>
      </c>
      <c r="B4045" t="s">
        <v>1180</v>
      </c>
      <c r="C4045">
        <v>3</v>
      </c>
      <c r="D4045" t="s">
        <v>2928</v>
      </c>
      <c r="E4045">
        <v>2</v>
      </c>
      <c r="F4045">
        <v>1</v>
      </c>
      <c r="G4045">
        <v>3</v>
      </c>
      <c r="H4045" s="8">
        <v>1.52</v>
      </c>
      <c r="I4045" s="8">
        <v>1.1599999999999999</v>
      </c>
      <c r="J4045" s="8">
        <v>0</v>
      </c>
      <c r="K4045" s="8">
        <f t="shared" si="380"/>
        <v>65.78947368421052</v>
      </c>
      <c r="L4045" s="8">
        <f t="shared" si="385"/>
        <v>65.78947368421052</v>
      </c>
      <c r="M4045" s="8">
        <f>INDEX(U:V,MATCH(A4045,U:U,0),2)</f>
        <v>96.078915071749265</v>
      </c>
      <c r="N4045" s="8">
        <f t="shared" si="381"/>
        <v>0.68474413595408146</v>
      </c>
      <c r="O4045" s="8">
        <f t="shared" si="382"/>
        <v>0.68474413595408146</v>
      </c>
      <c r="P4045" s="8">
        <f t="shared" si="383"/>
        <v>-0.68474413595408146</v>
      </c>
      <c r="Q4045" s="8">
        <f t="shared" si="384"/>
        <v>-0.68474413595408146</v>
      </c>
      <c r="R4045" s="8">
        <f>SUM(P$2:P4045)</f>
        <v>-15.054126155228598</v>
      </c>
      <c r="S4045" s="8">
        <f>SUM(Q$2:Q4045)</f>
        <v>-24.133795604094448</v>
      </c>
    </row>
    <row r="4046" spans="1:19" x14ac:dyDescent="0.35">
      <c r="A4046" s="1">
        <v>43802.697916666664</v>
      </c>
      <c r="B4046" t="s">
        <v>1180</v>
      </c>
      <c r="C4046">
        <v>10</v>
      </c>
      <c r="D4046" t="s">
        <v>3638</v>
      </c>
      <c r="E4046">
        <v>7</v>
      </c>
      <c r="F4046">
        <v>1</v>
      </c>
      <c r="G4046">
        <v>3</v>
      </c>
      <c r="H4046" s="8">
        <v>54.24</v>
      </c>
      <c r="I4046" s="8">
        <v>6.4</v>
      </c>
      <c r="J4046" s="8">
        <v>0</v>
      </c>
      <c r="K4046" s="8">
        <f t="shared" si="380"/>
        <v>1.8436578171091444</v>
      </c>
      <c r="L4046" s="8">
        <f t="shared" si="385"/>
        <v>1.8436578171091444</v>
      </c>
      <c r="M4046" s="8">
        <f>INDEX(U:V,MATCH(A4046,U:U,0),2)</f>
        <v>96.078915071749265</v>
      </c>
      <c r="N4046" s="8">
        <f t="shared" si="381"/>
        <v>1.9188994960365115E-2</v>
      </c>
      <c r="O4046" s="8">
        <f t="shared" si="382"/>
        <v>1.9188994960365115E-2</v>
      </c>
      <c r="P4046" s="8">
        <f t="shared" si="383"/>
        <v>-1.9188994960365115E-2</v>
      </c>
      <c r="Q4046" s="8">
        <f t="shared" si="384"/>
        <v>-1.9188994960365115E-2</v>
      </c>
      <c r="R4046" s="8">
        <f>SUM(P$2:P4046)</f>
        <v>-15.073315150188963</v>
      </c>
      <c r="S4046" s="8">
        <f>SUM(Q$2:Q4046)</f>
        <v>-24.152984599054815</v>
      </c>
    </row>
    <row r="4047" spans="1:19" x14ac:dyDescent="0.35">
      <c r="A4047" s="1">
        <v>43802.697916666664</v>
      </c>
      <c r="B4047" t="s">
        <v>1180</v>
      </c>
      <c r="C4047">
        <v>5</v>
      </c>
      <c r="D4047" t="s">
        <v>3639</v>
      </c>
      <c r="E4047">
        <v>4</v>
      </c>
      <c r="F4047">
        <v>1</v>
      </c>
      <c r="G4047">
        <v>3</v>
      </c>
      <c r="H4047" s="8">
        <v>46.47</v>
      </c>
      <c r="I4047" s="8">
        <v>5.4</v>
      </c>
      <c r="J4047" s="8">
        <v>0</v>
      </c>
      <c r="K4047" s="8">
        <f t="shared" si="380"/>
        <v>2.1519259737465033</v>
      </c>
      <c r="L4047" s="8">
        <f t="shared" si="385"/>
        <v>2.1519259737465033</v>
      </c>
      <c r="M4047" s="8">
        <f>INDEX(U:V,MATCH(A4047,U:U,0),2)</f>
        <v>96.078915071749265</v>
      </c>
      <c r="N4047" s="8">
        <f t="shared" si="381"/>
        <v>2.2397484111258963E-2</v>
      </c>
      <c r="O4047" s="8">
        <f t="shared" si="382"/>
        <v>2.2397484111258963E-2</v>
      </c>
      <c r="P4047" s="8">
        <f t="shared" si="383"/>
        <v>-2.2397484111258963E-2</v>
      </c>
      <c r="Q4047" s="8">
        <f t="shared" si="384"/>
        <v>-2.2397484111258963E-2</v>
      </c>
      <c r="R4047" s="8">
        <f>SUM(P$2:P4047)</f>
        <v>-15.095712634300222</v>
      </c>
      <c r="S4047" s="8">
        <f>SUM(Q$2:Q4047)</f>
        <v>-24.175382083166074</v>
      </c>
    </row>
    <row r="4048" spans="1:19" x14ac:dyDescent="0.35">
      <c r="A4048" s="1">
        <v>43802.697916666664</v>
      </c>
      <c r="B4048" t="s">
        <v>1180</v>
      </c>
      <c r="C4048">
        <v>7</v>
      </c>
      <c r="D4048" t="s">
        <v>3640</v>
      </c>
      <c r="E4048">
        <v>5</v>
      </c>
      <c r="F4048">
        <v>1</v>
      </c>
      <c r="G4048">
        <v>3</v>
      </c>
      <c r="H4048" s="8">
        <v>34</v>
      </c>
      <c r="I4048" s="8">
        <v>4</v>
      </c>
      <c r="J4048" s="8">
        <v>0</v>
      </c>
      <c r="K4048" s="8">
        <f t="shared" si="380"/>
        <v>2.9411764705882355</v>
      </c>
      <c r="L4048" s="8">
        <f t="shared" si="385"/>
        <v>2.9411764705882355</v>
      </c>
      <c r="M4048" s="8">
        <f>INDEX(U:V,MATCH(A4048,U:U,0),2)</f>
        <v>96.078915071749265</v>
      </c>
      <c r="N4048" s="8">
        <f t="shared" si="381"/>
        <v>3.0612090783829527E-2</v>
      </c>
      <c r="O4048" s="8">
        <f t="shared" si="382"/>
        <v>3.0612090783829527E-2</v>
      </c>
      <c r="P4048" s="8">
        <f t="shared" si="383"/>
        <v>-3.0612090783829527E-2</v>
      </c>
      <c r="Q4048" s="8">
        <f t="shared" si="384"/>
        <v>-3.0612090783829527E-2</v>
      </c>
      <c r="R4048" s="8">
        <f>SUM(P$2:P4048)</f>
        <v>-15.126324725084052</v>
      </c>
      <c r="S4048" s="8">
        <f>SUM(Q$2:Q4048)</f>
        <v>-24.205994173949904</v>
      </c>
    </row>
    <row r="4049" spans="1:19" x14ac:dyDescent="0.35">
      <c r="A4049" s="1">
        <v>43802.697916666664</v>
      </c>
      <c r="B4049" t="s">
        <v>1180</v>
      </c>
      <c r="C4049">
        <v>4</v>
      </c>
      <c r="D4049" t="s">
        <v>3641</v>
      </c>
      <c r="E4049">
        <v>10</v>
      </c>
      <c r="F4049">
        <v>1</v>
      </c>
      <c r="G4049">
        <v>3</v>
      </c>
      <c r="H4049" s="8">
        <v>230</v>
      </c>
      <c r="I4049" s="8">
        <v>21</v>
      </c>
      <c r="J4049" s="8">
        <v>0</v>
      </c>
      <c r="K4049" s="8">
        <f t="shared" si="380"/>
        <v>0.43478260869565216</v>
      </c>
      <c r="L4049" s="8">
        <f t="shared" si="385"/>
        <v>0.43478260869565216</v>
      </c>
      <c r="M4049" s="8">
        <f>INDEX(U:V,MATCH(A4049,U:U,0),2)</f>
        <v>96.078915071749265</v>
      </c>
      <c r="N4049" s="8">
        <f t="shared" si="381"/>
        <v>4.5252655941313211E-3</v>
      </c>
      <c r="O4049" s="8">
        <f t="shared" si="382"/>
        <v>4.5252655941313211E-3</v>
      </c>
      <c r="P4049" s="8">
        <f t="shared" si="383"/>
        <v>-4.5252655941313211E-3</v>
      </c>
      <c r="Q4049" s="8">
        <f t="shared" si="384"/>
        <v>-4.5252655941313211E-3</v>
      </c>
      <c r="R4049" s="8">
        <f>SUM(P$2:P4049)</f>
        <v>-15.130849990678183</v>
      </c>
      <c r="S4049" s="8">
        <f>SUM(Q$2:Q4049)</f>
        <v>-24.210519439544036</v>
      </c>
    </row>
    <row r="4050" spans="1:19" x14ac:dyDescent="0.35">
      <c r="A4050" s="1">
        <v>43802.708333333336</v>
      </c>
      <c r="B4050" t="s">
        <v>385</v>
      </c>
      <c r="C4050">
        <v>4</v>
      </c>
      <c r="D4050" t="s">
        <v>3642</v>
      </c>
      <c r="E4050">
        <v>12</v>
      </c>
      <c r="F4050">
        <v>1</v>
      </c>
      <c r="G4050">
        <v>3</v>
      </c>
      <c r="H4050" s="8">
        <v>46.75</v>
      </c>
      <c r="I4050" s="8">
        <v>13</v>
      </c>
      <c r="J4050" s="8">
        <v>0</v>
      </c>
      <c r="K4050" s="8">
        <f t="shared" si="380"/>
        <v>2.1390374331550803</v>
      </c>
      <c r="L4050" s="8">
        <f t="shared" si="385"/>
        <v>2.1390374331550803</v>
      </c>
      <c r="M4050" s="8">
        <f>INDEX(U:V,MATCH(A4050,U:U,0),2)</f>
        <v>10.085638204611204</v>
      </c>
      <c r="N4050" s="8">
        <f t="shared" si="381"/>
        <v>0.21208746434877088</v>
      </c>
      <c r="O4050" s="8">
        <f t="shared" si="382"/>
        <v>0.21208746434877088</v>
      </c>
      <c r="P4050" s="8">
        <f t="shared" si="383"/>
        <v>-0.21208746434877088</v>
      </c>
      <c r="Q4050" s="8">
        <f t="shared" si="384"/>
        <v>-0.21208746434877088</v>
      </c>
      <c r="R4050" s="8">
        <f>SUM(P$2:P4050)</f>
        <v>-15.342937455026954</v>
      </c>
      <c r="S4050" s="8">
        <f>SUM(Q$2:Q4050)</f>
        <v>-24.422606903892806</v>
      </c>
    </row>
    <row r="4051" spans="1:19" x14ac:dyDescent="0.35">
      <c r="A4051" s="1">
        <v>43802.708333333336</v>
      </c>
      <c r="B4051" t="s">
        <v>385</v>
      </c>
      <c r="C4051">
        <v>6</v>
      </c>
      <c r="D4051" t="s">
        <v>3643</v>
      </c>
      <c r="E4051">
        <v>4</v>
      </c>
      <c r="F4051">
        <v>1</v>
      </c>
      <c r="G4051">
        <v>3</v>
      </c>
      <c r="H4051" s="8">
        <v>20.74</v>
      </c>
      <c r="I4051" s="8">
        <v>6.2</v>
      </c>
      <c r="J4051" s="8">
        <v>0</v>
      </c>
      <c r="K4051" s="8">
        <f t="shared" si="380"/>
        <v>4.821600771456124</v>
      </c>
      <c r="L4051" s="8">
        <f t="shared" si="385"/>
        <v>4.821600771456124</v>
      </c>
      <c r="M4051" s="8">
        <f>INDEX(U:V,MATCH(A4051,U:U,0),2)</f>
        <v>10.085638204611204</v>
      </c>
      <c r="N4051" s="8">
        <f t="shared" si="381"/>
        <v>0.47806600570419672</v>
      </c>
      <c r="O4051" s="8">
        <f t="shared" si="382"/>
        <v>0.47806600570419672</v>
      </c>
      <c r="P4051" s="8">
        <f t="shared" si="383"/>
        <v>-0.47806600570419672</v>
      </c>
      <c r="Q4051" s="8">
        <f t="shared" si="384"/>
        <v>-0.47806600570419672</v>
      </c>
      <c r="R4051" s="8">
        <f>SUM(P$2:P4051)</f>
        <v>-15.82100346073115</v>
      </c>
      <c r="S4051" s="8">
        <f>SUM(Q$2:Q4051)</f>
        <v>-24.900672909597002</v>
      </c>
    </row>
    <row r="4052" spans="1:19" x14ac:dyDescent="0.35">
      <c r="A4052" s="1">
        <v>43802.708333333336</v>
      </c>
      <c r="B4052" t="s">
        <v>385</v>
      </c>
      <c r="C4052">
        <v>3</v>
      </c>
      <c r="D4052" t="s">
        <v>399</v>
      </c>
      <c r="E4052">
        <v>7</v>
      </c>
      <c r="F4052">
        <v>1</v>
      </c>
      <c r="G4052">
        <v>3</v>
      </c>
      <c r="H4052" s="8">
        <v>32</v>
      </c>
      <c r="I4052" s="8">
        <v>8.4</v>
      </c>
      <c r="J4052" s="8">
        <v>0</v>
      </c>
      <c r="K4052" s="8">
        <f t="shared" si="380"/>
        <v>3.125</v>
      </c>
      <c r="L4052" s="8">
        <f t="shared" si="385"/>
        <v>3.125</v>
      </c>
      <c r="M4052" s="8">
        <f>INDEX(U:V,MATCH(A4052,U:U,0),2)</f>
        <v>10.085638204611204</v>
      </c>
      <c r="N4052" s="8">
        <f t="shared" si="381"/>
        <v>0.30984652994703243</v>
      </c>
      <c r="O4052" s="8">
        <f t="shared" si="382"/>
        <v>0.30984652994703243</v>
      </c>
      <c r="P4052" s="8">
        <f t="shared" si="383"/>
        <v>-0.30984652994703243</v>
      </c>
      <c r="Q4052" s="8">
        <f t="shared" si="384"/>
        <v>-0.30984652994703243</v>
      </c>
      <c r="R4052" s="8">
        <f>SUM(P$2:P4052)</f>
        <v>-16.130849990678183</v>
      </c>
      <c r="S4052" s="8">
        <f>SUM(Q$2:Q4052)</f>
        <v>-25.210519439544036</v>
      </c>
    </row>
    <row r="4053" spans="1:19" x14ac:dyDescent="0.35">
      <c r="A4053" s="1">
        <v>43802.71875</v>
      </c>
      <c r="B4053" t="s">
        <v>1180</v>
      </c>
      <c r="C4053">
        <v>3</v>
      </c>
      <c r="D4053" t="s">
        <v>541</v>
      </c>
      <c r="E4053">
        <v>2</v>
      </c>
      <c r="F4053">
        <v>1</v>
      </c>
      <c r="G4053">
        <v>2</v>
      </c>
      <c r="H4053" s="8">
        <v>3.55</v>
      </c>
      <c r="I4053" s="8">
        <v>2.2599999999999998</v>
      </c>
      <c r="J4053" s="8">
        <v>0</v>
      </c>
      <c r="K4053" s="8">
        <f t="shared" si="380"/>
        <v>28.169014084507044</v>
      </c>
      <c r="L4053" s="8">
        <f t="shared" si="385"/>
        <v>28.169014084507044</v>
      </c>
      <c r="M4053" s="8">
        <f>INDEX(U:V,MATCH(A4053,U:U,0),2)</f>
        <v>85.475134171635716</v>
      </c>
      <c r="N4053" s="8">
        <f t="shared" si="381"/>
        <v>0.32955799786102846</v>
      </c>
      <c r="O4053" s="8">
        <f t="shared" si="382"/>
        <v>0.32955799786102846</v>
      </c>
      <c r="P4053" s="8">
        <f t="shared" si="383"/>
        <v>-0.32955799786102846</v>
      </c>
      <c r="Q4053" s="8">
        <f t="shared" si="384"/>
        <v>-0.32955799786102846</v>
      </c>
      <c r="R4053" s="8">
        <f>SUM(P$2:P4053)</f>
        <v>-16.46040798853921</v>
      </c>
      <c r="S4053" s="8">
        <f>SUM(Q$2:Q4053)</f>
        <v>-25.540077437405063</v>
      </c>
    </row>
    <row r="4054" spans="1:19" x14ac:dyDescent="0.35">
      <c r="A4054" s="1">
        <v>43802.71875</v>
      </c>
      <c r="B4054" t="s">
        <v>1180</v>
      </c>
      <c r="C4054">
        <v>5</v>
      </c>
      <c r="D4054" t="s">
        <v>3644</v>
      </c>
      <c r="E4054">
        <v>3</v>
      </c>
      <c r="F4054">
        <v>1</v>
      </c>
      <c r="G4054">
        <v>2</v>
      </c>
      <c r="H4054" s="8">
        <v>8.1999999999999993</v>
      </c>
      <c r="I4054" s="8">
        <v>3.45</v>
      </c>
      <c r="J4054" s="8">
        <v>0</v>
      </c>
      <c r="K4054" s="8">
        <f t="shared" si="380"/>
        <v>12.195121951219512</v>
      </c>
      <c r="L4054" s="8">
        <f t="shared" si="385"/>
        <v>12.195121951219512</v>
      </c>
      <c r="M4054" s="8">
        <f>INDEX(U:V,MATCH(A4054,U:U,0),2)</f>
        <v>85.475134171635716</v>
      </c>
      <c r="N4054" s="8">
        <f t="shared" si="381"/>
        <v>0.14267449907398183</v>
      </c>
      <c r="O4054" s="8">
        <f t="shared" si="382"/>
        <v>0.14267449907398183</v>
      </c>
      <c r="P4054" s="8">
        <f t="shared" si="383"/>
        <v>-0.14267449907398183</v>
      </c>
      <c r="Q4054" s="8">
        <f t="shared" si="384"/>
        <v>-0.14267449907398183</v>
      </c>
      <c r="R4054" s="8">
        <f>SUM(P$2:P4054)</f>
        <v>-16.603082487613193</v>
      </c>
      <c r="S4054" s="8">
        <f>SUM(Q$2:Q4054)</f>
        <v>-25.682751936479047</v>
      </c>
    </row>
    <row r="4055" spans="1:19" x14ac:dyDescent="0.35">
      <c r="A4055" s="1">
        <v>43802.71875</v>
      </c>
      <c r="B4055" t="s">
        <v>1180</v>
      </c>
      <c r="C4055">
        <v>2</v>
      </c>
      <c r="D4055" t="s">
        <v>3645</v>
      </c>
      <c r="E4055">
        <v>4</v>
      </c>
      <c r="F4055">
        <v>1</v>
      </c>
      <c r="G4055">
        <v>2</v>
      </c>
      <c r="H4055" s="8">
        <v>2.81</v>
      </c>
      <c r="I4055" s="8">
        <v>1.65</v>
      </c>
      <c r="J4055" s="8">
        <v>0</v>
      </c>
      <c r="K4055" s="8">
        <f t="shared" si="380"/>
        <v>35.587188612099645</v>
      </c>
      <c r="L4055" s="8">
        <f t="shared" si="385"/>
        <v>35.587188612099645</v>
      </c>
      <c r="M4055" s="8">
        <f>INDEX(U:V,MATCH(A4055,U:U,0),2)</f>
        <v>85.475134171635716</v>
      </c>
      <c r="N4055" s="8">
        <f t="shared" si="381"/>
        <v>0.41634551331197545</v>
      </c>
      <c r="O4055" s="8">
        <f t="shared" si="382"/>
        <v>0.41634551331197545</v>
      </c>
      <c r="P4055" s="8">
        <f t="shared" si="383"/>
        <v>-0.41634551331197545</v>
      </c>
      <c r="Q4055" s="8">
        <f t="shared" si="384"/>
        <v>-0.41634551331197545</v>
      </c>
      <c r="R4055" s="8">
        <f>SUM(P$2:P4055)</f>
        <v>-17.019428000925167</v>
      </c>
      <c r="S4055" s="8">
        <f>SUM(Q$2:Q4055)</f>
        <v>-26.099097449791021</v>
      </c>
    </row>
    <row r="4056" spans="1:19" x14ac:dyDescent="0.35">
      <c r="A4056" s="1">
        <v>43802.71875</v>
      </c>
      <c r="B4056" t="s">
        <v>1180</v>
      </c>
      <c r="C4056">
        <v>4</v>
      </c>
      <c r="D4056" t="s">
        <v>3207</v>
      </c>
      <c r="E4056">
        <v>5</v>
      </c>
      <c r="F4056">
        <v>1</v>
      </c>
      <c r="G4056">
        <v>2</v>
      </c>
      <c r="H4056" s="8">
        <v>10.5</v>
      </c>
      <c r="I4056" s="8">
        <v>3.65</v>
      </c>
      <c r="J4056" s="8">
        <v>0</v>
      </c>
      <c r="K4056" s="8">
        <f t="shared" si="380"/>
        <v>9.5238095238095237</v>
      </c>
      <c r="L4056" s="8">
        <f t="shared" si="385"/>
        <v>9.5238095238095237</v>
      </c>
      <c r="M4056" s="8">
        <f>INDEX(U:V,MATCH(A4056,U:U,0),2)</f>
        <v>85.475134171635716</v>
      </c>
      <c r="N4056" s="8">
        <f t="shared" si="381"/>
        <v>0.11142198975301437</v>
      </c>
      <c r="O4056" s="8">
        <f t="shared" si="382"/>
        <v>0.11142198975301437</v>
      </c>
      <c r="P4056" s="8">
        <f t="shared" si="383"/>
        <v>-0.11142198975301437</v>
      </c>
      <c r="Q4056" s="8">
        <f t="shared" si="384"/>
        <v>-0.11142198975301437</v>
      </c>
      <c r="R4056" s="8">
        <f>SUM(P$2:P4056)</f>
        <v>-17.130849990678183</v>
      </c>
      <c r="S4056" s="8">
        <f>SUM(Q$2:Q4056)</f>
        <v>-26.210519439544036</v>
      </c>
    </row>
    <row r="4057" spans="1:19" x14ac:dyDescent="0.35">
      <c r="A4057" s="1">
        <v>43802.729166666664</v>
      </c>
      <c r="B4057" t="s">
        <v>385</v>
      </c>
      <c r="C4057">
        <v>13</v>
      </c>
      <c r="D4057" t="s">
        <v>3646</v>
      </c>
      <c r="E4057">
        <v>7</v>
      </c>
      <c r="F4057">
        <v>1</v>
      </c>
      <c r="G4057">
        <v>3</v>
      </c>
      <c r="H4057" s="8">
        <v>96.19</v>
      </c>
      <c r="I4057" s="8">
        <v>14.5</v>
      </c>
      <c r="J4057" s="8">
        <v>0</v>
      </c>
      <c r="K4057" s="8">
        <f t="shared" si="380"/>
        <v>1.0396091069757771</v>
      </c>
      <c r="L4057" s="8">
        <f t="shared" si="385"/>
        <v>1.0396091069757771</v>
      </c>
      <c r="M4057" s="8">
        <f>INDEX(U:V,MATCH(A4057,U:U,0),2)</f>
        <v>51.737940318433715</v>
      </c>
      <c r="N4057" s="8">
        <f t="shared" si="381"/>
        <v>2.0093747462254015E-2</v>
      </c>
      <c r="O4057" s="8">
        <f t="shared" si="382"/>
        <v>2.0093747462254015E-2</v>
      </c>
      <c r="P4057" s="8">
        <f t="shared" si="383"/>
        <v>-2.0093747462254015E-2</v>
      </c>
      <c r="Q4057" s="8">
        <f t="shared" si="384"/>
        <v>-2.0093747462254015E-2</v>
      </c>
      <c r="R4057" s="8">
        <f>SUM(P$2:P4057)</f>
        <v>-17.150943738140437</v>
      </c>
      <c r="S4057" s="8">
        <f>SUM(Q$2:Q4057)</f>
        <v>-26.230613187006291</v>
      </c>
    </row>
    <row r="4058" spans="1:19" x14ac:dyDescent="0.35">
      <c r="A4058" s="1">
        <v>43802.729166666664</v>
      </c>
      <c r="B4058" t="s">
        <v>385</v>
      </c>
      <c r="C4058">
        <v>15</v>
      </c>
      <c r="D4058" t="s">
        <v>3647</v>
      </c>
      <c r="E4058">
        <v>10</v>
      </c>
      <c r="F4058">
        <v>1</v>
      </c>
      <c r="G4058">
        <v>3</v>
      </c>
      <c r="H4058" s="8">
        <v>23.43</v>
      </c>
      <c r="I4058" s="8">
        <v>5.0999999999999996</v>
      </c>
      <c r="J4058" s="8">
        <v>0</v>
      </c>
      <c r="K4058" s="8">
        <f t="shared" si="380"/>
        <v>4.2680324370465215</v>
      </c>
      <c r="L4058" s="8">
        <f t="shared" si="385"/>
        <v>4.2680324370465215</v>
      </c>
      <c r="M4058" s="8">
        <f>INDEX(U:V,MATCH(A4058,U:U,0),2)</f>
        <v>51.737940318433715</v>
      </c>
      <c r="N4058" s="8">
        <f t="shared" si="381"/>
        <v>8.2493280767998875E-2</v>
      </c>
      <c r="O4058" s="8">
        <f t="shared" si="382"/>
        <v>8.2493280767998875E-2</v>
      </c>
      <c r="P4058" s="8">
        <f t="shared" si="383"/>
        <v>-8.2493280767998875E-2</v>
      </c>
      <c r="Q4058" s="8">
        <f t="shared" si="384"/>
        <v>-8.2493280767998875E-2</v>
      </c>
      <c r="R4058" s="8">
        <f>SUM(P$2:P4058)</f>
        <v>-17.233437018908436</v>
      </c>
      <c r="S4058" s="8">
        <f>SUM(Q$2:Q4058)</f>
        <v>-26.31310646777429</v>
      </c>
    </row>
    <row r="4059" spans="1:19" x14ac:dyDescent="0.35">
      <c r="A4059" s="1">
        <v>43802.729166666664</v>
      </c>
      <c r="B4059" t="s">
        <v>385</v>
      </c>
      <c r="C4059">
        <v>2</v>
      </c>
      <c r="D4059" t="s">
        <v>3648</v>
      </c>
      <c r="E4059">
        <v>3</v>
      </c>
      <c r="F4059">
        <v>1</v>
      </c>
      <c r="G4059">
        <v>3</v>
      </c>
      <c r="H4059" s="8">
        <v>14.05</v>
      </c>
      <c r="I4059" s="8">
        <v>3.16</v>
      </c>
      <c r="J4059" s="8">
        <v>0</v>
      </c>
      <c r="K4059" s="8">
        <f t="shared" si="380"/>
        <v>7.1174377224199281</v>
      </c>
      <c r="L4059" s="8">
        <f t="shared" si="385"/>
        <v>7.1174377224199281</v>
      </c>
      <c r="M4059" s="8">
        <f>INDEX(U:V,MATCH(A4059,U:U,0),2)</f>
        <v>51.737940318433715</v>
      </c>
      <c r="N4059" s="8">
        <f t="shared" si="381"/>
        <v>0.13756708671844936</v>
      </c>
      <c r="O4059" s="8">
        <f t="shared" si="382"/>
        <v>0.13756708671844936</v>
      </c>
      <c r="P4059" s="8">
        <f t="shared" si="383"/>
        <v>-0.13756708671844936</v>
      </c>
      <c r="Q4059" s="8">
        <f t="shared" si="384"/>
        <v>-0.13756708671844936</v>
      </c>
      <c r="R4059" s="8">
        <f>SUM(P$2:P4059)</f>
        <v>-17.371004105626884</v>
      </c>
      <c r="S4059" s="8">
        <f>SUM(Q$2:Q4059)</f>
        <v>-26.450673554492738</v>
      </c>
    </row>
    <row r="4060" spans="1:19" x14ac:dyDescent="0.35">
      <c r="A4060" s="1">
        <v>43802.729166666664</v>
      </c>
      <c r="B4060" t="s">
        <v>385</v>
      </c>
      <c r="C4060">
        <v>14</v>
      </c>
      <c r="D4060" t="s">
        <v>3649</v>
      </c>
      <c r="E4060">
        <v>1</v>
      </c>
      <c r="F4060">
        <v>1</v>
      </c>
      <c r="G4060">
        <v>3</v>
      </c>
      <c r="H4060" s="8">
        <v>2.86</v>
      </c>
      <c r="I4060" s="8">
        <v>1.61</v>
      </c>
      <c r="J4060" s="8">
        <v>0</v>
      </c>
      <c r="K4060" s="8">
        <f t="shared" si="380"/>
        <v>34.965034965034967</v>
      </c>
      <c r="L4060" s="8">
        <f t="shared" si="385"/>
        <v>34.965034965034967</v>
      </c>
      <c r="M4060" s="8">
        <f>INDEX(U:V,MATCH(A4060,U:U,0),2)</f>
        <v>51.737940318433715</v>
      </c>
      <c r="N4060" s="8">
        <f t="shared" si="381"/>
        <v>0.67581033859937545</v>
      </c>
      <c r="O4060" s="8">
        <f t="shared" si="382"/>
        <v>0.67581033859937545</v>
      </c>
      <c r="P4060" s="8">
        <f t="shared" si="383"/>
        <v>1.2318670851989415</v>
      </c>
      <c r="Q4060" s="8">
        <f t="shared" si="384"/>
        <v>1.2318670851989415</v>
      </c>
      <c r="R4060" s="8">
        <f>SUM(P$2:P4060)</f>
        <v>-16.139137020427942</v>
      </c>
      <c r="S4060" s="8">
        <f>SUM(Q$2:Q4060)</f>
        <v>-25.218806469293796</v>
      </c>
    </row>
    <row r="4061" spans="1:19" x14ac:dyDescent="0.35">
      <c r="A4061" s="1">
        <v>43802.729166666664</v>
      </c>
      <c r="B4061" t="s">
        <v>385</v>
      </c>
      <c r="C4061">
        <v>4</v>
      </c>
      <c r="D4061" t="s">
        <v>3650</v>
      </c>
      <c r="E4061">
        <v>9</v>
      </c>
      <c r="F4061">
        <v>1</v>
      </c>
      <c r="G4061">
        <v>3</v>
      </c>
      <c r="H4061" s="8">
        <v>23</v>
      </c>
      <c r="I4061" s="8">
        <v>5.0999999999999996</v>
      </c>
      <c r="J4061" s="8">
        <v>0</v>
      </c>
      <c r="K4061" s="8">
        <f t="shared" si="380"/>
        <v>4.3478260869565215</v>
      </c>
      <c r="L4061" s="8">
        <f t="shared" si="385"/>
        <v>4.3478260869565215</v>
      </c>
      <c r="M4061" s="8">
        <f>INDEX(U:V,MATCH(A4061,U:U,0),2)</f>
        <v>51.737940318433715</v>
      </c>
      <c r="N4061" s="8">
        <f t="shared" si="381"/>
        <v>8.4035546451922322E-2</v>
      </c>
      <c r="O4061" s="8">
        <f t="shared" si="382"/>
        <v>8.4035546451922322E-2</v>
      </c>
      <c r="P4061" s="8">
        <f t="shared" si="383"/>
        <v>-8.4035546451922322E-2</v>
      </c>
      <c r="Q4061" s="8">
        <f t="shared" si="384"/>
        <v>-8.4035546451922322E-2</v>
      </c>
      <c r="R4061" s="8">
        <f>SUM(P$2:P4061)</f>
        <v>-16.223172566879864</v>
      </c>
      <c r="S4061" s="8">
        <f>SUM(Q$2:Q4061)</f>
        <v>-25.302842015745718</v>
      </c>
    </row>
    <row r="4062" spans="1:19" x14ac:dyDescent="0.35">
      <c r="A4062" s="1">
        <v>43802.739583333336</v>
      </c>
      <c r="B4062" t="s">
        <v>1180</v>
      </c>
      <c r="C4062">
        <v>3</v>
      </c>
      <c r="D4062" t="s">
        <v>3651</v>
      </c>
      <c r="E4062">
        <v>10</v>
      </c>
      <c r="F4062">
        <v>1</v>
      </c>
      <c r="G4062">
        <v>3</v>
      </c>
      <c r="H4062" s="8">
        <v>22</v>
      </c>
      <c r="I4062" s="8">
        <v>7</v>
      </c>
      <c r="J4062" s="8">
        <v>0</v>
      </c>
      <c r="K4062" s="8">
        <f t="shared" si="380"/>
        <v>4.5454545454545459</v>
      </c>
      <c r="L4062" s="8">
        <f t="shared" si="385"/>
        <v>4.5454545454545459</v>
      </c>
      <c r="M4062" s="8">
        <f>INDEX(U:V,MATCH(A4062,U:U,0),2)</f>
        <v>93.448033710788025</v>
      </c>
      <c r="N4062" s="8">
        <f t="shared" si="381"/>
        <v>4.8641521548995419E-2</v>
      </c>
      <c r="O4062" s="8">
        <f t="shared" si="382"/>
        <v>4.8641521548995419E-2</v>
      </c>
      <c r="P4062" s="8">
        <f t="shared" si="383"/>
        <v>-4.8641521548995419E-2</v>
      </c>
      <c r="Q4062" s="8">
        <f t="shared" si="384"/>
        <v>-4.8641521548995419E-2</v>
      </c>
      <c r="R4062" s="8">
        <f>SUM(P$2:P4062)</f>
        <v>-16.271814088428858</v>
      </c>
      <c r="S4062" s="8">
        <f>SUM(Q$2:Q4062)</f>
        <v>-25.351483537294712</v>
      </c>
    </row>
    <row r="4063" spans="1:19" x14ac:dyDescent="0.35">
      <c r="A4063" s="1">
        <v>43802.739583333336</v>
      </c>
      <c r="B4063" t="s">
        <v>1180</v>
      </c>
      <c r="C4063">
        <v>6</v>
      </c>
      <c r="D4063" t="s">
        <v>1016</v>
      </c>
      <c r="E4063">
        <v>7</v>
      </c>
      <c r="F4063">
        <v>1</v>
      </c>
      <c r="G4063">
        <v>3</v>
      </c>
      <c r="H4063" s="8">
        <v>10</v>
      </c>
      <c r="I4063" s="8">
        <v>3.15</v>
      </c>
      <c r="J4063" s="8">
        <v>0</v>
      </c>
      <c r="K4063" s="8">
        <f t="shared" si="380"/>
        <v>10</v>
      </c>
      <c r="L4063" s="8">
        <f t="shared" si="385"/>
        <v>10</v>
      </c>
      <c r="M4063" s="8">
        <f>INDEX(U:V,MATCH(A4063,U:U,0),2)</f>
        <v>93.448033710788025</v>
      </c>
      <c r="N4063" s="8">
        <f t="shared" si="381"/>
        <v>0.10701134740778991</v>
      </c>
      <c r="O4063" s="8">
        <f t="shared" si="382"/>
        <v>0.10701134740778991</v>
      </c>
      <c r="P4063" s="8">
        <f t="shared" si="383"/>
        <v>-0.10701134740778991</v>
      </c>
      <c r="Q4063" s="8">
        <f t="shared" si="384"/>
        <v>-0.10701134740778991</v>
      </c>
      <c r="R4063" s="8">
        <f>SUM(P$2:P4063)</f>
        <v>-16.378825435836649</v>
      </c>
      <c r="S4063" s="8">
        <f>SUM(Q$2:Q4063)</f>
        <v>-25.458494884702503</v>
      </c>
    </row>
    <row r="4064" spans="1:19" x14ac:dyDescent="0.35">
      <c r="A4064" s="1">
        <v>43802.739583333336</v>
      </c>
      <c r="B4064" t="s">
        <v>1180</v>
      </c>
      <c r="C4064">
        <v>7</v>
      </c>
      <c r="D4064" t="s">
        <v>3653</v>
      </c>
      <c r="E4064">
        <v>1</v>
      </c>
      <c r="F4064">
        <v>1</v>
      </c>
      <c r="G4064">
        <v>3</v>
      </c>
      <c r="H4064" s="8">
        <v>19.32</v>
      </c>
      <c r="I4064" s="8">
        <v>5.6</v>
      </c>
      <c r="J4064" s="8">
        <v>0</v>
      </c>
      <c r="K4064" s="8">
        <f t="shared" si="380"/>
        <v>5.1759834368530022</v>
      </c>
      <c r="L4064" s="8">
        <f t="shared" si="385"/>
        <v>5.1759834368530022</v>
      </c>
      <c r="M4064" s="8">
        <f>INDEX(U:V,MATCH(A4064,U:U,0),2)</f>
        <v>93.448033710788025</v>
      </c>
      <c r="N4064" s="8">
        <f t="shared" si="381"/>
        <v>5.5388896173804304E-2</v>
      </c>
      <c r="O4064" s="8">
        <f t="shared" si="382"/>
        <v>5.5388896173804304E-2</v>
      </c>
      <c r="P4064" s="8">
        <f t="shared" si="383"/>
        <v>0.99443008634601304</v>
      </c>
      <c r="Q4064" s="8">
        <f t="shared" si="384"/>
        <v>0.99443008634601304</v>
      </c>
      <c r="R4064" s="8">
        <f>SUM(P$2:P4064)</f>
        <v>-15.384395349490637</v>
      </c>
      <c r="S4064" s="8">
        <f>SUM(Q$2:Q4064)</f>
        <v>-24.464064798356489</v>
      </c>
    </row>
    <row r="4065" spans="1:19" x14ac:dyDescent="0.35">
      <c r="A4065" s="1">
        <v>43802.739583333336</v>
      </c>
      <c r="B4065" t="s">
        <v>1180</v>
      </c>
      <c r="C4065">
        <v>4</v>
      </c>
      <c r="D4065" t="s">
        <v>2417</v>
      </c>
      <c r="E4065">
        <v>2</v>
      </c>
      <c r="F4065">
        <v>1</v>
      </c>
      <c r="G4065">
        <v>3</v>
      </c>
      <c r="H4065" s="8">
        <v>5.3</v>
      </c>
      <c r="I4065" s="8">
        <v>1.97</v>
      </c>
      <c r="J4065" s="8">
        <v>0</v>
      </c>
      <c r="K4065" s="8">
        <f t="shared" si="380"/>
        <v>18.867924528301888</v>
      </c>
      <c r="L4065" s="8">
        <f t="shared" si="385"/>
        <v>18.867924528301888</v>
      </c>
      <c r="M4065" s="8">
        <f>INDEX(U:V,MATCH(A4065,U:U,0),2)</f>
        <v>93.448033710788025</v>
      </c>
      <c r="N4065" s="8">
        <f t="shared" si="381"/>
        <v>0.20190820265620738</v>
      </c>
      <c r="O4065" s="8">
        <f t="shared" si="382"/>
        <v>0.20190820265620738</v>
      </c>
      <c r="P4065" s="8">
        <f t="shared" si="383"/>
        <v>-0.20190820265620738</v>
      </c>
      <c r="Q4065" s="8">
        <f t="shared" si="384"/>
        <v>-0.20190820265620738</v>
      </c>
      <c r="R4065" s="8">
        <f>SUM(P$2:P4065)</f>
        <v>-15.586303552146845</v>
      </c>
      <c r="S4065" s="8">
        <f>SUM(Q$2:Q4065)</f>
        <v>-24.665973001012695</v>
      </c>
    </row>
    <row r="4066" spans="1:19" x14ac:dyDescent="0.35">
      <c r="A4066" s="1">
        <v>43802.739583333336</v>
      </c>
      <c r="B4066" t="s">
        <v>1180</v>
      </c>
      <c r="C4066">
        <v>9</v>
      </c>
      <c r="D4066" t="s">
        <v>1828</v>
      </c>
      <c r="E4066">
        <v>8</v>
      </c>
      <c r="F4066">
        <v>1</v>
      </c>
      <c r="G4066">
        <v>3</v>
      </c>
      <c r="H4066" s="8">
        <v>13.16</v>
      </c>
      <c r="I4066" s="8">
        <v>3.69</v>
      </c>
      <c r="J4066" s="8">
        <v>0</v>
      </c>
      <c r="K4066" s="8">
        <f t="shared" si="380"/>
        <v>7.598784194528875</v>
      </c>
      <c r="L4066" s="8">
        <f t="shared" si="385"/>
        <v>7.598784194528875</v>
      </c>
      <c r="M4066" s="8">
        <f>INDEX(U:V,MATCH(A4066,U:U,0),2)</f>
        <v>93.448033710788025</v>
      </c>
      <c r="N4066" s="8">
        <f t="shared" si="381"/>
        <v>8.1315613531755246E-2</v>
      </c>
      <c r="O4066" s="8">
        <f t="shared" si="382"/>
        <v>8.1315613531755246E-2</v>
      </c>
      <c r="P4066" s="8">
        <f t="shared" si="383"/>
        <v>-8.1315613531755246E-2</v>
      </c>
      <c r="Q4066" s="8">
        <f t="shared" si="384"/>
        <v>-8.1315613531755246E-2</v>
      </c>
      <c r="R4066" s="8">
        <f>SUM(P$2:P4066)</f>
        <v>-15.6676191656786</v>
      </c>
      <c r="S4066" s="8">
        <f>SUM(Q$2:Q4066)</f>
        <v>-24.747288614544452</v>
      </c>
    </row>
    <row r="4067" spans="1:19" x14ac:dyDescent="0.35">
      <c r="A4067" s="1">
        <v>43802.739583333336</v>
      </c>
      <c r="B4067" t="s">
        <v>1180</v>
      </c>
      <c r="C4067">
        <v>8</v>
      </c>
      <c r="D4067" t="s">
        <v>2982</v>
      </c>
      <c r="E4067">
        <v>9</v>
      </c>
      <c r="F4067">
        <v>1</v>
      </c>
      <c r="G4067">
        <v>3</v>
      </c>
      <c r="H4067" s="8">
        <v>9.44</v>
      </c>
      <c r="I4067" s="8">
        <v>2.83</v>
      </c>
      <c r="J4067" s="8">
        <v>0</v>
      </c>
      <c r="K4067" s="8">
        <f t="shared" si="380"/>
        <v>10.593220338983052</v>
      </c>
      <c r="L4067" s="8">
        <f t="shared" si="385"/>
        <v>10.593220338983052</v>
      </c>
      <c r="M4067" s="8">
        <f>INDEX(U:V,MATCH(A4067,U:U,0),2)</f>
        <v>93.448033710788025</v>
      </c>
      <c r="N4067" s="8">
        <f t="shared" si="381"/>
        <v>0.11335947818621814</v>
      </c>
      <c r="O4067" s="8">
        <f t="shared" si="382"/>
        <v>0.11335947818621814</v>
      </c>
      <c r="P4067" s="8">
        <f t="shared" si="383"/>
        <v>-0.11335947818621814</v>
      </c>
      <c r="Q4067" s="8">
        <f t="shared" si="384"/>
        <v>-0.11335947818621814</v>
      </c>
      <c r="R4067" s="8">
        <f>SUM(P$2:P4067)</f>
        <v>-15.780978643864819</v>
      </c>
      <c r="S4067" s="8">
        <f>SUM(Q$2:Q4067)</f>
        <v>-24.860648092730671</v>
      </c>
    </row>
    <row r="4068" spans="1:19" x14ac:dyDescent="0.35">
      <c r="A4068" s="1">
        <v>43802.739583333336</v>
      </c>
      <c r="B4068" t="s">
        <v>1180</v>
      </c>
      <c r="C4068">
        <v>1</v>
      </c>
      <c r="D4068" t="s">
        <v>3654</v>
      </c>
      <c r="E4068">
        <v>4</v>
      </c>
      <c r="F4068">
        <v>1</v>
      </c>
      <c r="G4068">
        <v>3</v>
      </c>
      <c r="H4068" s="8">
        <v>6</v>
      </c>
      <c r="I4068" s="8">
        <v>2.23</v>
      </c>
      <c r="J4068" s="8">
        <v>0</v>
      </c>
      <c r="K4068" s="8">
        <f t="shared" si="380"/>
        <v>16.666666666666668</v>
      </c>
      <c r="L4068" s="8">
        <f t="shared" si="385"/>
        <v>16.666666666666668</v>
      </c>
      <c r="M4068" s="8">
        <f>INDEX(U:V,MATCH(A4068,U:U,0),2)</f>
        <v>93.448033710788025</v>
      </c>
      <c r="N4068" s="8">
        <f t="shared" si="381"/>
        <v>0.17835224567964986</v>
      </c>
      <c r="O4068" s="8">
        <f t="shared" si="382"/>
        <v>0.17835224567964986</v>
      </c>
      <c r="P4068" s="8">
        <f t="shared" si="383"/>
        <v>-0.17835224567964986</v>
      </c>
      <c r="Q4068" s="8">
        <f t="shared" si="384"/>
        <v>-0.17835224567964986</v>
      </c>
      <c r="R4068" s="8">
        <f>SUM(P$2:P4068)</f>
        <v>-15.959330889544468</v>
      </c>
      <c r="S4068" s="8">
        <f>SUM(Q$2:Q4068)</f>
        <v>-25.039000338410322</v>
      </c>
    </row>
    <row r="4069" spans="1:19" x14ac:dyDescent="0.35">
      <c r="A4069" s="1">
        <v>43802.739583333336</v>
      </c>
      <c r="B4069" t="s">
        <v>1180</v>
      </c>
      <c r="C4069">
        <v>5</v>
      </c>
      <c r="D4069" t="s">
        <v>2944</v>
      </c>
      <c r="E4069">
        <v>3</v>
      </c>
      <c r="F4069">
        <v>1</v>
      </c>
      <c r="G4069">
        <v>3</v>
      </c>
      <c r="H4069" s="8">
        <v>5</v>
      </c>
      <c r="I4069" s="8">
        <v>2.04</v>
      </c>
      <c r="J4069" s="8">
        <v>0</v>
      </c>
      <c r="K4069" s="8">
        <f t="shared" si="380"/>
        <v>20</v>
      </c>
      <c r="L4069" s="8">
        <f t="shared" si="385"/>
        <v>20</v>
      </c>
      <c r="M4069" s="8">
        <f>INDEX(U:V,MATCH(A4069,U:U,0),2)</f>
        <v>93.448033710788025</v>
      </c>
      <c r="N4069" s="8">
        <f t="shared" si="381"/>
        <v>0.21402269481557981</v>
      </c>
      <c r="O4069" s="8">
        <f t="shared" si="382"/>
        <v>0.21402269481557981</v>
      </c>
      <c r="P4069" s="8">
        <f t="shared" si="383"/>
        <v>-0.21402269481557981</v>
      </c>
      <c r="Q4069" s="8">
        <f t="shared" si="384"/>
        <v>-0.21402269481557981</v>
      </c>
      <c r="R4069" s="8">
        <f>SUM(P$2:P4069)</f>
        <v>-16.173353584360047</v>
      </c>
      <c r="S4069" s="8">
        <f>SUM(Q$2:Q4069)</f>
        <v>-25.253023033225901</v>
      </c>
    </row>
    <row r="4070" spans="1:19" x14ac:dyDescent="0.35">
      <c r="A4070" s="1">
        <v>43802.760416666664</v>
      </c>
      <c r="B4070" t="s">
        <v>1180</v>
      </c>
      <c r="C4070">
        <v>2</v>
      </c>
      <c r="D4070" t="s">
        <v>2965</v>
      </c>
      <c r="E4070">
        <v>5</v>
      </c>
      <c r="F4070">
        <v>1</v>
      </c>
      <c r="G4070">
        <v>3</v>
      </c>
      <c r="H4070" s="8">
        <v>10</v>
      </c>
      <c r="I4070" s="8">
        <v>3.4</v>
      </c>
      <c r="J4070" s="8">
        <v>0</v>
      </c>
      <c r="K4070" s="8">
        <f t="shared" si="380"/>
        <v>10</v>
      </c>
      <c r="L4070" s="8">
        <f t="shared" si="385"/>
        <v>10</v>
      </c>
      <c r="M4070" s="8">
        <f>INDEX(U:V,MATCH(A4070,U:U,0),2)</f>
        <v>86.060015511523758</v>
      </c>
      <c r="N4070" s="8">
        <f t="shared" si="381"/>
        <v>0.11619798045075837</v>
      </c>
      <c r="O4070" s="8">
        <f t="shared" si="382"/>
        <v>0.11619798045075837</v>
      </c>
      <c r="P4070" s="8">
        <f t="shared" si="383"/>
        <v>-0.11619798045075837</v>
      </c>
      <c r="Q4070" s="8">
        <f t="shared" si="384"/>
        <v>-0.11619798045075837</v>
      </c>
      <c r="R4070" s="8">
        <f>SUM(P$2:P4070)</f>
        <v>-16.289551564810804</v>
      </c>
      <c r="S4070" s="8">
        <f>SUM(Q$2:Q4070)</f>
        <v>-25.369221013676658</v>
      </c>
    </row>
    <row r="4071" spans="1:19" x14ac:dyDescent="0.35">
      <c r="A4071" s="1">
        <v>43802.760416666664</v>
      </c>
      <c r="B4071" t="s">
        <v>1180</v>
      </c>
      <c r="C4071">
        <v>7</v>
      </c>
      <c r="D4071" t="s">
        <v>2966</v>
      </c>
      <c r="E4071">
        <v>12</v>
      </c>
      <c r="F4071">
        <v>1</v>
      </c>
      <c r="G4071">
        <v>3</v>
      </c>
      <c r="H4071" s="8">
        <v>127.63</v>
      </c>
      <c r="I4071" s="8">
        <v>25.81</v>
      </c>
      <c r="J4071" s="8">
        <v>0</v>
      </c>
      <c r="K4071" s="8">
        <f t="shared" si="380"/>
        <v>0.78351484760636214</v>
      </c>
      <c r="L4071" s="8">
        <f t="shared" si="385"/>
        <v>0.78351484760636214</v>
      </c>
      <c r="M4071" s="8">
        <f>INDEX(U:V,MATCH(A4071,U:U,0),2)</f>
        <v>86.060015511523758</v>
      </c>
      <c r="N4071" s="8">
        <f t="shared" si="381"/>
        <v>9.1042842945043001E-3</v>
      </c>
      <c r="O4071" s="8">
        <f t="shared" si="382"/>
        <v>9.1042842945043001E-3</v>
      </c>
      <c r="P4071" s="8">
        <f t="shared" si="383"/>
        <v>-9.1042842945043001E-3</v>
      </c>
      <c r="Q4071" s="8">
        <f t="shared" si="384"/>
        <v>-9.1042842945043001E-3</v>
      </c>
      <c r="R4071" s="8">
        <f>SUM(P$2:P4071)</f>
        <v>-16.298655849105309</v>
      </c>
      <c r="S4071" s="8">
        <f>SUM(Q$2:Q4071)</f>
        <v>-25.378325297971163</v>
      </c>
    </row>
    <row r="4072" spans="1:19" x14ac:dyDescent="0.35">
      <c r="A4072" s="1">
        <v>43802.760416666664</v>
      </c>
      <c r="B4072" t="s">
        <v>1180</v>
      </c>
      <c r="C4072">
        <v>11</v>
      </c>
      <c r="D4072" t="s">
        <v>3655</v>
      </c>
      <c r="E4072">
        <v>13</v>
      </c>
      <c r="F4072">
        <v>1</v>
      </c>
      <c r="G4072">
        <v>3</v>
      </c>
      <c r="H4072" s="8">
        <v>7.2</v>
      </c>
      <c r="I4072" s="8">
        <v>2.9</v>
      </c>
      <c r="J4072" s="8">
        <v>0</v>
      </c>
      <c r="K4072" s="8">
        <f t="shared" si="380"/>
        <v>13.888888888888889</v>
      </c>
      <c r="L4072" s="8">
        <f t="shared" si="385"/>
        <v>13.888888888888889</v>
      </c>
      <c r="M4072" s="8">
        <f>INDEX(U:V,MATCH(A4072,U:U,0),2)</f>
        <v>86.060015511523758</v>
      </c>
      <c r="N4072" s="8">
        <f t="shared" si="381"/>
        <v>0.16138608395938664</v>
      </c>
      <c r="O4072" s="8">
        <f t="shared" si="382"/>
        <v>0.16138608395938664</v>
      </c>
      <c r="P4072" s="8">
        <f t="shared" si="383"/>
        <v>-0.16138608395938664</v>
      </c>
      <c r="Q4072" s="8">
        <f t="shared" si="384"/>
        <v>-0.16138608395938664</v>
      </c>
      <c r="R4072" s="8">
        <f>SUM(P$2:P4072)</f>
        <v>-16.460041933064694</v>
      </c>
      <c r="S4072" s="8">
        <f>SUM(Q$2:Q4072)</f>
        <v>-25.539711381930548</v>
      </c>
    </row>
    <row r="4073" spans="1:19" x14ac:dyDescent="0.35">
      <c r="A4073" s="1">
        <v>43802.760416666664</v>
      </c>
      <c r="B4073" t="s">
        <v>1180</v>
      </c>
      <c r="C4073">
        <v>4</v>
      </c>
      <c r="D4073" t="s">
        <v>1205</v>
      </c>
      <c r="E4073">
        <v>2</v>
      </c>
      <c r="F4073">
        <v>1</v>
      </c>
      <c r="G4073">
        <v>3</v>
      </c>
      <c r="H4073" s="8">
        <v>10.5</v>
      </c>
      <c r="I4073" s="8">
        <v>3.78</v>
      </c>
      <c r="J4073" s="8">
        <v>0</v>
      </c>
      <c r="K4073" s="8">
        <f t="shared" si="380"/>
        <v>9.5238095238095237</v>
      </c>
      <c r="L4073" s="8">
        <f t="shared" si="385"/>
        <v>9.5238095238095237</v>
      </c>
      <c r="M4073" s="8">
        <f>INDEX(U:V,MATCH(A4073,U:U,0),2)</f>
        <v>86.060015511523758</v>
      </c>
      <c r="N4073" s="8">
        <f t="shared" si="381"/>
        <v>0.11066474328643655</v>
      </c>
      <c r="O4073" s="8">
        <f t="shared" si="382"/>
        <v>0.11066474328643655</v>
      </c>
      <c r="P4073" s="8">
        <f t="shared" si="383"/>
        <v>-0.11066474328643655</v>
      </c>
      <c r="Q4073" s="8">
        <f t="shared" si="384"/>
        <v>-0.11066474328643655</v>
      </c>
      <c r="R4073" s="8">
        <f>SUM(P$2:P4073)</f>
        <v>-16.570706676351129</v>
      </c>
      <c r="S4073" s="8">
        <f>SUM(Q$2:Q4073)</f>
        <v>-25.650376125216983</v>
      </c>
    </row>
    <row r="4074" spans="1:19" x14ac:dyDescent="0.35">
      <c r="A4074" s="1">
        <v>43802.760416666664</v>
      </c>
      <c r="B4074" t="s">
        <v>1180</v>
      </c>
      <c r="C4074">
        <v>3</v>
      </c>
      <c r="D4074" t="s">
        <v>3656</v>
      </c>
      <c r="E4074">
        <v>9</v>
      </c>
      <c r="F4074">
        <v>1</v>
      </c>
      <c r="G4074">
        <v>3</v>
      </c>
      <c r="H4074" s="8">
        <v>17</v>
      </c>
      <c r="I4074" s="8">
        <v>4.5999999999999996</v>
      </c>
      <c r="J4074" s="8">
        <v>0</v>
      </c>
      <c r="K4074" s="8">
        <f t="shared" si="380"/>
        <v>5.882352941176471</v>
      </c>
      <c r="L4074" s="8">
        <f t="shared" si="385"/>
        <v>5.882352941176471</v>
      </c>
      <c r="M4074" s="8">
        <f>INDEX(U:V,MATCH(A4074,U:U,0),2)</f>
        <v>86.060015511523758</v>
      </c>
      <c r="N4074" s="8">
        <f t="shared" si="381"/>
        <v>6.8351753206328456E-2</v>
      </c>
      <c r="O4074" s="8">
        <f t="shared" si="382"/>
        <v>6.8351753206328456E-2</v>
      </c>
      <c r="P4074" s="8">
        <f t="shared" si="383"/>
        <v>-6.8351753206328456E-2</v>
      </c>
      <c r="Q4074" s="8">
        <f t="shared" si="384"/>
        <v>-6.8351753206328456E-2</v>
      </c>
      <c r="R4074" s="8">
        <f>SUM(P$2:P4074)</f>
        <v>-16.639058429557458</v>
      </c>
      <c r="S4074" s="8">
        <f>SUM(Q$2:Q4074)</f>
        <v>-25.718727878423312</v>
      </c>
    </row>
    <row r="4075" spans="1:19" x14ac:dyDescent="0.35">
      <c r="A4075" s="1">
        <v>43802.760416666664</v>
      </c>
      <c r="B4075" t="s">
        <v>1180</v>
      </c>
      <c r="C4075">
        <v>5</v>
      </c>
      <c r="D4075" t="s">
        <v>2910</v>
      </c>
      <c r="E4075">
        <v>6</v>
      </c>
      <c r="F4075">
        <v>1</v>
      </c>
      <c r="G4075">
        <v>3</v>
      </c>
      <c r="H4075" s="8">
        <v>8.3699999999999992</v>
      </c>
      <c r="I4075" s="8">
        <v>2.68</v>
      </c>
      <c r="J4075" s="8">
        <v>0</v>
      </c>
      <c r="K4075" s="8">
        <f t="shared" si="380"/>
        <v>11.947431302270013</v>
      </c>
      <c r="L4075" s="8">
        <f t="shared" si="385"/>
        <v>11.947431302270013</v>
      </c>
      <c r="M4075" s="8">
        <f>INDEX(U:V,MATCH(A4075,U:U,0),2)</f>
        <v>86.060015511523758</v>
      </c>
      <c r="N4075" s="8">
        <f t="shared" si="381"/>
        <v>0.13882673888979497</v>
      </c>
      <c r="O4075" s="8">
        <f t="shared" si="382"/>
        <v>0.13882673888979497</v>
      </c>
      <c r="P4075" s="8">
        <f t="shared" si="383"/>
        <v>-0.13882673888979497</v>
      </c>
      <c r="Q4075" s="8">
        <f t="shared" si="384"/>
        <v>-0.13882673888979497</v>
      </c>
      <c r="R4075" s="8">
        <f>SUM(P$2:P4075)</f>
        <v>-16.777885168447252</v>
      </c>
      <c r="S4075" s="8">
        <f>SUM(Q$2:Q4075)</f>
        <v>-25.857554617313106</v>
      </c>
    </row>
    <row r="4076" spans="1:19" x14ac:dyDescent="0.35">
      <c r="A4076" s="1">
        <v>43802.760416666664</v>
      </c>
      <c r="B4076" t="s">
        <v>1180</v>
      </c>
      <c r="C4076">
        <v>10</v>
      </c>
      <c r="D4076" t="s">
        <v>2970</v>
      </c>
      <c r="E4076">
        <v>1</v>
      </c>
      <c r="F4076">
        <v>1</v>
      </c>
      <c r="G4076">
        <v>3</v>
      </c>
      <c r="H4076" s="8">
        <v>12.1</v>
      </c>
      <c r="I4076" s="8">
        <v>3.9</v>
      </c>
      <c r="J4076" s="8">
        <v>0</v>
      </c>
      <c r="K4076" s="8">
        <f t="shared" si="380"/>
        <v>8.2644628099173563</v>
      </c>
      <c r="L4076" s="8">
        <f t="shared" si="385"/>
        <v>8.2644628099173563</v>
      </c>
      <c r="M4076" s="8">
        <f>INDEX(U:V,MATCH(A4076,U:U,0),2)</f>
        <v>86.060015511523758</v>
      </c>
      <c r="N4076" s="8">
        <f t="shared" si="381"/>
        <v>9.6031388802279655E-2</v>
      </c>
      <c r="O4076" s="8">
        <f t="shared" si="382"/>
        <v>9.6031388802279655E-2</v>
      </c>
      <c r="P4076" s="8">
        <f t="shared" si="383"/>
        <v>1.0446294473911981</v>
      </c>
      <c r="Q4076" s="8">
        <f t="shared" si="384"/>
        <v>1.0446294473911981</v>
      </c>
      <c r="R4076" s="8">
        <f>SUM(P$2:P4076)</f>
        <v>-15.733255721056054</v>
      </c>
      <c r="S4076" s="8">
        <f>SUM(Q$2:Q4076)</f>
        <v>-24.812925169921908</v>
      </c>
    </row>
    <row r="4077" spans="1:19" x14ac:dyDescent="0.35">
      <c r="A4077" s="1">
        <v>43802.760416666664</v>
      </c>
      <c r="B4077" t="s">
        <v>1180</v>
      </c>
      <c r="C4077">
        <v>13</v>
      </c>
      <c r="D4077" t="s">
        <v>3657</v>
      </c>
      <c r="E4077">
        <v>7</v>
      </c>
      <c r="F4077">
        <v>1</v>
      </c>
      <c r="G4077">
        <v>3</v>
      </c>
      <c r="H4077" s="8">
        <v>6.6</v>
      </c>
      <c r="I4077" s="8">
        <v>2.46</v>
      </c>
      <c r="J4077" s="8">
        <v>0</v>
      </c>
      <c r="K4077" s="8">
        <f t="shared" si="380"/>
        <v>15.151515151515152</v>
      </c>
      <c r="L4077" s="8">
        <f t="shared" si="385"/>
        <v>15.151515151515152</v>
      </c>
      <c r="M4077" s="8">
        <f>INDEX(U:V,MATCH(A4077,U:U,0),2)</f>
        <v>86.060015511523758</v>
      </c>
      <c r="N4077" s="8">
        <f t="shared" si="381"/>
        <v>0.1760575461375127</v>
      </c>
      <c r="O4077" s="8">
        <f t="shared" si="382"/>
        <v>0.1760575461375127</v>
      </c>
      <c r="P4077" s="8">
        <f t="shared" si="383"/>
        <v>-0.1760575461375127</v>
      </c>
      <c r="Q4077" s="8">
        <f t="shared" si="384"/>
        <v>-0.1760575461375127</v>
      </c>
      <c r="R4077" s="8">
        <f>SUM(P$2:P4077)</f>
        <v>-15.909313267193566</v>
      </c>
      <c r="S4077" s="8">
        <f>SUM(Q$2:Q4077)</f>
        <v>-24.988982716059422</v>
      </c>
    </row>
    <row r="4078" spans="1:19" x14ac:dyDescent="0.35">
      <c r="A4078" s="1">
        <v>43802.760416666664</v>
      </c>
      <c r="B4078" t="s">
        <v>1180</v>
      </c>
      <c r="C4078">
        <v>12</v>
      </c>
      <c r="D4078" t="s">
        <v>897</v>
      </c>
      <c r="E4078">
        <v>8</v>
      </c>
      <c r="F4078">
        <v>1</v>
      </c>
      <c r="G4078">
        <v>3</v>
      </c>
      <c r="H4078" s="8">
        <v>35.380000000000003</v>
      </c>
      <c r="I4078" s="8">
        <v>11.5</v>
      </c>
      <c r="J4078" s="8">
        <v>0</v>
      </c>
      <c r="K4078" s="8">
        <f t="shared" si="380"/>
        <v>2.8264556246466928</v>
      </c>
      <c r="L4078" s="8">
        <f t="shared" si="385"/>
        <v>2.8264556246466928</v>
      </c>
      <c r="M4078" s="8">
        <f>INDEX(U:V,MATCH(A4078,U:U,0),2)</f>
        <v>86.060015511523758</v>
      </c>
      <c r="N4078" s="8">
        <f t="shared" si="381"/>
        <v>3.2842843541763242E-2</v>
      </c>
      <c r="O4078" s="8">
        <f t="shared" si="382"/>
        <v>3.2842843541763242E-2</v>
      </c>
      <c r="P4078" s="8">
        <f t="shared" si="383"/>
        <v>-3.2842843541763242E-2</v>
      </c>
      <c r="Q4078" s="8">
        <f t="shared" si="384"/>
        <v>-3.2842843541763242E-2</v>
      </c>
      <c r="R4078" s="8">
        <f>SUM(P$2:P4078)</f>
        <v>-15.942156110735329</v>
      </c>
      <c r="S4078" s="8">
        <f>SUM(Q$2:Q4078)</f>
        <v>-25.021825559601186</v>
      </c>
    </row>
    <row r="4079" spans="1:19" x14ac:dyDescent="0.35">
      <c r="A4079" s="1">
        <v>43802.760416666664</v>
      </c>
      <c r="B4079" t="s">
        <v>1180</v>
      </c>
      <c r="C4079">
        <v>6</v>
      </c>
      <c r="D4079" t="s">
        <v>2278</v>
      </c>
      <c r="E4079">
        <v>4</v>
      </c>
      <c r="F4079">
        <v>1</v>
      </c>
      <c r="G4079">
        <v>3</v>
      </c>
      <c r="H4079" s="8">
        <v>13.04</v>
      </c>
      <c r="I4079" s="8">
        <v>4.63</v>
      </c>
      <c r="J4079" s="8">
        <v>0</v>
      </c>
      <c r="K4079" s="8">
        <f t="shared" si="380"/>
        <v>7.6687116564417179</v>
      </c>
      <c r="L4079" s="8">
        <f t="shared" si="385"/>
        <v>7.6687116564417179</v>
      </c>
      <c r="M4079" s="8">
        <f>INDEX(U:V,MATCH(A4079,U:U,0),2)</f>
        <v>86.060015511523758</v>
      </c>
      <c r="N4079" s="8">
        <f t="shared" si="381"/>
        <v>8.9108880713771765E-2</v>
      </c>
      <c r="O4079" s="8">
        <f t="shared" si="382"/>
        <v>8.9108880713771765E-2</v>
      </c>
      <c r="P4079" s="8">
        <f t="shared" si="383"/>
        <v>-8.9108880713771765E-2</v>
      </c>
      <c r="Q4079" s="8">
        <f t="shared" si="384"/>
        <v>-8.9108880713771765E-2</v>
      </c>
      <c r="R4079" s="8">
        <f>SUM(P$2:P4079)</f>
        <v>-16.031264991449103</v>
      </c>
      <c r="S4079" s="8">
        <f>SUM(Q$2:Q4079)</f>
        <v>-25.11093444031496</v>
      </c>
    </row>
    <row r="4080" spans="1:19" x14ac:dyDescent="0.35">
      <c r="A4080" s="1">
        <v>43802.760416666664</v>
      </c>
      <c r="B4080" t="s">
        <v>1180</v>
      </c>
      <c r="C4080">
        <v>1</v>
      </c>
      <c r="D4080" t="s">
        <v>3658</v>
      </c>
      <c r="E4080">
        <v>10</v>
      </c>
      <c r="F4080">
        <v>1</v>
      </c>
      <c r="G4080">
        <v>3</v>
      </c>
      <c r="H4080" s="8">
        <v>813.85</v>
      </c>
      <c r="I4080" s="8">
        <v>133.86000000000001</v>
      </c>
      <c r="J4080" s="8">
        <v>0</v>
      </c>
      <c r="K4080" s="8">
        <f t="shared" si="380"/>
        <v>0.12287276525158199</v>
      </c>
      <c r="L4080" s="8">
        <f t="shared" si="385"/>
        <v>0.12287276525158199</v>
      </c>
      <c r="M4080" s="8">
        <f>INDEX(U:V,MATCH(A4080,U:U,0),2)</f>
        <v>86.060015511523758</v>
      </c>
      <c r="N4080" s="8">
        <f t="shared" si="381"/>
        <v>1.4277567174633945E-3</v>
      </c>
      <c r="O4080" s="8">
        <f t="shared" si="382"/>
        <v>1.4277567174633945E-3</v>
      </c>
      <c r="P4080" s="8">
        <f t="shared" si="383"/>
        <v>-1.4277567174633945E-3</v>
      </c>
      <c r="Q4080" s="8">
        <f t="shared" si="384"/>
        <v>-1.4277567174633945E-3</v>
      </c>
      <c r="R4080" s="8">
        <f>SUM(P$2:P4080)</f>
        <v>-16.032692748166564</v>
      </c>
      <c r="S4080" s="8">
        <f>SUM(Q$2:Q4080)</f>
        <v>-25.112362197032422</v>
      </c>
    </row>
    <row r="4081" spans="1:19" x14ac:dyDescent="0.35">
      <c r="A4081" s="1">
        <v>43802.78125</v>
      </c>
      <c r="B4081" t="s">
        <v>1180</v>
      </c>
      <c r="C4081">
        <v>2</v>
      </c>
      <c r="D4081" t="s">
        <v>3659</v>
      </c>
      <c r="E4081">
        <v>8</v>
      </c>
      <c r="F4081">
        <v>1</v>
      </c>
      <c r="G4081">
        <v>3</v>
      </c>
      <c r="H4081" s="8">
        <v>25</v>
      </c>
      <c r="I4081" s="8">
        <v>5.2</v>
      </c>
      <c r="J4081" s="8">
        <v>0</v>
      </c>
      <c r="K4081" s="8">
        <f t="shared" si="380"/>
        <v>4</v>
      </c>
      <c r="L4081" s="8">
        <f t="shared" si="385"/>
        <v>4</v>
      </c>
      <c r="M4081" s="8">
        <f>INDEX(U:V,MATCH(A4081,U:U,0),2)</f>
        <v>96.781316088937032</v>
      </c>
      <c r="N4081" s="8">
        <f t="shared" si="381"/>
        <v>4.1330291441007132E-2</v>
      </c>
      <c r="O4081" s="8">
        <f t="shared" si="382"/>
        <v>4.1330291441007132E-2</v>
      </c>
      <c r="P4081" s="8">
        <f t="shared" si="383"/>
        <v>-4.1330291441007132E-2</v>
      </c>
      <c r="Q4081" s="8">
        <f t="shared" si="384"/>
        <v>-4.1330291441007132E-2</v>
      </c>
      <c r="R4081" s="8">
        <f>SUM(P$2:P4081)</f>
        <v>-16.074023039607571</v>
      </c>
      <c r="S4081" s="8">
        <f>SUM(Q$2:Q4081)</f>
        <v>-25.153692488473428</v>
      </c>
    </row>
    <row r="4082" spans="1:19" x14ac:dyDescent="0.35">
      <c r="A4082" s="1">
        <v>43802.78125</v>
      </c>
      <c r="B4082" t="s">
        <v>1180</v>
      </c>
      <c r="C4082">
        <v>6</v>
      </c>
      <c r="D4082" t="s">
        <v>2501</v>
      </c>
      <c r="E4082">
        <v>2</v>
      </c>
      <c r="F4082">
        <v>1</v>
      </c>
      <c r="G4082">
        <v>3</v>
      </c>
      <c r="H4082" s="8">
        <v>12.8</v>
      </c>
      <c r="I4082" s="8">
        <v>2.97</v>
      </c>
      <c r="J4082" s="8">
        <v>0</v>
      </c>
      <c r="K4082" s="8">
        <f t="shared" si="380"/>
        <v>7.8125</v>
      </c>
      <c r="L4082" s="8">
        <f t="shared" si="385"/>
        <v>7.8125</v>
      </c>
      <c r="M4082" s="8">
        <f>INDEX(U:V,MATCH(A4082,U:U,0),2)</f>
        <v>96.781316088937032</v>
      </c>
      <c r="N4082" s="8">
        <f t="shared" si="381"/>
        <v>8.0723225470717058E-2</v>
      </c>
      <c r="O4082" s="8">
        <f t="shared" si="382"/>
        <v>8.0723225470717058E-2</v>
      </c>
      <c r="P4082" s="8">
        <f t="shared" si="383"/>
        <v>-8.0723225470717058E-2</v>
      </c>
      <c r="Q4082" s="8">
        <f t="shared" si="384"/>
        <v>-8.0723225470717058E-2</v>
      </c>
      <c r="R4082" s="8">
        <f>SUM(P$2:P4082)</f>
        <v>-16.154746265078288</v>
      </c>
      <c r="S4082" s="8">
        <f>SUM(Q$2:Q4082)</f>
        <v>-25.234415713944145</v>
      </c>
    </row>
    <row r="4083" spans="1:19" x14ac:dyDescent="0.35">
      <c r="A4083" s="1">
        <v>43802.78125</v>
      </c>
      <c r="B4083" t="s">
        <v>1180</v>
      </c>
      <c r="C4083">
        <v>3</v>
      </c>
      <c r="D4083" t="s">
        <v>3660</v>
      </c>
      <c r="E4083">
        <v>7</v>
      </c>
      <c r="F4083">
        <v>1</v>
      </c>
      <c r="G4083">
        <v>3</v>
      </c>
      <c r="H4083" s="8">
        <v>47.43</v>
      </c>
      <c r="I4083" s="8">
        <v>8.5299999999999994</v>
      </c>
      <c r="J4083" s="8">
        <v>0</v>
      </c>
      <c r="K4083" s="8">
        <f t="shared" si="380"/>
        <v>2.1083702298123552</v>
      </c>
      <c r="L4083" s="8">
        <f t="shared" si="385"/>
        <v>2.1083702298123552</v>
      </c>
      <c r="M4083" s="8">
        <f>INDEX(U:V,MATCH(A4083,U:U,0),2)</f>
        <v>96.781316088937032</v>
      </c>
      <c r="N4083" s="8">
        <f t="shared" si="381"/>
        <v>2.1784889015921956E-2</v>
      </c>
      <c r="O4083" s="8">
        <f t="shared" si="382"/>
        <v>2.1784889015921956E-2</v>
      </c>
      <c r="P4083" s="8">
        <f t="shared" si="383"/>
        <v>-2.1784889015921956E-2</v>
      </c>
      <c r="Q4083" s="8">
        <f t="shared" si="384"/>
        <v>-2.1784889015921956E-2</v>
      </c>
      <c r="R4083" s="8">
        <f>SUM(P$2:P4083)</f>
        <v>-16.17653115409421</v>
      </c>
      <c r="S4083" s="8">
        <f>SUM(Q$2:Q4083)</f>
        <v>-25.256200602960067</v>
      </c>
    </row>
    <row r="4084" spans="1:19" x14ac:dyDescent="0.35">
      <c r="A4084" s="1">
        <v>43802.78125</v>
      </c>
      <c r="B4084" t="s">
        <v>1180</v>
      </c>
      <c r="C4084">
        <v>9</v>
      </c>
      <c r="D4084" t="s">
        <v>3661</v>
      </c>
      <c r="E4084">
        <v>6</v>
      </c>
      <c r="F4084">
        <v>1</v>
      </c>
      <c r="G4084">
        <v>3</v>
      </c>
      <c r="H4084" s="8">
        <v>15.81</v>
      </c>
      <c r="I4084" s="8">
        <v>3.15</v>
      </c>
      <c r="J4084" s="8">
        <v>0</v>
      </c>
      <c r="K4084" s="8">
        <f t="shared" si="380"/>
        <v>6.3251106894370652</v>
      </c>
      <c r="L4084" s="8">
        <f t="shared" si="385"/>
        <v>6.3251106894370652</v>
      </c>
      <c r="M4084" s="8">
        <f>INDEX(U:V,MATCH(A4084,U:U,0),2)</f>
        <v>96.781316088937032</v>
      </c>
      <c r="N4084" s="8">
        <f t="shared" si="381"/>
        <v>6.5354667047765866E-2</v>
      </c>
      <c r="O4084" s="8">
        <f t="shared" si="382"/>
        <v>6.5354667047765866E-2</v>
      </c>
      <c r="P4084" s="8">
        <f t="shared" si="383"/>
        <v>-6.5354667047765866E-2</v>
      </c>
      <c r="Q4084" s="8">
        <f t="shared" si="384"/>
        <v>-6.5354667047765866E-2</v>
      </c>
      <c r="R4084" s="8">
        <f>SUM(P$2:P4084)</f>
        <v>-16.241885821141977</v>
      </c>
      <c r="S4084" s="8">
        <f>SUM(Q$2:Q4084)</f>
        <v>-25.321555270007835</v>
      </c>
    </row>
    <row r="4085" spans="1:19" x14ac:dyDescent="0.35">
      <c r="A4085" s="1">
        <v>43802.78125</v>
      </c>
      <c r="B4085" t="s">
        <v>1180</v>
      </c>
      <c r="C4085">
        <v>8</v>
      </c>
      <c r="D4085" t="s">
        <v>2973</v>
      </c>
      <c r="E4085">
        <v>3</v>
      </c>
      <c r="F4085">
        <v>1</v>
      </c>
      <c r="G4085">
        <v>3</v>
      </c>
      <c r="H4085" s="8">
        <v>14.5</v>
      </c>
      <c r="I4085" s="8">
        <v>2.58</v>
      </c>
      <c r="J4085" s="8">
        <v>0</v>
      </c>
      <c r="K4085" s="8">
        <f t="shared" si="380"/>
        <v>6.8965517241379306</v>
      </c>
      <c r="L4085" s="8">
        <f t="shared" si="385"/>
        <v>6.8965517241379306</v>
      </c>
      <c r="M4085" s="8">
        <f>INDEX(U:V,MATCH(A4085,U:U,0),2)</f>
        <v>96.781316088937032</v>
      </c>
      <c r="N4085" s="8">
        <f t="shared" si="381"/>
        <v>7.1259123174150216E-2</v>
      </c>
      <c r="O4085" s="8">
        <f t="shared" si="382"/>
        <v>7.1259123174150216E-2</v>
      </c>
      <c r="P4085" s="8">
        <f t="shared" si="383"/>
        <v>-7.1259123174150216E-2</v>
      </c>
      <c r="Q4085" s="8">
        <f t="shared" si="384"/>
        <v>-7.1259123174150216E-2</v>
      </c>
      <c r="R4085" s="8">
        <f>SUM(P$2:P4085)</f>
        <v>-16.313144944316129</v>
      </c>
      <c r="S4085" s="8">
        <f>SUM(Q$2:Q4085)</f>
        <v>-25.392814393181986</v>
      </c>
    </row>
    <row r="4086" spans="1:19" x14ac:dyDescent="0.35">
      <c r="A4086" s="1">
        <v>43802.78125</v>
      </c>
      <c r="B4086" t="s">
        <v>1180</v>
      </c>
      <c r="C4086">
        <v>5</v>
      </c>
      <c r="D4086" t="s">
        <v>2739</v>
      </c>
      <c r="E4086">
        <v>1</v>
      </c>
      <c r="F4086">
        <v>1</v>
      </c>
      <c r="G4086">
        <v>3</v>
      </c>
      <c r="H4086" s="8">
        <v>1.93</v>
      </c>
      <c r="I4086" s="8">
        <v>1.28</v>
      </c>
      <c r="J4086" s="8">
        <v>0</v>
      </c>
      <c r="K4086" s="8">
        <f t="shared" si="380"/>
        <v>51.813471502590673</v>
      </c>
      <c r="L4086" s="8">
        <f t="shared" si="385"/>
        <v>51.813471502590673</v>
      </c>
      <c r="M4086" s="8">
        <f>INDEX(U:V,MATCH(A4086,U:U,0),2)</f>
        <v>96.781316088937032</v>
      </c>
      <c r="N4086" s="8">
        <f t="shared" si="381"/>
        <v>0.53536646944309751</v>
      </c>
      <c r="O4086" s="8">
        <f t="shared" si="382"/>
        <v>0.53536646944309751</v>
      </c>
      <c r="P4086" s="8">
        <f t="shared" si="383"/>
        <v>0.48793300025043901</v>
      </c>
      <c r="Q4086" s="8">
        <f t="shared" si="384"/>
        <v>0.48793300025043901</v>
      </c>
      <c r="R4086" s="8">
        <f>SUM(P$2:P4086)</f>
        <v>-15.825211944065689</v>
      </c>
      <c r="S4086" s="8">
        <f>SUM(Q$2:Q4086)</f>
        <v>-24.904881392931546</v>
      </c>
    </row>
    <row r="4087" spans="1:19" x14ac:dyDescent="0.35">
      <c r="A4087" s="1">
        <v>43802.78125</v>
      </c>
      <c r="B4087" t="s">
        <v>1180</v>
      </c>
      <c r="C4087">
        <v>10</v>
      </c>
      <c r="D4087" t="s">
        <v>3662</v>
      </c>
      <c r="E4087">
        <v>4</v>
      </c>
      <c r="F4087">
        <v>1</v>
      </c>
      <c r="G4087">
        <v>3</v>
      </c>
      <c r="H4087" s="8">
        <v>5.61</v>
      </c>
      <c r="I4087" s="8">
        <v>1.76</v>
      </c>
      <c r="J4087" s="8">
        <v>0</v>
      </c>
      <c r="K4087" s="8">
        <f t="shared" si="380"/>
        <v>17.825311942959001</v>
      </c>
      <c r="L4087" s="8">
        <f t="shared" si="385"/>
        <v>17.825311942959001</v>
      </c>
      <c r="M4087" s="8">
        <f>INDEX(U:V,MATCH(A4087,U:U,0),2)</f>
        <v>96.781316088937032</v>
      </c>
      <c r="N4087" s="8">
        <f t="shared" si="381"/>
        <v>0.18418133440734014</v>
      </c>
      <c r="O4087" s="8">
        <f t="shared" si="382"/>
        <v>0.18418133440734014</v>
      </c>
      <c r="P4087" s="8">
        <f t="shared" si="383"/>
        <v>-0.18418133440734014</v>
      </c>
      <c r="Q4087" s="8">
        <f t="shared" si="384"/>
        <v>-0.18418133440734014</v>
      </c>
      <c r="R4087" s="8">
        <f>SUM(P$2:P4087)</f>
        <v>-16.009393278473031</v>
      </c>
      <c r="S4087" s="8">
        <f>SUM(Q$2:Q4087)</f>
        <v>-25.089062727338888</v>
      </c>
    </row>
    <row r="4088" spans="1:19" x14ac:dyDescent="0.35">
      <c r="A4088" s="1">
        <v>43803.555555555555</v>
      </c>
      <c r="B4088" t="s">
        <v>3664</v>
      </c>
      <c r="C4088">
        <v>2</v>
      </c>
      <c r="D4088" t="s">
        <v>1560</v>
      </c>
      <c r="E4088">
        <v>2</v>
      </c>
      <c r="F4088">
        <v>1</v>
      </c>
      <c r="G4088">
        <v>2</v>
      </c>
      <c r="H4088" s="8">
        <v>6.92</v>
      </c>
      <c r="I4088" s="8">
        <v>2.46</v>
      </c>
      <c r="J4088" s="8">
        <v>0</v>
      </c>
      <c r="K4088" s="8">
        <f t="shared" si="380"/>
        <v>14.450867052023122</v>
      </c>
      <c r="L4088" s="8">
        <f t="shared" si="385"/>
        <v>14.450867052023122</v>
      </c>
      <c r="M4088" s="8">
        <f>INDEX(U:V,MATCH(A4088,U:U,0),2)</f>
        <v>98.647842957819961</v>
      </c>
      <c r="N4088" s="8">
        <f t="shared" si="381"/>
        <v>0.14648943776907572</v>
      </c>
      <c r="O4088" s="8">
        <f t="shared" si="382"/>
        <v>0.14648943776907572</v>
      </c>
      <c r="P4088" s="8">
        <f t="shared" si="383"/>
        <v>-0.14648943776907572</v>
      </c>
      <c r="Q4088" s="8">
        <f t="shared" si="384"/>
        <v>-0.14648943776907572</v>
      </c>
      <c r="R4088" s="8">
        <f>SUM(P$2:P4088)</f>
        <v>-16.155882716242107</v>
      </c>
      <c r="S4088" s="8">
        <f>SUM(Q$2:Q4088)</f>
        <v>-25.235552165107965</v>
      </c>
    </row>
    <row r="4089" spans="1:19" x14ac:dyDescent="0.35">
      <c r="A4089" s="1">
        <v>43803.555555555555</v>
      </c>
      <c r="B4089" t="s">
        <v>3664</v>
      </c>
      <c r="C4089">
        <v>7</v>
      </c>
      <c r="D4089" t="s">
        <v>3665</v>
      </c>
      <c r="E4089">
        <v>5</v>
      </c>
      <c r="F4089">
        <v>1</v>
      </c>
      <c r="G4089">
        <v>2</v>
      </c>
      <c r="H4089" s="8">
        <v>350</v>
      </c>
      <c r="I4089" s="8">
        <v>70</v>
      </c>
      <c r="J4089" s="8">
        <v>0</v>
      </c>
      <c r="K4089" s="8">
        <f t="shared" si="380"/>
        <v>0.2857142857142857</v>
      </c>
      <c r="L4089" s="8">
        <f t="shared" si="385"/>
        <v>0.2857142857142857</v>
      </c>
      <c r="M4089" s="8">
        <f>INDEX(U:V,MATCH(A4089,U:U,0),2)</f>
        <v>98.647842957819961</v>
      </c>
      <c r="N4089" s="8">
        <f t="shared" si="381"/>
        <v>2.8963054553200114E-3</v>
      </c>
      <c r="O4089" s="8">
        <f t="shared" si="382"/>
        <v>2.8963054553200114E-3</v>
      </c>
      <c r="P4089" s="8">
        <f t="shared" si="383"/>
        <v>-2.8963054553200114E-3</v>
      </c>
      <c r="Q4089" s="8">
        <f t="shared" si="384"/>
        <v>-2.8963054553200114E-3</v>
      </c>
      <c r="R4089" s="8">
        <f>SUM(P$2:P4089)</f>
        <v>-16.158779021697427</v>
      </c>
      <c r="S4089" s="8">
        <f>SUM(Q$2:Q4089)</f>
        <v>-25.238448470563284</v>
      </c>
    </row>
    <row r="4090" spans="1:19" x14ac:dyDescent="0.35">
      <c r="A4090" s="1">
        <v>43803.555555555555</v>
      </c>
      <c r="B4090" t="s">
        <v>3664</v>
      </c>
      <c r="C4090">
        <v>4</v>
      </c>
      <c r="D4090" t="s">
        <v>3666</v>
      </c>
      <c r="E4090" t="s">
        <v>39</v>
      </c>
      <c r="F4090">
        <v>1</v>
      </c>
      <c r="G4090">
        <v>2</v>
      </c>
      <c r="H4090" s="8">
        <v>38</v>
      </c>
      <c r="I4090" s="8">
        <v>13.5</v>
      </c>
      <c r="J4090" s="8">
        <v>0</v>
      </c>
      <c r="K4090" s="8">
        <f t="shared" si="380"/>
        <v>2.6315789473684212</v>
      </c>
      <c r="L4090" s="8">
        <f t="shared" si="385"/>
        <v>2.6315789473684212</v>
      </c>
      <c r="M4090" s="8">
        <f>INDEX(U:V,MATCH(A4090,U:U,0),2)</f>
        <v>98.647842957819961</v>
      </c>
      <c r="N4090" s="8">
        <f t="shared" si="381"/>
        <v>2.6676497614789581E-2</v>
      </c>
      <c r="O4090" s="8">
        <f t="shared" si="382"/>
        <v>2.6676497614789581E-2</v>
      </c>
      <c r="P4090" s="8">
        <f t="shared" si="383"/>
        <v>-2.6676497614789581E-2</v>
      </c>
      <c r="Q4090" s="8">
        <f t="shared" si="384"/>
        <v>-2.6676497614789581E-2</v>
      </c>
      <c r="R4090" s="8">
        <f>SUM(P$2:P4090)</f>
        <v>-16.185455519312217</v>
      </c>
      <c r="S4090" s="8">
        <f>SUM(Q$2:Q4090)</f>
        <v>-25.265124968178075</v>
      </c>
    </row>
    <row r="4091" spans="1:19" x14ac:dyDescent="0.35">
      <c r="A4091" s="1">
        <v>43803.555555555555</v>
      </c>
      <c r="B4091" t="s">
        <v>3664</v>
      </c>
      <c r="C4091">
        <v>1</v>
      </c>
      <c r="D4091" t="s">
        <v>1779</v>
      </c>
      <c r="E4091">
        <v>1</v>
      </c>
      <c r="F4091">
        <v>1</v>
      </c>
      <c r="G4091">
        <v>2</v>
      </c>
      <c r="H4091" s="8">
        <v>2.64</v>
      </c>
      <c r="I4091" s="8">
        <v>1.52</v>
      </c>
      <c r="J4091" s="8">
        <v>0</v>
      </c>
      <c r="K4091" s="8">
        <f t="shared" si="380"/>
        <v>37.878787878787875</v>
      </c>
      <c r="L4091" s="8">
        <f t="shared" si="385"/>
        <v>37.878787878787875</v>
      </c>
      <c r="M4091" s="8">
        <f>INDEX(U:V,MATCH(A4091,U:U,0),2)</f>
        <v>98.647842957819961</v>
      </c>
      <c r="N4091" s="8">
        <f t="shared" si="381"/>
        <v>0.38397988990984994</v>
      </c>
      <c r="O4091" s="8">
        <f t="shared" si="382"/>
        <v>0.38397988990984994</v>
      </c>
      <c r="P4091" s="8">
        <f t="shared" si="383"/>
        <v>0.61713247906311086</v>
      </c>
      <c r="Q4091" s="8">
        <f t="shared" si="384"/>
        <v>0.61713247906311086</v>
      </c>
      <c r="R4091" s="8">
        <f>SUM(P$2:P4091)</f>
        <v>-15.568323040249107</v>
      </c>
      <c r="S4091" s="8">
        <f>SUM(Q$2:Q4091)</f>
        <v>-24.647992489114962</v>
      </c>
    </row>
    <row r="4092" spans="1:19" x14ac:dyDescent="0.35">
      <c r="A4092" s="1">
        <v>43803.555555555555</v>
      </c>
      <c r="B4092" t="s">
        <v>3664</v>
      </c>
      <c r="C4092">
        <v>3</v>
      </c>
      <c r="D4092" t="s">
        <v>1882</v>
      </c>
      <c r="E4092">
        <v>4</v>
      </c>
      <c r="F4092">
        <v>1</v>
      </c>
      <c r="G4092">
        <v>2</v>
      </c>
      <c r="H4092" s="8">
        <v>23.05</v>
      </c>
      <c r="I4092" s="8">
        <v>8.11</v>
      </c>
      <c r="J4092" s="8">
        <v>0</v>
      </c>
      <c r="K4092" s="8">
        <f t="shared" si="380"/>
        <v>4.3383947939262475</v>
      </c>
      <c r="L4092" s="8">
        <f t="shared" si="385"/>
        <v>4.3383947939262475</v>
      </c>
      <c r="M4092" s="8">
        <f>INDEX(U:V,MATCH(A4092,U:U,0),2)</f>
        <v>98.647842957819961</v>
      </c>
      <c r="N4092" s="8">
        <f t="shared" si="381"/>
        <v>4.3978607781431846E-2</v>
      </c>
      <c r="O4092" s="8">
        <f t="shared" si="382"/>
        <v>4.3978607781431846E-2</v>
      </c>
      <c r="P4092" s="8">
        <f t="shared" si="383"/>
        <v>-4.3978607781431846E-2</v>
      </c>
      <c r="Q4092" s="8">
        <f t="shared" si="384"/>
        <v>-4.3978607781431846E-2</v>
      </c>
      <c r="R4092" s="8">
        <f>SUM(P$2:P4092)</f>
        <v>-15.612301648030538</v>
      </c>
      <c r="S4092" s="8">
        <f>SUM(Q$2:Q4092)</f>
        <v>-24.691971096896395</v>
      </c>
    </row>
    <row r="4093" spans="1:19" x14ac:dyDescent="0.35">
      <c r="A4093" s="1">
        <v>43803.555555555555</v>
      </c>
      <c r="B4093" t="s">
        <v>3664</v>
      </c>
      <c r="C4093">
        <v>6</v>
      </c>
      <c r="D4093" t="s">
        <v>3667</v>
      </c>
      <c r="E4093">
        <v>3</v>
      </c>
      <c r="F4093">
        <v>1</v>
      </c>
      <c r="G4093">
        <v>2</v>
      </c>
      <c r="H4093" s="8">
        <v>2.56</v>
      </c>
      <c r="I4093" s="8">
        <v>1.41</v>
      </c>
      <c r="J4093" s="8">
        <v>0</v>
      </c>
      <c r="K4093" s="8">
        <f t="shared" si="380"/>
        <v>39.0625</v>
      </c>
      <c r="L4093" s="8">
        <f t="shared" si="385"/>
        <v>39.0625</v>
      </c>
      <c r="M4093" s="8">
        <f>INDEX(U:V,MATCH(A4093,U:U,0),2)</f>
        <v>98.647842957819961</v>
      </c>
      <c r="N4093" s="8">
        <f t="shared" si="381"/>
        <v>0.39597926146953277</v>
      </c>
      <c r="O4093" s="8">
        <f t="shared" si="382"/>
        <v>0.39597926146953277</v>
      </c>
      <c r="P4093" s="8">
        <f t="shared" si="383"/>
        <v>-0.39597926146953277</v>
      </c>
      <c r="Q4093" s="8">
        <f t="shared" si="384"/>
        <v>-0.39597926146953277</v>
      </c>
      <c r="R4093" s="8">
        <f>SUM(P$2:P4093)</f>
        <v>-16.008280909500073</v>
      </c>
      <c r="S4093" s="8">
        <f>SUM(Q$2:Q4093)</f>
        <v>-25.08795035836593</v>
      </c>
    </row>
    <row r="4094" spans="1:19" x14ac:dyDescent="0.35">
      <c r="A4094" s="1">
        <v>43803.59375</v>
      </c>
      <c r="B4094" t="s">
        <v>10</v>
      </c>
      <c r="C4094">
        <v>9</v>
      </c>
      <c r="D4094" t="s">
        <v>907</v>
      </c>
      <c r="E4094">
        <v>1</v>
      </c>
      <c r="F4094">
        <v>1</v>
      </c>
      <c r="G4094">
        <v>4</v>
      </c>
      <c r="H4094" s="8">
        <v>16.149999999999999</v>
      </c>
      <c r="I4094" s="8">
        <v>3.95</v>
      </c>
      <c r="J4094" s="8">
        <v>0</v>
      </c>
      <c r="K4094" s="8">
        <f t="shared" ref="K4094:K4157" si="386">100/H4094</f>
        <v>6.1919504643962853</v>
      </c>
      <c r="L4094" s="8">
        <f t="shared" si="385"/>
        <v>6.1919504643962853</v>
      </c>
      <c r="M4094" s="8">
        <f>INDEX(U:V,MATCH(A4094,U:U,0),2)</f>
        <v>53.972886698516689</v>
      </c>
      <c r="N4094" s="8">
        <f t="shared" si="381"/>
        <v>0.11472335172627436</v>
      </c>
      <c r="O4094" s="8">
        <f t="shared" si="382"/>
        <v>0.11472335172627436</v>
      </c>
      <c r="P4094" s="8">
        <f t="shared" si="383"/>
        <v>1.7032976030799951</v>
      </c>
      <c r="Q4094" s="8">
        <f t="shared" si="384"/>
        <v>1.7032976030799951</v>
      </c>
      <c r="R4094" s="8">
        <f>SUM(P$2:P4094)</f>
        <v>-14.304983306420077</v>
      </c>
      <c r="S4094" s="8">
        <f>SUM(Q$2:Q4094)</f>
        <v>-23.384652755285934</v>
      </c>
    </row>
    <row r="4095" spans="1:19" x14ac:dyDescent="0.35">
      <c r="A4095" s="1">
        <v>43803.59375</v>
      </c>
      <c r="B4095" t="s">
        <v>10</v>
      </c>
      <c r="C4095">
        <v>14</v>
      </c>
      <c r="D4095" t="s">
        <v>3668</v>
      </c>
      <c r="E4095">
        <v>13</v>
      </c>
      <c r="F4095">
        <v>1</v>
      </c>
      <c r="G4095">
        <v>4</v>
      </c>
      <c r="H4095" s="8">
        <v>180</v>
      </c>
      <c r="I4095" s="8">
        <v>23</v>
      </c>
      <c r="J4095" s="8">
        <v>0</v>
      </c>
      <c r="K4095" s="8">
        <f t="shared" si="386"/>
        <v>0.55555555555555558</v>
      </c>
      <c r="L4095" s="8">
        <f t="shared" si="385"/>
        <v>0.55555555555555558</v>
      </c>
      <c r="M4095" s="8">
        <f>INDEX(U:V,MATCH(A4095,U:U,0),2)</f>
        <v>53.972886698516689</v>
      </c>
      <c r="N4095" s="8">
        <f t="shared" si="381"/>
        <v>1.0293234057662949E-2</v>
      </c>
      <c r="O4095" s="8">
        <f t="shared" si="382"/>
        <v>1.0293234057662949E-2</v>
      </c>
      <c r="P4095" s="8">
        <f t="shared" si="383"/>
        <v>-1.0293234057662949E-2</v>
      </c>
      <c r="Q4095" s="8">
        <f t="shared" si="384"/>
        <v>-1.0293234057662949E-2</v>
      </c>
      <c r="R4095" s="8">
        <f>SUM(P$2:P4095)</f>
        <v>-14.31527654047774</v>
      </c>
      <c r="S4095" s="8">
        <f>SUM(Q$2:Q4095)</f>
        <v>-23.394945989343597</v>
      </c>
    </row>
    <row r="4096" spans="1:19" x14ac:dyDescent="0.35">
      <c r="A4096" s="1">
        <v>43803.59375</v>
      </c>
      <c r="B4096" t="s">
        <v>10</v>
      </c>
      <c r="C4096">
        <v>6</v>
      </c>
      <c r="D4096" t="s">
        <v>2297</v>
      </c>
      <c r="E4096">
        <v>6</v>
      </c>
      <c r="F4096">
        <v>1</v>
      </c>
      <c r="G4096">
        <v>4</v>
      </c>
      <c r="H4096" s="8">
        <v>13.83</v>
      </c>
      <c r="I4096" s="8">
        <v>2.92</v>
      </c>
      <c r="J4096" s="8">
        <v>0</v>
      </c>
      <c r="K4096" s="8">
        <f t="shared" si="386"/>
        <v>7.2306579898770789</v>
      </c>
      <c r="L4096" s="8">
        <f t="shared" si="385"/>
        <v>7.2306579898770789</v>
      </c>
      <c r="M4096" s="8">
        <f>INDEX(U:V,MATCH(A4096,U:U,0),2)</f>
        <v>53.972886698516689</v>
      </c>
      <c r="N4096" s="8">
        <f t="shared" ref="N4096:N4159" si="387">K4096/M4096</f>
        <v>0.13396833914528786</v>
      </c>
      <c r="O4096" s="8">
        <f t="shared" ref="O4096:O4159" si="388">L4096/M4096</f>
        <v>0.13396833914528786</v>
      </c>
      <c r="P4096" s="8">
        <f t="shared" ref="P4096:P4159" si="389">IF(AND(G4096&gt;0, H4096&gt;0),IF(E4096&lt;=F4096,(IF(F4096=1,H4096,I4096)-1)*0.98,-1),0)*N4096</f>
        <v>-0.13396833914528786</v>
      </c>
      <c r="Q4096" s="8">
        <f t="shared" si="384"/>
        <v>-0.13396833914528786</v>
      </c>
      <c r="R4096" s="8">
        <f>SUM(P$2:P4096)</f>
        <v>-14.449244879623027</v>
      </c>
      <c r="S4096" s="8">
        <f>SUM(Q$2:Q4096)</f>
        <v>-23.528914328488884</v>
      </c>
    </row>
    <row r="4097" spans="1:19" x14ac:dyDescent="0.35">
      <c r="A4097" s="1">
        <v>43803.59375</v>
      </c>
      <c r="B4097" t="s">
        <v>10</v>
      </c>
      <c r="C4097">
        <v>4</v>
      </c>
      <c r="D4097" t="s">
        <v>2952</v>
      </c>
      <c r="E4097">
        <v>16</v>
      </c>
      <c r="F4097">
        <v>1</v>
      </c>
      <c r="G4097">
        <v>4</v>
      </c>
      <c r="H4097" s="8">
        <v>85</v>
      </c>
      <c r="I4097" s="8">
        <v>13.5</v>
      </c>
      <c r="J4097" s="8">
        <v>0</v>
      </c>
      <c r="K4097" s="8">
        <f t="shared" si="386"/>
        <v>1.1764705882352942</v>
      </c>
      <c r="L4097" s="8">
        <f t="shared" si="385"/>
        <v>1.1764705882352942</v>
      </c>
      <c r="M4097" s="8">
        <f>INDEX(U:V,MATCH(A4097,U:U,0),2)</f>
        <v>53.972886698516689</v>
      </c>
      <c r="N4097" s="8">
        <f t="shared" si="387"/>
        <v>2.179743682799213E-2</v>
      </c>
      <c r="O4097" s="8">
        <f t="shared" si="388"/>
        <v>2.179743682799213E-2</v>
      </c>
      <c r="P4097" s="8">
        <f t="shared" si="389"/>
        <v>-2.179743682799213E-2</v>
      </c>
      <c r="Q4097" s="8">
        <f t="shared" si="384"/>
        <v>-2.179743682799213E-2</v>
      </c>
      <c r="R4097" s="8">
        <f>SUM(P$2:P4097)</f>
        <v>-14.471042316451019</v>
      </c>
      <c r="S4097" s="8">
        <f>SUM(Q$2:Q4097)</f>
        <v>-23.550711765316876</v>
      </c>
    </row>
    <row r="4098" spans="1:19" x14ac:dyDescent="0.35">
      <c r="A4098" s="1">
        <v>43803.59375</v>
      </c>
      <c r="B4098" t="s">
        <v>10</v>
      </c>
      <c r="C4098">
        <v>3</v>
      </c>
      <c r="D4098" t="s">
        <v>2953</v>
      </c>
      <c r="E4098">
        <v>10</v>
      </c>
      <c r="F4098">
        <v>1</v>
      </c>
      <c r="G4098">
        <v>4</v>
      </c>
      <c r="H4098" s="8">
        <v>21.76</v>
      </c>
      <c r="I4098" s="8">
        <v>4.5</v>
      </c>
      <c r="J4098" s="8">
        <v>0</v>
      </c>
      <c r="K4098" s="8">
        <f t="shared" si="386"/>
        <v>4.5955882352941178</v>
      </c>
      <c r="L4098" s="8">
        <f t="shared" si="385"/>
        <v>4.5955882352941178</v>
      </c>
      <c r="M4098" s="8">
        <f>INDEX(U:V,MATCH(A4098,U:U,0),2)</f>
        <v>53.972886698516689</v>
      </c>
      <c r="N4098" s="8">
        <f t="shared" si="387"/>
        <v>8.5146237609344255E-2</v>
      </c>
      <c r="O4098" s="8">
        <f t="shared" si="388"/>
        <v>8.5146237609344255E-2</v>
      </c>
      <c r="P4098" s="8">
        <f t="shared" si="389"/>
        <v>-8.5146237609344255E-2</v>
      </c>
      <c r="Q4098" s="8">
        <f t="shared" si="384"/>
        <v>-8.5146237609344255E-2</v>
      </c>
      <c r="R4098" s="8">
        <f>SUM(P$2:P4098)</f>
        <v>-14.556188554060363</v>
      </c>
      <c r="S4098" s="8">
        <f>SUM(Q$2:Q4098)</f>
        <v>-23.63585800292622</v>
      </c>
    </row>
    <row r="4099" spans="1:19" x14ac:dyDescent="0.35">
      <c r="A4099" s="1">
        <v>43803.59375</v>
      </c>
      <c r="B4099" t="s">
        <v>10</v>
      </c>
      <c r="C4099">
        <v>7</v>
      </c>
      <c r="D4099" t="s">
        <v>3669</v>
      </c>
      <c r="E4099">
        <v>5</v>
      </c>
      <c r="F4099">
        <v>1</v>
      </c>
      <c r="G4099">
        <v>4</v>
      </c>
      <c r="H4099" s="8">
        <v>21.77</v>
      </c>
      <c r="I4099" s="8">
        <v>4.3</v>
      </c>
      <c r="J4099" s="8">
        <v>0</v>
      </c>
      <c r="K4099" s="8">
        <f t="shared" si="386"/>
        <v>4.5934772622875517</v>
      </c>
      <c r="L4099" s="8">
        <f t="shared" si="385"/>
        <v>4.5934772622875517</v>
      </c>
      <c r="M4099" s="8">
        <f>INDEX(U:V,MATCH(A4099,U:U,0),2)</f>
        <v>53.972886698516689</v>
      </c>
      <c r="N4099" s="8">
        <f t="shared" si="387"/>
        <v>8.5107125878701465E-2</v>
      </c>
      <c r="O4099" s="8">
        <f t="shared" si="388"/>
        <v>8.5107125878701465E-2</v>
      </c>
      <c r="P4099" s="8">
        <f t="shared" si="389"/>
        <v>-8.5107125878701465E-2</v>
      </c>
      <c r="Q4099" s="8">
        <f t="shared" si="384"/>
        <v>-8.5107125878701465E-2</v>
      </c>
      <c r="R4099" s="8">
        <f>SUM(P$2:P4099)</f>
        <v>-14.641295679939065</v>
      </c>
      <c r="S4099" s="8">
        <f>SUM(Q$2:Q4099)</f>
        <v>-23.72096512880492</v>
      </c>
    </row>
    <row r="4100" spans="1:19" x14ac:dyDescent="0.35">
      <c r="A4100" s="1">
        <v>43803.59375</v>
      </c>
      <c r="B4100" t="s">
        <v>10</v>
      </c>
      <c r="C4100">
        <v>15</v>
      </c>
      <c r="D4100" t="s">
        <v>3670</v>
      </c>
      <c r="E4100">
        <v>11</v>
      </c>
      <c r="F4100">
        <v>1</v>
      </c>
      <c r="G4100">
        <v>4</v>
      </c>
      <c r="H4100" s="8">
        <v>55</v>
      </c>
      <c r="I4100" s="8">
        <v>10.5</v>
      </c>
      <c r="J4100" s="8">
        <v>0</v>
      </c>
      <c r="K4100" s="8">
        <f t="shared" si="386"/>
        <v>1.8181818181818181</v>
      </c>
      <c r="L4100" s="8">
        <f t="shared" si="385"/>
        <v>1.8181818181818181</v>
      </c>
      <c r="M4100" s="8">
        <f>INDEX(U:V,MATCH(A4100,U:U,0),2)</f>
        <v>53.972886698516689</v>
      </c>
      <c r="N4100" s="8">
        <f t="shared" si="387"/>
        <v>3.3686947825078743E-2</v>
      </c>
      <c r="O4100" s="8">
        <f t="shared" si="388"/>
        <v>3.3686947825078743E-2</v>
      </c>
      <c r="P4100" s="8">
        <f t="shared" si="389"/>
        <v>-3.3686947825078743E-2</v>
      </c>
      <c r="Q4100" s="8">
        <f t="shared" si="384"/>
        <v>-3.3686947825078743E-2</v>
      </c>
      <c r="R4100" s="8">
        <f>SUM(P$2:P4100)</f>
        <v>-14.674982627764143</v>
      </c>
      <c r="S4100" s="8">
        <f>SUM(Q$2:Q4100)</f>
        <v>-23.754652076629998</v>
      </c>
    </row>
    <row r="4101" spans="1:19" x14ac:dyDescent="0.35">
      <c r="A4101" s="1">
        <v>43803.59375</v>
      </c>
      <c r="B4101" t="s">
        <v>10</v>
      </c>
      <c r="C4101">
        <v>5</v>
      </c>
      <c r="D4101" t="s">
        <v>3574</v>
      </c>
      <c r="E4101">
        <v>7</v>
      </c>
      <c r="F4101">
        <v>1</v>
      </c>
      <c r="G4101">
        <v>4</v>
      </c>
      <c r="H4101" s="8">
        <v>8.8000000000000007</v>
      </c>
      <c r="I4101" s="8">
        <v>2.5099999999999998</v>
      </c>
      <c r="J4101" s="8">
        <v>0</v>
      </c>
      <c r="K4101" s="8">
        <f t="shared" si="386"/>
        <v>11.363636363636363</v>
      </c>
      <c r="L4101" s="8">
        <f t="shared" si="385"/>
        <v>11.363636363636363</v>
      </c>
      <c r="M4101" s="8">
        <f>INDEX(U:V,MATCH(A4101,U:U,0),2)</f>
        <v>53.972886698516689</v>
      </c>
      <c r="N4101" s="8">
        <f t="shared" si="387"/>
        <v>0.21054342390674213</v>
      </c>
      <c r="O4101" s="8">
        <f t="shared" si="388"/>
        <v>0.21054342390674213</v>
      </c>
      <c r="P4101" s="8">
        <f t="shared" si="389"/>
        <v>-0.21054342390674213</v>
      </c>
      <c r="Q4101" s="8">
        <f t="shared" si="384"/>
        <v>-0.21054342390674213</v>
      </c>
      <c r="R4101" s="8">
        <f>SUM(P$2:P4101)</f>
        <v>-14.885526051670885</v>
      </c>
      <c r="S4101" s="8">
        <f>SUM(Q$2:Q4101)</f>
        <v>-23.965195500536741</v>
      </c>
    </row>
    <row r="4102" spans="1:19" x14ac:dyDescent="0.35">
      <c r="A4102" s="1">
        <v>43803.59375</v>
      </c>
      <c r="B4102" t="s">
        <v>10</v>
      </c>
      <c r="C4102">
        <v>10</v>
      </c>
      <c r="D4102" t="s">
        <v>3671</v>
      </c>
      <c r="E4102">
        <v>14</v>
      </c>
      <c r="F4102">
        <v>1</v>
      </c>
      <c r="G4102">
        <v>4</v>
      </c>
      <c r="H4102" s="8">
        <v>6.08</v>
      </c>
      <c r="I4102" s="8">
        <v>1.95</v>
      </c>
      <c r="J4102" s="8">
        <v>0</v>
      </c>
      <c r="K4102" s="8">
        <f t="shared" si="386"/>
        <v>16.44736842105263</v>
      </c>
      <c r="L4102" s="8">
        <f t="shared" si="385"/>
        <v>16.44736842105263</v>
      </c>
      <c r="M4102" s="8">
        <f>INDEX(U:V,MATCH(A4102,U:U,0),2)</f>
        <v>53.972886698516689</v>
      </c>
      <c r="N4102" s="8">
        <f t="shared" si="387"/>
        <v>0.30473390302291625</v>
      </c>
      <c r="O4102" s="8">
        <f t="shared" si="388"/>
        <v>0.30473390302291625</v>
      </c>
      <c r="P4102" s="8">
        <f t="shared" si="389"/>
        <v>-0.30473390302291625</v>
      </c>
      <c r="Q4102" s="8">
        <f t="shared" si="384"/>
        <v>-0.30473390302291625</v>
      </c>
      <c r="R4102" s="8">
        <f>SUM(P$2:P4102)</f>
        <v>-15.190259954693801</v>
      </c>
      <c r="S4102" s="8">
        <f>SUM(Q$2:Q4102)</f>
        <v>-24.269929403559658</v>
      </c>
    </row>
    <row r="4103" spans="1:19" x14ac:dyDescent="0.35">
      <c r="A4103" s="1">
        <v>43803.618055555555</v>
      </c>
      <c r="B4103" t="s">
        <v>10</v>
      </c>
      <c r="C4103">
        <v>4</v>
      </c>
      <c r="D4103" t="s">
        <v>3672</v>
      </c>
      <c r="E4103">
        <v>9</v>
      </c>
      <c r="F4103">
        <v>1</v>
      </c>
      <c r="G4103">
        <v>3</v>
      </c>
      <c r="H4103" s="8">
        <v>104.18</v>
      </c>
      <c r="I4103" s="8">
        <v>14.42</v>
      </c>
      <c r="J4103" s="8">
        <v>0</v>
      </c>
      <c r="K4103" s="8">
        <f t="shared" si="386"/>
        <v>0.95987713572662692</v>
      </c>
      <c r="L4103" s="8">
        <f t="shared" si="385"/>
        <v>0.95987713572662692</v>
      </c>
      <c r="M4103" s="8">
        <f>INDEX(U:V,MATCH(A4103,U:U,0),2)</f>
        <v>99.798100137676528</v>
      </c>
      <c r="N4103" s="8">
        <f t="shared" si="387"/>
        <v>9.6181904705843878E-3</v>
      </c>
      <c r="O4103" s="8">
        <f t="shared" si="388"/>
        <v>9.6181904705843878E-3</v>
      </c>
      <c r="P4103" s="8">
        <f t="shared" si="389"/>
        <v>-9.6181904705843878E-3</v>
      </c>
      <c r="Q4103" s="8">
        <f t="shared" si="384"/>
        <v>-9.6181904705843878E-3</v>
      </c>
      <c r="R4103" s="8">
        <f>SUM(P$2:P4103)</f>
        <v>-15.199878145164385</v>
      </c>
      <c r="S4103" s="8">
        <f>SUM(Q$2:Q4103)</f>
        <v>-24.279547594030241</v>
      </c>
    </row>
    <row r="4104" spans="1:19" x14ac:dyDescent="0.35">
      <c r="A4104" s="1">
        <v>43803.618055555555</v>
      </c>
      <c r="B4104" t="s">
        <v>10</v>
      </c>
      <c r="C4104">
        <v>5</v>
      </c>
      <c r="D4104" t="s">
        <v>3673</v>
      </c>
      <c r="E4104">
        <v>8</v>
      </c>
      <c r="F4104">
        <v>1</v>
      </c>
      <c r="G4104">
        <v>3</v>
      </c>
      <c r="H4104" s="8">
        <v>4.9000000000000004</v>
      </c>
      <c r="I4104" s="8">
        <v>1.78</v>
      </c>
      <c r="J4104" s="8">
        <v>0</v>
      </c>
      <c r="K4104" s="8">
        <f t="shared" si="386"/>
        <v>20.408163265306122</v>
      </c>
      <c r="L4104" s="8">
        <f t="shared" si="385"/>
        <v>20.408163265306122</v>
      </c>
      <c r="M4104" s="8">
        <f>INDEX(U:V,MATCH(A4104,U:U,0),2)</f>
        <v>99.798100137676528</v>
      </c>
      <c r="N4104" s="8">
        <f t="shared" si="387"/>
        <v>0.20449450678071054</v>
      </c>
      <c r="O4104" s="8">
        <f t="shared" si="388"/>
        <v>0.20449450678071054</v>
      </c>
      <c r="P4104" s="8">
        <f t="shared" si="389"/>
        <v>-0.20449450678071054</v>
      </c>
      <c r="Q4104" s="8">
        <f t="shared" ref="Q4104:Q4167" si="390">IF(J4104=0,P4104,IF(G4104&gt;0,IF(E4104&lt;=F4104,(J4104-1)*0.98,-1),0)*O4104)</f>
        <v>-0.20449450678071054</v>
      </c>
      <c r="R4104" s="8">
        <f>SUM(P$2:P4104)</f>
        <v>-15.404372651945096</v>
      </c>
      <c r="S4104" s="8">
        <f>SUM(Q$2:Q4104)</f>
        <v>-24.484042100810953</v>
      </c>
    </row>
    <row r="4105" spans="1:19" x14ac:dyDescent="0.35">
      <c r="A4105" s="1">
        <v>43803.618055555555</v>
      </c>
      <c r="B4105" t="s">
        <v>10</v>
      </c>
      <c r="C4105">
        <v>10</v>
      </c>
      <c r="D4105" t="s">
        <v>485</v>
      </c>
      <c r="E4105">
        <v>3</v>
      </c>
      <c r="F4105">
        <v>1</v>
      </c>
      <c r="G4105">
        <v>3</v>
      </c>
      <c r="H4105" s="8">
        <v>8.93</v>
      </c>
      <c r="I4105" s="8">
        <v>2.31</v>
      </c>
      <c r="J4105" s="8">
        <v>0</v>
      </c>
      <c r="K4105" s="8">
        <f t="shared" si="386"/>
        <v>11.198208286674133</v>
      </c>
      <c r="L4105" s="8">
        <f t="shared" si="385"/>
        <v>11.198208286674133</v>
      </c>
      <c r="M4105" s="8">
        <f>INDEX(U:V,MATCH(A4105,U:U,0),2)</f>
        <v>99.798100137676528</v>
      </c>
      <c r="N4105" s="8">
        <f t="shared" si="387"/>
        <v>0.11220863194014352</v>
      </c>
      <c r="O4105" s="8">
        <f t="shared" si="388"/>
        <v>0.11220863194014352</v>
      </c>
      <c r="P4105" s="8">
        <f t="shared" si="389"/>
        <v>-0.11220863194014352</v>
      </c>
      <c r="Q4105" s="8">
        <f t="shared" si="390"/>
        <v>-0.11220863194014352</v>
      </c>
      <c r="R4105" s="8">
        <f>SUM(P$2:P4105)</f>
        <v>-15.516581283885239</v>
      </c>
      <c r="S4105" s="8">
        <f>SUM(Q$2:Q4105)</f>
        <v>-24.596250732751095</v>
      </c>
    </row>
    <row r="4106" spans="1:19" x14ac:dyDescent="0.35">
      <c r="A4106" s="1">
        <v>43803.618055555555</v>
      </c>
      <c r="B4106" t="s">
        <v>10</v>
      </c>
      <c r="C4106">
        <v>6</v>
      </c>
      <c r="D4106" t="s">
        <v>3674</v>
      </c>
      <c r="E4106">
        <v>1</v>
      </c>
      <c r="F4106">
        <v>1</v>
      </c>
      <c r="G4106">
        <v>3</v>
      </c>
      <c r="H4106" s="8">
        <v>38.25</v>
      </c>
      <c r="I4106" s="8">
        <v>6.31</v>
      </c>
      <c r="J4106" s="8">
        <v>0</v>
      </c>
      <c r="K4106" s="8">
        <f t="shared" si="386"/>
        <v>2.6143790849673203</v>
      </c>
      <c r="L4106" s="8">
        <f t="shared" ref="L4106:L4169" si="391">IF(J4106=0,K4106,100/J4106)</f>
        <v>2.6143790849673203</v>
      </c>
      <c r="M4106" s="8">
        <f>INDEX(U:V,MATCH(A4106,U:U,0),2)</f>
        <v>99.798100137676528</v>
      </c>
      <c r="N4106" s="8">
        <f t="shared" si="387"/>
        <v>2.6196681914391676E-2</v>
      </c>
      <c r="O4106" s="8">
        <f t="shared" si="388"/>
        <v>2.6196681914391676E-2</v>
      </c>
      <c r="P4106" s="8">
        <f t="shared" si="389"/>
        <v>0.95630987328486816</v>
      </c>
      <c r="Q4106" s="8">
        <f t="shared" si="390"/>
        <v>0.95630987328486816</v>
      </c>
      <c r="R4106" s="8">
        <f>SUM(P$2:P4106)</f>
        <v>-14.560271410600372</v>
      </c>
      <c r="S4106" s="8">
        <f>SUM(Q$2:Q4106)</f>
        <v>-23.639940859466225</v>
      </c>
    </row>
    <row r="4107" spans="1:19" x14ac:dyDescent="0.35">
      <c r="A4107" s="1">
        <v>43803.618055555555</v>
      </c>
      <c r="B4107" t="s">
        <v>10</v>
      </c>
      <c r="C4107">
        <v>3</v>
      </c>
      <c r="D4107" t="s">
        <v>3675</v>
      </c>
      <c r="E4107">
        <v>10</v>
      </c>
      <c r="F4107">
        <v>1</v>
      </c>
      <c r="G4107">
        <v>3</v>
      </c>
      <c r="H4107" s="8">
        <v>510.86</v>
      </c>
      <c r="I4107" s="8">
        <v>44.55</v>
      </c>
      <c r="J4107" s="8">
        <v>0</v>
      </c>
      <c r="K4107" s="8">
        <f t="shared" si="386"/>
        <v>0.19574834592647691</v>
      </c>
      <c r="L4107" s="8">
        <f t="shared" si="391"/>
        <v>0.19574834592647691</v>
      </c>
      <c r="M4107" s="8">
        <f>INDEX(U:V,MATCH(A4107,U:U,0),2)</f>
        <v>99.798100137676528</v>
      </c>
      <c r="N4107" s="8">
        <f t="shared" si="387"/>
        <v>1.9614436112153654E-3</v>
      </c>
      <c r="O4107" s="8">
        <f t="shared" si="388"/>
        <v>1.9614436112153654E-3</v>
      </c>
      <c r="P4107" s="8">
        <f t="shared" si="389"/>
        <v>-1.9614436112153654E-3</v>
      </c>
      <c r="Q4107" s="8">
        <f t="shared" si="390"/>
        <v>-1.9614436112153654E-3</v>
      </c>
      <c r="R4107" s="8">
        <f>SUM(P$2:P4107)</f>
        <v>-14.562232854211587</v>
      </c>
      <c r="S4107" s="8">
        <f>SUM(Q$2:Q4107)</f>
        <v>-23.64190230307744</v>
      </c>
    </row>
    <row r="4108" spans="1:19" x14ac:dyDescent="0.35">
      <c r="A4108" s="1">
        <v>43803.618055555555</v>
      </c>
      <c r="B4108" t="s">
        <v>10</v>
      </c>
      <c r="C4108">
        <v>9</v>
      </c>
      <c r="D4108" t="s">
        <v>1195</v>
      </c>
      <c r="E4108">
        <v>4</v>
      </c>
      <c r="F4108">
        <v>1</v>
      </c>
      <c r="G4108">
        <v>3</v>
      </c>
      <c r="H4108" s="8">
        <v>2.68</v>
      </c>
      <c r="I4108" s="8">
        <v>1.35</v>
      </c>
      <c r="J4108" s="8">
        <v>0</v>
      </c>
      <c r="K4108" s="8">
        <f t="shared" si="386"/>
        <v>37.31343283582089</v>
      </c>
      <c r="L4108" s="8">
        <f t="shared" si="391"/>
        <v>37.31343283582089</v>
      </c>
      <c r="M4108" s="8">
        <f>INDEX(U:V,MATCH(A4108,U:U,0),2)</f>
        <v>99.798100137676528</v>
      </c>
      <c r="N4108" s="8">
        <f t="shared" si="387"/>
        <v>0.37388921015876175</v>
      </c>
      <c r="O4108" s="8">
        <f t="shared" si="388"/>
        <v>0.37388921015876175</v>
      </c>
      <c r="P4108" s="8">
        <f t="shared" si="389"/>
        <v>-0.37388921015876175</v>
      </c>
      <c r="Q4108" s="8">
        <f t="shared" si="390"/>
        <v>-0.37388921015876175</v>
      </c>
      <c r="R4108" s="8">
        <f>SUM(P$2:P4108)</f>
        <v>-14.936122064370348</v>
      </c>
      <c r="S4108" s="8">
        <f>SUM(Q$2:Q4108)</f>
        <v>-24.015791513236202</v>
      </c>
    </row>
    <row r="4109" spans="1:19" x14ac:dyDescent="0.35">
      <c r="A4109" s="1">
        <v>43803.618055555555</v>
      </c>
      <c r="B4109" t="s">
        <v>10</v>
      </c>
      <c r="C4109">
        <v>1</v>
      </c>
      <c r="D4109" t="s">
        <v>3676</v>
      </c>
      <c r="E4109">
        <v>5</v>
      </c>
      <c r="F4109">
        <v>1</v>
      </c>
      <c r="G4109">
        <v>3</v>
      </c>
      <c r="H4109" s="8">
        <v>57.49</v>
      </c>
      <c r="I4109" s="8">
        <v>7.63</v>
      </c>
      <c r="J4109" s="8">
        <v>0</v>
      </c>
      <c r="K4109" s="8">
        <f t="shared" si="386"/>
        <v>1.7394329448599757</v>
      </c>
      <c r="L4109" s="8">
        <f t="shared" si="391"/>
        <v>1.7394329448599757</v>
      </c>
      <c r="M4109" s="8">
        <f>INDEX(U:V,MATCH(A4109,U:U,0),2)</f>
        <v>99.798100137676528</v>
      </c>
      <c r="N4109" s="8">
        <f t="shared" si="387"/>
        <v>1.742951962472572E-2</v>
      </c>
      <c r="O4109" s="8">
        <f t="shared" si="388"/>
        <v>1.742951962472572E-2</v>
      </c>
      <c r="P4109" s="8">
        <f t="shared" si="389"/>
        <v>-1.742951962472572E-2</v>
      </c>
      <c r="Q4109" s="8">
        <f t="shared" si="390"/>
        <v>-1.742951962472572E-2</v>
      </c>
      <c r="R4109" s="8">
        <f>SUM(P$2:P4109)</f>
        <v>-14.953551583995074</v>
      </c>
      <c r="S4109" s="8">
        <f>SUM(Q$2:Q4109)</f>
        <v>-24.033221032860929</v>
      </c>
    </row>
    <row r="4110" spans="1:19" x14ac:dyDescent="0.35">
      <c r="A4110" s="1">
        <v>43803.618055555555</v>
      </c>
      <c r="B4110" t="s">
        <v>10</v>
      </c>
      <c r="C4110">
        <v>7</v>
      </c>
      <c r="D4110" t="s">
        <v>425</v>
      </c>
      <c r="E4110">
        <v>2</v>
      </c>
      <c r="F4110">
        <v>1</v>
      </c>
      <c r="G4110">
        <v>3</v>
      </c>
      <c r="H4110" s="8">
        <v>4.51</v>
      </c>
      <c r="I4110" s="8">
        <v>1.62</v>
      </c>
      <c r="J4110" s="8">
        <v>0</v>
      </c>
      <c r="K4110" s="8">
        <f t="shared" si="386"/>
        <v>22.172949002217297</v>
      </c>
      <c r="L4110" s="8">
        <f t="shared" si="391"/>
        <v>22.172949002217297</v>
      </c>
      <c r="M4110" s="8">
        <f>INDEX(U:V,MATCH(A4110,U:U,0),2)</f>
        <v>99.798100137676528</v>
      </c>
      <c r="N4110" s="8">
        <f t="shared" si="387"/>
        <v>0.22217806723403144</v>
      </c>
      <c r="O4110" s="8">
        <f t="shared" si="388"/>
        <v>0.22217806723403144</v>
      </c>
      <c r="P4110" s="8">
        <f t="shared" si="389"/>
        <v>-0.22217806723403144</v>
      </c>
      <c r="Q4110" s="8">
        <f t="shared" si="390"/>
        <v>-0.22217806723403144</v>
      </c>
      <c r="R4110" s="8">
        <f>SUM(P$2:P4110)</f>
        <v>-15.175729651229105</v>
      </c>
      <c r="S4110" s="8">
        <f>SUM(Q$2:Q4110)</f>
        <v>-24.255399100094962</v>
      </c>
    </row>
    <row r="4111" spans="1:19" x14ac:dyDescent="0.35">
      <c r="A4111" s="1">
        <v>43803.618055555555</v>
      </c>
      <c r="B4111" t="s">
        <v>10</v>
      </c>
      <c r="C4111">
        <v>12</v>
      </c>
      <c r="D4111" t="s">
        <v>1198</v>
      </c>
      <c r="E4111">
        <v>6</v>
      </c>
      <c r="F4111">
        <v>1</v>
      </c>
      <c r="G4111">
        <v>3</v>
      </c>
      <c r="H4111" s="8">
        <v>31.29</v>
      </c>
      <c r="I4111" s="8">
        <v>5.43</v>
      </c>
      <c r="J4111" s="8">
        <v>0</v>
      </c>
      <c r="K4111" s="8">
        <f t="shared" si="386"/>
        <v>3.1959092361776928</v>
      </c>
      <c r="L4111" s="8">
        <f t="shared" si="391"/>
        <v>3.1959092361776928</v>
      </c>
      <c r="M4111" s="8">
        <f>INDEX(U:V,MATCH(A4111,U:U,0),2)</f>
        <v>99.798100137676528</v>
      </c>
      <c r="N4111" s="8">
        <f t="shared" si="387"/>
        <v>3.2023748265435657E-2</v>
      </c>
      <c r="O4111" s="8">
        <f t="shared" si="388"/>
        <v>3.2023748265435657E-2</v>
      </c>
      <c r="P4111" s="8">
        <f t="shared" si="389"/>
        <v>-3.2023748265435657E-2</v>
      </c>
      <c r="Q4111" s="8">
        <f t="shared" si="390"/>
        <v>-3.2023748265435657E-2</v>
      </c>
      <c r="R4111" s="8">
        <f>SUM(P$2:P4111)</f>
        <v>-15.207753399494541</v>
      </c>
      <c r="S4111" s="8">
        <f>SUM(Q$2:Q4111)</f>
        <v>-24.287422848360396</v>
      </c>
    </row>
    <row r="4112" spans="1:19" x14ac:dyDescent="0.35">
      <c r="A4112" s="1">
        <v>43803.625</v>
      </c>
      <c r="B4112" t="s">
        <v>3664</v>
      </c>
      <c r="C4112">
        <v>5</v>
      </c>
      <c r="D4112" t="s">
        <v>1933</v>
      </c>
      <c r="E4112">
        <v>4</v>
      </c>
      <c r="F4112">
        <v>1</v>
      </c>
      <c r="G4112">
        <v>2</v>
      </c>
      <c r="H4112" s="8">
        <v>14</v>
      </c>
      <c r="I4112" s="8">
        <v>6</v>
      </c>
      <c r="J4112" s="8">
        <v>0</v>
      </c>
      <c r="K4112" s="8">
        <f t="shared" si="386"/>
        <v>7.1428571428571432</v>
      </c>
      <c r="L4112" s="8">
        <f t="shared" si="391"/>
        <v>7.1428571428571432</v>
      </c>
      <c r="M4112" s="8">
        <f>INDEX(U:V,MATCH(A4112,U:U,0),2)</f>
        <v>93.116100285820778</v>
      </c>
      <c r="N4112" s="8">
        <f t="shared" si="387"/>
        <v>7.6709152562575891E-2</v>
      </c>
      <c r="O4112" s="8">
        <f t="shared" si="388"/>
        <v>7.6709152562575891E-2</v>
      </c>
      <c r="P4112" s="8">
        <f t="shared" si="389"/>
        <v>-7.6709152562575891E-2</v>
      </c>
      <c r="Q4112" s="8">
        <f t="shared" si="390"/>
        <v>-7.6709152562575891E-2</v>
      </c>
      <c r="R4112" s="8">
        <f>SUM(P$2:P4112)</f>
        <v>-15.284462552057116</v>
      </c>
      <c r="S4112" s="8">
        <f>SUM(Q$2:Q4112)</f>
        <v>-24.364132000922972</v>
      </c>
    </row>
    <row r="4113" spans="1:19" x14ac:dyDescent="0.35">
      <c r="A4113" s="1">
        <v>43803.625</v>
      </c>
      <c r="B4113" t="s">
        <v>3664</v>
      </c>
      <c r="C4113">
        <v>1</v>
      </c>
      <c r="D4113" t="s">
        <v>3677</v>
      </c>
      <c r="E4113">
        <v>1</v>
      </c>
      <c r="F4113">
        <v>1</v>
      </c>
      <c r="G4113">
        <v>2</v>
      </c>
      <c r="H4113" s="8">
        <v>3.75</v>
      </c>
      <c r="I4113" s="8">
        <v>2.25</v>
      </c>
      <c r="J4113" s="8">
        <v>0</v>
      </c>
      <c r="K4113" s="8">
        <f t="shared" si="386"/>
        <v>26.666666666666668</v>
      </c>
      <c r="L4113" s="8">
        <f t="shared" si="391"/>
        <v>26.666666666666668</v>
      </c>
      <c r="M4113" s="8">
        <f>INDEX(U:V,MATCH(A4113,U:U,0),2)</f>
        <v>93.116100285820778</v>
      </c>
      <c r="N4113" s="8">
        <f t="shared" si="387"/>
        <v>0.28638083623361671</v>
      </c>
      <c r="O4113" s="8">
        <f t="shared" si="388"/>
        <v>0.28638083623361671</v>
      </c>
      <c r="P4113" s="8">
        <f t="shared" si="389"/>
        <v>0.77179635364959698</v>
      </c>
      <c r="Q4113" s="8">
        <f t="shared" si="390"/>
        <v>0.77179635364959698</v>
      </c>
      <c r="R4113" s="8">
        <f>SUM(P$2:P4113)</f>
        <v>-14.512666198407519</v>
      </c>
      <c r="S4113" s="8">
        <f>SUM(Q$2:Q4113)</f>
        <v>-23.592335647273373</v>
      </c>
    </row>
    <row r="4114" spans="1:19" x14ac:dyDescent="0.35">
      <c r="A4114" s="1">
        <v>43803.625</v>
      </c>
      <c r="B4114" t="s">
        <v>3664</v>
      </c>
      <c r="C4114">
        <v>2</v>
      </c>
      <c r="D4114" t="s">
        <v>3678</v>
      </c>
      <c r="E4114">
        <v>3</v>
      </c>
      <c r="F4114">
        <v>1</v>
      </c>
      <c r="G4114">
        <v>2</v>
      </c>
      <c r="H4114" s="8">
        <v>5.94</v>
      </c>
      <c r="I4114" s="8">
        <v>2.96</v>
      </c>
      <c r="J4114" s="8">
        <v>0</v>
      </c>
      <c r="K4114" s="8">
        <f t="shared" si="386"/>
        <v>16.835016835016834</v>
      </c>
      <c r="L4114" s="8">
        <f t="shared" si="391"/>
        <v>16.835016835016834</v>
      </c>
      <c r="M4114" s="8">
        <f>INDEX(U:V,MATCH(A4114,U:U,0),2)</f>
        <v>93.116100285820778</v>
      </c>
      <c r="N4114" s="8">
        <f t="shared" si="387"/>
        <v>0.18079598247071757</v>
      </c>
      <c r="O4114" s="8">
        <f t="shared" si="388"/>
        <v>0.18079598247071757</v>
      </c>
      <c r="P4114" s="8">
        <f t="shared" si="389"/>
        <v>-0.18079598247071757</v>
      </c>
      <c r="Q4114" s="8">
        <f t="shared" si="390"/>
        <v>-0.18079598247071757</v>
      </c>
      <c r="R4114" s="8">
        <f>SUM(P$2:P4114)</f>
        <v>-14.693462180878237</v>
      </c>
      <c r="S4114" s="8">
        <f>SUM(Q$2:Q4114)</f>
        <v>-23.773131629744089</v>
      </c>
    </row>
    <row r="4115" spans="1:19" x14ac:dyDescent="0.35">
      <c r="A4115" s="1">
        <v>43803.625</v>
      </c>
      <c r="B4115" t="s">
        <v>3664</v>
      </c>
      <c r="C4115">
        <v>7</v>
      </c>
      <c r="D4115" t="s">
        <v>1100</v>
      </c>
      <c r="E4115">
        <v>2</v>
      </c>
      <c r="F4115">
        <v>1</v>
      </c>
      <c r="G4115">
        <v>2</v>
      </c>
      <c r="H4115" s="8">
        <v>7.12</v>
      </c>
      <c r="I4115" s="8">
        <v>3.2</v>
      </c>
      <c r="J4115" s="8">
        <v>0</v>
      </c>
      <c r="K4115" s="8">
        <f t="shared" si="386"/>
        <v>14.044943820224718</v>
      </c>
      <c r="L4115" s="8">
        <f t="shared" si="391"/>
        <v>14.044943820224718</v>
      </c>
      <c r="M4115" s="8">
        <f>INDEX(U:V,MATCH(A4115,U:U,0),2)</f>
        <v>93.116100285820778</v>
      </c>
      <c r="N4115" s="8">
        <f t="shared" si="387"/>
        <v>0.15083260335337956</v>
      </c>
      <c r="O4115" s="8">
        <f t="shared" si="388"/>
        <v>0.15083260335337956</v>
      </c>
      <c r="P4115" s="8">
        <f t="shared" si="389"/>
        <v>-0.15083260335337956</v>
      </c>
      <c r="Q4115" s="8">
        <f t="shared" si="390"/>
        <v>-0.15083260335337956</v>
      </c>
      <c r="R4115" s="8">
        <f>SUM(P$2:P4115)</f>
        <v>-14.844294784231616</v>
      </c>
      <c r="S4115" s="8">
        <f>SUM(Q$2:Q4115)</f>
        <v>-23.923964233097468</v>
      </c>
    </row>
    <row r="4116" spans="1:19" x14ac:dyDescent="0.35">
      <c r="A4116" s="1">
        <v>43803.625</v>
      </c>
      <c r="B4116" t="s">
        <v>3664</v>
      </c>
      <c r="C4116">
        <v>4</v>
      </c>
      <c r="D4116" t="s">
        <v>1935</v>
      </c>
      <c r="E4116">
        <v>6</v>
      </c>
      <c r="F4116">
        <v>1</v>
      </c>
      <c r="G4116">
        <v>2</v>
      </c>
      <c r="H4116" s="8">
        <v>8.8699999999999992</v>
      </c>
      <c r="I4116" s="8">
        <v>3.67</v>
      </c>
      <c r="J4116" s="8">
        <v>0</v>
      </c>
      <c r="K4116" s="8">
        <f t="shared" si="386"/>
        <v>11.273957158962798</v>
      </c>
      <c r="L4116" s="8">
        <f t="shared" si="391"/>
        <v>11.273957158962798</v>
      </c>
      <c r="M4116" s="8">
        <f>INDEX(U:V,MATCH(A4116,U:U,0),2)</f>
        <v>93.116100285820778</v>
      </c>
      <c r="N4116" s="8">
        <f t="shared" si="387"/>
        <v>0.12107419795671508</v>
      </c>
      <c r="O4116" s="8">
        <f t="shared" si="388"/>
        <v>0.12107419795671508</v>
      </c>
      <c r="P4116" s="8">
        <f t="shared" si="389"/>
        <v>-0.12107419795671508</v>
      </c>
      <c r="Q4116" s="8">
        <f t="shared" si="390"/>
        <v>-0.12107419795671508</v>
      </c>
      <c r="R4116" s="8">
        <f>SUM(P$2:P4116)</f>
        <v>-14.96536898218833</v>
      </c>
      <c r="S4116" s="8">
        <f>SUM(Q$2:Q4116)</f>
        <v>-24.045038431054184</v>
      </c>
    </row>
    <row r="4117" spans="1:19" x14ac:dyDescent="0.35">
      <c r="A4117" s="1">
        <v>43803.625</v>
      </c>
      <c r="B4117" t="s">
        <v>3664</v>
      </c>
      <c r="C4117">
        <v>6</v>
      </c>
      <c r="D4117" t="s">
        <v>3679</v>
      </c>
      <c r="E4117" t="s">
        <v>509</v>
      </c>
      <c r="F4117">
        <v>1</v>
      </c>
      <c r="G4117">
        <v>2</v>
      </c>
      <c r="H4117" s="8">
        <v>5.83</v>
      </c>
      <c r="I4117" s="8">
        <v>2.85</v>
      </c>
      <c r="J4117" s="8">
        <v>0</v>
      </c>
      <c r="K4117" s="8">
        <f t="shared" si="386"/>
        <v>17.152658662092623</v>
      </c>
      <c r="L4117" s="8">
        <f t="shared" si="391"/>
        <v>17.152658662092623</v>
      </c>
      <c r="M4117" s="8">
        <f>INDEX(U:V,MATCH(A4117,U:U,0),2)</f>
        <v>93.116100285820778</v>
      </c>
      <c r="N4117" s="8">
        <f t="shared" si="387"/>
        <v>0.18420722742299528</v>
      </c>
      <c r="O4117" s="8">
        <f t="shared" si="388"/>
        <v>0.18420722742299528</v>
      </c>
      <c r="P4117" s="8">
        <f t="shared" si="389"/>
        <v>-0.18420722742299528</v>
      </c>
      <c r="Q4117" s="8">
        <f t="shared" si="390"/>
        <v>-0.18420722742299528</v>
      </c>
      <c r="R4117" s="8">
        <f>SUM(P$2:P4117)</f>
        <v>-15.149576209611325</v>
      </c>
      <c r="S4117" s="8">
        <f>SUM(Q$2:Q4117)</f>
        <v>-24.229245658477179</v>
      </c>
    </row>
    <row r="4118" spans="1:19" x14ac:dyDescent="0.35">
      <c r="A4118" s="1">
        <v>43803.638888888891</v>
      </c>
      <c r="B4118" t="s">
        <v>10</v>
      </c>
      <c r="C4118">
        <v>12</v>
      </c>
      <c r="D4118" t="s">
        <v>3681</v>
      </c>
      <c r="E4118">
        <v>13</v>
      </c>
      <c r="F4118">
        <v>1</v>
      </c>
      <c r="G4118">
        <v>3</v>
      </c>
      <c r="H4118" s="8">
        <v>47.05</v>
      </c>
      <c r="I4118" s="8">
        <v>10</v>
      </c>
      <c r="J4118" s="8">
        <v>0</v>
      </c>
      <c r="K4118" s="8">
        <f t="shared" si="386"/>
        <v>2.1253985122210417</v>
      </c>
      <c r="L4118" s="8">
        <f t="shared" si="391"/>
        <v>2.1253985122210417</v>
      </c>
      <c r="M4118" s="8">
        <f>INDEX(U:V,MATCH(A4118,U:U,0),2)</f>
        <v>2.1253985122210417</v>
      </c>
      <c r="N4118" s="8">
        <f t="shared" si="387"/>
        <v>1</v>
      </c>
      <c r="O4118" s="8">
        <f t="shared" si="388"/>
        <v>1</v>
      </c>
      <c r="P4118" s="8">
        <f t="shared" si="389"/>
        <v>-1</v>
      </c>
      <c r="Q4118" s="8">
        <f t="shared" si="390"/>
        <v>-1</v>
      </c>
      <c r="R4118" s="8">
        <f>SUM(P$2:P4118)</f>
        <v>-16.149576209611325</v>
      </c>
      <c r="S4118" s="8">
        <f>SUM(Q$2:Q4118)</f>
        <v>-25.229245658477179</v>
      </c>
    </row>
    <row r="4119" spans="1:19" x14ac:dyDescent="0.35">
      <c r="A4119" s="1">
        <v>43803.652777777781</v>
      </c>
      <c r="B4119" t="s">
        <v>119</v>
      </c>
      <c r="C4119">
        <v>3</v>
      </c>
      <c r="D4119" t="s">
        <v>3471</v>
      </c>
      <c r="E4119">
        <v>4</v>
      </c>
      <c r="F4119">
        <v>1</v>
      </c>
      <c r="G4119">
        <v>3</v>
      </c>
      <c r="H4119" s="8">
        <v>20.350000000000001</v>
      </c>
      <c r="I4119" s="8">
        <v>5.0999999999999996</v>
      </c>
      <c r="J4119" s="8">
        <v>0</v>
      </c>
      <c r="K4119" s="8">
        <f t="shared" si="386"/>
        <v>4.9140049140049138</v>
      </c>
      <c r="L4119" s="8">
        <f t="shared" si="391"/>
        <v>4.9140049140049138</v>
      </c>
      <c r="M4119" s="8">
        <f>INDEX(U:V,MATCH(A4119,U:U,0),2)</f>
        <v>41.508238831810218</v>
      </c>
      <c r="N4119" s="8">
        <f t="shared" si="387"/>
        <v>0.11838625420645459</v>
      </c>
      <c r="O4119" s="8">
        <f t="shared" si="388"/>
        <v>0.11838625420645459</v>
      </c>
      <c r="P4119" s="8">
        <f t="shared" si="389"/>
        <v>-0.11838625420645459</v>
      </c>
      <c r="Q4119" s="8">
        <f t="shared" si="390"/>
        <v>-0.11838625420645459</v>
      </c>
      <c r="R4119" s="8">
        <f>SUM(P$2:P4119)</f>
        <v>-16.267962463817781</v>
      </c>
      <c r="S4119" s="8">
        <f>SUM(Q$2:Q4119)</f>
        <v>-25.347631912683635</v>
      </c>
    </row>
    <row r="4120" spans="1:19" x14ac:dyDescent="0.35">
      <c r="A4120" s="1">
        <v>43803.652777777781</v>
      </c>
      <c r="B4120" t="s">
        <v>119</v>
      </c>
      <c r="C4120">
        <v>13</v>
      </c>
      <c r="D4120" t="s">
        <v>3508</v>
      </c>
      <c r="E4120">
        <v>10</v>
      </c>
      <c r="F4120">
        <v>1</v>
      </c>
      <c r="G4120">
        <v>3</v>
      </c>
      <c r="H4120" s="8">
        <v>25.95</v>
      </c>
      <c r="I4120" s="8">
        <v>5.5</v>
      </c>
      <c r="J4120" s="8">
        <v>0</v>
      </c>
      <c r="K4120" s="8">
        <f t="shared" si="386"/>
        <v>3.8535645472061657</v>
      </c>
      <c r="L4120" s="8">
        <f t="shared" si="391"/>
        <v>3.8535645472061657</v>
      </c>
      <c r="M4120" s="8">
        <f>INDEX(U:V,MATCH(A4120,U:U,0),2)</f>
        <v>41.508238831810218</v>
      </c>
      <c r="N4120" s="8">
        <f t="shared" si="387"/>
        <v>9.283854616960889E-2</v>
      </c>
      <c r="O4120" s="8">
        <f t="shared" si="388"/>
        <v>9.283854616960889E-2</v>
      </c>
      <c r="P4120" s="8">
        <f t="shared" si="389"/>
        <v>-9.283854616960889E-2</v>
      </c>
      <c r="Q4120" s="8">
        <f t="shared" si="390"/>
        <v>-9.283854616960889E-2</v>
      </c>
      <c r="R4120" s="8">
        <f>SUM(P$2:P4120)</f>
        <v>-16.360801009987391</v>
      </c>
      <c r="S4120" s="8">
        <f>SUM(Q$2:Q4120)</f>
        <v>-25.440470458853245</v>
      </c>
    </row>
    <row r="4121" spans="1:19" x14ac:dyDescent="0.35">
      <c r="A4121" s="1">
        <v>43803.652777777781</v>
      </c>
      <c r="B4121" t="s">
        <v>119</v>
      </c>
      <c r="C4121">
        <v>10</v>
      </c>
      <c r="D4121" t="s">
        <v>3683</v>
      </c>
      <c r="E4121">
        <v>6</v>
      </c>
      <c r="F4121">
        <v>1</v>
      </c>
      <c r="G4121">
        <v>3</v>
      </c>
      <c r="H4121" s="8">
        <v>29</v>
      </c>
      <c r="I4121" s="8">
        <v>5.88</v>
      </c>
      <c r="J4121" s="8">
        <v>0</v>
      </c>
      <c r="K4121" s="8">
        <f t="shared" si="386"/>
        <v>3.4482758620689653</v>
      </c>
      <c r="L4121" s="8">
        <f t="shared" si="391"/>
        <v>3.4482758620689653</v>
      </c>
      <c r="M4121" s="8">
        <f>INDEX(U:V,MATCH(A4121,U:U,0),2)</f>
        <v>41.508238831810218</v>
      </c>
      <c r="N4121" s="8">
        <f t="shared" si="387"/>
        <v>8.3074492175908649E-2</v>
      </c>
      <c r="O4121" s="8">
        <f t="shared" si="388"/>
        <v>8.3074492175908649E-2</v>
      </c>
      <c r="P4121" s="8">
        <f t="shared" si="389"/>
        <v>-8.3074492175908649E-2</v>
      </c>
      <c r="Q4121" s="8">
        <f t="shared" si="390"/>
        <v>-8.3074492175908649E-2</v>
      </c>
      <c r="R4121" s="8">
        <f>SUM(P$2:P4121)</f>
        <v>-16.443875502163298</v>
      </c>
      <c r="S4121" s="8">
        <f>SUM(Q$2:Q4121)</f>
        <v>-25.523544951029152</v>
      </c>
    </row>
    <row r="4122" spans="1:19" x14ac:dyDescent="0.35">
      <c r="A4122" s="1">
        <v>43803.652777777781</v>
      </c>
      <c r="B4122" t="s">
        <v>119</v>
      </c>
      <c r="C4122">
        <v>4</v>
      </c>
      <c r="D4122" t="s">
        <v>3684</v>
      </c>
      <c r="E4122">
        <v>2</v>
      </c>
      <c r="F4122">
        <v>1</v>
      </c>
      <c r="G4122">
        <v>3</v>
      </c>
      <c r="H4122" s="8">
        <v>24</v>
      </c>
      <c r="I4122" s="8">
        <v>7.2</v>
      </c>
      <c r="J4122" s="8">
        <v>0</v>
      </c>
      <c r="K4122" s="8">
        <f t="shared" si="386"/>
        <v>4.166666666666667</v>
      </c>
      <c r="L4122" s="8">
        <f t="shared" si="391"/>
        <v>4.166666666666667</v>
      </c>
      <c r="M4122" s="8">
        <f>INDEX(U:V,MATCH(A4122,U:U,0),2)</f>
        <v>41.508238831810218</v>
      </c>
      <c r="N4122" s="8">
        <f t="shared" si="387"/>
        <v>0.10038167804588963</v>
      </c>
      <c r="O4122" s="8">
        <f t="shared" si="388"/>
        <v>0.10038167804588963</v>
      </c>
      <c r="P4122" s="8">
        <f t="shared" si="389"/>
        <v>-0.10038167804588963</v>
      </c>
      <c r="Q4122" s="8">
        <f t="shared" si="390"/>
        <v>-0.10038167804588963</v>
      </c>
      <c r="R4122" s="8">
        <f>SUM(P$2:P4122)</f>
        <v>-16.544257180209186</v>
      </c>
      <c r="S4122" s="8">
        <f>SUM(Q$2:Q4122)</f>
        <v>-25.62392662907504</v>
      </c>
    </row>
    <row r="4123" spans="1:19" x14ac:dyDescent="0.35">
      <c r="A4123" s="1">
        <v>43803.652777777781</v>
      </c>
      <c r="B4123" t="s">
        <v>119</v>
      </c>
      <c r="C4123">
        <v>1</v>
      </c>
      <c r="D4123" t="s">
        <v>3685</v>
      </c>
      <c r="E4123">
        <v>1</v>
      </c>
      <c r="F4123">
        <v>1</v>
      </c>
      <c r="G4123">
        <v>3</v>
      </c>
      <c r="H4123" s="8">
        <v>7.4</v>
      </c>
      <c r="I4123" s="8">
        <v>2.5099999999999998</v>
      </c>
      <c r="J4123" s="8">
        <v>0</v>
      </c>
      <c r="K4123" s="8">
        <f t="shared" si="386"/>
        <v>13.513513513513512</v>
      </c>
      <c r="L4123" s="8">
        <f t="shared" si="391"/>
        <v>13.513513513513512</v>
      </c>
      <c r="M4123" s="8">
        <f>INDEX(U:V,MATCH(A4123,U:U,0),2)</f>
        <v>41.508238831810218</v>
      </c>
      <c r="N4123" s="8">
        <f t="shared" si="387"/>
        <v>0.32556219906775008</v>
      </c>
      <c r="O4123" s="8">
        <f t="shared" si="388"/>
        <v>0.32556219906775008</v>
      </c>
      <c r="P4123" s="8">
        <f t="shared" si="389"/>
        <v>2.0419261125529284</v>
      </c>
      <c r="Q4123" s="8">
        <f t="shared" si="390"/>
        <v>2.0419261125529284</v>
      </c>
      <c r="R4123" s="8">
        <f>SUM(P$2:P4123)</f>
        <v>-14.502331067656257</v>
      </c>
      <c r="S4123" s="8">
        <f>SUM(Q$2:Q4123)</f>
        <v>-23.582000516522111</v>
      </c>
    </row>
    <row r="4124" spans="1:19" x14ac:dyDescent="0.35">
      <c r="A4124" s="1">
        <v>43803.652777777781</v>
      </c>
      <c r="B4124" t="s">
        <v>119</v>
      </c>
      <c r="C4124">
        <v>5</v>
      </c>
      <c r="D4124" t="s">
        <v>3134</v>
      </c>
      <c r="E4124">
        <v>9</v>
      </c>
      <c r="F4124">
        <v>1</v>
      </c>
      <c r="G4124">
        <v>3</v>
      </c>
      <c r="H4124" s="8">
        <v>33.1</v>
      </c>
      <c r="I4124" s="8">
        <v>6.2</v>
      </c>
      <c r="J4124" s="8">
        <v>0</v>
      </c>
      <c r="K4124" s="8">
        <f t="shared" si="386"/>
        <v>3.0211480362537761</v>
      </c>
      <c r="L4124" s="8">
        <f t="shared" si="391"/>
        <v>3.0211480362537761</v>
      </c>
      <c r="M4124" s="8">
        <f>INDEX(U:V,MATCH(A4124,U:U,0),2)</f>
        <v>41.508238831810218</v>
      </c>
      <c r="N4124" s="8">
        <f t="shared" si="387"/>
        <v>7.2784298281007576E-2</v>
      </c>
      <c r="O4124" s="8">
        <f t="shared" si="388"/>
        <v>7.2784298281007576E-2</v>
      </c>
      <c r="P4124" s="8">
        <f t="shared" si="389"/>
        <v>-7.2784298281007576E-2</v>
      </c>
      <c r="Q4124" s="8">
        <f t="shared" si="390"/>
        <v>-7.2784298281007576E-2</v>
      </c>
      <c r="R4124" s="8">
        <f>SUM(P$2:P4124)</f>
        <v>-14.575115365937265</v>
      </c>
      <c r="S4124" s="8">
        <f>SUM(Q$2:Q4124)</f>
        <v>-23.654784814803119</v>
      </c>
    </row>
    <row r="4125" spans="1:19" x14ac:dyDescent="0.35">
      <c r="A4125" s="1">
        <v>43803.652777777781</v>
      </c>
      <c r="B4125" t="s">
        <v>119</v>
      </c>
      <c r="C4125">
        <v>8</v>
      </c>
      <c r="D4125" t="s">
        <v>2430</v>
      </c>
      <c r="E4125">
        <v>5</v>
      </c>
      <c r="F4125">
        <v>1</v>
      </c>
      <c r="G4125">
        <v>3</v>
      </c>
      <c r="H4125" s="8">
        <v>11.64</v>
      </c>
      <c r="I4125" s="8">
        <v>3.45</v>
      </c>
      <c r="J4125" s="8">
        <v>0</v>
      </c>
      <c r="K4125" s="8">
        <f t="shared" si="386"/>
        <v>8.5910652920962196</v>
      </c>
      <c r="L4125" s="8">
        <f t="shared" si="391"/>
        <v>8.5910652920962196</v>
      </c>
      <c r="M4125" s="8">
        <f>INDEX(U:V,MATCH(A4125,U:U,0),2)</f>
        <v>41.508238831810218</v>
      </c>
      <c r="N4125" s="8">
        <f t="shared" si="387"/>
        <v>0.20697253205338065</v>
      </c>
      <c r="O4125" s="8">
        <f t="shared" si="388"/>
        <v>0.20697253205338065</v>
      </c>
      <c r="P4125" s="8">
        <f t="shared" si="389"/>
        <v>-0.20697253205338065</v>
      </c>
      <c r="Q4125" s="8">
        <f t="shared" si="390"/>
        <v>-0.20697253205338065</v>
      </c>
      <c r="R4125" s="8">
        <f>SUM(P$2:P4125)</f>
        <v>-14.782087897990646</v>
      </c>
      <c r="S4125" s="8">
        <f>SUM(Q$2:Q4125)</f>
        <v>-23.8617573468565</v>
      </c>
    </row>
    <row r="4126" spans="1:19" x14ac:dyDescent="0.35">
      <c r="A4126" s="1">
        <v>43803.673611111109</v>
      </c>
      <c r="B4126" t="s">
        <v>119</v>
      </c>
      <c r="C4126">
        <v>6</v>
      </c>
      <c r="D4126" t="s">
        <v>3686</v>
      </c>
      <c r="E4126">
        <v>7</v>
      </c>
      <c r="F4126">
        <v>1</v>
      </c>
      <c r="G4126">
        <v>3</v>
      </c>
      <c r="H4126" s="8">
        <v>57.66</v>
      </c>
      <c r="I4126" s="8">
        <v>8.1999999999999993</v>
      </c>
      <c r="J4126" s="8">
        <v>0</v>
      </c>
      <c r="K4126" s="8">
        <f t="shared" si="386"/>
        <v>1.734304543877905</v>
      </c>
      <c r="L4126" s="8">
        <f t="shared" si="391"/>
        <v>1.734304543877905</v>
      </c>
      <c r="M4126" s="8">
        <f>INDEX(U:V,MATCH(A4126,U:U,0),2)</f>
        <v>101.00579084422412</v>
      </c>
      <c r="N4126" s="8">
        <f t="shared" si="387"/>
        <v>1.7170347654152138E-2</v>
      </c>
      <c r="O4126" s="8">
        <f t="shared" si="388"/>
        <v>1.7170347654152138E-2</v>
      </c>
      <c r="P4126" s="8">
        <f t="shared" si="389"/>
        <v>-1.7170347654152138E-2</v>
      </c>
      <c r="Q4126" s="8">
        <f t="shared" si="390"/>
        <v>-1.7170347654152138E-2</v>
      </c>
      <c r="R4126" s="8">
        <f>SUM(P$2:P4126)</f>
        <v>-14.799258245644799</v>
      </c>
      <c r="S4126" s="8">
        <f>SUM(Q$2:Q4126)</f>
        <v>-23.878927694510651</v>
      </c>
    </row>
    <row r="4127" spans="1:19" x14ac:dyDescent="0.35">
      <c r="A4127" s="1">
        <v>43803.673611111109</v>
      </c>
      <c r="B4127" t="s">
        <v>119</v>
      </c>
      <c r="C4127">
        <v>8</v>
      </c>
      <c r="D4127" t="s">
        <v>3129</v>
      </c>
      <c r="E4127">
        <v>2</v>
      </c>
      <c r="F4127">
        <v>1</v>
      </c>
      <c r="G4127">
        <v>3</v>
      </c>
      <c r="H4127" s="8">
        <v>2.65</v>
      </c>
      <c r="I4127" s="8">
        <v>1.28</v>
      </c>
      <c r="J4127" s="8">
        <v>0</v>
      </c>
      <c r="K4127" s="8">
        <f t="shared" si="386"/>
        <v>37.735849056603776</v>
      </c>
      <c r="L4127" s="8">
        <f t="shared" si="391"/>
        <v>37.735849056603776</v>
      </c>
      <c r="M4127" s="8">
        <f>INDEX(U:V,MATCH(A4127,U:U,0),2)</f>
        <v>101.00579084422412</v>
      </c>
      <c r="N4127" s="8">
        <f t="shared" si="387"/>
        <v>0.37360084744845745</v>
      </c>
      <c r="O4127" s="8">
        <f t="shared" si="388"/>
        <v>0.37360084744845745</v>
      </c>
      <c r="P4127" s="8">
        <f t="shared" si="389"/>
        <v>-0.37360084744845745</v>
      </c>
      <c r="Q4127" s="8">
        <f t="shared" si="390"/>
        <v>-0.37360084744845745</v>
      </c>
      <c r="R4127" s="8">
        <f>SUM(P$2:P4127)</f>
        <v>-15.172859093093257</v>
      </c>
      <c r="S4127" s="8">
        <f>SUM(Q$2:Q4127)</f>
        <v>-24.252528541959109</v>
      </c>
    </row>
    <row r="4128" spans="1:19" x14ac:dyDescent="0.35">
      <c r="A4128" s="1">
        <v>43803.673611111109</v>
      </c>
      <c r="B4128" t="s">
        <v>119</v>
      </c>
      <c r="C4128">
        <v>1</v>
      </c>
      <c r="D4128" t="s">
        <v>3687</v>
      </c>
      <c r="E4128">
        <v>8</v>
      </c>
      <c r="F4128">
        <v>1</v>
      </c>
      <c r="G4128">
        <v>3</v>
      </c>
      <c r="H4128" s="8">
        <v>6.9</v>
      </c>
      <c r="I4128" s="8">
        <v>1.73</v>
      </c>
      <c r="J4128" s="8">
        <v>0</v>
      </c>
      <c r="K4128" s="8">
        <f t="shared" si="386"/>
        <v>14.492753623188404</v>
      </c>
      <c r="L4128" s="8">
        <f t="shared" si="391"/>
        <v>14.492753623188404</v>
      </c>
      <c r="M4128" s="8">
        <f>INDEX(U:V,MATCH(A4128,U:U,0),2)</f>
        <v>101.00579084422412</v>
      </c>
      <c r="N4128" s="8">
        <f t="shared" si="387"/>
        <v>0.14348438344034958</v>
      </c>
      <c r="O4128" s="8">
        <f t="shared" si="388"/>
        <v>0.14348438344034958</v>
      </c>
      <c r="P4128" s="8">
        <f t="shared" si="389"/>
        <v>-0.14348438344034958</v>
      </c>
      <c r="Q4128" s="8">
        <f t="shared" si="390"/>
        <v>-0.14348438344034958</v>
      </c>
      <c r="R4128" s="8">
        <f>SUM(P$2:P4128)</f>
        <v>-15.316343476533605</v>
      </c>
      <c r="S4128" s="8">
        <f>SUM(Q$2:Q4128)</f>
        <v>-24.396012925399457</v>
      </c>
    </row>
    <row r="4129" spans="1:19" x14ac:dyDescent="0.35">
      <c r="A4129" s="1">
        <v>43803.673611111109</v>
      </c>
      <c r="B4129" t="s">
        <v>119</v>
      </c>
      <c r="C4129">
        <v>12</v>
      </c>
      <c r="D4129" t="s">
        <v>2782</v>
      </c>
      <c r="E4129">
        <v>4</v>
      </c>
      <c r="F4129">
        <v>1</v>
      </c>
      <c r="G4129">
        <v>3</v>
      </c>
      <c r="H4129" s="8">
        <v>9.4</v>
      </c>
      <c r="I4129" s="8">
        <v>2.0099999999999998</v>
      </c>
      <c r="J4129" s="8">
        <v>0</v>
      </c>
      <c r="K4129" s="8">
        <f t="shared" si="386"/>
        <v>10.638297872340425</v>
      </c>
      <c r="L4129" s="8">
        <f t="shared" si="391"/>
        <v>10.638297872340425</v>
      </c>
      <c r="M4129" s="8">
        <f>INDEX(U:V,MATCH(A4129,U:U,0),2)</f>
        <v>101.00579084422412</v>
      </c>
      <c r="N4129" s="8">
        <f t="shared" si="387"/>
        <v>0.10532364316366087</v>
      </c>
      <c r="O4129" s="8">
        <f t="shared" si="388"/>
        <v>0.10532364316366087</v>
      </c>
      <c r="P4129" s="8">
        <f t="shared" si="389"/>
        <v>-0.10532364316366087</v>
      </c>
      <c r="Q4129" s="8">
        <f t="shared" si="390"/>
        <v>-0.10532364316366087</v>
      </c>
      <c r="R4129" s="8">
        <f>SUM(P$2:P4129)</f>
        <v>-15.421667119697267</v>
      </c>
      <c r="S4129" s="8">
        <f>SUM(Q$2:Q4129)</f>
        <v>-24.501336568563119</v>
      </c>
    </row>
    <row r="4130" spans="1:19" x14ac:dyDescent="0.35">
      <c r="A4130" s="1">
        <v>43803.673611111109</v>
      </c>
      <c r="B4130" t="s">
        <v>119</v>
      </c>
      <c r="C4130">
        <v>7</v>
      </c>
      <c r="D4130" t="s">
        <v>78</v>
      </c>
      <c r="E4130">
        <v>9</v>
      </c>
      <c r="F4130">
        <v>1</v>
      </c>
      <c r="G4130">
        <v>3</v>
      </c>
      <c r="H4130" s="8">
        <v>167.86</v>
      </c>
      <c r="I4130" s="8">
        <v>24</v>
      </c>
      <c r="J4130" s="8">
        <v>0</v>
      </c>
      <c r="K4130" s="8">
        <f t="shared" si="386"/>
        <v>0.59573454068866905</v>
      </c>
      <c r="L4130" s="8">
        <f t="shared" si="391"/>
        <v>0.59573454068866905</v>
      </c>
      <c r="M4130" s="8">
        <f>INDEX(U:V,MATCH(A4130,U:U,0),2)</f>
        <v>101.00579084422412</v>
      </c>
      <c r="N4130" s="8">
        <f t="shared" si="387"/>
        <v>5.898023625273514E-3</v>
      </c>
      <c r="O4130" s="8">
        <f t="shared" si="388"/>
        <v>5.898023625273514E-3</v>
      </c>
      <c r="P4130" s="8">
        <f t="shared" si="389"/>
        <v>-5.898023625273514E-3</v>
      </c>
      <c r="Q4130" s="8">
        <f t="shared" si="390"/>
        <v>-5.898023625273514E-3</v>
      </c>
      <c r="R4130" s="8">
        <f>SUM(P$2:P4130)</f>
        <v>-15.427565143322541</v>
      </c>
      <c r="S4130" s="8">
        <f>SUM(Q$2:Q4130)</f>
        <v>-24.507234592188393</v>
      </c>
    </row>
    <row r="4131" spans="1:19" x14ac:dyDescent="0.35">
      <c r="A4131" s="1">
        <v>43803.673611111109</v>
      </c>
      <c r="B4131" t="s">
        <v>119</v>
      </c>
      <c r="C4131">
        <v>2</v>
      </c>
      <c r="D4131" t="s">
        <v>3688</v>
      </c>
      <c r="E4131">
        <v>1</v>
      </c>
      <c r="F4131">
        <v>1</v>
      </c>
      <c r="G4131">
        <v>3</v>
      </c>
      <c r="H4131" s="8">
        <v>36.78</v>
      </c>
      <c r="I4131" s="8">
        <v>6.2</v>
      </c>
      <c r="J4131" s="8">
        <v>0</v>
      </c>
      <c r="K4131" s="8">
        <f t="shared" si="386"/>
        <v>2.7188689505165851</v>
      </c>
      <c r="L4131" s="8">
        <f t="shared" si="391"/>
        <v>2.7188689505165851</v>
      </c>
      <c r="M4131" s="8">
        <f>INDEX(U:V,MATCH(A4131,U:U,0),2)</f>
        <v>101.00579084422412</v>
      </c>
      <c r="N4131" s="8">
        <f t="shared" si="387"/>
        <v>2.6917951216378796E-2</v>
      </c>
      <c r="O4131" s="8">
        <f t="shared" si="388"/>
        <v>2.6917951216378796E-2</v>
      </c>
      <c r="P4131" s="8">
        <f t="shared" si="389"/>
        <v>0.94386180863159264</v>
      </c>
      <c r="Q4131" s="8">
        <f t="shared" si="390"/>
        <v>0.94386180863159264</v>
      </c>
      <c r="R4131" s="8">
        <f>SUM(P$2:P4131)</f>
        <v>-14.483703334690949</v>
      </c>
      <c r="S4131" s="8">
        <f>SUM(Q$2:Q4131)</f>
        <v>-23.563372783556801</v>
      </c>
    </row>
    <row r="4132" spans="1:19" x14ac:dyDescent="0.35">
      <c r="A4132" s="1">
        <v>43803.673611111109</v>
      </c>
      <c r="B4132" t="s">
        <v>119</v>
      </c>
      <c r="C4132">
        <v>4</v>
      </c>
      <c r="D4132" t="s">
        <v>3689</v>
      </c>
      <c r="E4132">
        <v>5</v>
      </c>
      <c r="F4132">
        <v>1</v>
      </c>
      <c r="G4132">
        <v>3</v>
      </c>
      <c r="H4132" s="8">
        <v>120.16</v>
      </c>
      <c r="I4132" s="8">
        <v>15.8</v>
      </c>
      <c r="J4132" s="8">
        <v>0</v>
      </c>
      <c r="K4132" s="8">
        <f t="shared" si="386"/>
        <v>0.83222370173102533</v>
      </c>
      <c r="L4132" s="8">
        <f t="shared" si="391"/>
        <v>0.83222370173102533</v>
      </c>
      <c r="M4132" s="8">
        <f>INDEX(U:V,MATCH(A4132,U:U,0),2)</f>
        <v>101.00579084422412</v>
      </c>
      <c r="N4132" s="8">
        <f t="shared" si="387"/>
        <v>8.2393662261851883E-3</v>
      </c>
      <c r="O4132" s="8">
        <f t="shared" si="388"/>
        <v>8.2393662261851883E-3</v>
      </c>
      <c r="P4132" s="8">
        <f t="shared" si="389"/>
        <v>-8.2393662261851883E-3</v>
      </c>
      <c r="Q4132" s="8">
        <f t="shared" si="390"/>
        <v>-8.2393662261851883E-3</v>
      </c>
      <c r="R4132" s="8">
        <f>SUM(P$2:P4132)</f>
        <v>-14.491942700917134</v>
      </c>
      <c r="S4132" s="8">
        <f>SUM(Q$2:Q4132)</f>
        <v>-23.571612149782986</v>
      </c>
    </row>
    <row r="4133" spans="1:19" x14ac:dyDescent="0.35">
      <c r="A4133" s="1">
        <v>43803.673611111109</v>
      </c>
      <c r="B4133" t="s">
        <v>119</v>
      </c>
      <c r="C4133">
        <v>5</v>
      </c>
      <c r="D4133" t="s">
        <v>3690</v>
      </c>
      <c r="E4133">
        <v>3</v>
      </c>
      <c r="F4133">
        <v>1</v>
      </c>
      <c r="G4133">
        <v>3</v>
      </c>
      <c r="H4133" s="8">
        <v>3.45</v>
      </c>
      <c r="I4133" s="8">
        <v>1.62</v>
      </c>
      <c r="J4133" s="8">
        <v>0</v>
      </c>
      <c r="K4133" s="8">
        <f t="shared" si="386"/>
        <v>28.985507246376809</v>
      </c>
      <c r="L4133" s="8">
        <f t="shared" si="391"/>
        <v>28.985507246376809</v>
      </c>
      <c r="M4133" s="8">
        <f>INDEX(U:V,MATCH(A4133,U:U,0),2)</f>
        <v>101.00579084422412</v>
      </c>
      <c r="N4133" s="8">
        <f t="shared" si="387"/>
        <v>0.28696876688069917</v>
      </c>
      <c r="O4133" s="8">
        <f t="shared" si="388"/>
        <v>0.28696876688069917</v>
      </c>
      <c r="P4133" s="8">
        <f t="shared" si="389"/>
        <v>-0.28696876688069917</v>
      </c>
      <c r="Q4133" s="8">
        <f t="shared" si="390"/>
        <v>-0.28696876688069917</v>
      </c>
      <c r="R4133" s="8">
        <f>SUM(P$2:P4133)</f>
        <v>-14.778911467797833</v>
      </c>
      <c r="S4133" s="8">
        <f>SUM(Q$2:Q4133)</f>
        <v>-23.858580916663684</v>
      </c>
    </row>
    <row r="4134" spans="1:19" x14ac:dyDescent="0.35">
      <c r="A4134" s="1">
        <v>43803.673611111109</v>
      </c>
      <c r="B4134" t="s">
        <v>119</v>
      </c>
      <c r="C4134">
        <v>11</v>
      </c>
      <c r="D4134" t="s">
        <v>3691</v>
      </c>
      <c r="E4134">
        <v>10</v>
      </c>
      <c r="F4134">
        <v>1</v>
      </c>
      <c r="G4134">
        <v>3</v>
      </c>
      <c r="H4134" s="8">
        <v>30.56</v>
      </c>
      <c r="I4134" s="8">
        <v>7.14</v>
      </c>
      <c r="J4134" s="8">
        <v>0</v>
      </c>
      <c r="K4134" s="8">
        <f t="shared" si="386"/>
        <v>3.2722513089005236</v>
      </c>
      <c r="L4134" s="8">
        <f t="shared" si="391"/>
        <v>3.2722513089005236</v>
      </c>
      <c r="M4134" s="8">
        <f>INDEX(U:V,MATCH(A4134,U:U,0),2)</f>
        <v>101.00579084422412</v>
      </c>
      <c r="N4134" s="8">
        <f t="shared" si="387"/>
        <v>3.239667034484333E-2</v>
      </c>
      <c r="O4134" s="8">
        <f t="shared" si="388"/>
        <v>3.239667034484333E-2</v>
      </c>
      <c r="P4134" s="8">
        <f t="shared" si="389"/>
        <v>-3.239667034484333E-2</v>
      </c>
      <c r="Q4134" s="8">
        <f t="shared" si="390"/>
        <v>-3.239667034484333E-2</v>
      </c>
      <c r="R4134" s="8">
        <f>SUM(P$2:P4134)</f>
        <v>-14.811308138142676</v>
      </c>
      <c r="S4134" s="8">
        <f>SUM(Q$2:Q4134)</f>
        <v>-23.890977587008528</v>
      </c>
    </row>
    <row r="4135" spans="1:19" x14ac:dyDescent="0.35">
      <c r="A4135" s="1">
        <v>43803.694444444445</v>
      </c>
      <c r="B4135" t="s">
        <v>119</v>
      </c>
      <c r="C4135">
        <v>7</v>
      </c>
      <c r="D4135" t="s">
        <v>3692</v>
      </c>
      <c r="E4135">
        <v>10</v>
      </c>
      <c r="F4135">
        <v>1</v>
      </c>
      <c r="G4135">
        <v>3</v>
      </c>
      <c r="H4135" s="8">
        <v>26.64</v>
      </c>
      <c r="I4135" s="8">
        <v>6.97</v>
      </c>
      <c r="J4135" s="8">
        <v>0</v>
      </c>
      <c r="K4135" s="8">
        <f t="shared" si="386"/>
        <v>3.7537537537537538</v>
      </c>
      <c r="L4135" s="8">
        <f t="shared" si="391"/>
        <v>3.7537537537537538</v>
      </c>
      <c r="M4135" s="8">
        <f>INDEX(U:V,MATCH(A4135,U:U,0),2)</f>
        <v>81.81199898041362</v>
      </c>
      <c r="N4135" s="8">
        <f t="shared" si="387"/>
        <v>4.5882679809014684E-2</v>
      </c>
      <c r="O4135" s="8">
        <f t="shared" si="388"/>
        <v>4.5882679809014684E-2</v>
      </c>
      <c r="P4135" s="8">
        <f t="shared" si="389"/>
        <v>-4.5882679809014684E-2</v>
      </c>
      <c r="Q4135" s="8">
        <f t="shared" si="390"/>
        <v>-4.5882679809014684E-2</v>
      </c>
      <c r="R4135" s="8">
        <f>SUM(P$2:P4135)</f>
        <v>-14.857190817951691</v>
      </c>
      <c r="S4135" s="8">
        <f>SUM(Q$2:Q4135)</f>
        <v>-23.936860266817543</v>
      </c>
    </row>
    <row r="4136" spans="1:19" x14ac:dyDescent="0.35">
      <c r="A4136" s="1">
        <v>43803.694444444445</v>
      </c>
      <c r="B4136" t="s">
        <v>119</v>
      </c>
      <c r="C4136">
        <v>9</v>
      </c>
      <c r="D4136" t="s">
        <v>3693</v>
      </c>
      <c r="E4136">
        <v>3</v>
      </c>
      <c r="F4136">
        <v>1</v>
      </c>
      <c r="G4136">
        <v>3</v>
      </c>
      <c r="H4136" s="8">
        <v>13.35</v>
      </c>
      <c r="I4136" s="8">
        <v>3.68</v>
      </c>
      <c r="J4136" s="8">
        <v>0</v>
      </c>
      <c r="K4136" s="8">
        <f t="shared" si="386"/>
        <v>7.4906367041198507</v>
      </c>
      <c r="L4136" s="8">
        <f t="shared" si="391"/>
        <v>7.4906367041198507</v>
      </c>
      <c r="M4136" s="8">
        <f>INDEX(U:V,MATCH(A4136,U:U,0),2)</f>
        <v>81.81199898041362</v>
      </c>
      <c r="N4136" s="8">
        <f t="shared" si="387"/>
        <v>9.1559145326752897E-2</v>
      </c>
      <c r="O4136" s="8">
        <f t="shared" si="388"/>
        <v>9.1559145326752897E-2</v>
      </c>
      <c r="P4136" s="8">
        <f t="shared" si="389"/>
        <v>-9.1559145326752897E-2</v>
      </c>
      <c r="Q4136" s="8">
        <f t="shared" si="390"/>
        <v>-9.1559145326752897E-2</v>
      </c>
      <c r="R4136" s="8">
        <f>SUM(P$2:P4136)</f>
        <v>-14.948749963278445</v>
      </c>
      <c r="S4136" s="8">
        <f>SUM(Q$2:Q4136)</f>
        <v>-24.028419412144295</v>
      </c>
    </row>
    <row r="4137" spans="1:19" x14ac:dyDescent="0.35">
      <c r="A4137" s="1">
        <v>43803.694444444445</v>
      </c>
      <c r="B4137" t="s">
        <v>119</v>
      </c>
      <c r="C4137">
        <v>12</v>
      </c>
      <c r="D4137" t="s">
        <v>3694</v>
      </c>
      <c r="E4137">
        <v>8</v>
      </c>
      <c r="F4137">
        <v>1</v>
      </c>
      <c r="G4137">
        <v>3</v>
      </c>
      <c r="H4137" s="8">
        <v>400</v>
      </c>
      <c r="I4137" s="8">
        <v>60.98</v>
      </c>
      <c r="J4137" s="8">
        <v>0</v>
      </c>
      <c r="K4137" s="8">
        <f t="shared" si="386"/>
        <v>0.25</v>
      </c>
      <c r="L4137" s="8">
        <f t="shared" si="391"/>
        <v>0.25</v>
      </c>
      <c r="M4137" s="8">
        <f>INDEX(U:V,MATCH(A4137,U:U,0),2)</f>
        <v>81.81199898041362</v>
      </c>
      <c r="N4137" s="8">
        <f t="shared" si="387"/>
        <v>3.055786475280378E-3</v>
      </c>
      <c r="O4137" s="8">
        <f t="shared" si="388"/>
        <v>3.055786475280378E-3</v>
      </c>
      <c r="P4137" s="8">
        <f t="shared" si="389"/>
        <v>-3.055786475280378E-3</v>
      </c>
      <c r="Q4137" s="8">
        <f t="shared" si="390"/>
        <v>-3.055786475280378E-3</v>
      </c>
      <c r="R4137" s="8">
        <f>SUM(P$2:P4137)</f>
        <v>-14.951805749753726</v>
      </c>
      <c r="S4137" s="8">
        <f>SUM(Q$2:Q4137)</f>
        <v>-24.031475198619574</v>
      </c>
    </row>
    <row r="4138" spans="1:19" x14ac:dyDescent="0.35">
      <c r="A4138" s="1">
        <v>43803.694444444445</v>
      </c>
      <c r="B4138" t="s">
        <v>119</v>
      </c>
      <c r="C4138">
        <v>11</v>
      </c>
      <c r="D4138" t="s">
        <v>3695</v>
      </c>
      <c r="E4138">
        <v>7</v>
      </c>
      <c r="F4138">
        <v>1</v>
      </c>
      <c r="G4138">
        <v>3</v>
      </c>
      <c r="H4138" s="8">
        <v>8.4</v>
      </c>
      <c r="I4138" s="8">
        <v>2.89</v>
      </c>
      <c r="J4138" s="8">
        <v>0</v>
      </c>
      <c r="K4138" s="8">
        <f t="shared" si="386"/>
        <v>11.904761904761905</v>
      </c>
      <c r="L4138" s="8">
        <f t="shared" si="391"/>
        <v>11.904761904761905</v>
      </c>
      <c r="M4138" s="8">
        <f>INDEX(U:V,MATCH(A4138,U:U,0),2)</f>
        <v>81.81199898041362</v>
      </c>
      <c r="N4138" s="8">
        <f t="shared" si="387"/>
        <v>0.14551364168001799</v>
      </c>
      <c r="O4138" s="8">
        <f t="shared" si="388"/>
        <v>0.14551364168001799</v>
      </c>
      <c r="P4138" s="8">
        <f t="shared" si="389"/>
        <v>-0.14551364168001799</v>
      </c>
      <c r="Q4138" s="8">
        <f t="shared" si="390"/>
        <v>-0.14551364168001799</v>
      </c>
      <c r="R4138" s="8">
        <f>SUM(P$2:P4138)</f>
        <v>-15.097319391433745</v>
      </c>
      <c r="S4138" s="8">
        <f>SUM(Q$2:Q4138)</f>
        <v>-24.176988840299593</v>
      </c>
    </row>
    <row r="4139" spans="1:19" x14ac:dyDescent="0.35">
      <c r="A4139" s="1">
        <v>43803.694444444445</v>
      </c>
      <c r="B4139" t="s">
        <v>119</v>
      </c>
      <c r="C4139">
        <v>5</v>
      </c>
      <c r="D4139" t="s">
        <v>3696</v>
      </c>
      <c r="E4139">
        <v>12</v>
      </c>
      <c r="F4139">
        <v>1</v>
      </c>
      <c r="G4139">
        <v>3</v>
      </c>
      <c r="H4139" s="8">
        <v>32</v>
      </c>
      <c r="I4139" s="8">
        <v>8.8000000000000007</v>
      </c>
      <c r="J4139" s="8">
        <v>0</v>
      </c>
      <c r="K4139" s="8">
        <f t="shared" si="386"/>
        <v>3.125</v>
      </c>
      <c r="L4139" s="8">
        <f t="shared" si="391"/>
        <v>3.125</v>
      </c>
      <c r="M4139" s="8">
        <f>INDEX(U:V,MATCH(A4139,U:U,0),2)</f>
        <v>81.81199898041362</v>
      </c>
      <c r="N4139" s="8">
        <f t="shared" si="387"/>
        <v>3.819733094100472E-2</v>
      </c>
      <c r="O4139" s="8">
        <f t="shared" si="388"/>
        <v>3.819733094100472E-2</v>
      </c>
      <c r="P4139" s="8">
        <f t="shared" si="389"/>
        <v>-3.819733094100472E-2</v>
      </c>
      <c r="Q4139" s="8">
        <f t="shared" si="390"/>
        <v>-3.819733094100472E-2</v>
      </c>
      <c r="R4139" s="8">
        <f>SUM(P$2:P4139)</f>
        <v>-15.135516722374749</v>
      </c>
      <c r="S4139" s="8">
        <f>SUM(Q$2:Q4139)</f>
        <v>-24.2151861712406</v>
      </c>
    </row>
    <row r="4140" spans="1:19" x14ac:dyDescent="0.35">
      <c r="A4140" s="1">
        <v>43803.694444444445</v>
      </c>
      <c r="B4140" t="s">
        <v>119</v>
      </c>
      <c r="C4140">
        <v>4</v>
      </c>
      <c r="D4140" t="s">
        <v>3697</v>
      </c>
      <c r="E4140">
        <v>11</v>
      </c>
      <c r="F4140">
        <v>1</v>
      </c>
      <c r="G4140">
        <v>3</v>
      </c>
      <c r="H4140" s="8">
        <v>8.51</v>
      </c>
      <c r="I4140" s="8">
        <v>2.4500000000000002</v>
      </c>
      <c r="J4140" s="8">
        <v>0</v>
      </c>
      <c r="K4140" s="8">
        <f t="shared" si="386"/>
        <v>11.750881316098708</v>
      </c>
      <c r="L4140" s="8">
        <f t="shared" si="391"/>
        <v>11.750881316098708</v>
      </c>
      <c r="M4140" s="8">
        <f>INDEX(U:V,MATCH(A4140,U:U,0),2)</f>
        <v>81.81199898041362</v>
      </c>
      <c r="N4140" s="8">
        <f t="shared" si="387"/>
        <v>0.14363273679343727</v>
      </c>
      <c r="O4140" s="8">
        <f t="shared" si="388"/>
        <v>0.14363273679343727</v>
      </c>
      <c r="P4140" s="8">
        <f t="shared" si="389"/>
        <v>-0.14363273679343727</v>
      </c>
      <c r="Q4140" s="8">
        <f t="shared" si="390"/>
        <v>-0.14363273679343727</v>
      </c>
      <c r="R4140" s="8">
        <f>SUM(P$2:P4140)</f>
        <v>-15.279149459168186</v>
      </c>
      <c r="S4140" s="8">
        <f>SUM(Q$2:Q4140)</f>
        <v>-24.358818908034038</v>
      </c>
    </row>
    <row r="4141" spans="1:19" x14ac:dyDescent="0.35">
      <c r="A4141" s="1">
        <v>43803.694444444445</v>
      </c>
      <c r="B4141" t="s">
        <v>119</v>
      </c>
      <c r="C4141">
        <v>2</v>
      </c>
      <c r="D4141" t="s">
        <v>1213</v>
      </c>
      <c r="E4141">
        <v>4</v>
      </c>
      <c r="F4141">
        <v>1</v>
      </c>
      <c r="G4141">
        <v>3</v>
      </c>
      <c r="H4141" s="8">
        <v>4.3</v>
      </c>
      <c r="I4141" s="8">
        <v>2.02</v>
      </c>
      <c r="J4141" s="8">
        <v>0</v>
      </c>
      <c r="K4141" s="8">
        <f t="shared" si="386"/>
        <v>23.255813953488374</v>
      </c>
      <c r="L4141" s="8">
        <f t="shared" si="391"/>
        <v>23.255813953488374</v>
      </c>
      <c r="M4141" s="8">
        <f>INDEX(U:V,MATCH(A4141,U:U,0),2)</f>
        <v>81.81199898041362</v>
      </c>
      <c r="N4141" s="8">
        <f t="shared" si="387"/>
        <v>0.28425920700282586</v>
      </c>
      <c r="O4141" s="8">
        <f t="shared" si="388"/>
        <v>0.28425920700282586</v>
      </c>
      <c r="P4141" s="8">
        <f t="shared" si="389"/>
        <v>-0.28425920700282586</v>
      </c>
      <c r="Q4141" s="8">
        <f t="shared" si="390"/>
        <v>-0.28425920700282586</v>
      </c>
      <c r="R4141" s="8">
        <f>SUM(P$2:P4141)</f>
        <v>-15.563408666171012</v>
      </c>
      <c r="S4141" s="8">
        <f>SUM(Q$2:Q4141)</f>
        <v>-24.643078115036865</v>
      </c>
    </row>
    <row r="4142" spans="1:19" x14ac:dyDescent="0.35">
      <c r="A4142" s="1">
        <v>43803.694444444445</v>
      </c>
      <c r="B4142" t="s">
        <v>119</v>
      </c>
      <c r="C4142">
        <v>8</v>
      </c>
      <c r="D4142" t="s">
        <v>3307</v>
      </c>
      <c r="E4142">
        <v>5</v>
      </c>
      <c r="F4142">
        <v>1</v>
      </c>
      <c r="G4142">
        <v>3</v>
      </c>
      <c r="H4142" s="8">
        <v>18.46</v>
      </c>
      <c r="I4142" s="8">
        <v>5</v>
      </c>
      <c r="J4142" s="8">
        <v>0</v>
      </c>
      <c r="K4142" s="8">
        <f t="shared" si="386"/>
        <v>5.4171180931744312</v>
      </c>
      <c r="L4142" s="8">
        <f t="shared" si="391"/>
        <v>5.4171180931744312</v>
      </c>
      <c r="M4142" s="8">
        <f>INDEX(U:V,MATCH(A4142,U:U,0),2)</f>
        <v>81.81199898041362</v>
      </c>
      <c r="N4142" s="8">
        <f t="shared" si="387"/>
        <v>6.6214224816476222E-2</v>
      </c>
      <c r="O4142" s="8">
        <f t="shared" si="388"/>
        <v>6.6214224816476222E-2</v>
      </c>
      <c r="P4142" s="8">
        <f t="shared" si="389"/>
        <v>-6.6214224816476222E-2</v>
      </c>
      <c r="Q4142" s="8">
        <f t="shared" si="390"/>
        <v>-6.6214224816476222E-2</v>
      </c>
      <c r="R4142" s="8">
        <f>SUM(P$2:P4142)</f>
        <v>-15.629622890987489</v>
      </c>
      <c r="S4142" s="8">
        <f>SUM(Q$2:Q4142)</f>
        <v>-24.709292339853342</v>
      </c>
    </row>
    <row r="4143" spans="1:19" x14ac:dyDescent="0.35">
      <c r="A4143" s="1">
        <v>43803.694444444445</v>
      </c>
      <c r="B4143" t="s">
        <v>119</v>
      </c>
      <c r="C4143">
        <v>3</v>
      </c>
      <c r="D4143" t="s">
        <v>3698</v>
      </c>
      <c r="E4143">
        <v>2</v>
      </c>
      <c r="F4143">
        <v>1</v>
      </c>
      <c r="G4143">
        <v>3</v>
      </c>
      <c r="H4143" s="8">
        <v>17.73</v>
      </c>
      <c r="I4143" s="8">
        <v>5</v>
      </c>
      <c r="J4143" s="8">
        <v>0</v>
      </c>
      <c r="K4143" s="8">
        <f t="shared" si="386"/>
        <v>5.6401579244218834</v>
      </c>
      <c r="L4143" s="8">
        <f t="shared" si="391"/>
        <v>5.6401579244218834</v>
      </c>
      <c r="M4143" s="8">
        <f>INDEX(U:V,MATCH(A4143,U:U,0),2)</f>
        <v>81.81199898041362</v>
      </c>
      <c r="N4143" s="8">
        <f t="shared" si="387"/>
        <v>6.8940473215575351E-2</v>
      </c>
      <c r="O4143" s="8">
        <f t="shared" si="388"/>
        <v>6.8940473215575351E-2</v>
      </c>
      <c r="P4143" s="8">
        <f t="shared" si="389"/>
        <v>-6.8940473215575351E-2</v>
      </c>
      <c r="Q4143" s="8">
        <f t="shared" si="390"/>
        <v>-6.8940473215575351E-2</v>
      </c>
      <c r="R4143" s="8">
        <f>SUM(P$2:P4143)</f>
        <v>-15.698563364203064</v>
      </c>
      <c r="S4143" s="8">
        <f>SUM(Q$2:Q4143)</f>
        <v>-24.778232813068918</v>
      </c>
    </row>
    <row r="4144" spans="1:19" x14ac:dyDescent="0.35">
      <c r="A4144" s="1">
        <v>43803.694444444445</v>
      </c>
      <c r="B4144" t="s">
        <v>119</v>
      </c>
      <c r="C4144">
        <v>6</v>
      </c>
      <c r="D4144" t="s">
        <v>2427</v>
      </c>
      <c r="E4144">
        <v>6</v>
      </c>
      <c r="F4144">
        <v>1</v>
      </c>
      <c r="G4144">
        <v>3</v>
      </c>
      <c r="H4144" s="8">
        <v>17.760000000000002</v>
      </c>
      <c r="I4144" s="8">
        <v>4.58</v>
      </c>
      <c r="J4144" s="8">
        <v>0</v>
      </c>
      <c r="K4144" s="8">
        <f t="shared" si="386"/>
        <v>5.6306306306306304</v>
      </c>
      <c r="L4144" s="8">
        <f t="shared" si="391"/>
        <v>5.6306306306306304</v>
      </c>
      <c r="M4144" s="8">
        <f>INDEX(U:V,MATCH(A4144,U:U,0),2)</f>
        <v>81.81199898041362</v>
      </c>
      <c r="N4144" s="8">
        <f t="shared" si="387"/>
        <v>6.8824019713522019E-2</v>
      </c>
      <c r="O4144" s="8">
        <f t="shared" si="388"/>
        <v>6.8824019713522019E-2</v>
      </c>
      <c r="P4144" s="8">
        <f t="shared" si="389"/>
        <v>-6.8824019713522019E-2</v>
      </c>
      <c r="Q4144" s="8">
        <f t="shared" si="390"/>
        <v>-6.8824019713522019E-2</v>
      </c>
      <c r="R4144" s="8">
        <f>SUM(P$2:P4144)</f>
        <v>-15.767387383916587</v>
      </c>
      <c r="S4144" s="8">
        <f>SUM(Q$2:Q4144)</f>
        <v>-24.847056832782439</v>
      </c>
    </row>
    <row r="4145" spans="1:19" x14ac:dyDescent="0.35">
      <c r="A4145" s="1">
        <v>43803.694444444445</v>
      </c>
      <c r="B4145" t="s">
        <v>119</v>
      </c>
      <c r="C4145">
        <v>10</v>
      </c>
      <c r="D4145" t="s">
        <v>3699</v>
      </c>
      <c r="E4145">
        <v>9</v>
      </c>
      <c r="F4145">
        <v>1</v>
      </c>
      <c r="G4145">
        <v>3</v>
      </c>
      <c r="H4145" s="8">
        <v>27.83</v>
      </c>
      <c r="I4145" s="8">
        <v>6.2</v>
      </c>
      <c r="J4145" s="8">
        <v>0</v>
      </c>
      <c r="K4145" s="8">
        <f t="shared" si="386"/>
        <v>3.5932446999640679</v>
      </c>
      <c r="L4145" s="8">
        <f t="shared" si="391"/>
        <v>3.5932446999640679</v>
      </c>
      <c r="M4145" s="8">
        <f>INDEX(U:V,MATCH(A4145,U:U,0),2)</f>
        <v>81.81199898041362</v>
      </c>
      <c r="N4145" s="8">
        <f t="shared" si="387"/>
        <v>4.3920754226092394E-2</v>
      </c>
      <c r="O4145" s="8">
        <f t="shared" si="388"/>
        <v>4.3920754226092394E-2</v>
      </c>
      <c r="P4145" s="8">
        <f t="shared" si="389"/>
        <v>-4.3920754226092394E-2</v>
      </c>
      <c r="Q4145" s="8">
        <f t="shared" si="390"/>
        <v>-4.3920754226092394E-2</v>
      </c>
      <c r="R4145" s="8">
        <f>SUM(P$2:P4145)</f>
        <v>-15.81130813814268</v>
      </c>
      <c r="S4145" s="8">
        <f>SUM(Q$2:Q4145)</f>
        <v>-24.890977587008532</v>
      </c>
    </row>
    <row r="4146" spans="1:19" x14ac:dyDescent="0.35">
      <c r="A4146" s="1">
        <v>43803.756944444445</v>
      </c>
      <c r="B4146" t="s">
        <v>119</v>
      </c>
      <c r="C4146">
        <v>3</v>
      </c>
      <c r="D4146" t="s">
        <v>3700</v>
      </c>
      <c r="E4146">
        <v>12</v>
      </c>
      <c r="F4146">
        <v>1</v>
      </c>
      <c r="G4146">
        <v>3</v>
      </c>
      <c r="H4146" s="8">
        <v>30.88</v>
      </c>
      <c r="I4146" s="8">
        <v>7.6</v>
      </c>
      <c r="J4146" s="8">
        <v>0</v>
      </c>
      <c r="K4146" s="8">
        <f t="shared" si="386"/>
        <v>3.2383419689119171</v>
      </c>
      <c r="L4146" s="8">
        <f t="shared" si="391"/>
        <v>3.2383419689119171</v>
      </c>
      <c r="M4146" s="8">
        <f>INDEX(U:V,MATCH(A4146,U:U,0),2)</f>
        <v>82.315112780614484</v>
      </c>
      <c r="N4146" s="8">
        <f t="shared" si="387"/>
        <v>3.9340794898048891E-2</v>
      </c>
      <c r="O4146" s="8">
        <f t="shared" si="388"/>
        <v>3.9340794898048891E-2</v>
      </c>
      <c r="P4146" s="8">
        <f t="shared" si="389"/>
        <v>-3.9340794898048891E-2</v>
      </c>
      <c r="Q4146" s="8">
        <f t="shared" si="390"/>
        <v>-3.9340794898048891E-2</v>
      </c>
      <c r="R4146" s="8">
        <f>SUM(P$2:P4146)</f>
        <v>-15.850648933040729</v>
      </c>
      <c r="S4146" s="8">
        <f>SUM(Q$2:Q4146)</f>
        <v>-24.930318381906581</v>
      </c>
    </row>
    <row r="4147" spans="1:19" x14ac:dyDescent="0.35">
      <c r="A4147" s="1">
        <v>43803.756944444445</v>
      </c>
      <c r="B4147" t="s">
        <v>119</v>
      </c>
      <c r="C4147">
        <v>6</v>
      </c>
      <c r="D4147" t="s">
        <v>849</v>
      </c>
      <c r="E4147">
        <v>8</v>
      </c>
      <c r="F4147">
        <v>1</v>
      </c>
      <c r="G4147">
        <v>3</v>
      </c>
      <c r="H4147" s="8">
        <v>5.8</v>
      </c>
      <c r="I4147" s="8">
        <v>2.37</v>
      </c>
      <c r="J4147" s="8">
        <v>0</v>
      </c>
      <c r="K4147" s="8">
        <f t="shared" si="386"/>
        <v>17.241379310344829</v>
      </c>
      <c r="L4147" s="8">
        <f t="shared" si="391"/>
        <v>17.241379310344829</v>
      </c>
      <c r="M4147" s="8">
        <f>INDEX(U:V,MATCH(A4147,U:U,0),2)</f>
        <v>82.315112780614484</v>
      </c>
      <c r="N4147" s="8">
        <f t="shared" si="387"/>
        <v>0.20945581835374996</v>
      </c>
      <c r="O4147" s="8">
        <f t="shared" si="388"/>
        <v>0.20945581835374996</v>
      </c>
      <c r="P4147" s="8">
        <f t="shared" si="389"/>
        <v>-0.20945581835374996</v>
      </c>
      <c r="Q4147" s="8">
        <f t="shared" si="390"/>
        <v>-0.20945581835374996</v>
      </c>
      <c r="R4147" s="8">
        <f>SUM(P$2:P4147)</f>
        <v>-16.06010475139448</v>
      </c>
      <c r="S4147" s="8">
        <f>SUM(Q$2:Q4147)</f>
        <v>-25.13977420026033</v>
      </c>
    </row>
    <row r="4148" spans="1:19" x14ac:dyDescent="0.35">
      <c r="A4148" s="1">
        <v>43803.756944444445</v>
      </c>
      <c r="B4148" t="s">
        <v>119</v>
      </c>
      <c r="C4148">
        <v>7</v>
      </c>
      <c r="D4148" t="s">
        <v>2054</v>
      </c>
      <c r="E4148">
        <v>7</v>
      </c>
      <c r="F4148">
        <v>1</v>
      </c>
      <c r="G4148">
        <v>3</v>
      </c>
      <c r="H4148" s="8">
        <v>160</v>
      </c>
      <c r="I4148" s="8">
        <v>25</v>
      </c>
      <c r="J4148" s="8">
        <v>0</v>
      </c>
      <c r="K4148" s="8">
        <f t="shared" si="386"/>
        <v>0.625</v>
      </c>
      <c r="L4148" s="8">
        <f t="shared" si="391"/>
        <v>0.625</v>
      </c>
      <c r="M4148" s="8">
        <f>INDEX(U:V,MATCH(A4148,U:U,0),2)</f>
        <v>82.315112780614484</v>
      </c>
      <c r="N4148" s="8">
        <f t="shared" si="387"/>
        <v>7.5927734153234351E-3</v>
      </c>
      <c r="O4148" s="8">
        <f t="shared" si="388"/>
        <v>7.5927734153234351E-3</v>
      </c>
      <c r="P4148" s="8">
        <f t="shared" si="389"/>
        <v>-7.5927734153234351E-3</v>
      </c>
      <c r="Q4148" s="8">
        <f t="shared" si="390"/>
        <v>-7.5927734153234351E-3</v>
      </c>
      <c r="R4148" s="8">
        <f>SUM(P$2:P4148)</f>
        <v>-16.067697524809802</v>
      </c>
      <c r="S4148" s="8">
        <f>SUM(Q$2:Q4148)</f>
        <v>-25.147366973675652</v>
      </c>
    </row>
    <row r="4149" spans="1:19" x14ac:dyDescent="0.35">
      <c r="A4149" s="1">
        <v>43803.756944444445</v>
      </c>
      <c r="B4149" t="s">
        <v>119</v>
      </c>
      <c r="C4149">
        <v>1</v>
      </c>
      <c r="D4149" t="s">
        <v>3701</v>
      </c>
      <c r="E4149">
        <v>3</v>
      </c>
      <c r="F4149">
        <v>1</v>
      </c>
      <c r="G4149">
        <v>3</v>
      </c>
      <c r="H4149" s="8">
        <v>11.5</v>
      </c>
      <c r="I4149" s="8">
        <v>3.4</v>
      </c>
      <c r="J4149" s="8">
        <v>0</v>
      </c>
      <c r="K4149" s="8">
        <f t="shared" si="386"/>
        <v>8.695652173913043</v>
      </c>
      <c r="L4149" s="8">
        <f t="shared" si="391"/>
        <v>8.695652173913043</v>
      </c>
      <c r="M4149" s="8">
        <f>INDEX(U:V,MATCH(A4149,U:U,0),2)</f>
        <v>82.315112780614484</v>
      </c>
      <c r="N4149" s="8">
        <f t="shared" si="387"/>
        <v>0.10563858664797822</v>
      </c>
      <c r="O4149" s="8">
        <f t="shared" si="388"/>
        <v>0.10563858664797822</v>
      </c>
      <c r="P4149" s="8">
        <f t="shared" si="389"/>
        <v>-0.10563858664797822</v>
      </c>
      <c r="Q4149" s="8">
        <f t="shared" si="390"/>
        <v>-0.10563858664797822</v>
      </c>
      <c r="R4149" s="8">
        <f>SUM(P$2:P4149)</f>
        <v>-16.173336111457779</v>
      </c>
      <c r="S4149" s="8">
        <f>SUM(Q$2:Q4149)</f>
        <v>-25.253005560323629</v>
      </c>
    </row>
    <row r="4150" spans="1:19" x14ac:dyDescent="0.35">
      <c r="A4150" s="1">
        <v>43803.756944444445</v>
      </c>
      <c r="B4150" t="s">
        <v>119</v>
      </c>
      <c r="C4150">
        <v>4</v>
      </c>
      <c r="D4150" t="s">
        <v>3702</v>
      </c>
      <c r="E4150">
        <v>6</v>
      </c>
      <c r="F4150">
        <v>1</v>
      </c>
      <c r="G4150">
        <v>3</v>
      </c>
      <c r="H4150" s="8">
        <v>6.64</v>
      </c>
      <c r="I4150" s="8">
        <v>2.31</v>
      </c>
      <c r="J4150" s="8">
        <v>0</v>
      </c>
      <c r="K4150" s="8">
        <f t="shared" si="386"/>
        <v>15.060240963855422</v>
      </c>
      <c r="L4150" s="8">
        <f t="shared" si="391"/>
        <v>15.060240963855422</v>
      </c>
      <c r="M4150" s="8">
        <f>INDEX(U:V,MATCH(A4150,U:U,0),2)</f>
        <v>82.315112780614484</v>
      </c>
      <c r="N4150" s="8">
        <f t="shared" si="387"/>
        <v>0.18295839554996229</v>
      </c>
      <c r="O4150" s="8">
        <f t="shared" si="388"/>
        <v>0.18295839554996229</v>
      </c>
      <c r="P4150" s="8">
        <f t="shared" si="389"/>
        <v>-0.18295839554996229</v>
      </c>
      <c r="Q4150" s="8">
        <f t="shared" si="390"/>
        <v>-0.18295839554996229</v>
      </c>
      <c r="R4150" s="8">
        <f>SUM(P$2:P4150)</f>
        <v>-16.356294507007743</v>
      </c>
      <c r="S4150" s="8">
        <f>SUM(Q$2:Q4150)</f>
        <v>-25.435963955873593</v>
      </c>
    </row>
    <row r="4151" spans="1:19" x14ac:dyDescent="0.35">
      <c r="A4151" s="1">
        <v>43803.756944444445</v>
      </c>
      <c r="B4151" t="s">
        <v>119</v>
      </c>
      <c r="C4151">
        <v>11</v>
      </c>
      <c r="D4151" t="s">
        <v>3703</v>
      </c>
      <c r="E4151">
        <v>5</v>
      </c>
      <c r="F4151">
        <v>1</v>
      </c>
      <c r="G4151">
        <v>3</v>
      </c>
      <c r="H4151" s="8">
        <v>4.29</v>
      </c>
      <c r="I4151" s="8">
        <v>1.86</v>
      </c>
      <c r="J4151" s="8">
        <v>0</v>
      </c>
      <c r="K4151" s="8">
        <f t="shared" si="386"/>
        <v>23.310023310023311</v>
      </c>
      <c r="L4151" s="8">
        <f t="shared" si="391"/>
        <v>23.310023310023311</v>
      </c>
      <c r="M4151" s="8">
        <f>INDEX(U:V,MATCH(A4151,U:U,0),2)</f>
        <v>82.315112780614484</v>
      </c>
      <c r="N4151" s="8">
        <f t="shared" si="387"/>
        <v>0.28318036047826334</v>
      </c>
      <c r="O4151" s="8">
        <f t="shared" si="388"/>
        <v>0.28318036047826334</v>
      </c>
      <c r="P4151" s="8">
        <f t="shared" si="389"/>
        <v>-0.28318036047826334</v>
      </c>
      <c r="Q4151" s="8">
        <f t="shared" si="390"/>
        <v>-0.28318036047826334</v>
      </c>
      <c r="R4151" s="8">
        <f>SUM(P$2:P4151)</f>
        <v>-16.639474867486005</v>
      </c>
      <c r="S4151" s="8">
        <f>SUM(Q$2:Q4151)</f>
        <v>-25.719144316351855</v>
      </c>
    </row>
    <row r="4152" spans="1:19" x14ac:dyDescent="0.35">
      <c r="A4152" s="1">
        <v>43803.756944444445</v>
      </c>
      <c r="B4152" t="s">
        <v>119</v>
      </c>
      <c r="C4152">
        <v>10</v>
      </c>
      <c r="D4152" t="s">
        <v>2976</v>
      </c>
      <c r="E4152">
        <v>13</v>
      </c>
      <c r="F4152">
        <v>1</v>
      </c>
      <c r="G4152">
        <v>3</v>
      </c>
      <c r="H4152" s="8">
        <v>270</v>
      </c>
      <c r="I4152" s="8">
        <v>42</v>
      </c>
      <c r="J4152" s="8">
        <v>0</v>
      </c>
      <c r="K4152" s="8">
        <f t="shared" si="386"/>
        <v>0.37037037037037035</v>
      </c>
      <c r="L4152" s="8">
        <f t="shared" si="391"/>
        <v>0.37037037037037035</v>
      </c>
      <c r="M4152" s="8">
        <f>INDEX(U:V,MATCH(A4152,U:U,0),2)</f>
        <v>82.315112780614484</v>
      </c>
      <c r="N4152" s="8">
        <f t="shared" si="387"/>
        <v>4.4994212831546282E-3</v>
      </c>
      <c r="O4152" s="8">
        <f t="shared" si="388"/>
        <v>4.4994212831546282E-3</v>
      </c>
      <c r="P4152" s="8">
        <f t="shared" si="389"/>
        <v>-4.4994212831546282E-3</v>
      </c>
      <c r="Q4152" s="8">
        <f t="shared" si="390"/>
        <v>-4.4994212831546282E-3</v>
      </c>
      <c r="R4152" s="8">
        <f>SUM(P$2:P4152)</f>
        <v>-16.643974288769158</v>
      </c>
      <c r="S4152" s="8">
        <f>SUM(Q$2:Q4152)</f>
        <v>-25.723643737635008</v>
      </c>
    </row>
    <row r="4153" spans="1:19" x14ac:dyDescent="0.35">
      <c r="A4153" s="1">
        <v>43803.756944444445</v>
      </c>
      <c r="B4153" t="s">
        <v>119</v>
      </c>
      <c r="C4153">
        <v>8</v>
      </c>
      <c r="D4153" t="s">
        <v>3704</v>
      </c>
      <c r="E4153">
        <v>1</v>
      </c>
      <c r="F4153">
        <v>1</v>
      </c>
      <c r="G4153">
        <v>3</v>
      </c>
      <c r="H4153" s="8">
        <v>7.26</v>
      </c>
      <c r="I4153" s="8">
        <v>2.82</v>
      </c>
      <c r="J4153" s="8">
        <v>0</v>
      </c>
      <c r="K4153" s="8">
        <f t="shared" si="386"/>
        <v>13.774104683195592</v>
      </c>
      <c r="L4153" s="8">
        <f t="shared" si="391"/>
        <v>13.774104683195592</v>
      </c>
      <c r="M4153" s="8">
        <f>INDEX(U:V,MATCH(A4153,U:U,0),2)</f>
        <v>82.315112780614484</v>
      </c>
      <c r="N4153" s="8">
        <f t="shared" si="387"/>
        <v>0.16733384937351922</v>
      </c>
      <c r="O4153" s="8">
        <f t="shared" si="388"/>
        <v>0.16733384937351922</v>
      </c>
      <c r="P4153" s="8">
        <f t="shared" si="389"/>
        <v>1.0265596991366657</v>
      </c>
      <c r="Q4153" s="8">
        <f t="shared" si="390"/>
        <v>1.0265596991366657</v>
      </c>
      <c r="R4153" s="8">
        <f>SUM(P$2:P4153)</f>
        <v>-15.617414589632492</v>
      </c>
      <c r="S4153" s="8">
        <f>SUM(Q$2:Q4153)</f>
        <v>-24.697084038498343</v>
      </c>
    </row>
    <row r="4154" spans="1:19" x14ac:dyDescent="0.35">
      <c r="A4154" s="1">
        <v>43803.777777777781</v>
      </c>
      <c r="B4154" t="s">
        <v>119</v>
      </c>
      <c r="C4154">
        <v>9</v>
      </c>
      <c r="D4154" t="s">
        <v>3705</v>
      </c>
      <c r="E4154">
        <v>10</v>
      </c>
      <c r="F4154">
        <v>1</v>
      </c>
      <c r="G4154">
        <v>3</v>
      </c>
      <c r="H4154" s="8">
        <v>310</v>
      </c>
      <c r="I4154" s="8">
        <v>52.93</v>
      </c>
      <c r="J4154" s="8">
        <v>0</v>
      </c>
      <c r="K4154" s="8">
        <f t="shared" si="386"/>
        <v>0.32258064516129031</v>
      </c>
      <c r="L4154" s="8">
        <f t="shared" si="391"/>
        <v>0.32258064516129031</v>
      </c>
      <c r="M4154" s="8">
        <f>INDEX(U:V,MATCH(A4154,U:U,0),2)</f>
        <v>101.86109101401745</v>
      </c>
      <c r="N4154" s="8">
        <f t="shared" si="387"/>
        <v>3.1668681529917926E-3</v>
      </c>
      <c r="O4154" s="8">
        <f t="shared" si="388"/>
        <v>3.1668681529917926E-3</v>
      </c>
      <c r="P4154" s="8">
        <f t="shared" si="389"/>
        <v>-3.1668681529917926E-3</v>
      </c>
      <c r="Q4154" s="8">
        <f t="shared" si="390"/>
        <v>-3.1668681529917926E-3</v>
      </c>
      <c r="R4154" s="8">
        <f>SUM(P$2:P4154)</f>
        <v>-15.620581457785484</v>
      </c>
      <c r="S4154" s="8">
        <f>SUM(Q$2:Q4154)</f>
        <v>-24.700250906651334</v>
      </c>
    </row>
    <row r="4155" spans="1:19" x14ac:dyDescent="0.35">
      <c r="A4155" s="1">
        <v>43803.777777777781</v>
      </c>
      <c r="B4155" t="s">
        <v>119</v>
      </c>
      <c r="C4155">
        <v>1</v>
      </c>
      <c r="D4155" t="s">
        <v>3706</v>
      </c>
      <c r="E4155">
        <v>3</v>
      </c>
      <c r="F4155">
        <v>1</v>
      </c>
      <c r="G4155">
        <v>3</v>
      </c>
      <c r="H4155" s="8">
        <v>14</v>
      </c>
      <c r="I4155" s="8">
        <v>3.5</v>
      </c>
      <c r="J4155" s="8">
        <v>0</v>
      </c>
      <c r="K4155" s="8">
        <f t="shared" si="386"/>
        <v>7.1428571428571432</v>
      </c>
      <c r="L4155" s="8">
        <f t="shared" si="391"/>
        <v>7.1428571428571432</v>
      </c>
      <c r="M4155" s="8">
        <f>INDEX(U:V,MATCH(A4155,U:U,0),2)</f>
        <v>101.86109101401745</v>
      </c>
      <c r="N4155" s="8">
        <f t="shared" si="387"/>
        <v>7.0123509101961121E-2</v>
      </c>
      <c r="O4155" s="8">
        <f t="shared" si="388"/>
        <v>7.0123509101961121E-2</v>
      </c>
      <c r="P4155" s="8">
        <f t="shared" si="389"/>
        <v>-7.0123509101961121E-2</v>
      </c>
      <c r="Q4155" s="8">
        <f t="shared" si="390"/>
        <v>-7.0123509101961121E-2</v>
      </c>
      <c r="R4155" s="8">
        <f>SUM(P$2:P4155)</f>
        <v>-15.690704966887445</v>
      </c>
      <c r="S4155" s="8">
        <f>SUM(Q$2:Q4155)</f>
        <v>-24.770374415753295</v>
      </c>
    </row>
    <row r="4156" spans="1:19" x14ac:dyDescent="0.35">
      <c r="A4156" s="1">
        <v>43803.777777777781</v>
      </c>
      <c r="B4156" t="s">
        <v>119</v>
      </c>
      <c r="C4156">
        <v>6</v>
      </c>
      <c r="D4156" t="s">
        <v>3707</v>
      </c>
      <c r="E4156">
        <v>7</v>
      </c>
      <c r="F4156">
        <v>1</v>
      </c>
      <c r="G4156">
        <v>3</v>
      </c>
      <c r="H4156" s="8">
        <v>20</v>
      </c>
      <c r="I4156" s="8">
        <v>4.3</v>
      </c>
      <c r="J4156" s="8">
        <v>0</v>
      </c>
      <c r="K4156" s="8">
        <f t="shared" si="386"/>
        <v>5</v>
      </c>
      <c r="L4156" s="8">
        <f t="shared" si="391"/>
        <v>5</v>
      </c>
      <c r="M4156" s="8">
        <f>INDEX(U:V,MATCH(A4156,U:U,0),2)</f>
        <v>101.86109101401745</v>
      </c>
      <c r="N4156" s="8">
        <f t="shared" si="387"/>
        <v>4.9086456371372787E-2</v>
      </c>
      <c r="O4156" s="8">
        <f t="shared" si="388"/>
        <v>4.9086456371372787E-2</v>
      </c>
      <c r="P4156" s="8">
        <f t="shared" si="389"/>
        <v>-4.9086456371372787E-2</v>
      </c>
      <c r="Q4156" s="8">
        <f t="shared" si="390"/>
        <v>-4.9086456371372787E-2</v>
      </c>
      <c r="R4156" s="8">
        <f>SUM(P$2:P4156)</f>
        <v>-15.739791423258819</v>
      </c>
      <c r="S4156" s="8">
        <f>SUM(Q$2:Q4156)</f>
        <v>-24.819460872124669</v>
      </c>
    </row>
    <row r="4157" spans="1:19" x14ac:dyDescent="0.35">
      <c r="A4157" s="1">
        <v>43803.777777777781</v>
      </c>
      <c r="B4157" t="s">
        <v>119</v>
      </c>
      <c r="C4157">
        <v>8</v>
      </c>
      <c r="D4157" t="s">
        <v>1024</v>
      </c>
      <c r="E4157">
        <v>6</v>
      </c>
      <c r="F4157">
        <v>1</v>
      </c>
      <c r="G4157">
        <v>3</v>
      </c>
      <c r="H4157" s="8">
        <v>26.17</v>
      </c>
      <c r="I4157" s="8">
        <v>4.7</v>
      </c>
      <c r="J4157" s="8">
        <v>0</v>
      </c>
      <c r="K4157" s="8">
        <f t="shared" si="386"/>
        <v>3.8211692777990063</v>
      </c>
      <c r="L4157" s="8">
        <f t="shared" si="391"/>
        <v>3.8211692777990063</v>
      </c>
      <c r="M4157" s="8">
        <f>INDEX(U:V,MATCH(A4157,U:U,0),2)</f>
        <v>101.86109101401745</v>
      </c>
      <c r="N4157" s="8">
        <f t="shared" si="387"/>
        <v>3.7513531808462196E-2</v>
      </c>
      <c r="O4157" s="8">
        <f t="shared" si="388"/>
        <v>3.7513531808462196E-2</v>
      </c>
      <c r="P4157" s="8">
        <f t="shared" si="389"/>
        <v>-3.7513531808462196E-2</v>
      </c>
      <c r="Q4157" s="8">
        <f t="shared" si="390"/>
        <v>-3.7513531808462196E-2</v>
      </c>
      <c r="R4157" s="8">
        <f>SUM(P$2:P4157)</f>
        <v>-15.777304955067281</v>
      </c>
      <c r="S4157" s="8">
        <f>SUM(Q$2:Q4157)</f>
        <v>-24.85697440393313</v>
      </c>
    </row>
    <row r="4158" spans="1:19" x14ac:dyDescent="0.35">
      <c r="A4158" s="1">
        <v>43803.777777777781</v>
      </c>
      <c r="B4158" t="s">
        <v>119</v>
      </c>
      <c r="C4158">
        <v>4</v>
      </c>
      <c r="D4158" t="s">
        <v>3708</v>
      </c>
      <c r="E4158">
        <v>1</v>
      </c>
      <c r="F4158">
        <v>1</v>
      </c>
      <c r="G4158">
        <v>3</v>
      </c>
      <c r="H4158" s="8">
        <v>10</v>
      </c>
      <c r="I4158" s="8">
        <v>2.94</v>
      </c>
      <c r="J4158" s="8">
        <v>0</v>
      </c>
      <c r="K4158" s="8">
        <f t="shared" ref="K4158:K4221" si="392">100/H4158</f>
        <v>10</v>
      </c>
      <c r="L4158" s="8">
        <f t="shared" si="391"/>
        <v>10</v>
      </c>
      <c r="M4158" s="8">
        <f>INDEX(U:V,MATCH(A4158,U:U,0),2)</f>
        <v>101.86109101401745</v>
      </c>
      <c r="N4158" s="8">
        <f t="shared" si="387"/>
        <v>9.8172912742745574E-2</v>
      </c>
      <c r="O4158" s="8">
        <f t="shared" si="388"/>
        <v>9.8172912742745574E-2</v>
      </c>
      <c r="P4158" s="8">
        <f t="shared" si="389"/>
        <v>0.86588509039101602</v>
      </c>
      <c r="Q4158" s="8">
        <f t="shared" si="390"/>
        <v>0.86588509039101602</v>
      </c>
      <c r="R4158" s="8">
        <f>SUM(P$2:P4158)</f>
        <v>-14.911419864676265</v>
      </c>
      <c r="S4158" s="8">
        <f>SUM(Q$2:Q4158)</f>
        <v>-23.991089313542112</v>
      </c>
    </row>
    <row r="4159" spans="1:19" x14ac:dyDescent="0.35">
      <c r="A4159" s="1">
        <v>43803.777777777781</v>
      </c>
      <c r="B4159" t="s">
        <v>119</v>
      </c>
      <c r="C4159">
        <v>5</v>
      </c>
      <c r="D4159" t="s">
        <v>771</v>
      </c>
      <c r="E4159">
        <v>5</v>
      </c>
      <c r="F4159">
        <v>1</v>
      </c>
      <c r="G4159">
        <v>3</v>
      </c>
      <c r="H4159" s="8">
        <v>19.62</v>
      </c>
      <c r="I4159" s="8">
        <v>4.4400000000000004</v>
      </c>
      <c r="J4159" s="8">
        <v>0</v>
      </c>
      <c r="K4159" s="8">
        <f t="shared" si="392"/>
        <v>5.0968399592252798</v>
      </c>
      <c r="L4159" s="8">
        <f t="shared" si="391"/>
        <v>5.0968399592252798</v>
      </c>
      <c r="M4159" s="8">
        <f>INDEX(U:V,MATCH(A4159,U:U,0),2)</f>
        <v>101.86109101401745</v>
      </c>
      <c r="N4159" s="8">
        <f t="shared" si="387"/>
        <v>5.0037162458076233E-2</v>
      </c>
      <c r="O4159" s="8">
        <f t="shared" si="388"/>
        <v>5.0037162458076233E-2</v>
      </c>
      <c r="P4159" s="8">
        <f t="shared" si="389"/>
        <v>-5.0037162458076233E-2</v>
      </c>
      <c r="Q4159" s="8">
        <f t="shared" si="390"/>
        <v>-5.0037162458076233E-2</v>
      </c>
      <c r="R4159" s="8">
        <f>SUM(P$2:P4159)</f>
        <v>-14.961457027134342</v>
      </c>
      <c r="S4159" s="8">
        <f>SUM(Q$2:Q4159)</f>
        <v>-24.041126476000187</v>
      </c>
    </row>
    <row r="4160" spans="1:19" x14ac:dyDescent="0.35">
      <c r="A4160" s="1">
        <v>43803.777777777781</v>
      </c>
      <c r="B4160" t="s">
        <v>119</v>
      </c>
      <c r="C4160">
        <v>7</v>
      </c>
      <c r="D4160" t="s">
        <v>178</v>
      </c>
      <c r="E4160">
        <v>8</v>
      </c>
      <c r="F4160">
        <v>1</v>
      </c>
      <c r="G4160">
        <v>3</v>
      </c>
      <c r="H4160" s="8">
        <v>6.32</v>
      </c>
      <c r="I4160" s="8">
        <v>2.09</v>
      </c>
      <c r="J4160" s="8">
        <v>0</v>
      </c>
      <c r="K4160" s="8">
        <f t="shared" si="392"/>
        <v>15.822784810126581</v>
      </c>
      <c r="L4160" s="8">
        <f t="shared" si="391"/>
        <v>15.822784810126581</v>
      </c>
      <c r="M4160" s="8">
        <f>INDEX(U:V,MATCH(A4160,U:U,0),2)</f>
        <v>101.86109101401745</v>
      </c>
      <c r="N4160" s="8">
        <f t="shared" ref="N4160:N4223" si="393">K4160/M4160</f>
        <v>0.15533688725117969</v>
      </c>
      <c r="O4160" s="8">
        <f t="shared" ref="O4160:O4223" si="394">L4160/M4160</f>
        <v>0.15533688725117969</v>
      </c>
      <c r="P4160" s="8">
        <f t="shared" ref="P4160:P4223" si="395">IF(AND(G4160&gt;0, H4160&gt;0),IF(E4160&lt;=F4160,(IF(F4160=1,H4160,I4160)-1)*0.98,-1),0)*N4160</f>
        <v>-0.15533688725117969</v>
      </c>
      <c r="Q4160" s="8">
        <f t="shared" si="390"/>
        <v>-0.15533688725117969</v>
      </c>
      <c r="R4160" s="8">
        <f>SUM(P$2:P4160)</f>
        <v>-15.116793914385521</v>
      </c>
      <c r="S4160" s="8">
        <f>SUM(Q$2:Q4160)</f>
        <v>-24.196463363251368</v>
      </c>
    </row>
    <row r="4161" spans="1:19" x14ac:dyDescent="0.35">
      <c r="A4161" s="1">
        <v>43803.777777777781</v>
      </c>
      <c r="B4161" t="s">
        <v>119</v>
      </c>
      <c r="C4161">
        <v>2</v>
      </c>
      <c r="D4161" t="s">
        <v>3709</v>
      </c>
      <c r="E4161">
        <v>4</v>
      </c>
      <c r="F4161">
        <v>1</v>
      </c>
      <c r="G4161">
        <v>3</v>
      </c>
      <c r="H4161" s="8">
        <v>10.67</v>
      </c>
      <c r="I4161" s="8">
        <v>2.9</v>
      </c>
      <c r="J4161" s="8">
        <v>0</v>
      </c>
      <c r="K4161" s="8">
        <f t="shared" si="392"/>
        <v>9.3720712277413316</v>
      </c>
      <c r="L4161" s="8">
        <f t="shared" si="391"/>
        <v>9.3720712277413316</v>
      </c>
      <c r="M4161" s="8">
        <f>INDEX(U:V,MATCH(A4161,U:U,0),2)</f>
        <v>101.86109101401745</v>
      </c>
      <c r="N4161" s="8">
        <f t="shared" si="393"/>
        <v>9.2008353085984609E-2</v>
      </c>
      <c r="O4161" s="8">
        <f t="shared" si="394"/>
        <v>9.2008353085984609E-2</v>
      </c>
      <c r="P4161" s="8">
        <f t="shared" si="395"/>
        <v>-9.2008353085984609E-2</v>
      </c>
      <c r="Q4161" s="8">
        <f t="shared" si="390"/>
        <v>-9.2008353085984609E-2</v>
      </c>
      <c r="R4161" s="8">
        <f>SUM(P$2:P4161)</f>
        <v>-15.208802267471507</v>
      </c>
      <c r="S4161" s="8">
        <f>SUM(Q$2:Q4161)</f>
        <v>-24.288471716337352</v>
      </c>
    </row>
    <row r="4162" spans="1:19" x14ac:dyDescent="0.35">
      <c r="A4162" s="1">
        <v>43803.777777777781</v>
      </c>
      <c r="B4162" t="s">
        <v>119</v>
      </c>
      <c r="C4162">
        <v>3</v>
      </c>
      <c r="D4162" t="s">
        <v>808</v>
      </c>
      <c r="E4162">
        <v>9</v>
      </c>
      <c r="F4162">
        <v>1</v>
      </c>
      <c r="G4162">
        <v>3</v>
      </c>
      <c r="H4162" s="8">
        <v>2.4300000000000002</v>
      </c>
      <c r="I4162" s="8">
        <v>1.37</v>
      </c>
      <c r="J4162" s="8">
        <v>0</v>
      </c>
      <c r="K4162" s="8">
        <f t="shared" si="392"/>
        <v>41.152263374485592</v>
      </c>
      <c r="L4162" s="8">
        <f t="shared" si="391"/>
        <v>41.152263374485592</v>
      </c>
      <c r="M4162" s="8">
        <f>INDEX(U:V,MATCH(A4162,U:U,0),2)</f>
        <v>101.86109101401745</v>
      </c>
      <c r="N4162" s="8">
        <f t="shared" si="393"/>
        <v>0.40400375614298584</v>
      </c>
      <c r="O4162" s="8">
        <f t="shared" si="394"/>
        <v>0.40400375614298584</v>
      </c>
      <c r="P4162" s="8">
        <f t="shared" si="395"/>
        <v>-0.40400375614298584</v>
      </c>
      <c r="Q4162" s="8">
        <f t="shared" si="390"/>
        <v>-0.40400375614298584</v>
      </c>
      <c r="R4162" s="8">
        <f>SUM(P$2:P4162)</f>
        <v>-15.612806023614493</v>
      </c>
      <c r="S4162" s="8">
        <f>SUM(Q$2:Q4162)</f>
        <v>-24.692475472480336</v>
      </c>
    </row>
    <row r="4163" spans="1:19" x14ac:dyDescent="0.35">
      <c r="A4163" s="1">
        <v>43803.777777777781</v>
      </c>
      <c r="B4163" t="s">
        <v>119</v>
      </c>
      <c r="C4163">
        <v>10</v>
      </c>
      <c r="D4163" t="s">
        <v>2874</v>
      </c>
      <c r="E4163">
        <v>2</v>
      </c>
      <c r="F4163">
        <v>1</v>
      </c>
      <c r="G4163">
        <v>3</v>
      </c>
      <c r="H4163" s="8">
        <v>24.21</v>
      </c>
      <c r="I4163" s="8">
        <v>5.3</v>
      </c>
      <c r="J4163" s="8">
        <v>0</v>
      </c>
      <c r="K4163" s="8">
        <f t="shared" si="392"/>
        <v>4.1305245766212311</v>
      </c>
      <c r="L4163" s="8">
        <f t="shared" si="391"/>
        <v>4.1305245766212311</v>
      </c>
      <c r="M4163" s="8">
        <f>INDEX(U:V,MATCH(A4163,U:U,0),2)</f>
        <v>101.86109101401745</v>
      </c>
      <c r="N4163" s="8">
        <f t="shared" si="393"/>
        <v>4.0550562884240221E-2</v>
      </c>
      <c r="O4163" s="8">
        <f t="shared" si="394"/>
        <v>4.0550562884240221E-2</v>
      </c>
      <c r="P4163" s="8">
        <f t="shared" si="395"/>
        <v>-4.0550562884240221E-2</v>
      </c>
      <c r="Q4163" s="8">
        <f t="shared" si="390"/>
        <v>-4.0550562884240221E-2</v>
      </c>
      <c r="R4163" s="8">
        <f>SUM(P$2:P4163)</f>
        <v>-15.653356586498733</v>
      </c>
      <c r="S4163" s="8">
        <f>SUM(Q$2:Q4163)</f>
        <v>-24.733026035364578</v>
      </c>
    </row>
    <row r="4164" spans="1:19" x14ac:dyDescent="0.35">
      <c r="A4164" s="1">
        <v>43804.545138888891</v>
      </c>
      <c r="B4164" t="s">
        <v>1308</v>
      </c>
      <c r="C4164">
        <v>10</v>
      </c>
      <c r="D4164" t="s">
        <v>3710</v>
      </c>
      <c r="E4164" t="s">
        <v>39</v>
      </c>
      <c r="F4164">
        <v>1</v>
      </c>
      <c r="G4164">
        <v>3</v>
      </c>
      <c r="H4164" s="8">
        <v>143.88999999999999</v>
      </c>
      <c r="I4164" s="8">
        <v>23</v>
      </c>
      <c r="J4164" s="8">
        <v>0</v>
      </c>
      <c r="K4164" s="8">
        <f t="shared" si="392"/>
        <v>0.69497532837584275</v>
      </c>
      <c r="L4164" s="8">
        <f t="shared" si="391"/>
        <v>0.69497532837584275</v>
      </c>
      <c r="M4164" s="8">
        <f>INDEX(U:V,MATCH(A4164,U:U,0),2)</f>
        <v>3.8199753283758429</v>
      </c>
      <c r="N4164" s="8">
        <f t="shared" si="393"/>
        <v>0.18193188924896245</v>
      </c>
      <c r="O4164" s="8">
        <f t="shared" si="394"/>
        <v>0.18193188924896245</v>
      </c>
      <c r="P4164" s="8">
        <f t="shared" si="395"/>
        <v>-0.18193188924896245</v>
      </c>
      <c r="Q4164" s="8">
        <f t="shared" si="390"/>
        <v>-0.18193188924896245</v>
      </c>
      <c r="R4164" s="8">
        <f>SUM(P$2:P4164)</f>
        <v>-15.835288475747696</v>
      </c>
      <c r="S4164" s="8">
        <f>SUM(Q$2:Q4164)</f>
        <v>-24.914957924613539</v>
      </c>
    </row>
    <row r="4165" spans="1:19" x14ac:dyDescent="0.35">
      <c r="A4165" s="1">
        <v>43804.545138888891</v>
      </c>
      <c r="B4165" t="s">
        <v>1308</v>
      </c>
      <c r="C4165">
        <v>9</v>
      </c>
      <c r="D4165" t="s">
        <v>103</v>
      </c>
      <c r="E4165">
        <v>9</v>
      </c>
      <c r="F4165">
        <v>1</v>
      </c>
      <c r="G4165">
        <v>3</v>
      </c>
      <c r="H4165" s="8">
        <v>32</v>
      </c>
      <c r="I4165" s="8">
        <v>6.6</v>
      </c>
      <c r="J4165" s="8">
        <v>0</v>
      </c>
      <c r="K4165" s="8">
        <f t="shared" si="392"/>
        <v>3.125</v>
      </c>
      <c r="L4165" s="8">
        <f t="shared" si="391"/>
        <v>3.125</v>
      </c>
      <c r="M4165" s="8">
        <f>INDEX(U:V,MATCH(A4165,U:U,0),2)</f>
        <v>3.8199753283758429</v>
      </c>
      <c r="N4165" s="8">
        <f t="shared" si="393"/>
        <v>0.81806811075103758</v>
      </c>
      <c r="O4165" s="8">
        <f t="shared" si="394"/>
        <v>0.81806811075103758</v>
      </c>
      <c r="P4165" s="8">
        <f t="shared" si="395"/>
        <v>-0.81806811075103758</v>
      </c>
      <c r="Q4165" s="8">
        <f t="shared" si="390"/>
        <v>-0.81806811075103758</v>
      </c>
      <c r="R4165" s="8">
        <f>SUM(P$2:P4165)</f>
        <v>-16.653356586498735</v>
      </c>
      <c r="S4165" s="8">
        <f>SUM(Q$2:Q4165)</f>
        <v>-25.733026035364578</v>
      </c>
    </row>
    <row r="4166" spans="1:19" x14ac:dyDescent="0.35">
      <c r="A4166" s="1">
        <v>43804.555555555555</v>
      </c>
      <c r="B4166" t="s">
        <v>3711</v>
      </c>
      <c r="C4166">
        <v>3</v>
      </c>
      <c r="D4166" t="s">
        <v>1626</v>
      </c>
      <c r="E4166">
        <v>5</v>
      </c>
      <c r="F4166">
        <v>1</v>
      </c>
      <c r="G4166">
        <v>3</v>
      </c>
      <c r="H4166" s="8">
        <v>13.19</v>
      </c>
      <c r="I4166" s="8">
        <v>3.4</v>
      </c>
      <c r="J4166" s="8">
        <v>0</v>
      </c>
      <c r="K4166" s="8">
        <f t="shared" si="392"/>
        <v>7.581501137225171</v>
      </c>
      <c r="L4166" s="8">
        <f t="shared" si="391"/>
        <v>7.581501137225171</v>
      </c>
      <c r="M4166" s="8">
        <f>INDEX(U:V,MATCH(A4166,U:U,0),2)</f>
        <v>46.566929750196266</v>
      </c>
      <c r="N4166" s="8">
        <f t="shared" si="393"/>
        <v>0.16280869659853875</v>
      </c>
      <c r="O4166" s="8">
        <f t="shared" si="394"/>
        <v>0.16280869659853875</v>
      </c>
      <c r="P4166" s="8">
        <f t="shared" si="395"/>
        <v>-0.16280869659853875</v>
      </c>
      <c r="Q4166" s="8">
        <f t="shared" si="390"/>
        <v>-0.16280869659853875</v>
      </c>
      <c r="R4166" s="8">
        <f>SUM(P$2:P4166)</f>
        <v>-16.816165283097273</v>
      </c>
      <c r="S4166" s="8">
        <f>SUM(Q$2:Q4166)</f>
        <v>-25.895834731963117</v>
      </c>
    </row>
    <row r="4167" spans="1:19" x14ac:dyDescent="0.35">
      <c r="A4167" s="1">
        <v>43804.555555555555</v>
      </c>
      <c r="B4167" t="s">
        <v>3711</v>
      </c>
      <c r="C4167">
        <v>7</v>
      </c>
      <c r="D4167" t="s">
        <v>2833</v>
      </c>
      <c r="E4167">
        <v>4</v>
      </c>
      <c r="F4167">
        <v>1</v>
      </c>
      <c r="G4167">
        <v>3</v>
      </c>
      <c r="H4167" s="8">
        <v>5.33</v>
      </c>
      <c r="I4167" s="8">
        <v>1.84</v>
      </c>
      <c r="J4167" s="8">
        <v>0</v>
      </c>
      <c r="K4167" s="8">
        <f t="shared" si="392"/>
        <v>18.761726078799249</v>
      </c>
      <c r="L4167" s="8">
        <f t="shared" si="391"/>
        <v>18.761726078799249</v>
      </c>
      <c r="M4167" s="8">
        <f>INDEX(U:V,MATCH(A4167,U:U,0),2)</f>
        <v>46.566929750196266</v>
      </c>
      <c r="N4167" s="8">
        <f t="shared" si="393"/>
        <v>0.40289806906842884</v>
      </c>
      <c r="O4167" s="8">
        <f t="shared" si="394"/>
        <v>0.40289806906842884</v>
      </c>
      <c r="P4167" s="8">
        <f t="shared" si="395"/>
        <v>-0.40289806906842884</v>
      </c>
      <c r="Q4167" s="8">
        <f t="shared" si="390"/>
        <v>-0.40289806906842884</v>
      </c>
      <c r="R4167" s="8">
        <f>SUM(P$2:P4167)</f>
        <v>-17.219063352165701</v>
      </c>
      <c r="S4167" s="8">
        <f>SUM(Q$2:Q4167)</f>
        <v>-26.298732801031544</v>
      </c>
    </row>
    <row r="4168" spans="1:19" x14ac:dyDescent="0.35">
      <c r="A4168" s="1">
        <v>43804.555555555555</v>
      </c>
      <c r="B4168" t="s">
        <v>3711</v>
      </c>
      <c r="C4168">
        <v>1</v>
      </c>
      <c r="D4168" t="s">
        <v>3663</v>
      </c>
      <c r="E4168">
        <v>2</v>
      </c>
      <c r="F4168">
        <v>1</v>
      </c>
      <c r="G4168">
        <v>3</v>
      </c>
      <c r="H4168" s="8">
        <v>8.31</v>
      </c>
      <c r="I4168" s="8">
        <v>2.58</v>
      </c>
      <c r="J4168" s="8">
        <v>0</v>
      </c>
      <c r="K4168" s="8">
        <f t="shared" si="392"/>
        <v>12.033694344163658</v>
      </c>
      <c r="L4168" s="8">
        <f t="shared" si="391"/>
        <v>12.033694344163658</v>
      </c>
      <c r="M4168" s="8">
        <f>INDEX(U:V,MATCH(A4168,U:U,0),2)</f>
        <v>46.566929750196266</v>
      </c>
      <c r="N4168" s="8">
        <f t="shared" si="393"/>
        <v>0.25841717306073714</v>
      </c>
      <c r="O4168" s="8">
        <f t="shared" si="394"/>
        <v>0.25841717306073714</v>
      </c>
      <c r="P4168" s="8">
        <f t="shared" si="395"/>
        <v>-0.25841717306073714</v>
      </c>
      <c r="Q4168" s="8">
        <f t="shared" ref="Q4168:Q4231" si="396">IF(J4168=0,P4168,IF(G4168&gt;0,IF(E4168&lt;=F4168,(J4168-1)*0.98,-1),0)*O4168)</f>
        <v>-0.25841717306073714</v>
      </c>
      <c r="R4168" s="8">
        <f>SUM(P$2:P4168)</f>
        <v>-17.47748052522644</v>
      </c>
      <c r="S4168" s="8">
        <f>SUM(Q$2:Q4168)</f>
        <v>-26.557149974092283</v>
      </c>
    </row>
    <row r="4169" spans="1:19" x14ac:dyDescent="0.35">
      <c r="A4169" s="1">
        <v>43804.555555555555</v>
      </c>
      <c r="B4169" t="s">
        <v>3711</v>
      </c>
      <c r="C4169">
        <v>6</v>
      </c>
      <c r="D4169" t="s">
        <v>3712</v>
      </c>
      <c r="E4169" t="s">
        <v>39</v>
      </c>
      <c r="F4169">
        <v>1</v>
      </c>
      <c r="G4169">
        <v>3</v>
      </c>
      <c r="H4169" s="8">
        <v>12.21</v>
      </c>
      <c r="I4169" s="8">
        <v>3.29</v>
      </c>
      <c r="J4169" s="8">
        <v>0</v>
      </c>
      <c r="K4169" s="8">
        <f t="shared" si="392"/>
        <v>8.1900081900081894</v>
      </c>
      <c r="L4169" s="8">
        <f t="shared" si="391"/>
        <v>8.1900081900081894</v>
      </c>
      <c r="M4169" s="8">
        <f>INDEX(U:V,MATCH(A4169,U:U,0),2)</f>
        <v>46.566929750196266</v>
      </c>
      <c r="N4169" s="8">
        <f t="shared" si="393"/>
        <v>0.1758760612722953</v>
      </c>
      <c r="O4169" s="8">
        <f t="shared" si="394"/>
        <v>0.1758760612722953</v>
      </c>
      <c r="P4169" s="8">
        <f t="shared" si="395"/>
        <v>-0.1758760612722953</v>
      </c>
      <c r="Q4169" s="8">
        <f t="shared" si="396"/>
        <v>-0.1758760612722953</v>
      </c>
      <c r="R4169" s="8">
        <f>SUM(P$2:P4169)</f>
        <v>-17.653356586498735</v>
      </c>
      <c r="S4169" s="8">
        <f>SUM(Q$2:Q4169)</f>
        <v>-26.733026035364578</v>
      </c>
    </row>
    <row r="4170" spans="1:19" x14ac:dyDescent="0.35">
      <c r="A4170" s="1">
        <v>43804.569444444445</v>
      </c>
      <c r="B4170" t="s">
        <v>1308</v>
      </c>
      <c r="C4170">
        <v>7</v>
      </c>
      <c r="D4170" t="s">
        <v>1411</v>
      </c>
      <c r="E4170">
        <v>4</v>
      </c>
      <c r="F4170">
        <v>1</v>
      </c>
      <c r="G4170">
        <v>3</v>
      </c>
      <c r="H4170" s="8">
        <v>14</v>
      </c>
      <c r="I4170" s="8">
        <v>3.4</v>
      </c>
      <c r="J4170" s="8">
        <v>0</v>
      </c>
      <c r="K4170" s="8">
        <f t="shared" si="392"/>
        <v>7.1428571428571432</v>
      </c>
      <c r="L4170" s="8">
        <f t="shared" ref="L4170:L4233" si="397">IF(J4170=0,K4170,100/J4170)</f>
        <v>7.1428571428571432</v>
      </c>
      <c r="M4170" s="8">
        <f>INDEX(U:V,MATCH(A4170,U:U,0),2)</f>
        <v>68.680005773455633</v>
      </c>
      <c r="N4170" s="8">
        <f t="shared" si="393"/>
        <v>0.10400198809560686</v>
      </c>
      <c r="O4170" s="8">
        <f t="shared" si="394"/>
        <v>0.10400198809560686</v>
      </c>
      <c r="P4170" s="8">
        <f t="shared" si="395"/>
        <v>-0.10400198809560686</v>
      </c>
      <c r="Q4170" s="8">
        <f t="shared" si="396"/>
        <v>-0.10400198809560686</v>
      </c>
      <c r="R4170" s="8">
        <f>SUM(P$2:P4170)</f>
        <v>-17.757358574594342</v>
      </c>
      <c r="S4170" s="8">
        <f>SUM(Q$2:Q4170)</f>
        <v>-26.837028023460185</v>
      </c>
    </row>
    <row r="4171" spans="1:19" x14ac:dyDescent="0.35">
      <c r="A4171" s="1">
        <v>43804.569444444445</v>
      </c>
      <c r="B4171" t="s">
        <v>1308</v>
      </c>
      <c r="C4171">
        <v>4</v>
      </c>
      <c r="D4171" t="s">
        <v>3713</v>
      </c>
      <c r="E4171" t="s">
        <v>39</v>
      </c>
      <c r="F4171">
        <v>1</v>
      </c>
      <c r="G4171">
        <v>3</v>
      </c>
      <c r="H4171" s="8">
        <v>22</v>
      </c>
      <c r="I4171" s="8">
        <v>5.2</v>
      </c>
      <c r="J4171" s="8">
        <v>0</v>
      </c>
      <c r="K4171" s="8">
        <f t="shared" si="392"/>
        <v>4.5454545454545459</v>
      </c>
      <c r="L4171" s="8">
        <f t="shared" si="397"/>
        <v>4.5454545454545459</v>
      </c>
      <c r="M4171" s="8">
        <f>INDEX(U:V,MATCH(A4171,U:U,0),2)</f>
        <v>68.680005773455633</v>
      </c>
      <c r="N4171" s="8">
        <f t="shared" si="393"/>
        <v>6.618308333356801E-2</v>
      </c>
      <c r="O4171" s="8">
        <f t="shared" si="394"/>
        <v>6.618308333356801E-2</v>
      </c>
      <c r="P4171" s="8">
        <f t="shared" si="395"/>
        <v>-6.618308333356801E-2</v>
      </c>
      <c r="Q4171" s="8">
        <f t="shared" si="396"/>
        <v>-6.618308333356801E-2</v>
      </c>
      <c r="R4171" s="8">
        <f>SUM(P$2:P4171)</f>
        <v>-17.823541657927908</v>
      </c>
      <c r="S4171" s="8">
        <f>SUM(Q$2:Q4171)</f>
        <v>-26.903211106793751</v>
      </c>
    </row>
    <row r="4172" spans="1:19" x14ac:dyDescent="0.35">
      <c r="A4172" s="1">
        <v>43804.569444444445</v>
      </c>
      <c r="B4172" t="s">
        <v>1308</v>
      </c>
      <c r="C4172">
        <v>3</v>
      </c>
      <c r="D4172" t="s">
        <v>1407</v>
      </c>
      <c r="E4172">
        <v>5</v>
      </c>
      <c r="F4172">
        <v>1</v>
      </c>
      <c r="G4172">
        <v>3</v>
      </c>
      <c r="H4172" s="8">
        <v>12.31</v>
      </c>
      <c r="I4172" s="8">
        <v>3.8</v>
      </c>
      <c r="J4172" s="8">
        <v>0</v>
      </c>
      <c r="K4172" s="8">
        <f t="shared" si="392"/>
        <v>8.1234768480909825</v>
      </c>
      <c r="L4172" s="8">
        <f t="shared" si="397"/>
        <v>8.1234768480909825</v>
      </c>
      <c r="M4172" s="8">
        <f>INDEX(U:V,MATCH(A4172,U:U,0),2)</f>
        <v>68.680005773455633</v>
      </c>
      <c r="N4172" s="8">
        <f t="shared" si="393"/>
        <v>0.11828008394301348</v>
      </c>
      <c r="O4172" s="8">
        <f t="shared" si="394"/>
        <v>0.11828008394301348</v>
      </c>
      <c r="P4172" s="8">
        <f t="shared" si="395"/>
        <v>-0.11828008394301348</v>
      </c>
      <c r="Q4172" s="8">
        <f t="shared" si="396"/>
        <v>-0.11828008394301348</v>
      </c>
      <c r="R4172" s="8">
        <f>SUM(P$2:P4172)</f>
        <v>-17.941821741870921</v>
      </c>
      <c r="S4172" s="8">
        <f>SUM(Q$2:Q4172)</f>
        <v>-27.021491190736764</v>
      </c>
    </row>
    <row r="4173" spans="1:19" x14ac:dyDescent="0.35">
      <c r="A4173" s="1">
        <v>43804.569444444445</v>
      </c>
      <c r="B4173" t="s">
        <v>1308</v>
      </c>
      <c r="C4173">
        <v>5</v>
      </c>
      <c r="D4173" t="s">
        <v>3714</v>
      </c>
      <c r="E4173" t="s">
        <v>39</v>
      </c>
      <c r="F4173">
        <v>1</v>
      </c>
      <c r="G4173">
        <v>3</v>
      </c>
      <c r="H4173" s="8">
        <v>4.47</v>
      </c>
      <c r="I4173" s="8">
        <v>1.86</v>
      </c>
      <c r="J4173" s="8">
        <v>0</v>
      </c>
      <c r="K4173" s="8">
        <f t="shared" si="392"/>
        <v>22.371364653243848</v>
      </c>
      <c r="L4173" s="8">
        <f t="shared" si="397"/>
        <v>22.371364653243848</v>
      </c>
      <c r="M4173" s="8">
        <f>INDEX(U:V,MATCH(A4173,U:U,0),2)</f>
        <v>68.680005773455633</v>
      </c>
      <c r="N4173" s="8">
        <f t="shared" si="393"/>
        <v>0.32573329604888052</v>
      </c>
      <c r="O4173" s="8">
        <f t="shared" si="394"/>
        <v>0.32573329604888052</v>
      </c>
      <c r="P4173" s="8">
        <f t="shared" si="395"/>
        <v>-0.32573329604888052</v>
      </c>
      <c r="Q4173" s="8">
        <f t="shared" si="396"/>
        <v>-0.32573329604888052</v>
      </c>
      <c r="R4173" s="8">
        <f>SUM(P$2:P4173)</f>
        <v>-18.267555037919802</v>
      </c>
      <c r="S4173" s="8">
        <f>SUM(Q$2:Q4173)</f>
        <v>-27.347224486785645</v>
      </c>
    </row>
    <row r="4174" spans="1:19" x14ac:dyDescent="0.35">
      <c r="A4174" s="1">
        <v>43804.569444444445</v>
      </c>
      <c r="B4174" t="s">
        <v>1308</v>
      </c>
      <c r="C4174">
        <v>2</v>
      </c>
      <c r="D4174" t="s">
        <v>3715</v>
      </c>
      <c r="E4174">
        <v>2</v>
      </c>
      <c r="F4174">
        <v>1</v>
      </c>
      <c r="G4174">
        <v>3</v>
      </c>
      <c r="H4174" s="8">
        <v>5.0599999999999996</v>
      </c>
      <c r="I4174" s="8">
        <v>2.06</v>
      </c>
      <c r="J4174" s="8">
        <v>0</v>
      </c>
      <c r="K4174" s="8">
        <f t="shared" si="392"/>
        <v>19.762845849802375</v>
      </c>
      <c r="L4174" s="8">
        <f t="shared" si="397"/>
        <v>19.762845849802375</v>
      </c>
      <c r="M4174" s="8">
        <f>INDEX(U:V,MATCH(A4174,U:U,0),2)</f>
        <v>68.680005773455633</v>
      </c>
      <c r="N4174" s="8">
        <f t="shared" si="393"/>
        <v>0.28775253623290437</v>
      </c>
      <c r="O4174" s="8">
        <f t="shared" si="394"/>
        <v>0.28775253623290437</v>
      </c>
      <c r="P4174" s="8">
        <f t="shared" si="395"/>
        <v>-0.28775253623290437</v>
      </c>
      <c r="Q4174" s="8">
        <f t="shared" si="396"/>
        <v>-0.28775253623290437</v>
      </c>
      <c r="R4174" s="8">
        <f>SUM(P$2:P4174)</f>
        <v>-18.555307574152707</v>
      </c>
      <c r="S4174" s="8">
        <f>SUM(Q$2:Q4174)</f>
        <v>-27.63497702301855</v>
      </c>
    </row>
    <row r="4175" spans="1:19" x14ac:dyDescent="0.35">
      <c r="A4175" s="1">
        <v>43804.569444444445</v>
      </c>
      <c r="B4175" t="s">
        <v>1308</v>
      </c>
      <c r="C4175">
        <v>8</v>
      </c>
      <c r="D4175" t="s">
        <v>3716</v>
      </c>
      <c r="E4175" t="s">
        <v>39</v>
      </c>
      <c r="F4175">
        <v>1</v>
      </c>
      <c r="G4175">
        <v>3</v>
      </c>
      <c r="H4175" s="8">
        <v>14.85</v>
      </c>
      <c r="I4175" s="8">
        <v>3.6</v>
      </c>
      <c r="J4175" s="8">
        <v>0</v>
      </c>
      <c r="K4175" s="8">
        <f t="shared" si="392"/>
        <v>6.7340067340067344</v>
      </c>
      <c r="L4175" s="8">
        <f t="shared" si="397"/>
        <v>6.7340067340067344</v>
      </c>
      <c r="M4175" s="8">
        <f>INDEX(U:V,MATCH(A4175,U:U,0),2)</f>
        <v>68.680005773455633</v>
      </c>
      <c r="N4175" s="8">
        <f t="shared" si="393"/>
        <v>9.804901234602667E-2</v>
      </c>
      <c r="O4175" s="8">
        <f t="shared" si="394"/>
        <v>9.804901234602667E-2</v>
      </c>
      <c r="P4175" s="8">
        <f t="shared" si="395"/>
        <v>-9.804901234602667E-2</v>
      </c>
      <c r="Q4175" s="8">
        <f t="shared" si="396"/>
        <v>-9.804901234602667E-2</v>
      </c>
      <c r="R4175" s="8">
        <f>SUM(P$2:P4175)</f>
        <v>-18.653356586498735</v>
      </c>
      <c r="S4175" s="8">
        <f>SUM(Q$2:Q4175)</f>
        <v>-27.733026035364578</v>
      </c>
    </row>
    <row r="4176" spans="1:19" x14ac:dyDescent="0.35">
      <c r="A4176" s="1">
        <v>43804.572916666664</v>
      </c>
      <c r="B4176" t="s">
        <v>17</v>
      </c>
      <c r="C4176">
        <v>7</v>
      </c>
      <c r="D4176" t="s">
        <v>2722</v>
      </c>
      <c r="E4176">
        <v>11</v>
      </c>
      <c r="F4176">
        <v>1</v>
      </c>
      <c r="G4176">
        <v>3</v>
      </c>
      <c r="H4176" s="8">
        <v>9.91</v>
      </c>
      <c r="I4176" s="8">
        <v>2.4300000000000002</v>
      </c>
      <c r="J4176" s="8">
        <v>0</v>
      </c>
      <c r="K4176" s="8">
        <f t="shared" si="392"/>
        <v>10.090817356205852</v>
      </c>
      <c r="L4176" s="8">
        <f t="shared" si="397"/>
        <v>10.090817356205852</v>
      </c>
      <c r="M4176" s="8">
        <f>INDEX(U:V,MATCH(A4176,U:U,0),2)</f>
        <v>11.374107653529975</v>
      </c>
      <c r="N4176" s="8">
        <f t="shared" si="393"/>
        <v>0.88717441961912047</v>
      </c>
      <c r="O4176" s="8">
        <f t="shared" si="394"/>
        <v>0.88717441961912047</v>
      </c>
      <c r="P4176" s="8">
        <f t="shared" si="395"/>
        <v>-0.88717441961912047</v>
      </c>
      <c r="Q4176" s="8">
        <f t="shared" si="396"/>
        <v>-0.88717441961912047</v>
      </c>
      <c r="R4176" s="8">
        <f>SUM(P$2:P4176)</f>
        <v>-19.540531006117856</v>
      </c>
      <c r="S4176" s="8">
        <f>SUM(Q$2:Q4176)</f>
        <v>-28.620200454983699</v>
      </c>
    </row>
    <row r="4177" spans="1:19" x14ac:dyDescent="0.35">
      <c r="A4177" s="1">
        <v>43804.572916666664</v>
      </c>
      <c r="B4177" t="s">
        <v>17</v>
      </c>
      <c r="C4177">
        <v>9</v>
      </c>
      <c r="D4177" t="s">
        <v>3717</v>
      </c>
      <c r="E4177" t="s">
        <v>495</v>
      </c>
      <c r="F4177">
        <v>1</v>
      </c>
      <c r="G4177">
        <v>3</v>
      </c>
      <c r="H4177" s="8">
        <v>194.53</v>
      </c>
      <c r="I4177" s="8">
        <v>24</v>
      </c>
      <c r="J4177" s="8">
        <v>0</v>
      </c>
      <c r="K4177" s="8">
        <f t="shared" si="392"/>
        <v>0.5140595280933532</v>
      </c>
      <c r="L4177" s="8">
        <f t="shared" si="397"/>
        <v>0.5140595280933532</v>
      </c>
      <c r="M4177" s="8">
        <f>INDEX(U:V,MATCH(A4177,U:U,0),2)</f>
        <v>11.374107653529975</v>
      </c>
      <c r="N4177" s="8">
        <f t="shared" si="393"/>
        <v>4.5195591931452651E-2</v>
      </c>
      <c r="O4177" s="8">
        <f t="shared" si="394"/>
        <v>4.5195591931452651E-2</v>
      </c>
      <c r="P4177" s="8">
        <f t="shared" si="395"/>
        <v>-4.5195591931452651E-2</v>
      </c>
      <c r="Q4177" s="8">
        <f t="shared" si="396"/>
        <v>-4.5195591931452651E-2</v>
      </c>
      <c r="R4177" s="8">
        <f>SUM(P$2:P4177)</f>
        <v>-19.585726598049309</v>
      </c>
      <c r="S4177" s="8">
        <f>SUM(Q$2:Q4177)</f>
        <v>-28.665396046915152</v>
      </c>
    </row>
    <row r="4178" spans="1:19" x14ac:dyDescent="0.35">
      <c r="A4178" s="1">
        <v>43804.572916666664</v>
      </c>
      <c r="B4178" t="s">
        <v>17</v>
      </c>
      <c r="C4178">
        <v>15</v>
      </c>
      <c r="D4178" t="s">
        <v>2001</v>
      </c>
      <c r="E4178">
        <v>9</v>
      </c>
      <c r="F4178">
        <v>1</v>
      </c>
      <c r="G4178">
        <v>3</v>
      </c>
      <c r="H4178" s="8">
        <v>130</v>
      </c>
      <c r="I4178" s="8">
        <v>18</v>
      </c>
      <c r="J4178" s="8">
        <v>0</v>
      </c>
      <c r="K4178" s="8">
        <f t="shared" si="392"/>
        <v>0.76923076923076927</v>
      </c>
      <c r="L4178" s="8">
        <f t="shared" si="397"/>
        <v>0.76923076923076927</v>
      </c>
      <c r="M4178" s="8">
        <f>INDEX(U:V,MATCH(A4178,U:U,0),2)</f>
        <v>11.374107653529975</v>
      </c>
      <c r="N4178" s="8">
        <f t="shared" si="393"/>
        <v>6.7629988449426803E-2</v>
      </c>
      <c r="O4178" s="8">
        <f t="shared" si="394"/>
        <v>6.7629988449426803E-2</v>
      </c>
      <c r="P4178" s="8">
        <f t="shared" si="395"/>
        <v>-6.7629988449426803E-2</v>
      </c>
      <c r="Q4178" s="8">
        <f t="shared" si="396"/>
        <v>-6.7629988449426803E-2</v>
      </c>
      <c r="R4178" s="8">
        <f>SUM(P$2:P4178)</f>
        <v>-19.653356586498735</v>
      </c>
      <c r="S4178" s="8">
        <f>SUM(Q$2:Q4178)</f>
        <v>-28.733026035364578</v>
      </c>
    </row>
    <row r="4179" spans="1:19" x14ac:dyDescent="0.35">
      <c r="A4179" s="1">
        <v>43804.579861111109</v>
      </c>
      <c r="B4179" t="s">
        <v>3711</v>
      </c>
      <c r="C4179">
        <v>6</v>
      </c>
      <c r="D4179" t="s">
        <v>1432</v>
      </c>
      <c r="E4179">
        <v>5</v>
      </c>
      <c r="F4179">
        <v>1</v>
      </c>
      <c r="G4179">
        <v>2</v>
      </c>
      <c r="H4179" s="8">
        <v>19.489999999999998</v>
      </c>
      <c r="I4179" s="8">
        <v>7</v>
      </c>
      <c r="J4179" s="8">
        <v>0</v>
      </c>
      <c r="K4179" s="8">
        <f t="shared" si="392"/>
        <v>5.1308363263211909</v>
      </c>
      <c r="L4179" s="8">
        <f t="shared" si="397"/>
        <v>5.1308363263211909</v>
      </c>
      <c r="M4179" s="8">
        <f>INDEX(U:V,MATCH(A4179,U:U,0),2)</f>
        <v>70.740153853922735</v>
      </c>
      <c r="N4179" s="8">
        <f t="shared" si="393"/>
        <v>7.253074875856623E-2</v>
      </c>
      <c r="O4179" s="8">
        <f t="shared" si="394"/>
        <v>7.253074875856623E-2</v>
      </c>
      <c r="P4179" s="8">
        <f t="shared" si="395"/>
        <v>-7.253074875856623E-2</v>
      </c>
      <c r="Q4179" s="8">
        <f t="shared" si="396"/>
        <v>-7.253074875856623E-2</v>
      </c>
      <c r="R4179" s="8">
        <f>SUM(P$2:P4179)</f>
        <v>-19.725887335257301</v>
      </c>
      <c r="S4179" s="8">
        <f>SUM(Q$2:Q4179)</f>
        <v>-28.805556784123144</v>
      </c>
    </row>
    <row r="4180" spans="1:19" x14ac:dyDescent="0.35">
      <c r="A4180" s="1">
        <v>43804.579861111109</v>
      </c>
      <c r="B4180" t="s">
        <v>3711</v>
      </c>
      <c r="C4180">
        <v>3</v>
      </c>
      <c r="D4180" t="s">
        <v>3718</v>
      </c>
      <c r="E4180">
        <v>3</v>
      </c>
      <c r="F4180">
        <v>1</v>
      </c>
      <c r="G4180">
        <v>2</v>
      </c>
      <c r="H4180" s="8">
        <v>5.05</v>
      </c>
      <c r="I4180" s="8">
        <v>2.66</v>
      </c>
      <c r="J4180" s="8">
        <v>0</v>
      </c>
      <c r="K4180" s="8">
        <f t="shared" si="392"/>
        <v>19.801980198019802</v>
      </c>
      <c r="L4180" s="8">
        <f t="shared" si="397"/>
        <v>19.801980198019802</v>
      </c>
      <c r="M4180" s="8">
        <f>INDEX(U:V,MATCH(A4180,U:U,0),2)</f>
        <v>70.740153853922735</v>
      </c>
      <c r="N4180" s="8">
        <f t="shared" si="393"/>
        <v>0.27992560263454569</v>
      </c>
      <c r="O4180" s="8">
        <f t="shared" si="394"/>
        <v>0.27992560263454569</v>
      </c>
      <c r="P4180" s="8">
        <f t="shared" si="395"/>
        <v>-0.27992560263454569</v>
      </c>
      <c r="Q4180" s="8">
        <f t="shared" si="396"/>
        <v>-0.27992560263454569</v>
      </c>
      <c r="R4180" s="8">
        <f>SUM(P$2:P4180)</f>
        <v>-20.005812937891847</v>
      </c>
      <c r="S4180" s="8">
        <f>SUM(Q$2:Q4180)</f>
        <v>-29.08548238675769</v>
      </c>
    </row>
    <row r="4181" spans="1:19" x14ac:dyDescent="0.35">
      <c r="A4181" s="1">
        <v>43804.579861111109</v>
      </c>
      <c r="B4181" t="s">
        <v>3711</v>
      </c>
      <c r="C4181">
        <v>1</v>
      </c>
      <c r="D4181" t="s">
        <v>3072</v>
      </c>
      <c r="E4181">
        <v>2</v>
      </c>
      <c r="F4181">
        <v>1</v>
      </c>
      <c r="G4181">
        <v>2</v>
      </c>
      <c r="H4181" s="8">
        <v>2.74</v>
      </c>
      <c r="I4181" s="8">
        <v>1.67</v>
      </c>
      <c r="J4181" s="8">
        <v>0</v>
      </c>
      <c r="K4181" s="8">
        <f t="shared" si="392"/>
        <v>36.496350364963497</v>
      </c>
      <c r="L4181" s="8">
        <f t="shared" si="397"/>
        <v>36.496350364963497</v>
      </c>
      <c r="M4181" s="8">
        <f>INDEX(U:V,MATCH(A4181,U:U,0),2)</f>
        <v>70.740153853922735</v>
      </c>
      <c r="N4181" s="8">
        <f t="shared" si="393"/>
        <v>0.51592127492863338</v>
      </c>
      <c r="O4181" s="8">
        <f t="shared" si="394"/>
        <v>0.51592127492863338</v>
      </c>
      <c r="P4181" s="8">
        <f t="shared" si="395"/>
        <v>-0.51592127492863338</v>
      </c>
      <c r="Q4181" s="8">
        <f t="shared" si="396"/>
        <v>-0.51592127492863338</v>
      </c>
      <c r="R4181" s="8">
        <f>SUM(P$2:P4181)</f>
        <v>-20.52173421282048</v>
      </c>
      <c r="S4181" s="8">
        <f>SUM(Q$2:Q4181)</f>
        <v>-29.601403661686323</v>
      </c>
    </row>
    <row r="4182" spans="1:19" x14ac:dyDescent="0.35">
      <c r="A4182" s="1">
        <v>43804.579861111109</v>
      </c>
      <c r="B4182" t="s">
        <v>3711</v>
      </c>
      <c r="C4182">
        <v>4</v>
      </c>
      <c r="D4182" t="s">
        <v>1596</v>
      </c>
      <c r="E4182">
        <v>1</v>
      </c>
      <c r="F4182">
        <v>1</v>
      </c>
      <c r="G4182">
        <v>2</v>
      </c>
      <c r="H4182" s="8">
        <v>10.74</v>
      </c>
      <c r="I4182" s="8">
        <v>4.5999999999999996</v>
      </c>
      <c r="J4182" s="8">
        <v>0</v>
      </c>
      <c r="K4182" s="8">
        <f t="shared" si="392"/>
        <v>9.3109869646182499</v>
      </c>
      <c r="L4182" s="8">
        <f t="shared" si="397"/>
        <v>9.3109869646182499</v>
      </c>
      <c r="M4182" s="8">
        <f>INDEX(U:V,MATCH(A4182,U:U,0),2)</f>
        <v>70.740153853922735</v>
      </c>
      <c r="N4182" s="8">
        <f t="shared" si="393"/>
        <v>0.13162237367825474</v>
      </c>
      <c r="O4182" s="8">
        <f t="shared" si="394"/>
        <v>0.13162237367825474</v>
      </c>
      <c r="P4182" s="8">
        <f t="shared" si="395"/>
        <v>1.2563618812336772</v>
      </c>
      <c r="Q4182" s="8">
        <f t="shared" si="396"/>
        <v>1.2563618812336772</v>
      </c>
      <c r="R4182" s="8">
        <f>SUM(P$2:P4182)</f>
        <v>-19.265372331586804</v>
      </c>
      <c r="S4182" s="8">
        <f>SUM(Q$2:Q4182)</f>
        <v>-28.345041780452647</v>
      </c>
    </row>
    <row r="4183" spans="1:19" x14ac:dyDescent="0.35">
      <c r="A4183" s="1">
        <v>43804.59375</v>
      </c>
      <c r="B4183" t="s">
        <v>1308</v>
      </c>
      <c r="C4183">
        <v>2</v>
      </c>
      <c r="D4183" t="s">
        <v>3719</v>
      </c>
      <c r="E4183">
        <v>5</v>
      </c>
      <c r="F4183">
        <v>1</v>
      </c>
      <c r="G4183">
        <v>3</v>
      </c>
      <c r="H4183" s="8">
        <v>14.5</v>
      </c>
      <c r="I4183" s="8">
        <v>4.9000000000000004</v>
      </c>
      <c r="J4183" s="8">
        <v>0</v>
      </c>
      <c r="K4183" s="8">
        <f t="shared" si="392"/>
        <v>6.8965517241379306</v>
      </c>
      <c r="L4183" s="8">
        <f t="shared" si="397"/>
        <v>6.8965517241379306</v>
      </c>
      <c r="M4183" s="8">
        <f>INDEX(U:V,MATCH(A4183,U:U,0),2)</f>
        <v>69.663082779603414</v>
      </c>
      <c r="N4183" s="8">
        <f t="shared" si="393"/>
        <v>9.8998658241365764E-2</v>
      </c>
      <c r="O4183" s="8">
        <f t="shared" si="394"/>
        <v>9.8998658241365764E-2</v>
      </c>
      <c r="P4183" s="8">
        <f t="shared" si="395"/>
        <v>-9.8998658241365764E-2</v>
      </c>
      <c r="Q4183" s="8">
        <f t="shared" si="396"/>
        <v>-9.8998658241365764E-2</v>
      </c>
      <c r="R4183" s="8">
        <f>SUM(P$2:P4183)</f>
        <v>-19.364370989828171</v>
      </c>
      <c r="S4183" s="8">
        <f>SUM(Q$2:Q4183)</f>
        <v>-28.444040438694014</v>
      </c>
    </row>
    <row r="4184" spans="1:19" x14ac:dyDescent="0.35">
      <c r="A4184" s="1">
        <v>43804.59375</v>
      </c>
      <c r="B4184" t="s">
        <v>1308</v>
      </c>
      <c r="C4184">
        <v>4</v>
      </c>
      <c r="D4184" t="s">
        <v>3536</v>
      </c>
      <c r="E4184">
        <v>1</v>
      </c>
      <c r="F4184">
        <v>1</v>
      </c>
      <c r="G4184">
        <v>3</v>
      </c>
      <c r="H4184" s="8">
        <v>8.5399999999999991</v>
      </c>
      <c r="I4184" s="8">
        <v>2.88</v>
      </c>
      <c r="J4184" s="8">
        <v>0</v>
      </c>
      <c r="K4184" s="8">
        <f t="shared" si="392"/>
        <v>11.7096018735363</v>
      </c>
      <c r="L4184" s="8">
        <f t="shared" si="397"/>
        <v>11.7096018735363</v>
      </c>
      <c r="M4184" s="8">
        <f>INDEX(U:V,MATCH(A4184,U:U,0),2)</f>
        <v>69.663082779603414</v>
      </c>
      <c r="N4184" s="8">
        <f t="shared" si="393"/>
        <v>0.16808905673299809</v>
      </c>
      <c r="O4184" s="8">
        <f t="shared" si="394"/>
        <v>0.16808905673299809</v>
      </c>
      <c r="P4184" s="8">
        <f t="shared" si="395"/>
        <v>1.2420436580114693</v>
      </c>
      <c r="Q4184" s="8">
        <f t="shared" si="396"/>
        <v>1.2420436580114693</v>
      </c>
      <c r="R4184" s="8">
        <f>SUM(P$2:P4184)</f>
        <v>-18.122327331816702</v>
      </c>
      <c r="S4184" s="8">
        <f>SUM(Q$2:Q4184)</f>
        <v>-27.201996780682546</v>
      </c>
    </row>
    <row r="4185" spans="1:19" x14ac:dyDescent="0.35">
      <c r="A4185" s="1">
        <v>43804.59375</v>
      </c>
      <c r="B4185" t="s">
        <v>1308</v>
      </c>
      <c r="C4185">
        <v>6</v>
      </c>
      <c r="D4185" t="s">
        <v>3720</v>
      </c>
      <c r="E4185" t="s">
        <v>39</v>
      </c>
      <c r="F4185">
        <v>1</v>
      </c>
      <c r="G4185">
        <v>3</v>
      </c>
      <c r="H4185" s="8">
        <v>10.5</v>
      </c>
      <c r="I4185" s="8">
        <v>3.4</v>
      </c>
      <c r="J4185" s="8">
        <v>0</v>
      </c>
      <c r="K4185" s="8">
        <f t="shared" si="392"/>
        <v>9.5238095238095237</v>
      </c>
      <c r="L4185" s="8">
        <f t="shared" si="397"/>
        <v>9.5238095238095237</v>
      </c>
      <c r="M4185" s="8">
        <f>INDEX(U:V,MATCH(A4185,U:U,0),2)</f>
        <v>69.663082779603414</v>
      </c>
      <c r="N4185" s="8">
        <f t="shared" si="393"/>
        <v>0.1367124328095051</v>
      </c>
      <c r="O4185" s="8">
        <f t="shared" si="394"/>
        <v>0.1367124328095051</v>
      </c>
      <c r="P4185" s="8">
        <f t="shared" si="395"/>
        <v>-0.1367124328095051</v>
      </c>
      <c r="Q4185" s="8">
        <f t="shared" si="396"/>
        <v>-0.1367124328095051</v>
      </c>
      <c r="R4185" s="8">
        <f>SUM(P$2:P4185)</f>
        <v>-18.259039764626209</v>
      </c>
      <c r="S4185" s="8">
        <f>SUM(Q$2:Q4185)</f>
        <v>-27.338709213492052</v>
      </c>
    </row>
    <row r="4186" spans="1:19" x14ac:dyDescent="0.35">
      <c r="A4186" s="1">
        <v>43804.59375</v>
      </c>
      <c r="B4186" t="s">
        <v>1308</v>
      </c>
      <c r="C4186">
        <v>7</v>
      </c>
      <c r="D4186" t="s">
        <v>3721</v>
      </c>
      <c r="E4186">
        <v>2</v>
      </c>
      <c r="F4186">
        <v>1</v>
      </c>
      <c r="G4186">
        <v>3</v>
      </c>
      <c r="H4186" s="8">
        <v>5.76</v>
      </c>
      <c r="I4186" s="8">
        <v>2.38</v>
      </c>
      <c r="J4186" s="8">
        <v>0</v>
      </c>
      <c r="K4186" s="8">
        <f t="shared" si="392"/>
        <v>17.361111111111111</v>
      </c>
      <c r="L4186" s="8">
        <f t="shared" si="397"/>
        <v>17.361111111111111</v>
      </c>
      <c r="M4186" s="8">
        <f>INDEX(U:V,MATCH(A4186,U:U,0),2)</f>
        <v>69.663082779603414</v>
      </c>
      <c r="N4186" s="8">
        <f t="shared" si="393"/>
        <v>0.24921537230899368</v>
      </c>
      <c r="O4186" s="8">
        <f t="shared" si="394"/>
        <v>0.24921537230899368</v>
      </c>
      <c r="P4186" s="8">
        <f t="shared" si="395"/>
        <v>-0.24921537230899368</v>
      </c>
      <c r="Q4186" s="8">
        <f t="shared" si="396"/>
        <v>-0.24921537230899368</v>
      </c>
      <c r="R4186" s="8">
        <f>SUM(P$2:P4186)</f>
        <v>-18.508255136935201</v>
      </c>
      <c r="S4186" s="8">
        <f>SUM(Q$2:Q4186)</f>
        <v>-27.587924585801044</v>
      </c>
    </row>
    <row r="4187" spans="1:19" x14ac:dyDescent="0.35">
      <c r="A4187" s="1">
        <v>43804.59375</v>
      </c>
      <c r="B4187" t="s">
        <v>1308</v>
      </c>
      <c r="C4187">
        <v>1</v>
      </c>
      <c r="D4187" t="s">
        <v>1410</v>
      </c>
      <c r="E4187" t="s">
        <v>39</v>
      </c>
      <c r="F4187">
        <v>1</v>
      </c>
      <c r="G4187">
        <v>3</v>
      </c>
      <c r="H4187" s="8">
        <v>6.4</v>
      </c>
      <c r="I4187" s="8">
        <v>2.48</v>
      </c>
      <c r="J4187" s="8">
        <v>0</v>
      </c>
      <c r="K4187" s="8">
        <f t="shared" si="392"/>
        <v>15.625</v>
      </c>
      <c r="L4187" s="8">
        <f t="shared" si="397"/>
        <v>15.625</v>
      </c>
      <c r="M4187" s="8">
        <f>INDEX(U:V,MATCH(A4187,U:U,0),2)</f>
        <v>69.663082779603414</v>
      </c>
      <c r="N4187" s="8">
        <f t="shared" si="393"/>
        <v>0.22429383507809431</v>
      </c>
      <c r="O4187" s="8">
        <f t="shared" si="394"/>
        <v>0.22429383507809431</v>
      </c>
      <c r="P4187" s="8">
        <f t="shared" si="395"/>
        <v>-0.22429383507809431</v>
      </c>
      <c r="Q4187" s="8">
        <f t="shared" si="396"/>
        <v>-0.22429383507809431</v>
      </c>
      <c r="R4187" s="8">
        <f>SUM(P$2:P4187)</f>
        <v>-18.732548972013294</v>
      </c>
      <c r="S4187" s="8">
        <f>SUM(Q$2:Q4187)</f>
        <v>-27.812218420879137</v>
      </c>
    </row>
    <row r="4188" spans="1:19" x14ac:dyDescent="0.35">
      <c r="A4188" s="1">
        <v>43804.59375</v>
      </c>
      <c r="B4188" t="s">
        <v>1308</v>
      </c>
      <c r="C4188">
        <v>3</v>
      </c>
      <c r="D4188" t="s">
        <v>1956</v>
      </c>
      <c r="E4188">
        <v>3</v>
      </c>
      <c r="F4188">
        <v>1</v>
      </c>
      <c r="G4188">
        <v>3</v>
      </c>
      <c r="H4188" s="8">
        <v>11.7</v>
      </c>
      <c r="I4188" s="8">
        <v>3.55</v>
      </c>
      <c r="J4188" s="8">
        <v>0</v>
      </c>
      <c r="K4188" s="8">
        <f t="shared" si="392"/>
        <v>8.5470085470085468</v>
      </c>
      <c r="L4188" s="8">
        <f t="shared" si="397"/>
        <v>8.5470085470085468</v>
      </c>
      <c r="M4188" s="8">
        <f>INDEX(U:V,MATCH(A4188,U:U,0),2)</f>
        <v>69.663082779603414</v>
      </c>
      <c r="N4188" s="8">
        <f t="shared" si="393"/>
        <v>0.12269064482904304</v>
      </c>
      <c r="O4188" s="8">
        <f t="shared" si="394"/>
        <v>0.12269064482904304</v>
      </c>
      <c r="P4188" s="8">
        <f t="shared" si="395"/>
        <v>-0.12269064482904304</v>
      </c>
      <c r="Q4188" s="8">
        <f t="shared" si="396"/>
        <v>-0.12269064482904304</v>
      </c>
      <c r="R4188" s="8">
        <f>SUM(P$2:P4188)</f>
        <v>-18.855239616842336</v>
      </c>
      <c r="S4188" s="8">
        <f>SUM(Q$2:Q4188)</f>
        <v>-27.93490906570818</v>
      </c>
    </row>
    <row r="4189" spans="1:19" x14ac:dyDescent="0.35">
      <c r="A4189" s="1">
        <v>43804.597222222219</v>
      </c>
      <c r="B4189" t="s">
        <v>17</v>
      </c>
      <c r="C4189">
        <v>5</v>
      </c>
      <c r="D4189" t="s">
        <v>3722</v>
      </c>
      <c r="E4189">
        <v>8</v>
      </c>
      <c r="F4189">
        <v>1</v>
      </c>
      <c r="G4189">
        <v>3</v>
      </c>
      <c r="H4189" s="8">
        <v>94.07</v>
      </c>
      <c r="I4189" s="8">
        <v>22.42</v>
      </c>
      <c r="J4189" s="8">
        <v>0</v>
      </c>
      <c r="K4189" s="8">
        <f t="shared" si="392"/>
        <v>1.0630381630700543</v>
      </c>
      <c r="L4189" s="8">
        <f t="shared" si="397"/>
        <v>1.0630381630700543</v>
      </c>
      <c r="M4189" s="8">
        <f>INDEX(U:V,MATCH(A4189,U:U,0),2)</f>
        <v>33.826178527993214</v>
      </c>
      <c r="N4189" s="8">
        <f t="shared" si="393"/>
        <v>3.1426493010149693E-2</v>
      </c>
      <c r="O4189" s="8">
        <f t="shared" si="394"/>
        <v>3.1426493010149693E-2</v>
      </c>
      <c r="P4189" s="8">
        <f t="shared" si="395"/>
        <v>-3.1426493010149693E-2</v>
      </c>
      <c r="Q4189" s="8">
        <f t="shared" si="396"/>
        <v>-3.1426493010149693E-2</v>
      </c>
      <c r="R4189" s="8">
        <f>SUM(P$2:P4189)</f>
        <v>-18.886666109852484</v>
      </c>
      <c r="S4189" s="8">
        <f>SUM(Q$2:Q4189)</f>
        <v>-27.966335558718328</v>
      </c>
    </row>
    <row r="4190" spans="1:19" x14ac:dyDescent="0.35">
      <c r="A4190" s="1">
        <v>43804.597222222219</v>
      </c>
      <c r="B4190" t="s">
        <v>17</v>
      </c>
      <c r="C4190">
        <v>7</v>
      </c>
      <c r="D4190" t="s">
        <v>3723</v>
      </c>
      <c r="E4190">
        <v>12</v>
      </c>
      <c r="F4190">
        <v>1</v>
      </c>
      <c r="G4190">
        <v>3</v>
      </c>
      <c r="H4190" s="8">
        <v>100</v>
      </c>
      <c r="I4190" s="8">
        <v>17.350000000000001</v>
      </c>
      <c r="J4190" s="8">
        <v>0</v>
      </c>
      <c r="K4190" s="8">
        <f t="shared" si="392"/>
        <v>1</v>
      </c>
      <c r="L4190" s="8">
        <f t="shared" si="397"/>
        <v>1</v>
      </c>
      <c r="M4190" s="8">
        <f>INDEX(U:V,MATCH(A4190,U:U,0),2)</f>
        <v>33.826178527993214</v>
      </c>
      <c r="N4190" s="8">
        <f t="shared" si="393"/>
        <v>2.9562901974647813E-2</v>
      </c>
      <c r="O4190" s="8">
        <f t="shared" si="394"/>
        <v>2.9562901974647813E-2</v>
      </c>
      <c r="P4190" s="8">
        <f t="shared" si="395"/>
        <v>-2.9562901974647813E-2</v>
      </c>
      <c r="Q4190" s="8">
        <f t="shared" si="396"/>
        <v>-2.9562901974647813E-2</v>
      </c>
      <c r="R4190" s="8">
        <f>SUM(P$2:P4190)</f>
        <v>-18.916229011827131</v>
      </c>
      <c r="S4190" s="8">
        <f>SUM(Q$2:Q4190)</f>
        <v>-27.995898460692974</v>
      </c>
    </row>
    <row r="4191" spans="1:19" x14ac:dyDescent="0.35">
      <c r="A4191" s="1">
        <v>43804.597222222219</v>
      </c>
      <c r="B4191" t="s">
        <v>17</v>
      </c>
      <c r="C4191">
        <v>11</v>
      </c>
      <c r="D4191" t="s">
        <v>2350</v>
      </c>
      <c r="E4191">
        <v>2</v>
      </c>
      <c r="F4191">
        <v>1</v>
      </c>
      <c r="G4191">
        <v>3</v>
      </c>
      <c r="H4191" s="8">
        <v>4.96</v>
      </c>
      <c r="I4191" s="8">
        <v>1.99</v>
      </c>
      <c r="J4191" s="8">
        <v>0</v>
      </c>
      <c r="K4191" s="8">
        <f t="shared" si="392"/>
        <v>20.161290322580644</v>
      </c>
      <c r="L4191" s="8">
        <f t="shared" si="397"/>
        <v>20.161290322580644</v>
      </c>
      <c r="M4191" s="8">
        <f>INDEX(U:V,MATCH(A4191,U:U,0),2)</f>
        <v>33.826178527993214</v>
      </c>
      <c r="N4191" s="8">
        <f t="shared" si="393"/>
        <v>0.59602624948886718</v>
      </c>
      <c r="O4191" s="8">
        <f t="shared" si="394"/>
        <v>0.59602624948886718</v>
      </c>
      <c r="P4191" s="8">
        <f t="shared" si="395"/>
        <v>-0.59602624948886718</v>
      </c>
      <c r="Q4191" s="8">
        <f t="shared" si="396"/>
        <v>-0.59602624948886718</v>
      </c>
      <c r="R4191" s="8">
        <f>SUM(P$2:P4191)</f>
        <v>-19.512255261316</v>
      </c>
      <c r="S4191" s="8">
        <f>SUM(Q$2:Q4191)</f>
        <v>-28.591924710181843</v>
      </c>
    </row>
    <row r="4192" spans="1:19" x14ac:dyDescent="0.35">
      <c r="A4192" s="1">
        <v>43804.597222222219</v>
      </c>
      <c r="B4192" t="s">
        <v>17</v>
      </c>
      <c r="C4192">
        <v>14</v>
      </c>
      <c r="D4192" t="s">
        <v>1302</v>
      </c>
      <c r="E4192">
        <v>1</v>
      </c>
      <c r="F4192">
        <v>1</v>
      </c>
      <c r="G4192">
        <v>3</v>
      </c>
      <c r="H4192" s="8">
        <v>14.62</v>
      </c>
      <c r="I4192" s="8">
        <v>3.83</v>
      </c>
      <c r="J4192" s="8">
        <v>0</v>
      </c>
      <c r="K4192" s="8">
        <f t="shared" si="392"/>
        <v>6.8399452804377567</v>
      </c>
      <c r="L4192" s="8">
        <f t="shared" si="397"/>
        <v>6.8399452804377567</v>
      </c>
      <c r="M4192" s="8">
        <f>INDEX(U:V,MATCH(A4192,U:U,0),2)</f>
        <v>33.826178527993214</v>
      </c>
      <c r="N4192" s="8">
        <f t="shared" si="393"/>
        <v>0.20220863183753635</v>
      </c>
      <c r="O4192" s="8">
        <f t="shared" si="394"/>
        <v>0.20220863183753635</v>
      </c>
      <c r="P4192" s="8">
        <f t="shared" si="395"/>
        <v>2.6989999343146995</v>
      </c>
      <c r="Q4192" s="8">
        <f t="shared" si="396"/>
        <v>2.6989999343146995</v>
      </c>
      <c r="R4192" s="8">
        <f>SUM(P$2:P4192)</f>
        <v>-16.813255327001301</v>
      </c>
      <c r="S4192" s="8">
        <f>SUM(Q$2:Q4192)</f>
        <v>-25.892924775867144</v>
      </c>
    </row>
    <row r="4193" spans="1:19" x14ac:dyDescent="0.35">
      <c r="A4193" s="1">
        <v>43804.597222222219</v>
      </c>
      <c r="B4193" t="s">
        <v>17</v>
      </c>
      <c r="C4193">
        <v>15</v>
      </c>
      <c r="D4193" t="s">
        <v>2915</v>
      </c>
      <c r="E4193">
        <v>10</v>
      </c>
      <c r="F4193">
        <v>1</v>
      </c>
      <c r="G4193">
        <v>3</v>
      </c>
      <c r="H4193" s="8">
        <v>21</v>
      </c>
      <c r="I4193" s="8">
        <v>5.5</v>
      </c>
      <c r="J4193" s="8">
        <v>0</v>
      </c>
      <c r="K4193" s="8">
        <f t="shared" si="392"/>
        <v>4.7619047619047619</v>
      </c>
      <c r="L4193" s="8">
        <f t="shared" si="397"/>
        <v>4.7619047619047619</v>
      </c>
      <c r="M4193" s="8">
        <f>INDEX(U:V,MATCH(A4193,U:U,0),2)</f>
        <v>33.826178527993214</v>
      </c>
      <c r="N4193" s="8">
        <f t="shared" si="393"/>
        <v>0.14077572368879909</v>
      </c>
      <c r="O4193" s="8">
        <f t="shared" si="394"/>
        <v>0.14077572368879909</v>
      </c>
      <c r="P4193" s="8">
        <f t="shared" si="395"/>
        <v>-0.14077572368879909</v>
      </c>
      <c r="Q4193" s="8">
        <f t="shared" si="396"/>
        <v>-0.14077572368879909</v>
      </c>
      <c r="R4193" s="8">
        <f>SUM(P$2:P4193)</f>
        <v>-16.954031050690098</v>
      </c>
      <c r="S4193" s="8">
        <f>SUM(Q$2:Q4193)</f>
        <v>-26.033700499555941</v>
      </c>
    </row>
    <row r="4194" spans="1:19" x14ac:dyDescent="0.35">
      <c r="A4194" s="1">
        <v>43804.604166666664</v>
      </c>
      <c r="B4194" t="s">
        <v>3711</v>
      </c>
      <c r="C4194">
        <v>3</v>
      </c>
      <c r="D4194" t="s">
        <v>3724</v>
      </c>
      <c r="E4194" t="s">
        <v>39</v>
      </c>
      <c r="F4194">
        <v>1</v>
      </c>
      <c r="G4194">
        <v>3</v>
      </c>
      <c r="H4194" s="8">
        <v>70</v>
      </c>
      <c r="I4194" s="8">
        <v>10.5</v>
      </c>
      <c r="J4194" s="8">
        <v>0</v>
      </c>
      <c r="K4194" s="8">
        <f t="shared" si="392"/>
        <v>1.4285714285714286</v>
      </c>
      <c r="L4194" s="8">
        <f t="shared" si="397"/>
        <v>1.4285714285714286</v>
      </c>
      <c r="M4194" s="8">
        <f>INDEX(U:V,MATCH(A4194,U:U,0),2)</f>
        <v>97.2124065392386</v>
      </c>
      <c r="N4194" s="8">
        <f t="shared" si="393"/>
        <v>1.4695361213949612E-2</v>
      </c>
      <c r="O4194" s="8">
        <f t="shared" si="394"/>
        <v>1.4695361213949612E-2</v>
      </c>
      <c r="P4194" s="8">
        <f t="shared" si="395"/>
        <v>-1.4695361213949612E-2</v>
      </c>
      <c r="Q4194" s="8">
        <f t="shared" si="396"/>
        <v>-1.4695361213949612E-2</v>
      </c>
      <c r="R4194" s="8">
        <f>SUM(P$2:P4194)</f>
        <v>-16.968726411904047</v>
      </c>
      <c r="S4194" s="8">
        <f>SUM(Q$2:Q4194)</f>
        <v>-26.04839586076989</v>
      </c>
    </row>
    <row r="4195" spans="1:19" x14ac:dyDescent="0.35">
      <c r="A4195" s="1">
        <v>43804.604166666664</v>
      </c>
      <c r="B4195" t="s">
        <v>3711</v>
      </c>
      <c r="C4195">
        <v>10</v>
      </c>
      <c r="D4195" t="s">
        <v>3725</v>
      </c>
      <c r="E4195">
        <v>5</v>
      </c>
      <c r="F4195">
        <v>1</v>
      </c>
      <c r="G4195">
        <v>3</v>
      </c>
      <c r="H4195" s="8">
        <v>2.99</v>
      </c>
      <c r="I4195" s="8">
        <v>1.39</v>
      </c>
      <c r="J4195" s="8">
        <v>3.1699999999999902</v>
      </c>
      <c r="K4195" s="8">
        <f t="shared" si="392"/>
        <v>33.444816053511701</v>
      </c>
      <c r="L4195" s="8">
        <f t="shared" si="397"/>
        <v>31.545741324921234</v>
      </c>
      <c r="M4195" s="8">
        <f>INDEX(U:V,MATCH(A4195,U:U,0),2)</f>
        <v>97.2124065392386</v>
      </c>
      <c r="N4195" s="8">
        <f t="shared" si="393"/>
        <v>0.34403855684831863</v>
      </c>
      <c r="O4195" s="8">
        <f t="shared" si="394"/>
        <v>0.32450324447207446</v>
      </c>
      <c r="P4195" s="8">
        <f t="shared" si="395"/>
        <v>-0.34403855684831863</v>
      </c>
      <c r="Q4195" s="8">
        <f t="shared" si="396"/>
        <v>-0.32450324447207446</v>
      </c>
      <c r="R4195" s="8">
        <f>SUM(P$2:P4195)</f>
        <v>-17.312764968752365</v>
      </c>
      <c r="S4195" s="8">
        <f>SUM(Q$2:Q4195)</f>
        <v>-26.372899105241963</v>
      </c>
    </row>
    <row r="4196" spans="1:19" x14ac:dyDescent="0.35">
      <c r="A4196" s="1">
        <v>43804.604166666664</v>
      </c>
      <c r="B4196" t="s">
        <v>3711</v>
      </c>
      <c r="C4196">
        <v>2</v>
      </c>
      <c r="D4196" t="s">
        <v>2140</v>
      </c>
      <c r="E4196">
        <v>1</v>
      </c>
      <c r="F4196">
        <v>1</v>
      </c>
      <c r="G4196">
        <v>3</v>
      </c>
      <c r="H4196" s="8">
        <v>5.17</v>
      </c>
      <c r="I4196" s="8">
        <v>1.74</v>
      </c>
      <c r="J4196" s="8">
        <v>5.08</v>
      </c>
      <c r="K4196" s="8">
        <f t="shared" si="392"/>
        <v>19.342359767891683</v>
      </c>
      <c r="L4196" s="8">
        <f t="shared" si="397"/>
        <v>19.685039370078741</v>
      </c>
      <c r="M4196" s="8">
        <f>INDEX(U:V,MATCH(A4196,U:U,0),2)</f>
        <v>97.2124065392386</v>
      </c>
      <c r="N4196" s="8">
        <f t="shared" si="393"/>
        <v>0.1989700744635344</v>
      </c>
      <c r="O4196" s="8">
        <f t="shared" si="394"/>
        <v>0.20249513483788836</v>
      </c>
      <c r="P4196" s="8">
        <f t="shared" si="395"/>
        <v>0.81311110630267969</v>
      </c>
      <c r="Q4196" s="8">
        <f t="shared" si="396"/>
        <v>0.80965654713581292</v>
      </c>
      <c r="R4196" s="8">
        <f>SUM(P$2:P4196)</f>
        <v>-16.499653862449684</v>
      </c>
      <c r="S4196" s="8">
        <f>SUM(Q$2:Q4196)</f>
        <v>-25.56324255810615</v>
      </c>
    </row>
    <row r="4197" spans="1:19" x14ac:dyDescent="0.35">
      <c r="A4197" s="1">
        <v>43804.604166666664</v>
      </c>
      <c r="B4197" t="s">
        <v>3711</v>
      </c>
      <c r="C4197">
        <v>7</v>
      </c>
      <c r="D4197" t="s">
        <v>2006</v>
      </c>
      <c r="E4197">
        <v>2</v>
      </c>
      <c r="F4197">
        <v>1</v>
      </c>
      <c r="G4197">
        <v>3</v>
      </c>
      <c r="H4197" s="8">
        <v>60</v>
      </c>
      <c r="I4197" s="8">
        <v>10.94</v>
      </c>
      <c r="J4197" s="8">
        <v>0</v>
      </c>
      <c r="K4197" s="8">
        <f t="shared" si="392"/>
        <v>1.6666666666666667</v>
      </c>
      <c r="L4197" s="8">
        <f t="shared" si="397"/>
        <v>1.6666666666666667</v>
      </c>
      <c r="M4197" s="8">
        <f>INDEX(U:V,MATCH(A4197,U:U,0),2)</f>
        <v>97.2124065392386</v>
      </c>
      <c r="N4197" s="8">
        <f t="shared" si="393"/>
        <v>1.7144588082941215E-2</v>
      </c>
      <c r="O4197" s="8">
        <f t="shared" si="394"/>
        <v>1.7144588082941215E-2</v>
      </c>
      <c r="P4197" s="8">
        <f t="shared" si="395"/>
        <v>-1.7144588082941215E-2</v>
      </c>
      <c r="Q4197" s="8">
        <f t="shared" si="396"/>
        <v>-1.7144588082941215E-2</v>
      </c>
      <c r="R4197" s="8">
        <f>SUM(P$2:P4197)</f>
        <v>-16.516798450532626</v>
      </c>
      <c r="S4197" s="8">
        <f>SUM(Q$2:Q4197)</f>
        <v>-25.580387146189093</v>
      </c>
    </row>
    <row r="4198" spans="1:19" x14ac:dyDescent="0.35">
      <c r="A4198" s="1">
        <v>43804.604166666664</v>
      </c>
      <c r="B4198" t="s">
        <v>3711</v>
      </c>
      <c r="C4198">
        <v>4</v>
      </c>
      <c r="D4198" t="s">
        <v>3726</v>
      </c>
      <c r="E4198">
        <v>4</v>
      </c>
      <c r="F4198">
        <v>1</v>
      </c>
      <c r="G4198">
        <v>3</v>
      </c>
      <c r="H4198" s="8">
        <v>49.76</v>
      </c>
      <c r="I4198" s="8">
        <v>9.6</v>
      </c>
      <c r="J4198" s="8">
        <v>0</v>
      </c>
      <c r="K4198" s="8">
        <f t="shared" si="392"/>
        <v>2.009646302250804</v>
      </c>
      <c r="L4198" s="8">
        <f t="shared" si="397"/>
        <v>2.009646302250804</v>
      </c>
      <c r="M4198" s="8">
        <f>INDEX(U:V,MATCH(A4198,U:U,0),2)</f>
        <v>97.2124065392386</v>
      </c>
      <c r="N4198" s="8">
        <f t="shared" si="393"/>
        <v>2.0672734826697608E-2</v>
      </c>
      <c r="O4198" s="8">
        <f t="shared" si="394"/>
        <v>2.0672734826697608E-2</v>
      </c>
      <c r="P4198" s="8">
        <f t="shared" si="395"/>
        <v>-2.0672734826697608E-2</v>
      </c>
      <c r="Q4198" s="8">
        <f t="shared" si="396"/>
        <v>-2.0672734826697608E-2</v>
      </c>
      <c r="R4198" s="8">
        <f>SUM(P$2:P4198)</f>
        <v>-16.537471185359323</v>
      </c>
      <c r="S4198" s="8">
        <f>SUM(Q$2:Q4198)</f>
        <v>-25.601059881015789</v>
      </c>
    </row>
    <row r="4199" spans="1:19" x14ac:dyDescent="0.35">
      <c r="A4199" s="1">
        <v>43804.604166666664</v>
      </c>
      <c r="B4199" t="s">
        <v>3711</v>
      </c>
      <c r="C4199">
        <v>9</v>
      </c>
      <c r="D4199" t="s">
        <v>1341</v>
      </c>
      <c r="E4199">
        <v>7</v>
      </c>
      <c r="F4199">
        <v>1</v>
      </c>
      <c r="G4199">
        <v>3</v>
      </c>
      <c r="H4199" s="8">
        <v>5.25</v>
      </c>
      <c r="I4199" s="8">
        <v>1.97</v>
      </c>
      <c r="J4199" s="8">
        <v>5.3499999999999899</v>
      </c>
      <c r="K4199" s="8">
        <f t="shared" si="392"/>
        <v>19.047619047619047</v>
      </c>
      <c r="L4199" s="8">
        <f t="shared" si="397"/>
        <v>18.691588785046765</v>
      </c>
      <c r="M4199" s="8">
        <f>INDEX(U:V,MATCH(A4199,U:U,0),2)</f>
        <v>97.2124065392386</v>
      </c>
      <c r="N4199" s="8">
        <f t="shared" si="393"/>
        <v>0.19593814951932817</v>
      </c>
      <c r="O4199" s="8">
        <f t="shared" si="394"/>
        <v>0.19227575420121024</v>
      </c>
      <c r="P4199" s="8">
        <f t="shared" si="395"/>
        <v>-0.19593814951932817</v>
      </c>
      <c r="Q4199" s="8">
        <f t="shared" si="396"/>
        <v>-0.19227575420121024</v>
      </c>
      <c r="R4199" s="8">
        <f>SUM(P$2:P4199)</f>
        <v>-16.733409334878651</v>
      </c>
      <c r="S4199" s="8">
        <f>SUM(Q$2:Q4199)</f>
        <v>-25.793335635216998</v>
      </c>
    </row>
    <row r="4200" spans="1:19" x14ac:dyDescent="0.35">
      <c r="A4200" s="1">
        <v>43804.604166666664</v>
      </c>
      <c r="B4200" t="s">
        <v>3711</v>
      </c>
      <c r="C4200">
        <v>1</v>
      </c>
      <c r="D4200" t="s">
        <v>1652</v>
      </c>
      <c r="E4200">
        <v>6</v>
      </c>
      <c r="F4200">
        <v>1</v>
      </c>
      <c r="G4200">
        <v>3</v>
      </c>
      <c r="H4200" s="8">
        <v>12.5</v>
      </c>
      <c r="I4200" s="8">
        <v>3.95</v>
      </c>
      <c r="J4200" s="8">
        <v>13.3699999999999</v>
      </c>
      <c r="K4200" s="8">
        <f t="shared" si="392"/>
        <v>8</v>
      </c>
      <c r="L4200" s="8">
        <f t="shared" si="397"/>
        <v>7.4794315632012527</v>
      </c>
      <c r="M4200" s="8">
        <f>INDEX(U:V,MATCH(A4200,U:U,0),2)</f>
        <v>97.2124065392386</v>
      </c>
      <c r="N4200" s="8">
        <f t="shared" si="393"/>
        <v>8.229402279811783E-2</v>
      </c>
      <c r="O4200" s="8">
        <f t="shared" si="394"/>
        <v>7.6939063947380745E-2</v>
      </c>
      <c r="P4200" s="8">
        <f t="shared" si="395"/>
        <v>-8.229402279811783E-2</v>
      </c>
      <c r="Q4200" s="8">
        <f t="shared" si="396"/>
        <v>-7.6939063947380745E-2</v>
      </c>
      <c r="R4200" s="8">
        <f>SUM(P$2:P4200)</f>
        <v>-16.815703357676767</v>
      </c>
      <c r="S4200" s="8">
        <f>SUM(Q$2:Q4200)</f>
        <v>-25.87027469916438</v>
      </c>
    </row>
    <row r="4201" spans="1:19" x14ac:dyDescent="0.35">
      <c r="A4201" s="1">
        <v>43804.604166666664</v>
      </c>
      <c r="B4201" t="s">
        <v>3711</v>
      </c>
      <c r="C4201">
        <v>6</v>
      </c>
      <c r="D4201" t="s">
        <v>3727</v>
      </c>
      <c r="E4201">
        <v>3</v>
      </c>
      <c r="F4201">
        <v>1</v>
      </c>
      <c r="G4201">
        <v>3</v>
      </c>
      <c r="H4201" s="8">
        <v>8.8000000000000007</v>
      </c>
      <c r="I4201" s="8">
        <v>2.58</v>
      </c>
      <c r="J4201" s="8">
        <v>7.9299999999999899</v>
      </c>
      <c r="K4201" s="8">
        <f t="shared" si="392"/>
        <v>11.363636363636363</v>
      </c>
      <c r="L4201" s="8">
        <f t="shared" si="397"/>
        <v>12.610340479192955</v>
      </c>
      <c r="M4201" s="8">
        <f>INDEX(U:V,MATCH(A4201,U:U,0),2)</f>
        <v>97.2124065392386</v>
      </c>
      <c r="N4201" s="8">
        <f t="shared" si="393"/>
        <v>0.11689491874732645</v>
      </c>
      <c r="O4201" s="8">
        <f t="shared" si="394"/>
        <v>0.12971945586084163</v>
      </c>
      <c r="P4201" s="8">
        <f t="shared" si="395"/>
        <v>-0.11689491874732645</v>
      </c>
      <c r="Q4201" s="8">
        <f t="shared" si="396"/>
        <v>-0.12971945586084163</v>
      </c>
      <c r="R4201" s="8">
        <f>SUM(P$2:P4201)</f>
        <v>-16.932598276424095</v>
      </c>
      <c r="S4201" s="8">
        <f>SUM(Q$2:Q4201)</f>
        <v>-25.99999415502522</v>
      </c>
    </row>
    <row r="4202" spans="1:19" x14ac:dyDescent="0.35">
      <c r="A4202" s="1">
        <v>43804.604166666664</v>
      </c>
      <c r="B4202" t="s">
        <v>3711</v>
      </c>
      <c r="C4202">
        <v>8</v>
      </c>
      <c r="D4202" t="s">
        <v>3728</v>
      </c>
      <c r="E4202">
        <v>8</v>
      </c>
      <c r="F4202">
        <v>1</v>
      </c>
      <c r="G4202">
        <v>3</v>
      </c>
      <c r="H4202" s="8">
        <v>110</v>
      </c>
      <c r="I4202" s="8">
        <v>14.5</v>
      </c>
      <c r="J4202" s="8">
        <v>0</v>
      </c>
      <c r="K4202" s="8">
        <f t="shared" si="392"/>
        <v>0.90909090909090906</v>
      </c>
      <c r="L4202" s="8">
        <f t="shared" si="397"/>
        <v>0.90909090909090906</v>
      </c>
      <c r="M4202" s="8">
        <f>INDEX(U:V,MATCH(A4202,U:U,0),2)</f>
        <v>97.2124065392386</v>
      </c>
      <c r="N4202" s="8">
        <f t="shared" si="393"/>
        <v>9.3515934997861171E-3</v>
      </c>
      <c r="O4202" s="8">
        <f t="shared" si="394"/>
        <v>9.3515934997861171E-3</v>
      </c>
      <c r="P4202" s="8">
        <f t="shared" si="395"/>
        <v>-9.3515934997861171E-3</v>
      </c>
      <c r="Q4202" s="8">
        <f t="shared" si="396"/>
        <v>-9.3515934997861171E-3</v>
      </c>
      <c r="R4202" s="8">
        <f>SUM(P$2:P4202)</f>
        <v>-16.941949869923882</v>
      </c>
      <c r="S4202" s="8">
        <f>SUM(Q$2:Q4202)</f>
        <v>-26.009345748525007</v>
      </c>
    </row>
    <row r="4203" spans="1:19" x14ac:dyDescent="0.35">
      <c r="A4203" s="1">
        <v>43804.611111111109</v>
      </c>
      <c r="B4203" t="s">
        <v>1811</v>
      </c>
      <c r="C4203">
        <v>4</v>
      </c>
      <c r="D4203" t="s">
        <v>3729</v>
      </c>
      <c r="E4203" t="s">
        <v>39</v>
      </c>
      <c r="F4203">
        <v>1</v>
      </c>
      <c r="G4203">
        <v>3</v>
      </c>
      <c r="H4203" s="8">
        <v>60</v>
      </c>
      <c r="I4203" s="8">
        <v>14</v>
      </c>
      <c r="J4203" s="8">
        <v>0</v>
      </c>
      <c r="K4203" s="8">
        <f t="shared" si="392"/>
        <v>1.6666666666666667</v>
      </c>
      <c r="L4203" s="8">
        <f t="shared" si="397"/>
        <v>1.6666666666666667</v>
      </c>
      <c r="M4203" s="8">
        <f>INDEX(U:V,MATCH(A4203,U:U,0),2)</f>
        <v>82.701801188168105</v>
      </c>
      <c r="N4203" s="8">
        <f t="shared" si="393"/>
        <v>2.0152725124747483E-2</v>
      </c>
      <c r="O4203" s="8">
        <f t="shared" si="394"/>
        <v>2.0152725124747483E-2</v>
      </c>
      <c r="P4203" s="8">
        <f t="shared" si="395"/>
        <v>-2.0152725124747483E-2</v>
      </c>
      <c r="Q4203" s="8">
        <f t="shared" si="396"/>
        <v>-2.0152725124747483E-2</v>
      </c>
      <c r="R4203" s="8">
        <f>SUM(P$2:P4203)</f>
        <v>-16.962102595048631</v>
      </c>
      <c r="S4203" s="8">
        <f>SUM(Q$2:Q4203)</f>
        <v>-26.029498473649756</v>
      </c>
    </row>
    <row r="4204" spans="1:19" x14ac:dyDescent="0.35">
      <c r="A4204" s="1">
        <v>43804.611111111109</v>
      </c>
      <c r="B4204" t="s">
        <v>1811</v>
      </c>
      <c r="C4204">
        <v>1</v>
      </c>
      <c r="D4204" t="s">
        <v>1629</v>
      </c>
      <c r="E4204">
        <v>6</v>
      </c>
      <c r="F4204">
        <v>1</v>
      </c>
      <c r="G4204">
        <v>3</v>
      </c>
      <c r="H4204" s="8">
        <v>8.1999999999999993</v>
      </c>
      <c r="I4204" s="8">
        <v>2.64</v>
      </c>
      <c r="J4204" s="8">
        <v>0</v>
      </c>
      <c r="K4204" s="8">
        <f t="shared" si="392"/>
        <v>12.195121951219512</v>
      </c>
      <c r="L4204" s="8">
        <f t="shared" si="397"/>
        <v>12.195121951219512</v>
      </c>
      <c r="M4204" s="8">
        <f>INDEX(U:V,MATCH(A4204,U:U,0),2)</f>
        <v>82.701801188168105</v>
      </c>
      <c r="N4204" s="8">
        <f t="shared" si="393"/>
        <v>0.14745896432742062</v>
      </c>
      <c r="O4204" s="8">
        <f t="shared" si="394"/>
        <v>0.14745896432742062</v>
      </c>
      <c r="P4204" s="8">
        <f t="shared" si="395"/>
        <v>-0.14745896432742062</v>
      </c>
      <c r="Q4204" s="8">
        <f t="shared" si="396"/>
        <v>-0.14745896432742062</v>
      </c>
      <c r="R4204" s="8">
        <f>SUM(P$2:P4204)</f>
        <v>-17.109561559376051</v>
      </c>
      <c r="S4204" s="8">
        <f>SUM(Q$2:Q4204)</f>
        <v>-26.176957437977176</v>
      </c>
    </row>
    <row r="4205" spans="1:19" x14ac:dyDescent="0.35">
      <c r="A4205" s="1">
        <v>43804.611111111109</v>
      </c>
      <c r="B4205" t="s">
        <v>1811</v>
      </c>
      <c r="C4205">
        <v>3</v>
      </c>
      <c r="D4205" t="s">
        <v>3730</v>
      </c>
      <c r="E4205">
        <v>1</v>
      </c>
      <c r="F4205">
        <v>1</v>
      </c>
      <c r="G4205">
        <v>3</v>
      </c>
      <c r="H4205" s="8">
        <v>15.16</v>
      </c>
      <c r="I4205" s="8">
        <v>3.95</v>
      </c>
      <c r="J4205" s="8">
        <v>0</v>
      </c>
      <c r="K4205" s="8">
        <f t="shared" si="392"/>
        <v>6.5963060686015833</v>
      </c>
      <c r="L4205" s="8">
        <f t="shared" si="397"/>
        <v>6.5963060686015833</v>
      </c>
      <c r="M4205" s="8">
        <f>INDEX(U:V,MATCH(A4205,U:U,0),2)</f>
        <v>82.701801188168105</v>
      </c>
      <c r="N4205" s="8">
        <f t="shared" si="393"/>
        <v>7.9760125823538849E-2</v>
      </c>
      <c r="O4205" s="8">
        <f t="shared" si="394"/>
        <v>7.9760125823538849E-2</v>
      </c>
      <c r="P4205" s="8">
        <f t="shared" si="395"/>
        <v>1.1068153140280839</v>
      </c>
      <c r="Q4205" s="8">
        <f t="shared" si="396"/>
        <v>1.1068153140280839</v>
      </c>
      <c r="R4205" s="8">
        <f>SUM(P$2:P4205)</f>
        <v>-16.002746245347968</v>
      </c>
      <c r="S4205" s="8">
        <f>SUM(Q$2:Q4205)</f>
        <v>-25.070142123949093</v>
      </c>
    </row>
    <row r="4206" spans="1:19" x14ac:dyDescent="0.35">
      <c r="A4206" s="1">
        <v>43804.611111111109</v>
      </c>
      <c r="B4206" t="s">
        <v>1811</v>
      </c>
      <c r="C4206">
        <v>5</v>
      </c>
      <c r="D4206" t="s">
        <v>2470</v>
      </c>
      <c r="E4206">
        <v>3</v>
      </c>
      <c r="F4206">
        <v>1</v>
      </c>
      <c r="G4206">
        <v>3</v>
      </c>
      <c r="H4206" s="8">
        <v>5.24</v>
      </c>
      <c r="I4206" s="8">
        <v>1.9</v>
      </c>
      <c r="J4206" s="8">
        <v>0</v>
      </c>
      <c r="K4206" s="8">
        <f t="shared" si="392"/>
        <v>19.083969465648853</v>
      </c>
      <c r="L4206" s="8">
        <f t="shared" si="397"/>
        <v>19.083969465648853</v>
      </c>
      <c r="M4206" s="8">
        <f>INDEX(U:V,MATCH(A4206,U:U,0),2)</f>
        <v>82.701801188168105</v>
      </c>
      <c r="N4206" s="8">
        <f t="shared" si="393"/>
        <v>0.23075639455817726</v>
      </c>
      <c r="O4206" s="8">
        <f t="shared" si="394"/>
        <v>0.23075639455817726</v>
      </c>
      <c r="P4206" s="8">
        <f t="shared" si="395"/>
        <v>-0.23075639455817726</v>
      </c>
      <c r="Q4206" s="8">
        <f t="shared" si="396"/>
        <v>-0.23075639455817726</v>
      </c>
      <c r="R4206" s="8">
        <f>SUM(P$2:P4206)</f>
        <v>-16.233502639906146</v>
      </c>
      <c r="S4206" s="8">
        <f>SUM(Q$2:Q4206)</f>
        <v>-25.300898518507271</v>
      </c>
    </row>
    <row r="4207" spans="1:19" x14ac:dyDescent="0.35">
      <c r="A4207" s="1">
        <v>43804.611111111109</v>
      </c>
      <c r="B4207" t="s">
        <v>1811</v>
      </c>
      <c r="C4207">
        <v>2</v>
      </c>
      <c r="D4207" t="s">
        <v>3731</v>
      </c>
      <c r="E4207">
        <v>2</v>
      </c>
      <c r="F4207">
        <v>1</v>
      </c>
      <c r="G4207">
        <v>3</v>
      </c>
      <c r="H4207" s="8">
        <v>4.5999999999999996</v>
      </c>
      <c r="I4207" s="8">
        <v>1.97</v>
      </c>
      <c r="J4207" s="8">
        <v>0</v>
      </c>
      <c r="K4207" s="8">
        <f t="shared" si="392"/>
        <v>21.739130434782609</v>
      </c>
      <c r="L4207" s="8">
        <f t="shared" si="397"/>
        <v>21.739130434782609</v>
      </c>
      <c r="M4207" s="8">
        <f>INDEX(U:V,MATCH(A4207,U:U,0),2)</f>
        <v>82.701801188168105</v>
      </c>
      <c r="N4207" s="8">
        <f t="shared" si="393"/>
        <v>0.2628616320619237</v>
      </c>
      <c r="O4207" s="8">
        <f t="shared" si="394"/>
        <v>0.2628616320619237</v>
      </c>
      <c r="P4207" s="8">
        <f t="shared" si="395"/>
        <v>-0.2628616320619237</v>
      </c>
      <c r="Q4207" s="8">
        <f t="shared" si="396"/>
        <v>-0.2628616320619237</v>
      </c>
      <c r="R4207" s="8">
        <f>SUM(P$2:P4207)</f>
        <v>-16.496364271968069</v>
      </c>
      <c r="S4207" s="8">
        <f>SUM(Q$2:Q4207)</f>
        <v>-25.563760150569195</v>
      </c>
    </row>
    <row r="4208" spans="1:19" x14ac:dyDescent="0.35">
      <c r="A4208" s="1">
        <v>43804.611111111109</v>
      </c>
      <c r="B4208" t="s">
        <v>1811</v>
      </c>
      <c r="C4208">
        <v>6</v>
      </c>
      <c r="D4208" t="s">
        <v>2037</v>
      </c>
      <c r="E4208">
        <v>5</v>
      </c>
      <c r="F4208">
        <v>1</v>
      </c>
      <c r="G4208">
        <v>3</v>
      </c>
      <c r="H4208" s="8">
        <v>8</v>
      </c>
      <c r="I4208" s="8">
        <v>2.7</v>
      </c>
      <c r="J4208" s="8">
        <v>0</v>
      </c>
      <c r="K4208" s="8">
        <f t="shared" si="392"/>
        <v>12.5</v>
      </c>
      <c r="L4208" s="8">
        <f t="shared" si="397"/>
        <v>12.5</v>
      </c>
      <c r="M4208" s="8">
        <f>INDEX(U:V,MATCH(A4208,U:U,0),2)</f>
        <v>82.701801188168105</v>
      </c>
      <c r="N4208" s="8">
        <f t="shared" si="393"/>
        <v>0.15114543843560613</v>
      </c>
      <c r="O4208" s="8">
        <f t="shared" si="394"/>
        <v>0.15114543843560613</v>
      </c>
      <c r="P4208" s="8">
        <f t="shared" si="395"/>
        <v>-0.15114543843560613</v>
      </c>
      <c r="Q4208" s="8">
        <f t="shared" si="396"/>
        <v>-0.15114543843560613</v>
      </c>
      <c r="R4208" s="8">
        <f>SUM(P$2:P4208)</f>
        <v>-16.647509710403675</v>
      </c>
      <c r="S4208" s="8">
        <f>SUM(Q$2:Q4208)</f>
        <v>-25.7149055890048</v>
      </c>
    </row>
    <row r="4209" spans="1:19" x14ac:dyDescent="0.35">
      <c r="A4209" s="1">
        <v>43804.611111111109</v>
      </c>
      <c r="B4209" t="s">
        <v>1811</v>
      </c>
      <c r="C4209">
        <v>8</v>
      </c>
      <c r="D4209" t="s">
        <v>1955</v>
      </c>
      <c r="E4209">
        <v>4</v>
      </c>
      <c r="F4209">
        <v>1</v>
      </c>
      <c r="G4209">
        <v>3</v>
      </c>
      <c r="H4209" s="8">
        <v>11.21</v>
      </c>
      <c r="I4209" s="8">
        <v>3.4</v>
      </c>
      <c r="J4209" s="8">
        <v>0</v>
      </c>
      <c r="K4209" s="8">
        <f t="shared" si="392"/>
        <v>8.9206066012488847</v>
      </c>
      <c r="L4209" s="8">
        <f t="shared" si="397"/>
        <v>8.9206066012488847</v>
      </c>
      <c r="M4209" s="8">
        <f>INDEX(U:V,MATCH(A4209,U:U,0),2)</f>
        <v>82.701801188168105</v>
      </c>
      <c r="N4209" s="8">
        <f t="shared" si="393"/>
        <v>0.10786471966858599</v>
      </c>
      <c r="O4209" s="8">
        <f t="shared" si="394"/>
        <v>0.10786471966858599</v>
      </c>
      <c r="P4209" s="8">
        <f t="shared" si="395"/>
        <v>-0.10786471966858599</v>
      </c>
      <c r="Q4209" s="8">
        <f t="shared" si="396"/>
        <v>-0.10786471966858599</v>
      </c>
      <c r="R4209" s="8">
        <f>SUM(P$2:P4209)</f>
        <v>-16.755374430072262</v>
      </c>
      <c r="S4209" s="8">
        <f>SUM(Q$2:Q4209)</f>
        <v>-25.822770308673388</v>
      </c>
    </row>
    <row r="4210" spans="1:19" x14ac:dyDescent="0.35">
      <c r="A4210" s="1">
        <v>43804.618055555555</v>
      </c>
      <c r="B4210" t="s">
        <v>1308</v>
      </c>
      <c r="C4210">
        <v>3</v>
      </c>
      <c r="D4210" t="s">
        <v>2008</v>
      </c>
      <c r="E4210">
        <v>5</v>
      </c>
      <c r="F4210">
        <v>1</v>
      </c>
      <c r="G4210">
        <v>3</v>
      </c>
      <c r="H4210" s="8">
        <v>14.5</v>
      </c>
      <c r="I4210" s="8">
        <v>3.85</v>
      </c>
      <c r="J4210" s="8">
        <v>0</v>
      </c>
      <c r="K4210" s="8">
        <f t="shared" si="392"/>
        <v>6.8965517241379306</v>
      </c>
      <c r="L4210" s="8">
        <f t="shared" si="397"/>
        <v>6.8965517241379306</v>
      </c>
      <c r="M4210" s="8">
        <f>INDEX(U:V,MATCH(A4210,U:U,0),2)</f>
        <v>66.364091182537948</v>
      </c>
      <c r="N4210" s="8">
        <f t="shared" si="393"/>
        <v>0.10391993020997756</v>
      </c>
      <c r="O4210" s="8">
        <f t="shared" si="394"/>
        <v>0.10391993020997756</v>
      </c>
      <c r="P4210" s="8">
        <f t="shared" si="395"/>
        <v>-0.10391993020997756</v>
      </c>
      <c r="Q4210" s="8">
        <f t="shared" si="396"/>
        <v>-0.10391993020997756</v>
      </c>
      <c r="R4210" s="8">
        <f>SUM(P$2:P4210)</f>
        <v>-16.859294360282238</v>
      </c>
      <c r="S4210" s="8">
        <f>SUM(Q$2:Q4210)</f>
        <v>-25.926690238883364</v>
      </c>
    </row>
    <row r="4211" spans="1:19" x14ac:dyDescent="0.35">
      <c r="A4211" s="1">
        <v>43804.618055555555</v>
      </c>
      <c r="B4211" t="s">
        <v>1308</v>
      </c>
      <c r="C4211">
        <v>2</v>
      </c>
      <c r="D4211" t="s">
        <v>969</v>
      </c>
      <c r="E4211" t="s">
        <v>39</v>
      </c>
      <c r="F4211">
        <v>1</v>
      </c>
      <c r="G4211">
        <v>3</v>
      </c>
      <c r="H4211" s="8">
        <v>100</v>
      </c>
      <c r="I4211" s="8">
        <v>22</v>
      </c>
      <c r="J4211" s="8">
        <v>0</v>
      </c>
      <c r="K4211" s="8">
        <f t="shared" si="392"/>
        <v>1</v>
      </c>
      <c r="L4211" s="8">
        <f t="shared" si="397"/>
        <v>1</v>
      </c>
      <c r="M4211" s="8">
        <f>INDEX(U:V,MATCH(A4211,U:U,0),2)</f>
        <v>66.364091182537948</v>
      </c>
      <c r="N4211" s="8">
        <f t="shared" si="393"/>
        <v>1.5068389880446747E-2</v>
      </c>
      <c r="O4211" s="8">
        <f t="shared" si="394"/>
        <v>1.5068389880446747E-2</v>
      </c>
      <c r="P4211" s="8">
        <f t="shared" si="395"/>
        <v>-1.5068389880446747E-2</v>
      </c>
      <c r="Q4211" s="8">
        <f t="shared" si="396"/>
        <v>-1.5068389880446747E-2</v>
      </c>
      <c r="R4211" s="8">
        <f>SUM(P$2:P4211)</f>
        <v>-16.874362750162685</v>
      </c>
      <c r="S4211" s="8">
        <f>SUM(Q$2:Q4211)</f>
        <v>-25.941758628763811</v>
      </c>
    </row>
    <row r="4212" spans="1:19" x14ac:dyDescent="0.35">
      <c r="A4212" s="1">
        <v>43804.618055555555</v>
      </c>
      <c r="B4212" t="s">
        <v>1308</v>
      </c>
      <c r="C4212">
        <v>11</v>
      </c>
      <c r="D4212" t="s">
        <v>3732</v>
      </c>
      <c r="E4212" t="s">
        <v>39</v>
      </c>
      <c r="F4212">
        <v>1</v>
      </c>
      <c r="G4212">
        <v>3</v>
      </c>
      <c r="H4212" s="8">
        <v>55</v>
      </c>
      <c r="I4212" s="8">
        <v>10.5</v>
      </c>
      <c r="J4212" s="8">
        <v>0</v>
      </c>
      <c r="K4212" s="8">
        <f t="shared" si="392"/>
        <v>1.8181818181818181</v>
      </c>
      <c r="L4212" s="8">
        <f t="shared" si="397"/>
        <v>1.8181818181818181</v>
      </c>
      <c r="M4212" s="8">
        <f>INDEX(U:V,MATCH(A4212,U:U,0),2)</f>
        <v>66.364091182537948</v>
      </c>
      <c r="N4212" s="8">
        <f t="shared" si="393"/>
        <v>2.7397072509903177E-2</v>
      </c>
      <c r="O4212" s="8">
        <f t="shared" si="394"/>
        <v>2.7397072509903177E-2</v>
      </c>
      <c r="P4212" s="8">
        <f t="shared" si="395"/>
        <v>-2.7397072509903177E-2</v>
      </c>
      <c r="Q4212" s="8">
        <f t="shared" si="396"/>
        <v>-2.7397072509903177E-2</v>
      </c>
      <c r="R4212" s="8">
        <f>SUM(P$2:P4212)</f>
        <v>-16.901759822672588</v>
      </c>
      <c r="S4212" s="8">
        <f>SUM(Q$2:Q4212)</f>
        <v>-25.969155701273714</v>
      </c>
    </row>
    <row r="4213" spans="1:19" x14ac:dyDescent="0.35">
      <c r="A4213" s="1">
        <v>43804.618055555555</v>
      </c>
      <c r="B4213" t="s">
        <v>1308</v>
      </c>
      <c r="C4213">
        <v>4</v>
      </c>
      <c r="D4213" t="s">
        <v>3733</v>
      </c>
      <c r="E4213">
        <v>3</v>
      </c>
      <c r="F4213">
        <v>1</v>
      </c>
      <c r="G4213">
        <v>3</v>
      </c>
      <c r="H4213" s="8">
        <v>8.6</v>
      </c>
      <c r="I4213" s="8">
        <v>2.5</v>
      </c>
      <c r="J4213" s="8">
        <v>0</v>
      </c>
      <c r="K4213" s="8">
        <f t="shared" si="392"/>
        <v>11.627906976744187</v>
      </c>
      <c r="L4213" s="8">
        <f t="shared" si="397"/>
        <v>11.627906976744187</v>
      </c>
      <c r="M4213" s="8">
        <f>INDEX(U:V,MATCH(A4213,U:U,0),2)</f>
        <v>66.364091182537948</v>
      </c>
      <c r="N4213" s="8">
        <f t="shared" si="393"/>
        <v>0.17521383581914823</v>
      </c>
      <c r="O4213" s="8">
        <f t="shared" si="394"/>
        <v>0.17521383581914823</v>
      </c>
      <c r="P4213" s="8">
        <f t="shared" si="395"/>
        <v>-0.17521383581914823</v>
      </c>
      <c r="Q4213" s="8">
        <f t="shared" si="396"/>
        <v>-0.17521383581914823</v>
      </c>
      <c r="R4213" s="8">
        <f>SUM(P$2:P4213)</f>
        <v>-17.076973658491735</v>
      </c>
      <c r="S4213" s="8">
        <f>SUM(Q$2:Q4213)</f>
        <v>-26.14436953709286</v>
      </c>
    </row>
    <row r="4214" spans="1:19" x14ac:dyDescent="0.35">
      <c r="A4214" s="1">
        <v>43804.618055555555</v>
      </c>
      <c r="B4214" t="s">
        <v>1308</v>
      </c>
      <c r="C4214">
        <v>10</v>
      </c>
      <c r="D4214" t="s">
        <v>2396</v>
      </c>
      <c r="E4214">
        <v>1</v>
      </c>
      <c r="F4214">
        <v>1</v>
      </c>
      <c r="G4214">
        <v>3</v>
      </c>
      <c r="H4214" s="8">
        <v>3.12</v>
      </c>
      <c r="I4214" s="8">
        <v>1.59</v>
      </c>
      <c r="J4214" s="8">
        <v>0</v>
      </c>
      <c r="K4214" s="8">
        <f t="shared" si="392"/>
        <v>32.051282051282051</v>
      </c>
      <c r="L4214" s="8">
        <f t="shared" si="397"/>
        <v>32.051282051282051</v>
      </c>
      <c r="M4214" s="8">
        <f>INDEX(U:V,MATCH(A4214,U:U,0),2)</f>
        <v>66.364091182537948</v>
      </c>
      <c r="N4214" s="8">
        <f t="shared" si="393"/>
        <v>0.48296121411688292</v>
      </c>
      <c r="O4214" s="8">
        <f t="shared" si="394"/>
        <v>0.48296121411688292</v>
      </c>
      <c r="P4214" s="8">
        <f t="shared" si="395"/>
        <v>1.0034002184492359</v>
      </c>
      <c r="Q4214" s="8">
        <f t="shared" si="396"/>
        <v>1.0034002184492359</v>
      </c>
      <c r="R4214" s="8">
        <f>SUM(P$2:P4214)</f>
        <v>-16.073573440042498</v>
      </c>
      <c r="S4214" s="8">
        <f>SUM(Q$2:Q4214)</f>
        <v>-25.140969318643624</v>
      </c>
    </row>
    <row r="4215" spans="1:19" x14ac:dyDescent="0.35">
      <c r="A4215" s="1">
        <v>43804.618055555555</v>
      </c>
      <c r="B4215" t="s">
        <v>1308</v>
      </c>
      <c r="C4215">
        <v>9</v>
      </c>
      <c r="D4215" t="s">
        <v>3734</v>
      </c>
      <c r="E4215" t="s">
        <v>39</v>
      </c>
      <c r="F4215">
        <v>1</v>
      </c>
      <c r="G4215">
        <v>3</v>
      </c>
      <c r="H4215" s="8">
        <v>7.71</v>
      </c>
      <c r="I4215" s="8">
        <v>2.1800000000000002</v>
      </c>
      <c r="J4215" s="8">
        <v>0</v>
      </c>
      <c r="K4215" s="8">
        <f t="shared" si="392"/>
        <v>12.970168612191959</v>
      </c>
      <c r="L4215" s="8">
        <f t="shared" si="397"/>
        <v>12.970168612191959</v>
      </c>
      <c r="M4215" s="8">
        <f>INDEX(U:V,MATCH(A4215,U:U,0),2)</f>
        <v>66.364091182537948</v>
      </c>
      <c r="N4215" s="8">
        <f t="shared" si="393"/>
        <v>0.19543955746364133</v>
      </c>
      <c r="O4215" s="8">
        <f t="shared" si="394"/>
        <v>0.19543955746364133</v>
      </c>
      <c r="P4215" s="8">
        <f t="shared" si="395"/>
        <v>-0.19543955746364133</v>
      </c>
      <c r="Q4215" s="8">
        <f t="shared" si="396"/>
        <v>-0.19543955746364133</v>
      </c>
      <c r="R4215" s="8">
        <f>SUM(P$2:P4215)</f>
        <v>-16.269012997506138</v>
      </c>
      <c r="S4215" s="8">
        <f>SUM(Q$2:Q4215)</f>
        <v>-25.336408876107264</v>
      </c>
    </row>
    <row r="4216" spans="1:19" x14ac:dyDescent="0.35">
      <c r="A4216" s="1">
        <v>43804.621527777781</v>
      </c>
      <c r="B4216" t="s">
        <v>17</v>
      </c>
      <c r="C4216">
        <v>4</v>
      </c>
      <c r="D4216" t="s">
        <v>95</v>
      </c>
      <c r="E4216">
        <v>2</v>
      </c>
      <c r="F4216">
        <v>1</v>
      </c>
      <c r="G4216">
        <v>3</v>
      </c>
      <c r="H4216" s="8">
        <v>8</v>
      </c>
      <c r="I4216" s="8">
        <v>2.56</v>
      </c>
      <c r="J4216" s="8">
        <v>0</v>
      </c>
      <c r="K4216" s="8">
        <f t="shared" si="392"/>
        <v>12.5</v>
      </c>
      <c r="L4216" s="8">
        <f t="shared" si="397"/>
        <v>12.5</v>
      </c>
      <c r="M4216" s="8">
        <f>INDEX(U:V,MATCH(A4216,U:U,0),2)</f>
        <v>71.714743589743591</v>
      </c>
      <c r="N4216" s="8">
        <f t="shared" si="393"/>
        <v>0.17430167597765361</v>
      </c>
      <c r="O4216" s="8">
        <f t="shared" si="394"/>
        <v>0.17430167597765361</v>
      </c>
      <c r="P4216" s="8">
        <f t="shared" si="395"/>
        <v>-0.17430167597765361</v>
      </c>
      <c r="Q4216" s="8">
        <f t="shared" si="396"/>
        <v>-0.17430167597765361</v>
      </c>
      <c r="R4216" s="8">
        <f>SUM(P$2:P4216)</f>
        <v>-16.443314673483791</v>
      </c>
      <c r="S4216" s="8">
        <f>SUM(Q$2:Q4216)</f>
        <v>-25.510710552084916</v>
      </c>
    </row>
    <row r="4217" spans="1:19" x14ac:dyDescent="0.35">
      <c r="A4217" s="1">
        <v>43804.621527777781</v>
      </c>
      <c r="B4217" t="s">
        <v>17</v>
      </c>
      <c r="C4217">
        <v>7</v>
      </c>
      <c r="D4217" t="s">
        <v>1766</v>
      </c>
      <c r="E4217">
        <v>1</v>
      </c>
      <c r="F4217">
        <v>1</v>
      </c>
      <c r="G4217">
        <v>3</v>
      </c>
      <c r="H4217" s="8">
        <v>19.5</v>
      </c>
      <c r="I4217" s="8">
        <v>4.63</v>
      </c>
      <c r="J4217" s="8">
        <v>0</v>
      </c>
      <c r="K4217" s="8">
        <f t="shared" si="392"/>
        <v>5.1282051282051286</v>
      </c>
      <c r="L4217" s="8">
        <f t="shared" si="397"/>
        <v>5.1282051282051286</v>
      </c>
      <c r="M4217" s="8">
        <f>INDEX(U:V,MATCH(A4217,U:U,0),2)</f>
        <v>71.714743589743591</v>
      </c>
      <c r="N4217" s="8">
        <f t="shared" si="393"/>
        <v>7.1508379888268164E-2</v>
      </c>
      <c r="O4217" s="8">
        <f t="shared" si="394"/>
        <v>7.1508379888268164E-2</v>
      </c>
      <c r="P4217" s="8">
        <f t="shared" si="395"/>
        <v>1.2964469273743018</v>
      </c>
      <c r="Q4217" s="8">
        <f t="shared" si="396"/>
        <v>1.2964469273743018</v>
      </c>
      <c r="R4217" s="8">
        <f>SUM(P$2:P4217)</f>
        <v>-15.146867746109489</v>
      </c>
      <c r="S4217" s="8">
        <f>SUM(Q$2:Q4217)</f>
        <v>-24.214263624710615</v>
      </c>
    </row>
    <row r="4218" spans="1:19" x14ac:dyDescent="0.35">
      <c r="A4218" s="1">
        <v>43804.621527777781</v>
      </c>
      <c r="B4218" t="s">
        <v>17</v>
      </c>
      <c r="C4218">
        <v>2</v>
      </c>
      <c r="D4218" t="s">
        <v>97</v>
      </c>
      <c r="E4218">
        <v>6</v>
      </c>
      <c r="F4218">
        <v>1</v>
      </c>
      <c r="G4218">
        <v>3</v>
      </c>
      <c r="H4218" s="8">
        <v>6.4</v>
      </c>
      <c r="I4218" s="8">
        <v>2.5299999999999998</v>
      </c>
      <c r="J4218" s="8">
        <v>0</v>
      </c>
      <c r="K4218" s="8">
        <f t="shared" si="392"/>
        <v>15.625</v>
      </c>
      <c r="L4218" s="8">
        <f t="shared" si="397"/>
        <v>15.625</v>
      </c>
      <c r="M4218" s="8">
        <f>INDEX(U:V,MATCH(A4218,U:U,0),2)</f>
        <v>71.714743589743591</v>
      </c>
      <c r="N4218" s="8">
        <f t="shared" si="393"/>
        <v>0.21787709497206703</v>
      </c>
      <c r="O4218" s="8">
        <f t="shared" si="394"/>
        <v>0.21787709497206703</v>
      </c>
      <c r="P4218" s="8">
        <f t="shared" si="395"/>
        <v>-0.21787709497206703</v>
      </c>
      <c r="Q4218" s="8">
        <f t="shared" si="396"/>
        <v>-0.21787709497206703</v>
      </c>
      <c r="R4218" s="8">
        <f>SUM(P$2:P4218)</f>
        <v>-15.364744841081556</v>
      </c>
      <c r="S4218" s="8">
        <f>SUM(Q$2:Q4218)</f>
        <v>-24.432140719682682</v>
      </c>
    </row>
    <row r="4219" spans="1:19" x14ac:dyDescent="0.35">
      <c r="A4219" s="1">
        <v>43804.621527777781</v>
      </c>
      <c r="B4219" t="s">
        <v>17</v>
      </c>
      <c r="C4219">
        <v>1</v>
      </c>
      <c r="D4219" t="s">
        <v>2016</v>
      </c>
      <c r="E4219" t="s">
        <v>39</v>
      </c>
      <c r="F4219">
        <v>1</v>
      </c>
      <c r="G4219">
        <v>3</v>
      </c>
      <c r="H4219" s="8">
        <v>2.6</v>
      </c>
      <c r="I4219" s="8">
        <v>1.51</v>
      </c>
      <c r="J4219" s="8">
        <v>0</v>
      </c>
      <c r="K4219" s="8">
        <f t="shared" si="392"/>
        <v>38.46153846153846</v>
      </c>
      <c r="L4219" s="8">
        <f t="shared" si="397"/>
        <v>38.46153846153846</v>
      </c>
      <c r="M4219" s="8">
        <f>INDEX(U:V,MATCH(A4219,U:U,0),2)</f>
        <v>71.714743589743591</v>
      </c>
      <c r="N4219" s="8">
        <f t="shared" si="393"/>
        <v>0.53631284916201116</v>
      </c>
      <c r="O4219" s="8">
        <f t="shared" si="394"/>
        <v>0.53631284916201116</v>
      </c>
      <c r="P4219" s="8">
        <f t="shared" si="395"/>
        <v>-0.53631284916201116</v>
      </c>
      <c r="Q4219" s="8">
        <f t="shared" si="396"/>
        <v>-0.53631284916201116</v>
      </c>
      <c r="R4219" s="8">
        <f>SUM(P$2:P4219)</f>
        <v>-15.901057690243567</v>
      </c>
      <c r="S4219" s="8">
        <f>SUM(Q$2:Q4219)</f>
        <v>-24.968453568844694</v>
      </c>
    </row>
    <row r="4220" spans="1:19" x14ac:dyDescent="0.35">
      <c r="A4220" s="1">
        <v>43804.628472222219</v>
      </c>
      <c r="B4220" t="s">
        <v>3711</v>
      </c>
      <c r="C4220">
        <v>5</v>
      </c>
      <c r="D4220" t="s">
        <v>3735</v>
      </c>
      <c r="E4220">
        <v>3</v>
      </c>
      <c r="F4220">
        <v>1</v>
      </c>
      <c r="G4220">
        <v>3</v>
      </c>
      <c r="H4220" s="8">
        <v>14.83</v>
      </c>
      <c r="I4220" s="8">
        <v>4.2</v>
      </c>
      <c r="J4220" s="8">
        <v>0</v>
      </c>
      <c r="K4220" s="8">
        <f t="shared" si="392"/>
        <v>6.7430883344571813</v>
      </c>
      <c r="L4220" s="8">
        <f t="shared" si="397"/>
        <v>6.7430883344571813</v>
      </c>
      <c r="M4220" s="8">
        <f>INDEX(U:V,MATCH(A4220,U:U,0),2)</f>
        <v>48.753160020664211</v>
      </c>
      <c r="N4220" s="8">
        <f t="shared" si="393"/>
        <v>0.1383107952715085</v>
      </c>
      <c r="O4220" s="8">
        <f t="shared" si="394"/>
        <v>0.1383107952715085</v>
      </c>
      <c r="P4220" s="8">
        <f t="shared" si="395"/>
        <v>-0.1383107952715085</v>
      </c>
      <c r="Q4220" s="8">
        <f t="shared" si="396"/>
        <v>-0.1383107952715085</v>
      </c>
      <c r="R4220" s="8">
        <f>SUM(P$2:P4220)</f>
        <v>-16.039368485515077</v>
      </c>
      <c r="S4220" s="8">
        <f>SUM(Q$2:Q4220)</f>
        <v>-25.106764364116202</v>
      </c>
    </row>
    <row r="4221" spans="1:19" x14ac:dyDescent="0.35">
      <c r="A4221" s="1">
        <v>43804.628472222219</v>
      </c>
      <c r="B4221" t="s">
        <v>3711</v>
      </c>
      <c r="C4221">
        <v>4</v>
      </c>
      <c r="D4221" t="s">
        <v>1953</v>
      </c>
      <c r="E4221">
        <v>4</v>
      </c>
      <c r="F4221">
        <v>1</v>
      </c>
      <c r="G4221">
        <v>3</v>
      </c>
      <c r="H4221" s="8">
        <v>5.66</v>
      </c>
      <c r="I4221" s="8">
        <v>2.09</v>
      </c>
      <c r="J4221" s="8">
        <v>0</v>
      </c>
      <c r="K4221" s="8">
        <f t="shared" si="392"/>
        <v>17.667844522968199</v>
      </c>
      <c r="L4221" s="8">
        <f t="shared" si="397"/>
        <v>17.667844522968199</v>
      </c>
      <c r="M4221" s="8">
        <f>INDEX(U:V,MATCH(A4221,U:U,0),2)</f>
        <v>48.753160020664211</v>
      </c>
      <c r="N4221" s="8">
        <f t="shared" si="393"/>
        <v>0.36239383284036597</v>
      </c>
      <c r="O4221" s="8">
        <f t="shared" si="394"/>
        <v>0.36239383284036597</v>
      </c>
      <c r="P4221" s="8">
        <f t="shared" si="395"/>
        <v>-0.36239383284036597</v>
      </c>
      <c r="Q4221" s="8">
        <f t="shared" si="396"/>
        <v>-0.36239383284036597</v>
      </c>
      <c r="R4221" s="8">
        <f>SUM(P$2:P4221)</f>
        <v>-16.401762318355441</v>
      </c>
      <c r="S4221" s="8">
        <f>SUM(Q$2:Q4221)</f>
        <v>-25.469158196956567</v>
      </c>
    </row>
    <row r="4222" spans="1:19" x14ac:dyDescent="0.35">
      <c r="A4222" s="1">
        <v>43804.628472222219</v>
      </c>
      <c r="B4222" t="s">
        <v>3711</v>
      </c>
      <c r="C4222">
        <v>3</v>
      </c>
      <c r="D4222" t="s">
        <v>3736</v>
      </c>
      <c r="E4222">
        <v>7</v>
      </c>
      <c r="F4222">
        <v>1</v>
      </c>
      <c r="G4222">
        <v>3</v>
      </c>
      <c r="H4222" s="8">
        <v>15.42</v>
      </c>
      <c r="I4222" s="8">
        <v>4</v>
      </c>
      <c r="J4222" s="8">
        <v>0</v>
      </c>
      <c r="K4222" s="8">
        <f t="shared" ref="K4222:K4285" si="398">100/H4222</f>
        <v>6.4850843060959793</v>
      </c>
      <c r="L4222" s="8">
        <f t="shared" si="397"/>
        <v>6.4850843060959793</v>
      </c>
      <c r="M4222" s="8">
        <f>INDEX(U:V,MATCH(A4222,U:U,0),2)</f>
        <v>48.753160020664211</v>
      </c>
      <c r="N4222" s="8">
        <f t="shared" si="393"/>
        <v>0.13301874798161292</v>
      </c>
      <c r="O4222" s="8">
        <f t="shared" si="394"/>
        <v>0.13301874798161292</v>
      </c>
      <c r="P4222" s="8">
        <f t="shared" si="395"/>
        <v>-0.13301874798161292</v>
      </c>
      <c r="Q4222" s="8">
        <f t="shared" si="396"/>
        <v>-0.13301874798161292</v>
      </c>
      <c r="R4222" s="8">
        <f>SUM(P$2:P4222)</f>
        <v>-16.534781066337054</v>
      </c>
      <c r="S4222" s="8">
        <f>SUM(Q$2:Q4222)</f>
        <v>-25.602176944938179</v>
      </c>
    </row>
    <row r="4223" spans="1:19" x14ac:dyDescent="0.35">
      <c r="A4223" s="1">
        <v>43804.628472222219</v>
      </c>
      <c r="B4223" t="s">
        <v>3711</v>
      </c>
      <c r="C4223">
        <v>6</v>
      </c>
      <c r="D4223" t="s">
        <v>319</v>
      </c>
      <c r="E4223">
        <v>9</v>
      </c>
      <c r="F4223">
        <v>1</v>
      </c>
      <c r="G4223">
        <v>3</v>
      </c>
      <c r="H4223" s="8">
        <v>5.6</v>
      </c>
      <c r="I4223" s="8">
        <v>2.14</v>
      </c>
      <c r="J4223" s="8">
        <v>0</v>
      </c>
      <c r="K4223" s="8">
        <f t="shared" si="398"/>
        <v>17.857142857142858</v>
      </c>
      <c r="L4223" s="8">
        <f t="shared" si="397"/>
        <v>17.857142857142858</v>
      </c>
      <c r="M4223" s="8">
        <f>INDEX(U:V,MATCH(A4223,U:U,0),2)</f>
        <v>48.753160020664211</v>
      </c>
      <c r="N4223" s="8">
        <f t="shared" si="393"/>
        <v>0.36627662390651272</v>
      </c>
      <c r="O4223" s="8">
        <f t="shared" si="394"/>
        <v>0.36627662390651272</v>
      </c>
      <c r="P4223" s="8">
        <f t="shared" si="395"/>
        <v>-0.36627662390651272</v>
      </c>
      <c r="Q4223" s="8">
        <f t="shared" si="396"/>
        <v>-0.36627662390651272</v>
      </c>
      <c r="R4223" s="8">
        <f>SUM(P$2:P4223)</f>
        <v>-16.901057690243565</v>
      </c>
      <c r="S4223" s="8">
        <f>SUM(Q$2:Q4223)</f>
        <v>-25.968453568844691</v>
      </c>
    </row>
    <row r="4224" spans="1:19" x14ac:dyDescent="0.35">
      <c r="A4224" s="1">
        <v>43804.635416666664</v>
      </c>
      <c r="B4224" t="s">
        <v>1811</v>
      </c>
      <c r="C4224">
        <v>7</v>
      </c>
      <c r="D4224" t="s">
        <v>2922</v>
      </c>
      <c r="E4224">
        <v>6</v>
      </c>
      <c r="F4224">
        <v>1</v>
      </c>
      <c r="G4224">
        <v>3</v>
      </c>
      <c r="H4224" s="8">
        <v>19</v>
      </c>
      <c r="I4224" s="8">
        <v>5.0999999999999996</v>
      </c>
      <c r="J4224" s="8">
        <v>0</v>
      </c>
      <c r="K4224" s="8">
        <f t="shared" si="398"/>
        <v>5.2631578947368425</v>
      </c>
      <c r="L4224" s="8">
        <f t="shared" si="397"/>
        <v>5.2631578947368425</v>
      </c>
      <c r="M4224" s="8">
        <f>INDEX(U:V,MATCH(A4224,U:U,0),2)</f>
        <v>5.2631578947368425</v>
      </c>
      <c r="N4224" s="8">
        <f t="shared" ref="N4224:N4287" si="399">K4224/M4224</f>
        <v>1</v>
      </c>
      <c r="O4224" s="8">
        <f t="shared" ref="O4224:O4287" si="400">L4224/M4224</f>
        <v>1</v>
      </c>
      <c r="P4224" s="8">
        <f t="shared" ref="P4224:P4287" si="401">IF(AND(G4224&gt;0, H4224&gt;0),IF(E4224&lt;=F4224,(IF(F4224=1,H4224,I4224)-1)*0.98,-1),0)*N4224</f>
        <v>-1</v>
      </c>
      <c r="Q4224" s="8">
        <f t="shared" si="396"/>
        <v>-1</v>
      </c>
      <c r="R4224" s="8">
        <f>SUM(P$2:P4224)</f>
        <v>-17.901057690243565</v>
      </c>
      <c r="S4224" s="8">
        <f>SUM(Q$2:Q4224)</f>
        <v>-26.968453568844691</v>
      </c>
    </row>
    <row r="4225" spans="1:19" x14ac:dyDescent="0.35">
      <c r="A4225" s="1">
        <v>43804.642361111109</v>
      </c>
      <c r="B4225" t="s">
        <v>1308</v>
      </c>
      <c r="C4225">
        <v>8</v>
      </c>
      <c r="D4225" t="s">
        <v>3737</v>
      </c>
      <c r="E4225">
        <v>9</v>
      </c>
      <c r="F4225">
        <v>1</v>
      </c>
      <c r="G4225">
        <v>3</v>
      </c>
      <c r="H4225" s="8">
        <v>14.31</v>
      </c>
      <c r="I4225" s="8">
        <v>3.99</v>
      </c>
      <c r="J4225" s="8">
        <v>0</v>
      </c>
      <c r="K4225" s="8">
        <f t="shared" si="398"/>
        <v>6.9881201956673653</v>
      </c>
      <c r="L4225" s="8">
        <f t="shared" si="397"/>
        <v>6.9881201956673653</v>
      </c>
      <c r="M4225" s="8">
        <f>INDEX(U:V,MATCH(A4225,U:U,0),2)</f>
        <v>92.477167894494272</v>
      </c>
      <c r="N4225" s="8">
        <f t="shared" si="399"/>
        <v>7.5565897559060208E-2</v>
      </c>
      <c r="O4225" s="8">
        <f t="shared" si="400"/>
        <v>7.5565897559060208E-2</v>
      </c>
      <c r="P4225" s="8">
        <f t="shared" si="401"/>
        <v>-7.5565897559060208E-2</v>
      </c>
      <c r="Q4225" s="8">
        <f t="shared" si="396"/>
        <v>-7.5565897559060208E-2</v>
      </c>
      <c r="R4225" s="8">
        <f>SUM(P$2:P4225)</f>
        <v>-17.976623587802624</v>
      </c>
      <c r="S4225" s="8">
        <f>SUM(Q$2:Q4225)</f>
        <v>-27.04401946640375</v>
      </c>
    </row>
    <row r="4226" spans="1:19" x14ac:dyDescent="0.35">
      <c r="A4226" s="1">
        <v>43804.642361111109</v>
      </c>
      <c r="B4226" t="s">
        <v>1308</v>
      </c>
      <c r="C4226">
        <v>2</v>
      </c>
      <c r="D4226" t="s">
        <v>3738</v>
      </c>
      <c r="E4226">
        <v>8</v>
      </c>
      <c r="F4226">
        <v>1</v>
      </c>
      <c r="G4226">
        <v>3</v>
      </c>
      <c r="H4226" s="8">
        <v>97.31</v>
      </c>
      <c r="I4226" s="8">
        <v>15.02</v>
      </c>
      <c r="J4226" s="8">
        <v>0</v>
      </c>
      <c r="K4226" s="8">
        <f t="shared" si="398"/>
        <v>1.027643613194944</v>
      </c>
      <c r="L4226" s="8">
        <f t="shared" si="397"/>
        <v>1.027643613194944</v>
      </c>
      <c r="M4226" s="8">
        <f>INDEX(U:V,MATCH(A4226,U:U,0),2)</f>
        <v>92.477167894494272</v>
      </c>
      <c r="N4226" s="8">
        <f t="shared" si="399"/>
        <v>1.1112403597473555E-2</v>
      </c>
      <c r="O4226" s="8">
        <f t="shared" si="400"/>
        <v>1.1112403597473555E-2</v>
      </c>
      <c r="P4226" s="8">
        <f t="shared" si="401"/>
        <v>-1.1112403597473555E-2</v>
      </c>
      <c r="Q4226" s="8">
        <f t="shared" si="396"/>
        <v>-1.1112403597473555E-2</v>
      </c>
      <c r="R4226" s="8">
        <f>SUM(P$2:P4226)</f>
        <v>-17.987735991400097</v>
      </c>
      <c r="S4226" s="8">
        <f>SUM(Q$2:Q4226)</f>
        <v>-27.055131870001222</v>
      </c>
    </row>
    <row r="4227" spans="1:19" x14ac:dyDescent="0.35">
      <c r="A4227" s="1">
        <v>43804.642361111109</v>
      </c>
      <c r="B4227" t="s">
        <v>1308</v>
      </c>
      <c r="C4227">
        <v>7</v>
      </c>
      <c r="D4227" t="s">
        <v>678</v>
      </c>
      <c r="E4227">
        <v>1</v>
      </c>
      <c r="F4227">
        <v>1</v>
      </c>
      <c r="G4227">
        <v>3</v>
      </c>
      <c r="H4227" s="8">
        <v>2.82</v>
      </c>
      <c r="I4227" s="8">
        <v>1.35</v>
      </c>
      <c r="J4227" s="8">
        <v>0</v>
      </c>
      <c r="K4227" s="8">
        <f t="shared" si="398"/>
        <v>35.460992907801419</v>
      </c>
      <c r="L4227" s="8">
        <f t="shared" si="397"/>
        <v>35.460992907801419</v>
      </c>
      <c r="M4227" s="8">
        <f>INDEX(U:V,MATCH(A4227,U:U,0),2)</f>
        <v>92.477167894494272</v>
      </c>
      <c r="N4227" s="8">
        <f t="shared" si="399"/>
        <v>0.38345673548586934</v>
      </c>
      <c r="O4227" s="8">
        <f t="shared" si="400"/>
        <v>0.38345673548586934</v>
      </c>
      <c r="P4227" s="8">
        <f t="shared" si="401"/>
        <v>0.68393343341259649</v>
      </c>
      <c r="Q4227" s="8">
        <f t="shared" si="396"/>
        <v>0.68393343341259649</v>
      </c>
      <c r="R4227" s="8">
        <f>SUM(P$2:P4227)</f>
        <v>-17.303802557987499</v>
      </c>
      <c r="S4227" s="8">
        <f>SUM(Q$2:Q4227)</f>
        <v>-26.371198436588625</v>
      </c>
    </row>
    <row r="4228" spans="1:19" x14ac:dyDescent="0.35">
      <c r="A4228" s="1">
        <v>43804.642361111109</v>
      </c>
      <c r="B4228" t="s">
        <v>1308</v>
      </c>
      <c r="C4228">
        <v>4</v>
      </c>
      <c r="D4228" t="s">
        <v>1940</v>
      </c>
      <c r="E4228">
        <v>2</v>
      </c>
      <c r="F4228">
        <v>1</v>
      </c>
      <c r="G4228">
        <v>3</v>
      </c>
      <c r="H4228" s="8">
        <v>4.2</v>
      </c>
      <c r="I4228" s="8">
        <v>1.6</v>
      </c>
      <c r="J4228" s="8">
        <v>0</v>
      </c>
      <c r="K4228" s="8">
        <f t="shared" si="398"/>
        <v>23.80952380952381</v>
      </c>
      <c r="L4228" s="8">
        <f t="shared" si="397"/>
        <v>23.80952380952381</v>
      </c>
      <c r="M4228" s="8">
        <f>INDEX(U:V,MATCH(A4228,U:U,0),2)</f>
        <v>92.477167894494272</v>
      </c>
      <c r="N4228" s="8">
        <f t="shared" si="399"/>
        <v>0.25746380811194086</v>
      </c>
      <c r="O4228" s="8">
        <f t="shared" si="400"/>
        <v>0.25746380811194086</v>
      </c>
      <c r="P4228" s="8">
        <f t="shared" si="401"/>
        <v>-0.25746380811194086</v>
      </c>
      <c r="Q4228" s="8">
        <f t="shared" si="396"/>
        <v>-0.25746380811194086</v>
      </c>
      <c r="R4228" s="8">
        <f>SUM(P$2:P4228)</f>
        <v>-17.561266366099439</v>
      </c>
      <c r="S4228" s="8">
        <f>SUM(Q$2:Q4228)</f>
        <v>-26.628662244700564</v>
      </c>
    </row>
    <row r="4229" spans="1:19" x14ac:dyDescent="0.35">
      <c r="A4229" s="1">
        <v>43804.642361111109</v>
      </c>
      <c r="B4229" t="s">
        <v>1308</v>
      </c>
      <c r="C4229">
        <v>6</v>
      </c>
      <c r="D4229" t="s">
        <v>3551</v>
      </c>
      <c r="E4229">
        <v>6</v>
      </c>
      <c r="F4229">
        <v>1</v>
      </c>
      <c r="G4229">
        <v>3</v>
      </c>
      <c r="H4229" s="8">
        <v>10</v>
      </c>
      <c r="I4229" s="8">
        <v>3.29</v>
      </c>
      <c r="J4229" s="8">
        <v>0</v>
      </c>
      <c r="K4229" s="8">
        <f t="shared" si="398"/>
        <v>10</v>
      </c>
      <c r="L4229" s="8">
        <f t="shared" si="397"/>
        <v>10</v>
      </c>
      <c r="M4229" s="8">
        <f>INDEX(U:V,MATCH(A4229,U:U,0),2)</f>
        <v>92.477167894494272</v>
      </c>
      <c r="N4229" s="8">
        <f t="shared" si="399"/>
        <v>0.10813479940701515</v>
      </c>
      <c r="O4229" s="8">
        <f t="shared" si="400"/>
        <v>0.10813479940701515</v>
      </c>
      <c r="P4229" s="8">
        <f t="shared" si="401"/>
        <v>-0.10813479940701515</v>
      </c>
      <c r="Q4229" s="8">
        <f t="shared" si="396"/>
        <v>-0.10813479940701515</v>
      </c>
      <c r="R4229" s="8">
        <f>SUM(P$2:P4229)</f>
        <v>-17.669401165506454</v>
      </c>
      <c r="S4229" s="8">
        <f>SUM(Q$2:Q4229)</f>
        <v>-26.736797044107579</v>
      </c>
    </row>
    <row r="4230" spans="1:19" x14ac:dyDescent="0.35">
      <c r="A4230" s="1">
        <v>43804.642361111109</v>
      </c>
      <c r="B4230" t="s">
        <v>1308</v>
      </c>
      <c r="C4230">
        <v>3</v>
      </c>
      <c r="D4230" t="s">
        <v>3739</v>
      </c>
      <c r="E4230">
        <v>10</v>
      </c>
      <c r="F4230">
        <v>1</v>
      </c>
      <c r="G4230">
        <v>3</v>
      </c>
      <c r="H4230" s="8">
        <v>16.739999999999998</v>
      </c>
      <c r="I4230" s="8">
        <v>4</v>
      </c>
      <c r="J4230" s="8">
        <v>0</v>
      </c>
      <c r="K4230" s="8">
        <f t="shared" si="398"/>
        <v>5.9737156511350067</v>
      </c>
      <c r="L4230" s="8">
        <f t="shared" si="397"/>
        <v>5.9737156511350067</v>
      </c>
      <c r="M4230" s="8">
        <f>INDEX(U:V,MATCH(A4230,U:U,0),2)</f>
        <v>92.477167894494272</v>
      </c>
      <c r="N4230" s="8">
        <f t="shared" si="399"/>
        <v>6.4596654365003087E-2</v>
      </c>
      <c r="O4230" s="8">
        <f t="shared" si="400"/>
        <v>6.4596654365003087E-2</v>
      </c>
      <c r="P4230" s="8">
        <f t="shared" si="401"/>
        <v>-6.4596654365003087E-2</v>
      </c>
      <c r="Q4230" s="8">
        <f t="shared" si="396"/>
        <v>-6.4596654365003087E-2</v>
      </c>
      <c r="R4230" s="8">
        <f>SUM(P$2:P4230)</f>
        <v>-17.733997819871458</v>
      </c>
      <c r="S4230" s="8">
        <f>SUM(Q$2:Q4230)</f>
        <v>-26.801393698472584</v>
      </c>
    </row>
    <row r="4231" spans="1:19" x14ac:dyDescent="0.35">
      <c r="A4231" s="1">
        <v>43804.642361111109</v>
      </c>
      <c r="B4231" t="s">
        <v>1308</v>
      </c>
      <c r="C4231">
        <v>11</v>
      </c>
      <c r="D4231" t="s">
        <v>3740</v>
      </c>
      <c r="E4231">
        <v>7</v>
      </c>
      <c r="F4231">
        <v>1</v>
      </c>
      <c r="G4231">
        <v>3</v>
      </c>
      <c r="H4231" s="8">
        <v>24</v>
      </c>
      <c r="I4231" s="8">
        <v>5.13</v>
      </c>
      <c r="J4231" s="8">
        <v>0</v>
      </c>
      <c r="K4231" s="8">
        <f t="shared" si="398"/>
        <v>4.166666666666667</v>
      </c>
      <c r="L4231" s="8">
        <f t="shared" si="397"/>
        <v>4.166666666666667</v>
      </c>
      <c r="M4231" s="8">
        <f>INDEX(U:V,MATCH(A4231,U:U,0),2)</f>
        <v>92.477167894494272</v>
      </c>
      <c r="N4231" s="8">
        <f t="shared" si="399"/>
        <v>4.5056166419589649E-2</v>
      </c>
      <c r="O4231" s="8">
        <f t="shared" si="400"/>
        <v>4.5056166419589649E-2</v>
      </c>
      <c r="P4231" s="8">
        <f t="shared" si="401"/>
        <v>-4.5056166419589649E-2</v>
      </c>
      <c r="Q4231" s="8">
        <f t="shared" si="396"/>
        <v>-4.5056166419589649E-2</v>
      </c>
      <c r="R4231" s="8">
        <f>SUM(P$2:P4231)</f>
        <v>-17.779053986291046</v>
      </c>
      <c r="S4231" s="8">
        <f>SUM(Q$2:Q4231)</f>
        <v>-26.846449864892172</v>
      </c>
    </row>
    <row r="4232" spans="1:19" x14ac:dyDescent="0.35">
      <c r="A4232" s="1">
        <v>43804.642361111109</v>
      </c>
      <c r="B4232" t="s">
        <v>1308</v>
      </c>
      <c r="C4232">
        <v>10</v>
      </c>
      <c r="D4232" t="s">
        <v>3741</v>
      </c>
      <c r="E4232">
        <v>3</v>
      </c>
      <c r="F4232">
        <v>1</v>
      </c>
      <c r="G4232">
        <v>3</v>
      </c>
      <c r="H4232" s="8">
        <v>19.8</v>
      </c>
      <c r="I4232" s="8">
        <v>4.9000000000000004</v>
      </c>
      <c r="J4232" s="8">
        <v>0</v>
      </c>
      <c r="K4232" s="8">
        <f t="shared" si="398"/>
        <v>5.0505050505050502</v>
      </c>
      <c r="L4232" s="8">
        <f t="shared" si="397"/>
        <v>5.0505050505050502</v>
      </c>
      <c r="M4232" s="8">
        <f>INDEX(U:V,MATCH(A4232,U:U,0),2)</f>
        <v>92.477167894494272</v>
      </c>
      <c r="N4232" s="8">
        <f t="shared" si="399"/>
        <v>5.4613535054048055E-2</v>
      </c>
      <c r="O4232" s="8">
        <f t="shared" si="400"/>
        <v>5.4613535054048055E-2</v>
      </c>
      <c r="P4232" s="8">
        <f t="shared" si="401"/>
        <v>-5.4613535054048055E-2</v>
      </c>
      <c r="Q4232" s="8">
        <f t="shared" ref="Q4232:Q4295" si="402">IF(J4232=0,P4232,IF(G4232&gt;0,IF(E4232&lt;=F4232,(J4232-1)*0.98,-1),0)*O4232)</f>
        <v>-5.4613535054048055E-2</v>
      </c>
      <c r="R4232" s="8">
        <f>SUM(P$2:P4232)</f>
        <v>-17.833667521345095</v>
      </c>
      <c r="S4232" s="8">
        <f>SUM(Q$2:Q4232)</f>
        <v>-26.901063399946221</v>
      </c>
    </row>
    <row r="4233" spans="1:19" x14ac:dyDescent="0.35">
      <c r="A4233" s="1">
        <v>43804.645833333336</v>
      </c>
      <c r="B4233" t="s">
        <v>17</v>
      </c>
      <c r="C4233">
        <v>13</v>
      </c>
      <c r="D4233" t="s">
        <v>3136</v>
      </c>
      <c r="E4233" t="s">
        <v>39</v>
      </c>
      <c r="F4233">
        <v>1</v>
      </c>
      <c r="G4233">
        <v>3</v>
      </c>
      <c r="H4233" s="8">
        <v>1000</v>
      </c>
      <c r="I4233" s="8">
        <v>50</v>
      </c>
      <c r="J4233" s="8">
        <v>0</v>
      </c>
      <c r="K4233" s="8">
        <f t="shared" si="398"/>
        <v>0.1</v>
      </c>
      <c r="L4233" s="8">
        <f t="shared" si="397"/>
        <v>0.1</v>
      </c>
      <c r="M4233" s="8">
        <f>INDEX(U:V,MATCH(A4233,U:U,0),2)</f>
        <v>29.743206298557258</v>
      </c>
      <c r="N4233" s="8">
        <f t="shared" si="399"/>
        <v>3.3621123088148929E-3</v>
      </c>
      <c r="O4233" s="8">
        <f t="shared" si="400"/>
        <v>3.3621123088148929E-3</v>
      </c>
      <c r="P4233" s="8">
        <f t="shared" si="401"/>
        <v>-3.3621123088148929E-3</v>
      </c>
      <c r="Q4233" s="8">
        <f t="shared" si="402"/>
        <v>-3.3621123088148929E-3</v>
      </c>
      <c r="R4233" s="8">
        <f>SUM(P$2:P4233)</f>
        <v>-17.837029633653909</v>
      </c>
      <c r="S4233" s="8">
        <f>SUM(Q$2:Q4233)</f>
        <v>-26.904425512255035</v>
      </c>
    </row>
    <row r="4234" spans="1:19" x14ac:dyDescent="0.35">
      <c r="A4234" s="1">
        <v>43804.645833333336</v>
      </c>
      <c r="B4234" t="s">
        <v>17</v>
      </c>
      <c r="C4234">
        <v>2</v>
      </c>
      <c r="D4234" t="s">
        <v>2133</v>
      </c>
      <c r="E4234">
        <v>2</v>
      </c>
      <c r="F4234">
        <v>1</v>
      </c>
      <c r="G4234">
        <v>3</v>
      </c>
      <c r="H4234" s="8">
        <v>7.96</v>
      </c>
      <c r="I4234" s="8">
        <v>1.45</v>
      </c>
      <c r="J4234" s="8">
        <v>0</v>
      </c>
      <c r="K4234" s="8">
        <f t="shared" si="398"/>
        <v>12.562814070351759</v>
      </c>
      <c r="L4234" s="8">
        <f t="shared" ref="L4234:L4297" si="403">IF(J4234=0,K4234,100/J4234)</f>
        <v>12.562814070351759</v>
      </c>
      <c r="M4234" s="8">
        <f>INDEX(U:V,MATCH(A4234,U:U,0),2)</f>
        <v>29.743206298557258</v>
      </c>
      <c r="N4234" s="8">
        <f t="shared" si="399"/>
        <v>0.42237591819282572</v>
      </c>
      <c r="O4234" s="8">
        <f t="shared" si="400"/>
        <v>0.42237591819282572</v>
      </c>
      <c r="P4234" s="8">
        <f t="shared" si="401"/>
        <v>-0.42237591819282572</v>
      </c>
      <c r="Q4234" s="8">
        <f t="shared" si="402"/>
        <v>-0.42237591819282572</v>
      </c>
      <c r="R4234" s="8">
        <f>SUM(P$2:P4234)</f>
        <v>-18.259405551846736</v>
      </c>
      <c r="S4234" s="8">
        <f>SUM(Q$2:Q4234)</f>
        <v>-27.326801430447862</v>
      </c>
    </row>
    <row r="4235" spans="1:19" x14ac:dyDescent="0.35">
      <c r="A4235" s="1">
        <v>43804.645833333336</v>
      </c>
      <c r="B4235" t="s">
        <v>17</v>
      </c>
      <c r="C4235">
        <v>4</v>
      </c>
      <c r="D4235" t="s">
        <v>2134</v>
      </c>
      <c r="E4235">
        <v>3</v>
      </c>
      <c r="F4235">
        <v>1</v>
      </c>
      <c r="G4235">
        <v>3</v>
      </c>
      <c r="H4235" s="8">
        <v>6.4</v>
      </c>
      <c r="I4235" s="8">
        <v>1.43</v>
      </c>
      <c r="J4235" s="8">
        <v>0</v>
      </c>
      <c r="K4235" s="8">
        <f t="shared" si="398"/>
        <v>15.625</v>
      </c>
      <c r="L4235" s="8">
        <f t="shared" si="403"/>
        <v>15.625</v>
      </c>
      <c r="M4235" s="8">
        <f>INDEX(U:V,MATCH(A4235,U:U,0),2)</f>
        <v>29.743206298557258</v>
      </c>
      <c r="N4235" s="8">
        <f t="shared" si="399"/>
        <v>0.52533004825232699</v>
      </c>
      <c r="O4235" s="8">
        <f t="shared" si="400"/>
        <v>0.52533004825232699</v>
      </c>
      <c r="P4235" s="8">
        <f t="shared" si="401"/>
        <v>-0.52533004825232699</v>
      </c>
      <c r="Q4235" s="8">
        <f t="shared" si="402"/>
        <v>-0.52533004825232699</v>
      </c>
      <c r="R4235" s="8">
        <f>SUM(P$2:P4235)</f>
        <v>-18.784735600099065</v>
      </c>
      <c r="S4235" s="8">
        <f>SUM(Q$2:Q4235)</f>
        <v>-27.852131478700191</v>
      </c>
    </row>
    <row r="4236" spans="1:19" x14ac:dyDescent="0.35">
      <c r="A4236" s="1">
        <v>43804.645833333336</v>
      </c>
      <c r="B4236" t="s">
        <v>17</v>
      </c>
      <c r="C4236">
        <v>16</v>
      </c>
      <c r="D4236" t="s">
        <v>2707</v>
      </c>
      <c r="E4236">
        <v>1</v>
      </c>
      <c r="F4236">
        <v>1</v>
      </c>
      <c r="G4236">
        <v>3</v>
      </c>
      <c r="H4236" s="8">
        <v>68.709999999999994</v>
      </c>
      <c r="I4236" s="8">
        <v>8.18</v>
      </c>
      <c r="J4236" s="8">
        <v>0</v>
      </c>
      <c r="K4236" s="8">
        <f t="shared" si="398"/>
        <v>1.4553922282055016</v>
      </c>
      <c r="L4236" s="8">
        <f t="shared" si="403"/>
        <v>1.4553922282055016</v>
      </c>
      <c r="M4236" s="8">
        <f>INDEX(U:V,MATCH(A4236,U:U,0),2)</f>
        <v>29.743206298557258</v>
      </c>
      <c r="N4236" s="8">
        <f t="shared" si="399"/>
        <v>4.8931921246032503E-2</v>
      </c>
      <c r="O4236" s="8">
        <f t="shared" si="400"/>
        <v>4.8931921246032503E-2</v>
      </c>
      <c r="P4236" s="8">
        <f t="shared" si="401"/>
        <v>3.2469167798174832</v>
      </c>
      <c r="Q4236" s="8">
        <f t="shared" si="402"/>
        <v>3.2469167798174832</v>
      </c>
      <c r="R4236" s="8">
        <f>SUM(P$2:P4236)</f>
        <v>-15.537818820281583</v>
      </c>
      <c r="S4236" s="8">
        <f>SUM(Q$2:Q4236)</f>
        <v>-24.605214698882708</v>
      </c>
    </row>
    <row r="4237" spans="1:19" x14ac:dyDescent="0.35">
      <c r="A4237" s="1">
        <v>43804.652777777781</v>
      </c>
      <c r="B4237" t="s">
        <v>3711</v>
      </c>
      <c r="C4237">
        <v>9</v>
      </c>
      <c r="D4237" t="s">
        <v>1054</v>
      </c>
      <c r="E4237">
        <v>4</v>
      </c>
      <c r="F4237">
        <v>1</v>
      </c>
      <c r="G4237">
        <v>3</v>
      </c>
      <c r="H4237" s="8">
        <v>6.81</v>
      </c>
      <c r="I4237" s="8">
        <v>2.27</v>
      </c>
      <c r="J4237" s="8">
        <v>0</v>
      </c>
      <c r="K4237" s="8">
        <f t="shared" si="398"/>
        <v>14.684287812041116</v>
      </c>
      <c r="L4237" s="8">
        <f t="shared" si="403"/>
        <v>14.684287812041116</v>
      </c>
      <c r="M4237" s="8">
        <f>INDEX(U:V,MATCH(A4237,U:U,0),2)</f>
        <v>78.750421708960261</v>
      </c>
      <c r="N4237" s="8">
        <f t="shared" si="399"/>
        <v>0.18646614828692823</v>
      </c>
      <c r="O4237" s="8">
        <f t="shared" si="400"/>
        <v>0.18646614828692823</v>
      </c>
      <c r="P4237" s="8">
        <f t="shared" si="401"/>
        <v>-0.18646614828692823</v>
      </c>
      <c r="Q4237" s="8">
        <f t="shared" si="402"/>
        <v>-0.18646614828692823</v>
      </c>
      <c r="R4237" s="8">
        <f>SUM(P$2:P4237)</f>
        <v>-15.724284968568512</v>
      </c>
      <c r="S4237" s="8">
        <f>SUM(Q$2:Q4237)</f>
        <v>-24.791680847169637</v>
      </c>
    </row>
    <row r="4238" spans="1:19" x14ac:dyDescent="0.35">
      <c r="A4238" s="1">
        <v>43804.652777777781</v>
      </c>
      <c r="B4238" t="s">
        <v>3711</v>
      </c>
      <c r="C4238">
        <v>1</v>
      </c>
      <c r="D4238" t="s">
        <v>3742</v>
      </c>
      <c r="E4238">
        <v>1</v>
      </c>
      <c r="F4238">
        <v>1</v>
      </c>
      <c r="G4238">
        <v>3</v>
      </c>
      <c r="H4238" s="8">
        <v>4.17</v>
      </c>
      <c r="I4238" s="8">
        <v>1.72</v>
      </c>
      <c r="J4238" s="8">
        <v>0</v>
      </c>
      <c r="K4238" s="8">
        <f t="shared" si="398"/>
        <v>23.980815347721823</v>
      </c>
      <c r="L4238" s="8">
        <f t="shared" si="403"/>
        <v>23.980815347721823</v>
      </c>
      <c r="M4238" s="8">
        <f>INDEX(U:V,MATCH(A4238,U:U,0),2)</f>
        <v>78.750421708960261</v>
      </c>
      <c r="N4238" s="8">
        <f t="shared" si="399"/>
        <v>0.30451665943260942</v>
      </c>
      <c r="O4238" s="8">
        <f t="shared" si="400"/>
        <v>0.30451665943260942</v>
      </c>
      <c r="P4238" s="8">
        <f t="shared" si="401"/>
        <v>0.94601145419334431</v>
      </c>
      <c r="Q4238" s="8">
        <f t="shared" si="402"/>
        <v>0.94601145419334431</v>
      </c>
      <c r="R4238" s="8">
        <f>SUM(P$2:P4238)</f>
        <v>-14.778273514375167</v>
      </c>
      <c r="S4238" s="8">
        <f>SUM(Q$2:Q4238)</f>
        <v>-23.845669392976294</v>
      </c>
    </row>
    <row r="4239" spans="1:19" x14ac:dyDescent="0.35">
      <c r="A4239" s="1">
        <v>43804.652777777781</v>
      </c>
      <c r="B4239" t="s">
        <v>3711</v>
      </c>
      <c r="C4239">
        <v>10</v>
      </c>
      <c r="D4239" t="s">
        <v>2689</v>
      </c>
      <c r="E4239">
        <v>2</v>
      </c>
      <c r="F4239">
        <v>1</v>
      </c>
      <c r="G4239">
        <v>3</v>
      </c>
      <c r="H4239" s="8">
        <v>8.2799999999999994</v>
      </c>
      <c r="I4239" s="8">
        <v>2.78</v>
      </c>
      <c r="J4239" s="8">
        <v>0</v>
      </c>
      <c r="K4239" s="8">
        <f t="shared" si="398"/>
        <v>12.077294685990339</v>
      </c>
      <c r="L4239" s="8">
        <f t="shared" si="403"/>
        <v>12.077294685990339</v>
      </c>
      <c r="M4239" s="8">
        <f>INDEX(U:V,MATCH(A4239,U:U,0),2)</f>
        <v>78.750421708960261</v>
      </c>
      <c r="N4239" s="8">
        <f t="shared" si="399"/>
        <v>0.15336165094613299</v>
      </c>
      <c r="O4239" s="8">
        <f t="shared" si="400"/>
        <v>0.15336165094613299</v>
      </c>
      <c r="P4239" s="8">
        <f t="shared" si="401"/>
        <v>-0.15336165094613299</v>
      </c>
      <c r="Q4239" s="8">
        <f t="shared" si="402"/>
        <v>-0.15336165094613299</v>
      </c>
      <c r="R4239" s="8">
        <f>SUM(P$2:P4239)</f>
        <v>-14.9316351653213</v>
      </c>
      <c r="S4239" s="8">
        <f>SUM(Q$2:Q4239)</f>
        <v>-23.999031043922429</v>
      </c>
    </row>
    <row r="4240" spans="1:19" x14ac:dyDescent="0.35">
      <c r="A4240" s="1">
        <v>43804.652777777781</v>
      </c>
      <c r="B4240" t="s">
        <v>3711</v>
      </c>
      <c r="C4240">
        <v>5</v>
      </c>
      <c r="D4240" t="s">
        <v>3743</v>
      </c>
      <c r="E4240">
        <v>6</v>
      </c>
      <c r="F4240">
        <v>1</v>
      </c>
      <c r="G4240">
        <v>3</v>
      </c>
      <c r="H4240" s="8">
        <v>6.43</v>
      </c>
      <c r="I4240" s="8">
        <v>2.25</v>
      </c>
      <c r="J4240" s="8">
        <v>0</v>
      </c>
      <c r="K4240" s="8">
        <f t="shared" si="398"/>
        <v>15.552099533437016</v>
      </c>
      <c r="L4240" s="8">
        <f t="shared" si="403"/>
        <v>15.552099533437016</v>
      </c>
      <c r="M4240" s="8">
        <f>INDEX(U:V,MATCH(A4240,U:U,0),2)</f>
        <v>78.750421708960261</v>
      </c>
      <c r="N4240" s="8">
        <f t="shared" si="399"/>
        <v>0.19748592065847301</v>
      </c>
      <c r="O4240" s="8">
        <f t="shared" si="400"/>
        <v>0.19748592065847301</v>
      </c>
      <c r="P4240" s="8">
        <f t="shared" si="401"/>
        <v>-0.19748592065847301</v>
      </c>
      <c r="Q4240" s="8">
        <f t="shared" si="402"/>
        <v>-0.19748592065847301</v>
      </c>
      <c r="R4240" s="8">
        <f>SUM(P$2:P4240)</f>
        <v>-15.129121085979772</v>
      </c>
      <c r="S4240" s="8">
        <f>SUM(Q$2:Q4240)</f>
        <v>-24.196516964580901</v>
      </c>
    </row>
    <row r="4241" spans="1:19" x14ac:dyDescent="0.35">
      <c r="A4241" s="1">
        <v>43804.652777777781</v>
      </c>
      <c r="B4241" t="s">
        <v>3711</v>
      </c>
      <c r="C4241">
        <v>3</v>
      </c>
      <c r="D4241" t="s">
        <v>2637</v>
      </c>
      <c r="E4241">
        <v>3</v>
      </c>
      <c r="F4241">
        <v>1</v>
      </c>
      <c r="G4241">
        <v>3</v>
      </c>
      <c r="H4241" s="8">
        <v>10.51</v>
      </c>
      <c r="I4241" s="8">
        <v>3.4</v>
      </c>
      <c r="J4241" s="8">
        <v>0</v>
      </c>
      <c r="K4241" s="8">
        <f t="shared" si="398"/>
        <v>9.5147478591817318</v>
      </c>
      <c r="L4241" s="8">
        <f t="shared" si="403"/>
        <v>9.5147478591817318</v>
      </c>
      <c r="M4241" s="8">
        <f>INDEX(U:V,MATCH(A4241,U:U,0),2)</f>
        <v>78.750421708960261</v>
      </c>
      <c r="N4241" s="8">
        <f t="shared" si="399"/>
        <v>0.12082154803368042</v>
      </c>
      <c r="O4241" s="8">
        <f t="shared" si="400"/>
        <v>0.12082154803368042</v>
      </c>
      <c r="P4241" s="8">
        <f t="shared" si="401"/>
        <v>-0.12082154803368042</v>
      </c>
      <c r="Q4241" s="8">
        <f t="shared" si="402"/>
        <v>-0.12082154803368042</v>
      </c>
      <c r="R4241" s="8">
        <f>SUM(P$2:P4241)</f>
        <v>-15.249942634013452</v>
      </c>
      <c r="S4241" s="8">
        <f>SUM(Q$2:Q4241)</f>
        <v>-24.317338512614583</v>
      </c>
    </row>
    <row r="4242" spans="1:19" x14ac:dyDescent="0.35">
      <c r="A4242" s="1">
        <v>43804.652777777781</v>
      </c>
      <c r="B4242" t="s">
        <v>3711</v>
      </c>
      <c r="C4242">
        <v>2</v>
      </c>
      <c r="D4242" t="s">
        <v>3744</v>
      </c>
      <c r="E4242">
        <v>9</v>
      </c>
      <c r="F4242">
        <v>1</v>
      </c>
      <c r="G4242">
        <v>3</v>
      </c>
      <c r="H4242" s="8">
        <v>34</v>
      </c>
      <c r="I4242" s="8">
        <v>8.73</v>
      </c>
      <c r="J4242" s="8">
        <v>0</v>
      </c>
      <c r="K4242" s="8">
        <f t="shared" si="398"/>
        <v>2.9411764705882355</v>
      </c>
      <c r="L4242" s="8">
        <f t="shared" si="403"/>
        <v>2.9411764705882355</v>
      </c>
      <c r="M4242" s="8">
        <f>INDEX(U:V,MATCH(A4242,U:U,0),2)</f>
        <v>78.750421708960261</v>
      </c>
      <c r="N4242" s="8">
        <f t="shared" si="399"/>
        <v>3.734807264217592E-2</v>
      </c>
      <c r="O4242" s="8">
        <f t="shared" si="400"/>
        <v>3.734807264217592E-2</v>
      </c>
      <c r="P4242" s="8">
        <f t="shared" si="401"/>
        <v>-3.734807264217592E-2</v>
      </c>
      <c r="Q4242" s="8">
        <f t="shared" si="402"/>
        <v>-3.734807264217592E-2</v>
      </c>
      <c r="R4242" s="8">
        <f>SUM(P$2:P4242)</f>
        <v>-15.287290706655629</v>
      </c>
      <c r="S4242" s="8">
        <f>SUM(Q$2:Q4242)</f>
        <v>-24.354686585256758</v>
      </c>
    </row>
    <row r="4243" spans="1:19" x14ac:dyDescent="0.35">
      <c r="A4243" s="1">
        <v>43804.659722222219</v>
      </c>
      <c r="B4243" t="s">
        <v>1811</v>
      </c>
      <c r="C4243">
        <v>1</v>
      </c>
      <c r="D4243" t="s">
        <v>2039</v>
      </c>
      <c r="E4243">
        <v>2</v>
      </c>
      <c r="F4243">
        <v>1</v>
      </c>
      <c r="G4243">
        <v>3</v>
      </c>
      <c r="H4243" s="8">
        <v>7.97</v>
      </c>
      <c r="I4243" s="8">
        <v>1.97</v>
      </c>
      <c r="J4243" s="8">
        <v>0</v>
      </c>
      <c r="K4243" s="8">
        <f t="shared" si="398"/>
        <v>12.547051442910917</v>
      </c>
      <c r="L4243" s="8">
        <f t="shared" si="403"/>
        <v>12.547051442910917</v>
      </c>
      <c r="M4243" s="8">
        <f>INDEX(U:V,MATCH(A4243,U:U,0),2)</f>
        <v>91.161534451391915</v>
      </c>
      <c r="N4243" s="8">
        <f t="shared" si="399"/>
        <v>0.13763536911065388</v>
      </c>
      <c r="O4243" s="8">
        <f t="shared" si="400"/>
        <v>0.13763536911065388</v>
      </c>
      <c r="P4243" s="8">
        <f t="shared" si="401"/>
        <v>-0.13763536911065388</v>
      </c>
      <c r="Q4243" s="8">
        <f t="shared" si="402"/>
        <v>-0.13763536911065388</v>
      </c>
      <c r="R4243" s="8">
        <f>SUM(P$2:P4243)</f>
        <v>-15.424926075766283</v>
      </c>
      <c r="S4243" s="8">
        <f>SUM(Q$2:Q4243)</f>
        <v>-24.492321954367412</v>
      </c>
    </row>
    <row r="4244" spans="1:19" x14ac:dyDescent="0.35">
      <c r="A4244" s="1">
        <v>43804.659722222219</v>
      </c>
      <c r="B4244" t="s">
        <v>1811</v>
      </c>
      <c r="C4244">
        <v>3</v>
      </c>
      <c r="D4244" t="s">
        <v>3745</v>
      </c>
      <c r="E4244">
        <v>4</v>
      </c>
      <c r="F4244">
        <v>1</v>
      </c>
      <c r="G4244">
        <v>3</v>
      </c>
      <c r="H4244" s="8">
        <v>2.79</v>
      </c>
      <c r="I4244" s="8">
        <v>1.5</v>
      </c>
      <c r="J4244" s="8">
        <v>0</v>
      </c>
      <c r="K4244" s="8">
        <f t="shared" si="398"/>
        <v>35.842293906810035</v>
      </c>
      <c r="L4244" s="8">
        <f t="shared" si="403"/>
        <v>35.842293906810035</v>
      </c>
      <c r="M4244" s="8">
        <f>INDEX(U:V,MATCH(A4244,U:U,0),2)</f>
        <v>91.161534451391915</v>
      </c>
      <c r="N4244" s="8">
        <f t="shared" si="399"/>
        <v>0.39317343792541626</v>
      </c>
      <c r="O4244" s="8">
        <f t="shared" si="400"/>
        <v>0.39317343792541626</v>
      </c>
      <c r="P4244" s="8">
        <f t="shared" si="401"/>
        <v>-0.39317343792541626</v>
      </c>
      <c r="Q4244" s="8">
        <f t="shared" si="402"/>
        <v>-0.39317343792541626</v>
      </c>
      <c r="R4244" s="8">
        <f>SUM(P$2:P4244)</f>
        <v>-15.818099513691699</v>
      </c>
      <c r="S4244" s="8">
        <f>SUM(Q$2:Q4244)</f>
        <v>-24.885495392292828</v>
      </c>
    </row>
    <row r="4245" spans="1:19" x14ac:dyDescent="0.35">
      <c r="A4245" s="1">
        <v>43804.659722222219</v>
      </c>
      <c r="B4245" t="s">
        <v>1811</v>
      </c>
      <c r="C4245">
        <v>5</v>
      </c>
      <c r="D4245" t="s">
        <v>3746</v>
      </c>
      <c r="E4245">
        <v>1</v>
      </c>
      <c r="F4245">
        <v>1</v>
      </c>
      <c r="G4245">
        <v>3</v>
      </c>
      <c r="H4245" s="8">
        <v>4.0999999999999996</v>
      </c>
      <c r="I4245" s="8">
        <v>1.69</v>
      </c>
      <c r="J4245" s="8">
        <v>0</v>
      </c>
      <c r="K4245" s="8">
        <f t="shared" si="398"/>
        <v>24.390243902439025</v>
      </c>
      <c r="L4245" s="8">
        <f t="shared" si="403"/>
        <v>24.390243902439025</v>
      </c>
      <c r="M4245" s="8">
        <f>INDEX(U:V,MATCH(A4245,U:U,0),2)</f>
        <v>91.161534451391915</v>
      </c>
      <c r="N4245" s="8">
        <f t="shared" si="399"/>
        <v>0.26754972971022228</v>
      </c>
      <c r="O4245" s="8">
        <f t="shared" si="400"/>
        <v>0.26754972971022228</v>
      </c>
      <c r="P4245" s="8">
        <f t="shared" si="401"/>
        <v>0.81281607885965523</v>
      </c>
      <c r="Q4245" s="8">
        <f t="shared" si="402"/>
        <v>0.81281607885965523</v>
      </c>
      <c r="R4245" s="8">
        <f>SUM(P$2:P4245)</f>
        <v>-15.005283434832045</v>
      </c>
      <c r="S4245" s="8">
        <f>SUM(Q$2:Q4245)</f>
        <v>-24.072679313433174</v>
      </c>
    </row>
    <row r="4246" spans="1:19" x14ac:dyDescent="0.35">
      <c r="A4246" s="1">
        <v>43804.659722222219</v>
      </c>
      <c r="B4246" t="s">
        <v>1811</v>
      </c>
      <c r="C4246">
        <v>7</v>
      </c>
      <c r="D4246" t="s">
        <v>3747</v>
      </c>
      <c r="E4246">
        <v>3</v>
      </c>
      <c r="F4246">
        <v>1</v>
      </c>
      <c r="G4246">
        <v>3</v>
      </c>
      <c r="H4246" s="8">
        <v>8.25</v>
      </c>
      <c r="I4246" s="8">
        <v>2.76</v>
      </c>
      <c r="J4246" s="8">
        <v>0</v>
      </c>
      <c r="K4246" s="8">
        <f t="shared" si="398"/>
        <v>12.121212121212121</v>
      </c>
      <c r="L4246" s="8">
        <f t="shared" si="403"/>
        <v>12.121212121212121</v>
      </c>
      <c r="M4246" s="8">
        <f>INDEX(U:V,MATCH(A4246,U:U,0),2)</f>
        <v>91.161534451391915</v>
      </c>
      <c r="N4246" s="8">
        <f t="shared" si="399"/>
        <v>0.1329641080984135</v>
      </c>
      <c r="O4246" s="8">
        <f t="shared" si="400"/>
        <v>0.1329641080984135</v>
      </c>
      <c r="P4246" s="8">
        <f t="shared" si="401"/>
        <v>-0.1329641080984135</v>
      </c>
      <c r="Q4246" s="8">
        <f t="shared" si="402"/>
        <v>-0.1329641080984135</v>
      </c>
      <c r="R4246" s="8">
        <f>SUM(P$2:P4246)</f>
        <v>-15.138247542930458</v>
      </c>
      <c r="S4246" s="8">
        <f>SUM(Q$2:Q4246)</f>
        <v>-24.205643421531587</v>
      </c>
    </row>
    <row r="4247" spans="1:19" x14ac:dyDescent="0.35">
      <c r="A4247" s="1">
        <v>43804.659722222219</v>
      </c>
      <c r="B4247" t="s">
        <v>1811</v>
      </c>
      <c r="C4247">
        <v>9</v>
      </c>
      <c r="D4247" t="s">
        <v>3748</v>
      </c>
      <c r="E4247">
        <v>11</v>
      </c>
      <c r="F4247">
        <v>1</v>
      </c>
      <c r="G4247">
        <v>3</v>
      </c>
      <c r="H4247" s="8">
        <v>284.38</v>
      </c>
      <c r="I4247" s="8">
        <v>34</v>
      </c>
      <c r="J4247" s="8">
        <v>0</v>
      </c>
      <c r="K4247" s="8">
        <f t="shared" si="398"/>
        <v>0.35164216892889794</v>
      </c>
      <c r="L4247" s="8">
        <f t="shared" si="403"/>
        <v>0.35164216892889794</v>
      </c>
      <c r="M4247" s="8">
        <f>INDEX(U:V,MATCH(A4247,U:U,0),2)</f>
        <v>91.161534451391915</v>
      </c>
      <c r="N4247" s="8">
        <f t="shared" si="399"/>
        <v>3.8573524573173616E-3</v>
      </c>
      <c r="O4247" s="8">
        <f t="shared" si="400"/>
        <v>3.8573524573173616E-3</v>
      </c>
      <c r="P4247" s="8">
        <f t="shared" si="401"/>
        <v>-3.8573524573173616E-3</v>
      </c>
      <c r="Q4247" s="8">
        <f t="shared" si="402"/>
        <v>-3.8573524573173616E-3</v>
      </c>
      <c r="R4247" s="8">
        <f>SUM(P$2:P4247)</f>
        <v>-15.142104895387774</v>
      </c>
      <c r="S4247" s="8">
        <f>SUM(Q$2:Q4247)</f>
        <v>-24.209500773988903</v>
      </c>
    </row>
    <row r="4248" spans="1:19" x14ac:dyDescent="0.35">
      <c r="A4248" s="1">
        <v>43804.659722222219</v>
      </c>
      <c r="B4248" t="s">
        <v>1811</v>
      </c>
      <c r="C4248">
        <v>11</v>
      </c>
      <c r="D4248" t="s">
        <v>3749</v>
      </c>
      <c r="E4248">
        <v>9</v>
      </c>
      <c r="F4248">
        <v>1</v>
      </c>
      <c r="G4248">
        <v>3</v>
      </c>
      <c r="H4248" s="8">
        <v>110</v>
      </c>
      <c r="I4248" s="8">
        <v>16</v>
      </c>
      <c r="J4248" s="8">
        <v>0</v>
      </c>
      <c r="K4248" s="8">
        <f t="shared" si="398"/>
        <v>0.90909090909090906</v>
      </c>
      <c r="L4248" s="8">
        <f t="shared" si="403"/>
        <v>0.90909090909090906</v>
      </c>
      <c r="M4248" s="8">
        <f>INDEX(U:V,MATCH(A4248,U:U,0),2)</f>
        <v>91.161534451391915</v>
      </c>
      <c r="N4248" s="8">
        <f t="shared" si="399"/>
        <v>9.972308107381013E-3</v>
      </c>
      <c r="O4248" s="8">
        <f t="shared" si="400"/>
        <v>9.972308107381013E-3</v>
      </c>
      <c r="P4248" s="8">
        <f t="shared" si="401"/>
        <v>-9.972308107381013E-3</v>
      </c>
      <c r="Q4248" s="8">
        <f t="shared" si="402"/>
        <v>-9.972308107381013E-3</v>
      </c>
      <c r="R4248" s="8">
        <f>SUM(P$2:P4248)</f>
        <v>-15.152077203495155</v>
      </c>
      <c r="S4248" s="8">
        <f>SUM(Q$2:Q4248)</f>
        <v>-24.219473082096286</v>
      </c>
    </row>
    <row r="4249" spans="1:19" x14ac:dyDescent="0.35">
      <c r="A4249" s="1">
        <v>43804.659722222219</v>
      </c>
      <c r="B4249" t="s">
        <v>1811</v>
      </c>
      <c r="C4249">
        <v>12</v>
      </c>
      <c r="D4249" t="s">
        <v>3750</v>
      </c>
      <c r="E4249">
        <v>12</v>
      </c>
      <c r="F4249">
        <v>1</v>
      </c>
      <c r="G4249">
        <v>3</v>
      </c>
      <c r="H4249" s="8">
        <v>20</v>
      </c>
      <c r="I4249" s="8">
        <v>4.5999999999999996</v>
      </c>
      <c r="J4249" s="8">
        <v>0</v>
      </c>
      <c r="K4249" s="8">
        <f t="shared" si="398"/>
        <v>5</v>
      </c>
      <c r="L4249" s="8">
        <f t="shared" si="403"/>
        <v>5</v>
      </c>
      <c r="M4249" s="8">
        <f>INDEX(U:V,MATCH(A4249,U:U,0),2)</f>
        <v>91.161534451391915</v>
      </c>
      <c r="N4249" s="8">
        <f t="shared" si="399"/>
        <v>5.4847694590595568E-2</v>
      </c>
      <c r="O4249" s="8">
        <f t="shared" si="400"/>
        <v>5.4847694590595568E-2</v>
      </c>
      <c r="P4249" s="8">
        <f t="shared" si="401"/>
        <v>-5.4847694590595568E-2</v>
      </c>
      <c r="Q4249" s="8">
        <f t="shared" si="402"/>
        <v>-5.4847694590595568E-2</v>
      </c>
      <c r="R4249" s="8">
        <f>SUM(P$2:P4249)</f>
        <v>-15.206924898085751</v>
      </c>
      <c r="S4249" s="8">
        <f>SUM(Q$2:Q4249)</f>
        <v>-24.274320776686881</v>
      </c>
    </row>
    <row r="4250" spans="1:19" x14ac:dyDescent="0.35">
      <c r="A4250" s="1">
        <v>43804.666666666664</v>
      </c>
      <c r="B4250" t="s">
        <v>119</v>
      </c>
      <c r="C4250">
        <v>5</v>
      </c>
      <c r="D4250" t="s">
        <v>3751</v>
      </c>
      <c r="E4250">
        <v>4</v>
      </c>
      <c r="F4250">
        <v>1</v>
      </c>
      <c r="G4250">
        <v>2</v>
      </c>
      <c r="H4250" s="8">
        <v>23</v>
      </c>
      <c r="I4250" s="8">
        <v>3.9</v>
      </c>
      <c r="J4250" s="8">
        <v>0</v>
      </c>
      <c r="K4250" s="8">
        <f t="shared" si="398"/>
        <v>4.3478260869565215</v>
      </c>
      <c r="L4250" s="8">
        <f t="shared" si="403"/>
        <v>4.3478260869565215</v>
      </c>
      <c r="M4250" s="8">
        <f>INDEX(U:V,MATCH(A4250,U:U,0),2)</f>
        <v>99.474136566923548</v>
      </c>
      <c r="N4250" s="8">
        <f t="shared" si="399"/>
        <v>4.370810581533844E-2</v>
      </c>
      <c r="O4250" s="8">
        <f t="shared" si="400"/>
        <v>4.370810581533844E-2</v>
      </c>
      <c r="P4250" s="8">
        <f t="shared" si="401"/>
        <v>-4.370810581533844E-2</v>
      </c>
      <c r="Q4250" s="8">
        <f t="shared" si="402"/>
        <v>-4.370810581533844E-2</v>
      </c>
      <c r="R4250" s="8">
        <f>SUM(P$2:P4250)</f>
        <v>-15.25063300390109</v>
      </c>
      <c r="S4250" s="8">
        <f>SUM(Q$2:Q4250)</f>
        <v>-24.318028882502219</v>
      </c>
    </row>
    <row r="4251" spans="1:19" x14ac:dyDescent="0.35">
      <c r="A4251" s="1">
        <v>43804.666666666664</v>
      </c>
      <c r="B4251" t="s">
        <v>119</v>
      </c>
      <c r="C4251">
        <v>4</v>
      </c>
      <c r="D4251" t="s">
        <v>3752</v>
      </c>
      <c r="E4251">
        <v>3</v>
      </c>
      <c r="F4251">
        <v>1</v>
      </c>
      <c r="G4251">
        <v>2</v>
      </c>
      <c r="H4251" s="8">
        <v>81.44</v>
      </c>
      <c r="I4251" s="8">
        <v>16.420000000000002</v>
      </c>
      <c r="J4251" s="8">
        <v>0</v>
      </c>
      <c r="K4251" s="8">
        <f t="shared" si="398"/>
        <v>1.2278978388998036</v>
      </c>
      <c r="L4251" s="8">
        <f t="shared" si="403"/>
        <v>1.2278978388998036</v>
      </c>
      <c r="M4251" s="8">
        <f>INDEX(U:V,MATCH(A4251,U:U,0),2)</f>
        <v>99.474136566923548</v>
      </c>
      <c r="N4251" s="8">
        <f t="shared" si="399"/>
        <v>1.2343890394803344E-2</v>
      </c>
      <c r="O4251" s="8">
        <f t="shared" si="400"/>
        <v>1.2343890394803344E-2</v>
      </c>
      <c r="P4251" s="8">
        <f t="shared" si="401"/>
        <v>-1.2343890394803344E-2</v>
      </c>
      <c r="Q4251" s="8">
        <f t="shared" si="402"/>
        <v>-1.2343890394803344E-2</v>
      </c>
      <c r="R4251" s="8">
        <f>SUM(P$2:P4251)</f>
        <v>-15.262976894295893</v>
      </c>
      <c r="S4251" s="8">
        <f>SUM(Q$2:Q4251)</f>
        <v>-24.330372772897022</v>
      </c>
    </row>
    <row r="4252" spans="1:19" x14ac:dyDescent="0.35">
      <c r="A4252" s="1">
        <v>43804.666666666664</v>
      </c>
      <c r="B4252" t="s">
        <v>119</v>
      </c>
      <c r="C4252">
        <v>1</v>
      </c>
      <c r="D4252" t="s">
        <v>3753</v>
      </c>
      <c r="E4252">
        <v>2</v>
      </c>
      <c r="F4252">
        <v>1</v>
      </c>
      <c r="G4252">
        <v>2</v>
      </c>
      <c r="H4252" s="8">
        <v>7.03</v>
      </c>
      <c r="I4252" s="8">
        <v>1.62</v>
      </c>
      <c r="J4252" s="8">
        <v>0</v>
      </c>
      <c r="K4252" s="8">
        <f t="shared" si="398"/>
        <v>14.22475106685633</v>
      </c>
      <c r="L4252" s="8">
        <f t="shared" si="403"/>
        <v>14.22475106685633</v>
      </c>
      <c r="M4252" s="8">
        <f>INDEX(U:V,MATCH(A4252,U:U,0),2)</f>
        <v>99.474136566923548</v>
      </c>
      <c r="N4252" s="8">
        <f t="shared" si="399"/>
        <v>0.14299949271021112</v>
      </c>
      <c r="O4252" s="8">
        <f t="shared" si="400"/>
        <v>0.14299949271021112</v>
      </c>
      <c r="P4252" s="8">
        <f t="shared" si="401"/>
        <v>-0.14299949271021112</v>
      </c>
      <c r="Q4252" s="8">
        <f t="shared" si="402"/>
        <v>-0.14299949271021112</v>
      </c>
      <c r="R4252" s="8">
        <f>SUM(P$2:P4252)</f>
        <v>-15.405976387006104</v>
      </c>
      <c r="S4252" s="8">
        <f>SUM(Q$2:Q4252)</f>
        <v>-24.473372265607232</v>
      </c>
    </row>
    <row r="4253" spans="1:19" x14ac:dyDescent="0.35">
      <c r="A4253" s="1">
        <v>43804.666666666664</v>
      </c>
      <c r="B4253" t="s">
        <v>119</v>
      </c>
      <c r="C4253">
        <v>3</v>
      </c>
      <c r="D4253" t="s">
        <v>3754</v>
      </c>
      <c r="E4253">
        <v>1</v>
      </c>
      <c r="F4253">
        <v>1</v>
      </c>
      <c r="G4253">
        <v>2</v>
      </c>
      <c r="H4253" s="8">
        <v>1.31</v>
      </c>
      <c r="I4253" s="8">
        <v>1.08</v>
      </c>
      <c r="J4253" s="8">
        <v>0</v>
      </c>
      <c r="K4253" s="8">
        <f t="shared" si="398"/>
        <v>76.33587786259541</v>
      </c>
      <c r="L4253" s="8">
        <f t="shared" si="403"/>
        <v>76.33587786259541</v>
      </c>
      <c r="M4253" s="8">
        <f>INDEX(U:V,MATCH(A4253,U:U,0),2)</f>
        <v>99.474136566923548</v>
      </c>
      <c r="N4253" s="8">
        <f t="shared" si="399"/>
        <v>0.76739422423876646</v>
      </c>
      <c r="O4253" s="8">
        <f t="shared" si="400"/>
        <v>0.76739422423876646</v>
      </c>
      <c r="P4253" s="8">
        <f t="shared" si="401"/>
        <v>0.2331343653237373</v>
      </c>
      <c r="Q4253" s="8">
        <f t="shared" si="402"/>
        <v>0.2331343653237373</v>
      </c>
      <c r="R4253" s="8">
        <f>SUM(P$2:P4253)</f>
        <v>-15.172842021682367</v>
      </c>
      <c r="S4253" s="8">
        <f>SUM(Q$2:Q4253)</f>
        <v>-24.240237900283493</v>
      </c>
    </row>
    <row r="4254" spans="1:19" x14ac:dyDescent="0.35">
      <c r="A4254" s="1">
        <v>43804.666666666664</v>
      </c>
      <c r="B4254" t="s">
        <v>119</v>
      </c>
      <c r="C4254">
        <v>6</v>
      </c>
      <c r="D4254" t="s">
        <v>3756</v>
      </c>
      <c r="E4254">
        <v>5</v>
      </c>
      <c r="F4254">
        <v>1</v>
      </c>
      <c r="G4254">
        <v>2</v>
      </c>
      <c r="H4254" s="8">
        <v>29.96</v>
      </c>
      <c r="I4254" s="8">
        <v>7.2</v>
      </c>
      <c r="J4254" s="8">
        <v>0</v>
      </c>
      <c r="K4254" s="8">
        <f t="shared" si="398"/>
        <v>3.3377837116154874</v>
      </c>
      <c r="L4254" s="8">
        <f t="shared" si="403"/>
        <v>3.3377837116154874</v>
      </c>
      <c r="M4254" s="8">
        <f>INDEX(U:V,MATCH(A4254,U:U,0),2)</f>
        <v>99.474136566923548</v>
      </c>
      <c r="N4254" s="8">
        <f t="shared" si="399"/>
        <v>3.3554286840880646E-2</v>
      </c>
      <c r="O4254" s="8">
        <f t="shared" si="400"/>
        <v>3.3554286840880646E-2</v>
      </c>
      <c r="P4254" s="8">
        <f t="shared" si="401"/>
        <v>-3.3554286840880646E-2</v>
      </c>
      <c r="Q4254" s="8">
        <f t="shared" si="402"/>
        <v>-3.3554286840880646E-2</v>
      </c>
      <c r="R4254" s="8">
        <f>SUM(P$2:P4254)</f>
        <v>-15.206396308523248</v>
      </c>
      <c r="S4254" s="8">
        <f>SUM(Q$2:Q4254)</f>
        <v>-24.273792187124375</v>
      </c>
    </row>
    <row r="4255" spans="1:19" x14ac:dyDescent="0.35">
      <c r="A4255" s="1">
        <v>43804.677083333336</v>
      </c>
      <c r="B4255" t="s">
        <v>906</v>
      </c>
      <c r="C4255">
        <v>7</v>
      </c>
      <c r="D4255" t="s">
        <v>1010</v>
      </c>
      <c r="E4255">
        <v>11</v>
      </c>
      <c r="F4255">
        <v>1</v>
      </c>
      <c r="G4255">
        <v>3</v>
      </c>
      <c r="H4255" s="8">
        <v>8.2200000000000006</v>
      </c>
      <c r="I4255" s="8">
        <v>2.44</v>
      </c>
      <c r="J4255" s="8">
        <v>0</v>
      </c>
      <c r="K4255" s="8">
        <f t="shared" si="398"/>
        <v>12.1654501216545</v>
      </c>
      <c r="L4255" s="8">
        <f t="shared" si="403"/>
        <v>12.1654501216545</v>
      </c>
      <c r="M4255" s="8">
        <f>INDEX(U:V,MATCH(A4255,U:U,0),2)</f>
        <v>53.695352355726435</v>
      </c>
      <c r="N4255" s="8">
        <f t="shared" si="399"/>
        <v>0.22656430376058598</v>
      </c>
      <c r="O4255" s="8">
        <f t="shared" si="400"/>
        <v>0.22656430376058598</v>
      </c>
      <c r="P4255" s="8">
        <f t="shared" si="401"/>
        <v>-0.22656430376058598</v>
      </c>
      <c r="Q4255" s="8">
        <f t="shared" si="402"/>
        <v>-0.22656430376058598</v>
      </c>
      <c r="R4255" s="8">
        <f>SUM(P$2:P4255)</f>
        <v>-15.432960612283834</v>
      </c>
      <c r="S4255" s="8">
        <f>SUM(Q$2:Q4255)</f>
        <v>-24.500356490884961</v>
      </c>
    </row>
    <row r="4256" spans="1:19" x14ac:dyDescent="0.35">
      <c r="A4256" s="1">
        <v>43804.677083333336</v>
      </c>
      <c r="B4256" t="s">
        <v>906</v>
      </c>
      <c r="C4256">
        <v>10</v>
      </c>
      <c r="D4256" t="s">
        <v>859</v>
      </c>
      <c r="E4256">
        <v>3</v>
      </c>
      <c r="F4256">
        <v>1</v>
      </c>
      <c r="G4256">
        <v>3</v>
      </c>
      <c r="H4256" s="8">
        <v>6.81</v>
      </c>
      <c r="I4256" s="8">
        <v>2.67</v>
      </c>
      <c r="J4256" s="8">
        <v>0</v>
      </c>
      <c r="K4256" s="8">
        <f t="shared" si="398"/>
        <v>14.684287812041116</v>
      </c>
      <c r="L4256" s="8">
        <f t="shared" si="403"/>
        <v>14.684287812041116</v>
      </c>
      <c r="M4256" s="8">
        <f>INDEX(U:V,MATCH(A4256,U:U,0),2)</f>
        <v>53.695352355726435</v>
      </c>
      <c r="N4256" s="8">
        <f t="shared" si="399"/>
        <v>0.27347409352599367</v>
      </c>
      <c r="O4256" s="8">
        <f t="shared" si="400"/>
        <v>0.27347409352599367</v>
      </c>
      <c r="P4256" s="8">
        <f t="shared" si="401"/>
        <v>-0.27347409352599367</v>
      </c>
      <c r="Q4256" s="8">
        <f t="shared" si="402"/>
        <v>-0.27347409352599367</v>
      </c>
      <c r="R4256" s="8">
        <f>SUM(P$2:P4256)</f>
        <v>-15.706434705809828</v>
      </c>
      <c r="S4256" s="8">
        <f>SUM(Q$2:Q4256)</f>
        <v>-24.773830584410955</v>
      </c>
    </row>
    <row r="4257" spans="1:19" x14ac:dyDescent="0.35">
      <c r="A4257" s="1">
        <v>43804.677083333336</v>
      </c>
      <c r="B4257" t="s">
        <v>906</v>
      </c>
      <c r="C4257">
        <v>6</v>
      </c>
      <c r="D4257" t="s">
        <v>3757</v>
      </c>
      <c r="E4257">
        <v>5</v>
      </c>
      <c r="F4257">
        <v>1</v>
      </c>
      <c r="G4257">
        <v>3</v>
      </c>
      <c r="H4257" s="8">
        <v>19.600000000000001</v>
      </c>
      <c r="I4257" s="8">
        <v>4.95</v>
      </c>
      <c r="J4257" s="8">
        <v>0</v>
      </c>
      <c r="K4257" s="8">
        <f t="shared" si="398"/>
        <v>5.1020408163265305</v>
      </c>
      <c r="L4257" s="8">
        <f t="shared" si="403"/>
        <v>5.1020408163265305</v>
      </c>
      <c r="M4257" s="8">
        <f>INDEX(U:V,MATCH(A4257,U:U,0),2)</f>
        <v>53.695352355726435</v>
      </c>
      <c r="N4257" s="8">
        <f t="shared" si="399"/>
        <v>9.5018294740409029E-2</v>
      </c>
      <c r="O4257" s="8">
        <f t="shared" si="400"/>
        <v>9.5018294740409029E-2</v>
      </c>
      <c r="P4257" s="8">
        <f t="shared" si="401"/>
        <v>-9.5018294740409029E-2</v>
      </c>
      <c r="Q4257" s="8">
        <f t="shared" si="402"/>
        <v>-9.5018294740409029E-2</v>
      </c>
      <c r="R4257" s="8">
        <f>SUM(P$2:P4257)</f>
        <v>-15.801453000550238</v>
      </c>
      <c r="S4257" s="8">
        <f>SUM(Q$2:Q4257)</f>
        <v>-24.868848879151365</v>
      </c>
    </row>
    <row r="4258" spans="1:19" x14ac:dyDescent="0.35">
      <c r="A4258" s="1">
        <v>43804.677083333336</v>
      </c>
      <c r="B4258" t="s">
        <v>906</v>
      </c>
      <c r="C4258">
        <v>14</v>
      </c>
      <c r="D4258" t="s">
        <v>3758</v>
      </c>
      <c r="E4258">
        <v>4</v>
      </c>
      <c r="F4258">
        <v>1</v>
      </c>
      <c r="G4258">
        <v>3</v>
      </c>
      <c r="H4258" s="8">
        <v>390</v>
      </c>
      <c r="I4258" s="8">
        <v>67.22</v>
      </c>
      <c r="J4258" s="8">
        <v>0</v>
      </c>
      <c r="K4258" s="8">
        <f t="shared" si="398"/>
        <v>0.25641025641025639</v>
      </c>
      <c r="L4258" s="8">
        <f t="shared" si="403"/>
        <v>0.25641025641025639</v>
      </c>
      <c r="M4258" s="8">
        <f>INDEX(U:V,MATCH(A4258,U:U,0),2)</f>
        <v>53.695352355726435</v>
      </c>
      <c r="N4258" s="8">
        <f t="shared" si="399"/>
        <v>4.7752784023385045E-3</v>
      </c>
      <c r="O4258" s="8">
        <f t="shared" si="400"/>
        <v>4.7752784023385045E-3</v>
      </c>
      <c r="P4258" s="8">
        <f t="shared" si="401"/>
        <v>-4.7752784023385045E-3</v>
      </c>
      <c r="Q4258" s="8">
        <f t="shared" si="402"/>
        <v>-4.7752784023385045E-3</v>
      </c>
      <c r="R4258" s="8">
        <f>SUM(P$2:P4258)</f>
        <v>-15.806228278952576</v>
      </c>
      <c r="S4258" s="8">
        <f>SUM(Q$2:Q4258)</f>
        <v>-24.873624157553703</v>
      </c>
    </row>
    <row r="4259" spans="1:19" x14ac:dyDescent="0.35">
      <c r="A4259" s="1">
        <v>43804.677083333336</v>
      </c>
      <c r="B4259" t="s">
        <v>906</v>
      </c>
      <c r="C4259">
        <v>3</v>
      </c>
      <c r="D4259" t="s">
        <v>1664</v>
      </c>
      <c r="E4259">
        <v>1</v>
      </c>
      <c r="F4259">
        <v>1</v>
      </c>
      <c r="G4259">
        <v>3</v>
      </c>
      <c r="H4259" s="8">
        <v>5.26</v>
      </c>
      <c r="I4259" s="8">
        <v>2.25</v>
      </c>
      <c r="J4259" s="8">
        <v>0</v>
      </c>
      <c r="K4259" s="8">
        <f t="shared" si="398"/>
        <v>19.011406844106464</v>
      </c>
      <c r="L4259" s="8">
        <f t="shared" si="403"/>
        <v>19.011406844106464</v>
      </c>
      <c r="M4259" s="8">
        <f>INDEX(U:V,MATCH(A4259,U:U,0),2)</f>
        <v>53.695352355726435</v>
      </c>
      <c r="N4259" s="8">
        <f t="shared" si="399"/>
        <v>0.35406056595285496</v>
      </c>
      <c r="O4259" s="8">
        <f t="shared" si="400"/>
        <v>0.35406056595285496</v>
      </c>
      <c r="P4259" s="8">
        <f t="shared" si="401"/>
        <v>1.4781320507399787</v>
      </c>
      <c r="Q4259" s="8">
        <f t="shared" si="402"/>
        <v>1.4781320507399787</v>
      </c>
      <c r="R4259" s="8">
        <f>SUM(P$2:P4259)</f>
        <v>-14.328096228212598</v>
      </c>
      <c r="S4259" s="8">
        <f>SUM(Q$2:Q4259)</f>
        <v>-23.395492106813723</v>
      </c>
    </row>
    <row r="4260" spans="1:19" x14ac:dyDescent="0.35">
      <c r="A4260" s="1">
        <v>43804.677083333336</v>
      </c>
      <c r="B4260" t="s">
        <v>906</v>
      </c>
      <c r="C4260">
        <v>13</v>
      </c>
      <c r="D4260" t="s">
        <v>3759</v>
      </c>
      <c r="E4260">
        <v>9</v>
      </c>
      <c r="F4260">
        <v>1</v>
      </c>
      <c r="G4260">
        <v>3</v>
      </c>
      <c r="H4260" s="8">
        <v>106.69</v>
      </c>
      <c r="I4260" s="8">
        <v>18.75</v>
      </c>
      <c r="J4260" s="8">
        <v>0</v>
      </c>
      <c r="K4260" s="8">
        <f t="shared" si="398"/>
        <v>0.93729496672602874</v>
      </c>
      <c r="L4260" s="8">
        <f t="shared" si="403"/>
        <v>0.93729496672602874</v>
      </c>
      <c r="M4260" s="8">
        <f>INDEX(U:V,MATCH(A4260,U:U,0),2)</f>
        <v>53.695352355726435</v>
      </c>
      <c r="N4260" s="8">
        <f t="shared" si="399"/>
        <v>1.7455793203786832E-2</v>
      </c>
      <c r="O4260" s="8">
        <f t="shared" si="400"/>
        <v>1.7455793203786832E-2</v>
      </c>
      <c r="P4260" s="8">
        <f t="shared" si="401"/>
        <v>-1.7455793203786832E-2</v>
      </c>
      <c r="Q4260" s="8">
        <f t="shared" si="402"/>
        <v>-1.7455793203786832E-2</v>
      </c>
      <c r="R4260" s="8">
        <f>SUM(P$2:P4260)</f>
        <v>-14.345552021416385</v>
      </c>
      <c r="S4260" s="8">
        <f>SUM(Q$2:Q4260)</f>
        <v>-23.41294790001751</v>
      </c>
    </row>
    <row r="4261" spans="1:19" x14ac:dyDescent="0.35">
      <c r="A4261" s="1">
        <v>43804.677083333336</v>
      </c>
      <c r="B4261" t="s">
        <v>906</v>
      </c>
      <c r="C4261">
        <v>1</v>
      </c>
      <c r="D4261" t="s">
        <v>3760</v>
      </c>
      <c r="E4261">
        <v>12</v>
      </c>
      <c r="F4261">
        <v>1</v>
      </c>
      <c r="G4261">
        <v>3</v>
      </c>
      <c r="H4261" s="8">
        <v>65</v>
      </c>
      <c r="I4261" s="8">
        <v>14.91</v>
      </c>
      <c r="J4261" s="8">
        <v>0</v>
      </c>
      <c r="K4261" s="8">
        <f t="shared" si="398"/>
        <v>1.5384615384615385</v>
      </c>
      <c r="L4261" s="8">
        <f t="shared" si="403"/>
        <v>1.5384615384615385</v>
      </c>
      <c r="M4261" s="8">
        <f>INDEX(U:V,MATCH(A4261,U:U,0),2)</f>
        <v>53.695352355726435</v>
      </c>
      <c r="N4261" s="8">
        <f t="shared" si="399"/>
        <v>2.8651670414031032E-2</v>
      </c>
      <c r="O4261" s="8">
        <f t="shared" si="400"/>
        <v>2.8651670414031032E-2</v>
      </c>
      <c r="P4261" s="8">
        <f t="shared" si="401"/>
        <v>-2.8651670414031032E-2</v>
      </c>
      <c r="Q4261" s="8">
        <f t="shared" si="402"/>
        <v>-2.8651670414031032E-2</v>
      </c>
      <c r="R4261" s="8">
        <f>SUM(P$2:P4261)</f>
        <v>-14.374203691830417</v>
      </c>
      <c r="S4261" s="8">
        <f>SUM(Q$2:Q4261)</f>
        <v>-23.441599570431542</v>
      </c>
    </row>
    <row r="4262" spans="1:19" x14ac:dyDescent="0.35">
      <c r="A4262" s="1">
        <v>43804.690972222219</v>
      </c>
      <c r="B4262" t="s">
        <v>119</v>
      </c>
      <c r="C4262">
        <v>1</v>
      </c>
      <c r="D4262" t="s">
        <v>1219</v>
      </c>
      <c r="E4262">
        <v>4</v>
      </c>
      <c r="F4262">
        <v>1</v>
      </c>
      <c r="G4262">
        <v>3</v>
      </c>
      <c r="H4262" s="8">
        <v>10</v>
      </c>
      <c r="I4262" s="8">
        <v>1.99</v>
      </c>
      <c r="J4262" s="8">
        <v>0</v>
      </c>
      <c r="K4262" s="8">
        <f t="shared" si="398"/>
        <v>10</v>
      </c>
      <c r="L4262" s="8">
        <f t="shared" si="403"/>
        <v>10</v>
      </c>
      <c r="M4262" s="8">
        <f>INDEX(U:V,MATCH(A4262,U:U,0),2)</f>
        <v>100.05946484804835</v>
      </c>
      <c r="N4262" s="8">
        <f t="shared" si="399"/>
        <v>9.9940570491618502E-2</v>
      </c>
      <c r="O4262" s="8">
        <f t="shared" si="400"/>
        <v>9.9940570491618502E-2</v>
      </c>
      <c r="P4262" s="8">
        <f t="shared" si="401"/>
        <v>-9.9940570491618502E-2</v>
      </c>
      <c r="Q4262" s="8">
        <f t="shared" si="402"/>
        <v>-9.9940570491618502E-2</v>
      </c>
      <c r="R4262" s="8">
        <f>SUM(P$2:P4262)</f>
        <v>-14.474144262322035</v>
      </c>
      <c r="S4262" s="8">
        <f>SUM(Q$2:Q4262)</f>
        <v>-23.541540140923161</v>
      </c>
    </row>
    <row r="4263" spans="1:19" x14ac:dyDescent="0.35">
      <c r="A4263" s="1">
        <v>43804.690972222219</v>
      </c>
      <c r="B4263" t="s">
        <v>119</v>
      </c>
      <c r="C4263">
        <v>5</v>
      </c>
      <c r="D4263" t="s">
        <v>3761</v>
      </c>
      <c r="E4263">
        <v>1</v>
      </c>
      <c r="F4263">
        <v>1</v>
      </c>
      <c r="G4263">
        <v>3</v>
      </c>
      <c r="H4263" s="8">
        <v>2.34</v>
      </c>
      <c r="I4263" s="8">
        <v>1.28</v>
      </c>
      <c r="J4263" s="8">
        <v>0</v>
      </c>
      <c r="K4263" s="8">
        <f t="shared" si="398"/>
        <v>42.73504273504274</v>
      </c>
      <c r="L4263" s="8">
        <f t="shared" si="403"/>
        <v>42.73504273504274</v>
      </c>
      <c r="M4263" s="8">
        <f>INDEX(U:V,MATCH(A4263,U:U,0),2)</f>
        <v>100.05946484804835</v>
      </c>
      <c r="N4263" s="8">
        <f t="shared" si="399"/>
        <v>0.42709645509238681</v>
      </c>
      <c r="O4263" s="8">
        <f t="shared" si="400"/>
        <v>0.42709645509238681</v>
      </c>
      <c r="P4263" s="8">
        <f t="shared" si="401"/>
        <v>0.56086306482732229</v>
      </c>
      <c r="Q4263" s="8">
        <f t="shared" si="402"/>
        <v>0.56086306482732229</v>
      </c>
      <c r="R4263" s="8">
        <f>SUM(P$2:P4263)</f>
        <v>-13.913281197494713</v>
      </c>
      <c r="S4263" s="8">
        <f>SUM(Q$2:Q4263)</f>
        <v>-22.980677076095837</v>
      </c>
    </row>
    <row r="4264" spans="1:19" x14ac:dyDescent="0.35">
      <c r="A4264" s="1">
        <v>43804.690972222219</v>
      </c>
      <c r="B4264" t="s">
        <v>119</v>
      </c>
      <c r="C4264">
        <v>3</v>
      </c>
      <c r="D4264" t="s">
        <v>3762</v>
      </c>
      <c r="E4264">
        <v>3</v>
      </c>
      <c r="F4264">
        <v>1</v>
      </c>
      <c r="G4264">
        <v>3</v>
      </c>
      <c r="H4264" s="8">
        <v>6.05</v>
      </c>
      <c r="I4264" s="8">
        <v>1.74</v>
      </c>
      <c r="J4264" s="8">
        <v>0</v>
      </c>
      <c r="K4264" s="8">
        <f t="shared" si="398"/>
        <v>16.528925619834713</v>
      </c>
      <c r="L4264" s="8">
        <f t="shared" si="403"/>
        <v>16.528925619834713</v>
      </c>
      <c r="M4264" s="8">
        <f>INDEX(U:V,MATCH(A4264,U:U,0),2)</f>
        <v>100.05946484804835</v>
      </c>
      <c r="N4264" s="8">
        <f t="shared" si="399"/>
        <v>0.16519102560598101</v>
      </c>
      <c r="O4264" s="8">
        <f t="shared" si="400"/>
        <v>0.16519102560598101</v>
      </c>
      <c r="P4264" s="8">
        <f t="shared" si="401"/>
        <v>-0.16519102560598101</v>
      </c>
      <c r="Q4264" s="8">
        <f t="shared" si="402"/>
        <v>-0.16519102560598101</v>
      </c>
      <c r="R4264" s="8">
        <f>SUM(P$2:P4264)</f>
        <v>-14.078472223100695</v>
      </c>
      <c r="S4264" s="8">
        <f>SUM(Q$2:Q4264)</f>
        <v>-23.145868101701819</v>
      </c>
    </row>
    <row r="4265" spans="1:19" x14ac:dyDescent="0.35">
      <c r="A4265" s="1">
        <v>43804.690972222219</v>
      </c>
      <c r="B4265" t="s">
        <v>119</v>
      </c>
      <c r="C4265">
        <v>4</v>
      </c>
      <c r="D4265" t="s">
        <v>3763</v>
      </c>
      <c r="E4265">
        <v>2</v>
      </c>
      <c r="F4265">
        <v>1</v>
      </c>
      <c r="G4265">
        <v>3</v>
      </c>
      <c r="H4265" s="8">
        <v>4.3</v>
      </c>
      <c r="I4265" s="8">
        <v>1.49</v>
      </c>
      <c r="J4265" s="8">
        <v>0</v>
      </c>
      <c r="K4265" s="8">
        <f t="shared" si="398"/>
        <v>23.255813953488374</v>
      </c>
      <c r="L4265" s="8">
        <f t="shared" si="403"/>
        <v>23.255813953488374</v>
      </c>
      <c r="M4265" s="8">
        <f>INDEX(U:V,MATCH(A4265,U:U,0),2)</f>
        <v>100.05946484804835</v>
      </c>
      <c r="N4265" s="8">
        <f t="shared" si="399"/>
        <v>0.23241993137585701</v>
      </c>
      <c r="O4265" s="8">
        <f t="shared" si="400"/>
        <v>0.23241993137585701</v>
      </c>
      <c r="P4265" s="8">
        <f t="shared" si="401"/>
        <v>-0.23241993137585701</v>
      </c>
      <c r="Q4265" s="8">
        <f t="shared" si="402"/>
        <v>-0.23241993137585701</v>
      </c>
      <c r="R4265" s="8">
        <f>SUM(P$2:P4265)</f>
        <v>-14.310892154476551</v>
      </c>
      <c r="S4265" s="8">
        <f>SUM(Q$2:Q4265)</f>
        <v>-23.378288033077677</v>
      </c>
    </row>
    <row r="4266" spans="1:19" x14ac:dyDescent="0.35">
      <c r="A4266" s="1">
        <v>43804.690972222219</v>
      </c>
      <c r="B4266" t="s">
        <v>119</v>
      </c>
      <c r="C4266">
        <v>9</v>
      </c>
      <c r="D4266" t="s">
        <v>3131</v>
      </c>
      <c r="E4266">
        <v>7</v>
      </c>
      <c r="F4266">
        <v>1</v>
      </c>
      <c r="G4266">
        <v>3</v>
      </c>
      <c r="H4266" s="8">
        <v>36</v>
      </c>
      <c r="I4266" s="8">
        <v>6.11</v>
      </c>
      <c r="J4266" s="8">
        <v>0</v>
      </c>
      <c r="K4266" s="8">
        <f t="shared" si="398"/>
        <v>2.7777777777777777</v>
      </c>
      <c r="L4266" s="8">
        <f t="shared" si="403"/>
        <v>2.7777777777777777</v>
      </c>
      <c r="M4266" s="8">
        <f>INDEX(U:V,MATCH(A4266,U:U,0),2)</f>
        <v>100.05946484804835</v>
      </c>
      <c r="N4266" s="8">
        <f t="shared" si="399"/>
        <v>2.7761269581005138E-2</v>
      </c>
      <c r="O4266" s="8">
        <f t="shared" si="400"/>
        <v>2.7761269581005138E-2</v>
      </c>
      <c r="P4266" s="8">
        <f t="shared" si="401"/>
        <v>-2.7761269581005138E-2</v>
      </c>
      <c r="Q4266" s="8">
        <f t="shared" si="402"/>
        <v>-2.7761269581005138E-2</v>
      </c>
      <c r="R4266" s="8">
        <f>SUM(P$2:P4266)</f>
        <v>-14.338653424057556</v>
      </c>
      <c r="S4266" s="8">
        <f>SUM(Q$2:Q4266)</f>
        <v>-23.406049302658683</v>
      </c>
    </row>
    <row r="4267" spans="1:19" x14ac:dyDescent="0.35">
      <c r="A4267" s="1">
        <v>43804.690972222219</v>
      </c>
      <c r="B4267" t="s">
        <v>119</v>
      </c>
      <c r="C4267">
        <v>2</v>
      </c>
      <c r="D4267" t="s">
        <v>3764</v>
      </c>
      <c r="E4267">
        <v>6</v>
      </c>
      <c r="F4267">
        <v>1</v>
      </c>
      <c r="G4267">
        <v>3</v>
      </c>
      <c r="H4267" s="8">
        <v>21</v>
      </c>
      <c r="I4267" s="8">
        <v>4.9000000000000004</v>
      </c>
      <c r="J4267" s="8">
        <v>0</v>
      </c>
      <c r="K4267" s="8">
        <f t="shared" si="398"/>
        <v>4.7619047619047619</v>
      </c>
      <c r="L4267" s="8">
        <f t="shared" si="403"/>
        <v>4.7619047619047619</v>
      </c>
      <c r="M4267" s="8">
        <f>INDEX(U:V,MATCH(A4267,U:U,0),2)</f>
        <v>100.05946484804835</v>
      </c>
      <c r="N4267" s="8">
        <f t="shared" si="399"/>
        <v>4.759074785315167E-2</v>
      </c>
      <c r="O4267" s="8">
        <f t="shared" si="400"/>
        <v>4.759074785315167E-2</v>
      </c>
      <c r="P4267" s="8">
        <f t="shared" si="401"/>
        <v>-4.759074785315167E-2</v>
      </c>
      <c r="Q4267" s="8">
        <f t="shared" si="402"/>
        <v>-4.759074785315167E-2</v>
      </c>
      <c r="R4267" s="8">
        <f>SUM(P$2:P4267)</f>
        <v>-14.386244171910707</v>
      </c>
      <c r="S4267" s="8">
        <f>SUM(Q$2:Q4267)</f>
        <v>-23.453640050511837</v>
      </c>
    </row>
    <row r="4268" spans="1:19" x14ac:dyDescent="0.35">
      <c r="A4268" s="1">
        <v>43804.701388888891</v>
      </c>
      <c r="B4268" t="s">
        <v>906</v>
      </c>
      <c r="C4268">
        <v>6</v>
      </c>
      <c r="D4268" t="s">
        <v>3765</v>
      </c>
      <c r="E4268">
        <v>2</v>
      </c>
      <c r="F4268">
        <v>1</v>
      </c>
      <c r="G4268">
        <v>2</v>
      </c>
      <c r="H4268" s="8">
        <v>16.899999999999999</v>
      </c>
      <c r="I4268" s="8">
        <v>5.0999999999999996</v>
      </c>
      <c r="J4268" s="8">
        <v>0</v>
      </c>
      <c r="K4268" s="8">
        <f t="shared" si="398"/>
        <v>5.9171597633136104</v>
      </c>
      <c r="L4268" s="8">
        <f t="shared" si="403"/>
        <v>5.9171597633136104</v>
      </c>
      <c r="M4268" s="8">
        <f>INDEX(U:V,MATCH(A4268,U:U,0),2)</f>
        <v>71.134551067661434</v>
      </c>
      <c r="N4268" s="8">
        <f t="shared" si="399"/>
        <v>8.3182640144665476E-2</v>
      </c>
      <c r="O4268" s="8">
        <f t="shared" si="400"/>
        <v>8.3182640144665476E-2</v>
      </c>
      <c r="P4268" s="8">
        <f t="shared" si="401"/>
        <v>-8.3182640144665476E-2</v>
      </c>
      <c r="Q4268" s="8">
        <f t="shared" si="402"/>
        <v>-8.3182640144665476E-2</v>
      </c>
      <c r="R4268" s="8">
        <f>SUM(P$2:P4268)</f>
        <v>-14.469426812055373</v>
      </c>
      <c r="S4268" s="8">
        <f>SUM(Q$2:Q4268)</f>
        <v>-23.536822690656503</v>
      </c>
    </row>
    <row r="4269" spans="1:19" x14ac:dyDescent="0.35">
      <c r="A4269" s="1">
        <v>43804.701388888891</v>
      </c>
      <c r="B4269" t="s">
        <v>906</v>
      </c>
      <c r="C4269">
        <v>5</v>
      </c>
      <c r="D4269" t="s">
        <v>3416</v>
      </c>
      <c r="E4269">
        <v>3</v>
      </c>
      <c r="F4269">
        <v>1</v>
      </c>
      <c r="G4269">
        <v>2</v>
      </c>
      <c r="H4269" s="8">
        <v>1.84</v>
      </c>
      <c r="I4269" s="8">
        <v>1.31</v>
      </c>
      <c r="J4269" s="8">
        <v>0</v>
      </c>
      <c r="K4269" s="8">
        <f t="shared" si="398"/>
        <v>54.347826086956516</v>
      </c>
      <c r="L4269" s="8">
        <f t="shared" si="403"/>
        <v>54.347826086956516</v>
      </c>
      <c r="M4269" s="8">
        <f>INDEX(U:V,MATCH(A4269,U:U,0),2)</f>
        <v>71.134551067661434</v>
      </c>
      <c r="N4269" s="8">
        <f t="shared" si="399"/>
        <v>0.76401446654611205</v>
      </c>
      <c r="O4269" s="8">
        <f t="shared" si="400"/>
        <v>0.76401446654611205</v>
      </c>
      <c r="P4269" s="8">
        <f t="shared" si="401"/>
        <v>-0.76401446654611205</v>
      </c>
      <c r="Q4269" s="8">
        <f t="shared" si="402"/>
        <v>-0.76401446654611205</v>
      </c>
      <c r="R4269" s="8">
        <f>SUM(P$2:P4269)</f>
        <v>-15.233441278601484</v>
      </c>
      <c r="S4269" s="8">
        <f>SUM(Q$2:Q4269)</f>
        <v>-24.300837157202615</v>
      </c>
    </row>
    <row r="4270" spans="1:19" x14ac:dyDescent="0.35">
      <c r="A4270" s="1">
        <v>43804.701388888891</v>
      </c>
      <c r="B4270" t="s">
        <v>906</v>
      </c>
      <c r="C4270">
        <v>7</v>
      </c>
      <c r="D4270" t="s">
        <v>889</v>
      </c>
      <c r="E4270">
        <v>1</v>
      </c>
      <c r="F4270">
        <v>1</v>
      </c>
      <c r="G4270">
        <v>2</v>
      </c>
      <c r="H4270" s="8">
        <v>9.1999999999999993</v>
      </c>
      <c r="I4270" s="8">
        <v>3.05</v>
      </c>
      <c r="J4270" s="8">
        <v>0</v>
      </c>
      <c r="K4270" s="8">
        <f t="shared" si="398"/>
        <v>10.869565217391305</v>
      </c>
      <c r="L4270" s="8">
        <f t="shared" si="403"/>
        <v>10.869565217391305</v>
      </c>
      <c r="M4270" s="8">
        <f>INDEX(U:V,MATCH(A4270,U:U,0),2)</f>
        <v>71.134551067661434</v>
      </c>
      <c r="N4270" s="8">
        <f t="shared" si="399"/>
        <v>0.15280289330922242</v>
      </c>
      <c r="O4270" s="8">
        <f t="shared" si="400"/>
        <v>0.15280289330922242</v>
      </c>
      <c r="P4270" s="8">
        <f t="shared" si="401"/>
        <v>1.2279240506329112</v>
      </c>
      <c r="Q4270" s="8">
        <f t="shared" si="402"/>
        <v>1.2279240506329112</v>
      </c>
      <c r="R4270" s="8">
        <f>SUM(P$2:P4270)</f>
        <v>-14.005517227968573</v>
      </c>
      <c r="S4270" s="8">
        <f>SUM(Q$2:Q4270)</f>
        <v>-23.072913106569704</v>
      </c>
    </row>
    <row r="4271" spans="1:19" x14ac:dyDescent="0.35">
      <c r="A4271" s="1">
        <v>43804.715277777781</v>
      </c>
      <c r="B4271" t="s">
        <v>119</v>
      </c>
      <c r="C4271">
        <v>5</v>
      </c>
      <c r="D4271" t="s">
        <v>2323</v>
      </c>
      <c r="E4271">
        <v>3</v>
      </c>
      <c r="F4271">
        <v>1</v>
      </c>
      <c r="G4271">
        <v>3</v>
      </c>
      <c r="H4271" s="8">
        <v>3.58</v>
      </c>
      <c r="I4271" s="8">
        <v>1.54</v>
      </c>
      <c r="J4271" s="8">
        <v>0</v>
      </c>
      <c r="K4271" s="8">
        <f t="shared" si="398"/>
        <v>27.932960893854748</v>
      </c>
      <c r="L4271" s="8">
        <f t="shared" si="403"/>
        <v>27.932960893854748</v>
      </c>
      <c r="M4271" s="8">
        <f>INDEX(U:V,MATCH(A4271,U:U,0),2)</f>
        <v>101.83146900302512</v>
      </c>
      <c r="N4271" s="8">
        <f t="shared" si="399"/>
        <v>0.27430578353951607</v>
      </c>
      <c r="O4271" s="8">
        <f t="shared" si="400"/>
        <v>0.27430578353951607</v>
      </c>
      <c r="P4271" s="8">
        <f t="shared" si="401"/>
        <v>-0.27430578353951607</v>
      </c>
      <c r="Q4271" s="8">
        <f t="shared" si="402"/>
        <v>-0.27430578353951607</v>
      </c>
      <c r="R4271" s="8">
        <f>SUM(P$2:P4271)</f>
        <v>-14.279823011508089</v>
      </c>
      <c r="S4271" s="8">
        <f>SUM(Q$2:Q4271)</f>
        <v>-23.347218890109222</v>
      </c>
    </row>
    <row r="4272" spans="1:19" x14ac:dyDescent="0.35">
      <c r="A4272" s="1">
        <v>43804.715277777781</v>
      </c>
      <c r="B4272" t="s">
        <v>119</v>
      </c>
      <c r="C4272">
        <v>1</v>
      </c>
      <c r="D4272" t="s">
        <v>3766</v>
      </c>
      <c r="E4272">
        <v>7</v>
      </c>
      <c r="F4272">
        <v>1</v>
      </c>
      <c r="G4272">
        <v>3</v>
      </c>
      <c r="H4272" s="8">
        <v>32.96</v>
      </c>
      <c r="I4272" s="8">
        <v>7</v>
      </c>
      <c r="J4272" s="8">
        <v>0</v>
      </c>
      <c r="K4272" s="8">
        <f t="shared" si="398"/>
        <v>3.0339805825242716</v>
      </c>
      <c r="L4272" s="8">
        <f t="shared" si="403"/>
        <v>3.0339805825242716</v>
      </c>
      <c r="M4272" s="8">
        <f>INDEX(U:V,MATCH(A4272,U:U,0),2)</f>
        <v>101.83146900302512</v>
      </c>
      <c r="N4272" s="8">
        <f t="shared" si="399"/>
        <v>2.9794135469401319E-2</v>
      </c>
      <c r="O4272" s="8">
        <f t="shared" si="400"/>
        <v>2.9794135469401319E-2</v>
      </c>
      <c r="P4272" s="8">
        <f t="shared" si="401"/>
        <v>-2.9794135469401319E-2</v>
      </c>
      <c r="Q4272" s="8">
        <f t="shared" si="402"/>
        <v>-2.9794135469401319E-2</v>
      </c>
      <c r="R4272" s="8">
        <f>SUM(P$2:P4272)</f>
        <v>-14.309617146977491</v>
      </c>
      <c r="S4272" s="8">
        <f>SUM(Q$2:Q4272)</f>
        <v>-23.377013025578623</v>
      </c>
    </row>
    <row r="4273" spans="1:19" x14ac:dyDescent="0.35">
      <c r="A4273" s="1">
        <v>43804.715277777781</v>
      </c>
      <c r="B4273" t="s">
        <v>119</v>
      </c>
      <c r="C4273">
        <v>4</v>
      </c>
      <c r="D4273" t="s">
        <v>3767</v>
      </c>
      <c r="E4273">
        <v>1</v>
      </c>
      <c r="F4273">
        <v>1</v>
      </c>
      <c r="G4273">
        <v>3</v>
      </c>
      <c r="H4273" s="8">
        <v>4</v>
      </c>
      <c r="I4273" s="8">
        <v>1.65</v>
      </c>
      <c r="J4273" s="8">
        <v>0</v>
      </c>
      <c r="K4273" s="8">
        <f t="shared" si="398"/>
        <v>25</v>
      </c>
      <c r="L4273" s="8">
        <f t="shared" si="403"/>
        <v>25</v>
      </c>
      <c r="M4273" s="8">
        <f>INDEX(U:V,MATCH(A4273,U:U,0),2)</f>
        <v>101.83146900302512</v>
      </c>
      <c r="N4273" s="8">
        <f t="shared" si="399"/>
        <v>0.24550367626786687</v>
      </c>
      <c r="O4273" s="8">
        <f t="shared" si="400"/>
        <v>0.24550367626786687</v>
      </c>
      <c r="P4273" s="8">
        <f t="shared" si="401"/>
        <v>0.72178080822752855</v>
      </c>
      <c r="Q4273" s="8">
        <f t="shared" si="402"/>
        <v>0.72178080822752855</v>
      </c>
      <c r="R4273" s="8">
        <f>SUM(P$2:P4273)</f>
        <v>-13.587836338749963</v>
      </c>
      <c r="S4273" s="8">
        <f>SUM(Q$2:Q4273)</f>
        <v>-22.655232217351095</v>
      </c>
    </row>
    <row r="4274" spans="1:19" x14ac:dyDescent="0.35">
      <c r="A4274" s="1">
        <v>43804.715277777781</v>
      </c>
      <c r="B4274" t="s">
        <v>119</v>
      </c>
      <c r="C4274">
        <v>2</v>
      </c>
      <c r="D4274" t="s">
        <v>3768</v>
      </c>
      <c r="E4274">
        <v>5</v>
      </c>
      <c r="F4274">
        <v>1</v>
      </c>
      <c r="G4274">
        <v>3</v>
      </c>
      <c r="H4274" s="8">
        <v>9.73</v>
      </c>
      <c r="I4274" s="8">
        <v>2.4900000000000002</v>
      </c>
      <c r="J4274" s="8">
        <v>0</v>
      </c>
      <c r="K4274" s="8">
        <f t="shared" si="398"/>
        <v>10.277492291880781</v>
      </c>
      <c r="L4274" s="8">
        <f t="shared" si="403"/>
        <v>10.277492291880781</v>
      </c>
      <c r="M4274" s="8">
        <f>INDEX(U:V,MATCH(A4274,U:U,0),2)</f>
        <v>101.83146900302512</v>
      </c>
      <c r="N4274" s="8">
        <f t="shared" si="399"/>
        <v>0.10092648561885587</v>
      </c>
      <c r="O4274" s="8">
        <f t="shared" si="400"/>
        <v>0.10092648561885587</v>
      </c>
      <c r="P4274" s="8">
        <f t="shared" si="401"/>
        <v>-0.10092648561885587</v>
      </c>
      <c r="Q4274" s="8">
        <f t="shared" si="402"/>
        <v>-0.10092648561885587</v>
      </c>
      <c r="R4274" s="8">
        <f>SUM(P$2:P4274)</f>
        <v>-13.688762824368819</v>
      </c>
      <c r="S4274" s="8">
        <f>SUM(Q$2:Q4274)</f>
        <v>-22.756158702969952</v>
      </c>
    </row>
    <row r="4275" spans="1:19" x14ac:dyDescent="0.35">
      <c r="A4275" s="1">
        <v>43804.715277777781</v>
      </c>
      <c r="B4275" t="s">
        <v>119</v>
      </c>
      <c r="C4275">
        <v>9</v>
      </c>
      <c r="D4275" t="s">
        <v>3769</v>
      </c>
      <c r="E4275">
        <v>2</v>
      </c>
      <c r="F4275">
        <v>1</v>
      </c>
      <c r="G4275">
        <v>3</v>
      </c>
      <c r="H4275" s="8">
        <v>7.8</v>
      </c>
      <c r="I4275" s="8">
        <v>2.31</v>
      </c>
      <c r="J4275" s="8">
        <v>0</v>
      </c>
      <c r="K4275" s="8">
        <f t="shared" si="398"/>
        <v>12.820512820512821</v>
      </c>
      <c r="L4275" s="8">
        <f t="shared" si="403"/>
        <v>12.820512820512821</v>
      </c>
      <c r="M4275" s="8">
        <f>INDEX(U:V,MATCH(A4275,U:U,0),2)</f>
        <v>101.83146900302512</v>
      </c>
      <c r="N4275" s="8">
        <f t="shared" si="399"/>
        <v>0.12589932116300867</v>
      </c>
      <c r="O4275" s="8">
        <f t="shared" si="400"/>
        <v>0.12589932116300867</v>
      </c>
      <c r="P4275" s="8">
        <f t="shared" si="401"/>
        <v>-0.12589932116300867</v>
      </c>
      <c r="Q4275" s="8">
        <f t="shared" si="402"/>
        <v>-0.12589932116300867</v>
      </c>
      <c r="R4275" s="8">
        <f>SUM(P$2:P4275)</f>
        <v>-13.814662145531829</v>
      </c>
      <c r="S4275" s="8">
        <f>SUM(Q$2:Q4275)</f>
        <v>-22.882058024132959</v>
      </c>
    </row>
    <row r="4276" spans="1:19" x14ac:dyDescent="0.35">
      <c r="A4276" s="1">
        <v>43804.715277777781</v>
      </c>
      <c r="B4276" t="s">
        <v>119</v>
      </c>
      <c r="C4276">
        <v>8</v>
      </c>
      <c r="D4276" t="s">
        <v>1739</v>
      </c>
      <c r="E4276">
        <v>8</v>
      </c>
      <c r="F4276">
        <v>1</v>
      </c>
      <c r="G4276">
        <v>3</v>
      </c>
      <c r="H4276" s="8">
        <v>67.5</v>
      </c>
      <c r="I4276" s="8">
        <v>13</v>
      </c>
      <c r="J4276" s="8">
        <v>0</v>
      </c>
      <c r="K4276" s="8">
        <f t="shared" si="398"/>
        <v>1.4814814814814814</v>
      </c>
      <c r="L4276" s="8">
        <f t="shared" si="403"/>
        <v>1.4814814814814814</v>
      </c>
      <c r="M4276" s="8">
        <f>INDEX(U:V,MATCH(A4276,U:U,0),2)</f>
        <v>101.83146900302512</v>
      </c>
      <c r="N4276" s="8">
        <f t="shared" si="399"/>
        <v>1.4548366001058778E-2</v>
      </c>
      <c r="O4276" s="8">
        <f t="shared" si="400"/>
        <v>1.4548366001058778E-2</v>
      </c>
      <c r="P4276" s="8">
        <f t="shared" si="401"/>
        <v>-1.4548366001058778E-2</v>
      </c>
      <c r="Q4276" s="8">
        <f t="shared" si="402"/>
        <v>-1.4548366001058778E-2</v>
      </c>
      <c r="R4276" s="8">
        <f>SUM(P$2:P4276)</f>
        <v>-13.829210511532887</v>
      </c>
      <c r="S4276" s="8">
        <f>SUM(Q$2:Q4276)</f>
        <v>-22.896606390134018</v>
      </c>
    </row>
    <row r="4277" spans="1:19" x14ac:dyDescent="0.35">
      <c r="A4277" s="1">
        <v>43804.715277777781</v>
      </c>
      <c r="B4277" t="s">
        <v>119</v>
      </c>
      <c r="C4277">
        <v>3</v>
      </c>
      <c r="D4277" t="s">
        <v>3294</v>
      </c>
      <c r="E4277">
        <v>6</v>
      </c>
      <c r="F4277">
        <v>1</v>
      </c>
      <c r="G4277">
        <v>3</v>
      </c>
      <c r="H4277" s="8">
        <v>14.5</v>
      </c>
      <c r="I4277" s="8">
        <v>3.85</v>
      </c>
      <c r="J4277" s="8">
        <v>0</v>
      </c>
      <c r="K4277" s="8">
        <f t="shared" si="398"/>
        <v>6.8965517241379306</v>
      </c>
      <c r="L4277" s="8">
        <f t="shared" si="403"/>
        <v>6.8965517241379306</v>
      </c>
      <c r="M4277" s="8">
        <f>INDEX(U:V,MATCH(A4277,U:U,0),2)</f>
        <v>101.83146900302512</v>
      </c>
      <c r="N4277" s="8">
        <f t="shared" si="399"/>
        <v>6.7725152073894304E-2</v>
      </c>
      <c r="O4277" s="8">
        <f t="shared" si="400"/>
        <v>6.7725152073894304E-2</v>
      </c>
      <c r="P4277" s="8">
        <f t="shared" si="401"/>
        <v>-6.7725152073894304E-2</v>
      </c>
      <c r="Q4277" s="8">
        <f t="shared" si="402"/>
        <v>-6.7725152073894304E-2</v>
      </c>
      <c r="R4277" s="8">
        <f>SUM(P$2:P4277)</f>
        <v>-13.896935663606781</v>
      </c>
      <c r="S4277" s="8">
        <f>SUM(Q$2:Q4277)</f>
        <v>-22.964331542207912</v>
      </c>
    </row>
    <row r="4278" spans="1:19" x14ac:dyDescent="0.35">
      <c r="A4278" s="1">
        <v>43804.715277777781</v>
      </c>
      <c r="B4278" t="s">
        <v>119</v>
      </c>
      <c r="C4278">
        <v>7</v>
      </c>
      <c r="D4278" t="s">
        <v>3770</v>
      </c>
      <c r="E4278">
        <v>4</v>
      </c>
      <c r="F4278">
        <v>1</v>
      </c>
      <c r="G4278">
        <v>3</v>
      </c>
      <c r="H4278" s="8">
        <v>6.95</v>
      </c>
      <c r="I4278" s="8">
        <v>2.3199999999999998</v>
      </c>
      <c r="J4278" s="8">
        <v>0</v>
      </c>
      <c r="K4278" s="8">
        <f t="shared" si="398"/>
        <v>14.388489208633093</v>
      </c>
      <c r="L4278" s="8">
        <f t="shared" si="403"/>
        <v>14.388489208633093</v>
      </c>
      <c r="M4278" s="8">
        <f>INDEX(U:V,MATCH(A4278,U:U,0),2)</f>
        <v>101.83146900302512</v>
      </c>
      <c r="N4278" s="8">
        <f t="shared" si="399"/>
        <v>0.1412970798663982</v>
      </c>
      <c r="O4278" s="8">
        <f t="shared" si="400"/>
        <v>0.1412970798663982</v>
      </c>
      <c r="P4278" s="8">
        <f t="shared" si="401"/>
        <v>-0.1412970798663982</v>
      </c>
      <c r="Q4278" s="8">
        <f t="shared" si="402"/>
        <v>-0.1412970798663982</v>
      </c>
      <c r="R4278" s="8">
        <f>SUM(P$2:P4278)</f>
        <v>-14.038232743473179</v>
      </c>
      <c r="S4278" s="8">
        <f>SUM(Q$2:Q4278)</f>
        <v>-23.10562862207431</v>
      </c>
    </row>
    <row r="4279" spans="1:19" x14ac:dyDescent="0.35">
      <c r="A4279" s="1">
        <v>43804.725694444445</v>
      </c>
      <c r="B4279" t="s">
        <v>906</v>
      </c>
      <c r="C4279">
        <v>9</v>
      </c>
      <c r="D4279" t="s">
        <v>1687</v>
      </c>
      <c r="E4279">
        <v>2</v>
      </c>
      <c r="F4279">
        <v>1</v>
      </c>
      <c r="G4279">
        <v>3</v>
      </c>
      <c r="H4279" s="8">
        <v>13.35</v>
      </c>
      <c r="I4279" s="8">
        <v>3.25</v>
      </c>
      <c r="J4279" s="8">
        <v>0</v>
      </c>
      <c r="K4279" s="8">
        <f t="shared" si="398"/>
        <v>7.4906367041198507</v>
      </c>
      <c r="L4279" s="8">
        <f t="shared" si="403"/>
        <v>7.4906367041198507</v>
      </c>
      <c r="M4279" s="8">
        <f>INDEX(U:V,MATCH(A4279,U:U,0),2)</f>
        <v>85.043011481200026</v>
      </c>
      <c r="N4279" s="8">
        <f t="shared" si="399"/>
        <v>8.808056739354489E-2</v>
      </c>
      <c r="O4279" s="8">
        <f t="shared" si="400"/>
        <v>8.808056739354489E-2</v>
      </c>
      <c r="P4279" s="8">
        <f t="shared" si="401"/>
        <v>-8.808056739354489E-2</v>
      </c>
      <c r="Q4279" s="8">
        <f t="shared" si="402"/>
        <v>-8.808056739354489E-2</v>
      </c>
      <c r="R4279" s="8">
        <f>SUM(P$2:P4279)</f>
        <v>-14.126313310866724</v>
      </c>
      <c r="S4279" s="8">
        <f>SUM(Q$2:Q4279)</f>
        <v>-23.193709189467853</v>
      </c>
    </row>
    <row r="4280" spans="1:19" x14ac:dyDescent="0.35">
      <c r="A4280" s="1">
        <v>43804.725694444445</v>
      </c>
      <c r="B4280" t="s">
        <v>906</v>
      </c>
      <c r="C4280">
        <v>3</v>
      </c>
      <c r="D4280" t="s">
        <v>1542</v>
      </c>
      <c r="E4280">
        <v>4</v>
      </c>
      <c r="F4280">
        <v>1</v>
      </c>
      <c r="G4280">
        <v>3</v>
      </c>
      <c r="H4280" s="8">
        <v>50</v>
      </c>
      <c r="I4280" s="8">
        <v>7.2</v>
      </c>
      <c r="J4280" s="8">
        <v>0</v>
      </c>
      <c r="K4280" s="8">
        <f t="shared" si="398"/>
        <v>2</v>
      </c>
      <c r="L4280" s="8">
        <f t="shared" si="403"/>
        <v>2</v>
      </c>
      <c r="M4280" s="8">
        <f>INDEX(U:V,MATCH(A4280,U:U,0),2)</f>
        <v>85.043011481200026</v>
      </c>
      <c r="N4280" s="8">
        <f t="shared" si="399"/>
        <v>2.3517511494076482E-2</v>
      </c>
      <c r="O4280" s="8">
        <f t="shared" si="400"/>
        <v>2.3517511494076482E-2</v>
      </c>
      <c r="P4280" s="8">
        <f t="shared" si="401"/>
        <v>-2.3517511494076482E-2</v>
      </c>
      <c r="Q4280" s="8">
        <f t="shared" si="402"/>
        <v>-2.3517511494076482E-2</v>
      </c>
      <c r="R4280" s="8">
        <f>SUM(P$2:P4280)</f>
        <v>-14.149830822360801</v>
      </c>
      <c r="S4280" s="8">
        <f>SUM(Q$2:Q4280)</f>
        <v>-23.21722670096193</v>
      </c>
    </row>
    <row r="4281" spans="1:19" x14ac:dyDescent="0.35">
      <c r="A4281" s="1">
        <v>43804.725694444445</v>
      </c>
      <c r="B4281" t="s">
        <v>906</v>
      </c>
      <c r="C4281">
        <v>8</v>
      </c>
      <c r="D4281" t="s">
        <v>2431</v>
      </c>
      <c r="E4281">
        <v>6</v>
      </c>
      <c r="F4281">
        <v>1</v>
      </c>
      <c r="G4281">
        <v>3</v>
      </c>
      <c r="H4281" s="8">
        <v>162.91</v>
      </c>
      <c r="I4281" s="8">
        <v>18.5</v>
      </c>
      <c r="J4281" s="8">
        <v>0</v>
      </c>
      <c r="K4281" s="8">
        <f t="shared" si="398"/>
        <v>0.61383586029095816</v>
      </c>
      <c r="L4281" s="8">
        <f t="shared" si="403"/>
        <v>0.61383586029095816</v>
      </c>
      <c r="M4281" s="8">
        <f>INDEX(U:V,MATCH(A4281,U:U,0),2)</f>
        <v>85.043011481200026</v>
      </c>
      <c r="N4281" s="8">
        <f t="shared" si="399"/>
        <v>7.2179459499344678E-3</v>
      </c>
      <c r="O4281" s="8">
        <f t="shared" si="400"/>
        <v>7.2179459499344678E-3</v>
      </c>
      <c r="P4281" s="8">
        <f t="shared" si="401"/>
        <v>-7.2179459499344678E-3</v>
      </c>
      <c r="Q4281" s="8">
        <f t="shared" si="402"/>
        <v>-7.2179459499344678E-3</v>
      </c>
      <c r="R4281" s="8">
        <f>SUM(P$2:P4281)</f>
        <v>-14.157048768310736</v>
      </c>
      <c r="S4281" s="8">
        <f>SUM(Q$2:Q4281)</f>
        <v>-23.224444646911866</v>
      </c>
    </row>
    <row r="4282" spans="1:19" x14ac:dyDescent="0.35">
      <c r="A4282" s="1">
        <v>43804.725694444445</v>
      </c>
      <c r="B4282" t="s">
        <v>906</v>
      </c>
      <c r="C4282">
        <v>2</v>
      </c>
      <c r="D4282" t="s">
        <v>3771</v>
      </c>
      <c r="E4282">
        <v>8</v>
      </c>
      <c r="F4282">
        <v>1</v>
      </c>
      <c r="G4282">
        <v>3</v>
      </c>
      <c r="H4282" s="8">
        <v>13.04</v>
      </c>
      <c r="I4282" s="8">
        <v>3.2</v>
      </c>
      <c r="J4282" s="8">
        <v>0</v>
      </c>
      <c r="K4282" s="8">
        <f t="shared" si="398"/>
        <v>7.6687116564417179</v>
      </c>
      <c r="L4282" s="8">
        <f t="shared" si="403"/>
        <v>7.6687116564417179</v>
      </c>
      <c r="M4282" s="8">
        <f>INDEX(U:V,MATCH(A4282,U:U,0),2)</f>
        <v>85.043011481200026</v>
      </c>
      <c r="N4282" s="8">
        <f t="shared" si="399"/>
        <v>9.0174507262563208E-2</v>
      </c>
      <c r="O4282" s="8">
        <f t="shared" si="400"/>
        <v>9.0174507262563208E-2</v>
      </c>
      <c r="P4282" s="8">
        <f t="shared" si="401"/>
        <v>-9.0174507262563208E-2</v>
      </c>
      <c r="Q4282" s="8">
        <f t="shared" si="402"/>
        <v>-9.0174507262563208E-2</v>
      </c>
      <c r="R4282" s="8">
        <f>SUM(P$2:P4282)</f>
        <v>-14.247223275573299</v>
      </c>
      <c r="S4282" s="8">
        <f>SUM(Q$2:Q4282)</f>
        <v>-23.31461915417443</v>
      </c>
    </row>
    <row r="4283" spans="1:19" x14ac:dyDescent="0.35">
      <c r="A4283" s="1">
        <v>43804.725694444445</v>
      </c>
      <c r="B4283" t="s">
        <v>906</v>
      </c>
      <c r="C4283">
        <v>7</v>
      </c>
      <c r="D4283" t="s">
        <v>3772</v>
      </c>
      <c r="E4283">
        <v>3</v>
      </c>
      <c r="F4283">
        <v>1</v>
      </c>
      <c r="G4283">
        <v>3</v>
      </c>
      <c r="H4283" s="8">
        <v>5.9</v>
      </c>
      <c r="I4283" s="8">
        <v>1.74</v>
      </c>
      <c r="J4283" s="8">
        <v>0</v>
      </c>
      <c r="K4283" s="8">
        <f t="shared" si="398"/>
        <v>16.949152542372879</v>
      </c>
      <c r="L4283" s="8">
        <f t="shared" si="403"/>
        <v>16.949152542372879</v>
      </c>
      <c r="M4283" s="8">
        <f>INDEX(U:V,MATCH(A4283,U:U,0),2)</f>
        <v>85.043011481200026</v>
      </c>
      <c r="N4283" s="8">
        <f t="shared" si="399"/>
        <v>0.19930094486505492</v>
      </c>
      <c r="O4283" s="8">
        <f t="shared" si="400"/>
        <v>0.19930094486505492</v>
      </c>
      <c r="P4283" s="8">
        <f t="shared" si="401"/>
        <v>-0.19930094486505492</v>
      </c>
      <c r="Q4283" s="8">
        <f t="shared" si="402"/>
        <v>-0.19930094486505492</v>
      </c>
      <c r="R4283" s="8">
        <f>SUM(P$2:P4283)</f>
        <v>-14.446524220438354</v>
      </c>
      <c r="S4283" s="8">
        <f>SUM(Q$2:Q4283)</f>
        <v>-23.513920099039485</v>
      </c>
    </row>
    <row r="4284" spans="1:19" x14ac:dyDescent="0.35">
      <c r="A4284" s="1">
        <v>43804.725694444445</v>
      </c>
      <c r="B4284" t="s">
        <v>906</v>
      </c>
      <c r="C4284">
        <v>1</v>
      </c>
      <c r="D4284" t="s">
        <v>3773</v>
      </c>
      <c r="E4284">
        <v>1</v>
      </c>
      <c r="F4284">
        <v>1</v>
      </c>
      <c r="G4284">
        <v>3</v>
      </c>
      <c r="H4284" s="8">
        <v>2.44</v>
      </c>
      <c r="I4284" s="8">
        <v>1.32</v>
      </c>
      <c r="J4284" s="8">
        <v>0</v>
      </c>
      <c r="K4284" s="8">
        <f t="shared" si="398"/>
        <v>40.983606557377051</v>
      </c>
      <c r="L4284" s="8">
        <f t="shared" si="403"/>
        <v>40.983606557377051</v>
      </c>
      <c r="M4284" s="8">
        <f>INDEX(U:V,MATCH(A4284,U:U,0),2)</f>
        <v>85.043011481200026</v>
      </c>
      <c r="N4284" s="8">
        <f t="shared" si="399"/>
        <v>0.48191621914091159</v>
      </c>
      <c r="O4284" s="8">
        <f t="shared" si="400"/>
        <v>0.48191621914091159</v>
      </c>
      <c r="P4284" s="8">
        <f t="shared" si="401"/>
        <v>0.68008016845165442</v>
      </c>
      <c r="Q4284" s="8">
        <f t="shared" si="402"/>
        <v>0.68008016845165442</v>
      </c>
      <c r="R4284" s="8">
        <f>SUM(P$2:P4284)</f>
        <v>-13.766444051986699</v>
      </c>
      <c r="S4284" s="8">
        <f>SUM(Q$2:Q4284)</f>
        <v>-22.833839930587832</v>
      </c>
    </row>
    <row r="4285" spans="1:19" x14ac:dyDescent="0.35">
      <c r="A4285" s="1">
        <v>43804.725694444445</v>
      </c>
      <c r="B4285" t="s">
        <v>906</v>
      </c>
      <c r="C4285">
        <v>5</v>
      </c>
      <c r="D4285" t="s">
        <v>3774</v>
      </c>
      <c r="E4285">
        <v>7</v>
      </c>
      <c r="F4285">
        <v>1</v>
      </c>
      <c r="G4285">
        <v>3</v>
      </c>
      <c r="H4285" s="8">
        <v>10.71</v>
      </c>
      <c r="I4285" s="8">
        <v>3.39</v>
      </c>
      <c r="J4285" s="8">
        <v>0</v>
      </c>
      <c r="K4285" s="8">
        <f t="shared" si="398"/>
        <v>9.3370681605975712</v>
      </c>
      <c r="L4285" s="8">
        <f t="shared" si="403"/>
        <v>9.3370681605975712</v>
      </c>
      <c r="M4285" s="8">
        <f>INDEX(U:V,MATCH(A4285,U:U,0),2)</f>
        <v>85.043011481200026</v>
      </c>
      <c r="N4285" s="8">
        <f t="shared" si="399"/>
        <v>0.10979230389391448</v>
      </c>
      <c r="O4285" s="8">
        <f t="shared" si="400"/>
        <v>0.10979230389391448</v>
      </c>
      <c r="P4285" s="8">
        <f t="shared" si="401"/>
        <v>-0.10979230389391448</v>
      </c>
      <c r="Q4285" s="8">
        <f t="shared" si="402"/>
        <v>-0.10979230389391448</v>
      </c>
      <c r="R4285" s="8">
        <f>SUM(P$2:P4285)</f>
        <v>-13.876236355880614</v>
      </c>
      <c r="S4285" s="8">
        <f>SUM(Q$2:Q4285)</f>
        <v>-22.943632234481747</v>
      </c>
    </row>
    <row r="4286" spans="1:19" x14ac:dyDescent="0.35">
      <c r="A4286" s="1">
        <v>43804.736111111109</v>
      </c>
      <c r="B4286" t="s">
        <v>119</v>
      </c>
      <c r="C4286">
        <v>10</v>
      </c>
      <c r="D4286" t="s">
        <v>2673</v>
      </c>
      <c r="E4286">
        <v>7</v>
      </c>
      <c r="F4286">
        <v>1</v>
      </c>
      <c r="G4286">
        <v>3</v>
      </c>
      <c r="H4286" s="8">
        <v>29</v>
      </c>
      <c r="I4286" s="8">
        <v>6.8</v>
      </c>
      <c r="J4286" s="8">
        <v>0</v>
      </c>
      <c r="K4286" s="8">
        <f t="shared" ref="K4286:K4349" si="404">100/H4286</f>
        <v>3.4482758620689653</v>
      </c>
      <c r="L4286" s="8">
        <f t="shared" si="403"/>
        <v>3.4482758620689653</v>
      </c>
      <c r="M4286" s="8">
        <f>INDEX(U:V,MATCH(A4286,U:U,0),2)</f>
        <v>97.461970739376895</v>
      </c>
      <c r="N4286" s="8">
        <f t="shared" si="399"/>
        <v>3.5380731950208577E-2</v>
      </c>
      <c r="O4286" s="8">
        <f t="shared" si="400"/>
        <v>3.5380731950208577E-2</v>
      </c>
      <c r="P4286" s="8">
        <f t="shared" si="401"/>
        <v>-3.5380731950208577E-2</v>
      </c>
      <c r="Q4286" s="8">
        <f t="shared" si="402"/>
        <v>-3.5380731950208577E-2</v>
      </c>
      <c r="R4286" s="8">
        <f>SUM(P$2:P4286)</f>
        <v>-13.911617087830823</v>
      </c>
      <c r="S4286" s="8">
        <f>SUM(Q$2:Q4286)</f>
        <v>-22.979012966431956</v>
      </c>
    </row>
    <row r="4287" spans="1:19" x14ac:dyDescent="0.35">
      <c r="A4287" s="1">
        <v>43804.736111111109</v>
      </c>
      <c r="B4287" t="s">
        <v>119</v>
      </c>
      <c r="C4287">
        <v>5</v>
      </c>
      <c r="D4287" t="s">
        <v>993</v>
      </c>
      <c r="E4287">
        <v>4</v>
      </c>
      <c r="F4287">
        <v>1</v>
      </c>
      <c r="G4287">
        <v>3</v>
      </c>
      <c r="H4287" s="8">
        <v>14.88</v>
      </c>
      <c r="I4287" s="8">
        <v>3.65</v>
      </c>
      <c r="J4287" s="8">
        <v>0</v>
      </c>
      <c r="K4287" s="8">
        <f t="shared" si="404"/>
        <v>6.7204301075268811</v>
      </c>
      <c r="L4287" s="8">
        <f t="shared" si="403"/>
        <v>6.7204301075268811</v>
      </c>
      <c r="M4287" s="8">
        <f>INDEX(U:V,MATCH(A4287,U:U,0),2)</f>
        <v>97.461970739376895</v>
      </c>
      <c r="N4287" s="8">
        <f t="shared" si="399"/>
        <v>6.8954383505110795E-2</v>
      </c>
      <c r="O4287" s="8">
        <f t="shared" si="400"/>
        <v>6.8954383505110795E-2</v>
      </c>
      <c r="P4287" s="8">
        <f t="shared" si="401"/>
        <v>-6.8954383505110795E-2</v>
      </c>
      <c r="Q4287" s="8">
        <f t="shared" si="402"/>
        <v>-6.8954383505110795E-2</v>
      </c>
      <c r="R4287" s="8">
        <f>SUM(P$2:P4287)</f>
        <v>-13.980571471335933</v>
      </c>
      <c r="S4287" s="8">
        <f>SUM(Q$2:Q4287)</f>
        <v>-23.047967349937068</v>
      </c>
    </row>
    <row r="4288" spans="1:19" x14ac:dyDescent="0.35">
      <c r="A4288" s="1">
        <v>43804.736111111109</v>
      </c>
      <c r="B4288" t="s">
        <v>119</v>
      </c>
      <c r="C4288">
        <v>4</v>
      </c>
      <c r="D4288" t="s">
        <v>3775</v>
      </c>
      <c r="E4288">
        <v>1</v>
      </c>
      <c r="F4288">
        <v>1</v>
      </c>
      <c r="G4288">
        <v>3</v>
      </c>
      <c r="H4288" s="8">
        <v>4.3</v>
      </c>
      <c r="I4288" s="8">
        <v>1.84</v>
      </c>
      <c r="J4288" s="8">
        <v>0</v>
      </c>
      <c r="K4288" s="8">
        <f t="shared" si="404"/>
        <v>23.255813953488374</v>
      </c>
      <c r="L4288" s="8">
        <f t="shared" si="403"/>
        <v>23.255813953488374</v>
      </c>
      <c r="M4288" s="8">
        <f>INDEX(U:V,MATCH(A4288,U:U,0),2)</f>
        <v>97.461970739376895</v>
      </c>
      <c r="N4288" s="8">
        <f t="shared" ref="N4288:N4351" si="405">K4288/M4288</f>
        <v>0.23861423873396484</v>
      </c>
      <c r="O4288" s="8">
        <f t="shared" ref="O4288:O4351" si="406">L4288/M4288</f>
        <v>0.23861423873396484</v>
      </c>
      <c r="P4288" s="8">
        <f t="shared" ref="P4288:P4351" si="407">IF(AND(G4288&gt;0, H4288&gt;0),IF(E4288&lt;=F4288,(IF(F4288=1,H4288,I4288)-1)*0.98,-1),0)*N4288</f>
        <v>0.77167844806564234</v>
      </c>
      <c r="Q4288" s="8">
        <f t="shared" si="402"/>
        <v>0.77167844806564234</v>
      </c>
      <c r="R4288" s="8">
        <f>SUM(P$2:P4288)</f>
        <v>-13.20889302327029</v>
      </c>
      <c r="S4288" s="8">
        <f>SUM(Q$2:Q4288)</f>
        <v>-22.276288901871425</v>
      </c>
    </row>
    <row r="4289" spans="1:19" x14ac:dyDescent="0.35">
      <c r="A4289" s="1">
        <v>43804.736111111109</v>
      </c>
      <c r="B4289" t="s">
        <v>119</v>
      </c>
      <c r="C4289">
        <v>12</v>
      </c>
      <c r="D4289" t="s">
        <v>3776</v>
      </c>
      <c r="E4289">
        <v>3</v>
      </c>
      <c r="F4289">
        <v>1</v>
      </c>
      <c r="G4289">
        <v>3</v>
      </c>
      <c r="H4289" s="8">
        <v>8.4</v>
      </c>
      <c r="I4289" s="8">
        <v>2.48</v>
      </c>
      <c r="J4289" s="8">
        <v>0</v>
      </c>
      <c r="K4289" s="8">
        <f t="shared" si="404"/>
        <v>11.904761904761905</v>
      </c>
      <c r="L4289" s="8">
        <f t="shared" si="403"/>
        <v>11.904761904761905</v>
      </c>
      <c r="M4289" s="8">
        <f>INDEX(U:V,MATCH(A4289,U:U,0),2)</f>
        <v>97.461970739376895</v>
      </c>
      <c r="N4289" s="8">
        <f t="shared" si="405"/>
        <v>0.12214776506619628</v>
      </c>
      <c r="O4289" s="8">
        <f t="shared" si="406"/>
        <v>0.12214776506619628</v>
      </c>
      <c r="P4289" s="8">
        <f t="shared" si="407"/>
        <v>-0.12214776506619628</v>
      </c>
      <c r="Q4289" s="8">
        <f t="shared" si="402"/>
        <v>-0.12214776506619628</v>
      </c>
      <c r="R4289" s="8">
        <f>SUM(P$2:P4289)</f>
        <v>-13.331040788336487</v>
      </c>
      <c r="S4289" s="8">
        <f>SUM(Q$2:Q4289)</f>
        <v>-22.39843666693762</v>
      </c>
    </row>
    <row r="4290" spans="1:19" x14ac:dyDescent="0.35">
      <c r="A4290" s="1">
        <v>43804.736111111109</v>
      </c>
      <c r="B4290" t="s">
        <v>119</v>
      </c>
      <c r="C4290">
        <v>13</v>
      </c>
      <c r="D4290" t="s">
        <v>1202</v>
      </c>
      <c r="E4290">
        <v>11</v>
      </c>
      <c r="F4290">
        <v>1</v>
      </c>
      <c r="G4290">
        <v>3</v>
      </c>
      <c r="H4290" s="8">
        <v>12.35</v>
      </c>
      <c r="I4290" s="8">
        <v>3.39</v>
      </c>
      <c r="J4290" s="8">
        <v>0</v>
      </c>
      <c r="K4290" s="8">
        <f t="shared" si="404"/>
        <v>8.097165991902834</v>
      </c>
      <c r="L4290" s="8">
        <f t="shared" si="403"/>
        <v>8.097165991902834</v>
      </c>
      <c r="M4290" s="8">
        <f>INDEX(U:V,MATCH(A4290,U:U,0),2)</f>
        <v>97.461970739376895</v>
      </c>
      <c r="N4290" s="8">
        <f t="shared" si="405"/>
        <v>8.3080261259599081E-2</v>
      </c>
      <c r="O4290" s="8">
        <f t="shared" si="406"/>
        <v>8.3080261259599081E-2</v>
      </c>
      <c r="P4290" s="8">
        <f t="shared" si="407"/>
        <v>-8.3080261259599081E-2</v>
      </c>
      <c r="Q4290" s="8">
        <f t="shared" si="402"/>
        <v>-8.3080261259599081E-2</v>
      </c>
      <c r="R4290" s="8">
        <f>SUM(P$2:P4290)</f>
        <v>-13.414121049596087</v>
      </c>
      <c r="S4290" s="8">
        <f>SUM(Q$2:Q4290)</f>
        <v>-22.48151692819722</v>
      </c>
    </row>
    <row r="4291" spans="1:19" x14ac:dyDescent="0.35">
      <c r="A4291" s="1">
        <v>43804.736111111109</v>
      </c>
      <c r="B4291" t="s">
        <v>119</v>
      </c>
      <c r="C4291">
        <v>7</v>
      </c>
      <c r="D4291" t="s">
        <v>3777</v>
      </c>
      <c r="E4291">
        <v>9</v>
      </c>
      <c r="F4291">
        <v>1</v>
      </c>
      <c r="G4291">
        <v>3</v>
      </c>
      <c r="H4291" s="8">
        <v>260</v>
      </c>
      <c r="I4291" s="8">
        <v>36</v>
      </c>
      <c r="J4291" s="8">
        <v>0</v>
      </c>
      <c r="K4291" s="8">
        <f t="shared" si="404"/>
        <v>0.38461538461538464</v>
      </c>
      <c r="L4291" s="8">
        <f t="shared" si="403"/>
        <v>0.38461538461538464</v>
      </c>
      <c r="M4291" s="8">
        <f>INDEX(U:V,MATCH(A4291,U:U,0),2)</f>
        <v>97.461970739376895</v>
      </c>
      <c r="N4291" s="8">
        <f t="shared" si="405"/>
        <v>3.9463124098309569E-3</v>
      </c>
      <c r="O4291" s="8">
        <f t="shared" si="406"/>
        <v>3.9463124098309569E-3</v>
      </c>
      <c r="P4291" s="8">
        <f t="shared" si="407"/>
        <v>-3.9463124098309569E-3</v>
      </c>
      <c r="Q4291" s="8">
        <f t="shared" si="402"/>
        <v>-3.9463124098309569E-3</v>
      </c>
      <c r="R4291" s="8">
        <f>SUM(P$2:P4291)</f>
        <v>-13.418067362005917</v>
      </c>
      <c r="S4291" s="8">
        <f>SUM(Q$2:Q4291)</f>
        <v>-22.48546324060705</v>
      </c>
    </row>
    <row r="4292" spans="1:19" x14ac:dyDescent="0.35">
      <c r="A4292" s="1">
        <v>43804.736111111109</v>
      </c>
      <c r="B4292" t="s">
        <v>119</v>
      </c>
      <c r="C4292">
        <v>9</v>
      </c>
      <c r="D4292" t="s">
        <v>2464</v>
      </c>
      <c r="E4292">
        <v>6</v>
      </c>
      <c r="F4292">
        <v>1</v>
      </c>
      <c r="G4292">
        <v>3</v>
      </c>
      <c r="H4292" s="8">
        <v>3.88</v>
      </c>
      <c r="I4292" s="8">
        <v>1.75</v>
      </c>
      <c r="J4292" s="8">
        <v>0</v>
      </c>
      <c r="K4292" s="8">
        <f t="shared" si="404"/>
        <v>25.773195876288661</v>
      </c>
      <c r="L4292" s="8">
        <f t="shared" si="403"/>
        <v>25.773195876288661</v>
      </c>
      <c r="M4292" s="8">
        <f>INDEX(U:V,MATCH(A4292,U:U,0),2)</f>
        <v>97.461970739376895</v>
      </c>
      <c r="N4292" s="8">
        <f t="shared" si="405"/>
        <v>0.26444361509176512</v>
      </c>
      <c r="O4292" s="8">
        <f t="shared" si="406"/>
        <v>0.26444361509176512</v>
      </c>
      <c r="P4292" s="8">
        <f t="shared" si="407"/>
        <v>-0.26444361509176512</v>
      </c>
      <c r="Q4292" s="8">
        <f t="shared" si="402"/>
        <v>-0.26444361509176512</v>
      </c>
      <c r="R4292" s="8">
        <f>SUM(P$2:P4292)</f>
        <v>-13.682510977097683</v>
      </c>
      <c r="S4292" s="8">
        <f>SUM(Q$2:Q4292)</f>
        <v>-22.749906855698814</v>
      </c>
    </row>
    <row r="4293" spans="1:19" x14ac:dyDescent="0.35">
      <c r="A4293" s="1">
        <v>43804.736111111109</v>
      </c>
      <c r="B4293" t="s">
        <v>119</v>
      </c>
      <c r="C4293">
        <v>6</v>
      </c>
      <c r="D4293" t="s">
        <v>2992</v>
      </c>
      <c r="E4293">
        <v>5</v>
      </c>
      <c r="F4293">
        <v>1</v>
      </c>
      <c r="G4293">
        <v>3</v>
      </c>
      <c r="H4293" s="8">
        <v>10.5</v>
      </c>
      <c r="I4293" s="8">
        <v>3.55</v>
      </c>
      <c r="J4293" s="8">
        <v>0</v>
      </c>
      <c r="K4293" s="8">
        <f t="shared" si="404"/>
        <v>9.5238095238095237</v>
      </c>
      <c r="L4293" s="8">
        <f t="shared" si="403"/>
        <v>9.5238095238095237</v>
      </c>
      <c r="M4293" s="8">
        <f>INDEX(U:V,MATCH(A4293,U:U,0),2)</f>
        <v>97.461970739376895</v>
      </c>
      <c r="N4293" s="8">
        <f t="shared" si="405"/>
        <v>9.7718212052957026E-2</v>
      </c>
      <c r="O4293" s="8">
        <f t="shared" si="406"/>
        <v>9.7718212052957026E-2</v>
      </c>
      <c r="P4293" s="8">
        <f t="shared" si="407"/>
        <v>-9.7718212052957026E-2</v>
      </c>
      <c r="Q4293" s="8">
        <f t="shared" si="402"/>
        <v>-9.7718212052957026E-2</v>
      </c>
      <c r="R4293" s="8">
        <f>SUM(P$2:P4293)</f>
        <v>-13.78022918915064</v>
      </c>
      <c r="S4293" s="8">
        <f>SUM(Q$2:Q4293)</f>
        <v>-22.847625067751771</v>
      </c>
    </row>
    <row r="4294" spans="1:19" x14ac:dyDescent="0.35">
      <c r="A4294" s="1">
        <v>43804.736111111109</v>
      </c>
      <c r="B4294" t="s">
        <v>119</v>
      </c>
      <c r="C4294">
        <v>8</v>
      </c>
      <c r="D4294" t="s">
        <v>3356</v>
      </c>
      <c r="E4294">
        <v>10</v>
      </c>
      <c r="F4294">
        <v>1</v>
      </c>
      <c r="G4294">
        <v>3</v>
      </c>
      <c r="H4294" s="8">
        <v>151.15</v>
      </c>
      <c r="I4294" s="8">
        <v>28</v>
      </c>
      <c r="J4294" s="8">
        <v>0</v>
      </c>
      <c r="K4294" s="8">
        <f t="shared" si="404"/>
        <v>0.6615944426066821</v>
      </c>
      <c r="L4294" s="8">
        <f t="shared" si="403"/>
        <v>0.6615944426066821</v>
      </c>
      <c r="M4294" s="8">
        <f>INDEX(U:V,MATCH(A4294,U:U,0),2)</f>
        <v>97.461970739376895</v>
      </c>
      <c r="N4294" s="8">
        <f t="shared" si="405"/>
        <v>6.7882317337482545E-3</v>
      </c>
      <c r="O4294" s="8">
        <f t="shared" si="406"/>
        <v>6.7882317337482545E-3</v>
      </c>
      <c r="P4294" s="8">
        <f t="shared" si="407"/>
        <v>-6.7882317337482545E-3</v>
      </c>
      <c r="Q4294" s="8">
        <f t="shared" si="402"/>
        <v>-6.7882317337482545E-3</v>
      </c>
      <c r="R4294" s="8">
        <f>SUM(P$2:P4294)</f>
        <v>-13.787017420884389</v>
      </c>
      <c r="S4294" s="8">
        <f>SUM(Q$2:Q4294)</f>
        <v>-22.854413299485518</v>
      </c>
    </row>
    <row r="4295" spans="1:19" x14ac:dyDescent="0.35">
      <c r="A4295" s="1">
        <v>43804.736111111109</v>
      </c>
      <c r="B4295" t="s">
        <v>119</v>
      </c>
      <c r="C4295">
        <v>3</v>
      </c>
      <c r="D4295" t="s">
        <v>3778</v>
      </c>
      <c r="E4295">
        <v>12</v>
      </c>
      <c r="F4295">
        <v>1</v>
      </c>
      <c r="G4295">
        <v>3</v>
      </c>
      <c r="H4295" s="8">
        <v>13</v>
      </c>
      <c r="I4295" s="8">
        <v>3.69</v>
      </c>
      <c r="J4295" s="8">
        <v>0</v>
      </c>
      <c r="K4295" s="8">
        <f t="shared" si="404"/>
        <v>7.6923076923076925</v>
      </c>
      <c r="L4295" s="8">
        <f t="shared" si="403"/>
        <v>7.6923076923076925</v>
      </c>
      <c r="M4295" s="8">
        <f>INDEX(U:V,MATCH(A4295,U:U,0),2)</f>
        <v>97.461970739376895</v>
      </c>
      <c r="N4295" s="8">
        <f t="shared" si="405"/>
        <v>7.8926248196619128E-2</v>
      </c>
      <c r="O4295" s="8">
        <f t="shared" si="406"/>
        <v>7.8926248196619128E-2</v>
      </c>
      <c r="P4295" s="8">
        <f t="shared" si="407"/>
        <v>-7.8926248196619128E-2</v>
      </c>
      <c r="Q4295" s="8">
        <f t="shared" si="402"/>
        <v>-7.8926248196619128E-2</v>
      </c>
      <c r="R4295" s="8">
        <f>SUM(P$2:P4295)</f>
        <v>-13.865943669081009</v>
      </c>
      <c r="S4295" s="8">
        <f>SUM(Q$2:Q4295)</f>
        <v>-22.933339547682138</v>
      </c>
    </row>
    <row r="4296" spans="1:19" x14ac:dyDescent="0.35">
      <c r="A4296" s="1">
        <v>43804.75</v>
      </c>
      <c r="B4296" t="s">
        <v>906</v>
      </c>
      <c r="C4296">
        <v>1</v>
      </c>
      <c r="D4296" t="s">
        <v>3779</v>
      </c>
      <c r="E4296">
        <v>6</v>
      </c>
      <c r="F4296">
        <v>1</v>
      </c>
      <c r="G4296">
        <v>3</v>
      </c>
      <c r="H4296" s="8">
        <v>18.43</v>
      </c>
      <c r="I4296" s="8">
        <v>4.9000000000000004</v>
      </c>
      <c r="J4296" s="8">
        <v>0</v>
      </c>
      <c r="K4296" s="8">
        <f t="shared" si="404"/>
        <v>5.4259359739555073</v>
      </c>
      <c r="L4296" s="8">
        <f t="shared" si="403"/>
        <v>5.4259359739555073</v>
      </c>
      <c r="M4296" s="8">
        <f>INDEX(U:V,MATCH(A4296,U:U,0),2)</f>
        <v>26.086814693354043</v>
      </c>
      <c r="N4296" s="8">
        <f t="shared" si="405"/>
        <v>0.20799534315463342</v>
      </c>
      <c r="O4296" s="8">
        <f t="shared" si="406"/>
        <v>0.20799534315463342</v>
      </c>
      <c r="P4296" s="8">
        <f t="shared" si="407"/>
        <v>-0.20799534315463342</v>
      </c>
      <c r="Q4296" s="8">
        <f t="shared" ref="Q4296:Q4359" si="408">IF(J4296=0,P4296,IF(G4296&gt;0,IF(E4296&lt;=F4296,(J4296-1)*0.98,-1),0)*O4296)</f>
        <v>-0.20799534315463342</v>
      </c>
      <c r="R4296" s="8">
        <f>SUM(P$2:P4296)</f>
        <v>-14.073939012235643</v>
      </c>
      <c r="S4296" s="8">
        <f>SUM(Q$2:Q4296)</f>
        <v>-23.14133489083677</v>
      </c>
    </row>
    <row r="4297" spans="1:19" x14ac:dyDescent="0.35">
      <c r="A4297" s="1">
        <v>43804.75</v>
      </c>
      <c r="B4297" t="s">
        <v>906</v>
      </c>
      <c r="C4297">
        <v>3</v>
      </c>
      <c r="D4297" t="s">
        <v>3780</v>
      </c>
      <c r="E4297">
        <v>5</v>
      </c>
      <c r="F4297">
        <v>1</v>
      </c>
      <c r="G4297">
        <v>3</v>
      </c>
      <c r="H4297" s="8">
        <v>8.27</v>
      </c>
      <c r="I4297" s="8">
        <v>2.38</v>
      </c>
      <c r="J4297" s="8">
        <v>0</v>
      </c>
      <c r="K4297" s="8">
        <f t="shared" si="404"/>
        <v>12.091898428053206</v>
      </c>
      <c r="L4297" s="8">
        <f t="shared" si="403"/>
        <v>12.091898428053206</v>
      </c>
      <c r="M4297" s="8">
        <f>INDEX(U:V,MATCH(A4297,U:U,0),2)</f>
        <v>26.086814693354043</v>
      </c>
      <c r="N4297" s="8">
        <f t="shared" si="405"/>
        <v>0.4635252931487176</v>
      </c>
      <c r="O4297" s="8">
        <f t="shared" si="406"/>
        <v>0.4635252931487176</v>
      </c>
      <c r="P4297" s="8">
        <f t="shared" si="407"/>
        <v>-0.4635252931487176</v>
      </c>
      <c r="Q4297" s="8">
        <f t="shared" si="408"/>
        <v>-0.4635252931487176</v>
      </c>
      <c r="R4297" s="8">
        <f>SUM(P$2:P4297)</f>
        <v>-14.537464305384361</v>
      </c>
      <c r="S4297" s="8">
        <f>SUM(Q$2:Q4297)</f>
        <v>-23.604860183985487</v>
      </c>
    </row>
    <row r="4298" spans="1:19" x14ac:dyDescent="0.35">
      <c r="A4298" s="1">
        <v>43804.75</v>
      </c>
      <c r="B4298" t="s">
        <v>906</v>
      </c>
      <c r="C4298">
        <v>5</v>
      </c>
      <c r="D4298" t="s">
        <v>3781</v>
      </c>
      <c r="E4298">
        <v>7</v>
      </c>
      <c r="F4298">
        <v>1</v>
      </c>
      <c r="G4298">
        <v>3</v>
      </c>
      <c r="H4298" s="8">
        <v>11.67</v>
      </c>
      <c r="I4298" s="8">
        <v>3.31</v>
      </c>
      <c r="J4298" s="8">
        <v>0</v>
      </c>
      <c r="K4298" s="8">
        <f t="shared" si="404"/>
        <v>8.5689802913453299</v>
      </c>
      <c r="L4298" s="8">
        <f t="shared" ref="L4298:L4361" si="409">IF(J4298=0,K4298,100/J4298)</f>
        <v>8.5689802913453299</v>
      </c>
      <c r="M4298" s="8">
        <f>INDEX(U:V,MATCH(A4298,U:U,0),2)</f>
        <v>26.086814693354043</v>
      </c>
      <c r="N4298" s="8">
        <f t="shared" si="405"/>
        <v>0.32847936369664898</v>
      </c>
      <c r="O4298" s="8">
        <f t="shared" si="406"/>
        <v>0.32847936369664898</v>
      </c>
      <c r="P4298" s="8">
        <f t="shared" si="407"/>
        <v>-0.32847936369664898</v>
      </c>
      <c r="Q4298" s="8">
        <f t="shared" si="408"/>
        <v>-0.32847936369664898</v>
      </c>
      <c r="R4298" s="8">
        <f>SUM(P$2:P4298)</f>
        <v>-14.865943669081011</v>
      </c>
      <c r="S4298" s="8">
        <f>SUM(Q$2:Q4298)</f>
        <v>-23.933339547682134</v>
      </c>
    </row>
    <row r="4299" spans="1:19" x14ac:dyDescent="0.35">
      <c r="A4299" s="1">
        <v>43804.760416666664</v>
      </c>
      <c r="B4299" t="s">
        <v>119</v>
      </c>
      <c r="C4299">
        <v>10</v>
      </c>
      <c r="D4299" t="s">
        <v>1730</v>
      </c>
      <c r="E4299">
        <v>3</v>
      </c>
      <c r="F4299">
        <v>1</v>
      </c>
      <c r="G4299">
        <v>3</v>
      </c>
      <c r="H4299" s="8">
        <v>135.24</v>
      </c>
      <c r="I4299" s="8">
        <v>20.72</v>
      </c>
      <c r="J4299" s="8">
        <v>0</v>
      </c>
      <c r="K4299" s="8">
        <f t="shared" si="404"/>
        <v>0.73942620526471459</v>
      </c>
      <c r="L4299" s="8">
        <f t="shared" si="409"/>
        <v>0.73942620526471459</v>
      </c>
      <c r="M4299" s="8">
        <f>INDEX(U:V,MATCH(A4299,U:U,0),2)</f>
        <v>99.629143327559632</v>
      </c>
      <c r="N4299" s="8">
        <f t="shared" si="405"/>
        <v>7.4217862421403847E-3</v>
      </c>
      <c r="O4299" s="8">
        <f t="shared" si="406"/>
        <v>7.4217862421403847E-3</v>
      </c>
      <c r="P4299" s="8">
        <f t="shared" si="407"/>
        <v>-7.4217862421403847E-3</v>
      </c>
      <c r="Q4299" s="8">
        <f t="shared" si="408"/>
        <v>-7.4217862421403847E-3</v>
      </c>
      <c r="R4299" s="8">
        <f>SUM(P$2:P4299)</f>
        <v>-14.873365455323151</v>
      </c>
      <c r="S4299" s="8">
        <f>SUM(Q$2:Q4299)</f>
        <v>-23.940761333924275</v>
      </c>
    </row>
    <row r="4300" spans="1:19" x14ac:dyDescent="0.35">
      <c r="A4300" s="1">
        <v>43804.760416666664</v>
      </c>
      <c r="B4300" t="s">
        <v>119</v>
      </c>
      <c r="C4300">
        <v>12</v>
      </c>
      <c r="D4300" t="s">
        <v>3782</v>
      </c>
      <c r="E4300">
        <v>1</v>
      </c>
      <c r="F4300">
        <v>1</v>
      </c>
      <c r="G4300">
        <v>3</v>
      </c>
      <c r="H4300" s="8">
        <v>5.0999999999999996</v>
      </c>
      <c r="I4300" s="8">
        <v>1.75</v>
      </c>
      <c r="J4300" s="8">
        <v>0</v>
      </c>
      <c r="K4300" s="8">
        <f t="shared" si="404"/>
        <v>19.607843137254903</v>
      </c>
      <c r="L4300" s="8">
        <f t="shared" si="409"/>
        <v>19.607843137254903</v>
      </c>
      <c r="M4300" s="8">
        <f>INDEX(U:V,MATCH(A4300,U:U,0),2)</f>
        <v>99.629143327559632</v>
      </c>
      <c r="N4300" s="8">
        <f t="shared" si="405"/>
        <v>0.19680830811511091</v>
      </c>
      <c r="O4300" s="8">
        <f t="shared" si="406"/>
        <v>0.19680830811511091</v>
      </c>
      <c r="P4300" s="8">
        <f t="shared" si="407"/>
        <v>0.79077578200651555</v>
      </c>
      <c r="Q4300" s="8">
        <f t="shared" si="408"/>
        <v>0.79077578200651555</v>
      </c>
      <c r="R4300" s="8">
        <f>SUM(P$2:P4300)</f>
        <v>-14.082589673316637</v>
      </c>
      <c r="S4300" s="8">
        <f>SUM(Q$2:Q4300)</f>
        <v>-23.149985551917759</v>
      </c>
    </row>
    <row r="4301" spans="1:19" x14ac:dyDescent="0.35">
      <c r="A4301" s="1">
        <v>43804.760416666664</v>
      </c>
      <c r="B4301" t="s">
        <v>119</v>
      </c>
      <c r="C4301">
        <v>3</v>
      </c>
      <c r="D4301" t="s">
        <v>1090</v>
      </c>
      <c r="E4301">
        <v>7</v>
      </c>
      <c r="F4301">
        <v>1</v>
      </c>
      <c r="G4301">
        <v>3</v>
      </c>
      <c r="H4301" s="8">
        <v>110</v>
      </c>
      <c r="I4301" s="8">
        <v>20</v>
      </c>
      <c r="J4301" s="8">
        <v>0</v>
      </c>
      <c r="K4301" s="8">
        <f t="shared" si="404"/>
        <v>0.90909090909090906</v>
      </c>
      <c r="L4301" s="8">
        <f t="shared" si="409"/>
        <v>0.90909090909090906</v>
      </c>
      <c r="M4301" s="8">
        <f>INDEX(U:V,MATCH(A4301,U:U,0),2)</f>
        <v>99.629143327559632</v>
      </c>
      <c r="N4301" s="8">
        <f t="shared" si="405"/>
        <v>9.1247488307915053E-3</v>
      </c>
      <c r="O4301" s="8">
        <f t="shared" si="406"/>
        <v>9.1247488307915053E-3</v>
      </c>
      <c r="P4301" s="8">
        <f t="shared" si="407"/>
        <v>-9.1247488307915053E-3</v>
      </c>
      <c r="Q4301" s="8">
        <f t="shared" si="408"/>
        <v>-9.1247488307915053E-3</v>
      </c>
      <c r="R4301" s="8">
        <f>SUM(P$2:P4301)</f>
        <v>-14.091714422147428</v>
      </c>
      <c r="S4301" s="8">
        <f>SUM(Q$2:Q4301)</f>
        <v>-23.159110300748551</v>
      </c>
    </row>
    <row r="4302" spans="1:19" x14ac:dyDescent="0.35">
      <c r="A4302" s="1">
        <v>43804.760416666664</v>
      </c>
      <c r="B4302" t="s">
        <v>119</v>
      </c>
      <c r="C4302">
        <v>11</v>
      </c>
      <c r="D4302" t="s">
        <v>3783</v>
      </c>
      <c r="E4302">
        <v>2</v>
      </c>
      <c r="F4302">
        <v>1</v>
      </c>
      <c r="G4302">
        <v>3</v>
      </c>
      <c r="H4302" s="8">
        <v>9.25</v>
      </c>
      <c r="I4302" s="8">
        <v>2.72</v>
      </c>
      <c r="J4302" s="8">
        <v>0</v>
      </c>
      <c r="K4302" s="8">
        <f t="shared" si="404"/>
        <v>10.810810810810811</v>
      </c>
      <c r="L4302" s="8">
        <f t="shared" si="409"/>
        <v>10.810810810810811</v>
      </c>
      <c r="M4302" s="8">
        <f>INDEX(U:V,MATCH(A4302,U:U,0),2)</f>
        <v>99.629143327559632</v>
      </c>
      <c r="N4302" s="8">
        <f t="shared" si="405"/>
        <v>0.10851052663643952</v>
      </c>
      <c r="O4302" s="8">
        <f t="shared" si="406"/>
        <v>0.10851052663643952</v>
      </c>
      <c r="P4302" s="8">
        <f t="shared" si="407"/>
        <v>-0.10851052663643952</v>
      </c>
      <c r="Q4302" s="8">
        <f t="shared" si="408"/>
        <v>-0.10851052663643952</v>
      </c>
      <c r="R4302" s="8">
        <f>SUM(P$2:P4302)</f>
        <v>-14.200224948783868</v>
      </c>
      <c r="S4302" s="8">
        <f>SUM(Q$2:Q4302)</f>
        <v>-23.267620827384992</v>
      </c>
    </row>
    <row r="4303" spans="1:19" x14ac:dyDescent="0.35">
      <c r="A4303" s="1">
        <v>43804.760416666664</v>
      </c>
      <c r="B4303" t="s">
        <v>119</v>
      </c>
      <c r="C4303">
        <v>5</v>
      </c>
      <c r="D4303" t="s">
        <v>3784</v>
      </c>
      <c r="E4303">
        <v>6</v>
      </c>
      <c r="F4303">
        <v>1</v>
      </c>
      <c r="G4303">
        <v>3</v>
      </c>
      <c r="H4303" s="8">
        <v>110</v>
      </c>
      <c r="I4303" s="8">
        <v>13.5</v>
      </c>
      <c r="J4303" s="8">
        <v>0</v>
      </c>
      <c r="K4303" s="8">
        <f t="shared" si="404"/>
        <v>0.90909090909090906</v>
      </c>
      <c r="L4303" s="8">
        <f t="shared" si="409"/>
        <v>0.90909090909090906</v>
      </c>
      <c r="M4303" s="8">
        <f>INDEX(U:V,MATCH(A4303,U:U,0),2)</f>
        <v>99.629143327559632</v>
      </c>
      <c r="N4303" s="8">
        <f t="shared" si="405"/>
        <v>9.1247488307915053E-3</v>
      </c>
      <c r="O4303" s="8">
        <f t="shared" si="406"/>
        <v>9.1247488307915053E-3</v>
      </c>
      <c r="P4303" s="8">
        <f t="shared" si="407"/>
        <v>-9.1247488307915053E-3</v>
      </c>
      <c r="Q4303" s="8">
        <f t="shared" si="408"/>
        <v>-9.1247488307915053E-3</v>
      </c>
      <c r="R4303" s="8">
        <f>SUM(P$2:P4303)</f>
        <v>-14.209349697614659</v>
      </c>
      <c r="S4303" s="8">
        <f>SUM(Q$2:Q4303)</f>
        <v>-23.276745576215784</v>
      </c>
    </row>
    <row r="4304" spans="1:19" x14ac:dyDescent="0.35">
      <c r="A4304" s="1">
        <v>43804.760416666664</v>
      </c>
      <c r="B4304" t="s">
        <v>119</v>
      </c>
      <c r="C4304">
        <v>2</v>
      </c>
      <c r="D4304" t="s">
        <v>3291</v>
      </c>
      <c r="E4304">
        <v>12</v>
      </c>
      <c r="F4304">
        <v>1</v>
      </c>
      <c r="G4304">
        <v>3</v>
      </c>
      <c r="H4304" s="8">
        <v>419.58</v>
      </c>
      <c r="I4304" s="8">
        <v>48</v>
      </c>
      <c r="J4304" s="8">
        <v>0</v>
      </c>
      <c r="K4304" s="8">
        <f t="shared" si="404"/>
        <v>0.238333571666905</v>
      </c>
      <c r="L4304" s="8">
        <f t="shared" si="409"/>
        <v>0.238333571666905</v>
      </c>
      <c r="M4304" s="8">
        <f>INDEX(U:V,MATCH(A4304,U:U,0),2)</f>
        <v>99.629143327559632</v>
      </c>
      <c r="N4304" s="8">
        <f t="shared" si="405"/>
        <v>2.3922073773465502E-3</v>
      </c>
      <c r="O4304" s="8">
        <f t="shared" si="406"/>
        <v>2.3922073773465502E-3</v>
      </c>
      <c r="P4304" s="8">
        <f t="shared" si="407"/>
        <v>-2.3922073773465502E-3</v>
      </c>
      <c r="Q4304" s="8">
        <f t="shared" si="408"/>
        <v>-2.3922073773465502E-3</v>
      </c>
      <c r="R4304" s="8">
        <f>SUM(P$2:P4304)</f>
        <v>-14.211741904992005</v>
      </c>
      <c r="S4304" s="8">
        <f>SUM(Q$2:Q4304)</f>
        <v>-23.279137783593132</v>
      </c>
    </row>
    <row r="4305" spans="1:19" x14ac:dyDescent="0.35">
      <c r="A4305" s="1">
        <v>43804.760416666664</v>
      </c>
      <c r="B4305" t="s">
        <v>119</v>
      </c>
      <c r="C4305">
        <v>1</v>
      </c>
      <c r="D4305" t="s">
        <v>3785</v>
      </c>
      <c r="E4305">
        <v>11</v>
      </c>
      <c r="F4305">
        <v>1</v>
      </c>
      <c r="G4305">
        <v>3</v>
      </c>
      <c r="H4305" s="8">
        <v>12.5</v>
      </c>
      <c r="I4305" s="8">
        <v>3.4</v>
      </c>
      <c r="J4305" s="8">
        <v>0</v>
      </c>
      <c r="K4305" s="8">
        <f t="shared" si="404"/>
        <v>8</v>
      </c>
      <c r="L4305" s="8">
        <f t="shared" si="409"/>
        <v>8</v>
      </c>
      <c r="M4305" s="8">
        <f>INDEX(U:V,MATCH(A4305,U:U,0),2)</f>
        <v>99.629143327559632</v>
      </c>
      <c r="N4305" s="8">
        <f t="shared" si="405"/>
        <v>8.0297789710965253E-2</v>
      </c>
      <c r="O4305" s="8">
        <f t="shared" si="406"/>
        <v>8.0297789710965253E-2</v>
      </c>
      <c r="P4305" s="8">
        <f t="shared" si="407"/>
        <v>-8.0297789710965253E-2</v>
      </c>
      <c r="Q4305" s="8">
        <f t="shared" si="408"/>
        <v>-8.0297789710965253E-2</v>
      </c>
      <c r="R4305" s="8">
        <f>SUM(P$2:P4305)</f>
        <v>-14.29203969470297</v>
      </c>
      <c r="S4305" s="8">
        <f>SUM(Q$2:Q4305)</f>
        <v>-23.359435573304097</v>
      </c>
    </row>
    <row r="4306" spans="1:19" x14ac:dyDescent="0.35">
      <c r="A4306" s="1">
        <v>43804.760416666664</v>
      </c>
      <c r="B4306" t="s">
        <v>119</v>
      </c>
      <c r="C4306">
        <v>8</v>
      </c>
      <c r="D4306" t="s">
        <v>3786</v>
      </c>
      <c r="E4306">
        <v>10</v>
      </c>
      <c r="F4306">
        <v>1</v>
      </c>
      <c r="G4306">
        <v>3</v>
      </c>
      <c r="H4306" s="8">
        <v>4.0999999999999996</v>
      </c>
      <c r="I4306" s="8">
        <v>1.84</v>
      </c>
      <c r="J4306" s="8">
        <v>0</v>
      </c>
      <c r="K4306" s="8">
        <f t="shared" si="404"/>
        <v>24.390243902439025</v>
      </c>
      <c r="L4306" s="8">
        <f t="shared" si="409"/>
        <v>24.390243902439025</v>
      </c>
      <c r="M4306" s="8">
        <f>INDEX(U:V,MATCH(A4306,U:U,0),2)</f>
        <v>99.629143327559632</v>
      </c>
      <c r="N4306" s="8">
        <f t="shared" si="405"/>
        <v>0.24481033448465014</v>
      </c>
      <c r="O4306" s="8">
        <f t="shared" si="406"/>
        <v>0.24481033448465014</v>
      </c>
      <c r="P4306" s="8">
        <f t="shared" si="407"/>
        <v>-0.24481033448465014</v>
      </c>
      <c r="Q4306" s="8">
        <f t="shared" si="408"/>
        <v>-0.24481033448465014</v>
      </c>
      <c r="R4306" s="8">
        <f>SUM(P$2:P4306)</f>
        <v>-14.536850029187621</v>
      </c>
      <c r="S4306" s="8">
        <f>SUM(Q$2:Q4306)</f>
        <v>-23.604245907788748</v>
      </c>
    </row>
    <row r="4307" spans="1:19" x14ac:dyDescent="0.35">
      <c r="A4307" s="1">
        <v>43804.760416666664</v>
      </c>
      <c r="B4307" t="s">
        <v>119</v>
      </c>
      <c r="C4307">
        <v>9</v>
      </c>
      <c r="D4307" t="s">
        <v>3787</v>
      </c>
      <c r="E4307">
        <v>4</v>
      </c>
      <c r="F4307">
        <v>1</v>
      </c>
      <c r="G4307">
        <v>3</v>
      </c>
      <c r="H4307" s="8">
        <v>25.99</v>
      </c>
      <c r="I4307" s="8">
        <v>6.2</v>
      </c>
      <c r="J4307" s="8">
        <v>0</v>
      </c>
      <c r="K4307" s="8">
        <f t="shared" si="404"/>
        <v>3.8476337052712584</v>
      </c>
      <c r="L4307" s="8">
        <f t="shared" si="409"/>
        <v>3.8476337052712584</v>
      </c>
      <c r="M4307" s="8">
        <f>INDEX(U:V,MATCH(A4307,U:U,0),2)</f>
        <v>99.629143327559632</v>
      </c>
      <c r="N4307" s="8">
        <f t="shared" si="405"/>
        <v>3.8619560268836693E-2</v>
      </c>
      <c r="O4307" s="8">
        <f t="shared" si="406"/>
        <v>3.8619560268836693E-2</v>
      </c>
      <c r="P4307" s="8">
        <f t="shared" si="407"/>
        <v>-3.8619560268836693E-2</v>
      </c>
      <c r="Q4307" s="8">
        <f t="shared" si="408"/>
        <v>-3.8619560268836693E-2</v>
      </c>
      <c r="R4307" s="8">
        <f>SUM(P$2:P4307)</f>
        <v>-14.575469589456457</v>
      </c>
      <c r="S4307" s="8">
        <f>SUM(Q$2:Q4307)</f>
        <v>-23.642865468057586</v>
      </c>
    </row>
    <row r="4308" spans="1:19" x14ac:dyDescent="0.35">
      <c r="A4308" s="1">
        <v>43804.760416666664</v>
      </c>
      <c r="B4308" t="s">
        <v>119</v>
      </c>
      <c r="C4308">
        <v>6</v>
      </c>
      <c r="D4308" t="s">
        <v>3788</v>
      </c>
      <c r="E4308">
        <v>5</v>
      </c>
      <c r="F4308">
        <v>1</v>
      </c>
      <c r="G4308">
        <v>3</v>
      </c>
      <c r="H4308" s="8">
        <v>3.75</v>
      </c>
      <c r="I4308" s="8">
        <v>1.68</v>
      </c>
      <c r="J4308" s="8">
        <v>0</v>
      </c>
      <c r="K4308" s="8">
        <f t="shared" si="404"/>
        <v>26.666666666666668</v>
      </c>
      <c r="L4308" s="8">
        <f t="shared" si="409"/>
        <v>26.666666666666668</v>
      </c>
      <c r="M4308" s="8">
        <f>INDEX(U:V,MATCH(A4308,U:U,0),2)</f>
        <v>99.629143327559632</v>
      </c>
      <c r="N4308" s="8">
        <f t="shared" si="405"/>
        <v>0.26765929903655084</v>
      </c>
      <c r="O4308" s="8">
        <f t="shared" si="406"/>
        <v>0.26765929903655084</v>
      </c>
      <c r="P4308" s="8">
        <f t="shared" si="407"/>
        <v>-0.26765929903655084</v>
      </c>
      <c r="Q4308" s="8">
        <f t="shared" si="408"/>
        <v>-0.26765929903655084</v>
      </c>
      <c r="R4308" s="8">
        <f>SUM(P$2:P4308)</f>
        <v>-14.843128888493007</v>
      </c>
      <c r="S4308" s="8">
        <f>SUM(Q$2:Q4308)</f>
        <v>-23.910524767094138</v>
      </c>
    </row>
    <row r="4309" spans="1:19" x14ac:dyDescent="0.35">
      <c r="A4309" s="1">
        <v>43804.760416666664</v>
      </c>
      <c r="B4309" t="s">
        <v>119</v>
      </c>
      <c r="C4309">
        <v>7</v>
      </c>
      <c r="D4309" t="s">
        <v>3789</v>
      </c>
      <c r="E4309">
        <v>8</v>
      </c>
      <c r="F4309">
        <v>1</v>
      </c>
      <c r="G4309">
        <v>3</v>
      </c>
      <c r="H4309" s="8">
        <v>28.49</v>
      </c>
      <c r="I4309" s="8">
        <v>6.4</v>
      </c>
      <c r="J4309" s="8">
        <v>0</v>
      </c>
      <c r="K4309" s="8">
        <f t="shared" si="404"/>
        <v>3.5100035100035103</v>
      </c>
      <c r="L4309" s="8">
        <f t="shared" si="409"/>
        <v>3.5100035100035103</v>
      </c>
      <c r="M4309" s="8">
        <f>INDEX(U:V,MATCH(A4309,U:U,0),2)</f>
        <v>99.629143327559632</v>
      </c>
      <c r="N4309" s="8">
        <f t="shared" si="405"/>
        <v>3.5230690466376474E-2</v>
      </c>
      <c r="O4309" s="8">
        <f t="shared" si="406"/>
        <v>3.5230690466376474E-2</v>
      </c>
      <c r="P4309" s="8">
        <f t="shared" si="407"/>
        <v>-3.5230690466376474E-2</v>
      </c>
      <c r="Q4309" s="8">
        <f t="shared" si="408"/>
        <v>-3.5230690466376474E-2</v>
      </c>
      <c r="R4309" s="8">
        <f>SUM(P$2:P4309)</f>
        <v>-14.878359578959383</v>
      </c>
      <c r="S4309" s="8">
        <f>SUM(Q$2:Q4309)</f>
        <v>-23.945755457560516</v>
      </c>
    </row>
    <row r="4310" spans="1:19" x14ac:dyDescent="0.35">
      <c r="A4310" s="1">
        <v>43804.770833333336</v>
      </c>
      <c r="B4310" t="s">
        <v>906</v>
      </c>
      <c r="C4310">
        <v>10</v>
      </c>
      <c r="D4310" t="s">
        <v>1846</v>
      </c>
      <c r="E4310">
        <v>6</v>
      </c>
      <c r="F4310">
        <v>1</v>
      </c>
      <c r="G4310">
        <v>3</v>
      </c>
      <c r="H4310" s="8">
        <v>7.66</v>
      </c>
      <c r="I4310" s="8">
        <v>2.34</v>
      </c>
      <c r="J4310" s="8">
        <v>0</v>
      </c>
      <c r="K4310" s="8">
        <f t="shared" si="404"/>
        <v>13.054830287206267</v>
      </c>
      <c r="L4310" s="8">
        <f t="shared" si="409"/>
        <v>13.054830287206267</v>
      </c>
      <c r="M4310" s="8">
        <f>INDEX(U:V,MATCH(A4310,U:U,0),2)</f>
        <v>97.035642766908623</v>
      </c>
      <c r="N4310" s="8">
        <f t="shared" si="405"/>
        <v>0.13453644367117298</v>
      </c>
      <c r="O4310" s="8">
        <f t="shared" si="406"/>
        <v>0.13453644367117298</v>
      </c>
      <c r="P4310" s="8">
        <f t="shared" si="407"/>
        <v>-0.13453644367117298</v>
      </c>
      <c r="Q4310" s="8">
        <f t="shared" si="408"/>
        <v>-0.13453644367117298</v>
      </c>
      <c r="R4310" s="8">
        <f>SUM(P$2:P4310)</f>
        <v>-15.012896022630557</v>
      </c>
      <c r="S4310" s="8">
        <f>SUM(Q$2:Q4310)</f>
        <v>-24.080291901231689</v>
      </c>
    </row>
    <row r="4311" spans="1:19" x14ac:dyDescent="0.35">
      <c r="A4311" s="1">
        <v>43804.770833333336</v>
      </c>
      <c r="B4311" t="s">
        <v>906</v>
      </c>
      <c r="C4311">
        <v>8</v>
      </c>
      <c r="D4311" t="s">
        <v>1826</v>
      </c>
      <c r="E4311">
        <v>1</v>
      </c>
      <c r="F4311">
        <v>1</v>
      </c>
      <c r="G4311">
        <v>3</v>
      </c>
      <c r="H4311" s="8">
        <v>65</v>
      </c>
      <c r="I4311" s="8">
        <v>8.5299999999999994</v>
      </c>
      <c r="J4311" s="8">
        <v>0</v>
      </c>
      <c r="K4311" s="8">
        <f t="shared" si="404"/>
        <v>1.5384615384615385</v>
      </c>
      <c r="L4311" s="8">
        <f t="shared" si="409"/>
        <v>1.5384615384615385</v>
      </c>
      <c r="M4311" s="8">
        <f>INDEX(U:V,MATCH(A4311,U:U,0),2)</f>
        <v>97.035642766908623</v>
      </c>
      <c r="N4311" s="8">
        <f t="shared" si="405"/>
        <v>1.5854602438787464E-2</v>
      </c>
      <c r="O4311" s="8">
        <f t="shared" si="406"/>
        <v>1.5854602438787464E-2</v>
      </c>
      <c r="P4311" s="8">
        <f t="shared" si="407"/>
        <v>0.99440066496074975</v>
      </c>
      <c r="Q4311" s="8">
        <f t="shared" si="408"/>
        <v>0.99440066496074975</v>
      </c>
      <c r="R4311" s="8">
        <f>SUM(P$2:P4311)</f>
        <v>-14.018495357669806</v>
      </c>
      <c r="S4311" s="8">
        <f>SUM(Q$2:Q4311)</f>
        <v>-23.085891236270939</v>
      </c>
    </row>
    <row r="4312" spans="1:19" x14ac:dyDescent="0.35">
      <c r="A4312" s="1">
        <v>43804.770833333336</v>
      </c>
      <c r="B4312" t="s">
        <v>906</v>
      </c>
      <c r="C4312">
        <v>4</v>
      </c>
      <c r="D4312" t="s">
        <v>1718</v>
      </c>
      <c r="E4312">
        <v>10</v>
      </c>
      <c r="F4312">
        <v>1</v>
      </c>
      <c r="G4312">
        <v>3</v>
      </c>
      <c r="H4312" s="8">
        <v>14</v>
      </c>
      <c r="I4312" s="8">
        <v>3.55</v>
      </c>
      <c r="J4312" s="8">
        <v>0</v>
      </c>
      <c r="K4312" s="8">
        <f t="shared" si="404"/>
        <v>7.1428571428571432</v>
      </c>
      <c r="L4312" s="8">
        <f t="shared" si="409"/>
        <v>7.1428571428571432</v>
      </c>
      <c r="M4312" s="8">
        <f>INDEX(U:V,MATCH(A4312,U:U,0),2)</f>
        <v>97.035642766908623</v>
      </c>
      <c r="N4312" s="8">
        <f t="shared" si="405"/>
        <v>7.3610654180084653E-2</v>
      </c>
      <c r="O4312" s="8">
        <f t="shared" si="406"/>
        <v>7.3610654180084653E-2</v>
      </c>
      <c r="P4312" s="8">
        <f t="shared" si="407"/>
        <v>-7.3610654180084653E-2</v>
      </c>
      <c r="Q4312" s="8">
        <f t="shared" si="408"/>
        <v>-7.3610654180084653E-2</v>
      </c>
      <c r="R4312" s="8">
        <f>SUM(P$2:P4312)</f>
        <v>-14.092106011849891</v>
      </c>
      <c r="S4312" s="8">
        <f>SUM(Q$2:Q4312)</f>
        <v>-23.159501890451022</v>
      </c>
    </row>
    <row r="4313" spans="1:19" x14ac:dyDescent="0.35">
      <c r="A4313" s="1">
        <v>43804.770833333336</v>
      </c>
      <c r="B4313" t="s">
        <v>906</v>
      </c>
      <c r="C4313">
        <v>14</v>
      </c>
      <c r="D4313" t="s">
        <v>3790</v>
      </c>
      <c r="E4313">
        <v>13</v>
      </c>
      <c r="F4313">
        <v>1</v>
      </c>
      <c r="G4313">
        <v>3</v>
      </c>
      <c r="H4313" s="8">
        <v>540</v>
      </c>
      <c r="I4313" s="8">
        <v>66.77</v>
      </c>
      <c r="J4313" s="8">
        <v>0</v>
      </c>
      <c r="K4313" s="8">
        <f t="shared" si="404"/>
        <v>0.18518518518518517</v>
      </c>
      <c r="L4313" s="8">
        <f t="shared" si="409"/>
        <v>0.18518518518518517</v>
      </c>
      <c r="M4313" s="8">
        <f>INDEX(U:V,MATCH(A4313,U:U,0),2)</f>
        <v>97.035642766908623</v>
      </c>
      <c r="N4313" s="8">
        <f t="shared" si="405"/>
        <v>1.908424367631824E-3</v>
      </c>
      <c r="O4313" s="8">
        <f t="shared" si="406"/>
        <v>1.908424367631824E-3</v>
      </c>
      <c r="P4313" s="8">
        <f t="shared" si="407"/>
        <v>-1.908424367631824E-3</v>
      </c>
      <c r="Q4313" s="8">
        <f t="shared" si="408"/>
        <v>-1.908424367631824E-3</v>
      </c>
      <c r="R4313" s="8">
        <f>SUM(P$2:P4313)</f>
        <v>-14.094014436217522</v>
      </c>
      <c r="S4313" s="8">
        <f>SUM(Q$2:Q4313)</f>
        <v>-23.161410314818653</v>
      </c>
    </row>
    <row r="4314" spans="1:19" x14ac:dyDescent="0.35">
      <c r="A4314" s="1">
        <v>43804.770833333336</v>
      </c>
      <c r="B4314" t="s">
        <v>906</v>
      </c>
      <c r="C4314">
        <v>11</v>
      </c>
      <c r="D4314" t="s">
        <v>2864</v>
      </c>
      <c r="E4314">
        <v>7</v>
      </c>
      <c r="F4314">
        <v>1</v>
      </c>
      <c r="G4314">
        <v>3</v>
      </c>
      <c r="H4314" s="8">
        <v>21.15</v>
      </c>
      <c r="I4314" s="8">
        <v>5.6</v>
      </c>
      <c r="J4314" s="8">
        <v>0</v>
      </c>
      <c r="K4314" s="8">
        <f t="shared" si="404"/>
        <v>4.7281323877068564</v>
      </c>
      <c r="L4314" s="8">
        <f t="shared" si="409"/>
        <v>4.7281323877068564</v>
      </c>
      <c r="M4314" s="8">
        <f>INDEX(U:V,MATCH(A4314,U:U,0),2)</f>
        <v>97.035642766908623</v>
      </c>
      <c r="N4314" s="8">
        <f t="shared" si="405"/>
        <v>4.8725728535280621E-2</v>
      </c>
      <c r="O4314" s="8">
        <f t="shared" si="406"/>
        <v>4.8725728535280621E-2</v>
      </c>
      <c r="P4314" s="8">
        <f t="shared" si="407"/>
        <v>-4.8725728535280621E-2</v>
      </c>
      <c r="Q4314" s="8">
        <f t="shared" si="408"/>
        <v>-4.8725728535280621E-2</v>
      </c>
      <c r="R4314" s="8">
        <f>SUM(P$2:P4314)</f>
        <v>-14.142740164752803</v>
      </c>
      <c r="S4314" s="8">
        <f>SUM(Q$2:Q4314)</f>
        <v>-23.210136043353934</v>
      </c>
    </row>
    <row r="4315" spans="1:19" x14ac:dyDescent="0.35">
      <c r="A4315" s="1">
        <v>43804.770833333336</v>
      </c>
      <c r="B4315" t="s">
        <v>906</v>
      </c>
      <c r="C4315">
        <v>6</v>
      </c>
      <c r="D4315" t="s">
        <v>3791</v>
      </c>
      <c r="E4315">
        <v>11</v>
      </c>
      <c r="F4315">
        <v>1</v>
      </c>
      <c r="G4315">
        <v>3</v>
      </c>
      <c r="H4315" s="8">
        <v>14.56</v>
      </c>
      <c r="I4315" s="8">
        <v>3.79</v>
      </c>
      <c r="J4315" s="8">
        <v>0</v>
      </c>
      <c r="K4315" s="8">
        <f t="shared" si="404"/>
        <v>6.8681318681318677</v>
      </c>
      <c r="L4315" s="8">
        <f t="shared" si="409"/>
        <v>6.8681318681318677</v>
      </c>
      <c r="M4315" s="8">
        <f>INDEX(U:V,MATCH(A4315,U:U,0),2)</f>
        <v>97.035642766908623</v>
      </c>
      <c r="N4315" s="8">
        <f t="shared" si="405"/>
        <v>7.0779475173158315E-2</v>
      </c>
      <c r="O4315" s="8">
        <f t="shared" si="406"/>
        <v>7.0779475173158315E-2</v>
      </c>
      <c r="P4315" s="8">
        <f t="shared" si="407"/>
        <v>-7.0779475173158315E-2</v>
      </c>
      <c r="Q4315" s="8">
        <f t="shared" si="408"/>
        <v>-7.0779475173158315E-2</v>
      </c>
      <c r="R4315" s="8">
        <f>SUM(P$2:P4315)</f>
        <v>-14.213519639925961</v>
      </c>
      <c r="S4315" s="8">
        <f>SUM(Q$2:Q4315)</f>
        <v>-23.280915518527092</v>
      </c>
    </row>
    <row r="4316" spans="1:19" x14ac:dyDescent="0.35">
      <c r="A4316" s="1">
        <v>43804.770833333336</v>
      </c>
      <c r="B4316" t="s">
        <v>906</v>
      </c>
      <c r="C4316">
        <v>7</v>
      </c>
      <c r="D4316" t="s">
        <v>929</v>
      </c>
      <c r="E4316">
        <v>2</v>
      </c>
      <c r="F4316">
        <v>1</v>
      </c>
      <c r="G4316">
        <v>3</v>
      </c>
      <c r="H4316" s="8">
        <v>2.57</v>
      </c>
      <c r="I4316" s="8">
        <v>1.48</v>
      </c>
      <c r="J4316" s="8">
        <v>0</v>
      </c>
      <c r="K4316" s="8">
        <f t="shared" si="404"/>
        <v>38.910505836575879</v>
      </c>
      <c r="L4316" s="8">
        <f t="shared" si="409"/>
        <v>38.910505836575879</v>
      </c>
      <c r="M4316" s="8">
        <f>INDEX(U:V,MATCH(A4316,U:U,0),2)</f>
        <v>97.035642766908623</v>
      </c>
      <c r="N4316" s="8">
        <f t="shared" si="405"/>
        <v>0.40099189047516931</v>
      </c>
      <c r="O4316" s="8">
        <f t="shared" si="406"/>
        <v>0.40099189047516931</v>
      </c>
      <c r="P4316" s="8">
        <f t="shared" si="407"/>
        <v>-0.40099189047516931</v>
      </c>
      <c r="Q4316" s="8">
        <f t="shared" si="408"/>
        <v>-0.40099189047516931</v>
      </c>
      <c r="R4316" s="8">
        <f>SUM(P$2:P4316)</f>
        <v>-14.614511530401129</v>
      </c>
      <c r="S4316" s="8">
        <f>SUM(Q$2:Q4316)</f>
        <v>-23.68190740900226</v>
      </c>
    </row>
    <row r="4317" spans="1:19" x14ac:dyDescent="0.35">
      <c r="A4317" s="1">
        <v>43804.770833333336</v>
      </c>
      <c r="B4317" t="s">
        <v>906</v>
      </c>
      <c r="C4317">
        <v>13</v>
      </c>
      <c r="D4317" t="s">
        <v>1124</v>
      </c>
      <c r="E4317">
        <v>12</v>
      </c>
      <c r="F4317">
        <v>1</v>
      </c>
      <c r="G4317">
        <v>3</v>
      </c>
      <c r="H4317" s="8">
        <v>311.58999999999997</v>
      </c>
      <c r="I4317" s="8">
        <v>61.56</v>
      </c>
      <c r="J4317" s="8">
        <v>0</v>
      </c>
      <c r="K4317" s="8">
        <f t="shared" si="404"/>
        <v>0.32093456144292182</v>
      </c>
      <c r="L4317" s="8">
        <f t="shared" si="409"/>
        <v>0.32093456144292182</v>
      </c>
      <c r="M4317" s="8">
        <f>INDEX(U:V,MATCH(A4317,U:U,0),2)</f>
        <v>97.035642766908623</v>
      </c>
      <c r="N4317" s="8">
        <f t="shared" si="405"/>
        <v>3.3073884223536864E-3</v>
      </c>
      <c r="O4317" s="8">
        <f t="shared" si="406"/>
        <v>3.3073884223536864E-3</v>
      </c>
      <c r="P4317" s="8">
        <f t="shared" si="407"/>
        <v>-3.3073884223536864E-3</v>
      </c>
      <c r="Q4317" s="8">
        <f t="shared" si="408"/>
        <v>-3.3073884223536864E-3</v>
      </c>
      <c r="R4317" s="8">
        <f>SUM(P$2:P4317)</f>
        <v>-14.617818918823483</v>
      </c>
      <c r="S4317" s="8">
        <f>SUM(Q$2:Q4317)</f>
        <v>-23.685214797424614</v>
      </c>
    </row>
    <row r="4318" spans="1:19" x14ac:dyDescent="0.35">
      <c r="A4318" s="1">
        <v>43804.770833333336</v>
      </c>
      <c r="B4318" t="s">
        <v>906</v>
      </c>
      <c r="C4318">
        <v>1</v>
      </c>
      <c r="D4318" t="s">
        <v>3792</v>
      </c>
      <c r="E4318">
        <v>4</v>
      </c>
      <c r="F4318">
        <v>1</v>
      </c>
      <c r="G4318">
        <v>3</v>
      </c>
      <c r="H4318" s="8">
        <v>15</v>
      </c>
      <c r="I4318" s="8">
        <v>5.08</v>
      </c>
      <c r="J4318" s="8">
        <v>0</v>
      </c>
      <c r="K4318" s="8">
        <f t="shared" si="404"/>
        <v>6.666666666666667</v>
      </c>
      <c r="L4318" s="8">
        <f t="shared" si="409"/>
        <v>6.666666666666667</v>
      </c>
      <c r="M4318" s="8">
        <f>INDEX(U:V,MATCH(A4318,U:U,0),2)</f>
        <v>97.035642766908623</v>
      </c>
      <c r="N4318" s="8">
        <f t="shared" si="405"/>
        <v>6.8703277234745674E-2</v>
      </c>
      <c r="O4318" s="8">
        <f t="shared" si="406"/>
        <v>6.8703277234745674E-2</v>
      </c>
      <c r="P4318" s="8">
        <f t="shared" si="407"/>
        <v>-6.8703277234745674E-2</v>
      </c>
      <c r="Q4318" s="8">
        <f t="shared" si="408"/>
        <v>-6.8703277234745674E-2</v>
      </c>
      <c r="R4318" s="8">
        <f>SUM(P$2:P4318)</f>
        <v>-14.686522196058229</v>
      </c>
      <c r="S4318" s="8">
        <f>SUM(Q$2:Q4318)</f>
        <v>-23.75391807465936</v>
      </c>
    </row>
    <row r="4319" spans="1:19" x14ac:dyDescent="0.35">
      <c r="A4319" s="1">
        <v>43804.770833333336</v>
      </c>
      <c r="B4319" t="s">
        <v>906</v>
      </c>
      <c r="C4319">
        <v>3</v>
      </c>
      <c r="D4319" t="s">
        <v>1722</v>
      </c>
      <c r="E4319">
        <v>8</v>
      </c>
      <c r="F4319">
        <v>1</v>
      </c>
      <c r="G4319">
        <v>3</v>
      </c>
      <c r="H4319" s="8">
        <v>9.19</v>
      </c>
      <c r="I4319" s="8">
        <v>2.78</v>
      </c>
      <c r="J4319" s="8">
        <v>0</v>
      </c>
      <c r="K4319" s="8">
        <f t="shared" si="404"/>
        <v>10.881392818280741</v>
      </c>
      <c r="L4319" s="8">
        <f t="shared" si="409"/>
        <v>10.881392818280741</v>
      </c>
      <c r="M4319" s="8">
        <f>INDEX(U:V,MATCH(A4319,U:U,0),2)</f>
        <v>97.035642766908623</v>
      </c>
      <c r="N4319" s="8">
        <f t="shared" si="405"/>
        <v>0.11213810212417684</v>
      </c>
      <c r="O4319" s="8">
        <f t="shared" si="406"/>
        <v>0.11213810212417684</v>
      </c>
      <c r="P4319" s="8">
        <f t="shared" si="407"/>
        <v>-0.11213810212417684</v>
      </c>
      <c r="Q4319" s="8">
        <f t="shared" si="408"/>
        <v>-0.11213810212417684</v>
      </c>
      <c r="R4319" s="8">
        <f>SUM(P$2:P4319)</f>
        <v>-14.798660298182407</v>
      </c>
      <c r="S4319" s="8">
        <f>SUM(Q$2:Q4319)</f>
        <v>-23.866056176783538</v>
      </c>
    </row>
    <row r="4320" spans="1:19" x14ac:dyDescent="0.35">
      <c r="A4320" s="1">
        <v>43804.770833333336</v>
      </c>
      <c r="B4320" t="s">
        <v>906</v>
      </c>
      <c r="C4320">
        <v>12</v>
      </c>
      <c r="D4320" t="s">
        <v>1831</v>
      </c>
      <c r="E4320">
        <v>9</v>
      </c>
      <c r="F4320">
        <v>1</v>
      </c>
      <c r="G4320">
        <v>3</v>
      </c>
      <c r="H4320" s="8">
        <v>14.84</v>
      </c>
      <c r="I4320" s="8">
        <v>4.1100000000000003</v>
      </c>
      <c r="J4320" s="8">
        <v>0</v>
      </c>
      <c r="K4320" s="8">
        <f t="shared" si="404"/>
        <v>6.7385444743935308</v>
      </c>
      <c r="L4320" s="8">
        <f t="shared" si="409"/>
        <v>6.7385444743935308</v>
      </c>
      <c r="M4320" s="8">
        <f>INDEX(U:V,MATCH(A4320,U:U,0),2)</f>
        <v>97.035642766908623</v>
      </c>
      <c r="N4320" s="8">
        <f t="shared" si="405"/>
        <v>6.9444013377438343E-2</v>
      </c>
      <c r="O4320" s="8">
        <f t="shared" si="406"/>
        <v>6.9444013377438343E-2</v>
      </c>
      <c r="P4320" s="8">
        <f t="shared" si="407"/>
        <v>-6.9444013377438343E-2</v>
      </c>
      <c r="Q4320" s="8">
        <f t="shared" si="408"/>
        <v>-6.9444013377438343E-2</v>
      </c>
      <c r="R4320" s="8">
        <f>SUM(P$2:P4320)</f>
        <v>-14.868104311559845</v>
      </c>
      <c r="S4320" s="8">
        <f>SUM(Q$2:Q4320)</f>
        <v>-23.935500190160976</v>
      </c>
    </row>
    <row r="4321" spans="1:19" x14ac:dyDescent="0.35">
      <c r="A4321" s="1">
        <v>43804.78125</v>
      </c>
      <c r="B4321" t="s">
        <v>119</v>
      </c>
      <c r="C4321">
        <v>5</v>
      </c>
      <c r="D4321" t="s">
        <v>1699</v>
      </c>
      <c r="E4321">
        <v>5</v>
      </c>
      <c r="F4321">
        <v>1</v>
      </c>
      <c r="G4321">
        <v>3</v>
      </c>
      <c r="H4321" s="8">
        <v>14</v>
      </c>
      <c r="I4321" s="8">
        <v>2.63</v>
      </c>
      <c r="J4321" s="8">
        <v>0</v>
      </c>
      <c r="K4321" s="8">
        <f t="shared" si="404"/>
        <v>7.1428571428571432</v>
      </c>
      <c r="L4321" s="8">
        <f t="shared" si="409"/>
        <v>7.1428571428571432</v>
      </c>
      <c r="M4321" s="8">
        <f>INDEX(U:V,MATCH(A4321,U:U,0),2)</f>
        <v>101.0904281425812</v>
      </c>
      <c r="N4321" s="8">
        <f t="shared" si="405"/>
        <v>7.0658095668391346E-2</v>
      </c>
      <c r="O4321" s="8">
        <f t="shared" si="406"/>
        <v>7.0658095668391346E-2</v>
      </c>
      <c r="P4321" s="8">
        <f t="shared" si="407"/>
        <v>-7.0658095668391346E-2</v>
      </c>
      <c r="Q4321" s="8">
        <f t="shared" si="408"/>
        <v>-7.0658095668391346E-2</v>
      </c>
      <c r="R4321" s="8">
        <f>SUM(P$2:P4321)</f>
        <v>-14.938762407228237</v>
      </c>
      <c r="S4321" s="8">
        <f>SUM(Q$2:Q4321)</f>
        <v>-24.006158285829368</v>
      </c>
    </row>
    <row r="4322" spans="1:19" x14ac:dyDescent="0.35">
      <c r="A4322" s="1">
        <v>43804.78125</v>
      </c>
      <c r="B4322" t="s">
        <v>119</v>
      </c>
      <c r="C4322">
        <v>12</v>
      </c>
      <c r="D4322" t="s">
        <v>2675</v>
      </c>
      <c r="E4322">
        <v>10</v>
      </c>
      <c r="F4322">
        <v>1</v>
      </c>
      <c r="G4322">
        <v>3</v>
      </c>
      <c r="H4322" s="8">
        <v>130</v>
      </c>
      <c r="I4322" s="8">
        <v>13.16</v>
      </c>
      <c r="J4322" s="8">
        <v>0</v>
      </c>
      <c r="K4322" s="8">
        <f t="shared" si="404"/>
        <v>0.76923076923076927</v>
      </c>
      <c r="L4322" s="8">
        <f t="shared" si="409"/>
        <v>0.76923076923076927</v>
      </c>
      <c r="M4322" s="8">
        <f>INDEX(U:V,MATCH(A4322,U:U,0),2)</f>
        <v>101.0904281425812</v>
      </c>
      <c r="N4322" s="8">
        <f t="shared" si="405"/>
        <v>7.609333379672914E-3</v>
      </c>
      <c r="O4322" s="8">
        <f t="shared" si="406"/>
        <v>7.609333379672914E-3</v>
      </c>
      <c r="P4322" s="8">
        <f t="shared" si="407"/>
        <v>-7.609333379672914E-3</v>
      </c>
      <c r="Q4322" s="8">
        <f t="shared" si="408"/>
        <v>-7.609333379672914E-3</v>
      </c>
      <c r="R4322" s="8">
        <f>SUM(P$2:P4322)</f>
        <v>-14.94637174060791</v>
      </c>
      <c r="S4322" s="8">
        <f>SUM(Q$2:Q4322)</f>
        <v>-24.013767619209041</v>
      </c>
    </row>
    <row r="4323" spans="1:19" x14ac:dyDescent="0.35">
      <c r="A4323" s="1">
        <v>43804.78125</v>
      </c>
      <c r="B4323" t="s">
        <v>119</v>
      </c>
      <c r="C4323">
        <v>10</v>
      </c>
      <c r="D4323" t="s">
        <v>3793</v>
      </c>
      <c r="E4323">
        <v>9</v>
      </c>
      <c r="F4323">
        <v>1</v>
      </c>
      <c r="G4323">
        <v>3</v>
      </c>
      <c r="H4323" s="8">
        <v>17.54</v>
      </c>
      <c r="I4323" s="8">
        <v>3.1</v>
      </c>
      <c r="J4323" s="8">
        <v>0</v>
      </c>
      <c r="K4323" s="8">
        <f t="shared" si="404"/>
        <v>5.7012542759407072</v>
      </c>
      <c r="L4323" s="8">
        <f t="shared" si="409"/>
        <v>5.7012542759407072</v>
      </c>
      <c r="M4323" s="8">
        <f>INDEX(U:V,MATCH(A4323,U:U,0),2)</f>
        <v>101.0904281425812</v>
      </c>
      <c r="N4323" s="8">
        <f t="shared" si="405"/>
        <v>5.6397567808294115E-2</v>
      </c>
      <c r="O4323" s="8">
        <f t="shared" si="406"/>
        <v>5.6397567808294115E-2</v>
      </c>
      <c r="P4323" s="8">
        <f t="shared" si="407"/>
        <v>-5.6397567808294115E-2</v>
      </c>
      <c r="Q4323" s="8">
        <f t="shared" si="408"/>
        <v>-5.6397567808294115E-2</v>
      </c>
      <c r="R4323" s="8">
        <f>SUM(P$2:P4323)</f>
        <v>-15.002769308416203</v>
      </c>
      <c r="S4323" s="8">
        <f>SUM(Q$2:Q4323)</f>
        <v>-24.070165187017334</v>
      </c>
    </row>
    <row r="4324" spans="1:19" x14ac:dyDescent="0.35">
      <c r="A4324" s="1">
        <v>43804.78125</v>
      </c>
      <c r="B4324" t="s">
        <v>119</v>
      </c>
      <c r="C4324">
        <v>14</v>
      </c>
      <c r="D4324" t="s">
        <v>1190</v>
      </c>
      <c r="E4324">
        <v>12</v>
      </c>
      <c r="F4324">
        <v>1</v>
      </c>
      <c r="G4324">
        <v>3</v>
      </c>
      <c r="H4324" s="8">
        <v>441.92</v>
      </c>
      <c r="I4324" s="8">
        <v>34</v>
      </c>
      <c r="J4324" s="8">
        <v>0</v>
      </c>
      <c r="K4324" s="8">
        <f t="shared" si="404"/>
        <v>0.22628530050687906</v>
      </c>
      <c r="L4324" s="8">
        <f t="shared" si="409"/>
        <v>0.22628530050687906</v>
      </c>
      <c r="M4324" s="8">
        <f>INDEX(U:V,MATCH(A4324,U:U,0),2)</f>
        <v>101.0904281425812</v>
      </c>
      <c r="N4324" s="8">
        <f t="shared" si="405"/>
        <v>2.2384443776192042E-3</v>
      </c>
      <c r="O4324" s="8">
        <f t="shared" si="406"/>
        <v>2.2384443776192042E-3</v>
      </c>
      <c r="P4324" s="8">
        <f t="shared" si="407"/>
        <v>-2.2384443776192042E-3</v>
      </c>
      <c r="Q4324" s="8">
        <f t="shared" si="408"/>
        <v>-2.2384443776192042E-3</v>
      </c>
      <c r="R4324" s="8">
        <f>SUM(P$2:P4324)</f>
        <v>-15.005007752793823</v>
      </c>
      <c r="S4324" s="8">
        <f>SUM(Q$2:Q4324)</f>
        <v>-24.072403631394952</v>
      </c>
    </row>
    <row r="4325" spans="1:19" x14ac:dyDescent="0.35">
      <c r="A4325" s="1">
        <v>43804.78125</v>
      </c>
      <c r="B4325" t="s">
        <v>119</v>
      </c>
      <c r="C4325">
        <v>11</v>
      </c>
      <c r="D4325" t="s">
        <v>3794</v>
      </c>
      <c r="E4325">
        <v>2</v>
      </c>
      <c r="F4325">
        <v>1</v>
      </c>
      <c r="G4325">
        <v>3</v>
      </c>
      <c r="H4325" s="8">
        <v>84.84</v>
      </c>
      <c r="I4325" s="8">
        <v>9.8000000000000007</v>
      </c>
      <c r="J4325" s="8">
        <v>0</v>
      </c>
      <c r="K4325" s="8">
        <f t="shared" si="404"/>
        <v>1.1786892975011787</v>
      </c>
      <c r="L4325" s="8">
        <f t="shared" si="409"/>
        <v>1.1786892975011787</v>
      </c>
      <c r="M4325" s="8">
        <f>INDEX(U:V,MATCH(A4325,U:U,0),2)</f>
        <v>101.0904281425812</v>
      </c>
      <c r="N4325" s="8">
        <f t="shared" si="405"/>
        <v>1.1659751760460618E-2</v>
      </c>
      <c r="O4325" s="8">
        <f t="shared" si="406"/>
        <v>1.1659751760460618E-2</v>
      </c>
      <c r="P4325" s="8">
        <f t="shared" si="407"/>
        <v>-1.1659751760460618E-2</v>
      </c>
      <c r="Q4325" s="8">
        <f t="shared" si="408"/>
        <v>-1.1659751760460618E-2</v>
      </c>
      <c r="R4325" s="8">
        <f>SUM(P$2:P4325)</f>
        <v>-15.016667504554283</v>
      </c>
      <c r="S4325" s="8">
        <f>SUM(Q$2:Q4325)</f>
        <v>-24.084063383155414</v>
      </c>
    </row>
    <row r="4326" spans="1:19" x14ac:dyDescent="0.35">
      <c r="A4326" s="1">
        <v>43804.78125</v>
      </c>
      <c r="B4326" t="s">
        <v>119</v>
      </c>
      <c r="C4326">
        <v>9</v>
      </c>
      <c r="D4326" t="s">
        <v>3795</v>
      </c>
      <c r="E4326">
        <v>13</v>
      </c>
      <c r="F4326">
        <v>1</v>
      </c>
      <c r="G4326">
        <v>3</v>
      </c>
      <c r="H4326" s="8">
        <v>1000</v>
      </c>
      <c r="I4326" s="8">
        <v>85</v>
      </c>
      <c r="J4326" s="8">
        <v>0</v>
      </c>
      <c r="K4326" s="8">
        <f t="shared" si="404"/>
        <v>0.1</v>
      </c>
      <c r="L4326" s="8">
        <f t="shared" si="409"/>
        <v>0.1</v>
      </c>
      <c r="M4326" s="8">
        <f>INDEX(U:V,MATCH(A4326,U:U,0),2)</f>
        <v>101.0904281425812</v>
      </c>
      <c r="N4326" s="8">
        <f t="shared" si="405"/>
        <v>9.8921333935747882E-4</v>
      </c>
      <c r="O4326" s="8">
        <f t="shared" si="406"/>
        <v>9.8921333935747882E-4</v>
      </c>
      <c r="P4326" s="8">
        <f t="shared" si="407"/>
        <v>-9.8921333935747882E-4</v>
      </c>
      <c r="Q4326" s="8">
        <f t="shared" si="408"/>
        <v>-9.8921333935747882E-4</v>
      </c>
      <c r="R4326" s="8">
        <f>SUM(P$2:P4326)</f>
        <v>-15.01765671789364</v>
      </c>
      <c r="S4326" s="8">
        <f>SUM(Q$2:Q4326)</f>
        <v>-24.085052596494773</v>
      </c>
    </row>
    <row r="4327" spans="1:19" x14ac:dyDescent="0.35">
      <c r="A4327" s="1">
        <v>43804.78125</v>
      </c>
      <c r="B4327" t="s">
        <v>119</v>
      </c>
      <c r="C4327">
        <v>7</v>
      </c>
      <c r="D4327" t="s">
        <v>3796</v>
      </c>
      <c r="E4327">
        <v>3</v>
      </c>
      <c r="F4327">
        <v>1</v>
      </c>
      <c r="G4327">
        <v>3</v>
      </c>
      <c r="H4327" s="8">
        <v>130</v>
      </c>
      <c r="I4327" s="8">
        <v>13</v>
      </c>
      <c r="J4327" s="8">
        <v>0</v>
      </c>
      <c r="K4327" s="8">
        <f t="shared" si="404"/>
        <v>0.76923076923076927</v>
      </c>
      <c r="L4327" s="8">
        <f t="shared" si="409"/>
        <v>0.76923076923076927</v>
      </c>
      <c r="M4327" s="8">
        <f>INDEX(U:V,MATCH(A4327,U:U,0),2)</f>
        <v>101.0904281425812</v>
      </c>
      <c r="N4327" s="8">
        <f t="shared" si="405"/>
        <v>7.609333379672914E-3</v>
      </c>
      <c r="O4327" s="8">
        <f t="shared" si="406"/>
        <v>7.609333379672914E-3</v>
      </c>
      <c r="P4327" s="8">
        <f t="shared" si="407"/>
        <v>-7.609333379672914E-3</v>
      </c>
      <c r="Q4327" s="8">
        <f t="shared" si="408"/>
        <v>-7.609333379672914E-3</v>
      </c>
      <c r="R4327" s="8">
        <f>SUM(P$2:P4327)</f>
        <v>-15.025266051273313</v>
      </c>
      <c r="S4327" s="8">
        <f>SUM(Q$2:Q4327)</f>
        <v>-24.092661929874446</v>
      </c>
    </row>
    <row r="4328" spans="1:19" x14ac:dyDescent="0.35">
      <c r="A4328" s="1">
        <v>43804.78125</v>
      </c>
      <c r="B4328" t="s">
        <v>119</v>
      </c>
      <c r="C4328">
        <v>3</v>
      </c>
      <c r="D4328" t="s">
        <v>1217</v>
      </c>
      <c r="E4328">
        <v>4</v>
      </c>
      <c r="F4328">
        <v>1</v>
      </c>
      <c r="G4328">
        <v>3</v>
      </c>
      <c r="H4328" s="8">
        <v>6.2</v>
      </c>
      <c r="I4328" s="8">
        <v>1.62</v>
      </c>
      <c r="J4328" s="8">
        <v>0</v>
      </c>
      <c r="K4328" s="8">
        <f t="shared" si="404"/>
        <v>16.129032258064516</v>
      </c>
      <c r="L4328" s="8">
        <f t="shared" si="409"/>
        <v>16.129032258064516</v>
      </c>
      <c r="M4328" s="8">
        <f>INDEX(U:V,MATCH(A4328,U:U,0),2)</f>
        <v>101.0904281425812</v>
      </c>
      <c r="N4328" s="8">
        <f t="shared" si="405"/>
        <v>0.15955053860604496</v>
      </c>
      <c r="O4328" s="8">
        <f t="shared" si="406"/>
        <v>0.15955053860604496</v>
      </c>
      <c r="P4328" s="8">
        <f t="shared" si="407"/>
        <v>-0.15955053860604496</v>
      </c>
      <c r="Q4328" s="8">
        <f t="shared" si="408"/>
        <v>-0.15955053860604496</v>
      </c>
      <c r="R4328" s="8">
        <f>SUM(P$2:P4328)</f>
        <v>-15.184816589879357</v>
      </c>
      <c r="S4328" s="8">
        <f>SUM(Q$2:Q4328)</f>
        <v>-24.25221246848049</v>
      </c>
    </row>
    <row r="4329" spans="1:19" x14ac:dyDescent="0.35">
      <c r="A4329" s="1">
        <v>43804.78125</v>
      </c>
      <c r="B4329" t="s">
        <v>119</v>
      </c>
      <c r="C4329">
        <v>8</v>
      </c>
      <c r="D4329" t="s">
        <v>3797</v>
      </c>
      <c r="E4329">
        <v>8</v>
      </c>
      <c r="F4329">
        <v>1</v>
      </c>
      <c r="G4329">
        <v>3</v>
      </c>
      <c r="H4329" s="8">
        <v>10.34</v>
      </c>
      <c r="I4329" s="8">
        <v>2.54</v>
      </c>
      <c r="J4329" s="8">
        <v>0</v>
      </c>
      <c r="K4329" s="8">
        <f t="shared" si="404"/>
        <v>9.6711798839458414</v>
      </c>
      <c r="L4329" s="8">
        <f t="shared" si="409"/>
        <v>9.6711798839458414</v>
      </c>
      <c r="M4329" s="8">
        <f>INDEX(U:V,MATCH(A4329,U:U,0),2)</f>
        <v>101.0904281425812</v>
      </c>
      <c r="N4329" s="8">
        <f t="shared" si="405"/>
        <v>9.5668601485249402E-2</v>
      </c>
      <c r="O4329" s="8">
        <f t="shared" si="406"/>
        <v>9.5668601485249402E-2</v>
      </c>
      <c r="P4329" s="8">
        <f t="shared" si="407"/>
        <v>-9.5668601485249402E-2</v>
      </c>
      <c r="Q4329" s="8">
        <f t="shared" si="408"/>
        <v>-9.5668601485249402E-2</v>
      </c>
      <c r="R4329" s="8">
        <f>SUM(P$2:P4329)</f>
        <v>-15.280485191364606</v>
      </c>
      <c r="S4329" s="8">
        <f>SUM(Q$2:Q4329)</f>
        <v>-24.347881069965741</v>
      </c>
    </row>
    <row r="4330" spans="1:19" x14ac:dyDescent="0.35">
      <c r="A4330" s="1">
        <v>43804.78125</v>
      </c>
      <c r="B4330" t="s">
        <v>119</v>
      </c>
      <c r="C4330">
        <v>13</v>
      </c>
      <c r="D4330" t="s">
        <v>2466</v>
      </c>
      <c r="E4330">
        <v>7</v>
      </c>
      <c r="F4330">
        <v>1</v>
      </c>
      <c r="G4330">
        <v>3</v>
      </c>
      <c r="H4330" s="8">
        <v>111</v>
      </c>
      <c r="I4330" s="8">
        <v>13.5</v>
      </c>
      <c r="J4330" s="8">
        <v>0</v>
      </c>
      <c r="K4330" s="8">
        <f t="shared" si="404"/>
        <v>0.90090090090090091</v>
      </c>
      <c r="L4330" s="8">
        <f t="shared" si="409"/>
        <v>0.90090090090090091</v>
      </c>
      <c r="M4330" s="8">
        <f>INDEX(U:V,MATCH(A4330,U:U,0),2)</f>
        <v>101.0904281425812</v>
      </c>
      <c r="N4330" s="8">
        <f t="shared" si="405"/>
        <v>8.9118318861034131E-3</v>
      </c>
      <c r="O4330" s="8">
        <f t="shared" si="406"/>
        <v>8.9118318861034131E-3</v>
      </c>
      <c r="P4330" s="8">
        <f t="shared" si="407"/>
        <v>-8.9118318861034131E-3</v>
      </c>
      <c r="Q4330" s="8">
        <f t="shared" si="408"/>
        <v>-8.9118318861034131E-3</v>
      </c>
      <c r="R4330" s="8">
        <f>SUM(P$2:P4330)</f>
        <v>-15.289397023250709</v>
      </c>
      <c r="S4330" s="8">
        <f>SUM(Q$2:Q4330)</f>
        <v>-24.356792901851843</v>
      </c>
    </row>
    <row r="4331" spans="1:19" x14ac:dyDescent="0.35">
      <c r="A4331" s="1">
        <v>43804.78125</v>
      </c>
      <c r="B4331" t="s">
        <v>119</v>
      </c>
      <c r="C4331">
        <v>4</v>
      </c>
      <c r="D4331" t="s">
        <v>2668</v>
      </c>
      <c r="E4331">
        <v>14</v>
      </c>
      <c r="F4331">
        <v>1</v>
      </c>
      <c r="G4331">
        <v>3</v>
      </c>
      <c r="H4331" s="8">
        <v>823.64</v>
      </c>
      <c r="I4331" s="8">
        <v>99.96</v>
      </c>
      <c r="J4331" s="8">
        <v>0</v>
      </c>
      <c r="K4331" s="8">
        <f t="shared" si="404"/>
        <v>0.12141226749550775</v>
      </c>
      <c r="L4331" s="8">
        <f t="shared" si="409"/>
        <v>0.12141226749550775</v>
      </c>
      <c r="M4331" s="8">
        <f>INDEX(U:V,MATCH(A4331,U:U,0),2)</f>
        <v>101.0904281425812</v>
      </c>
      <c r="N4331" s="8">
        <f t="shared" si="405"/>
        <v>1.201026345681947E-3</v>
      </c>
      <c r="O4331" s="8">
        <f t="shared" si="406"/>
        <v>1.201026345681947E-3</v>
      </c>
      <c r="P4331" s="8">
        <f t="shared" si="407"/>
        <v>-1.201026345681947E-3</v>
      </c>
      <c r="Q4331" s="8">
        <f t="shared" si="408"/>
        <v>-1.201026345681947E-3</v>
      </c>
      <c r="R4331" s="8">
        <f>SUM(P$2:P4331)</f>
        <v>-15.29059804959639</v>
      </c>
      <c r="S4331" s="8">
        <f>SUM(Q$2:Q4331)</f>
        <v>-24.357993928197526</v>
      </c>
    </row>
    <row r="4332" spans="1:19" x14ac:dyDescent="0.35">
      <c r="A4332" s="1">
        <v>43804.78125</v>
      </c>
      <c r="B4332" t="s">
        <v>119</v>
      </c>
      <c r="C4332">
        <v>6</v>
      </c>
      <c r="D4332" t="s">
        <v>3798</v>
      </c>
      <c r="E4332">
        <v>1</v>
      </c>
      <c r="F4332">
        <v>1</v>
      </c>
      <c r="G4332">
        <v>3</v>
      </c>
      <c r="H4332" s="8">
        <v>1.74</v>
      </c>
      <c r="I4332" s="8">
        <v>1.2</v>
      </c>
      <c r="J4332" s="8">
        <v>0</v>
      </c>
      <c r="K4332" s="8">
        <f t="shared" si="404"/>
        <v>57.47126436781609</v>
      </c>
      <c r="L4332" s="8">
        <f t="shared" si="409"/>
        <v>57.47126436781609</v>
      </c>
      <c r="M4332" s="8">
        <f>INDEX(U:V,MATCH(A4332,U:U,0),2)</f>
        <v>101.0904281425812</v>
      </c>
      <c r="N4332" s="8">
        <f t="shared" si="405"/>
        <v>0.56851341342383832</v>
      </c>
      <c r="O4332" s="8">
        <f t="shared" si="406"/>
        <v>0.56851341342383832</v>
      </c>
      <c r="P4332" s="8">
        <f t="shared" si="407"/>
        <v>0.4122859274149675</v>
      </c>
      <c r="Q4332" s="8">
        <f t="shared" si="408"/>
        <v>0.4122859274149675</v>
      </c>
      <c r="R4332" s="8">
        <f>SUM(P$2:P4332)</f>
        <v>-14.878312122181423</v>
      </c>
      <c r="S4332" s="8">
        <f>SUM(Q$2:Q4332)</f>
        <v>-23.94570800078256</v>
      </c>
    </row>
    <row r="4333" spans="1:19" x14ac:dyDescent="0.35">
      <c r="A4333" s="1">
        <v>43804.78125</v>
      </c>
      <c r="B4333" t="s">
        <v>119</v>
      </c>
      <c r="C4333">
        <v>1</v>
      </c>
      <c r="D4333" t="s">
        <v>3799</v>
      </c>
      <c r="E4333">
        <v>11</v>
      </c>
      <c r="F4333">
        <v>1</v>
      </c>
      <c r="G4333">
        <v>3</v>
      </c>
      <c r="H4333" s="8">
        <v>110</v>
      </c>
      <c r="I4333" s="8">
        <v>12</v>
      </c>
      <c r="J4333" s="8">
        <v>0</v>
      </c>
      <c r="K4333" s="8">
        <f t="shared" si="404"/>
        <v>0.90909090909090906</v>
      </c>
      <c r="L4333" s="8">
        <f t="shared" si="409"/>
        <v>0.90909090909090906</v>
      </c>
      <c r="M4333" s="8">
        <f>INDEX(U:V,MATCH(A4333,U:U,0),2)</f>
        <v>101.0904281425812</v>
      </c>
      <c r="N4333" s="8">
        <f t="shared" si="405"/>
        <v>8.9928485396134437E-3</v>
      </c>
      <c r="O4333" s="8">
        <f t="shared" si="406"/>
        <v>8.9928485396134437E-3</v>
      </c>
      <c r="P4333" s="8">
        <f t="shared" si="407"/>
        <v>-8.9928485396134437E-3</v>
      </c>
      <c r="Q4333" s="8">
        <f t="shared" si="408"/>
        <v>-8.9928485396134437E-3</v>
      </c>
      <c r="R4333" s="8">
        <f>SUM(P$2:P4333)</f>
        <v>-14.887304970721036</v>
      </c>
      <c r="S4333" s="8">
        <f>SUM(Q$2:Q4333)</f>
        <v>-23.954700849322172</v>
      </c>
    </row>
    <row r="4334" spans="1:19" x14ac:dyDescent="0.35">
      <c r="A4334" s="1">
        <v>43805.545138888891</v>
      </c>
      <c r="B4334" t="s">
        <v>1316</v>
      </c>
      <c r="C4334">
        <v>3</v>
      </c>
      <c r="D4334" t="s">
        <v>3800</v>
      </c>
      <c r="E4334">
        <v>7</v>
      </c>
      <c r="F4334">
        <v>1</v>
      </c>
      <c r="G4334">
        <v>3</v>
      </c>
      <c r="H4334" s="8">
        <v>23</v>
      </c>
      <c r="I4334" s="8">
        <v>5.6</v>
      </c>
      <c r="J4334" s="8">
        <v>0</v>
      </c>
      <c r="K4334" s="8">
        <f t="shared" si="404"/>
        <v>4.3478260869565215</v>
      </c>
      <c r="L4334" s="8">
        <f t="shared" si="409"/>
        <v>4.3478260869565215</v>
      </c>
      <c r="M4334" s="8">
        <f>INDEX(U:V,MATCH(A4334,U:U,0),2)</f>
        <v>72.05533162290763</v>
      </c>
      <c r="N4334" s="8">
        <f t="shared" si="405"/>
        <v>6.0340102377299622E-2</v>
      </c>
      <c r="O4334" s="8">
        <f t="shared" si="406"/>
        <v>6.0340102377299622E-2</v>
      </c>
      <c r="P4334" s="8">
        <f t="shared" si="407"/>
        <v>-6.0340102377299622E-2</v>
      </c>
      <c r="Q4334" s="8">
        <f t="shared" si="408"/>
        <v>-6.0340102377299622E-2</v>
      </c>
      <c r="R4334" s="8">
        <f>SUM(P$2:P4334)</f>
        <v>-14.947645073098336</v>
      </c>
      <c r="S4334" s="8">
        <f>SUM(Q$2:Q4334)</f>
        <v>-24.015040951699472</v>
      </c>
    </row>
    <row r="4335" spans="1:19" x14ac:dyDescent="0.35">
      <c r="A4335" s="1">
        <v>43805.545138888891</v>
      </c>
      <c r="B4335" t="s">
        <v>1316</v>
      </c>
      <c r="C4335">
        <v>6</v>
      </c>
      <c r="D4335" t="s">
        <v>3801</v>
      </c>
      <c r="E4335" t="s">
        <v>39</v>
      </c>
      <c r="F4335">
        <v>1</v>
      </c>
      <c r="G4335">
        <v>3</v>
      </c>
      <c r="H4335" s="8">
        <v>6.81</v>
      </c>
      <c r="I4335" s="8">
        <v>2.2599999999999998</v>
      </c>
      <c r="J4335" s="8">
        <v>0</v>
      </c>
      <c r="K4335" s="8">
        <f t="shared" si="404"/>
        <v>14.684287812041116</v>
      </c>
      <c r="L4335" s="8">
        <f t="shared" si="409"/>
        <v>14.684287812041116</v>
      </c>
      <c r="M4335" s="8">
        <f>INDEX(U:V,MATCH(A4335,U:U,0),2)</f>
        <v>72.05533162290763</v>
      </c>
      <c r="N4335" s="8">
        <f t="shared" si="405"/>
        <v>0.20379182888074765</v>
      </c>
      <c r="O4335" s="8">
        <f t="shared" si="406"/>
        <v>0.20379182888074765</v>
      </c>
      <c r="P4335" s="8">
        <f t="shared" si="407"/>
        <v>-0.20379182888074765</v>
      </c>
      <c r="Q4335" s="8">
        <f t="shared" si="408"/>
        <v>-0.20379182888074765</v>
      </c>
      <c r="R4335" s="8">
        <f>SUM(P$2:P4335)</f>
        <v>-15.151436901979084</v>
      </c>
      <c r="S4335" s="8">
        <f>SUM(Q$2:Q4335)</f>
        <v>-24.218832780580218</v>
      </c>
    </row>
    <row r="4336" spans="1:19" x14ac:dyDescent="0.35">
      <c r="A4336" s="1">
        <v>43805.545138888891</v>
      </c>
      <c r="B4336" t="s">
        <v>1316</v>
      </c>
      <c r="C4336">
        <v>2</v>
      </c>
      <c r="D4336" t="s">
        <v>3802</v>
      </c>
      <c r="E4336">
        <v>5</v>
      </c>
      <c r="F4336">
        <v>1</v>
      </c>
      <c r="G4336">
        <v>3</v>
      </c>
      <c r="H4336" s="8">
        <v>19.22</v>
      </c>
      <c r="I4336" s="8">
        <v>4.29</v>
      </c>
      <c r="J4336" s="8">
        <v>0</v>
      </c>
      <c r="K4336" s="8">
        <f t="shared" si="404"/>
        <v>5.2029136316337148</v>
      </c>
      <c r="L4336" s="8">
        <f t="shared" si="409"/>
        <v>5.2029136316337148</v>
      </c>
      <c r="M4336" s="8">
        <f>INDEX(U:V,MATCH(A4336,U:U,0),2)</f>
        <v>72.05533162290763</v>
      </c>
      <c r="N4336" s="8">
        <f t="shared" si="405"/>
        <v>7.2207198474396009E-2</v>
      </c>
      <c r="O4336" s="8">
        <f t="shared" si="406"/>
        <v>7.2207198474396009E-2</v>
      </c>
      <c r="P4336" s="8">
        <f t="shared" si="407"/>
        <v>-7.2207198474396009E-2</v>
      </c>
      <c r="Q4336" s="8">
        <f t="shared" si="408"/>
        <v>-7.2207198474396009E-2</v>
      </c>
      <c r="R4336" s="8">
        <f>SUM(P$2:P4336)</f>
        <v>-15.22364410045348</v>
      </c>
      <c r="S4336" s="8">
        <f>SUM(Q$2:Q4336)</f>
        <v>-24.291039979054613</v>
      </c>
    </row>
    <row r="4337" spans="1:19" x14ac:dyDescent="0.35">
      <c r="A4337" s="1">
        <v>43805.545138888891</v>
      </c>
      <c r="B4337" t="s">
        <v>1316</v>
      </c>
      <c r="C4337">
        <v>5</v>
      </c>
      <c r="D4337" t="s">
        <v>2155</v>
      </c>
      <c r="E4337">
        <v>1</v>
      </c>
      <c r="F4337">
        <v>1</v>
      </c>
      <c r="G4337">
        <v>3</v>
      </c>
      <c r="H4337" s="8">
        <v>3.34</v>
      </c>
      <c r="I4337" s="8">
        <v>1.52</v>
      </c>
      <c r="J4337" s="8">
        <v>0</v>
      </c>
      <c r="K4337" s="8">
        <f t="shared" si="404"/>
        <v>29.940119760479043</v>
      </c>
      <c r="L4337" s="8">
        <f t="shared" si="409"/>
        <v>29.940119760479043</v>
      </c>
      <c r="M4337" s="8">
        <f>INDEX(U:V,MATCH(A4337,U:U,0),2)</f>
        <v>72.05533162290763</v>
      </c>
      <c r="N4337" s="8">
        <f t="shared" si="405"/>
        <v>0.41551567505326092</v>
      </c>
      <c r="O4337" s="8">
        <f t="shared" si="406"/>
        <v>0.41551567505326092</v>
      </c>
      <c r="P4337" s="8">
        <f t="shared" si="407"/>
        <v>0.95286054603213777</v>
      </c>
      <c r="Q4337" s="8">
        <f t="shared" si="408"/>
        <v>0.95286054603213777</v>
      </c>
      <c r="R4337" s="8">
        <f>SUM(P$2:P4337)</f>
        <v>-14.270783554421342</v>
      </c>
      <c r="S4337" s="8">
        <f>SUM(Q$2:Q4337)</f>
        <v>-23.338179433022475</v>
      </c>
    </row>
    <row r="4338" spans="1:19" x14ac:dyDescent="0.35">
      <c r="A4338" s="1">
        <v>43805.545138888891</v>
      </c>
      <c r="B4338" t="s">
        <v>1316</v>
      </c>
      <c r="C4338">
        <v>9</v>
      </c>
      <c r="D4338" t="s">
        <v>3803</v>
      </c>
      <c r="E4338">
        <v>8</v>
      </c>
      <c r="F4338">
        <v>1</v>
      </c>
      <c r="G4338">
        <v>3</v>
      </c>
      <c r="H4338" s="8">
        <v>15.5</v>
      </c>
      <c r="I4338" s="8">
        <v>3.9</v>
      </c>
      <c r="J4338" s="8">
        <v>0</v>
      </c>
      <c r="K4338" s="8">
        <f t="shared" si="404"/>
        <v>6.4516129032258061</v>
      </c>
      <c r="L4338" s="8">
        <f t="shared" si="409"/>
        <v>6.4516129032258061</v>
      </c>
      <c r="M4338" s="8">
        <f>INDEX(U:V,MATCH(A4338,U:U,0),2)</f>
        <v>72.05533162290763</v>
      </c>
      <c r="N4338" s="8">
        <f t="shared" si="405"/>
        <v>8.953692610825105E-2</v>
      </c>
      <c r="O4338" s="8">
        <f t="shared" si="406"/>
        <v>8.953692610825105E-2</v>
      </c>
      <c r="P4338" s="8">
        <f t="shared" si="407"/>
        <v>-8.953692610825105E-2</v>
      </c>
      <c r="Q4338" s="8">
        <f t="shared" si="408"/>
        <v>-8.953692610825105E-2</v>
      </c>
      <c r="R4338" s="8">
        <f>SUM(P$2:P4338)</f>
        <v>-14.360320480529593</v>
      </c>
      <c r="S4338" s="8">
        <f>SUM(Q$2:Q4338)</f>
        <v>-23.427716359130727</v>
      </c>
    </row>
    <row r="4339" spans="1:19" x14ac:dyDescent="0.35">
      <c r="A4339" s="1">
        <v>43805.545138888891</v>
      </c>
      <c r="B4339" t="s">
        <v>1316</v>
      </c>
      <c r="C4339">
        <v>1</v>
      </c>
      <c r="D4339" t="s">
        <v>1158</v>
      </c>
      <c r="E4339">
        <v>3</v>
      </c>
      <c r="F4339">
        <v>1</v>
      </c>
      <c r="G4339">
        <v>3</v>
      </c>
      <c r="H4339" s="8">
        <v>8.75</v>
      </c>
      <c r="I4339" s="8">
        <v>2.75</v>
      </c>
      <c r="J4339" s="8">
        <v>0</v>
      </c>
      <c r="K4339" s="8">
        <f t="shared" si="404"/>
        <v>11.428571428571429</v>
      </c>
      <c r="L4339" s="8">
        <f t="shared" si="409"/>
        <v>11.428571428571429</v>
      </c>
      <c r="M4339" s="8">
        <f>INDEX(U:V,MATCH(A4339,U:U,0),2)</f>
        <v>72.05533162290763</v>
      </c>
      <c r="N4339" s="8">
        <f t="shared" si="405"/>
        <v>0.15860826910604475</v>
      </c>
      <c r="O4339" s="8">
        <f t="shared" si="406"/>
        <v>0.15860826910604475</v>
      </c>
      <c r="P4339" s="8">
        <f t="shared" si="407"/>
        <v>-0.15860826910604475</v>
      </c>
      <c r="Q4339" s="8">
        <f t="shared" si="408"/>
        <v>-0.15860826910604475</v>
      </c>
      <c r="R4339" s="8">
        <f>SUM(P$2:P4339)</f>
        <v>-14.518928749635638</v>
      </c>
      <c r="S4339" s="8">
        <f>SUM(Q$2:Q4339)</f>
        <v>-23.58632462823677</v>
      </c>
    </row>
    <row r="4340" spans="1:19" x14ac:dyDescent="0.35">
      <c r="A4340" s="1">
        <v>43805.569444444445</v>
      </c>
      <c r="B4340" t="s">
        <v>1316</v>
      </c>
      <c r="C4340">
        <v>1</v>
      </c>
      <c r="D4340" t="s">
        <v>508</v>
      </c>
      <c r="E4340">
        <v>2</v>
      </c>
      <c r="F4340">
        <v>1</v>
      </c>
      <c r="G4340">
        <v>2</v>
      </c>
      <c r="H4340" s="8">
        <v>6.46</v>
      </c>
      <c r="I4340" s="8">
        <v>3.2</v>
      </c>
      <c r="J4340" s="8">
        <v>0</v>
      </c>
      <c r="K4340" s="8">
        <f t="shared" si="404"/>
        <v>15.479876160990711</v>
      </c>
      <c r="L4340" s="8">
        <f t="shared" si="409"/>
        <v>15.479876160990711</v>
      </c>
      <c r="M4340" s="8">
        <f>INDEX(U:V,MATCH(A4340,U:U,0),2)</f>
        <v>55.640518731271833</v>
      </c>
      <c r="N4340" s="8">
        <f t="shared" si="405"/>
        <v>0.27821229050279328</v>
      </c>
      <c r="O4340" s="8">
        <f t="shared" si="406"/>
        <v>0.27821229050279328</v>
      </c>
      <c r="P4340" s="8">
        <f t="shared" si="407"/>
        <v>-0.27821229050279328</v>
      </c>
      <c r="Q4340" s="8">
        <f t="shared" si="408"/>
        <v>-0.27821229050279328</v>
      </c>
      <c r="R4340" s="8">
        <f>SUM(P$2:P4340)</f>
        <v>-14.797141040138431</v>
      </c>
      <c r="S4340" s="8">
        <f>SUM(Q$2:Q4340)</f>
        <v>-23.864536918739564</v>
      </c>
    </row>
    <row r="4341" spans="1:19" x14ac:dyDescent="0.35">
      <c r="A4341" s="1">
        <v>43805.569444444445</v>
      </c>
      <c r="B4341" t="s">
        <v>1316</v>
      </c>
      <c r="C4341">
        <v>3</v>
      </c>
      <c r="D4341" t="s">
        <v>1367</v>
      </c>
      <c r="E4341">
        <v>1</v>
      </c>
      <c r="F4341">
        <v>1</v>
      </c>
      <c r="G4341">
        <v>2</v>
      </c>
      <c r="H4341" s="8">
        <v>2.4900000000000002</v>
      </c>
      <c r="I4341" s="8">
        <v>1.71</v>
      </c>
      <c r="J4341" s="8">
        <v>0</v>
      </c>
      <c r="K4341" s="8">
        <f t="shared" si="404"/>
        <v>40.160642570281119</v>
      </c>
      <c r="L4341" s="8">
        <f t="shared" si="409"/>
        <v>40.160642570281119</v>
      </c>
      <c r="M4341" s="8">
        <f>INDEX(U:V,MATCH(A4341,U:U,0),2)</f>
        <v>55.640518731271833</v>
      </c>
      <c r="N4341" s="8">
        <f t="shared" si="405"/>
        <v>0.72178770949720661</v>
      </c>
      <c r="O4341" s="8">
        <f t="shared" si="406"/>
        <v>0.72178770949720661</v>
      </c>
      <c r="P4341" s="8">
        <f t="shared" si="407"/>
        <v>1.0539544134078211</v>
      </c>
      <c r="Q4341" s="8">
        <f t="shared" si="408"/>
        <v>1.0539544134078211</v>
      </c>
      <c r="R4341" s="8">
        <f>SUM(P$2:P4341)</f>
        <v>-13.74318662673061</v>
      </c>
      <c r="S4341" s="8">
        <f>SUM(Q$2:Q4341)</f>
        <v>-22.810582505331741</v>
      </c>
    </row>
    <row r="4342" spans="1:19" x14ac:dyDescent="0.35">
      <c r="A4342" s="1">
        <v>43805.586805555555</v>
      </c>
      <c r="B4342" t="s">
        <v>914</v>
      </c>
      <c r="C4342">
        <v>6</v>
      </c>
      <c r="D4342" t="s">
        <v>2634</v>
      </c>
      <c r="E4342">
        <v>2</v>
      </c>
      <c r="F4342">
        <v>1</v>
      </c>
      <c r="G4342">
        <v>2</v>
      </c>
      <c r="H4342" s="8">
        <v>55</v>
      </c>
      <c r="I4342" s="8">
        <v>15.25</v>
      </c>
      <c r="J4342" s="8">
        <v>0</v>
      </c>
      <c r="K4342" s="8">
        <f t="shared" si="404"/>
        <v>1.8181818181818181</v>
      </c>
      <c r="L4342" s="8">
        <f t="shared" si="409"/>
        <v>1.8181818181818181</v>
      </c>
      <c r="M4342" s="8">
        <f>INDEX(U:V,MATCH(A4342,U:U,0),2)</f>
        <v>16.103896103896105</v>
      </c>
      <c r="N4342" s="8">
        <f t="shared" si="405"/>
        <v>0.1129032258064516</v>
      </c>
      <c r="O4342" s="8">
        <f t="shared" si="406"/>
        <v>0.1129032258064516</v>
      </c>
      <c r="P4342" s="8">
        <f t="shared" si="407"/>
        <v>-0.1129032258064516</v>
      </c>
      <c r="Q4342" s="8">
        <f t="shared" si="408"/>
        <v>-0.1129032258064516</v>
      </c>
      <c r="R4342" s="8">
        <f>SUM(P$2:P4342)</f>
        <v>-13.856089852537062</v>
      </c>
      <c r="S4342" s="8">
        <f>SUM(Q$2:Q4342)</f>
        <v>-22.923485731138193</v>
      </c>
    </row>
    <row r="4343" spans="1:19" x14ac:dyDescent="0.35">
      <c r="A4343" s="1">
        <v>43805.586805555555</v>
      </c>
      <c r="B4343" t="s">
        <v>914</v>
      </c>
      <c r="C4343">
        <v>1</v>
      </c>
      <c r="D4343" t="s">
        <v>2066</v>
      </c>
      <c r="E4343">
        <v>4</v>
      </c>
      <c r="F4343">
        <v>1</v>
      </c>
      <c r="G4343">
        <v>2</v>
      </c>
      <c r="H4343" s="8">
        <v>7</v>
      </c>
      <c r="I4343" s="8">
        <v>2.68</v>
      </c>
      <c r="J4343" s="8">
        <v>0</v>
      </c>
      <c r="K4343" s="8">
        <f t="shared" si="404"/>
        <v>14.285714285714286</v>
      </c>
      <c r="L4343" s="8">
        <f t="shared" si="409"/>
        <v>14.285714285714286</v>
      </c>
      <c r="M4343" s="8">
        <f>INDEX(U:V,MATCH(A4343,U:U,0),2)</f>
        <v>16.103896103896105</v>
      </c>
      <c r="N4343" s="8">
        <f t="shared" si="405"/>
        <v>0.88709677419354838</v>
      </c>
      <c r="O4343" s="8">
        <f t="shared" si="406"/>
        <v>0.88709677419354838</v>
      </c>
      <c r="P4343" s="8">
        <f t="shared" si="407"/>
        <v>-0.88709677419354838</v>
      </c>
      <c r="Q4343" s="8">
        <f t="shared" si="408"/>
        <v>-0.88709677419354838</v>
      </c>
      <c r="R4343" s="8">
        <f>SUM(P$2:P4343)</f>
        <v>-14.74318662673061</v>
      </c>
      <c r="S4343" s="8">
        <f>SUM(Q$2:Q4343)</f>
        <v>-23.810582505331741</v>
      </c>
    </row>
    <row r="4344" spans="1:19" x14ac:dyDescent="0.35">
      <c r="A4344" s="1">
        <v>43805.59375</v>
      </c>
      <c r="B4344" t="s">
        <v>1316</v>
      </c>
      <c r="C4344">
        <v>1</v>
      </c>
      <c r="D4344" t="s">
        <v>3804</v>
      </c>
      <c r="E4344">
        <v>4</v>
      </c>
      <c r="F4344">
        <v>1</v>
      </c>
      <c r="G4344">
        <v>3</v>
      </c>
      <c r="H4344" s="8">
        <v>9.8000000000000007</v>
      </c>
      <c r="I4344" s="8">
        <v>1.71</v>
      </c>
      <c r="J4344" s="8">
        <v>0</v>
      </c>
      <c r="K4344" s="8">
        <f t="shared" si="404"/>
        <v>10.204081632653061</v>
      </c>
      <c r="L4344" s="8">
        <f t="shared" si="409"/>
        <v>10.204081632653061</v>
      </c>
      <c r="M4344" s="8">
        <f>INDEX(U:V,MATCH(A4344,U:U,0),2)</f>
        <v>65.634691324005644</v>
      </c>
      <c r="N4344" s="8">
        <f t="shared" si="405"/>
        <v>0.1554678086666183</v>
      </c>
      <c r="O4344" s="8">
        <f t="shared" si="406"/>
        <v>0.1554678086666183</v>
      </c>
      <c r="P4344" s="8">
        <f t="shared" si="407"/>
        <v>-0.1554678086666183</v>
      </c>
      <c r="Q4344" s="8">
        <f t="shared" si="408"/>
        <v>-0.1554678086666183</v>
      </c>
      <c r="R4344" s="8">
        <f>SUM(P$2:P4344)</f>
        <v>-14.898654435397228</v>
      </c>
      <c r="S4344" s="8">
        <f>SUM(Q$2:Q4344)</f>
        <v>-23.966050313998359</v>
      </c>
    </row>
    <row r="4345" spans="1:19" x14ac:dyDescent="0.35">
      <c r="A4345" s="1">
        <v>43805.59375</v>
      </c>
      <c r="B4345" t="s">
        <v>1316</v>
      </c>
      <c r="C4345">
        <v>8</v>
      </c>
      <c r="D4345" t="s">
        <v>3021</v>
      </c>
      <c r="E4345">
        <v>6</v>
      </c>
      <c r="F4345">
        <v>1</v>
      </c>
      <c r="G4345">
        <v>3</v>
      </c>
      <c r="H4345" s="8">
        <v>205.95</v>
      </c>
      <c r="I4345" s="8">
        <v>21</v>
      </c>
      <c r="J4345" s="8">
        <v>0</v>
      </c>
      <c r="K4345" s="8">
        <f t="shared" si="404"/>
        <v>0.48555474629764511</v>
      </c>
      <c r="L4345" s="8">
        <f t="shared" si="409"/>
        <v>0.48555474629764511</v>
      </c>
      <c r="M4345" s="8">
        <f>INDEX(U:V,MATCH(A4345,U:U,0),2)</f>
        <v>65.634691324005644</v>
      </c>
      <c r="N4345" s="8">
        <f t="shared" si="405"/>
        <v>7.3978369746679267E-3</v>
      </c>
      <c r="O4345" s="8">
        <f t="shared" si="406"/>
        <v>7.3978369746679267E-3</v>
      </c>
      <c r="P4345" s="8">
        <f t="shared" si="407"/>
        <v>-7.3978369746679267E-3</v>
      </c>
      <c r="Q4345" s="8">
        <f t="shared" si="408"/>
        <v>-7.3978369746679267E-3</v>
      </c>
      <c r="R4345" s="8">
        <f>SUM(P$2:P4345)</f>
        <v>-14.906052272371896</v>
      </c>
      <c r="S4345" s="8">
        <f>SUM(Q$2:Q4345)</f>
        <v>-23.973448150973027</v>
      </c>
    </row>
    <row r="4346" spans="1:19" x14ac:dyDescent="0.35">
      <c r="A4346" s="1">
        <v>43805.59375</v>
      </c>
      <c r="B4346" t="s">
        <v>1316</v>
      </c>
      <c r="C4346">
        <v>2</v>
      </c>
      <c r="D4346" t="s">
        <v>2158</v>
      </c>
      <c r="E4346">
        <v>1</v>
      </c>
      <c r="F4346">
        <v>1</v>
      </c>
      <c r="G4346">
        <v>3</v>
      </c>
      <c r="H4346" s="8">
        <v>1.82</v>
      </c>
      <c r="I4346" s="8">
        <v>1.1499999999999999</v>
      </c>
      <c r="J4346" s="8">
        <v>0</v>
      </c>
      <c r="K4346" s="8">
        <f t="shared" si="404"/>
        <v>54.945054945054942</v>
      </c>
      <c r="L4346" s="8">
        <f t="shared" si="409"/>
        <v>54.945054945054942</v>
      </c>
      <c r="M4346" s="8">
        <f>INDEX(U:V,MATCH(A4346,U:U,0),2)</f>
        <v>65.634691324005644</v>
      </c>
      <c r="N4346" s="8">
        <f t="shared" si="405"/>
        <v>0.83713435435871386</v>
      </c>
      <c r="O4346" s="8">
        <f t="shared" si="406"/>
        <v>0.83713435435871386</v>
      </c>
      <c r="P4346" s="8">
        <f t="shared" si="407"/>
        <v>0.6727211671626625</v>
      </c>
      <c r="Q4346" s="8">
        <f t="shared" si="408"/>
        <v>0.6727211671626625</v>
      </c>
      <c r="R4346" s="8">
        <f>SUM(P$2:P4346)</f>
        <v>-14.233331105209235</v>
      </c>
      <c r="S4346" s="8">
        <f>SUM(Q$2:Q4346)</f>
        <v>-23.300726983810364</v>
      </c>
    </row>
    <row r="4347" spans="1:19" x14ac:dyDescent="0.35">
      <c r="A4347" s="1">
        <v>43805.614583333336</v>
      </c>
      <c r="B4347" t="s">
        <v>1316</v>
      </c>
      <c r="C4347">
        <v>1</v>
      </c>
      <c r="D4347" t="s">
        <v>3805</v>
      </c>
      <c r="E4347">
        <v>2</v>
      </c>
      <c r="F4347">
        <v>1</v>
      </c>
      <c r="G4347">
        <v>2</v>
      </c>
      <c r="H4347" s="8">
        <v>5.3</v>
      </c>
      <c r="I4347" s="8">
        <v>2.23</v>
      </c>
      <c r="J4347" s="8">
        <v>0</v>
      </c>
      <c r="K4347" s="8">
        <f t="shared" si="404"/>
        <v>18.867924528301888</v>
      </c>
      <c r="L4347" s="8">
        <f t="shared" si="409"/>
        <v>18.867924528301888</v>
      </c>
      <c r="M4347" s="8">
        <f>INDEX(U:V,MATCH(A4347,U:U,0),2)</f>
        <v>40.261651162750688</v>
      </c>
      <c r="N4347" s="8">
        <f t="shared" si="405"/>
        <v>0.46863265622245848</v>
      </c>
      <c r="O4347" s="8">
        <f t="shared" si="406"/>
        <v>0.46863265622245848</v>
      </c>
      <c r="P4347" s="8">
        <f t="shared" si="407"/>
        <v>-0.46863265622245848</v>
      </c>
      <c r="Q4347" s="8">
        <f t="shared" si="408"/>
        <v>-0.46863265622245848</v>
      </c>
      <c r="R4347" s="8">
        <f>SUM(P$2:P4347)</f>
        <v>-14.701963761431694</v>
      </c>
      <c r="S4347" s="8">
        <f>SUM(Q$2:Q4347)</f>
        <v>-23.769359640032821</v>
      </c>
    </row>
    <row r="4348" spans="1:19" x14ac:dyDescent="0.35">
      <c r="A4348" s="1">
        <v>43805.614583333336</v>
      </c>
      <c r="B4348" t="s">
        <v>1316</v>
      </c>
      <c r="C4348">
        <v>3</v>
      </c>
      <c r="D4348" t="s">
        <v>3806</v>
      </c>
      <c r="E4348">
        <v>3</v>
      </c>
      <c r="F4348">
        <v>1</v>
      </c>
      <c r="G4348">
        <v>2</v>
      </c>
      <c r="H4348" s="8">
        <v>8.8000000000000007</v>
      </c>
      <c r="I4348" s="8">
        <v>3.44</v>
      </c>
      <c r="J4348" s="8">
        <v>0</v>
      </c>
      <c r="K4348" s="8">
        <f t="shared" si="404"/>
        <v>11.363636363636363</v>
      </c>
      <c r="L4348" s="8">
        <f t="shared" si="409"/>
        <v>11.363636363636363</v>
      </c>
      <c r="M4348" s="8">
        <f>INDEX(U:V,MATCH(A4348,U:U,0),2)</f>
        <v>40.261651162750688</v>
      </c>
      <c r="N4348" s="8">
        <f t="shared" si="405"/>
        <v>0.28224466795216246</v>
      </c>
      <c r="O4348" s="8">
        <f t="shared" si="406"/>
        <v>0.28224466795216246</v>
      </c>
      <c r="P4348" s="8">
        <f t="shared" si="407"/>
        <v>-0.28224466795216246</v>
      </c>
      <c r="Q4348" s="8">
        <f t="shared" si="408"/>
        <v>-0.28224466795216246</v>
      </c>
      <c r="R4348" s="8">
        <f>SUM(P$2:P4348)</f>
        <v>-14.984208429383857</v>
      </c>
      <c r="S4348" s="8">
        <f>SUM(Q$2:Q4348)</f>
        <v>-24.051604307984984</v>
      </c>
    </row>
    <row r="4349" spans="1:19" x14ac:dyDescent="0.35">
      <c r="A4349" s="1">
        <v>43805.614583333336</v>
      </c>
      <c r="B4349" t="s">
        <v>1316</v>
      </c>
      <c r="C4349">
        <v>2</v>
      </c>
      <c r="D4349" t="s">
        <v>3807</v>
      </c>
      <c r="E4349">
        <v>6</v>
      </c>
      <c r="F4349">
        <v>1</v>
      </c>
      <c r="G4349">
        <v>2</v>
      </c>
      <c r="H4349" s="8">
        <v>9.9700000000000006</v>
      </c>
      <c r="I4349" s="8">
        <v>3.7</v>
      </c>
      <c r="J4349" s="8">
        <v>0</v>
      </c>
      <c r="K4349" s="8">
        <f t="shared" si="404"/>
        <v>10.030090270812437</v>
      </c>
      <c r="L4349" s="8">
        <f t="shared" si="409"/>
        <v>10.030090270812437</v>
      </c>
      <c r="M4349" s="8">
        <f>INDEX(U:V,MATCH(A4349,U:U,0),2)</f>
        <v>40.261651162750688</v>
      </c>
      <c r="N4349" s="8">
        <f t="shared" si="405"/>
        <v>0.24912267582537909</v>
      </c>
      <c r="O4349" s="8">
        <f t="shared" si="406"/>
        <v>0.24912267582537909</v>
      </c>
      <c r="P4349" s="8">
        <f t="shared" si="407"/>
        <v>-0.24912267582537909</v>
      </c>
      <c r="Q4349" s="8">
        <f t="shared" si="408"/>
        <v>-0.24912267582537909</v>
      </c>
      <c r="R4349" s="8">
        <f>SUM(P$2:P4349)</f>
        <v>-15.233331105209237</v>
      </c>
      <c r="S4349" s="8">
        <f>SUM(Q$2:Q4349)</f>
        <v>-24.300726983810364</v>
      </c>
    </row>
    <row r="4350" spans="1:19" x14ac:dyDescent="0.35">
      <c r="A4350" s="1">
        <v>43805.635416666664</v>
      </c>
      <c r="B4350" t="s">
        <v>340</v>
      </c>
      <c r="C4350">
        <v>6</v>
      </c>
      <c r="D4350" t="s">
        <v>975</v>
      </c>
      <c r="E4350">
        <v>9</v>
      </c>
      <c r="F4350">
        <v>1</v>
      </c>
      <c r="G4350">
        <v>3</v>
      </c>
      <c r="H4350" s="8">
        <v>11.84</v>
      </c>
      <c r="I4350" s="8">
        <v>3.67</v>
      </c>
      <c r="J4350" s="8">
        <v>0</v>
      </c>
      <c r="K4350" s="8">
        <f t="shared" ref="K4350:K4413" si="410">100/H4350</f>
        <v>8.4459459459459456</v>
      </c>
      <c r="L4350" s="8">
        <f t="shared" si="409"/>
        <v>8.4459459459459456</v>
      </c>
      <c r="M4350" s="8">
        <f>INDEX(U:V,MATCH(A4350,U:U,0),2)</f>
        <v>87.729104168842738</v>
      </c>
      <c r="N4350" s="8">
        <f t="shared" si="405"/>
        <v>9.6273021660986585E-2</v>
      </c>
      <c r="O4350" s="8">
        <f t="shared" si="406"/>
        <v>9.6273021660986585E-2</v>
      </c>
      <c r="P4350" s="8">
        <f t="shared" si="407"/>
        <v>-9.6273021660986585E-2</v>
      </c>
      <c r="Q4350" s="8">
        <f t="shared" si="408"/>
        <v>-9.6273021660986585E-2</v>
      </c>
      <c r="R4350" s="8">
        <f>SUM(P$2:P4350)</f>
        <v>-15.329604126870223</v>
      </c>
      <c r="S4350" s="8">
        <f>SUM(Q$2:Q4350)</f>
        <v>-24.397000005471352</v>
      </c>
    </row>
    <row r="4351" spans="1:19" x14ac:dyDescent="0.35">
      <c r="A4351" s="1">
        <v>43805.635416666664</v>
      </c>
      <c r="B4351" t="s">
        <v>340</v>
      </c>
      <c r="C4351">
        <v>9</v>
      </c>
      <c r="D4351" t="s">
        <v>1746</v>
      </c>
      <c r="E4351">
        <v>3</v>
      </c>
      <c r="F4351">
        <v>1</v>
      </c>
      <c r="G4351">
        <v>3</v>
      </c>
      <c r="H4351" s="8">
        <v>12.03</v>
      </c>
      <c r="I4351" s="8">
        <v>3.65</v>
      </c>
      <c r="J4351" s="8">
        <v>0</v>
      </c>
      <c r="K4351" s="8">
        <f t="shared" si="410"/>
        <v>8.3125519534497094</v>
      </c>
      <c r="L4351" s="8">
        <f t="shared" si="409"/>
        <v>8.3125519534497094</v>
      </c>
      <c r="M4351" s="8">
        <f>INDEX(U:V,MATCH(A4351,U:U,0),2)</f>
        <v>87.729104168842738</v>
      </c>
      <c r="N4351" s="8">
        <f t="shared" si="405"/>
        <v>9.4752500121868768E-2</v>
      </c>
      <c r="O4351" s="8">
        <f t="shared" si="406"/>
        <v>9.4752500121868768E-2</v>
      </c>
      <c r="P4351" s="8">
        <f t="shared" si="407"/>
        <v>-9.4752500121868768E-2</v>
      </c>
      <c r="Q4351" s="8">
        <f t="shared" si="408"/>
        <v>-9.4752500121868768E-2</v>
      </c>
      <c r="R4351" s="8">
        <f>SUM(P$2:P4351)</f>
        <v>-15.424356626992092</v>
      </c>
      <c r="S4351" s="8">
        <f>SUM(Q$2:Q4351)</f>
        <v>-24.491752505593219</v>
      </c>
    </row>
    <row r="4352" spans="1:19" x14ac:dyDescent="0.35">
      <c r="A4352" s="1">
        <v>43805.635416666664</v>
      </c>
      <c r="B4352" t="s">
        <v>340</v>
      </c>
      <c r="C4352">
        <v>7</v>
      </c>
      <c r="D4352" t="s">
        <v>3808</v>
      </c>
      <c r="E4352">
        <v>11</v>
      </c>
      <c r="F4352">
        <v>1</v>
      </c>
      <c r="G4352">
        <v>3</v>
      </c>
      <c r="H4352" s="8">
        <v>21</v>
      </c>
      <c r="I4352" s="8">
        <v>5.58</v>
      </c>
      <c r="J4352" s="8">
        <v>0</v>
      </c>
      <c r="K4352" s="8">
        <f t="shared" si="410"/>
        <v>4.7619047619047619</v>
      </c>
      <c r="L4352" s="8">
        <f t="shared" si="409"/>
        <v>4.7619047619047619</v>
      </c>
      <c r="M4352" s="8">
        <f>INDEX(U:V,MATCH(A4352,U:U,0),2)</f>
        <v>87.729104168842738</v>
      </c>
      <c r="N4352" s="8">
        <f t="shared" ref="N4352:N4415" si="411">K4352/M4352</f>
        <v>5.427964649838482E-2</v>
      </c>
      <c r="O4352" s="8">
        <f t="shared" ref="O4352:O4415" si="412">L4352/M4352</f>
        <v>5.427964649838482E-2</v>
      </c>
      <c r="P4352" s="8">
        <f t="shared" ref="P4352:P4415" si="413">IF(AND(G4352&gt;0, H4352&gt;0),IF(E4352&lt;=F4352,(IF(F4352=1,H4352,I4352)-1)*0.98,-1),0)*N4352</f>
        <v>-5.427964649838482E-2</v>
      </c>
      <c r="Q4352" s="8">
        <f t="shared" si="408"/>
        <v>-5.427964649838482E-2</v>
      </c>
      <c r="R4352" s="8">
        <f>SUM(P$2:P4352)</f>
        <v>-15.478636273490476</v>
      </c>
      <c r="S4352" s="8">
        <f>SUM(Q$2:Q4352)</f>
        <v>-24.546032152091605</v>
      </c>
    </row>
    <row r="4353" spans="1:19" x14ac:dyDescent="0.35">
      <c r="A4353" s="1">
        <v>43805.635416666664</v>
      </c>
      <c r="B4353" t="s">
        <v>340</v>
      </c>
      <c r="C4353">
        <v>10</v>
      </c>
      <c r="D4353" t="s">
        <v>3809</v>
      </c>
      <c r="E4353">
        <v>2</v>
      </c>
      <c r="F4353">
        <v>1</v>
      </c>
      <c r="G4353">
        <v>3</v>
      </c>
      <c r="H4353" s="8">
        <v>4</v>
      </c>
      <c r="I4353" s="8">
        <v>2.08</v>
      </c>
      <c r="J4353" s="8">
        <v>0</v>
      </c>
      <c r="K4353" s="8">
        <f t="shared" si="410"/>
        <v>25</v>
      </c>
      <c r="L4353" s="8">
        <f t="shared" si="409"/>
        <v>25</v>
      </c>
      <c r="M4353" s="8">
        <f>INDEX(U:V,MATCH(A4353,U:U,0),2)</f>
        <v>87.729104168842738</v>
      </c>
      <c r="N4353" s="8">
        <f t="shared" si="411"/>
        <v>0.28496814411652033</v>
      </c>
      <c r="O4353" s="8">
        <f t="shared" si="412"/>
        <v>0.28496814411652033</v>
      </c>
      <c r="P4353" s="8">
        <f t="shared" si="413"/>
        <v>-0.28496814411652033</v>
      </c>
      <c r="Q4353" s="8">
        <f t="shared" si="408"/>
        <v>-0.28496814411652033</v>
      </c>
      <c r="R4353" s="8">
        <f>SUM(P$2:P4353)</f>
        <v>-15.763604417606997</v>
      </c>
      <c r="S4353" s="8">
        <f>SUM(Q$2:Q4353)</f>
        <v>-24.831000296208124</v>
      </c>
    </row>
    <row r="4354" spans="1:19" x14ac:dyDescent="0.35">
      <c r="A4354" s="1">
        <v>43805.635416666664</v>
      </c>
      <c r="B4354" t="s">
        <v>340</v>
      </c>
      <c r="C4354">
        <v>2</v>
      </c>
      <c r="D4354" t="s">
        <v>3810</v>
      </c>
      <c r="E4354">
        <v>5</v>
      </c>
      <c r="F4354">
        <v>1</v>
      </c>
      <c r="G4354">
        <v>3</v>
      </c>
      <c r="H4354" s="8">
        <v>9.35</v>
      </c>
      <c r="I4354" s="8">
        <v>2.88</v>
      </c>
      <c r="J4354" s="8">
        <v>0</v>
      </c>
      <c r="K4354" s="8">
        <f t="shared" si="410"/>
        <v>10.695187165775401</v>
      </c>
      <c r="L4354" s="8">
        <f t="shared" si="409"/>
        <v>10.695187165775401</v>
      </c>
      <c r="M4354" s="8">
        <f>INDEX(U:V,MATCH(A4354,U:U,0),2)</f>
        <v>87.729104168842738</v>
      </c>
      <c r="N4354" s="8">
        <f t="shared" si="411"/>
        <v>0.12191150550439371</v>
      </c>
      <c r="O4354" s="8">
        <f t="shared" si="412"/>
        <v>0.12191150550439371</v>
      </c>
      <c r="P4354" s="8">
        <f t="shared" si="413"/>
        <v>-0.12191150550439371</v>
      </c>
      <c r="Q4354" s="8">
        <f t="shared" si="408"/>
        <v>-0.12191150550439371</v>
      </c>
      <c r="R4354" s="8">
        <f>SUM(P$2:P4354)</f>
        <v>-15.88551592311139</v>
      </c>
      <c r="S4354" s="8">
        <f>SUM(Q$2:Q4354)</f>
        <v>-24.952911801712517</v>
      </c>
    </row>
    <row r="4355" spans="1:19" x14ac:dyDescent="0.35">
      <c r="A4355" s="1">
        <v>43805.635416666664</v>
      </c>
      <c r="B4355" t="s">
        <v>340</v>
      </c>
      <c r="C4355">
        <v>8</v>
      </c>
      <c r="D4355" t="s">
        <v>3811</v>
      </c>
      <c r="E4355">
        <v>8</v>
      </c>
      <c r="F4355">
        <v>1</v>
      </c>
      <c r="G4355">
        <v>3</v>
      </c>
      <c r="H4355" s="8">
        <v>22.78</v>
      </c>
      <c r="I4355" s="8">
        <v>6.8</v>
      </c>
      <c r="J4355" s="8">
        <v>0</v>
      </c>
      <c r="K4355" s="8">
        <f t="shared" si="410"/>
        <v>4.3898156277436344</v>
      </c>
      <c r="L4355" s="8">
        <f t="shared" si="409"/>
        <v>4.3898156277436344</v>
      </c>
      <c r="M4355" s="8">
        <f>INDEX(U:V,MATCH(A4355,U:U,0),2)</f>
        <v>87.729104168842738</v>
      </c>
      <c r="N4355" s="8">
        <f t="shared" si="411"/>
        <v>5.0038304498072041E-2</v>
      </c>
      <c r="O4355" s="8">
        <f t="shared" si="412"/>
        <v>5.0038304498072041E-2</v>
      </c>
      <c r="P4355" s="8">
        <f t="shared" si="413"/>
        <v>-5.0038304498072041E-2</v>
      </c>
      <c r="Q4355" s="8">
        <f t="shared" si="408"/>
        <v>-5.0038304498072041E-2</v>
      </c>
      <c r="R4355" s="8">
        <f>SUM(P$2:P4355)</f>
        <v>-15.935554227609462</v>
      </c>
      <c r="S4355" s="8">
        <f>SUM(Q$2:Q4355)</f>
        <v>-25.002950106210591</v>
      </c>
    </row>
    <row r="4356" spans="1:19" x14ac:dyDescent="0.35">
      <c r="A4356" s="1">
        <v>43805.635416666664</v>
      </c>
      <c r="B4356" t="s">
        <v>340</v>
      </c>
      <c r="C4356">
        <v>14</v>
      </c>
      <c r="D4356" t="s">
        <v>2583</v>
      </c>
      <c r="E4356">
        <v>10</v>
      </c>
      <c r="F4356">
        <v>1</v>
      </c>
      <c r="G4356">
        <v>3</v>
      </c>
      <c r="H4356" s="8">
        <v>16.329999999999998</v>
      </c>
      <c r="I4356" s="8">
        <v>4.9000000000000004</v>
      </c>
      <c r="J4356" s="8">
        <v>0</v>
      </c>
      <c r="K4356" s="8">
        <f t="shared" si="410"/>
        <v>6.1236987140232708</v>
      </c>
      <c r="L4356" s="8">
        <f t="shared" si="409"/>
        <v>6.1236987140232708</v>
      </c>
      <c r="M4356" s="8">
        <f>INDEX(U:V,MATCH(A4356,U:U,0),2)</f>
        <v>87.729104168842738</v>
      </c>
      <c r="N4356" s="8">
        <f t="shared" si="411"/>
        <v>6.9802362306557342E-2</v>
      </c>
      <c r="O4356" s="8">
        <f t="shared" si="412"/>
        <v>6.9802362306557342E-2</v>
      </c>
      <c r="P4356" s="8">
        <f t="shared" si="413"/>
        <v>-6.9802362306557342E-2</v>
      </c>
      <c r="Q4356" s="8">
        <f t="shared" si="408"/>
        <v>-6.9802362306557342E-2</v>
      </c>
      <c r="R4356" s="8">
        <f>SUM(P$2:P4356)</f>
        <v>-16.005356589916019</v>
      </c>
      <c r="S4356" s="8">
        <f>SUM(Q$2:Q4356)</f>
        <v>-25.072752468517148</v>
      </c>
    </row>
    <row r="4357" spans="1:19" x14ac:dyDescent="0.35">
      <c r="A4357" s="1">
        <v>43805.635416666664</v>
      </c>
      <c r="B4357" t="s">
        <v>340</v>
      </c>
      <c r="C4357">
        <v>1</v>
      </c>
      <c r="D4357" t="s">
        <v>3216</v>
      </c>
      <c r="E4357">
        <v>4</v>
      </c>
      <c r="F4357">
        <v>1</v>
      </c>
      <c r="G4357">
        <v>3</v>
      </c>
      <c r="H4357" s="8">
        <v>5</v>
      </c>
      <c r="I4357" s="8">
        <v>2.02</v>
      </c>
      <c r="J4357" s="8">
        <v>0</v>
      </c>
      <c r="K4357" s="8">
        <f t="shared" si="410"/>
        <v>20</v>
      </c>
      <c r="L4357" s="8">
        <f t="shared" si="409"/>
        <v>20</v>
      </c>
      <c r="M4357" s="8">
        <f>INDEX(U:V,MATCH(A4357,U:U,0),2)</f>
        <v>87.729104168842738</v>
      </c>
      <c r="N4357" s="8">
        <f t="shared" si="411"/>
        <v>0.22797451529321625</v>
      </c>
      <c r="O4357" s="8">
        <f t="shared" si="412"/>
        <v>0.22797451529321625</v>
      </c>
      <c r="P4357" s="8">
        <f t="shared" si="413"/>
        <v>-0.22797451529321625</v>
      </c>
      <c r="Q4357" s="8">
        <f t="shared" si="408"/>
        <v>-0.22797451529321625</v>
      </c>
      <c r="R4357" s="8">
        <f>SUM(P$2:P4357)</f>
        <v>-16.233331105209235</v>
      </c>
      <c r="S4357" s="8">
        <f>SUM(Q$2:Q4357)</f>
        <v>-25.300726983810364</v>
      </c>
    </row>
    <row r="4358" spans="1:19" x14ac:dyDescent="0.35">
      <c r="A4358" s="1">
        <v>43805.638888888891</v>
      </c>
      <c r="B4358" t="s">
        <v>1316</v>
      </c>
      <c r="C4358">
        <v>10</v>
      </c>
      <c r="D4358" t="s">
        <v>3812</v>
      </c>
      <c r="E4358">
        <v>3</v>
      </c>
      <c r="F4358">
        <v>1</v>
      </c>
      <c r="G4358">
        <v>3</v>
      </c>
      <c r="H4358" s="8">
        <v>15.5</v>
      </c>
      <c r="I4358" s="8">
        <v>4.2</v>
      </c>
      <c r="J4358" s="8">
        <v>0</v>
      </c>
      <c r="K4358" s="8">
        <f t="shared" si="410"/>
        <v>6.4516129032258061</v>
      </c>
      <c r="L4358" s="8">
        <f t="shared" si="409"/>
        <v>6.4516129032258061</v>
      </c>
      <c r="M4358" s="8">
        <f>INDEX(U:V,MATCH(A4358,U:U,0),2)</f>
        <v>65.556106241323519</v>
      </c>
      <c r="N4358" s="8">
        <f t="shared" si="411"/>
        <v>9.8413607414026202E-2</v>
      </c>
      <c r="O4358" s="8">
        <f t="shared" si="412"/>
        <v>9.8413607414026202E-2</v>
      </c>
      <c r="P4358" s="8">
        <f t="shared" si="413"/>
        <v>-9.8413607414026202E-2</v>
      </c>
      <c r="Q4358" s="8">
        <f t="shared" si="408"/>
        <v>-9.8413607414026202E-2</v>
      </c>
      <c r="R4358" s="8">
        <f>SUM(P$2:P4358)</f>
        <v>-16.331744712623262</v>
      </c>
      <c r="S4358" s="8">
        <f>SUM(Q$2:Q4358)</f>
        <v>-25.399140591224391</v>
      </c>
    </row>
    <row r="4359" spans="1:19" x14ac:dyDescent="0.35">
      <c r="A4359" s="1">
        <v>43805.638888888891</v>
      </c>
      <c r="B4359" t="s">
        <v>1316</v>
      </c>
      <c r="C4359">
        <v>4</v>
      </c>
      <c r="D4359" t="s">
        <v>1938</v>
      </c>
      <c r="E4359">
        <v>9</v>
      </c>
      <c r="F4359">
        <v>1</v>
      </c>
      <c r="G4359">
        <v>3</v>
      </c>
      <c r="H4359" s="8">
        <v>33.4</v>
      </c>
      <c r="I4359" s="8">
        <v>8.4</v>
      </c>
      <c r="J4359" s="8">
        <v>0</v>
      </c>
      <c r="K4359" s="8">
        <f t="shared" si="410"/>
        <v>2.9940119760479043</v>
      </c>
      <c r="L4359" s="8">
        <f t="shared" si="409"/>
        <v>2.9940119760479043</v>
      </c>
      <c r="M4359" s="8">
        <f>INDEX(U:V,MATCH(A4359,U:U,0),2)</f>
        <v>65.556106241323519</v>
      </c>
      <c r="N4359" s="8">
        <f t="shared" si="411"/>
        <v>4.5670985476569052E-2</v>
      </c>
      <c r="O4359" s="8">
        <f t="shared" si="412"/>
        <v>4.5670985476569052E-2</v>
      </c>
      <c r="P4359" s="8">
        <f t="shared" si="413"/>
        <v>-4.5670985476569052E-2</v>
      </c>
      <c r="Q4359" s="8">
        <f t="shared" si="408"/>
        <v>-4.5670985476569052E-2</v>
      </c>
      <c r="R4359" s="8">
        <f>SUM(P$2:P4359)</f>
        <v>-16.377415698099831</v>
      </c>
      <c r="S4359" s="8">
        <f>SUM(Q$2:Q4359)</f>
        <v>-25.44481157670096</v>
      </c>
    </row>
    <row r="4360" spans="1:19" x14ac:dyDescent="0.35">
      <c r="A4360" s="1">
        <v>43805.638888888891</v>
      </c>
      <c r="B4360" t="s">
        <v>1316</v>
      </c>
      <c r="C4360">
        <v>11</v>
      </c>
      <c r="D4360" t="s">
        <v>1942</v>
      </c>
      <c r="E4360">
        <v>4</v>
      </c>
      <c r="F4360">
        <v>1</v>
      </c>
      <c r="G4360">
        <v>3</v>
      </c>
      <c r="H4360" s="8">
        <v>19.5</v>
      </c>
      <c r="I4360" s="8">
        <v>4.76</v>
      </c>
      <c r="J4360" s="8">
        <v>0</v>
      </c>
      <c r="K4360" s="8">
        <f t="shared" si="410"/>
        <v>5.1282051282051286</v>
      </c>
      <c r="L4360" s="8">
        <f t="shared" si="409"/>
        <v>5.1282051282051286</v>
      </c>
      <c r="M4360" s="8">
        <f>INDEX(U:V,MATCH(A4360,U:U,0),2)</f>
        <v>65.556106241323519</v>
      </c>
      <c r="N4360" s="8">
        <f t="shared" si="411"/>
        <v>7.8226200764995202E-2</v>
      </c>
      <c r="O4360" s="8">
        <f t="shared" si="412"/>
        <v>7.8226200764995202E-2</v>
      </c>
      <c r="P4360" s="8">
        <f t="shared" si="413"/>
        <v>-7.8226200764995202E-2</v>
      </c>
      <c r="Q4360" s="8">
        <f t="shared" ref="Q4360:Q4423" si="414">IF(J4360=0,P4360,IF(G4360&gt;0,IF(E4360&lt;=F4360,(J4360-1)*0.98,-1),0)*O4360)</f>
        <v>-7.8226200764995202E-2</v>
      </c>
      <c r="R4360" s="8">
        <f>SUM(P$2:P4360)</f>
        <v>-16.455641898864826</v>
      </c>
      <c r="S4360" s="8">
        <f>SUM(Q$2:Q4360)</f>
        <v>-25.523037777465955</v>
      </c>
    </row>
    <row r="4361" spans="1:19" x14ac:dyDescent="0.35">
      <c r="A4361" s="1">
        <v>43805.638888888891</v>
      </c>
      <c r="B4361" t="s">
        <v>1316</v>
      </c>
      <c r="C4361">
        <v>8</v>
      </c>
      <c r="D4361" t="s">
        <v>3531</v>
      </c>
      <c r="E4361">
        <v>2</v>
      </c>
      <c r="F4361">
        <v>1</v>
      </c>
      <c r="G4361">
        <v>3</v>
      </c>
      <c r="H4361" s="8">
        <v>6.2</v>
      </c>
      <c r="I4361" s="8">
        <v>2.31</v>
      </c>
      <c r="J4361" s="8">
        <v>0</v>
      </c>
      <c r="K4361" s="8">
        <f t="shared" si="410"/>
        <v>16.129032258064516</v>
      </c>
      <c r="L4361" s="8">
        <f t="shared" si="409"/>
        <v>16.129032258064516</v>
      </c>
      <c r="M4361" s="8">
        <f>INDEX(U:V,MATCH(A4361,U:U,0),2)</f>
        <v>65.556106241323519</v>
      </c>
      <c r="N4361" s="8">
        <f t="shared" si="411"/>
        <v>0.24603401853506554</v>
      </c>
      <c r="O4361" s="8">
        <f t="shared" si="412"/>
        <v>0.24603401853506554</v>
      </c>
      <c r="P4361" s="8">
        <f t="shared" si="413"/>
        <v>-0.24603401853506554</v>
      </c>
      <c r="Q4361" s="8">
        <f t="shared" si="414"/>
        <v>-0.24603401853506554</v>
      </c>
      <c r="R4361" s="8">
        <f>SUM(P$2:P4361)</f>
        <v>-16.701675917399893</v>
      </c>
      <c r="S4361" s="8">
        <f>SUM(Q$2:Q4361)</f>
        <v>-25.769071796001022</v>
      </c>
    </row>
    <row r="4362" spans="1:19" x14ac:dyDescent="0.35">
      <c r="A4362" s="1">
        <v>43805.638888888891</v>
      </c>
      <c r="B4362" t="s">
        <v>1316</v>
      </c>
      <c r="C4362">
        <v>3</v>
      </c>
      <c r="D4362" t="s">
        <v>3549</v>
      </c>
      <c r="E4362">
        <v>7</v>
      </c>
      <c r="F4362">
        <v>1</v>
      </c>
      <c r="G4362">
        <v>3</v>
      </c>
      <c r="H4362" s="8">
        <v>18.96</v>
      </c>
      <c r="I4362" s="8">
        <v>5.5</v>
      </c>
      <c r="J4362" s="8">
        <v>0</v>
      </c>
      <c r="K4362" s="8">
        <f t="shared" si="410"/>
        <v>5.2742616033755274</v>
      </c>
      <c r="L4362" s="8">
        <f t="shared" ref="L4362:L4425" si="415">IF(J4362=0,K4362,100/J4362)</f>
        <v>5.2742616033755274</v>
      </c>
      <c r="M4362" s="8">
        <f>INDEX(U:V,MATCH(A4362,U:U,0),2)</f>
        <v>65.556106241323519</v>
      </c>
      <c r="N4362" s="8">
        <f t="shared" si="411"/>
        <v>8.0454162179188091E-2</v>
      </c>
      <c r="O4362" s="8">
        <f t="shared" si="412"/>
        <v>8.0454162179188091E-2</v>
      </c>
      <c r="P4362" s="8">
        <f t="shared" si="413"/>
        <v>-8.0454162179188091E-2</v>
      </c>
      <c r="Q4362" s="8">
        <f t="shared" si="414"/>
        <v>-8.0454162179188091E-2</v>
      </c>
      <c r="R4362" s="8">
        <f>SUM(P$2:P4362)</f>
        <v>-16.78213007957908</v>
      </c>
      <c r="S4362" s="8">
        <f>SUM(Q$2:Q4362)</f>
        <v>-25.849525958180209</v>
      </c>
    </row>
    <row r="4363" spans="1:19" x14ac:dyDescent="0.35">
      <c r="A4363" s="1">
        <v>43805.638888888891</v>
      </c>
      <c r="B4363" t="s">
        <v>1316</v>
      </c>
      <c r="C4363">
        <v>1</v>
      </c>
      <c r="D4363" t="s">
        <v>3813</v>
      </c>
      <c r="E4363">
        <v>8</v>
      </c>
      <c r="F4363">
        <v>1</v>
      </c>
      <c r="G4363">
        <v>3</v>
      </c>
      <c r="H4363" s="8">
        <v>40.42</v>
      </c>
      <c r="I4363" s="8">
        <v>9.4</v>
      </c>
      <c r="J4363" s="8">
        <v>0</v>
      </c>
      <c r="K4363" s="8">
        <f t="shared" si="410"/>
        <v>2.474022761009401</v>
      </c>
      <c r="L4363" s="8">
        <f t="shared" si="415"/>
        <v>2.474022761009401</v>
      </c>
      <c r="M4363" s="8">
        <f>INDEX(U:V,MATCH(A4363,U:U,0),2)</f>
        <v>65.556106241323519</v>
      </c>
      <c r="N4363" s="8">
        <f t="shared" si="411"/>
        <v>3.773901323397838E-2</v>
      </c>
      <c r="O4363" s="8">
        <f t="shared" si="412"/>
        <v>3.773901323397838E-2</v>
      </c>
      <c r="P4363" s="8">
        <f t="shared" si="413"/>
        <v>-3.773901323397838E-2</v>
      </c>
      <c r="Q4363" s="8">
        <f t="shared" si="414"/>
        <v>-3.773901323397838E-2</v>
      </c>
      <c r="R4363" s="8">
        <f>SUM(P$2:P4363)</f>
        <v>-16.819869092813057</v>
      </c>
      <c r="S4363" s="8">
        <f>SUM(Q$2:Q4363)</f>
        <v>-25.887264971414186</v>
      </c>
    </row>
    <row r="4364" spans="1:19" x14ac:dyDescent="0.35">
      <c r="A4364" s="1">
        <v>43805.638888888891</v>
      </c>
      <c r="B4364" t="s">
        <v>1316</v>
      </c>
      <c r="C4364">
        <v>2</v>
      </c>
      <c r="D4364" t="s">
        <v>3814</v>
      </c>
      <c r="E4364">
        <v>1</v>
      </c>
      <c r="F4364">
        <v>1</v>
      </c>
      <c r="G4364">
        <v>3</v>
      </c>
      <c r="H4364" s="8">
        <v>5.29</v>
      </c>
      <c r="I4364" s="8">
        <v>2.2400000000000002</v>
      </c>
      <c r="J4364" s="8">
        <v>0</v>
      </c>
      <c r="K4364" s="8">
        <f t="shared" si="410"/>
        <v>18.903591682419659</v>
      </c>
      <c r="L4364" s="8">
        <f t="shared" si="415"/>
        <v>18.903591682419659</v>
      </c>
      <c r="M4364" s="8">
        <f>INDEX(U:V,MATCH(A4364,U:U,0),2)</f>
        <v>65.556106241323519</v>
      </c>
      <c r="N4364" s="8">
        <f t="shared" si="411"/>
        <v>0.28835745083504843</v>
      </c>
      <c r="O4364" s="8">
        <f t="shared" si="412"/>
        <v>0.28835745083504843</v>
      </c>
      <c r="P4364" s="8">
        <f t="shared" si="413"/>
        <v>1.2123123948007106</v>
      </c>
      <c r="Q4364" s="8">
        <f t="shared" si="414"/>
        <v>1.2123123948007106</v>
      </c>
      <c r="R4364" s="8">
        <f>SUM(P$2:P4364)</f>
        <v>-15.607556698012347</v>
      </c>
      <c r="S4364" s="8">
        <f>SUM(Q$2:Q4364)</f>
        <v>-24.674952576613475</v>
      </c>
    </row>
    <row r="4365" spans="1:19" x14ac:dyDescent="0.35">
      <c r="A4365" s="1">
        <v>43805.638888888891</v>
      </c>
      <c r="B4365" t="s">
        <v>1316</v>
      </c>
      <c r="C4365">
        <v>5</v>
      </c>
      <c r="D4365" t="s">
        <v>3815</v>
      </c>
      <c r="E4365" t="s">
        <v>3816</v>
      </c>
      <c r="F4365">
        <v>1</v>
      </c>
      <c r="G4365">
        <v>3</v>
      </c>
      <c r="H4365" s="8">
        <v>14.13</v>
      </c>
      <c r="I4365" s="8">
        <v>4.0999999999999996</v>
      </c>
      <c r="J4365" s="8">
        <v>0</v>
      </c>
      <c r="K4365" s="8">
        <f t="shared" si="410"/>
        <v>7.0771408351026182</v>
      </c>
      <c r="L4365" s="8">
        <f t="shared" si="415"/>
        <v>7.0771408351026182</v>
      </c>
      <c r="M4365" s="8">
        <f>INDEX(U:V,MATCH(A4365,U:U,0),2)</f>
        <v>65.556106241323519</v>
      </c>
      <c r="N4365" s="8">
        <f t="shared" si="411"/>
        <v>0.10795547876273222</v>
      </c>
      <c r="O4365" s="8">
        <f t="shared" si="412"/>
        <v>0.10795547876273222</v>
      </c>
      <c r="P4365" s="8">
        <f t="shared" si="413"/>
        <v>-0.10795547876273222</v>
      </c>
      <c r="Q4365" s="8">
        <f t="shared" si="414"/>
        <v>-0.10795547876273222</v>
      </c>
      <c r="R4365" s="8">
        <f>SUM(P$2:P4365)</f>
        <v>-15.71551217677508</v>
      </c>
      <c r="S4365" s="8">
        <f>SUM(Q$2:Q4365)</f>
        <v>-24.782908055376208</v>
      </c>
    </row>
    <row r="4366" spans="1:19" x14ac:dyDescent="0.35">
      <c r="A4366" s="1">
        <v>43805.638888888891</v>
      </c>
      <c r="B4366" t="s">
        <v>1316</v>
      </c>
      <c r="C4366">
        <v>6</v>
      </c>
      <c r="D4366" t="s">
        <v>3817</v>
      </c>
      <c r="E4366">
        <v>10</v>
      </c>
      <c r="F4366">
        <v>1</v>
      </c>
      <c r="G4366">
        <v>3</v>
      </c>
      <c r="H4366" s="8">
        <v>88.95</v>
      </c>
      <c r="I4366" s="8">
        <v>19.760000000000002</v>
      </c>
      <c r="J4366" s="8">
        <v>0</v>
      </c>
      <c r="K4366" s="8">
        <f t="shared" si="410"/>
        <v>1.1242270938729624</v>
      </c>
      <c r="L4366" s="8">
        <f t="shared" si="415"/>
        <v>1.1242270938729624</v>
      </c>
      <c r="M4366" s="8">
        <f>INDEX(U:V,MATCH(A4366,U:U,0),2)</f>
        <v>65.556106241323519</v>
      </c>
      <c r="N4366" s="8">
        <f t="shared" si="411"/>
        <v>1.7149082798396924E-2</v>
      </c>
      <c r="O4366" s="8">
        <f t="shared" si="412"/>
        <v>1.7149082798396924E-2</v>
      </c>
      <c r="P4366" s="8">
        <f t="shared" si="413"/>
        <v>-1.7149082798396924E-2</v>
      </c>
      <c r="Q4366" s="8">
        <f t="shared" si="414"/>
        <v>-1.7149082798396924E-2</v>
      </c>
      <c r="R4366" s="8">
        <f>SUM(P$2:P4366)</f>
        <v>-15.732661259573478</v>
      </c>
      <c r="S4366" s="8">
        <f>SUM(Q$2:Q4366)</f>
        <v>-24.800057138174605</v>
      </c>
    </row>
    <row r="4367" spans="1:19" x14ac:dyDescent="0.35">
      <c r="A4367" s="1">
        <v>43805.645833333336</v>
      </c>
      <c r="B4367" t="s">
        <v>1871</v>
      </c>
      <c r="C4367">
        <v>8</v>
      </c>
      <c r="D4367" t="s">
        <v>3818</v>
      </c>
      <c r="E4367">
        <v>7</v>
      </c>
      <c r="F4367">
        <v>1</v>
      </c>
      <c r="G4367">
        <v>3</v>
      </c>
      <c r="H4367" s="8">
        <v>8.8000000000000007</v>
      </c>
      <c r="I4367" s="8">
        <v>2.8</v>
      </c>
      <c r="J4367" s="8">
        <v>0</v>
      </c>
      <c r="K4367" s="8">
        <f t="shared" si="410"/>
        <v>11.363636363636363</v>
      </c>
      <c r="L4367" s="8">
        <f t="shared" si="415"/>
        <v>11.363636363636363</v>
      </c>
      <c r="M4367" s="8">
        <f>INDEX(U:V,MATCH(A4367,U:U,0),2)</f>
        <v>95.050368594894564</v>
      </c>
      <c r="N4367" s="8">
        <f t="shared" si="411"/>
        <v>0.11955383794531374</v>
      </c>
      <c r="O4367" s="8">
        <f t="shared" si="412"/>
        <v>0.11955383794531374</v>
      </c>
      <c r="P4367" s="8">
        <f t="shared" si="413"/>
        <v>-0.11955383794531374</v>
      </c>
      <c r="Q4367" s="8">
        <f t="shared" si="414"/>
        <v>-0.11955383794531374</v>
      </c>
      <c r="R4367" s="8">
        <f>SUM(P$2:P4367)</f>
        <v>-15.852215097518791</v>
      </c>
      <c r="S4367" s="8">
        <f>SUM(Q$2:Q4367)</f>
        <v>-24.91961097611992</v>
      </c>
    </row>
    <row r="4368" spans="1:19" x14ac:dyDescent="0.35">
      <c r="A4368" s="1">
        <v>43805.645833333336</v>
      </c>
      <c r="B4368" t="s">
        <v>1871</v>
      </c>
      <c r="C4368">
        <v>11</v>
      </c>
      <c r="D4368" t="s">
        <v>2636</v>
      </c>
      <c r="E4368" t="s">
        <v>39</v>
      </c>
      <c r="F4368">
        <v>1</v>
      </c>
      <c r="G4368">
        <v>3</v>
      </c>
      <c r="H4368" s="8">
        <v>27.13</v>
      </c>
      <c r="I4368" s="8">
        <v>5.5</v>
      </c>
      <c r="J4368" s="8">
        <v>0</v>
      </c>
      <c r="K4368" s="8">
        <f t="shared" si="410"/>
        <v>3.6859565057132326</v>
      </c>
      <c r="L4368" s="8">
        <f t="shared" si="415"/>
        <v>3.6859565057132326</v>
      </c>
      <c r="M4368" s="8">
        <f>INDEX(U:V,MATCH(A4368,U:U,0),2)</f>
        <v>95.050368594894564</v>
      </c>
      <c r="N4368" s="8">
        <f t="shared" si="411"/>
        <v>3.8778981714661299E-2</v>
      </c>
      <c r="O4368" s="8">
        <f t="shared" si="412"/>
        <v>3.8778981714661299E-2</v>
      </c>
      <c r="P4368" s="8">
        <f t="shared" si="413"/>
        <v>-3.8778981714661299E-2</v>
      </c>
      <c r="Q4368" s="8">
        <f t="shared" si="414"/>
        <v>-3.8778981714661299E-2</v>
      </c>
      <c r="R4368" s="8">
        <f>SUM(P$2:P4368)</f>
        <v>-15.890994079233451</v>
      </c>
      <c r="S4368" s="8">
        <f>SUM(Q$2:Q4368)</f>
        <v>-24.95838995783458</v>
      </c>
    </row>
    <row r="4369" spans="1:19" x14ac:dyDescent="0.35">
      <c r="A4369" s="1">
        <v>43805.645833333336</v>
      </c>
      <c r="B4369" t="s">
        <v>1871</v>
      </c>
      <c r="C4369">
        <v>3</v>
      </c>
      <c r="D4369" t="s">
        <v>3819</v>
      </c>
      <c r="E4369">
        <v>2</v>
      </c>
      <c r="F4369">
        <v>1</v>
      </c>
      <c r="G4369">
        <v>3</v>
      </c>
      <c r="H4369" s="8">
        <v>4.33</v>
      </c>
      <c r="I4369" s="8">
        <v>2.02</v>
      </c>
      <c r="J4369" s="8">
        <v>0</v>
      </c>
      <c r="K4369" s="8">
        <f t="shared" si="410"/>
        <v>23.094688221709006</v>
      </c>
      <c r="L4369" s="8">
        <f t="shared" si="415"/>
        <v>23.094688221709006</v>
      </c>
      <c r="M4369" s="8">
        <f>INDEX(U:V,MATCH(A4369,U:U,0),2)</f>
        <v>95.050368594894564</v>
      </c>
      <c r="N4369" s="8">
        <f t="shared" si="411"/>
        <v>0.24297315794890553</v>
      </c>
      <c r="O4369" s="8">
        <f t="shared" si="412"/>
        <v>0.24297315794890553</v>
      </c>
      <c r="P4369" s="8">
        <f t="shared" si="413"/>
        <v>-0.24297315794890553</v>
      </c>
      <c r="Q4369" s="8">
        <f t="shared" si="414"/>
        <v>-0.24297315794890553</v>
      </c>
      <c r="R4369" s="8">
        <f>SUM(P$2:P4369)</f>
        <v>-16.133967237182357</v>
      </c>
      <c r="S4369" s="8">
        <f>SUM(Q$2:Q4369)</f>
        <v>-25.201363115783487</v>
      </c>
    </row>
    <row r="4370" spans="1:19" x14ac:dyDescent="0.35">
      <c r="A4370" s="1">
        <v>43805.645833333336</v>
      </c>
      <c r="B4370" t="s">
        <v>1871</v>
      </c>
      <c r="C4370">
        <v>9</v>
      </c>
      <c r="D4370" t="s">
        <v>3820</v>
      </c>
      <c r="E4370" t="s">
        <v>39</v>
      </c>
      <c r="F4370">
        <v>1</v>
      </c>
      <c r="G4370">
        <v>3</v>
      </c>
      <c r="H4370" s="8">
        <v>552.4</v>
      </c>
      <c r="I4370" s="8">
        <v>100</v>
      </c>
      <c r="J4370" s="8">
        <v>0</v>
      </c>
      <c r="K4370" s="8">
        <f t="shared" si="410"/>
        <v>0.18102824040550328</v>
      </c>
      <c r="L4370" s="8">
        <f t="shared" si="415"/>
        <v>0.18102824040550328</v>
      </c>
      <c r="M4370" s="8">
        <f>INDEX(U:V,MATCH(A4370,U:U,0),2)</f>
        <v>95.050368594894564</v>
      </c>
      <c r="N4370" s="8">
        <f t="shared" si="411"/>
        <v>1.9045506406929057E-3</v>
      </c>
      <c r="O4370" s="8">
        <f t="shared" si="412"/>
        <v>1.9045506406929057E-3</v>
      </c>
      <c r="P4370" s="8">
        <f t="shared" si="413"/>
        <v>-1.9045506406929057E-3</v>
      </c>
      <c r="Q4370" s="8">
        <f t="shared" si="414"/>
        <v>-1.9045506406929057E-3</v>
      </c>
      <c r="R4370" s="8">
        <f>SUM(P$2:P4370)</f>
        <v>-16.135871787823049</v>
      </c>
      <c r="S4370" s="8">
        <f>SUM(Q$2:Q4370)</f>
        <v>-25.203267666424178</v>
      </c>
    </row>
    <row r="4371" spans="1:19" x14ac:dyDescent="0.35">
      <c r="A4371" s="1">
        <v>43805.645833333336</v>
      </c>
      <c r="B4371" t="s">
        <v>1871</v>
      </c>
      <c r="C4371">
        <v>4</v>
      </c>
      <c r="D4371" t="s">
        <v>2146</v>
      </c>
      <c r="E4371" t="s">
        <v>39</v>
      </c>
      <c r="F4371">
        <v>1</v>
      </c>
      <c r="G4371">
        <v>3</v>
      </c>
      <c r="H4371" s="8">
        <v>190</v>
      </c>
      <c r="I4371" s="8">
        <v>32</v>
      </c>
      <c r="J4371" s="8">
        <v>0</v>
      </c>
      <c r="K4371" s="8">
        <f t="shared" si="410"/>
        <v>0.52631578947368418</v>
      </c>
      <c r="L4371" s="8">
        <f t="shared" si="415"/>
        <v>0.52631578947368418</v>
      </c>
      <c r="M4371" s="8">
        <f>INDEX(U:V,MATCH(A4371,U:U,0),2)</f>
        <v>95.050368594894564</v>
      </c>
      <c r="N4371" s="8">
        <f t="shared" si="411"/>
        <v>5.5372303890461102E-3</v>
      </c>
      <c r="O4371" s="8">
        <f t="shared" si="412"/>
        <v>5.5372303890461102E-3</v>
      </c>
      <c r="P4371" s="8">
        <f t="shared" si="413"/>
        <v>-5.5372303890461102E-3</v>
      </c>
      <c r="Q4371" s="8">
        <f t="shared" si="414"/>
        <v>-5.5372303890461102E-3</v>
      </c>
      <c r="R4371" s="8">
        <f>SUM(P$2:P4371)</f>
        <v>-16.141409018212094</v>
      </c>
      <c r="S4371" s="8">
        <f>SUM(Q$2:Q4371)</f>
        <v>-25.208804896813223</v>
      </c>
    </row>
    <row r="4372" spans="1:19" x14ac:dyDescent="0.35">
      <c r="A4372" s="1">
        <v>43805.645833333336</v>
      </c>
      <c r="B4372" t="s">
        <v>1871</v>
      </c>
      <c r="C4372">
        <v>5</v>
      </c>
      <c r="D4372" t="s">
        <v>100</v>
      </c>
      <c r="E4372">
        <v>6</v>
      </c>
      <c r="F4372">
        <v>1</v>
      </c>
      <c r="G4372">
        <v>3</v>
      </c>
      <c r="H4372" s="8">
        <v>11.02</v>
      </c>
      <c r="I4372" s="8">
        <v>3.35</v>
      </c>
      <c r="J4372" s="8">
        <v>0</v>
      </c>
      <c r="K4372" s="8">
        <f t="shared" si="410"/>
        <v>9.0744101633393832</v>
      </c>
      <c r="L4372" s="8">
        <f t="shared" si="415"/>
        <v>9.0744101633393832</v>
      </c>
      <c r="M4372" s="8">
        <f>INDEX(U:V,MATCH(A4372,U:U,0),2)</f>
        <v>95.050368594894564</v>
      </c>
      <c r="N4372" s="8">
        <f t="shared" si="411"/>
        <v>9.5469489466312243E-2</v>
      </c>
      <c r="O4372" s="8">
        <f t="shared" si="412"/>
        <v>9.5469489466312243E-2</v>
      </c>
      <c r="P4372" s="8">
        <f t="shared" si="413"/>
        <v>-9.5469489466312243E-2</v>
      </c>
      <c r="Q4372" s="8">
        <f t="shared" si="414"/>
        <v>-9.5469489466312243E-2</v>
      </c>
      <c r="R4372" s="8">
        <f>SUM(P$2:P4372)</f>
        <v>-16.236878507678405</v>
      </c>
      <c r="S4372" s="8">
        <f>SUM(Q$2:Q4372)</f>
        <v>-25.304274386279534</v>
      </c>
    </row>
    <row r="4373" spans="1:19" x14ac:dyDescent="0.35">
      <c r="A4373" s="1">
        <v>43805.645833333336</v>
      </c>
      <c r="B4373" t="s">
        <v>1871</v>
      </c>
      <c r="C4373">
        <v>2</v>
      </c>
      <c r="D4373" t="s">
        <v>3821</v>
      </c>
      <c r="E4373">
        <v>3</v>
      </c>
      <c r="F4373">
        <v>1</v>
      </c>
      <c r="G4373">
        <v>3</v>
      </c>
      <c r="H4373" s="8">
        <v>30</v>
      </c>
      <c r="I4373" s="8">
        <v>6.4</v>
      </c>
      <c r="J4373" s="8">
        <v>0</v>
      </c>
      <c r="K4373" s="8">
        <f t="shared" si="410"/>
        <v>3.3333333333333335</v>
      </c>
      <c r="L4373" s="8">
        <f t="shared" si="415"/>
        <v>3.3333333333333335</v>
      </c>
      <c r="M4373" s="8">
        <f>INDEX(U:V,MATCH(A4373,U:U,0),2)</f>
        <v>95.050368594894564</v>
      </c>
      <c r="N4373" s="8">
        <f t="shared" si="411"/>
        <v>3.5069125797292031E-2</v>
      </c>
      <c r="O4373" s="8">
        <f t="shared" si="412"/>
        <v>3.5069125797292031E-2</v>
      </c>
      <c r="P4373" s="8">
        <f t="shared" si="413"/>
        <v>-3.5069125797292031E-2</v>
      </c>
      <c r="Q4373" s="8">
        <f t="shared" si="414"/>
        <v>-3.5069125797292031E-2</v>
      </c>
      <c r="R4373" s="8">
        <f>SUM(P$2:P4373)</f>
        <v>-16.271947633475698</v>
      </c>
      <c r="S4373" s="8">
        <f>SUM(Q$2:Q4373)</f>
        <v>-25.339343512076827</v>
      </c>
    </row>
    <row r="4374" spans="1:19" x14ac:dyDescent="0.35">
      <c r="A4374" s="1">
        <v>43805.645833333336</v>
      </c>
      <c r="B4374" t="s">
        <v>1871</v>
      </c>
      <c r="C4374">
        <v>6</v>
      </c>
      <c r="D4374" t="s">
        <v>3822</v>
      </c>
      <c r="E4374">
        <v>5</v>
      </c>
      <c r="F4374">
        <v>1</v>
      </c>
      <c r="G4374">
        <v>3</v>
      </c>
      <c r="H4374" s="8">
        <v>8.76</v>
      </c>
      <c r="I4374" s="8">
        <v>3</v>
      </c>
      <c r="J4374" s="8">
        <v>0</v>
      </c>
      <c r="K4374" s="8">
        <f t="shared" si="410"/>
        <v>11.415525114155251</v>
      </c>
      <c r="L4374" s="8">
        <f t="shared" si="415"/>
        <v>11.415525114155251</v>
      </c>
      <c r="M4374" s="8">
        <f>INDEX(U:V,MATCH(A4374,U:U,0),2)</f>
        <v>95.050368594894564</v>
      </c>
      <c r="N4374" s="8">
        <f t="shared" si="411"/>
        <v>0.1200997458811371</v>
      </c>
      <c r="O4374" s="8">
        <f t="shared" si="412"/>
        <v>0.1200997458811371</v>
      </c>
      <c r="P4374" s="8">
        <f t="shared" si="413"/>
        <v>-0.1200997458811371</v>
      </c>
      <c r="Q4374" s="8">
        <f t="shared" si="414"/>
        <v>-0.1200997458811371</v>
      </c>
      <c r="R4374" s="8">
        <f>SUM(P$2:P4374)</f>
        <v>-16.392047379356836</v>
      </c>
      <c r="S4374" s="8">
        <f>SUM(Q$2:Q4374)</f>
        <v>-25.459443257957965</v>
      </c>
    </row>
    <row r="4375" spans="1:19" x14ac:dyDescent="0.35">
      <c r="A4375" s="1">
        <v>43805.645833333336</v>
      </c>
      <c r="B4375" t="s">
        <v>1871</v>
      </c>
      <c r="C4375">
        <v>7</v>
      </c>
      <c r="D4375" t="s">
        <v>1946</v>
      </c>
      <c r="E4375">
        <v>9</v>
      </c>
      <c r="F4375">
        <v>1</v>
      </c>
      <c r="G4375">
        <v>3</v>
      </c>
      <c r="H4375" s="8">
        <v>8.93</v>
      </c>
      <c r="I4375" s="8">
        <v>2.99</v>
      </c>
      <c r="J4375" s="8">
        <v>0</v>
      </c>
      <c r="K4375" s="8">
        <f t="shared" si="410"/>
        <v>11.198208286674133</v>
      </c>
      <c r="L4375" s="8">
        <f t="shared" si="415"/>
        <v>11.198208286674133</v>
      </c>
      <c r="M4375" s="8">
        <f>INDEX(U:V,MATCH(A4375,U:U,0),2)</f>
        <v>95.050368594894564</v>
      </c>
      <c r="N4375" s="8">
        <f t="shared" si="411"/>
        <v>0.11781341253289597</v>
      </c>
      <c r="O4375" s="8">
        <f t="shared" si="412"/>
        <v>0.11781341253289597</v>
      </c>
      <c r="P4375" s="8">
        <f t="shared" si="413"/>
        <v>-0.11781341253289597</v>
      </c>
      <c r="Q4375" s="8">
        <f t="shared" si="414"/>
        <v>-0.11781341253289597</v>
      </c>
      <c r="R4375" s="8">
        <f>SUM(P$2:P4375)</f>
        <v>-16.509860791889732</v>
      </c>
      <c r="S4375" s="8">
        <f>SUM(Q$2:Q4375)</f>
        <v>-25.577256670490861</v>
      </c>
    </row>
    <row r="4376" spans="1:19" x14ac:dyDescent="0.35">
      <c r="A4376" s="1">
        <v>43805.645833333336</v>
      </c>
      <c r="B4376" t="s">
        <v>1871</v>
      </c>
      <c r="C4376">
        <v>12</v>
      </c>
      <c r="D4376" t="s">
        <v>3823</v>
      </c>
      <c r="E4376">
        <v>8</v>
      </c>
      <c r="F4376">
        <v>1</v>
      </c>
      <c r="G4376">
        <v>3</v>
      </c>
      <c r="H4376" s="8">
        <v>22.17</v>
      </c>
      <c r="I4376" s="8">
        <v>5.59</v>
      </c>
      <c r="J4376" s="8">
        <v>0</v>
      </c>
      <c r="K4376" s="8">
        <f t="shared" si="410"/>
        <v>4.5105999097880014</v>
      </c>
      <c r="L4376" s="8">
        <f t="shared" si="415"/>
        <v>4.5105999097880014</v>
      </c>
      <c r="M4376" s="8">
        <f>INDEX(U:V,MATCH(A4376,U:U,0),2)</f>
        <v>95.050368594894564</v>
      </c>
      <c r="N4376" s="8">
        <f t="shared" si="411"/>
        <v>4.7454838697282856E-2</v>
      </c>
      <c r="O4376" s="8">
        <f t="shared" si="412"/>
        <v>4.7454838697282856E-2</v>
      </c>
      <c r="P4376" s="8">
        <f t="shared" si="413"/>
        <v>-4.7454838697282856E-2</v>
      </c>
      <c r="Q4376" s="8">
        <f t="shared" si="414"/>
        <v>-4.7454838697282856E-2</v>
      </c>
      <c r="R4376" s="8">
        <f>SUM(P$2:P4376)</f>
        <v>-16.557315630587016</v>
      </c>
      <c r="S4376" s="8">
        <f>SUM(Q$2:Q4376)</f>
        <v>-25.624711509188145</v>
      </c>
    </row>
    <row r="4377" spans="1:19" x14ac:dyDescent="0.35">
      <c r="A4377" s="1">
        <v>43805.645833333336</v>
      </c>
      <c r="B4377" t="s">
        <v>1871</v>
      </c>
      <c r="C4377">
        <v>10</v>
      </c>
      <c r="D4377" t="s">
        <v>3824</v>
      </c>
      <c r="E4377">
        <v>1</v>
      </c>
      <c r="F4377">
        <v>1</v>
      </c>
      <c r="G4377">
        <v>3</v>
      </c>
      <c r="H4377" s="8">
        <v>6</v>
      </c>
      <c r="I4377" s="8">
        <v>2.38</v>
      </c>
      <c r="J4377" s="8">
        <v>0</v>
      </c>
      <c r="K4377" s="8">
        <f t="shared" si="410"/>
        <v>16.666666666666668</v>
      </c>
      <c r="L4377" s="8">
        <f t="shared" si="415"/>
        <v>16.666666666666668</v>
      </c>
      <c r="M4377" s="8">
        <f>INDEX(U:V,MATCH(A4377,U:U,0),2)</f>
        <v>95.050368594894564</v>
      </c>
      <c r="N4377" s="8">
        <f t="shared" si="411"/>
        <v>0.17534562898646017</v>
      </c>
      <c r="O4377" s="8">
        <f t="shared" si="412"/>
        <v>0.17534562898646017</v>
      </c>
      <c r="P4377" s="8">
        <f t="shared" si="413"/>
        <v>0.85919358203365492</v>
      </c>
      <c r="Q4377" s="8">
        <f t="shared" si="414"/>
        <v>0.85919358203365492</v>
      </c>
      <c r="R4377" s="8">
        <f>SUM(P$2:P4377)</f>
        <v>-15.698122048553362</v>
      </c>
      <c r="S4377" s="8">
        <f>SUM(Q$2:Q4377)</f>
        <v>-24.765517927154491</v>
      </c>
    </row>
    <row r="4378" spans="1:19" x14ac:dyDescent="0.35">
      <c r="A4378" s="1">
        <v>43805.652777777781</v>
      </c>
      <c r="B4378" t="s">
        <v>914</v>
      </c>
      <c r="C4378">
        <v>6</v>
      </c>
      <c r="D4378" t="s">
        <v>3825</v>
      </c>
      <c r="E4378">
        <v>5</v>
      </c>
      <c r="F4378">
        <v>1</v>
      </c>
      <c r="G4378">
        <v>3</v>
      </c>
      <c r="H4378" s="8">
        <v>19</v>
      </c>
      <c r="I4378" s="8">
        <v>5.2</v>
      </c>
      <c r="J4378" s="8">
        <v>0</v>
      </c>
      <c r="K4378" s="8">
        <f t="shared" si="410"/>
        <v>5.2631578947368425</v>
      </c>
      <c r="L4378" s="8">
        <f t="shared" si="415"/>
        <v>5.2631578947368425</v>
      </c>
      <c r="M4378" s="8">
        <f>INDEX(U:V,MATCH(A4378,U:U,0),2)</f>
        <v>70.926530810632485</v>
      </c>
      <c r="N4378" s="8">
        <f t="shared" si="411"/>
        <v>7.4205770881265926E-2</v>
      </c>
      <c r="O4378" s="8">
        <f t="shared" si="412"/>
        <v>7.4205770881265926E-2</v>
      </c>
      <c r="P4378" s="8">
        <f t="shared" si="413"/>
        <v>-7.4205770881265926E-2</v>
      </c>
      <c r="Q4378" s="8">
        <f t="shared" si="414"/>
        <v>-7.4205770881265926E-2</v>
      </c>
      <c r="R4378" s="8">
        <f>SUM(P$2:P4378)</f>
        <v>-15.772327819434627</v>
      </c>
      <c r="S4378" s="8">
        <f>SUM(Q$2:Q4378)</f>
        <v>-24.839723698035758</v>
      </c>
    </row>
    <row r="4379" spans="1:19" x14ac:dyDescent="0.35">
      <c r="A4379" s="1">
        <v>43805.652777777781</v>
      </c>
      <c r="B4379" t="s">
        <v>914</v>
      </c>
      <c r="C4379">
        <v>7</v>
      </c>
      <c r="D4379" t="s">
        <v>3826</v>
      </c>
      <c r="E4379">
        <v>8</v>
      </c>
      <c r="F4379">
        <v>1</v>
      </c>
      <c r="G4379">
        <v>3</v>
      </c>
      <c r="H4379" s="8">
        <v>30</v>
      </c>
      <c r="I4379" s="8">
        <v>6.8</v>
      </c>
      <c r="J4379" s="8">
        <v>0</v>
      </c>
      <c r="K4379" s="8">
        <f t="shared" si="410"/>
        <v>3.3333333333333335</v>
      </c>
      <c r="L4379" s="8">
        <f t="shared" si="415"/>
        <v>3.3333333333333335</v>
      </c>
      <c r="M4379" s="8">
        <f>INDEX(U:V,MATCH(A4379,U:U,0),2)</f>
        <v>70.926530810632485</v>
      </c>
      <c r="N4379" s="8">
        <f t="shared" si="411"/>
        <v>4.699698822480175E-2</v>
      </c>
      <c r="O4379" s="8">
        <f t="shared" si="412"/>
        <v>4.699698822480175E-2</v>
      </c>
      <c r="P4379" s="8">
        <f t="shared" si="413"/>
        <v>-4.699698822480175E-2</v>
      </c>
      <c r="Q4379" s="8">
        <f t="shared" si="414"/>
        <v>-4.699698822480175E-2</v>
      </c>
      <c r="R4379" s="8">
        <f>SUM(P$2:P4379)</f>
        <v>-15.819324807659429</v>
      </c>
      <c r="S4379" s="8">
        <f>SUM(Q$2:Q4379)</f>
        <v>-24.88672068626056</v>
      </c>
    </row>
    <row r="4380" spans="1:19" x14ac:dyDescent="0.35">
      <c r="A4380" s="1">
        <v>43805.652777777781</v>
      </c>
      <c r="B4380" t="s">
        <v>914</v>
      </c>
      <c r="C4380">
        <v>2</v>
      </c>
      <c r="D4380" t="s">
        <v>3827</v>
      </c>
      <c r="E4380">
        <v>6</v>
      </c>
      <c r="F4380">
        <v>1</v>
      </c>
      <c r="G4380">
        <v>3</v>
      </c>
      <c r="H4380" s="8">
        <v>5.1100000000000003</v>
      </c>
      <c r="I4380" s="8">
        <v>1.9</v>
      </c>
      <c r="J4380" s="8">
        <v>0</v>
      </c>
      <c r="K4380" s="8">
        <f t="shared" si="410"/>
        <v>19.569471624266143</v>
      </c>
      <c r="L4380" s="8">
        <f t="shared" si="415"/>
        <v>19.569471624266143</v>
      </c>
      <c r="M4380" s="8">
        <f>INDEX(U:V,MATCH(A4380,U:U,0),2)</f>
        <v>70.926530810632485</v>
      </c>
      <c r="N4380" s="8">
        <f t="shared" si="411"/>
        <v>0.27591186824736835</v>
      </c>
      <c r="O4380" s="8">
        <f t="shared" si="412"/>
        <v>0.27591186824736835</v>
      </c>
      <c r="P4380" s="8">
        <f t="shared" si="413"/>
        <v>-0.27591186824736835</v>
      </c>
      <c r="Q4380" s="8">
        <f t="shared" si="414"/>
        <v>-0.27591186824736835</v>
      </c>
      <c r="R4380" s="8">
        <f>SUM(P$2:P4380)</f>
        <v>-16.095236675906797</v>
      </c>
      <c r="S4380" s="8">
        <f>SUM(Q$2:Q4380)</f>
        <v>-25.16263255450793</v>
      </c>
    </row>
    <row r="4381" spans="1:19" x14ac:dyDescent="0.35">
      <c r="A4381" s="1">
        <v>43805.652777777781</v>
      </c>
      <c r="B4381" t="s">
        <v>914</v>
      </c>
      <c r="C4381">
        <v>3</v>
      </c>
      <c r="D4381" t="s">
        <v>3828</v>
      </c>
      <c r="E4381">
        <v>7</v>
      </c>
      <c r="F4381">
        <v>1</v>
      </c>
      <c r="G4381">
        <v>3</v>
      </c>
      <c r="H4381" s="8">
        <v>25.3</v>
      </c>
      <c r="I4381" s="8">
        <v>6.39</v>
      </c>
      <c r="J4381" s="8">
        <v>0</v>
      </c>
      <c r="K4381" s="8">
        <f t="shared" si="410"/>
        <v>3.9525691699604741</v>
      </c>
      <c r="L4381" s="8">
        <f t="shared" si="415"/>
        <v>3.9525691699604741</v>
      </c>
      <c r="M4381" s="8">
        <f>INDEX(U:V,MATCH(A4381,U:U,0),2)</f>
        <v>70.926530810632485</v>
      </c>
      <c r="N4381" s="8">
        <f t="shared" si="411"/>
        <v>5.572765402150405E-2</v>
      </c>
      <c r="O4381" s="8">
        <f t="shared" si="412"/>
        <v>5.572765402150405E-2</v>
      </c>
      <c r="P4381" s="8">
        <f t="shared" si="413"/>
        <v>-5.572765402150405E-2</v>
      </c>
      <c r="Q4381" s="8">
        <f t="shared" si="414"/>
        <v>-5.572765402150405E-2</v>
      </c>
      <c r="R4381" s="8">
        <f>SUM(P$2:P4381)</f>
        <v>-16.1509643299283</v>
      </c>
      <c r="S4381" s="8">
        <f>SUM(Q$2:Q4381)</f>
        <v>-25.218360208529432</v>
      </c>
    </row>
    <row r="4382" spans="1:19" x14ac:dyDescent="0.35">
      <c r="A4382" s="1">
        <v>43805.652777777781</v>
      </c>
      <c r="B4382" t="s">
        <v>914</v>
      </c>
      <c r="C4382">
        <v>5</v>
      </c>
      <c r="D4382" t="s">
        <v>3829</v>
      </c>
      <c r="E4382" t="s">
        <v>39</v>
      </c>
      <c r="F4382">
        <v>1</v>
      </c>
      <c r="G4382">
        <v>3</v>
      </c>
      <c r="H4382" s="8">
        <v>54.12</v>
      </c>
      <c r="I4382" s="8">
        <v>10.5</v>
      </c>
      <c r="J4382" s="8">
        <v>0</v>
      </c>
      <c r="K4382" s="8">
        <f t="shared" si="410"/>
        <v>1.8477457501847747</v>
      </c>
      <c r="L4382" s="8">
        <f t="shared" si="415"/>
        <v>1.8477457501847747</v>
      </c>
      <c r="M4382" s="8">
        <f>INDEX(U:V,MATCH(A4382,U:U,0),2)</f>
        <v>70.926530810632485</v>
      </c>
      <c r="N4382" s="8">
        <f t="shared" si="411"/>
        <v>2.6051545579158401E-2</v>
      </c>
      <c r="O4382" s="8">
        <f t="shared" si="412"/>
        <v>2.6051545579158401E-2</v>
      </c>
      <c r="P4382" s="8">
        <f t="shared" si="413"/>
        <v>-2.6051545579158401E-2</v>
      </c>
      <c r="Q4382" s="8">
        <f t="shared" si="414"/>
        <v>-2.6051545579158401E-2</v>
      </c>
      <c r="R4382" s="8">
        <f>SUM(P$2:P4382)</f>
        <v>-16.177015875507458</v>
      </c>
      <c r="S4382" s="8">
        <f>SUM(Q$2:Q4382)</f>
        <v>-25.24441175410859</v>
      </c>
    </row>
    <row r="4383" spans="1:19" x14ac:dyDescent="0.35">
      <c r="A4383" s="1">
        <v>43805.652777777781</v>
      </c>
      <c r="B4383" t="s">
        <v>914</v>
      </c>
      <c r="C4383">
        <v>9</v>
      </c>
      <c r="D4383" t="s">
        <v>3830</v>
      </c>
      <c r="E4383">
        <v>1</v>
      </c>
      <c r="F4383">
        <v>1</v>
      </c>
      <c r="G4383">
        <v>3</v>
      </c>
      <c r="H4383" s="8">
        <v>10</v>
      </c>
      <c r="I4383" s="8">
        <v>3.17</v>
      </c>
      <c r="J4383" s="8">
        <v>0</v>
      </c>
      <c r="K4383" s="8">
        <f t="shared" si="410"/>
        <v>10</v>
      </c>
      <c r="L4383" s="8">
        <f t="shared" si="415"/>
        <v>10</v>
      </c>
      <c r="M4383" s="8">
        <f>INDEX(U:V,MATCH(A4383,U:U,0),2)</f>
        <v>70.926530810632485</v>
      </c>
      <c r="N4383" s="8">
        <f t="shared" si="411"/>
        <v>0.14099096467440525</v>
      </c>
      <c r="O4383" s="8">
        <f t="shared" si="412"/>
        <v>0.14099096467440525</v>
      </c>
      <c r="P4383" s="8">
        <f t="shared" si="413"/>
        <v>1.2435403084282544</v>
      </c>
      <c r="Q4383" s="8">
        <f t="shared" si="414"/>
        <v>1.2435403084282544</v>
      </c>
      <c r="R4383" s="8">
        <f>SUM(P$2:P4383)</f>
        <v>-14.933475567079203</v>
      </c>
      <c r="S4383" s="8">
        <f>SUM(Q$2:Q4383)</f>
        <v>-24.000871445680335</v>
      </c>
    </row>
    <row r="4384" spans="1:19" x14ac:dyDescent="0.35">
      <c r="A4384" s="1">
        <v>43805.652777777781</v>
      </c>
      <c r="B4384" t="s">
        <v>914</v>
      </c>
      <c r="C4384">
        <v>12</v>
      </c>
      <c r="D4384" t="s">
        <v>3831</v>
      </c>
      <c r="E4384">
        <v>9</v>
      </c>
      <c r="F4384">
        <v>1</v>
      </c>
      <c r="G4384">
        <v>3</v>
      </c>
      <c r="H4384" s="8">
        <v>20.47</v>
      </c>
      <c r="I4384" s="8">
        <v>5.3</v>
      </c>
      <c r="J4384" s="8">
        <v>0</v>
      </c>
      <c r="K4384" s="8">
        <f t="shared" si="410"/>
        <v>4.8851978505129461</v>
      </c>
      <c r="L4384" s="8">
        <f t="shared" si="415"/>
        <v>4.8851978505129461</v>
      </c>
      <c r="M4384" s="8">
        <f>INDEX(U:V,MATCH(A4384,U:U,0),2)</f>
        <v>70.926530810632485</v>
      </c>
      <c r="N4384" s="8">
        <f t="shared" si="411"/>
        <v>6.8876875756915118E-2</v>
      </c>
      <c r="O4384" s="8">
        <f t="shared" si="412"/>
        <v>6.8876875756915118E-2</v>
      </c>
      <c r="P4384" s="8">
        <f t="shared" si="413"/>
        <v>-6.8876875756915118E-2</v>
      </c>
      <c r="Q4384" s="8">
        <f t="shared" si="414"/>
        <v>-6.8876875756915118E-2</v>
      </c>
      <c r="R4384" s="8">
        <f>SUM(P$2:P4384)</f>
        <v>-15.002352442836118</v>
      </c>
      <c r="S4384" s="8">
        <f>SUM(Q$2:Q4384)</f>
        <v>-24.069748321437249</v>
      </c>
    </row>
    <row r="4385" spans="1:19" x14ac:dyDescent="0.35">
      <c r="A4385" s="1">
        <v>43805.652777777781</v>
      </c>
      <c r="B4385" t="s">
        <v>914</v>
      </c>
      <c r="C4385">
        <v>14</v>
      </c>
      <c r="D4385" t="s">
        <v>3832</v>
      </c>
      <c r="E4385">
        <v>2</v>
      </c>
      <c r="F4385">
        <v>1</v>
      </c>
      <c r="G4385">
        <v>3</v>
      </c>
      <c r="H4385" s="8">
        <v>4.53</v>
      </c>
      <c r="I4385" s="8">
        <v>1.87</v>
      </c>
      <c r="J4385" s="8">
        <v>0</v>
      </c>
      <c r="K4385" s="8">
        <f t="shared" si="410"/>
        <v>22.075055187637968</v>
      </c>
      <c r="L4385" s="8">
        <f t="shared" si="415"/>
        <v>22.075055187637968</v>
      </c>
      <c r="M4385" s="8">
        <f>INDEX(U:V,MATCH(A4385,U:U,0),2)</f>
        <v>70.926530810632485</v>
      </c>
      <c r="N4385" s="8">
        <f t="shared" si="411"/>
        <v>0.31123833261458111</v>
      </c>
      <c r="O4385" s="8">
        <f t="shared" si="412"/>
        <v>0.31123833261458111</v>
      </c>
      <c r="P4385" s="8">
        <f t="shared" si="413"/>
        <v>-0.31123833261458111</v>
      </c>
      <c r="Q4385" s="8">
        <f t="shared" si="414"/>
        <v>-0.31123833261458111</v>
      </c>
      <c r="R4385" s="8">
        <f>SUM(P$2:P4385)</f>
        <v>-15.313590775450699</v>
      </c>
      <c r="S4385" s="8">
        <f>SUM(Q$2:Q4385)</f>
        <v>-24.380986654051831</v>
      </c>
    </row>
    <row r="4386" spans="1:19" x14ac:dyDescent="0.35">
      <c r="A4386" s="1">
        <v>43805.659722222219</v>
      </c>
      <c r="B4386" t="s">
        <v>340</v>
      </c>
      <c r="C4386">
        <v>2</v>
      </c>
      <c r="D4386" t="s">
        <v>2642</v>
      </c>
      <c r="E4386">
        <v>5</v>
      </c>
      <c r="F4386">
        <v>1</v>
      </c>
      <c r="G4386">
        <v>3</v>
      </c>
      <c r="H4386" s="8">
        <v>3.15</v>
      </c>
      <c r="I4386" s="8">
        <v>1.53</v>
      </c>
      <c r="J4386" s="8">
        <v>0</v>
      </c>
      <c r="K4386" s="8">
        <f t="shared" si="410"/>
        <v>31.746031746031747</v>
      </c>
      <c r="L4386" s="8">
        <f t="shared" si="415"/>
        <v>31.746031746031747</v>
      </c>
      <c r="M4386" s="8">
        <f>INDEX(U:V,MATCH(A4386,U:U,0),2)</f>
        <v>75.927752782737528</v>
      </c>
      <c r="N4386" s="8">
        <f t="shared" si="411"/>
        <v>0.41810840677546474</v>
      </c>
      <c r="O4386" s="8">
        <f t="shared" si="412"/>
        <v>0.41810840677546474</v>
      </c>
      <c r="P4386" s="8">
        <f t="shared" si="413"/>
        <v>-0.41810840677546474</v>
      </c>
      <c r="Q4386" s="8">
        <f t="shared" si="414"/>
        <v>-0.41810840677546474</v>
      </c>
      <c r="R4386" s="8">
        <f>SUM(P$2:P4386)</f>
        <v>-15.731699182226164</v>
      </c>
      <c r="S4386" s="8">
        <f>SUM(Q$2:Q4386)</f>
        <v>-24.799095060827295</v>
      </c>
    </row>
    <row r="4387" spans="1:19" x14ac:dyDescent="0.35">
      <c r="A4387" s="1">
        <v>43805.659722222219</v>
      </c>
      <c r="B4387" t="s">
        <v>340</v>
      </c>
      <c r="C4387">
        <v>1</v>
      </c>
      <c r="D4387" t="s">
        <v>3833</v>
      </c>
      <c r="E4387">
        <v>3</v>
      </c>
      <c r="F4387">
        <v>1</v>
      </c>
      <c r="G4387">
        <v>3</v>
      </c>
      <c r="H4387" s="8">
        <v>8</v>
      </c>
      <c r="I4387" s="8">
        <v>2.52</v>
      </c>
      <c r="J4387" s="8">
        <v>0</v>
      </c>
      <c r="K4387" s="8">
        <f t="shared" si="410"/>
        <v>12.5</v>
      </c>
      <c r="L4387" s="8">
        <f t="shared" si="415"/>
        <v>12.5</v>
      </c>
      <c r="M4387" s="8">
        <f>INDEX(U:V,MATCH(A4387,U:U,0),2)</f>
        <v>75.927752782737528</v>
      </c>
      <c r="N4387" s="8">
        <f t="shared" si="411"/>
        <v>0.16463018516783923</v>
      </c>
      <c r="O4387" s="8">
        <f t="shared" si="412"/>
        <v>0.16463018516783923</v>
      </c>
      <c r="P4387" s="8">
        <f t="shared" si="413"/>
        <v>-0.16463018516783923</v>
      </c>
      <c r="Q4387" s="8">
        <f t="shared" si="414"/>
        <v>-0.16463018516783923</v>
      </c>
      <c r="R4387" s="8">
        <f>SUM(P$2:P4387)</f>
        <v>-15.896329367394003</v>
      </c>
      <c r="S4387" s="8">
        <f>SUM(Q$2:Q4387)</f>
        <v>-24.963725245995136</v>
      </c>
    </row>
    <row r="4388" spans="1:19" x14ac:dyDescent="0.35">
      <c r="A4388" s="1">
        <v>43805.659722222219</v>
      </c>
      <c r="B4388" t="s">
        <v>340</v>
      </c>
      <c r="C4388">
        <v>4</v>
      </c>
      <c r="D4388" t="s">
        <v>3834</v>
      </c>
      <c r="E4388">
        <v>4</v>
      </c>
      <c r="F4388">
        <v>1</v>
      </c>
      <c r="G4388">
        <v>3</v>
      </c>
      <c r="H4388" s="8">
        <v>8.6</v>
      </c>
      <c r="I4388" s="8">
        <v>2.5</v>
      </c>
      <c r="J4388" s="8">
        <v>0</v>
      </c>
      <c r="K4388" s="8">
        <f t="shared" si="410"/>
        <v>11.627906976744187</v>
      </c>
      <c r="L4388" s="8">
        <f t="shared" si="415"/>
        <v>11.627906976744187</v>
      </c>
      <c r="M4388" s="8">
        <f>INDEX(U:V,MATCH(A4388,U:U,0),2)</f>
        <v>75.927752782737528</v>
      </c>
      <c r="N4388" s="8">
        <f t="shared" si="411"/>
        <v>0.15314435829566442</v>
      </c>
      <c r="O4388" s="8">
        <f t="shared" si="412"/>
        <v>0.15314435829566442</v>
      </c>
      <c r="P4388" s="8">
        <f t="shared" si="413"/>
        <v>-0.15314435829566442</v>
      </c>
      <c r="Q4388" s="8">
        <f t="shared" si="414"/>
        <v>-0.15314435829566442</v>
      </c>
      <c r="R4388" s="8">
        <f>SUM(P$2:P4388)</f>
        <v>-16.049473725689666</v>
      </c>
      <c r="S4388" s="8">
        <f>SUM(Q$2:Q4388)</f>
        <v>-25.116869604290798</v>
      </c>
    </row>
    <row r="4389" spans="1:19" x14ac:dyDescent="0.35">
      <c r="A4389" s="1">
        <v>43805.659722222219</v>
      </c>
      <c r="B4389" t="s">
        <v>340</v>
      </c>
      <c r="C4389">
        <v>7</v>
      </c>
      <c r="D4389" t="s">
        <v>866</v>
      </c>
      <c r="E4389">
        <v>6</v>
      </c>
      <c r="F4389">
        <v>1</v>
      </c>
      <c r="G4389">
        <v>3</v>
      </c>
      <c r="H4389" s="8">
        <v>29.28</v>
      </c>
      <c r="I4389" s="8">
        <v>5.92</v>
      </c>
      <c r="J4389" s="8">
        <v>0</v>
      </c>
      <c r="K4389" s="8">
        <f t="shared" si="410"/>
        <v>3.4153005464480874</v>
      </c>
      <c r="L4389" s="8">
        <f t="shared" si="415"/>
        <v>3.4153005464480874</v>
      </c>
      <c r="M4389" s="8">
        <f>INDEX(U:V,MATCH(A4389,U:U,0),2)</f>
        <v>75.927752782737528</v>
      </c>
      <c r="N4389" s="8">
        <f t="shared" si="411"/>
        <v>4.4980924909245691E-2</v>
      </c>
      <c r="O4389" s="8">
        <f t="shared" si="412"/>
        <v>4.4980924909245691E-2</v>
      </c>
      <c r="P4389" s="8">
        <f t="shared" si="413"/>
        <v>-4.4980924909245691E-2</v>
      </c>
      <c r="Q4389" s="8">
        <f t="shared" si="414"/>
        <v>-4.4980924909245691E-2</v>
      </c>
      <c r="R4389" s="8">
        <f>SUM(P$2:P4389)</f>
        <v>-16.094454650598912</v>
      </c>
      <c r="S4389" s="8">
        <f>SUM(Q$2:Q4389)</f>
        <v>-25.161850529200045</v>
      </c>
    </row>
    <row r="4390" spans="1:19" x14ac:dyDescent="0.35">
      <c r="A4390" s="1">
        <v>43805.659722222219</v>
      </c>
      <c r="B4390" t="s">
        <v>340</v>
      </c>
      <c r="C4390">
        <v>9</v>
      </c>
      <c r="D4390" t="s">
        <v>1007</v>
      </c>
      <c r="E4390">
        <v>7</v>
      </c>
      <c r="F4390">
        <v>1</v>
      </c>
      <c r="G4390">
        <v>3</v>
      </c>
      <c r="H4390" s="8">
        <v>7.4</v>
      </c>
      <c r="I4390" s="8">
        <v>2.16</v>
      </c>
      <c r="J4390" s="8">
        <v>0</v>
      </c>
      <c r="K4390" s="8">
        <f t="shared" si="410"/>
        <v>13.513513513513512</v>
      </c>
      <c r="L4390" s="8">
        <f t="shared" si="415"/>
        <v>13.513513513513512</v>
      </c>
      <c r="M4390" s="8">
        <f>INDEX(U:V,MATCH(A4390,U:U,0),2)</f>
        <v>75.927752782737528</v>
      </c>
      <c r="N4390" s="8">
        <f t="shared" si="411"/>
        <v>0.17797857855982618</v>
      </c>
      <c r="O4390" s="8">
        <f t="shared" si="412"/>
        <v>0.17797857855982618</v>
      </c>
      <c r="P4390" s="8">
        <f t="shared" si="413"/>
        <v>-0.17797857855982618</v>
      </c>
      <c r="Q4390" s="8">
        <f t="shared" si="414"/>
        <v>-0.17797857855982618</v>
      </c>
      <c r="R4390" s="8">
        <f>SUM(P$2:P4390)</f>
        <v>-16.272433229158739</v>
      </c>
      <c r="S4390" s="8">
        <f>SUM(Q$2:Q4390)</f>
        <v>-25.339829107759872</v>
      </c>
    </row>
    <row r="4391" spans="1:19" x14ac:dyDescent="0.35">
      <c r="A4391" s="1">
        <v>43805.659722222219</v>
      </c>
      <c r="B4391" t="s">
        <v>340</v>
      </c>
      <c r="C4391">
        <v>3</v>
      </c>
      <c r="D4391" t="s">
        <v>3835</v>
      </c>
      <c r="E4391">
        <v>1</v>
      </c>
      <c r="F4391">
        <v>1</v>
      </c>
      <c r="G4391">
        <v>3</v>
      </c>
      <c r="H4391" s="8">
        <v>32</v>
      </c>
      <c r="I4391" s="8">
        <v>9.4</v>
      </c>
      <c r="J4391" s="8">
        <v>0</v>
      </c>
      <c r="K4391" s="8">
        <f t="shared" si="410"/>
        <v>3.125</v>
      </c>
      <c r="L4391" s="8">
        <f t="shared" si="415"/>
        <v>3.125</v>
      </c>
      <c r="M4391" s="8">
        <f>INDEX(U:V,MATCH(A4391,U:U,0),2)</f>
        <v>75.927752782737528</v>
      </c>
      <c r="N4391" s="8">
        <f t="shared" si="411"/>
        <v>4.1157546291959807E-2</v>
      </c>
      <c r="O4391" s="8">
        <f t="shared" si="412"/>
        <v>4.1157546291959807E-2</v>
      </c>
      <c r="P4391" s="8">
        <f t="shared" si="413"/>
        <v>1.2503662563497389</v>
      </c>
      <c r="Q4391" s="8">
        <f t="shared" si="414"/>
        <v>1.2503662563497389</v>
      </c>
      <c r="R4391" s="8">
        <f>SUM(P$2:P4391)</f>
        <v>-15.022066972809</v>
      </c>
      <c r="S4391" s="8">
        <f>SUM(Q$2:Q4391)</f>
        <v>-24.089462851410133</v>
      </c>
    </row>
    <row r="4392" spans="1:19" x14ac:dyDescent="0.35">
      <c r="A4392" s="1">
        <v>43805.684027777781</v>
      </c>
      <c r="B4392" t="s">
        <v>340</v>
      </c>
      <c r="C4392">
        <v>1</v>
      </c>
      <c r="D4392" t="s">
        <v>2996</v>
      </c>
      <c r="E4392">
        <v>5</v>
      </c>
      <c r="F4392">
        <v>1</v>
      </c>
      <c r="G4392">
        <v>3</v>
      </c>
      <c r="H4392" s="8">
        <v>10.82</v>
      </c>
      <c r="I4392" s="8">
        <v>1.93</v>
      </c>
      <c r="J4392" s="8">
        <v>0</v>
      </c>
      <c r="K4392" s="8">
        <f t="shared" si="410"/>
        <v>9.2421441774491679</v>
      </c>
      <c r="L4392" s="8">
        <f t="shared" si="415"/>
        <v>9.2421441774491679</v>
      </c>
      <c r="M4392" s="8">
        <f>INDEX(U:V,MATCH(A4392,U:U,0),2)</f>
        <v>101.49667318007384</v>
      </c>
      <c r="N4392" s="8">
        <f t="shared" si="411"/>
        <v>9.1058592246190159E-2</v>
      </c>
      <c r="O4392" s="8">
        <f t="shared" si="412"/>
        <v>9.1058592246190159E-2</v>
      </c>
      <c r="P4392" s="8">
        <f t="shared" si="413"/>
        <v>-9.1058592246190159E-2</v>
      </c>
      <c r="Q4392" s="8">
        <f t="shared" si="414"/>
        <v>-9.1058592246190159E-2</v>
      </c>
      <c r="R4392" s="8">
        <f>SUM(P$2:P4392)</f>
        <v>-15.11312556505519</v>
      </c>
      <c r="S4392" s="8">
        <f>SUM(Q$2:Q4392)</f>
        <v>-24.180521443656321</v>
      </c>
    </row>
    <row r="4393" spans="1:19" x14ac:dyDescent="0.35">
      <c r="A4393" s="1">
        <v>43805.684027777781</v>
      </c>
      <c r="B4393" t="s">
        <v>340</v>
      </c>
      <c r="C4393">
        <v>13</v>
      </c>
      <c r="D4393" t="s">
        <v>3836</v>
      </c>
      <c r="E4393">
        <v>9</v>
      </c>
      <c r="F4393">
        <v>1</v>
      </c>
      <c r="G4393">
        <v>3</v>
      </c>
      <c r="H4393" s="8">
        <v>32.130000000000003</v>
      </c>
      <c r="I4393" s="8">
        <v>5.9</v>
      </c>
      <c r="J4393" s="8">
        <v>0</v>
      </c>
      <c r="K4393" s="8">
        <f t="shared" si="410"/>
        <v>3.1123560535325239</v>
      </c>
      <c r="L4393" s="8">
        <f t="shared" si="415"/>
        <v>3.1123560535325239</v>
      </c>
      <c r="M4393" s="8">
        <f>INDEX(U:V,MATCH(A4393,U:U,0),2)</f>
        <v>101.49667318007384</v>
      </c>
      <c r="N4393" s="8">
        <f t="shared" si="411"/>
        <v>3.066461151894732E-2</v>
      </c>
      <c r="O4393" s="8">
        <f t="shared" si="412"/>
        <v>3.066461151894732E-2</v>
      </c>
      <c r="P4393" s="8">
        <f t="shared" si="413"/>
        <v>-3.066461151894732E-2</v>
      </c>
      <c r="Q4393" s="8">
        <f t="shared" si="414"/>
        <v>-3.066461151894732E-2</v>
      </c>
      <c r="R4393" s="8">
        <f>SUM(P$2:P4393)</f>
        <v>-15.143790176574138</v>
      </c>
      <c r="S4393" s="8">
        <f>SUM(Q$2:Q4393)</f>
        <v>-24.211186055175268</v>
      </c>
    </row>
    <row r="4394" spans="1:19" x14ac:dyDescent="0.35">
      <c r="A4394" s="1">
        <v>43805.684027777781</v>
      </c>
      <c r="B4394" t="s">
        <v>340</v>
      </c>
      <c r="C4394">
        <v>2</v>
      </c>
      <c r="D4394" t="s">
        <v>3837</v>
      </c>
      <c r="E4394">
        <v>1</v>
      </c>
      <c r="F4394">
        <v>1</v>
      </c>
      <c r="G4394">
        <v>3</v>
      </c>
      <c r="H4394" s="8">
        <v>4.4000000000000004</v>
      </c>
      <c r="I4394" s="8">
        <v>1.6</v>
      </c>
      <c r="J4394" s="8">
        <v>0</v>
      </c>
      <c r="K4394" s="8">
        <f t="shared" si="410"/>
        <v>22.727272727272727</v>
      </c>
      <c r="L4394" s="8">
        <f t="shared" si="415"/>
        <v>22.727272727272727</v>
      </c>
      <c r="M4394" s="8">
        <f>INDEX(U:V,MATCH(A4394,U:U,0),2)</f>
        <v>101.49667318007384</v>
      </c>
      <c r="N4394" s="8">
        <f t="shared" si="411"/>
        <v>0.22392135638722216</v>
      </c>
      <c r="O4394" s="8">
        <f t="shared" si="412"/>
        <v>0.22392135638722216</v>
      </c>
      <c r="P4394" s="8">
        <f t="shared" si="413"/>
        <v>0.74610595948222425</v>
      </c>
      <c r="Q4394" s="8">
        <f t="shared" si="414"/>
        <v>0.74610595948222425</v>
      </c>
      <c r="R4394" s="8">
        <f>SUM(P$2:P4394)</f>
        <v>-14.397684217091914</v>
      </c>
      <c r="S4394" s="8">
        <f>SUM(Q$2:Q4394)</f>
        <v>-23.465080095693043</v>
      </c>
    </row>
    <row r="4395" spans="1:19" x14ac:dyDescent="0.35">
      <c r="A4395" s="1">
        <v>43805.684027777781</v>
      </c>
      <c r="B4395" t="s">
        <v>340</v>
      </c>
      <c r="C4395">
        <v>14</v>
      </c>
      <c r="D4395" t="s">
        <v>3838</v>
      </c>
      <c r="E4395">
        <v>12</v>
      </c>
      <c r="F4395">
        <v>1</v>
      </c>
      <c r="G4395">
        <v>3</v>
      </c>
      <c r="H4395" s="8">
        <v>799.89</v>
      </c>
      <c r="I4395" s="8">
        <v>80</v>
      </c>
      <c r="J4395" s="8">
        <v>0</v>
      </c>
      <c r="K4395" s="8">
        <f t="shared" si="410"/>
        <v>0.12501718986360624</v>
      </c>
      <c r="L4395" s="8">
        <f t="shared" si="415"/>
        <v>0.12501718986360624</v>
      </c>
      <c r="M4395" s="8">
        <f>INDEX(U:V,MATCH(A4395,U:U,0),2)</f>
        <v>101.49667318007384</v>
      </c>
      <c r="N4395" s="8">
        <f t="shared" si="411"/>
        <v>1.2317368239430141E-3</v>
      </c>
      <c r="O4395" s="8">
        <f t="shared" si="412"/>
        <v>1.2317368239430141E-3</v>
      </c>
      <c r="P4395" s="8">
        <f t="shared" si="413"/>
        <v>-1.2317368239430141E-3</v>
      </c>
      <c r="Q4395" s="8">
        <f t="shared" si="414"/>
        <v>-1.2317368239430141E-3</v>
      </c>
      <c r="R4395" s="8">
        <f>SUM(P$2:P4395)</f>
        <v>-14.398915953915857</v>
      </c>
      <c r="S4395" s="8">
        <f>SUM(Q$2:Q4395)</f>
        <v>-23.466311832516986</v>
      </c>
    </row>
    <row r="4396" spans="1:19" x14ac:dyDescent="0.35">
      <c r="A4396" s="1">
        <v>43805.684027777781</v>
      </c>
      <c r="B4396" t="s">
        <v>340</v>
      </c>
      <c r="C4396">
        <v>6</v>
      </c>
      <c r="D4396" t="s">
        <v>2327</v>
      </c>
      <c r="E4396">
        <v>11</v>
      </c>
      <c r="F4396">
        <v>1</v>
      </c>
      <c r="G4396">
        <v>3</v>
      </c>
      <c r="H4396" s="8">
        <v>230</v>
      </c>
      <c r="I4396" s="8">
        <v>30.41</v>
      </c>
      <c r="J4396" s="8">
        <v>0</v>
      </c>
      <c r="K4396" s="8">
        <f t="shared" si="410"/>
        <v>0.43478260869565216</v>
      </c>
      <c r="L4396" s="8">
        <f t="shared" si="415"/>
        <v>0.43478260869565216</v>
      </c>
      <c r="M4396" s="8">
        <f>INDEX(U:V,MATCH(A4396,U:U,0),2)</f>
        <v>101.49667318007384</v>
      </c>
      <c r="N4396" s="8">
        <f t="shared" si="411"/>
        <v>4.283712904799032E-3</v>
      </c>
      <c r="O4396" s="8">
        <f t="shared" si="412"/>
        <v>4.283712904799032E-3</v>
      </c>
      <c r="P4396" s="8">
        <f t="shared" si="413"/>
        <v>-4.283712904799032E-3</v>
      </c>
      <c r="Q4396" s="8">
        <f t="shared" si="414"/>
        <v>-4.283712904799032E-3</v>
      </c>
      <c r="R4396" s="8">
        <f>SUM(P$2:P4396)</f>
        <v>-14.403199666820656</v>
      </c>
      <c r="S4396" s="8">
        <f>SUM(Q$2:Q4396)</f>
        <v>-23.470595545421784</v>
      </c>
    </row>
    <row r="4397" spans="1:19" x14ac:dyDescent="0.35">
      <c r="A4397" s="1">
        <v>43805.684027777781</v>
      </c>
      <c r="B4397" t="s">
        <v>340</v>
      </c>
      <c r="C4397">
        <v>9</v>
      </c>
      <c r="D4397" t="s">
        <v>875</v>
      </c>
      <c r="E4397">
        <v>13</v>
      </c>
      <c r="F4397">
        <v>1</v>
      </c>
      <c r="G4397">
        <v>3</v>
      </c>
      <c r="H4397" s="8">
        <v>1000</v>
      </c>
      <c r="I4397" s="8">
        <v>120</v>
      </c>
      <c r="J4397" s="8">
        <v>0</v>
      </c>
      <c r="K4397" s="8">
        <f t="shared" si="410"/>
        <v>0.1</v>
      </c>
      <c r="L4397" s="8">
        <f t="shared" si="415"/>
        <v>0.1</v>
      </c>
      <c r="M4397" s="8">
        <f>INDEX(U:V,MATCH(A4397,U:U,0),2)</f>
        <v>101.49667318007384</v>
      </c>
      <c r="N4397" s="8">
        <f t="shared" si="411"/>
        <v>9.8525396810377744E-4</v>
      </c>
      <c r="O4397" s="8">
        <f t="shared" si="412"/>
        <v>9.8525396810377744E-4</v>
      </c>
      <c r="P4397" s="8">
        <f t="shared" si="413"/>
        <v>-9.8525396810377744E-4</v>
      </c>
      <c r="Q4397" s="8">
        <f t="shared" si="414"/>
        <v>-9.8525396810377744E-4</v>
      </c>
      <c r="R4397" s="8">
        <f>SUM(P$2:P4397)</f>
        <v>-14.40418492078876</v>
      </c>
      <c r="S4397" s="8">
        <f>SUM(Q$2:Q4397)</f>
        <v>-23.471580799389887</v>
      </c>
    </row>
    <row r="4398" spans="1:19" x14ac:dyDescent="0.35">
      <c r="A4398" s="1">
        <v>43805.684027777781</v>
      </c>
      <c r="B4398" t="s">
        <v>340</v>
      </c>
      <c r="C4398">
        <v>5</v>
      </c>
      <c r="D4398" t="s">
        <v>2852</v>
      </c>
      <c r="E4398">
        <v>8</v>
      </c>
      <c r="F4398">
        <v>1</v>
      </c>
      <c r="G4398">
        <v>3</v>
      </c>
      <c r="H4398" s="8">
        <v>312.44</v>
      </c>
      <c r="I4398" s="8">
        <v>38</v>
      </c>
      <c r="J4398" s="8">
        <v>0</v>
      </c>
      <c r="K4398" s="8">
        <f t="shared" si="410"/>
        <v>0.32006145179874534</v>
      </c>
      <c r="L4398" s="8">
        <f t="shared" si="415"/>
        <v>0.32006145179874534</v>
      </c>
      <c r="M4398" s="8">
        <f>INDEX(U:V,MATCH(A4398,U:U,0),2)</f>
        <v>101.49667318007384</v>
      </c>
      <c r="N4398" s="8">
        <f t="shared" si="411"/>
        <v>3.1534181542176975E-3</v>
      </c>
      <c r="O4398" s="8">
        <f t="shared" si="412"/>
        <v>3.1534181542176975E-3</v>
      </c>
      <c r="P4398" s="8">
        <f t="shared" si="413"/>
        <v>-3.1534181542176975E-3</v>
      </c>
      <c r="Q4398" s="8">
        <f t="shared" si="414"/>
        <v>-3.1534181542176975E-3</v>
      </c>
      <c r="R4398" s="8">
        <f>SUM(P$2:P4398)</f>
        <v>-14.407338338942978</v>
      </c>
      <c r="S4398" s="8">
        <f>SUM(Q$2:Q4398)</f>
        <v>-23.474734217544103</v>
      </c>
    </row>
    <row r="4399" spans="1:19" x14ac:dyDescent="0.35">
      <c r="A4399" s="1">
        <v>43805.684027777781</v>
      </c>
      <c r="B4399" t="s">
        <v>340</v>
      </c>
      <c r="C4399">
        <v>11</v>
      </c>
      <c r="D4399" t="s">
        <v>2331</v>
      </c>
      <c r="E4399">
        <v>4</v>
      </c>
      <c r="F4399">
        <v>1</v>
      </c>
      <c r="G4399">
        <v>3</v>
      </c>
      <c r="H4399" s="8">
        <v>13.5</v>
      </c>
      <c r="I4399" s="8">
        <v>2.88</v>
      </c>
      <c r="J4399" s="8">
        <v>0</v>
      </c>
      <c r="K4399" s="8">
        <f t="shared" si="410"/>
        <v>7.4074074074074074</v>
      </c>
      <c r="L4399" s="8">
        <f t="shared" si="415"/>
        <v>7.4074074074074074</v>
      </c>
      <c r="M4399" s="8">
        <f>INDEX(U:V,MATCH(A4399,U:U,0),2)</f>
        <v>101.49667318007384</v>
      </c>
      <c r="N4399" s="8">
        <f t="shared" si="411"/>
        <v>7.2981775415094624E-2</v>
      </c>
      <c r="O4399" s="8">
        <f t="shared" si="412"/>
        <v>7.2981775415094624E-2</v>
      </c>
      <c r="P4399" s="8">
        <f t="shared" si="413"/>
        <v>-7.2981775415094624E-2</v>
      </c>
      <c r="Q4399" s="8">
        <f t="shared" si="414"/>
        <v>-7.2981775415094624E-2</v>
      </c>
      <c r="R4399" s="8">
        <f>SUM(P$2:P4399)</f>
        <v>-14.480320114358072</v>
      </c>
      <c r="S4399" s="8">
        <f>SUM(Q$2:Q4399)</f>
        <v>-23.547715992959198</v>
      </c>
    </row>
    <row r="4400" spans="1:19" x14ac:dyDescent="0.35">
      <c r="A4400" s="1">
        <v>43805.684027777781</v>
      </c>
      <c r="B4400" t="s">
        <v>340</v>
      </c>
      <c r="C4400">
        <v>3</v>
      </c>
      <c r="D4400" t="s">
        <v>2855</v>
      </c>
      <c r="E4400">
        <v>3</v>
      </c>
      <c r="F4400">
        <v>1</v>
      </c>
      <c r="G4400">
        <v>3</v>
      </c>
      <c r="H4400" s="8">
        <v>2.1800000000000002</v>
      </c>
      <c r="I4400" s="8">
        <v>1.27</v>
      </c>
      <c r="J4400" s="8">
        <v>0</v>
      </c>
      <c r="K4400" s="8">
        <f t="shared" si="410"/>
        <v>45.871559633027516</v>
      </c>
      <c r="L4400" s="8">
        <f t="shared" si="415"/>
        <v>45.871559633027516</v>
      </c>
      <c r="M4400" s="8">
        <f>INDEX(U:V,MATCH(A4400,U:U,0),2)</f>
        <v>101.49667318007384</v>
      </c>
      <c r="N4400" s="8">
        <f t="shared" si="411"/>
        <v>0.4519513615154942</v>
      </c>
      <c r="O4400" s="8">
        <f t="shared" si="412"/>
        <v>0.4519513615154942</v>
      </c>
      <c r="P4400" s="8">
        <f t="shared" si="413"/>
        <v>-0.4519513615154942</v>
      </c>
      <c r="Q4400" s="8">
        <f t="shared" si="414"/>
        <v>-0.4519513615154942</v>
      </c>
      <c r="R4400" s="8">
        <f>SUM(P$2:P4400)</f>
        <v>-14.932271475873566</v>
      </c>
      <c r="S4400" s="8">
        <f>SUM(Q$2:Q4400)</f>
        <v>-23.999667354474692</v>
      </c>
    </row>
    <row r="4401" spans="1:19" x14ac:dyDescent="0.35">
      <c r="A4401" s="1">
        <v>43805.684027777781</v>
      </c>
      <c r="B4401" t="s">
        <v>340</v>
      </c>
      <c r="C4401">
        <v>4</v>
      </c>
      <c r="D4401" t="s">
        <v>3839</v>
      </c>
      <c r="E4401">
        <v>7</v>
      </c>
      <c r="F4401">
        <v>1</v>
      </c>
      <c r="G4401">
        <v>3</v>
      </c>
      <c r="H4401" s="8">
        <v>230.39</v>
      </c>
      <c r="I4401" s="8">
        <v>27.48</v>
      </c>
      <c r="J4401" s="8">
        <v>0</v>
      </c>
      <c r="K4401" s="8">
        <f t="shared" si="410"/>
        <v>0.43404661660662358</v>
      </c>
      <c r="L4401" s="8">
        <f t="shared" si="415"/>
        <v>0.43404661660662358</v>
      </c>
      <c r="M4401" s="8">
        <f>INDEX(U:V,MATCH(A4401,U:U,0),2)</f>
        <v>101.49667318007384</v>
      </c>
      <c r="N4401" s="8">
        <f t="shared" si="411"/>
        <v>4.2764615135369487E-3</v>
      </c>
      <c r="O4401" s="8">
        <f t="shared" si="412"/>
        <v>4.2764615135369487E-3</v>
      </c>
      <c r="P4401" s="8">
        <f t="shared" si="413"/>
        <v>-4.2764615135369487E-3</v>
      </c>
      <c r="Q4401" s="8">
        <f t="shared" si="414"/>
        <v>-4.2764615135369487E-3</v>
      </c>
      <c r="R4401" s="8">
        <f>SUM(P$2:P4401)</f>
        <v>-14.936547937387104</v>
      </c>
      <c r="S4401" s="8">
        <f>SUM(Q$2:Q4401)</f>
        <v>-24.003943815988229</v>
      </c>
    </row>
    <row r="4402" spans="1:19" x14ac:dyDescent="0.35">
      <c r="A4402" s="1">
        <v>43805.684027777781</v>
      </c>
      <c r="B4402" t="s">
        <v>340</v>
      </c>
      <c r="C4402">
        <v>10</v>
      </c>
      <c r="D4402" t="s">
        <v>3840</v>
      </c>
      <c r="E4402">
        <v>2</v>
      </c>
      <c r="F4402">
        <v>1</v>
      </c>
      <c r="G4402">
        <v>3</v>
      </c>
      <c r="H4402" s="8">
        <v>9.2899999999999991</v>
      </c>
      <c r="I4402" s="8">
        <v>2.5499999999999998</v>
      </c>
      <c r="J4402" s="8">
        <v>0</v>
      </c>
      <c r="K4402" s="8">
        <f t="shared" si="410"/>
        <v>10.764262648008613</v>
      </c>
      <c r="L4402" s="8">
        <f t="shared" si="415"/>
        <v>10.764262648008613</v>
      </c>
      <c r="M4402" s="8">
        <f>INDEX(U:V,MATCH(A4402,U:U,0),2)</f>
        <v>101.49667318007384</v>
      </c>
      <c r="N4402" s="8">
        <f t="shared" si="411"/>
        <v>0.1060553248766176</v>
      </c>
      <c r="O4402" s="8">
        <f t="shared" si="412"/>
        <v>0.1060553248766176</v>
      </c>
      <c r="P4402" s="8">
        <f t="shared" si="413"/>
        <v>-0.1060553248766176</v>
      </c>
      <c r="Q4402" s="8">
        <f t="shared" si="414"/>
        <v>-0.1060553248766176</v>
      </c>
      <c r="R4402" s="8">
        <f>SUM(P$2:P4402)</f>
        <v>-15.042603262263722</v>
      </c>
      <c r="S4402" s="8">
        <f>SUM(Q$2:Q4402)</f>
        <v>-24.109999140864847</v>
      </c>
    </row>
    <row r="4403" spans="1:19" x14ac:dyDescent="0.35">
      <c r="A4403" s="1">
        <v>43805.684027777781</v>
      </c>
      <c r="B4403" t="s">
        <v>340</v>
      </c>
      <c r="C4403">
        <v>12</v>
      </c>
      <c r="D4403" t="s">
        <v>3841</v>
      </c>
      <c r="E4403">
        <v>10</v>
      </c>
      <c r="F4403">
        <v>1</v>
      </c>
      <c r="G4403">
        <v>3</v>
      </c>
      <c r="H4403" s="8">
        <v>104.41</v>
      </c>
      <c r="I4403" s="8">
        <v>14.68</v>
      </c>
      <c r="J4403" s="8">
        <v>0</v>
      </c>
      <c r="K4403" s="8">
        <f t="shared" si="410"/>
        <v>0.95776266641126329</v>
      </c>
      <c r="L4403" s="8">
        <f t="shared" si="415"/>
        <v>0.95776266641126329</v>
      </c>
      <c r="M4403" s="8">
        <f>INDEX(U:V,MATCH(A4403,U:U,0),2)</f>
        <v>101.49667318007384</v>
      </c>
      <c r="N4403" s="8">
        <f t="shared" si="411"/>
        <v>9.4363946758335166E-3</v>
      </c>
      <c r="O4403" s="8">
        <f t="shared" si="412"/>
        <v>9.4363946758335166E-3</v>
      </c>
      <c r="P4403" s="8">
        <f t="shared" si="413"/>
        <v>-9.4363946758335166E-3</v>
      </c>
      <c r="Q4403" s="8">
        <f t="shared" si="414"/>
        <v>-9.4363946758335166E-3</v>
      </c>
      <c r="R4403" s="8">
        <f>SUM(P$2:P4403)</f>
        <v>-15.052039656939556</v>
      </c>
      <c r="S4403" s="8">
        <f>SUM(Q$2:Q4403)</f>
        <v>-24.119435535540681</v>
      </c>
    </row>
    <row r="4404" spans="1:19" x14ac:dyDescent="0.35">
      <c r="A4404" s="1">
        <v>43805.71875</v>
      </c>
      <c r="B4404" t="s">
        <v>385</v>
      </c>
      <c r="C4404">
        <v>2</v>
      </c>
      <c r="D4404" t="s">
        <v>461</v>
      </c>
      <c r="E4404">
        <v>11</v>
      </c>
      <c r="F4404">
        <v>1</v>
      </c>
      <c r="G4404">
        <v>3</v>
      </c>
      <c r="H4404" s="8">
        <v>69.06</v>
      </c>
      <c r="I4404" s="8">
        <v>16.09</v>
      </c>
      <c r="J4404" s="8">
        <v>0</v>
      </c>
      <c r="K4404" s="8">
        <f t="shared" si="410"/>
        <v>1.4480162177816391</v>
      </c>
      <c r="L4404" s="8">
        <f t="shared" si="415"/>
        <v>1.4480162177816391</v>
      </c>
      <c r="M4404" s="8">
        <f>INDEX(U:V,MATCH(A4404,U:U,0),2)</f>
        <v>40.43202050549047</v>
      </c>
      <c r="N4404" s="8">
        <f t="shared" si="411"/>
        <v>3.5813600202963036E-2</v>
      </c>
      <c r="O4404" s="8">
        <f t="shared" si="412"/>
        <v>3.5813600202963036E-2</v>
      </c>
      <c r="P4404" s="8">
        <f t="shared" si="413"/>
        <v>-3.5813600202963036E-2</v>
      </c>
      <c r="Q4404" s="8">
        <f t="shared" si="414"/>
        <v>-3.5813600202963036E-2</v>
      </c>
      <c r="R4404" s="8">
        <f>SUM(P$2:P4404)</f>
        <v>-15.08785325714252</v>
      </c>
      <c r="S4404" s="8">
        <f>SUM(Q$2:Q4404)</f>
        <v>-24.155249135743645</v>
      </c>
    </row>
    <row r="4405" spans="1:19" x14ac:dyDescent="0.35">
      <c r="A4405" s="1">
        <v>43805.71875</v>
      </c>
      <c r="B4405" t="s">
        <v>385</v>
      </c>
      <c r="C4405">
        <v>9</v>
      </c>
      <c r="D4405" t="s">
        <v>2260</v>
      </c>
      <c r="E4405">
        <v>12</v>
      </c>
      <c r="F4405">
        <v>1</v>
      </c>
      <c r="G4405">
        <v>3</v>
      </c>
      <c r="H4405" s="8">
        <v>28</v>
      </c>
      <c r="I4405" s="8">
        <v>6.8</v>
      </c>
      <c r="J4405" s="8">
        <v>0</v>
      </c>
      <c r="K4405" s="8">
        <f t="shared" si="410"/>
        <v>3.5714285714285716</v>
      </c>
      <c r="L4405" s="8">
        <f t="shared" si="415"/>
        <v>3.5714285714285716</v>
      </c>
      <c r="M4405" s="8">
        <f>INDEX(U:V,MATCH(A4405,U:U,0),2)</f>
        <v>40.43202050549047</v>
      </c>
      <c r="N4405" s="8">
        <f t="shared" si="411"/>
        <v>8.8331686786308122E-2</v>
      </c>
      <c r="O4405" s="8">
        <f t="shared" si="412"/>
        <v>8.8331686786308122E-2</v>
      </c>
      <c r="P4405" s="8">
        <f t="shared" si="413"/>
        <v>-8.8331686786308122E-2</v>
      </c>
      <c r="Q4405" s="8">
        <f t="shared" si="414"/>
        <v>-8.8331686786308122E-2</v>
      </c>
      <c r="R4405" s="8">
        <f>SUM(P$2:P4405)</f>
        <v>-15.176184943928828</v>
      </c>
      <c r="S4405" s="8">
        <f>SUM(Q$2:Q4405)</f>
        <v>-24.243580822529953</v>
      </c>
    </row>
    <row r="4406" spans="1:19" x14ac:dyDescent="0.35">
      <c r="A4406" s="1">
        <v>43805.71875</v>
      </c>
      <c r="B4406" t="s">
        <v>385</v>
      </c>
      <c r="C4406">
        <v>1</v>
      </c>
      <c r="D4406" t="s">
        <v>2261</v>
      </c>
      <c r="E4406">
        <v>7</v>
      </c>
      <c r="F4406">
        <v>1</v>
      </c>
      <c r="G4406">
        <v>3</v>
      </c>
      <c r="H4406" s="8">
        <v>88.53</v>
      </c>
      <c r="I4406" s="8">
        <v>19.5</v>
      </c>
      <c r="J4406" s="8">
        <v>0</v>
      </c>
      <c r="K4406" s="8">
        <f t="shared" si="410"/>
        <v>1.1295606009262398</v>
      </c>
      <c r="L4406" s="8">
        <f t="shared" si="415"/>
        <v>1.1295606009262398</v>
      </c>
      <c r="M4406" s="8">
        <f>INDEX(U:V,MATCH(A4406,U:U,0),2)</f>
        <v>40.43202050549047</v>
      </c>
      <c r="N4406" s="8">
        <f t="shared" si="411"/>
        <v>2.7937278098007765E-2</v>
      </c>
      <c r="O4406" s="8">
        <f t="shared" si="412"/>
        <v>2.7937278098007765E-2</v>
      </c>
      <c r="P4406" s="8">
        <f t="shared" si="413"/>
        <v>-2.7937278098007765E-2</v>
      </c>
      <c r="Q4406" s="8">
        <f t="shared" si="414"/>
        <v>-2.7937278098007765E-2</v>
      </c>
      <c r="R4406" s="8">
        <f>SUM(P$2:P4406)</f>
        <v>-15.204122222026836</v>
      </c>
      <c r="S4406" s="8">
        <f>SUM(Q$2:Q4406)</f>
        <v>-24.271518100627961</v>
      </c>
    </row>
    <row r="4407" spans="1:19" x14ac:dyDescent="0.35">
      <c r="A4407" s="1">
        <v>43805.71875</v>
      </c>
      <c r="B4407" t="s">
        <v>385</v>
      </c>
      <c r="C4407">
        <v>5</v>
      </c>
      <c r="D4407" t="s">
        <v>3453</v>
      </c>
      <c r="E4407">
        <v>3</v>
      </c>
      <c r="F4407">
        <v>1</v>
      </c>
      <c r="G4407">
        <v>3</v>
      </c>
      <c r="H4407" s="8">
        <v>9.6</v>
      </c>
      <c r="I4407" s="8">
        <v>3.1</v>
      </c>
      <c r="J4407" s="8">
        <v>0</v>
      </c>
      <c r="K4407" s="8">
        <f t="shared" si="410"/>
        <v>10.416666666666668</v>
      </c>
      <c r="L4407" s="8">
        <f t="shared" si="415"/>
        <v>10.416666666666668</v>
      </c>
      <c r="M4407" s="8">
        <f>INDEX(U:V,MATCH(A4407,U:U,0),2)</f>
        <v>40.43202050549047</v>
      </c>
      <c r="N4407" s="8">
        <f t="shared" si="411"/>
        <v>0.25763408646006536</v>
      </c>
      <c r="O4407" s="8">
        <f t="shared" si="412"/>
        <v>0.25763408646006536</v>
      </c>
      <c r="P4407" s="8">
        <f t="shared" si="413"/>
        <v>-0.25763408646006536</v>
      </c>
      <c r="Q4407" s="8">
        <f t="shared" si="414"/>
        <v>-0.25763408646006536</v>
      </c>
      <c r="R4407" s="8">
        <f>SUM(P$2:P4407)</f>
        <v>-15.461756308486901</v>
      </c>
      <c r="S4407" s="8">
        <f>SUM(Q$2:Q4407)</f>
        <v>-24.529152187088027</v>
      </c>
    </row>
    <row r="4408" spans="1:19" x14ac:dyDescent="0.35">
      <c r="A4408" s="1">
        <v>43805.71875</v>
      </c>
      <c r="B4408" t="s">
        <v>385</v>
      </c>
      <c r="C4408">
        <v>3</v>
      </c>
      <c r="D4408" t="s">
        <v>2265</v>
      </c>
      <c r="E4408">
        <v>5</v>
      </c>
      <c r="F4408">
        <v>1</v>
      </c>
      <c r="G4408">
        <v>3</v>
      </c>
      <c r="H4408" s="8">
        <v>4.1900000000000004</v>
      </c>
      <c r="I4408" s="8">
        <v>1.84</v>
      </c>
      <c r="J4408" s="8">
        <v>0</v>
      </c>
      <c r="K4408" s="8">
        <f t="shared" si="410"/>
        <v>23.866348448687347</v>
      </c>
      <c r="L4408" s="8">
        <f t="shared" si="415"/>
        <v>23.866348448687347</v>
      </c>
      <c r="M4408" s="8">
        <f>INDEX(U:V,MATCH(A4408,U:U,0),2)</f>
        <v>40.43202050549047</v>
      </c>
      <c r="N4408" s="8">
        <f t="shared" si="411"/>
        <v>0.59028334845265562</v>
      </c>
      <c r="O4408" s="8">
        <f t="shared" si="412"/>
        <v>0.59028334845265562</v>
      </c>
      <c r="P4408" s="8">
        <f t="shared" si="413"/>
        <v>-0.59028334845265562</v>
      </c>
      <c r="Q4408" s="8">
        <f t="shared" si="414"/>
        <v>-0.59028334845265562</v>
      </c>
      <c r="R4408" s="8">
        <f>SUM(P$2:P4408)</f>
        <v>-16.052039656939556</v>
      </c>
      <c r="S4408" s="8">
        <f>SUM(Q$2:Q4408)</f>
        <v>-25.119435535540681</v>
      </c>
    </row>
    <row r="4409" spans="1:19" x14ac:dyDescent="0.35">
      <c r="A4409" s="1">
        <v>43805.729166666664</v>
      </c>
      <c r="B4409" t="s">
        <v>340</v>
      </c>
      <c r="C4409">
        <v>6</v>
      </c>
      <c r="D4409" t="s">
        <v>2869</v>
      </c>
      <c r="E4409">
        <v>3</v>
      </c>
      <c r="F4409">
        <v>1</v>
      </c>
      <c r="G4409">
        <v>3</v>
      </c>
      <c r="H4409" s="8">
        <v>4.8</v>
      </c>
      <c r="I4409" s="8">
        <v>1.8</v>
      </c>
      <c r="J4409" s="8">
        <v>0</v>
      </c>
      <c r="K4409" s="8">
        <f t="shared" si="410"/>
        <v>20.833333333333336</v>
      </c>
      <c r="L4409" s="8">
        <f t="shared" si="415"/>
        <v>20.833333333333336</v>
      </c>
      <c r="M4409" s="8">
        <f>INDEX(U:V,MATCH(A4409,U:U,0),2)</f>
        <v>87.698694109244855</v>
      </c>
      <c r="N4409" s="8">
        <f t="shared" si="411"/>
        <v>0.23755579880564226</v>
      </c>
      <c r="O4409" s="8">
        <f t="shared" si="412"/>
        <v>0.23755579880564226</v>
      </c>
      <c r="P4409" s="8">
        <f t="shared" si="413"/>
        <v>-0.23755579880564226</v>
      </c>
      <c r="Q4409" s="8">
        <f t="shared" si="414"/>
        <v>-0.23755579880564226</v>
      </c>
      <c r="R4409" s="8">
        <f>SUM(P$2:P4409)</f>
        <v>-16.289595455745197</v>
      </c>
      <c r="S4409" s="8">
        <f>SUM(Q$2:Q4409)</f>
        <v>-25.356991334346322</v>
      </c>
    </row>
    <row r="4410" spans="1:19" x14ac:dyDescent="0.35">
      <c r="A4410" s="1">
        <v>43805.729166666664</v>
      </c>
      <c r="B4410" t="s">
        <v>340</v>
      </c>
      <c r="C4410">
        <v>10</v>
      </c>
      <c r="D4410" t="s">
        <v>3842</v>
      </c>
      <c r="E4410">
        <v>10</v>
      </c>
      <c r="F4410">
        <v>1</v>
      </c>
      <c r="G4410">
        <v>3</v>
      </c>
      <c r="H4410" s="8">
        <v>211.24</v>
      </c>
      <c r="I4410" s="8">
        <v>36.35</v>
      </c>
      <c r="J4410" s="8">
        <v>0</v>
      </c>
      <c r="K4410" s="8">
        <f t="shared" si="410"/>
        <v>0.47339519030486649</v>
      </c>
      <c r="L4410" s="8">
        <f t="shared" si="415"/>
        <v>0.47339519030486649</v>
      </c>
      <c r="M4410" s="8">
        <f>INDEX(U:V,MATCH(A4410,U:U,0),2)</f>
        <v>87.698694109244855</v>
      </c>
      <c r="N4410" s="8">
        <f t="shared" si="411"/>
        <v>5.3979730840138362E-3</v>
      </c>
      <c r="O4410" s="8">
        <f t="shared" si="412"/>
        <v>5.3979730840138362E-3</v>
      </c>
      <c r="P4410" s="8">
        <f t="shared" si="413"/>
        <v>-5.3979730840138362E-3</v>
      </c>
      <c r="Q4410" s="8">
        <f t="shared" si="414"/>
        <v>-5.3979730840138362E-3</v>
      </c>
      <c r="R4410" s="8">
        <f>SUM(P$2:P4410)</f>
        <v>-16.294993428829212</v>
      </c>
      <c r="S4410" s="8">
        <f>SUM(Q$2:Q4410)</f>
        <v>-25.362389307430337</v>
      </c>
    </row>
    <row r="4411" spans="1:19" x14ac:dyDescent="0.35">
      <c r="A4411" s="1">
        <v>43805.729166666664</v>
      </c>
      <c r="B4411" t="s">
        <v>340</v>
      </c>
      <c r="C4411">
        <v>2</v>
      </c>
      <c r="D4411" t="s">
        <v>2539</v>
      </c>
      <c r="E4411">
        <v>6</v>
      </c>
      <c r="F4411">
        <v>1</v>
      </c>
      <c r="G4411">
        <v>3</v>
      </c>
      <c r="H4411" s="8">
        <v>42</v>
      </c>
      <c r="I4411" s="8">
        <v>11</v>
      </c>
      <c r="J4411" s="8">
        <v>0</v>
      </c>
      <c r="K4411" s="8">
        <f t="shared" si="410"/>
        <v>2.3809523809523809</v>
      </c>
      <c r="L4411" s="8">
        <f t="shared" si="415"/>
        <v>2.3809523809523809</v>
      </c>
      <c r="M4411" s="8">
        <f>INDEX(U:V,MATCH(A4411,U:U,0),2)</f>
        <v>87.698694109244855</v>
      </c>
      <c r="N4411" s="8">
        <f t="shared" si="411"/>
        <v>2.7149234149216255E-2</v>
      </c>
      <c r="O4411" s="8">
        <f t="shared" si="412"/>
        <v>2.7149234149216255E-2</v>
      </c>
      <c r="P4411" s="8">
        <f t="shared" si="413"/>
        <v>-2.7149234149216255E-2</v>
      </c>
      <c r="Q4411" s="8">
        <f t="shared" si="414"/>
        <v>-2.7149234149216255E-2</v>
      </c>
      <c r="R4411" s="8">
        <f>SUM(P$2:P4411)</f>
        <v>-16.322142662978429</v>
      </c>
      <c r="S4411" s="8">
        <f>SUM(Q$2:Q4411)</f>
        <v>-25.389538541579554</v>
      </c>
    </row>
    <row r="4412" spans="1:19" x14ac:dyDescent="0.35">
      <c r="A4412" s="1">
        <v>43805.729166666664</v>
      </c>
      <c r="B4412" t="s">
        <v>340</v>
      </c>
      <c r="C4412">
        <v>1</v>
      </c>
      <c r="D4412" t="s">
        <v>3843</v>
      </c>
      <c r="E4412">
        <v>4</v>
      </c>
      <c r="F4412">
        <v>1</v>
      </c>
      <c r="G4412">
        <v>3</v>
      </c>
      <c r="H4412" s="8">
        <v>11</v>
      </c>
      <c r="I4412" s="8">
        <v>3.5</v>
      </c>
      <c r="J4412" s="8">
        <v>0</v>
      </c>
      <c r="K4412" s="8">
        <f t="shared" si="410"/>
        <v>9.0909090909090917</v>
      </c>
      <c r="L4412" s="8">
        <f t="shared" si="415"/>
        <v>9.0909090909090917</v>
      </c>
      <c r="M4412" s="8">
        <f>INDEX(U:V,MATCH(A4412,U:U,0),2)</f>
        <v>87.698694109244855</v>
      </c>
      <c r="N4412" s="8">
        <f t="shared" si="411"/>
        <v>0.10366071220609845</v>
      </c>
      <c r="O4412" s="8">
        <f t="shared" si="412"/>
        <v>0.10366071220609845</v>
      </c>
      <c r="P4412" s="8">
        <f t="shared" si="413"/>
        <v>-0.10366071220609845</v>
      </c>
      <c r="Q4412" s="8">
        <f t="shared" si="414"/>
        <v>-0.10366071220609845</v>
      </c>
      <c r="R4412" s="8">
        <f>SUM(P$2:P4412)</f>
        <v>-16.425803375184529</v>
      </c>
      <c r="S4412" s="8">
        <f>SUM(Q$2:Q4412)</f>
        <v>-25.493199253785654</v>
      </c>
    </row>
    <row r="4413" spans="1:19" x14ac:dyDescent="0.35">
      <c r="A4413" s="1">
        <v>43805.729166666664</v>
      </c>
      <c r="B4413" t="s">
        <v>340</v>
      </c>
      <c r="C4413">
        <v>5</v>
      </c>
      <c r="D4413" t="s">
        <v>3844</v>
      </c>
      <c r="E4413">
        <v>2</v>
      </c>
      <c r="F4413">
        <v>1</v>
      </c>
      <c r="G4413">
        <v>3</v>
      </c>
      <c r="H4413" s="8">
        <v>10.5</v>
      </c>
      <c r="I4413" s="8">
        <v>3.4</v>
      </c>
      <c r="J4413" s="8">
        <v>0</v>
      </c>
      <c r="K4413" s="8">
        <f t="shared" si="410"/>
        <v>9.5238095238095237</v>
      </c>
      <c r="L4413" s="8">
        <f t="shared" si="415"/>
        <v>9.5238095238095237</v>
      </c>
      <c r="M4413" s="8">
        <f>INDEX(U:V,MATCH(A4413,U:U,0),2)</f>
        <v>87.698694109244855</v>
      </c>
      <c r="N4413" s="8">
        <f t="shared" si="411"/>
        <v>0.10859693659686502</v>
      </c>
      <c r="O4413" s="8">
        <f t="shared" si="412"/>
        <v>0.10859693659686502</v>
      </c>
      <c r="P4413" s="8">
        <f t="shared" si="413"/>
        <v>-0.10859693659686502</v>
      </c>
      <c r="Q4413" s="8">
        <f t="shared" si="414"/>
        <v>-0.10859693659686502</v>
      </c>
      <c r="R4413" s="8">
        <f>SUM(P$2:P4413)</f>
        <v>-16.534400311781393</v>
      </c>
      <c r="S4413" s="8">
        <f>SUM(Q$2:Q4413)</f>
        <v>-25.601796190382519</v>
      </c>
    </row>
    <row r="4414" spans="1:19" x14ac:dyDescent="0.35">
      <c r="A4414" s="1">
        <v>43805.729166666664</v>
      </c>
      <c r="B4414" t="s">
        <v>340</v>
      </c>
      <c r="C4414">
        <v>4</v>
      </c>
      <c r="D4414" t="s">
        <v>3845</v>
      </c>
      <c r="E4414">
        <v>7</v>
      </c>
      <c r="F4414">
        <v>1</v>
      </c>
      <c r="G4414">
        <v>3</v>
      </c>
      <c r="H4414" s="8">
        <v>10</v>
      </c>
      <c r="I4414" s="8">
        <v>3.2</v>
      </c>
      <c r="J4414" s="8">
        <v>0</v>
      </c>
      <c r="K4414" s="8">
        <f t="shared" ref="K4414:K4477" si="416">100/H4414</f>
        <v>10</v>
      </c>
      <c r="L4414" s="8">
        <f t="shared" si="415"/>
        <v>10</v>
      </c>
      <c r="M4414" s="8">
        <f>INDEX(U:V,MATCH(A4414,U:U,0),2)</f>
        <v>87.698694109244855</v>
      </c>
      <c r="N4414" s="8">
        <f t="shared" si="411"/>
        <v>0.11402678342670827</v>
      </c>
      <c r="O4414" s="8">
        <f t="shared" si="412"/>
        <v>0.11402678342670827</v>
      </c>
      <c r="P4414" s="8">
        <f t="shared" si="413"/>
        <v>-0.11402678342670827</v>
      </c>
      <c r="Q4414" s="8">
        <f t="shared" si="414"/>
        <v>-0.11402678342670827</v>
      </c>
      <c r="R4414" s="8">
        <f>SUM(P$2:P4414)</f>
        <v>-16.648427095208103</v>
      </c>
      <c r="S4414" s="8">
        <f>SUM(Q$2:Q4414)</f>
        <v>-25.715822973809228</v>
      </c>
    </row>
    <row r="4415" spans="1:19" x14ac:dyDescent="0.35">
      <c r="A4415" s="1">
        <v>43805.729166666664</v>
      </c>
      <c r="B4415" t="s">
        <v>340</v>
      </c>
      <c r="C4415">
        <v>7</v>
      </c>
      <c r="D4415" t="s">
        <v>138</v>
      </c>
      <c r="E4415">
        <v>9</v>
      </c>
      <c r="F4415">
        <v>1</v>
      </c>
      <c r="G4415">
        <v>3</v>
      </c>
      <c r="H4415" s="8">
        <v>9.08</v>
      </c>
      <c r="I4415" s="8">
        <v>2.76</v>
      </c>
      <c r="J4415" s="8">
        <v>0</v>
      </c>
      <c r="K4415" s="8">
        <f t="shared" si="416"/>
        <v>11.013215859030836</v>
      </c>
      <c r="L4415" s="8">
        <f t="shared" si="415"/>
        <v>11.013215859030836</v>
      </c>
      <c r="M4415" s="8">
        <f>INDEX(U:V,MATCH(A4415,U:U,0),2)</f>
        <v>87.698694109244855</v>
      </c>
      <c r="N4415" s="8">
        <f t="shared" si="411"/>
        <v>0.12558015795892982</v>
      </c>
      <c r="O4415" s="8">
        <f t="shared" si="412"/>
        <v>0.12558015795892982</v>
      </c>
      <c r="P4415" s="8">
        <f t="shared" si="413"/>
        <v>-0.12558015795892982</v>
      </c>
      <c r="Q4415" s="8">
        <f t="shared" si="414"/>
        <v>-0.12558015795892982</v>
      </c>
      <c r="R4415" s="8">
        <f>SUM(P$2:P4415)</f>
        <v>-16.774007253167031</v>
      </c>
      <c r="S4415" s="8">
        <f>SUM(Q$2:Q4415)</f>
        <v>-25.841403131768157</v>
      </c>
    </row>
    <row r="4416" spans="1:19" x14ac:dyDescent="0.35">
      <c r="A4416" s="1">
        <v>43805.729166666664</v>
      </c>
      <c r="B4416" t="s">
        <v>340</v>
      </c>
      <c r="C4416">
        <v>9</v>
      </c>
      <c r="D4416" t="s">
        <v>2531</v>
      </c>
      <c r="E4416">
        <v>8</v>
      </c>
      <c r="F4416">
        <v>1</v>
      </c>
      <c r="G4416">
        <v>3</v>
      </c>
      <c r="H4416" s="8">
        <v>7.4</v>
      </c>
      <c r="I4416" s="8">
        <v>2.58</v>
      </c>
      <c r="J4416" s="8">
        <v>0</v>
      </c>
      <c r="K4416" s="8">
        <f t="shared" si="416"/>
        <v>13.513513513513512</v>
      </c>
      <c r="L4416" s="8">
        <f t="shared" si="415"/>
        <v>13.513513513513512</v>
      </c>
      <c r="M4416" s="8">
        <f>INDEX(U:V,MATCH(A4416,U:U,0),2)</f>
        <v>87.698694109244855</v>
      </c>
      <c r="N4416" s="8">
        <f t="shared" ref="N4416:N4479" si="417">K4416/M4416</f>
        <v>0.15409024787393008</v>
      </c>
      <c r="O4416" s="8">
        <f t="shared" ref="O4416:O4479" si="418">L4416/M4416</f>
        <v>0.15409024787393008</v>
      </c>
      <c r="P4416" s="8">
        <f t="shared" ref="P4416:P4479" si="419">IF(AND(G4416&gt;0, H4416&gt;0),IF(E4416&lt;=F4416,(IF(F4416=1,H4416,I4416)-1)*0.98,-1),0)*N4416</f>
        <v>-0.15409024787393008</v>
      </c>
      <c r="Q4416" s="8">
        <f t="shared" si="414"/>
        <v>-0.15409024787393008</v>
      </c>
      <c r="R4416" s="8">
        <f>SUM(P$2:P4416)</f>
        <v>-16.928097501040963</v>
      </c>
      <c r="S4416" s="8">
        <f>SUM(Q$2:Q4416)</f>
        <v>-25.995493379642088</v>
      </c>
    </row>
    <row r="4417" spans="1:19" x14ac:dyDescent="0.35">
      <c r="A4417" s="1">
        <v>43805.729166666664</v>
      </c>
      <c r="B4417" t="s">
        <v>340</v>
      </c>
      <c r="C4417">
        <v>8</v>
      </c>
      <c r="D4417" t="s">
        <v>3846</v>
      </c>
      <c r="E4417">
        <v>5</v>
      </c>
      <c r="F4417">
        <v>1</v>
      </c>
      <c r="G4417">
        <v>3</v>
      </c>
      <c r="H4417" s="8">
        <v>9.1999999999999993</v>
      </c>
      <c r="I4417" s="8">
        <v>3.75</v>
      </c>
      <c r="J4417" s="8">
        <v>0</v>
      </c>
      <c r="K4417" s="8">
        <f t="shared" si="416"/>
        <v>10.869565217391305</v>
      </c>
      <c r="L4417" s="8">
        <f t="shared" si="415"/>
        <v>10.869565217391305</v>
      </c>
      <c r="M4417" s="8">
        <f>INDEX(U:V,MATCH(A4417,U:U,0),2)</f>
        <v>87.698694109244855</v>
      </c>
      <c r="N4417" s="8">
        <f t="shared" si="417"/>
        <v>0.12394215589859596</v>
      </c>
      <c r="O4417" s="8">
        <f t="shared" si="418"/>
        <v>0.12394215589859596</v>
      </c>
      <c r="P4417" s="8">
        <f t="shared" si="419"/>
        <v>-0.12394215589859596</v>
      </c>
      <c r="Q4417" s="8">
        <f t="shared" si="414"/>
        <v>-0.12394215589859596</v>
      </c>
      <c r="R4417" s="8">
        <f>SUM(P$2:P4417)</f>
        <v>-17.052039656939559</v>
      </c>
      <c r="S4417" s="8">
        <f>SUM(Q$2:Q4417)</f>
        <v>-26.119435535540685</v>
      </c>
    </row>
    <row r="4418" spans="1:19" x14ac:dyDescent="0.35">
      <c r="A4418" s="1">
        <v>43805.739583333336</v>
      </c>
      <c r="B4418" t="s">
        <v>385</v>
      </c>
      <c r="C4418">
        <v>3</v>
      </c>
      <c r="D4418" t="s">
        <v>3847</v>
      </c>
      <c r="E4418">
        <v>10</v>
      </c>
      <c r="F4418">
        <v>1</v>
      </c>
      <c r="G4418">
        <v>3</v>
      </c>
      <c r="H4418" s="8">
        <v>55</v>
      </c>
      <c r="I4418" s="8">
        <v>11</v>
      </c>
      <c r="J4418" s="8">
        <v>0</v>
      </c>
      <c r="K4418" s="8">
        <f t="shared" si="416"/>
        <v>1.8181818181818181</v>
      </c>
      <c r="L4418" s="8">
        <f t="shared" si="415"/>
        <v>1.8181818181818181</v>
      </c>
      <c r="M4418" s="8">
        <f>INDEX(U:V,MATCH(A4418,U:U,0),2)</f>
        <v>64.261330774941882</v>
      </c>
      <c r="N4418" s="8">
        <f t="shared" si="417"/>
        <v>2.8293560003441472E-2</v>
      </c>
      <c r="O4418" s="8">
        <f t="shared" si="418"/>
        <v>2.8293560003441472E-2</v>
      </c>
      <c r="P4418" s="8">
        <f t="shared" si="419"/>
        <v>-2.8293560003441472E-2</v>
      </c>
      <c r="Q4418" s="8">
        <f t="shared" si="414"/>
        <v>-2.8293560003441472E-2</v>
      </c>
      <c r="R4418" s="8">
        <f>SUM(P$2:P4418)</f>
        <v>-17.080333216943</v>
      </c>
      <c r="S4418" s="8">
        <f>SUM(Q$2:Q4418)</f>
        <v>-26.147729095544125</v>
      </c>
    </row>
    <row r="4419" spans="1:19" x14ac:dyDescent="0.35">
      <c r="A4419" s="1">
        <v>43805.739583333336</v>
      </c>
      <c r="B4419" t="s">
        <v>385</v>
      </c>
      <c r="C4419">
        <v>15</v>
      </c>
      <c r="D4419" t="s">
        <v>2895</v>
      </c>
      <c r="E4419">
        <v>13</v>
      </c>
      <c r="F4419">
        <v>1</v>
      </c>
      <c r="G4419">
        <v>3</v>
      </c>
      <c r="H4419" s="8">
        <v>188.75</v>
      </c>
      <c r="I4419" s="8">
        <v>29</v>
      </c>
      <c r="J4419" s="8">
        <v>0</v>
      </c>
      <c r="K4419" s="8">
        <f t="shared" si="416"/>
        <v>0.5298013245033113</v>
      </c>
      <c r="L4419" s="8">
        <f t="shared" si="415"/>
        <v>0.5298013245033113</v>
      </c>
      <c r="M4419" s="8">
        <f>INDEX(U:V,MATCH(A4419,U:U,0),2)</f>
        <v>64.261330774941882</v>
      </c>
      <c r="N4419" s="8">
        <f t="shared" si="417"/>
        <v>8.244481060605463E-3</v>
      </c>
      <c r="O4419" s="8">
        <f t="shared" si="418"/>
        <v>8.244481060605463E-3</v>
      </c>
      <c r="P4419" s="8">
        <f t="shared" si="419"/>
        <v>-8.244481060605463E-3</v>
      </c>
      <c r="Q4419" s="8">
        <f t="shared" si="414"/>
        <v>-8.244481060605463E-3</v>
      </c>
      <c r="R4419" s="8">
        <f>SUM(P$2:P4419)</f>
        <v>-17.088577698003604</v>
      </c>
      <c r="S4419" s="8">
        <f>SUM(Q$2:Q4419)</f>
        <v>-26.15597357660473</v>
      </c>
    </row>
    <row r="4420" spans="1:19" x14ac:dyDescent="0.35">
      <c r="A4420" s="1">
        <v>43805.739583333336</v>
      </c>
      <c r="B4420" t="s">
        <v>385</v>
      </c>
      <c r="C4420">
        <v>4</v>
      </c>
      <c r="D4420" t="s">
        <v>3848</v>
      </c>
      <c r="E4420">
        <v>1</v>
      </c>
      <c r="F4420">
        <v>1</v>
      </c>
      <c r="G4420">
        <v>3</v>
      </c>
      <c r="H4420" s="8">
        <v>3.3</v>
      </c>
      <c r="I4420" s="8">
        <v>1.55</v>
      </c>
      <c r="J4420" s="8">
        <v>0</v>
      </c>
      <c r="K4420" s="8">
        <f t="shared" si="416"/>
        <v>30.303030303030305</v>
      </c>
      <c r="L4420" s="8">
        <f t="shared" si="415"/>
        <v>30.303030303030305</v>
      </c>
      <c r="M4420" s="8">
        <f>INDEX(U:V,MATCH(A4420,U:U,0),2)</f>
        <v>64.261330774941882</v>
      </c>
      <c r="N4420" s="8">
        <f t="shared" si="417"/>
        <v>0.47155933339069123</v>
      </c>
      <c r="O4420" s="8">
        <f t="shared" si="418"/>
        <v>0.47155933339069123</v>
      </c>
      <c r="P4420" s="8">
        <f t="shared" si="419"/>
        <v>1.0628947374626181</v>
      </c>
      <c r="Q4420" s="8">
        <f t="shared" si="414"/>
        <v>1.0628947374626181</v>
      </c>
      <c r="R4420" s="8">
        <f>SUM(P$2:P4420)</f>
        <v>-16.025682960540987</v>
      </c>
      <c r="S4420" s="8">
        <f>SUM(Q$2:Q4420)</f>
        <v>-25.093078839142112</v>
      </c>
    </row>
    <row r="4421" spans="1:19" x14ac:dyDescent="0.35">
      <c r="A4421" s="1">
        <v>43805.739583333336</v>
      </c>
      <c r="B4421" t="s">
        <v>385</v>
      </c>
      <c r="C4421">
        <v>11</v>
      </c>
      <c r="D4421" t="s">
        <v>3849</v>
      </c>
      <c r="E4421">
        <v>11</v>
      </c>
      <c r="F4421">
        <v>1</v>
      </c>
      <c r="G4421">
        <v>3</v>
      </c>
      <c r="H4421" s="8">
        <v>49.68</v>
      </c>
      <c r="I4421" s="8">
        <v>11</v>
      </c>
      <c r="J4421" s="8">
        <v>0</v>
      </c>
      <c r="K4421" s="8">
        <f t="shared" si="416"/>
        <v>2.0128824476650564</v>
      </c>
      <c r="L4421" s="8">
        <f t="shared" si="415"/>
        <v>2.0128824476650564</v>
      </c>
      <c r="M4421" s="8">
        <f>INDEX(U:V,MATCH(A4421,U:U,0),2)</f>
        <v>64.261330774941882</v>
      </c>
      <c r="N4421" s="8">
        <f t="shared" si="417"/>
        <v>3.1323385672086979E-2</v>
      </c>
      <c r="O4421" s="8">
        <f t="shared" si="418"/>
        <v>3.1323385672086979E-2</v>
      </c>
      <c r="P4421" s="8">
        <f t="shared" si="419"/>
        <v>-3.1323385672086979E-2</v>
      </c>
      <c r="Q4421" s="8">
        <f t="shared" si="414"/>
        <v>-3.1323385672086979E-2</v>
      </c>
      <c r="R4421" s="8">
        <f>SUM(P$2:P4421)</f>
        <v>-16.057006346213075</v>
      </c>
      <c r="S4421" s="8">
        <f>SUM(Q$2:Q4421)</f>
        <v>-25.124402224814201</v>
      </c>
    </row>
    <row r="4422" spans="1:19" x14ac:dyDescent="0.35">
      <c r="A4422" s="1">
        <v>43805.739583333336</v>
      </c>
      <c r="B4422" t="s">
        <v>385</v>
      </c>
      <c r="C4422">
        <v>13</v>
      </c>
      <c r="D4422" t="s">
        <v>1680</v>
      </c>
      <c r="E4422">
        <v>3</v>
      </c>
      <c r="F4422">
        <v>1</v>
      </c>
      <c r="G4422">
        <v>3</v>
      </c>
      <c r="H4422" s="8">
        <v>4.3</v>
      </c>
      <c r="I4422" s="8">
        <v>1.65</v>
      </c>
      <c r="J4422" s="8">
        <v>0</v>
      </c>
      <c r="K4422" s="8">
        <f t="shared" si="416"/>
        <v>23.255813953488374</v>
      </c>
      <c r="L4422" s="8">
        <f t="shared" si="415"/>
        <v>23.255813953488374</v>
      </c>
      <c r="M4422" s="8">
        <f>INDEX(U:V,MATCH(A4422,U:U,0),2)</f>
        <v>64.261330774941882</v>
      </c>
      <c r="N4422" s="8">
        <f t="shared" si="417"/>
        <v>0.36189437213704212</v>
      </c>
      <c r="O4422" s="8">
        <f t="shared" si="418"/>
        <v>0.36189437213704212</v>
      </c>
      <c r="P4422" s="8">
        <f t="shared" si="419"/>
        <v>-0.36189437213704212</v>
      </c>
      <c r="Q4422" s="8">
        <f t="shared" si="414"/>
        <v>-0.36189437213704212</v>
      </c>
      <c r="R4422" s="8">
        <f>SUM(P$2:P4422)</f>
        <v>-16.418900718350116</v>
      </c>
      <c r="S4422" s="8">
        <f>SUM(Q$2:Q4422)</f>
        <v>-25.486296596951242</v>
      </c>
    </row>
    <row r="4423" spans="1:19" x14ac:dyDescent="0.35">
      <c r="A4423" s="1">
        <v>43805.739583333336</v>
      </c>
      <c r="B4423" t="s">
        <v>385</v>
      </c>
      <c r="C4423">
        <v>2</v>
      </c>
      <c r="D4423" t="s">
        <v>3850</v>
      </c>
      <c r="E4423">
        <v>12</v>
      </c>
      <c r="F4423">
        <v>1</v>
      </c>
      <c r="G4423">
        <v>3</v>
      </c>
      <c r="H4423" s="8">
        <v>67.39</v>
      </c>
      <c r="I4423" s="8">
        <v>17.5</v>
      </c>
      <c r="J4423" s="8">
        <v>0</v>
      </c>
      <c r="K4423" s="8">
        <f t="shared" si="416"/>
        <v>1.4838996883810653</v>
      </c>
      <c r="L4423" s="8">
        <f t="shared" si="415"/>
        <v>1.4838996883810653</v>
      </c>
      <c r="M4423" s="8">
        <f>INDEX(U:V,MATCH(A4423,U:U,0),2)</f>
        <v>64.261330774941882</v>
      </c>
      <c r="N4423" s="8">
        <f t="shared" si="417"/>
        <v>2.3091642679763776E-2</v>
      </c>
      <c r="O4423" s="8">
        <f t="shared" si="418"/>
        <v>2.3091642679763776E-2</v>
      </c>
      <c r="P4423" s="8">
        <f t="shared" si="419"/>
        <v>-2.3091642679763776E-2</v>
      </c>
      <c r="Q4423" s="8">
        <f t="shared" si="414"/>
        <v>-2.3091642679763776E-2</v>
      </c>
      <c r="R4423" s="8">
        <f>SUM(P$2:P4423)</f>
        <v>-16.441992361029879</v>
      </c>
      <c r="S4423" s="8">
        <f>SUM(Q$2:Q4423)</f>
        <v>-25.509388239631004</v>
      </c>
    </row>
    <row r="4424" spans="1:19" x14ac:dyDescent="0.35">
      <c r="A4424" s="1">
        <v>43805.739583333336</v>
      </c>
      <c r="B4424" t="s">
        <v>385</v>
      </c>
      <c r="C4424">
        <v>7</v>
      </c>
      <c r="D4424" t="s">
        <v>3851</v>
      </c>
      <c r="E4424">
        <v>8</v>
      </c>
      <c r="F4424">
        <v>1</v>
      </c>
      <c r="G4424">
        <v>3</v>
      </c>
      <c r="H4424" s="8">
        <v>21.9</v>
      </c>
      <c r="I4424" s="8">
        <v>5.6</v>
      </c>
      <c r="J4424" s="8">
        <v>0</v>
      </c>
      <c r="K4424" s="8">
        <f t="shared" si="416"/>
        <v>4.5662100456621006</v>
      </c>
      <c r="L4424" s="8">
        <f t="shared" si="415"/>
        <v>4.5662100456621006</v>
      </c>
      <c r="M4424" s="8">
        <f>INDEX(U:V,MATCH(A4424,U:U,0),2)</f>
        <v>64.261330774941882</v>
      </c>
      <c r="N4424" s="8">
        <f t="shared" si="417"/>
        <v>7.105688585339183E-2</v>
      </c>
      <c r="O4424" s="8">
        <f t="shared" si="418"/>
        <v>7.105688585339183E-2</v>
      </c>
      <c r="P4424" s="8">
        <f t="shared" si="419"/>
        <v>-7.105688585339183E-2</v>
      </c>
      <c r="Q4424" s="8">
        <f t="shared" ref="Q4424:Q4487" si="420">IF(J4424=0,P4424,IF(G4424&gt;0,IF(E4424&lt;=F4424,(J4424-1)*0.98,-1),0)*O4424)</f>
        <v>-7.105688585339183E-2</v>
      </c>
      <c r="R4424" s="8">
        <f>SUM(P$2:P4424)</f>
        <v>-16.51304924688327</v>
      </c>
      <c r="S4424" s="8">
        <f>SUM(Q$2:Q4424)</f>
        <v>-25.580445125484395</v>
      </c>
    </row>
    <row r="4425" spans="1:19" x14ac:dyDescent="0.35">
      <c r="A4425" s="1">
        <v>43805.739583333336</v>
      </c>
      <c r="B4425" t="s">
        <v>385</v>
      </c>
      <c r="C4425">
        <v>9</v>
      </c>
      <c r="D4425" t="s">
        <v>3852</v>
      </c>
      <c r="E4425">
        <v>5</v>
      </c>
      <c r="F4425">
        <v>1</v>
      </c>
      <c r="G4425">
        <v>3</v>
      </c>
      <c r="H4425" s="8">
        <v>343.04</v>
      </c>
      <c r="I4425" s="8">
        <v>48</v>
      </c>
      <c r="J4425" s="8">
        <v>0</v>
      </c>
      <c r="K4425" s="8">
        <f t="shared" si="416"/>
        <v>0.29151119402985071</v>
      </c>
      <c r="L4425" s="8">
        <f t="shared" si="415"/>
        <v>0.29151119402985071</v>
      </c>
      <c r="M4425" s="8">
        <f>INDEX(U:V,MATCH(A4425,U:U,0),2)</f>
        <v>64.261330774941882</v>
      </c>
      <c r="N4425" s="8">
        <f t="shared" si="417"/>
        <v>4.5363392029771476E-3</v>
      </c>
      <c r="O4425" s="8">
        <f t="shared" si="418"/>
        <v>4.5363392029771476E-3</v>
      </c>
      <c r="P4425" s="8">
        <f t="shared" si="419"/>
        <v>-4.5363392029771476E-3</v>
      </c>
      <c r="Q4425" s="8">
        <f t="shared" si="420"/>
        <v>-4.5363392029771476E-3</v>
      </c>
      <c r="R4425" s="8">
        <f>SUM(P$2:P4425)</f>
        <v>-16.517585586086248</v>
      </c>
      <c r="S4425" s="8">
        <f>SUM(Q$2:Q4425)</f>
        <v>-25.584981464687374</v>
      </c>
    </row>
    <row r="4426" spans="1:19" x14ac:dyDescent="0.35">
      <c r="A4426" s="1">
        <v>43805.75</v>
      </c>
      <c r="B4426" t="s">
        <v>340</v>
      </c>
      <c r="C4426">
        <v>2</v>
      </c>
      <c r="D4426" t="s">
        <v>3853</v>
      </c>
      <c r="E4426">
        <v>4</v>
      </c>
      <c r="F4426">
        <v>1</v>
      </c>
      <c r="G4426">
        <v>3</v>
      </c>
      <c r="H4426" s="8">
        <v>163.09</v>
      </c>
      <c r="I4426" s="8">
        <v>6</v>
      </c>
      <c r="J4426" s="8">
        <v>0</v>
      </c>
      <c r="K4426" s="8">
        <f t="shared" si="416"/>
        <v>0.6131583788092464</v>
      </c>
      <c r="L4426" s="8">
        <f t="shared" ref="L4426:L4489" si="421">IF(J4426=0,K4426,100/J4426)</f>
        <v>0.6131583788092464</v>
      </c>
      <c r="M4426" s="8">
        <f>INDEX(U:V,MATCH(A4426,U:U,0),2)</f>
        <v>96.52378112447542</v>
      </c>
      <c r="N4426" s="8">
        <f t="shared" si="417"/>
        <v>6.3524073722156394E-3</v>
      </c>
      <c r="O4426" s="8">
        <f t="shared" si="418"/>
        <v>6.3524073722156394E-3</v>
      </c>
      <c r="P4426" s="8">
        <f t="shared" si="419"/>
        <v>-6.3524073722156394E-3</v>
      </c>
      <c r="Q4426" s="8">
        <f t="shared" si="420"/>
        <v>-6.3524073722156394E-3</v>
      </c>
      <c r="R4426" s="8">
        <f>SUM(P$2:P4426)</f>
        <v>-16.523937993458464</v>
      </c>
      <c r="S4426" s="8">
        <f>SUM(Q$2:Q4426)</f>
        <v>-25.59133387205959</v>
      </c>
    </row>
    <row r="4427" spans="1:19" x14ac:dyDescent="0.35">
      <c r="A4427" s="1">
        <v>43805.75</v>
      </c>
      <c r="B4427" t="s">
        <v>340</v>
      </c>
      <c r="C4427">
        <v>5</v>
      </c>
      <c r="D4427" t="s">
        <v>2336</v>
      </c>
      <c r="E4427">
        <v>2</v>
      </c>
      <c r="F4427">
        <v>1</v>
      </c>
      <c r="G4427">
        <v>3</v>
      </c>
      <c r="H4427" s="8">
        <v>3.96</v>
      </c>
      <c r="I4427" s="8">
        <v>1.07</v>
      </c>
      <c r="J4427" s="8">
        <v>0</v>
      </c>
      <c r="K4427" s="8">
        <f t="shared" si="416"/>
        <v>25.252525252525253</v>
      </c>
      <c r="L4427" s="8">
        <f t="shared" si="421"/>
        <v>25.252525252525253</v>
      </c>
      <c r="M4427" s="8">
        <f>INDEX(U:V,MATCH(A4427,U:U,0),2)</f>
        <v>96.52378112447542</v>
      </c>
      <c r="N4427" s="8">
        <f t="shared" si="417"/>
        <v>0.26161972685218399</v>
      </c>
      <c r="O4427" s="8">
        <f t="shared" si="418"/>
        <v>0.26161972685218399</v>
      </c>
      <c r="P4427" s="8">
        <f t="shared" si="419"/>
        <v>-0.26161972685218399</v>
      </c>
      <c r="Q4427" s="8">
        <f t="shared" si="420"/>
        <v>-0.26161972685218399</v>
      </c>
      <c r="R4427" s="8">
        <f>SUM(P$2:P4427)</f>
        <v>-16.785557720310649</v>
      </c>
      <c r="S4427" s="8">
        <f>SUM(Q$2:Q4427)</f>
        <v>-25.852953598911775</v>
      </c>
    </row>
    <row r="4428" spans="1:19" x14ac:dyDescent="0.35">
      <c r="A4428" s="1">
        <v>43805.75</v>
      </c>
      <c r="B4428" t="s">
        <v>340</v>
      </c>
      <c r="C4428">
        <v>8</v>
      </c>
      <c r="D4428" t="s">
        <v>3854</v>
      </c>
      <c r="E4428">
        <v>1</v>
      </c>
      <c r="F4428">
        <v>1</v>
      </c>
      <c r="G4428">
        <v>3</v>
      </c>
      <c r="H4428" s="8">
        <v>1.47</v>
      </c>
      <c r="I4428" s="8">
        <v>1.05</v>
      </c>
      <c r="J4428" s="8">
        <v>0</v>
      </c>
      <c r="K4428" s="8">
        <f t="shared" si="416"/>
        <v>68.02721088435375</v>
      </c>
      <c r="L4428" s="8">
        <f t="shared" si="421"/>
        <v>68.02721088435375</v>
      </c>
      <c r="M4428" s="8">
        <f>INDEX(U:V,MATCH(A4428,U:U,0),2)</f>
        <v>96.52378112447542</v>
      </c>
      <c r="N4428" s="8">
        <f t="shared" si="417"/>
        <v>0.70477150907118957</v>
      </c>
      <c r="O4428" s="8">
        <f t="shared" si="418"/>
        <v>0.70477150907118957</v>
      </c>
      <c r="P4428" s="8">
        <f t="shared" si="419"/>
        <v>0.32461775707818991</v>
      </c>
      <c r="Q4428" s="8">
        <f t="shared" si="420"/>
        <v>0.32461775707818991</v>
      </c>
      <c r="R4428" s="8">
        <f>SUM(P$2:P4428)</f>
        <v>-16.460939963232459</v>
      </c>
      <c r="S4428" s="8">
        <f>SUM(Q$2:Q4428)</f>
        <v>-25.528335841833584</v>
      </c>
    </row>
    <row r="4429" spans="1:19" x14ac:dyDescent="0.35">
      <c r="A4429" s="1">
        <v>43805.75</v>
      </c>
      <c r="B4429" t="s">
        <v>340</v>
      </c>
      <c r="C4429">
        <v>6</v>
      </c>
      <c r="D4429" t="s">
        <v>3855</v>
      </c>
      <c r="E4429">
        <v>5</v>
      </c>
      <c r="F4429">
        <v>1</v>
      </c>
      <c r="G4429">
        <v>3</v>
      </c>
      <c r="H4429" s="8">
        <v>38.01</v>
      </c>
      <c r="I4429" s="8">
        <v>3.5</v>
      </c>
      <c r="J4429" s="8">
        <v>0</v>
      </c>
      <c r="K4429" s="8">
        <f t="shared" si="416"/>
        <v>2.6308866087871614</v>
      </c>
      <c r="L4429" s="8">
        <f t="shared" si="421"/>
        <v>2.6308866087871614</v>
      </c>
      <c r="M4429" s="8">
        <f>INDEX(U:V,MATCH(A4429,U:U,0),2)</f>
        <v>96.52378112447542</v>
      </c>
      <c r="N4429" s="8">
        <f t="shared" si="417"/>
        <v>2.7256356704410647E-2</v>
      </c>
      <c r="O4429" s="8">
        <f t="shared" si="418"/>
        <v>2.7256356704410647E-2</v>
      </c>
      <c r="P4429" s="8">
        <f t="shared" si="419"/>
        <v>-2.7256356704410647E-2</v>
      </c>
      <c r="Q4429" s="8">
        <f t="shared" si="420"/>
        <v>-2.7256356704410647E-2</v>
      </c>
      <c r="R4429" s="8">
        <f>SUM(P$2:P4429)</f>
        <v>-16.488196319936868</v>
      </c>
      <c r="S4429" s="8">
        <f>SUM(Q$2:Q4429)</f>
        <v>-25.555592198537994</v>
      </c>
    </row>
    <row r="4430" spans="1:19" x14ac:dyDescent="0.35">
      <c r="A4430" s="1">
        <v>43805.760416666664</v>
      </c>
      <c r="B4430" t="s">
        <v>385</v>
      </c>
      <c r="C4430">
        <v>4</v>
      </c>
      <c r="D4430" t="s">
        <v>1723</v>
      </c>
      <c r="E4430">
        <v>4</v>
      </c>
      <c r="F4430">
        <v>1</v>
      </c>
      <c r="G4430">
        <v>3</v>
      </c>
      <c r="H4430" s="8">
        <v>29</v>
      </c>
      <c r="I4430" s="8">
        <v>7.2</v>
      </c>
      <c r="J4430" s="8">
        <v>0</v>
      </c>
      <c r="K4430" s="8">
        <f t="shared" si="416"/>
        <v>3.4482758620689653</v>
      </c>
      <c r="L4430" s="8">
        <f t="shared" si="421"/>
        <v>3.4482758620689653</v>
      </c>
      <c r="M4430" s="8">
        <f>INDEX(U:V,MATCH(A4430,U:U,0),2)</f>
        <v>7.6819761160909801</v>
      </c>
      <c r="N4430" s="8">
        <f t="shared" si="417"/>
        <v>0.44887875332573168</v>
      </c>
      <c r="O4430" s="8">
        <f t="shared" si="418"/>
        <v>0.44887875332573168</v>
      </c>
      <c r="P4430" s="8">
        <f t="shared" si="419"/>
        <v>-0.44887875332573168</v>
      </c>
      <c r="Q4430" s="8">
        <f t="shared" si="420"/>
        <v>-0.44887875332573168</v>
      </c>
      <c r="R4430" s="8">
        <f>SUM(P$2:P4430)</f>
        <v>-16.937075073262601</v>
      </c>
      <c r="S4430" s="8">
        <f>SUM(Q$2:Q4430)</f>
        <v>-26.004470951863727</v>
      </c>
    </row>
    <row r="4431" spans="1:19" x14ac:dyDescent="0.35">
      <c r="A4431" s="1">
        <v>43805.760416666664</v>
      </c>
      <c r="B4431" t="s">
        <v>385</v>
      </c>
      <c r="C4431">
        <v>1</v>
      </c>
      <c r="D4431" t="s">
        <v>3856</v>
      </c>
      <c r="E4431">
        <v>7</v>
      </c>
      <c r="F4431">
        <v>1</v>
      </c>
      <c r="G4431">
        <v>3</v>
      </c>
      <c r="H4431" s="8">
        <v>23.62</v>
      </c>
      <c r="I4431" s="8">
        <v>6</v>
      </c>
      <c r="J4431" s="8">
        <v>0</v>
      </c>
      <c r="K4431" s="8">
        <f t="shared" si="416"/>
        <v>4.2337002540220148</v>
      </c>
      <c r="L4431" s="8">
        <f t="shared" si="421"/>
        <v>4.2337002540220148</v>
      </c>
      <c r="M4431" s="8">
        <f>INDEX(U:V,MATCH(A4431,U:U,0),2)</f>
        <v>7.6819761160909801</v>
      </c>
      <c r="N4431" s="8">
        <f t="shared" si="417"/>
        <v>0.55112124667426832</v>
      </c>
      <c r="O4431" s="8">
        <f t="shared" si="418"/>
        <v>0.55112124667426832</v>
      </c>
      <c r="P4431" s="8">
        <f t="shared" si="419"/>
        <v>-0.55112124667426832</v>
      </c>
      <c r="Q4431" s="8">
        <f t="shared" si="420"/>
        <v>-0.55112124667426832</v>
      </c>
      <c r="R4431" s="8">
        <f>SUM(P$2:P4431)</f>
        <v>-17.488196319936868</v>
      </c>
      <c r="S4431" s="8">
        <f>SUM(Q$2:Q4431)</f>
        <v>-26.555592198537994</v>
      </c>
    </row>
    <row r="4432" spans="1:19" x14ac:dyDescent="0.35">
      <c r="A4432" s="1">
        <v>43805.770833333336</v>
      </c>
      <c r="B4432" t="s">
        <v>340</v>
      </c>
      <c r="C4432">
        <v>5</v>
      </c>
      <c r="D4432" t="s">
        <v>3413</v>
      </c>
      <c r="E4432">
        <v>7</v>
      </c>
      <c r="F4432">
        <v>1</v>
      </c>
      <c r="G4432">
        <v>3</v>
      </c>
      <c r="H4432" s="8">
        <v>32</v>
      </c>
      <c r="I4432" s="8">
        <v>7.2</v>
      </c>
      <c r="J4432" s="8">
        <v>0</v>
      </c>
      <c r="K4432" s="8">
        <f t="shared" si="416"/>
        <v>3.125</v>
      </c>
      <c r="L4432" s="8">
        <f t="shared" si="421"/>
        <v>3.125</v>
      </c>
      <c r="M4432" s="8">
        <f>INDEX(U:V,MATCH(A4432,U:U,0),2)</f>
        <v>89.568504163928182</v>
      </c>
      <c r="N4432" s="8">
        <f t="shared" si="417"/>
        <v>3.4889496360022136E-2</v>
      </c>
      <c r="O4432" s="8">
        <f t="shared" si="418"/>
        <v>3.4889496360022136E-2</v>
      </c>
      <c r="P4432" s="8">
        <f t="shared" si="419"/>
        <v>-3.4889496360022136E-2</v>
      </c>
      <c r="Q4432" s="8">
        <f t="shared" si="420"/>
        <v>-3.4889496360022136E-2</v>
      </c>
      <c r="R4432" s="8">
        <f>SUM(P$2:P4432)</f>
        <v>-17.523085816296891</v>
      </c>
      <c r="S4432" s="8">
        <f>SUM(Q$2:Q4432)</f>
        <v>-26.590481694898017</v>
      </c>
    </row>
    <row r="4433" spans="1:19" x14ac:dyDescent="0.35">
      <c r="A4433" s="1">
        <v>43805.770833333336</v>
      </c>
      <c r="B4433" t="s">
        <v>340</v>
      </c>
      <c r="C4433">
        <v>7</v>
      </c>
      <c r="D4433" t="s">
        <v>3857</v>
      </c>
      <c r="E4433">
        <v>6</v>
      </c>
      <c r="F4433">
        <v>1</v>
      </c>
      <c r="G4433">
        <v>3</v>
      </c>
      <c r="H4433" s="8">
        <v>13.08</v>
      </c>
      <c r="I4433" s="8">
        <v>3.8</v>
      </c>
      <c r="J4433" s="8">
        <v>0</v>
      </c>
      <c r="K4433" s="8">
        <f t="shared" si="416"/>
        <v>7.6452599388379205</v>
      </c>
      <c r="L4433" s="8">
        <f t="shared" si="421"/>
        <v>7.6452599388379205</v>
      </c>
      <c r="M4433" s="8">
        <f>INDEX(U:V,MATCH(A4433,U:U,0),2)</f>
        <v>89.568504163928182</v>
      </c>
      <c r="N4433" s="8">
        <f t="shared" si="417"/>
        <v>8.5356566018402788E-2</v>
      </c>
      <c r="O4433" s="8">
        <f t="shared" si="418"/>
        <v>8.5356566018402788E-2</v>
      </c>
      <c r="P4433" s="8">
        <f t="shared" si="419"/>
        <v>-8.5356566018402788E-2</v>
      </c>
      <c r="Q4433" s="8">
        <f t="shared" si="420"/>
        <v>-8.5356566018402788E-2</v>
      </c>
      <c r="R4433" s="8">
        <f>SUM(P$2:P4433)</f>
        <v>-17.608442382315292</v>
      </c>
      <c r="S4433" s="8">
        <f>SUM(Q$2:Q4433)</f>
        <v>-26.675838260916418</v>
      </c>
    </row>
    <row r="4434" spans="1:19" x14ac:dyDescent="0.35">
      <c r="A4434" s="1">
        <v>43805.770833333336</v>
      </c>
      <c r="B4434" t="s">
        <v>340</v>
      </c>
      <c r="C4434">
        <v>11</v>
      </c>
      <c r="D4434" t="s">
        <v>698</v>
      </c>
      <c r="E4434">
        <v>3</v>
      </c>
      <c r="F4434">
        <v>1</v>
      </c>
      <c r="G4434">
        <v>3</v>
      </c>
      <c r="H4434" s="8">
        <v>13.5</v>
      </c>
      <c r="I4434" s="8">
        <v>3.78</v>
      </c>
      <c r="J4434" s="8">
        <v>0</v>
      </c>
      <c r="K4434" s="8">
        <f t="shared" si="416"/>
        <v>7.4074074074074074</v>
      </c>
      <c r="L4434" s="8">
        <f t="shared" si="421"/>
        <v>7.4074074074074074</v>
      </c>
      <c r="M4434" s="8">
        <f>INDEX(U:V,MATCH(A4434,U:U,0),2)</f>
        <v>89.568504163928182</v>
      </c>
      <c r="N4434" s="8">
        <f t="shared" si="417"/>
        <v>8.2701028408941363E-2</v>
      </c>
      <c r="O4434" s="8">
        <f t="shared" si="418"/>
        <v>8.2701028408941363E-2</v>
      </c>
      <c r="P4434" s="8">
        <f t="shared" si="419"/>
        <v>-8.2701028408941363E-2</v>
      </c>
      <c r="Q4434" s="8">
        <f t="shared" si="420"/>
        <v>-8.2701028408941363E-2</v>
      </c>
      <c r="R4434" s="8">
        <f>SUM(P$2:P4434)</f>
        <v>-17.691143410724234</v>
      </c>
      <c r="S4434" s="8">
        <f>SUM(Q$2:Q4434)</f>
        <v>-26.758539289325359</v>
      </c>
    </row>
    <row r="4435" spans="1:19" x14ac:dyDescent="0.35">
      <c r="A4435" s="1">
        <v>43805.770833333336</v>
      </c>
      <c r="B4435" t="s">
        <v>340</v>
      </c>
      <c r="C4435">
        <v>9</v>
      </c>
      <c r="D4435" t="s">
        <v>3858</v>
      </c>
      <c r="E4435">
        <v>8</v>
      </c>
      <c r="F4435">
        <v>1</v>
      </c>
      <c r="G4435">
        <v>3</v>
      </c>
      <c r="H4435" s="8">
        <v>46</v>
      </c>
      <c r="I4435" s="8">
        <v>11.68</v>
      </c>
      <c r="J4435" s="8">
        <v>0</v>
      </c>
      <c r="K4435" s="8">
        <f t="shared" si="416"/>
        <v>2.1739130434782608</v>
      </c>
      <c r="L4435" s="8">
        <f t="shared" si="421"/>
        <v>2.1739130434782608</v>
      </c>
      <c r="M4435" s="8">
        <f>INDEX(U:V,MATCH(A4435,U:U,0),2)</f>
        <v>89.568504163928182</v>
      </c>
      <c r="N4435" s="8">
        <f t="shared" si="417"/>
        <v>2.4270953989580617E-2</v>
      </c>
      <c r="O4435" s="8">
        <f t="shared" si="418"/>
        <v>2.4270953989580617E-2</v>
      </c>
      <c r="P4435" s="8">
        <f t="shared" si="419"/>
        <v>-2.4270953989580617E-2</v>
      </c>
      <c r="Q4435" s="8">
        <f t="shared" si="420"/>
        <v>-2.4270953989580617E-2</v>
      </c>
      <c r="R4435" s="8">
        <f>SUM(P$2:P4435)</f>
        <v>-17.715414364713816</v>
      </c>
      <c r="S4435" s="8">
        <f>SUM(Q$2:Q4435)</f>
        <v>-26.782810243314941</v>
      </c>
    </row>
    <row r="4436" spans="1:19" x14ac:dyDescent="0.35">
      <c r="A4436" s="1">
        <v>43805.770833333336</v>
      </c>
      <c r="B4436" t="s">
        <v>340</v>
      </c>
      <c r="C4436">
        <v>1</v>
      </c>
      <c r="D4436" t="s">
        <v>1659</v>
      </c>
      <c r="E4436">
        <v>2</v>
      </c>
      <c r="F4436">
        <v>1</v>
      </c>
      <c r="G4436">
        <v>3</v>
      </c>
      <c r="H4436" s="8">
        <v>2.87</v>
      </c>
      <c r="I4436" s="8">
        <v>1.61</v>
      </c>
      <c r="J4436" s="8">
        <v>0</v>
      </c>
      <c r="K4436" s="8">
        <f t="shared" si="416"/>
        <v>34.843205574912893</v>
      </c>
      <c r="L4436" s="8">
        <f t="shared" si="421"/>
        <v>34.843205574912893</v>
      </c>
      <c r="M4436" s="8">
        <f>INDEX(U:V,MATCH(A4436,U:U,0),2)</f>
        <v>89.568504163928182</v>
      </c>
      <c r="N4436" s="8">
        <f t="shared" si="417"/>
        <v>0.38901180610477648</v>
      </c>
      <c r="O4436" s="8">
        <f t="shared" si="418"/>
        <v>0.38901180610477648</v>
      </c>
      <c r="P4436" s="8">
        <f t="shared" si="419"/>
        <v>-0.38901180610477648</v>
      </c>
      <c r="Q4436" s="8">
        <f t="shared" si="420"/>
        <v>-0.38901180610477648</v>
      </c>
      <c r="R4436" s="8">
        <f>SUM(P$2:P4436)</f>
        <v>-18.104426170818591</v>
      </c>
      <c r="S4436" s="8">
        <f>SUM(Q$2:Q4436)</f>
        <v>-27.171822049419717</v>
      </c>
    </row>
    <row r="4437" spans="1:19" x14ac:dyDescent="0.35">
      <c r="A4437" s="1">
        <v>43805.770833333336</v>
      </c>
      <c r="B4437" t="s">
        <v>340</v>
      </c>
      <c r="C4437">
        <v>8</v>
      </c>
      <c r="D4437" t="s">
        <v>2536</v>
      </c>
      <c r="E4437">
        <v>9</v>
      </c>
      <c r="F4437">
        <v>1</v>
      </c>
      <c r="G4437">
        <v>3</v>
      </c>
      <c r="H4437" s="8">
        <v>13.98</v>
      </c>
      <c r="I4437" s="8">
        <v>3.41</v>
      </c>
      <c r="J4437" s="8">
        <v>0</v>
      </c>
      <c r="K4437" s="8">
        <f t="shared" si="416"/>
        <v>7.1530758226037197</v>
      </c>
      <c r="L4437" s="8">
        <f t="shared" si="421"/>
        <v>7.1530758226037197</v>
      </c>
      <c r="M4437" s="8">
        <f>INDEX(U:V,MATCH(A4437,U:U,0),2)</f>
        <v>89.568504163928182</v>
      </c>
      <c r="N4437" s="8">
        <f t="shared" si="417"/>
        <v>7.9861508120222344E-2</v>
      </c>
      <c r="O4437" s="8">
        <f t="shared" si="418"/>
        <v>7.9861508120222344E-2</v>
      </c>
      <c r="P4437" s="8">
        <f t="shared" si="419"/>
        <v>-7.9861508120222344E-2</v>
      </c>
      <c r="Q4437" s="8">
        <f t="shared" si="420"/>
        <v>-7.9861508120222344E-2</v>
      </c>
      <c r="R4437" s="8">
        <f>SUM(P$2:P4437)</f>
        <v>-18.184287678938812</v>
      </c>
      <c r="S4437" s="8">
        <f>SUM(Q$2:Q4437)</f>
        <v>-27.251683557539938</v>
      </c>
    </row>
    <row r="4438" spans="1:19" x14ac:dyDescent="0.35">
      <c r="A4438" s="1">
        <v>43805.770833333336</v>
      </c>
      <c r="B4438" t="s">
        <v>340</v>
      </c>
      <c r="C4438">
        <v>14</v>
      </c>
      <c r="D4438" t="s">
        <v>444</v>
      </c>
      <c r="E4438">
        <v>10</v>
      </c>
      <c r="F4438">
        <v>1</v>
      </c>
      <c r="G4438">
        <v>3</v>
      </c>
      <c r="H4438" s="8">
        <v>50</v>
      </c>
      <c r="I4438" s="8">
        <v>11.5</v>
      </c>
      <c r="J4438" s="8">
        <v>0</v>
      </c>
      <c r="K4438" s="8">
        <f t="shared" si="416"/>
        <v>2</v>
      </c>
      <c r="L4438" s="8">
        <f t="shared" si="421"/>
        <v>2</v>
      </c>
      <c r="M4438" s="8">
        <f>INDEX(U:V,MATCH(A4438,U:U,0),2)</f>
        <v>89.568504163928182</v>
      </c>
      <c r="N4438" s="8">
        <f t="shared" si="417"/>
        <v>2.2329277670414167E-2</v>
      </c>
      <c r="O4438" s="8">
        <f t="shared" si="418"/>
        <v>2.2329277670414167E-2</v>
      </c>
      <c r="P4438" s="8">
        <f t="shared" si="419"/>
        <v>-2.2329277670414167E-2</v>
      </c>
      <c r="Q4438" s="8">
        <f t="shared" si="420"/>
        <v>-2.2329277670414167E-2</v>
      </c>
      <c r="R4438" s="8">
        <f>SUM(P$2:P4438)</f>
        <v>-18.206616956609228</v>
      </c>
      <c r="S4438" s="8">
        <f>SUM(Q$2:Q4438)</f>
        <v>-27.274012835210353</v>
      </c>
    </row>
    <row r="4439" spans="1:19" x14ac:dyDescent="0.35">
      <c r="A4439" s="1">
        <v>43805.770833333336</v>
      </c>
      <c r="B4439" t="s">
        <v>340</v>
      </c>
      <c r="C4439">
        <v>12</v>
      </c>
      <c r="D4439" t="s">
        <v>3859</v>
      </c>
      <c r="E4439">
        <v>5</v>
      </c>
      <c r="F4439">
        <v>1</v>
      </c>
      <c r="G4439">
        <v>3</v>
      </c>
      <c r="H4439" s="8">
        <v>18.690000000000001</v>
      </c>
      <c r="I4439" s="8">
        <v>5</v>
      </c>
      <c r="J4439" s="8">
        <v>0</v>
      </c>
      <c r="K4439" s="8">
        <f t="shared" si="416"/>
        <v>5.3504547886570357</v>
      </c>
      <c r="L4439" s="8">
        <f t="shared" si="421"/>
        <v>5.3504547886570357</v>
      </c>
      <c r="M4439" s="8">
        <f>INDEX(U:V,MATCH(A4439,U:U,0),2)</f>
        <v>89.568504163928182</v>
      </c>
      <c r="N4439" s="8">
        <f t="shared" si="417"/>
        <v>5.9735895319460053E-2</v>
      </c>
      <c r="O4439" s="8">
        <f t="shared" si="418"/>
        <v>5.9735895319460053E-2</v>
      </c>
      <c r="P4439" s="8">
        <f t="shared" si="419"/>
        <v>-5.9735895319460053E-2</v>
      </c>
      <c r="Q4439" s="8">
        <f t="shared" si="420"/>
        <v>-5.9735895319460053E-2</v>
      </c>
      <c r="R4439" s="8">
        <f>SUM(P$2:P4439)</f>
        <v>-18.266352851928687</v>
      </c>
      <c r="S4439" s="8">
        <f>SUM(Q$2:Q4439)</f>
        <v>-27.333748730529813</v>
      </c>
    </row>
    <row r="4440" spans="1:19" x14ac:dyDescent="0.35">
      <c r="A4440" s="1">
        <v>43805.770833333336</v>
      </c>
      <c r="B4440" t="s">
        <v>340</v>
      </c>
      <c r="C4440">
        <v>10</v>
      </c>
      <c r="D4440" t="s">
        <v>3860</v>
      </c>
      <c r="E4440">
        <v>11</v>
      </c>
      <c r="F4440">
        <v>1</v>
      </c>
      <c r="G4440">
        <v>3</v>
      </c>
      <c r="H4440" s="8">
        <v>44</v>
      </c>
      <c r="I4440" s="8">
        <v>8.8000000000000007</v>
      </c>
      <c r="J4440" s="8">
        <v>0</v>
      </c>
      <c r="K4440" s="8">
        <f t="shared" si="416"/>
        <v>2.2727272727272729</v>
      </c>
      <c r="L4440" s="8">
        <f t="shared" si="421"/>
        <v>2.2727272727272729</v>
      </c>
      <c r="M4440" s="8">
        <f>INDEX(U:V,MATCH(A4440,U:U,0),2)</f>
        <v>89.568504163928182</v>
      </c>
      <c r="N4440" s="8">
        <f t="shared" si="417"/>
        <v>2.5374179170925194E-2</v>
      </c>
      <c r="O4440" s="8">
        <f t="shared" si="418"/>
        <v>2.5374179170925194E-2</v>
      </c>
      <c r="P4440" s="8">
        <f t="shared" si="419"/>
        <v>-2.5374179170925194E-2</v>
      </c>
      <c r="Q4440" s="8">
        <f t="shared" si="420"/>
        <v>-2.5374179170925194E-2</v>
      </c>
      <c r="R4440" s="8">
        <f>SUM(P$2:P4440)</f>
        <v>-18.291727031099612</v>
      </c>
      <c r="S4440" s="8">
        <f>SUM(Q$2:Q4440)</f>
        <v>-27.359122909700737</v>
      </c>
    </row>
    <row r="4441" spans="1:19" x14ac:dyDescent="0.35">
      <c r="A4441" s="1">
        <v>43805.770833333336</v>
      </c>
      <c r="B4441" t="s">
        <v>340</v>
      </c>
      <c r="C4441">
        <v>4</v>
      </c>
      <c r="D4441" t="s">
        <v>3861</v>
      </c>
      <c r="E4441">
        <v>13</v>
      </c>
      <c r="F4441">
        <v>1</v>
      </c>
      <c r="G4441">
        <v>3</v>
      </c>
      <c r="H4441" s="8">
        <v>38.700000000000003</v>
      </c>
      <c r="I4441" s="8">
        <v>8.92</v>
      </c>
      <c r="J4441" s="8">
        <v>0</v>
      </c>
      <c r="K4441" s="8">
        <f t="shared" si="416"/>
        <v>2.5839793281653747</v>
      </c>
      <c r="L4441" s="8">
        <f t="shared" si="421"/>
        <v>2.5839793281653747</v>
      </c>
      <c r="M4441" s="8">
        <f>INDEX(U:V,MATCH(A4441,U:U,0),2)</f>
        <v>89.568504163928182</v>
      </c>
      <c r="N4441" s="8">
        <f t="shared" si="417"/>
        <v>2.8849195956607454E-2</v>
      </c>
      <c r="O4441" s="8">
        <f t="shared" si="418"/>
        <v>2.8849195956607454E-2</v>
      </c>
      <c r="P4441" s="8">
        <f t="shared" si="419"/>
        <v>-2.8849195956607454E-2</v>
      </c>
      <c r="Q4441" s="8">
        <f t="shared" si="420"/>
        <v>-2.8849195956607454E-2</v>
      </c>
      <c r="R4441" s="8">
        <f>SUM(P$2:P4441)</f>
        <v>-18.320576227056218</v>
      </c>
      <c r="S4441" s="8">
        <f>SUM(Q$2:Q4441)</f>
        <v>-27.387972105657344</v>
      </c>
    </row>
    <row r="4442" spans="1:19" x14ac:dyDescent="0.35">
      <c r="A4442" s="1">
        <v>43805.770833333336</v>
      </c>
      <c r="B4442" t="s">
        <v>340</v>
      </c>
      <c r="C4442">
        <v>2</v>
      </c>
      <c r="D4442" t="s">
        <v>3862</v>
      </c>
      <c r="E4442">
        <v>14</v>
      </c>
      <c r="F4442">
        <v>1</v>
      </c>
      <c r="G4442">
        <v>3</v>
      </c>
      <c r="H4442" s="8">
        <v>15.21</v>
      </c>
      <c r="I4442" s="8">
        <v>4.58</v>
      </c>
      <c r="J4442" s="8">
        <v>0</v>
      </c>
      <c r="K4442" s="8">
        <f t="shared" si="416"/>
        <v>6.5746219592373434</v>
      </c>
      <c r="L4442" s="8">
        <f t="shared" si="421"/>
        <v>6.5746219592373434</v>
      </c>
      <c r="M4442" s="8">
        <f>INDEX(U:V,MATCH(A4442,U:U,0),2)</f>
        <v>89.568504163928182</v>
      </c>
      <c r="N4442" s="8">
        <f t="shared" si="417"/>
        <v>7.3403279652906536E-2</v>
      </c>
      <c r="O4442" s="8">
        <f t="shared" si="418"/>
        <v>7.3403279652906536E-2</v>
      </c>
      <c r="P4442" s="8">
        <f t="shared" si="419"/>
        <v>-7.3403279652906536E-2</v>
      </c>
      <c r="Q4442" s="8">
        <f t="shared" si="420"/>
        <v>-7.3403279652906536E-2</v>
      </c>
      <c r="R4442" s="8">
        <f>SUM(P$2:P4442)</f>
        <v>-18.393979506709126</v>
      </c>
      <c r="S4442" s="8">
        <f>SUM(Q$2:Q4442)</f>
        <v>-27.461375385310252</v>
      </c>
    </row>
    <row r="4443" spans="1:19" x14ac:dyDescent="0.35">
      <c r="A4443" s="1">
        <v>43805.770833333336</v>
      </c>
      <c r="B4443" t="s">
        <v>340</v>
      </c>
      <c r="C4443">
        <v>3</v>
      </c>
      <c r="D4443" t="s">
        <v>3863</v>
      </c>
      <c r="E4443">
        <v>12</v>
      </c>
      <c r="F4443">
        <v>1</v>
      </c>
      <c r="G4443">
        <v>3</v>
      </c>
      <c r="H4443" s="8">
        <v>47.58</v>
      </c>
      <c r="I4443" s="8">
        <v>17</v>
      </c>
      <c r="J4443" s="8">
        <v>0</v>
      </c>
      <c r="K4443" s="8">
        <f t="shared" si="416"/>
        <v>2.1017234131988229</v>
      </c>
      <c r="L4443" s="8">
        <f t="shared" si="421"/>
        <v>2.1017234131988229</v>
      </c>
      <c r="M4443" s="8">
        <f>INDEX(U:V,MATCH(A4443,U:U,0),2)</f>
        <v>89.568504163928182</v>
      </c>
      <c r="N4443" s="8">
        <f t="shared" si="417"/>
        <v>2.3464982839863563E-2</v>
      </c>
      <c r="O4443" s="8">
        <f t="shared" si="418"/>
        <v>2.3464982839863563E-2</v>
      </c>
      <c r="P4443" s="8">
        <f t="shared" si="419"/>
        <v>-2.3464982839863563E-2</v>
      </c>
      <c r="Q4443" s="8">
        <f t="shared" si="420"/>
        <v>-2.3464982839863563E-2</v>
      </c>
      <c r="R4443" s="8">
        <f>SUM(P$2:P4443)</f>
        <v>-18.417444489548991</v>
      </c>
      <c r="S4443" s="8">
        <f>SUM(Q$2:Q4443)</f>
        <v>-27.484840368150117</v>
      </c>
    </row>
    <row r="4444" spans="1:19" x14ac:dyDescent="0.35">
      <c r="A4444" s="1">
        <v>43805.770833333336</v>
      </c>
      <c r="B4444" t="s">
        <v>340</v>
      </c>
      <c r="C4444">
        <v>13</v>
      </c>
      <c r="D4444" t="s">
        <v>445</v>
      </c>
      <c r="E4444">
        <v>4</v>
      </c>
      <c r="F4444">
        <v>1</v>
      </c>
      <c r="G4444">
        <v>3</v>
      </c>
      <c r="H4444" s="8">
        <v>15.78</v>
      </c>
      <c r="I4444" s="8">
        <v>4.4000000000000004</v>
      </c>
      <c r="J4444" s="8">
        <v>0</v>
      </c>
      <c r="K4444" s="8">
        <f t="shared" si="416"/>
        <v>6.3371356147021549</v>
      </c>
      <c r="L4444" s="8">
        <f t="shared" si="421"/>
        <v>6.3371356147021549</v>
      </c>
      <c r="M4444" s="8">
        <f>INDEX(U:V,MATCH(A4444,U:U,0),2)</f>
        <v>89.568504163928182</v>
      </c>
      <c r="N4444" s="8">
        <f t="shared" si="417"/>
        <v>7.0751830387877593E-2</v>
      </c>
      <c r="O4444" s="8">
        <f t="shared" si="418"/>
        <v>7.0751830387877593E-2</v>
      </c>
      <c r="P4444" s="8">
        <f t="shared" si="419"/>
        <v>-7.0751830387877593E-2</v>
      </c>
      <c r="Q4444" s="8">
        <f t="shared" si="420"/>
        <v>-7.0751830387877593E-2</v>
      </c>
      <c r="R4444" s="8">
        <f>SUM(P$2:P4444)</f>
        <v>-18.488196319936868</v>
      </c>
      <c r="S4444" s="8">
        <f>SUM(Q$2:Q4444)</f>
        <v>-27.555592198537994</v>
      </c>
    </row>
    <row r="4445" spans="1:19" x14ac:dyDescent="0.35">
      <c r="A4445" s="1">
        <v>43805.78125</v>
      </c>
      <c r="B4445" t="s">
        <v>385</v>
      </c>
      <c r="C4445">
        <v>9</v>
      </c>
      <c r="D4445" t="s">
        <v>3864</v>
      </c>
      <c r="E4445">
        <v>3</v>
      </c>
      <c r="F4445">
        <v>1</v>
      </c>
      <c r="G4445">
        <v>3</v>
      </c>
      <c r="H4445" s="8">
        <v>8.5</v>
      </c>
      <c r="I4445" s="8">
        <v>2.78</v>
      </c>
      <c r="J4445" s="8">
        <v>0</v>
      </c>
      <c r="K4445" s="8">
        <f t="shared" si="416"/>
        <v>11.764705882352942</v>
      </c>
      <c r="L4445" s="8">
        <f t="shared" si="421"/>
        <v>11.764705882352942</v>
      </c>
      <c r="M4445" s="8">
        <f>INDEX(U:V,MATCH(A4445,U:U,0),2)</f>
        <v>47.831656998705839</v>
      </c>
      <c r="N4445" s="8">
        <f t="shared" si="417"/>
        <v>0.2459606591231254</v>
      </c>
      <c r="O4445" s="8">
        <f t="shared" si="418"/>
        <v>0.2459606591231254</v>
      </c>
      <c r="P4445" s="8">
        <f t="shared" si="419"/>
        <v>-0.2459606591231254</v>
      </c>
      <c r="Q4445" s="8">
        <f t="shared" si="420"/>
        <v>-0.2459606591231254</v>
      </c>
      <c r="R4445" s="8">
        <f>SUM(P$2:P4445)</f>
        <v>-18.734156979059993</v>
      </c>
      <c r="S4445" s="8">
        <f>SUM(Q$2:Q4445)</f>
        <v>-27.801552857661118</v>
      </c>
    </row>
    <row r="4446" spans="1:19" x14ac:dyDescent="0.35">
      <c r="A4446" s="1">
        <v>43805.78125</v>
      </c>
      <c r="B4446" t="s">
        <v>385</v>
      </c>
      <c r="C4446">
        <v>10</v>
      </c>
      <c r="D4446" t="s">
        <v>3865</v>
      </c>
      <c r="E4446">
        <v>14</v>
      </c>
      <c r="F4446">
        <v>1</v>
      </c>
      <c r="G4446">
        <v>3</v>
      </c>
      <c r="H4446" s="8">
        <v>6.69</v>
      </c>
      <c r="I4446" s="8">
        <v>2.66</v>
      </c>
      <c r="J4446" s="8">
        <v>0</v>
      </c>
      <c r="K4446" s="8">
        <f t="shared" si="416"/>
        <v>14.947683109118087</v>
      </c>
      <c r="L4446" s="8">
        <f t="shared" si="421"/>
        <v>14.947683109118087</v>
      </c>
      <c r="M4446" s="8">
        <f>INDEX(U:V,MATCH(A4446,U:U,0),2)</f>
        <v>47.831656998705839</v>
      </c>
      <c r="N4446" s="8">
        <f t="shared" si="417"/>
        <v>0.3125060691399949</v>
      </c>
      <c r="O4446" s="8">
        <f t="shared" si="418"/>
        <v>0.3125060691399949</v>
      </c>
      <c r="P4446" s="8">
        <f t="shared" si="419"/>
        <v>-0.3125060691399949</v>
      </c>
      <c r="Q4446" s="8">
        <f t="shared" si="420"/>
        <v>-0.3125060691399949</v>
      </c>
      <c r="R4446" s="8">
        <f>SUM(P$2:P4446)</f>
        <v>-19.046663048199989</v>
      </c>
      <c r="S4446" s="8">
        <f>SUM(Q$2:Q4446)</f>
        <v>-28.114058926801114</v>
      </c>
    </row>
    <row r="4447" spans="1:19" x14ac:dyDescent="0.35">
      <c r="A4447" s="1">
        <v>43805.78125</v>
      </c>
      <c r="B4447" t="s">
        <v>385</v>
      </c>
      <c r="C4447">
        <v>2</v>
      </c>
      <c r="D4447" t="s">
        <v>1153</v>
      </c>
      <c r="E4447">
        <v>7</v>
      </c>
      <c r="F4447">
        <v>1</v>
      </c>
      <c r="G4447">
        <v>3</v>
      </c>
      <c r="H4447" s="8">
        <v>12.05</v>
      </c>
      <c r="I4447" s="8">
        <v>3.5</v>
      </c>
      <c r="J4447" s="8">
        <v>0</v>
      </c>
      <c r="K4447" s="8">
        <f t="shared" si="416"/>
        <v>8.2987551867219906</v>
      </c>
      <c r="L4447" s="8">
        <f t="shared" si="421"/>
        <v>8.2987551867219906</v>
      </c>
      <c r="M4447" s="8">
        <f>INDEX(U:V,MATCH(A4447,U:U,0),2)</f>
        <v>47.831656998705839</v>
      </c>
      <c r="N4447" s="8">
        <f t="shared" si="417"/>
        <v>0.17349922012834568</v>
      </c>
      <c r="O4447" s="8">
        <f t="shared" si="418"/>
        <v>0.17349922012834568</v>
      </c>
      <c r="P4447" s="8">
        <f t="shared" si="419"/>
        <v>-0.17349922012834568</v>
      </c>
      <c r="Q4447" s="8">
        <f t="shared" si="420"/>
        <v>-0.17349922012834568</v>
      </c>
      <c r="R4447" s="8">
        <f>SUM(P$2:P4447)</f>
        <v>-19.220162268328334</v>
      </c>
      <c r="S4447" s="8">
        <f>SUM(Q$2:Q4447)</f>
        <v>-28.287558146929459</v>
      </c>
    </row>
    <row r="4448" spans="1:19" x14ac:dyDescent="0.35">
      <c r="A4448" s="1">
        <v>43805.78125</v>
      </c>
      <c r="B4448" t="s">
        <v>385</v>
      </c>
      <c r="C4448">
        <v>6</v>
      </c>
      <c r="D4448" t="s">
        <v>3866</v>
      </c>
      <c r="E4448">
        <v>4</v>
      </c>
      <c r="F4448">
        <v>1</v>
      </c>
      <c r="G4448">
        <v>3</v>
      </c>
      <c r="H4448" s="8">
        <v>7.8</v>
      </c>
      <c r="I4448" s="8">
        <v>2.6</v>
      </c>
      <c r="J4448" s="8">
        <v>0</v>
      </c>
      <c r="K4448" s="8">
        <f t="shared" si="416"/>
        <v>12.820512820512821</v>
      </c>
      <c r="L4448" s="8">
        <f t="shared" si="421"/>
        <v>12.820512820512821</v>
      </c>
      <c r="M4448" s="8">
        <f>INDEX(U:V,MATCH(A4448,U:U,0),2)</f>
        <v>47.831656998705839</v>
      </c>
      <c r="N4448" s="8">
        <f t="shared" si="417"/>
        <v>0.26803405160853411</v>
      </c>
      <c r="O4448" s="8">
        <f t="shared" si="418"/>
        <v>0.26803405160853411</v>
      </c>
      <c r="P4448" s="8">
        <f t="shared" si="419"/>
        <v>-0.26803405160853411</v>
      </c>
      <c r="Q4448" s="8">
        <f t="shared" si="420"/>
        <v>-0.26803405160853411</v>
      </c>
      <c r="R4448" s="8">
        <f>SUM(P$2:P4448)</f>
        <v>-19.488196319936868</v>
      </c>
      <c r="S4448" s="8">
        <f>SUM(Q$2:Q4448)</f>
        <v>-28.555592198537994</v>
      </c>
    </row>
    <row r="4449" spans="1:19" x14ac:dyDescent="0.35">
      <c r="A4449" s="1">
        <v>43806.548611111109</v>
      </c>
      <c r="B4449" t="s">
        <v>247</v>
      </c>
      <c r="C4449">
        <v>10</v>
      </c>
      <c r="D4449" t="s">
        <v>3867</v>
      </c>
      <c r="E4449" t="s">
        <v>39</v>
      </c>
      <c r="F4449">
        <v>1</v>
      </c>
      <c r="G4449">
        <v>3</v>
      </c>
      <c r="H4449" s="8">
        <v>35.93</v>
      </c>
      <c r="I4449" s="8">
        <v>9.8000000000000007</v>
      </c>
      <c r="J4449" s="8">
        <v>0</v>
      </c>
      <c r="K4449" s="8">
        <f t="shared" si="416"/>
        <v>2.7831895352073475</v>
      </c>
      <c r="L4449" s="8">
        <f t="shared" si="421"/>
        <v>2.7831895352073475</v>
      </c>
      <c r="M4449" s="8">
        <f>INDEX(U:V,MATCH(A4449,U:U,0),2)</f>
        <v>70.145194196083779</v>
      </c>
      <c r="N4449" s="8">
        <f t="shared" si="417"/>
        <v>3.9677551215087141E-2</v>
      </c>
      <c r="O4449" s="8">
        <f t="shared" si="418"/>
        <v>3.9677551215087141E-2</v>
      </c>
      <c r="P4449" s="8">
        <f t="shared" si="419"/>
        <v>-3.9677551215087141E-2</v>
      </c>
      <c r="Q4449" s="8">
        <f t="shared" si="420"/>
        <v>-3.9677551215087141E-2</v>
      </c>
      <c r="R4449" s="8">
        <f>SUM(P$2:P4449)</f>
        <v>-19.527873871151957</v>
      </c>
      <c r="S4449" s="8">
        <f>SUM(Q$2:Q4449)</f>
        <v>-28.595269749753083</v>
      </c>
    </row>
    <row r="4450" spans="1:19" x14ac:dyDescent="0.35">
      <c r="A4450" s="1">
        <v>43806.548611111109</v>
      </c>
      <c r="B4450" t="s">
        <v>247</v>
      </c>
      <c r="C4450">
        <v>5</v>
      </c>
      <c r="D4450" t="s">
        <v>3868</v>
      </c>
      <c r="E4450">
        <v>8</v>
      </c>
      <c r="F4450">
        <v>1</v>
      </c>
      <c r="G4450">
        <v>3</v>
      </c>
      <c r="H4450" s="8">
        <v>26.81</v>
      </c>
      <c r="I4450" s="8">
        <v>7</v>
      </c>
      <c r="J4450" s="8">
        <v>0</v>
      </c>
      <c r="K4450" s="8">
        <f t="shared" si="416"/>
        <v>3.7299515106303618</v>
      </c>
      <c r="L4450" s="8">
        <f t="shared" si="421"/>
        <v>3.7299515106303618</v>
      </c>
      <c r="M4450" s="8">
        <f>INDEX(U:V,MATCH(A4450,U:U,0),2)</f>
        <v>70.145194196083779</v>
      </c>
      <c r="N4450" s="8">
        <f t="shared" si="417"/>
        <v>5.3174726413953044E-2</v>
      </c>
      <c r="O4450" s="8">
        <f t="shared" si="418"/>
        <v>5.3174726413953044E-2</v>
      </c>
      <c r="P4450" s="8">
        <f t="shared" si="419"/>
        <v>-5.3174726413953044E-2</v>
      </c>
      <c r="Q4450" s="8">
        <f t="shared" si="420"/>
        <v>-5.3174726413953044E-2</v>
      </c>
      <c r="R4450" s="8">
        <f>SUM(P$2:P4450)</f>
        <v>-19.581048597565911</v>
      </c>
      <c r="S4450" s="8">
        <f>SUM(Q$2:Q4450)</f>
        <v>-28.648444476167036</v>
      </c>
    </row>
    <row r="4451" spans="1:19" x14ac:dyDescent="0.35">
      <c r="A4451" s="1">
        <v>43806.548611111109</v>
      </c>
      <c r="B4451" t="s">
        <v>247</v>
      </c>
      <c r="C4451">
        <v>7</v>
      </c>
      <c r="D4451" t="s">
        <v>3869</v>
      </c>
      <c r="E4451">
        <v>5</v>
      </c>
      <c r="F4451">
        <v>1</v>
      </c>
      <c r="G4451">
        <v>3</v>
      </c>
      <c r="H4451" s="8">
        <v>6</v>
      </c>
      <c r="I4451" s="8">
        <v>2.2400000000000002</v>
      </c>
      <c r="J4451" s="8">
        <v>0</v>
      </c>
      <c r="K4451" s="8">
        <f t="shared" si="416"/>
        <v>16.666666666666668</v>
      </c>
      <c r="L4451" s="8">
        <f t="shared" si="421"/>
        <v>16.666666666666668</v>
      </c>
      <c r="M4451" s="8">
        <f>INDEX(U:V,MATCH(A4451,U:U,0),2)</f>
        <v>70.145194196083779</v>
      </c>
      <c r="N4451" s="8">
        <f t="shared" si="417"/>
        <v>0.23760240252634687</v>
      </c>
      <c r="O4451" s="8">
        <f t="shared" si="418"/>
        <v>0.23760240252634687</v>
      </c>
      <c r="P4451" s="8">
        <f t="shared" si="419"/>
        <v>-0.23760240252634687</v>
      </c>
      <c r="Q4451" s="8">
        <f t="shared" si="420"/>
        <v>-0.23760240252634687</v>
      </c>
      <c r="R4451" s="8">
        <f>SUM(P$2:P4451)</f>
        <v>-19.818651000092256</v>
      </c>
      <c r="S4451" s="8">
        <f>SUM(Q$2:Q4451)</f>
        <v>-28.886046878693382</v>
      </c>
    </row>
    <row r="4452" spans="1:19" x14ac:dyDescent="0.35">
      <c r="A4452" s="1">
        <v>43806.548611111109</v>
      </c>
      <c r="B4452" t="s">
        <v>247</v>
      </c>
      <c r="C4452">
        <v>9</v>
      </c>
      <c r="D4452" t="s">
        <v>3870</v>
      </c>
      <c r="E4452">
        <v>3</v>
      </c>
      <c r="F4452">
        <v>1</v>
      </c>
      <c r="G4452">
        <v>3</v>
      </c>
      <c r="H4452" s="8">
        <v>7.11</v>
      </c>
      <c r="I4452" s="8">
        <v>2.3199999999999998</v>
      </c>
      <c r="J4452" s="8">
        <v>0</v>
      </c>
      <c r="K4452" s="8">
        <f t="shared" si="416"/>
        <v>14.064697609001406</v>
      </c>
      <c r="L4452" s="8">
        <f t="shared" si="421"/>
        <v>14.064697609001406</v>
      </c>
      <c r="M4452" s="8">
        <f>INDEX(U:V,MATCH(A4452,U:U,0),2)</f>
        <v>70.145194196083779</v>
      </c>
      <c r="N4452" s="8">
        <f t="shared" si="417"/>
        <v>0.20050835656231802</v>
      </c>
      <c r="O4452" s="8">
        <f t="shared" si="418"/>
        <v>0.20050835656231802</v>
      </c>
      <c r="P4452" s="8">
        <f t="shared" si="419"/>
        <v>-0.20050835656231802</v>
      </c>
      <c r="Q4452" s="8">
        <f t="shared" si="420"/>
        <v>-0.20050835656231802</v>
      </c>
      <c r="R4452" s="8">
        <f>SUM(P$2:P4452)</f>
        <v>-20.019159356654573</v>
      </c>
      <c r="S4452" s="8">
        <f>SUM(Q$2:Q4452)</f>
        <v>-29.086555235255698</v>
      </c>
    </row>
    <row r="4453" spans="1:19" x14ac:dyDescent="0.35">
      <c r="A4453" s="1">
        <v>43806.548611111109</v>
      </c>
      <c r="B4453" t="s">
        <v>247</v>
      </c>
      <c r="C4453">
        <v>2</v>
      </c>
      <c r="D4453" t="s">
        <v>3871</v>
      </c>
      <c r="E4453">
        <v>1</v>
      </c>
      <c r="F4453">
        <v>1</v>
      </c>
      <c r="G4453">
        <v>3</v>
      </c>
      <c r="H4453" s="8">
        <v>10</v>
      </c>
      <c r="I4453" s="8">
        <v>3</v>
      </c>
      <c r="J4453" s="8">
        <v>0</v>
      </c>
      <c r="K4453" s="8">
        <f t="shared" si="416"/>
        <v>10</v>
      </c>
      <c r="L4453" s="8">
        <f t="shared" si="421"/>
        <v>10</v>
      </c>
      <c r="M4453" s="8">
        <f>INDEX(U:V,MATCH(A4453,U:U,0),2)</f>
        <v>70.145194196083779</v>
      </c>
      <c r="N4453" s="8">
        <f t="shared" si="417"/>
        <v>0.1425614415158081</v>
      </c>
      <c r="O4453" s="8">
        <f t="shared" si="418"/>
        <v>0.1425614415158081</v>
      </c>
      <c r="P4453" s="8">
        <f t="shared" si="419"/>
        <v>1.2573919141694274</v>
      </c>
      <c r="Q4453" s="8">
        <f t="shared" si="420"/>
        <v>1.2573919141694274</v>
      </c>
      <c r="R4453" s="8">
        <f>SUM(P$2:P4453)</f>
        <v>-18.761767442485144</v>
      </c>
      <c r="S4453" s="8">
        <f>SUM(Q$2:Q4453)</f>
        <v>-27.82916332108627</v>
      </c>
    </row>
    <row r="4454" spans="1:19" x14ac:dyDescent="0.35">
      <c r="A4454" s="1">
        <v>43806.548611111109</v>
      </c>
      <c r="B4454" t="s">
        <v>247</v>
      </c>
      <c r="C4454">
        <v>11</v>
      </c>
      <c r="D4454" t="s">
        <v>3872</v>
      </c>
      <c r="E4454">
        <v>7</v>
      </c>
      <c r="F4454">
        <v>1</v>
      </c>
      <c r="G4454">
        <v>3</v>
      </c>
      <c r="H4454" s="8">
        <v>17.670000000000002</v>
      </c>
      <c r="I4454" s="8">
        <v>4.8</v>
      </c>
      <c r="J4454" s="8">
        <v>0</v>
      </c>
      <c r="K4454" s="8">
        <f t="shared" si="416"/>
        <v>5.6593095642331628</v>
      </c>
      <c r="L4454" s="8">
        <f t="shared" si="421"/>
        <v>5.6593095642331628</v>
      </c>
      <c r="M4454" s="8">
        <f>INDEX(U:V,MATCH(A4454,U:U,0),2)</f>
        <v>70.145194196083779</v>
      </c>
      <c r="N4454" s="8">
        <f t="shared" si="417"/>
        <v>8.067993294612795E-2</v>
      </c>
      <c r="O4454" s="8">
        <f t="shared" si="418"/>
        <v>8.067993294612795E-2</v>
      </c>
      <c r="P4454" s="8">
        <f t="shared" si="419"/>
        <v>-8.067993294612795E-2</v>
      </c>
      <c r="Q4454" s="8">
        <f t="shared" si="420"/>
        <v>-8.067993294612795E-2</v>
      </c>
      <c r="R4454" s="8">
        <f>SUM(P$2:P4454)</f>
        <v>-18.842447375431274</v>
      </c>
      <c r="S4454" s="8">
        <f>SUM(Q$2:Q4454)</f>
        <v>-27.909843254032399</v>
      </c>
    </row>
    <row r="4455" spans="1:19" x14ac:dyDescent="0.35">
      <c r="A4455" s="1">
        <v>43806.548611111109</v>
      </c>
      <c r="B4455" t="s">
        <v>247</v>
      </c>
      <c r="C4455">
        <v>4</v>
      </c>
      <c r="D4455" t="s">
        <v>3873</v>
      </c>
      <c r="E4455">
        <v>2</v>
      </c>
      <c r="F4455">
        <v>1</v>
      </c>
      <c r="G4455">
        <v>3</v>
      </c>
      <c r="H4455" s="8">
        <v>5.8</v>
      </c>
      <c r="I4455" s="8">
        <v>2.14</v>
      </c>
      <c r="J4455" s="8">
        <v>0</v>
      </c>
      <c r="K4455" s="8">
        <f t="shared" si="416"/>
        <v>17.241379310344829</v>
      </c>
      <c r="L4455" s="8">
        <f t="shared" si="421"/>
        <v>17.241379310344829</v>
      </c>
      <c r="M4455" s="8">
        <f>INDEX(U:V,MATCH(A4455,U:U,0),2)</f>
        <v>70.145194196083779</v>
      </c>
      <c r="N4455" s="8">
        <f t="shared" si="417"/>
        <v>0.24579558882035882</v>
      </c>
      <c r="O4455" s="8">
        <f t="shared" si="418"/>
        <v>0.24579558882035882</v>
      </c>
      <c r="P4455" s="8">
        <f t="shared" si="419"/>
        <v>-0.24579558882035882</v>
      </c>
      <c r="Q4455" s="8">
        <f t="shared" si="420"/>
        <v>-0.24579558882035882</v>
      </c>
      <c r="R4455" s="8">
        <f>SUM(P$2:P4455)</f>
        <v>-19.088242964251631</v>
      </c>
      <c r="S4455" s="8">
        <f>SUM(Q$2:Q4455)</f>
        <v>-28.155638842852756</v>
      </c>
    </row>
    <row r="4456" spans="1:19" x14ac:dyDescent="0.35">
      <c r="A4456" s="1">
        <v>43806.565972222219</v>
      </c>
      <c r="B4456" t="s">
        <v>1859</v>
      </c>
      <c r="C4456">
        <v>5</v>
      </c>
      <c r="D4456" t="s">
        <v>3875</v>
      </c>
      <c r="E4456">
        <v>7</v>
      </c>
      <c r="F4456">
        <v>1</v>
      </c>
      <c r="G4456">
        <v>3</v>
      </c>
      <c r="H4456" s="8">
        <v>22.13</v>
      </c>
      <c r="I4456" s="8">
        <v>6.42</v>
      </c>
      <c r="J4456" s="8">
        <v>0</v>
      </c>
      <c r="K4456" s="8">
        <f t="shared" si="416"/>
        <v>4.5187528242205151</v>
      </c>
      <c r="L4456" s="8">
        <f t="shared" si="421"/>
        <v>4.5187528242205151</v>
      </c>
      <c r="M4456" s="8">
        <f>INDEX(U:V,MATCH(A4456,U:U,0),2)</f>
        <v>80.794087672936811</v>
      </c>
      <c r="N4456" s="8">
        <f t="shared" si="417"/>
        <v>5.5929251191162828E-2</v>
      </c>
      <c r="O4456" s="8">
        <f t="shared" si="418"/>
        <v>5.5929251191162828E-2</v>
      </c>
      <c r="P4456" s="8">
        <f t="shared" si="419"/>
        <v>-5.5929251191162828E-2</v>
      </c>
      <c r="Q4456" s="8">
        <f t="shared" si="420"/>
        <v>-5.5929251191162828E-2</v>
      </c>
      <c r="R4456" s="8">
        <f>SUM(P$2:P4456)</f>
        <v>-19.144172215442794</v>
      </c>
      <c r="S4456" s="8">
        <f>SUM(Q$2:Q4456)</f>
        <v>-28.211568094043919</v>
      </c>
    </row>
    <row r="4457" spans="1:19" x14ac:dyDescent="0.35">
      <c r="A4457" s="1">
        <v>43806.565972222219</v>
      </c>
      <c r="B4457" t="s">
        <v>1859</v>
      </c>
      <c r="C4457">
        <v>7</v>
      </c>
      <c r="D4457" t="s">
        <v>3024</v>
      </c>
      <c r="E4457">
        <v>13</v>
      </c>
      <c r="F4457">
        <v>1</v>
      </c>
      <c r="G4457">
        <v>3</v>
      </c>
      <c r="H4457" s="8">
        <v>130</v>
      </c>
      <c r="I4457" s="8">
        <v>25</v>
      </c>
      <c r="J4457" s="8">
        <v>0</v>
      </c>
      <c r="K4457" s="8">
        <f t="shared" si="416"/>
        <v>0.76923076923076927</v>
      </c>
      <c r="L4457" s="8">
        <f t="shared" si="421"/>
        <v>0.76923076923076927</v>
      </c>
      <c r="M4457" s="8">
        <f>INDEX(U:V,MATCH(A4457,U:U,0),2)</f>
        <v>80.794087672936811</v>
      </c>
      <c r="N4457" s="8">
        <f t="shared" si="417"/>
        <v>9.5208794527725654E-3</v>
      </c>
      <c r="O4457" s="8">
        <f t="shared" si="418"/>
        <v>9.5208794527725654E-3</v>
      </c>
      <c r="P4457" s="8">
        <f t="shared" si="419"/>
        <v>-9.5208794527725654E-3</v>
      </c>
      <c r="Q4457" s="8">
        <f t="shared" si="420"/>
        <v>-9.5208794527725654E-3</v>
      </c>
      <c r="R4457" s="8">
        <f>SUM(P$2:P4457)</f>
        <v>-19.153693094895566</v>
      </c>
      <c r="S4457" s="8">
        <f>SUM(Q$2:Q4457)</f>
        <v>-28.221088973496691</v>
      </c>
    </row>
    <row r="4458" spans="1:19" x14ac:dyDescent="0.35">
      <c r="A4458" s="1">
        <v>43806.565972222219</v>
      </c>
      <c r="B4458" t="s">
        <v>1859</v>
      </c>
      <c r="C4458">
        <v>16</v>
      </c>
      <c r="D4458" t="s">
        <v>1787</v>
      </c>
      <c r="E4458" t="s">
        <v>495</v>
      </c>
      <c r="F4458">
        <v>1</v>
      </c>
      <c r="G4458">
        <v>3</v>
      </c>
      <c r="H4458" s="8">
        <v>3.63</v>
      </c>
      <c r="I4458" s="8">
        <v>1.84</v>
      </c>
      <c r="J4458" s="8">
        <v>0</v>
      </c>
      <c r="K4458" s="8">
        <f t="shared" si="416"/>
        <v>27.548209366391184</v>
      </c>
      <c r="L4458" s="8">
        <f t="shared" si="421"/>
        <v>27.548209366391184</v>
      </c>
      <c r="M4458" s="8">
        <f>INDEX(U:V,MATCH(A4458,U:U,0),2)</f>
        <v>80.794087672936811</v>
      </c>
      <c r="N4458" s="8">
        <f t="shared" si="417"/>
        <v>0.3409681346722957</v>
      </c>
      <c r="O4458" s="8">
        <f t="shared" si="418"/>
        <v>0.3409681346722957</v>
      </c>
      <c r="P4458" s="8">
        <f t="shared" si="419"/>
        <v>-0.3409681346722957</v>
      </c>
      <c r="Q4458" s="8">
        <f t="shared" si="420"/>
        <v>-0.3409681346722957</v>
      </c>
      <c r="R4458" s="8">
        <f>SUM(P$2:P4458)</f>
        <v>-19.494661229567861</v>
      </c>
      <c r="S4458" s="8">
        <f>SUM(Q$2:Q4458)</f>
        <v>-28.562057108168986</v>
      </c>
    </row>
    <row r="4459" spans="1:19" x14ac:dyDescent="0.35">
      <c r="A4459" s="1">
        <v>43806.565972222219</v>
      </c>
      <c r="B4459" t="s">
        <v>1859</v>
      </c>
      <c r="C4459">
        <v>10</v>
      </c>
      <c r="D4459" t="s">
        <v>1995</v>
      </c>
      <c r="E4459">
        <v>3</v>
      </c>
      <c r="F4459">
        <v>1</v>
      </c>
      <c r="G4459">
        <v>3</v>
      </c>
      <c r="H4459" s="8">
        <v>14</v>
      </c>
      <c r="I4459" s="8">
        <v>4.0999999999999996</v>
      </c>
      <c r="J4459" s="8">
        <v>0</v>
      </c>
      <c r="K4459" s="8">
        <f t="shared" si="416"/>
        <v>7.1428571428571432</v>
      </c>
      <c r="L4459" s="8">
        <f t="shared" si="421"/>
        <v>7.1428571428571432</v>
      </c>
      <c r="M4459" s="8">
        <f>INDEX(U:V,MATCH(A4459,U:U,0),2)</f>
        <v>80.794087672936811</v>
      </c>
      <c r="N4459" s="8">
        <f t="shared" si="417"/>
        <v>8.8408166347173814E-2</v>
      </c>
      <c r="O4459" s="8">
        <f t="shared" si="418"/>
        <v>8.8408166347173814E-2</v>
      </c>
      <c r="P4459" s="8">
        <f t="shared" si="419"/>
        <v>-8.8408166347173814E-2</v>
      </c>
      <c r="Q4459" s="8">
        <f t="shared" si="420"/>
        <v>-8.8408166347173814E-2</v>
      </c>
      <c r="R4459" s="8">
        <f>SUM(P$2:P4459)</f>
        <v>-19.583069395915036</v>
      </c>
      <c r="S4459" s="8">
        <f>SUM(Q$2:Q4459)</f>
        <v>-28.650465274516161</v>
      </c>
    </row>
    <row r="4460" spans="1:19" x14ac:dyDescent="0.35">
      <c r="A4460" s="1">
        <v>43806.565972222219</v>
      </c>
      <c r="B4460" t="s">
        <v>1859</v>
      </c>
      <c r="C4460">
        <v>15</v>
      </c>
      <c r="D4460" t="s">
        <v>309</v>
      </c>
      <c r="E4460" t="s">
        <v>39</v>
      </c>
      <c r="F4460">
        <v>1</v>
      </c>
      <c r="G4460">
        <v>3</v>
      </c>
      <c r="H4460" s="8">
        <v>86.55</v>
      </c>
      <c r="I4460" s="8">
        <v>16.02</v>
      </c>
      <c r="J4460" s="8">
        <v>0</v>
      </c>
      <c r="K4460" s="8">
        <f t="shared" si="416"/>
        <v>1.1554015020219526</v>
      </c>
      <c r="L4460" s="8">
        <f t="shared" si="421"/>
        <v>1.1554015020219526</v>
      </c>
      <c r="M4460" s="8">
        <f>INDEX(U:V,MATCH(A4460,U:U,0),2)</f>
        <v>80.794087672936811</v>
      </c>
      <c r="N4460" s="8">
        <f t="shared" si="417"/>
        <v>1.4300569946394377E-2</v>
      </c>
      <c r="O4460" s="8">
        <f t="shared" si="418"/>
        <v>1.4300569946394377E-2</v>
      </c>
      <c r="P4460" s="8">
        <f t="shared" si="419"/>
        <v>-1.4300569946394377E-2</v>
      </c>
      <c r="Q4460" s="8">
        <f t="shared" si="420"/>
        <v>-1.4300569946394377E-2</v>
      </c>
      <c r="R4460" s="8">
        <f>SUM(P$2:P4460)</f>
        <v>-19.597369965861429</v>
      </c>
      <c r="S4460" s="8">
        <f>SUM(Q$2:Q4460)</f>
        <v>-28.664765844462554</v>
      </c>
    </row>
    <row r="4461" spans="1:19" x14ac:dyDescent="0.35">
      <c r="A4461" s="1">
        <v>43806.565972222219</v>
      </c>
      <c r="B4461" t="s">
        <v>1859</v>
      </c>
      <c r="C4461">
        <v>3</v>
      </c>
      <c r="D4461" t="s">
        <v>3876</v>
      </c>
      <c r="E4461" t="s">
        <v>495</v>
      </c>
      <c r="F4461">
        <v>1</v>
      </c>
      <c r="G4461">
        <v>3</v>
      </c>
      <c r="H4461" s="8">
        <v>6.71</v>
      </c>
      <c r="I4461" s="8">
        <v>2.42</v>
      </c>
      <c r="J4461" s="8">
        <v>0</v>
      </c>
      <c r="K4461" s="8">
        <f t="shared" si="416"/>
        <v>14.903129657228018</v>
      </c>
      <c r="L4461" s="8">
        <f t="shared" si="421"/>
        <v>14.903129657228018</v>
      </c>
      <c r="M4461" s="8">
        <f>INDEX(U:V,MATCH(A4461,U:U,0),2)</f>
        <v>80.794087672936811</v>
      </c>
      <c r="N4461" s="8">
        <f t="shared" si="417"/>
        <v>0.18445817121615996</v>
      </c>
      <c r="O4461" s="8">
        <f t="shared" si="418"/>
        <v>0.18445817121615996</v>
      </c>
      <c r="P4461" s="8">
        <f t="shared" si="419"/>
        <v>-0.18445817121615996</v>
      </c>
      <c r="Q4461" s="8">
        <f t="shared" si="420"/>
        <v>-0.18445817121615996</v>
      </c>
      <c r="R4461" s="8">
        <f>SUM(P$2:P4461)</f>
        <v>-19.781828137077589</v>
      </c>
      <c r="S4461" s="8">
        <f>SUM(Q$2:Q4461)</f>
        <v>-28.849224015678715</v>
      </c>
    </row>
    <row r="4462" spans="1:19" x14ac:dyDescent="0.35">
      <c r="A4462" s="1">
        <v>43806.565972222219</v>
      </c>
      <c r="B4462" t="s">
        <v>1859</v>
      </c>
      <c r="C4462">
        <v>11</v>
      </c>
      <c r="D4462" t="s">
        <v>3877</v>
      </c>
      <c r="E4462">
        <v>10</v>
      </c>
      <c r="F4462">
        <v>1</v>
      </c>
      <c r="G4462">
        <v>3</v>
      </c>
      <c r="H4462" s="8">
        <v>110</v>
      </c>
      <c r="I4462" s="8">
        <v>18.5</v>
      </c>
      <c r="J4462" s="8">
        <v>0</v>
      </c>
      <c r="K4462" s="8">
        <f t="shared" si="416"/>
        <v>0.90909090909090906</v>
      </c>
      <c r="L4462" s="8">
        <f t="shared" si="421"/>
        <v>0.90909090909090906</v>
      </c>
      <c r="M4462" s="8">
        <f>INDEX(U:V,MATCH(A4462,U:U,0),2)</f>
        <v>80.794087672936811</v>
      </c>
      <c r="N4462" s="8">
        <f t="shared" si="417"/>
        <v>1.1251948444185757E-2</v>
      </c>
      <c r="O4462" s="8">
        <f t="shared" si="418"/>
        <v>1.1251948444185757E-2</v>
      </c>
      <c r="P4462" s="8">
        <f t="shared" si="419"/>
        <v>-1.1251948444185757E-2</v>
      </c>
      <c r="Q4462" s="8">
        <f t="shared" si="420"/>
        <v>-1.1251948444185757E-2</v>
      </c>
      <c r="R4462" s="8">
        <f>SUM(P$2:P4462)</f>
        <v>-19.793080085521776</v>
      </c>
      <c r="S4462" s="8">
        <f>SUM(Q$2:Q4462)</f>
        <v>-28.860475964122902</v>
      </c>
    </row>
    <row r="4463" spans="1:19" x14ac:dyDescent="0.35">
      <c r="A4463" s="1">
        <v>43806.565972222219</v>
      </c>
      <c r="B4463" t="s">
        <v>1859</v>
      </c>
      <c r="C4463">
        <v>18</v>
      </c>
      <c r="D4463" t="s">
        <v>3878</v>
      </c>
      <c r="E4463">
        <v>5</v>
      </c>
      <c r="F4463">
        <v>1</v>
      </c>
      <c r="G4463">
        <v>3</v>
      </c>
      <c r="H4463" s="8">
        <v>24.46</v>
      </c>
      <c r="I4463" s="8">
        <v>6</v>
      </c>
      <c r="J4463" s="8">
        <v>0</v>
      </c>
      <c r="K4463" s="8">
        <f t="shared" si="416"/>
        <v>4.0883074407195421</v>
      </c>
      <c r="L4463" s="8">
        <f t="shared" si="421"/>
        <v>4.0883074407195421</v>
      </c>
      <c r="M4463" s="8">
        <f>INDEX(U:V,MATCH(A4463,U:U,0),2)</f>
        <v>80.794087672936811</v>
      </c>
      <c r="N4463" s="8">
        <f t="shared" si="417"/>
        <v>5.0601567001653039E-2</v>
      </c>
      <c r="O4463" s="8">
        <f t="shared" si="418"/>
        <v>5.0601567001653039E-2</v>
      </c>
      <c r="P4463" s="8">
        <f t="shared" si="419"/>
        <v>-5.0601567001653039E-2</v>
      </c>
      <c r="Q4463" s="8">
        <f t="shared" si="420"/>
        <v>-5.0601567001653039E-2</v>
      </c>
      <c r="R4463" s="8">
        <f>SUM(P$2:P4463)</f>
        <v>-19.843681652523429</v>
      </c>
      <c r="S4463" s="8">
        <f>SUM(Q$2:Q4463)</f>
        <v>-28.911077531124555</v>
      </c>
    </row>
    <row r="4464" spans="1:19" x14ac:dyDescent="0.35">
      <c r="A4464" s="1">
        <v>43806.565972222219</v>
      </c>
      <c r="B4464" t="s">
        <v>1859</v>
      </c>
      <c r="C4464">
        <v>14</v>
      </c>
      <c r="D4464" t="s">
        <v>2031</v>
      </c>
      <c r="E4464">
        <v>8</v>
      </c>
      <c r="F4464">
        <v>1</v>
      </c>
      <c r="G4464">
        <v>3</v>
      </c>
      <c r="H4464" s="8">
        <v>42</v>
      </c>
      <c r="I4464" s="8">
        <v>7.9</v>
      </c>
      <c r="J4464" s="8">
        <v>0</v>
      </c>
      <c r="K4464" s="8">
        <f t="shared" si="416"/>
        <v>2.3809523809523809</v>
      </c>
      <c r="L4464" s="8">
        <f t="shared" si="421"/>
        <v>2.3809523809523809</v>
      </c>
      <c r="M4464" s="8">
        <f>INDEX(U:V,MATCH(A4464,U:U,0),2)</f>
        <v>80.794087672936811</v>
      </c>
      <c r="N4464" s="8">
        <f t="shared" si="417"/>
        <v>2.9469388782391272E-2</v>
      </c>
      <c r="O4464" s="8">
        <f t="shared" si="418"/>
        <v>2.9469388782391272E-2</v>
      </c>
      <c r="P4464" s="8">
        <f t="shared" si="419"/>
        <v>-2.9469388782391272E-2</v>
      </c>
      <c r="Q4464" s="8">
        <f t="shared" si="420"/>
        <v>-2.9469388782391272E-2</v>
      </c>
      <c r="R4464" s="8">
        <f>SUM(P$2:P4464)</f>
        <v>-19.873151041305821</v>
      </c>
      <c r="S4464" s="8">
        <f>SUM(Q$2:Q4464)</f>
        <v>-28.940546919906946</v>
      </c>
    </row>
    <row r="4465" spans="1:19" x14ac:dyDescent="0.35">
      <c r="A4465" s="1">
        <v>43806.565972222219</v>
      </c>
      <c r="B4465" t="s">
        <v>1859</v>
      </c>
      <c r="C4465">
        <v>6</v>
      </c>
      <c r="D4465" t="s">
        <v>310</v>
      </c>
      <c r="E4465" t="s">
        <v>509</v>
      </c>
      <c r="F4465">
        <v>1</v>
      </c>
      <c r="G4465">
        <v>3</v>
      </c>
      <c r="H4465" s="8">
        <v>57.04</v>
      </c>
      <c r="I4465" s="8">
        <v>12.52</v>
      </c>
      <c r="J4465" s="8">
        <v>0</v>
      </c>
      <c r="K4465" s="8">
        <f t="shared" si="416"/>
        <v>1.7531556802244039</v>
      </c>
      <c r="L4465" s="8">
        <f t="shared" si="421"/>
        <v>1.7531556802244039</v>
      </c>
      <c r="M4465" s="8">
        <f>INDEX(U:V,MATCH(A4465,U:U,0),2)</f>
        <v>80.794087672936811</v>
      </c>
      <c r="N4465" s="8">
        <f t="shared" si="417"/>
        <v>2.1699059061368046E-2</v>
      </c>
      <c r="O4465" s="8">
        <f t="shared" si="418"/>
        <v>2.1699059061368046E-2</v>
      </c>
      <c r="P4465" s="8">
        <f t="shared" si="419"/>
        <v>-2.1699059061368046E-2</v>
      </c>
      <c r="Q4465" s="8">
        <f t="shared" si="420"/>
        <v>-2.1699059061368046E-2</v>
      </c>
      <c r="R4465" s="8">
        <f>SUM(P$2:P4465)</f>
        <v>-19.89485010036719</v>
      </c>
      <c r="S4465" s="8">
        <f>SUM(Q$2:Q4465)</f>
        <v>-28.962245978968316</v>
      </c>
    </row>
    <row r="4466" spans="1:19" x14ac:dyDescent="0.35">
      <c r="A4466" s="1">
        <v>43806.565972222219</v>
      </c>
      <c r="B4466" t="s">
        <v>1859</v>
      </c>
      <c r="C4466">
        <v>4</v>
      </c>
      <c r="D4466" t="s">
        <v>1792</v>
      </c>
      <c r="E4466">
        <v>2</v>
      </c>
      <c r="F4466">
        <v>1</v>
      </c>
      <c r="G4466">
        <v>3</v>
      </c>
      <c r="H4466" s="8">
        <v>6.4</v>
      </c>
      <c r="I4466" s="8">
        <v>2.42</v>
      </c>
      <c r="J4466" s="8">
        <v>0</v>
      </c>
      <c r="K4466" s="8">
        <f t="shared" si="416"/>
        <v>15.625</v>
      </c>
      <c r="L4466" s="8">
        <f t="shared" si="421"/>
        <v>15.625</v>
      </c>
      <c r="M4466" s="8">
        <f>INDEX(U:V,MATCH(A4466,U:U,0),2)</f>
        <v>80.794087672936811</v>
      </c>
      <c r="N4466" s="8">
        <f t="shared" si="417"/>
        <v>0.19339286388444271</v>
      </c>
      <c r="O4466" s="8">
        <f t="shared" si="418"/>
        <v>0.19339286388444271</v>
      </c>
      <c r="P4466" s="8">
        <f t="shared" si="419"/>
        <v>-0.19339286388444271</v>
      </c>
      <c r="Q4466" s="8">
        <f t="shared" si="420"/>
        <v>-0.19339286388444271</v>
      </c>
      <c r="R4466" s="8">
        <f>SUM(P$2:P4466)</f>
        <v>-20.088242964251634</v>
      </c>
      <c r="S4466" s="8">
        <f>SUM(Q$2:Q4466)</f>
        <v>-29.15563884285276</v>
      </c>
    </row>
    <row r="4467" spans="1:19" x14ac:dyDescent="0.35">
      <c r="A4467" s="1">
        <v>43806.618055555555</v>
      </c>
      <c r="B4467" t="s">
        <v>247</v>
      </c>
      <c r="C4467">
        <v>9</v>
      </c>
      <c r="D4467" t="s">
        <v>3880</v>
      </c>
      <c r="E4467" t="s">
        <v>495</v>
      </c>
      <c r="F4467">
        <v>1</v>
      </c>
      <c r="G4467">
        <v>3</v>
      </c>
      <c r="H4467" s="8">
        <v>56.26</v>
      </c>
      <c r="I4467" s="8">
        <v>9.8000000000000007</v>
      </c>
      <c r="J4467" s="8">
        <v>0</v>
      </c>
      <c r="K4467" s="8">
        <f t="shared" si="416"/>
        <v>1.7774617845716318</v>
      </c>
      <c r="L4467" s="8">
        <f t="shared" si="421"/>
        <v>1.7774617845716318</v>
      </c>
      <c r="M4467" s="8">
        <f>INDEX(U:V,MATCH(A4467,U:U,0),2)</f>
        <v>64.343737619270598</v>
      </c>
      <c r="N4467" s="8">
        <f t="shared" si="417"/>
        <v>2.7624472098420526E-2</v>
      </c>
      <c r="O4467" s="8">
        <f t="shared" si="418"/>
        <v>2.7624472098420526E-2</v>
      </c>
      <c r="P4467" s="8">
        <f t="shared" si="419"/>
        <v>-2.7624472098420526E-2</v>
      </c>
      <c r="Q4467" s="8">
        <f t="shared" si="420"/>
        <v>-2.7624472098420526E-2</v>
      </c>
      <c r="R4467" s="8">
        <f>SUM(P$2:P4467)</f>
        <v>-20.115867436350054</v>
      </c>
      <c r="S4467" s="8">
        <f>SUM(Q$2:Q4467)</f>
        <v>-29.18326331495118</v>
      </c>
    </row>
    <row r="4468" spans="1:19" x14ac:dyDescent="0.35">
      <c r="A4468" s="1">
        <v>43806.618055555555</v>
      </c>
      <c r="B4468" t="s">
        <v>247</v>
      </c>
      <c r="C4468">
        <v>7</v>
      </c>
      <c r="D4468" t="s">
        <v>251</v>
      </c>
      <c r="E4468" t="s">
        <v>495</v>
      </c>
      <c r="F4468">
        <v>1</v>
      </c>
      <c r="G4468">
        <v>3</v>
      </c>
      <c r="H4468" s="8">
        <v>3.95</v>
      </c>
      <c r="I4468" s="8">
        <v>1.6</v>
      </c>
      <c r="J4468" s="8">
        <v>0</v>
      </c>
      <c r="K4468" s="8">
        <f t="shared" si="416"/>
        <v>25.316455696202532</v>
      </c>
      <c r="L4468" s="8">
        <f t="shared" si="421"/>
        <v>25.316455696202532</v>
      </c>
      <c r="M4468" s="8">
        <f>INDEX(U:V,MATCH(A4468,U:U,0),2)</f>
        <v>64.343737619270598</v>
      </c>
      <c r="N4468" s="8">
        <f t="shared" si="417"/>
        <v>0.39345640512838953</v>
      </c>
      <c r="O4468" s="8">
        <f t="shared" si="418"/>
        <v>0.39345640512838953</v>
      </c>
      <c r="P4468" s="8">
        <f t="shared" si="419"/>
        <v>-0.39345640512838953</v>
      </c>
      <c r="Q4468" s="8">
        <f t="shared" si="420"/>
        <v>-0.39345640512838953</v>
      </c>
      <c r="R4468" s="8">
        <f>SUM(P$2:P4468)</f>
        <v>-20.509323841478444</v>
      </c>
      <c r="S4468" s="8">
        <f>SUM(Q$2:Q4468)</f>
        <v>-29.57671972007957</v>
      </c>
    </row>
    <row r="4469" spans="1:19" x14ac:dyDescent="0.35">
      <c r="A4469" s="1">
        <v>43806.618055555555</v>
      </c>
      <c r="B4469" t="s">
        <v>247</v>
      </c>
      <c r="C4469">
        <v>8</v>
      </c>
      <c r="D4469" t="s">
        <v>3881</v>
      </c>
      <c r="E4469">
        <v>2</v>
      </c>
      <c r="F4469">
        <v>1</v>
      </c>
      <c r="G4469">
        <v>3</v>
      </c>
      <c r="H4469" s="8">
        <v>11.5</v>
      </c>
      <c r="I4469" s="8">
        <v>2.9</v>
      </c>
      <c r="J4469" s="8">
        <v>0</v>
      </c>
      <c r="K4469" s="8">
        <f t="shared" si="416"/>
        <v>8.695652173913043</v>
      </c>
      <c r="L4469" s="8">
        <f t="shared" si="421"/>
        <v>8.695652173913043</v>
      </c>
      <c r="M4469" s="8">
        <f>INDEX(U:V,MATCH(A4469,U:U,0),2)</f>
        <v>64.343737619270598</v>
      </c>
      <c r="N4469" s="8">
        <f t="shared" si="417"/>
        <v>0.13514372176149031</v>
      </c>
      <c r="O4469" s="8">
        <f t="shared" si="418"/>
        <v>0.13514372176149031</v>
      </c>
      <c r="P4469" s="8">
        <f t="shared" si="419"/>
        <v>-0.13514372176149031</v>
      </c>
      <c r="Q4469" s="8">
        <f t="shared" si="420"/>
        <v>-0.13514372176149031</v>
      </c>
      <c r="R4469" s="8">
        <f>SUM(P$2:P4469)</f>
        <v>-20.644467563239935</v>
      </c>
      <c r="S4469" s="8">
        <f>SUM(Q$2:Q4469)</f>
        <v>-29.711863441841061</v>
      </c>
    </row>
    <row r="4470" spans="1:19" x14ac:dyDescent="0.35">
      <c r="A4470" s="1">
        <v>43806.618055555555</v>
      </c>
      <c r="B4470" t="s">
        <v>247</v>
      </c>
      <c r="C4470">
        <v>4</v>
      </c>
      <c r="D4470" t="s">
        <v>2097</v>
      </c>
      <c r="E4470">
        <v>4</v>
      </c>
      <c r="F4470">
        <v>1</v>
      </c>
      <c r="G4470">
        <v>3</v>
      </c>
      <c r="H4470" s="8">
        <v>13.41</v>
      </c>
      <c r="I4470" s="8">
        <v>3.17</v>
      </c>
      <c r="J4470" s="8">
        <v>0</v>
      </c>
      <c r="K4470" s="8">
        <f t="shared" si="416"/>
        <v>7.4571215510812827</v>
      </c>
      <c r="L4470" s="8">
        <f t="shared" si="421"/>
        <v>7.4571215510812827</v>
      </c>
      <c r="M4470" s="8">
        <f>INDEX(U:V,MATCH(A4470,U:U,0),2)</f>
        <v>64.343737619270598</v>
      </c>
      <c r="N4470" s="8">
        <f t="shared" si="417"/>
        <v>0.11589506340470833</v>
      </c>
      <c r="O4470" s="8">
        <f t="shared" si="418"/>
        <v>0.11589506340470833</v>
      </c>
      <c r="P4470" s="8">
        <f t="shared" si="419"/>
        <v>-0.11589506340470833</v>
      </c>
      <c r="Q4470" s="8">
        <f t="shared" si="420"/>
        <v>-0.11589506340470833</v>
      </c>
      <c r="R4470" s="8">
        <f>SUM(P$2:P4470)</f>
        <v>-20.760362626644643</v>
      </c>
      <c r="S4470" s="8">
        <f>SUM(Q$2:Q4470)</f>
        <v>-29.827758505245768</v>
      </c>
    </row>
    <row r="4471" spans="1:19" x14ac:dyDescent="0.35">
      <c r="A4471" s="1">
        <v>43806.618055555555</v>
      </c>
      <c r="B4471" t="s">
        <v>247</v>
      </c>
      <c r="C4471">
        <v>6</v>
      </c>
      <c r="D4471" t="s">
        <v>2091</v>
      </c>
      <c r="E4471">
        <v>1</v>
      </c>
      <c r="F4471">
        <v>1</v>
      </c>
      <c r="G4471">
        <v>3</v>
      </c>
      <c r="H4471" s="8">
        <v>4.74</v>
      </c>
      <c r="I4471" s="8">
        <v>1.97</v>
      </c>
      <c r="J4471" s="8">
        <v>0</v>
      </c>
      <c r="K4471" s="8">
        <f t="shared" si="416"/>
        <v>21.09704641350211</v>
      </c>
      <c r="L4471" s="8">
        <f t="shared" si="421"/>
        <v>21.09704641350211</v>
      </c>
      <c r="M4471" s="8">
        <f>INDEX(U:V,MATCH(A4471,U:U,0),2)</f>
        <v>64.343737619270598</v>
      </c>
      <c r="N4471" s="8">
        <f t="shared" si="417"/>
        <v>0.32788033760699131</v>
      </c>
      <c r="O4471" s="8">
        <f t="shared" si="418"/>
        <v>0.32788033760699131</v>
      </c>
      <c r="P4471" s="8">
        <f t="shared" si="419"/>
        <v>1.2017470133971446</v>
      </c>
      <c r="Q4471" s="8">
        <f t="shared" si="420"/>
        <v>1.2017470133971446</v>
      </c>
      <c r="R4471" s="8">
        <f>SUM(P$2:P4471)</f>
        <v>-19.558615613247497</v>
      </c>
      <c r="S4471" s="8">
        <f>SUM(Q$2:Q4471)</f>
        <v>-28.626011491848622</v>
      </c>
    </row>
    <row r="4472" spans="1:19" x14ac:dyDescent="0.35">
      <c r="A4472" s="1">
        <v>43806.628472222219</v>
      </c>
      <c r="B4472" t="s">
        <v>1052</v>
      </c>
      <c r="C4472">
        <v>15</v>
      </c>
      <c r="D4472" t="s">
        <v>3882</v>
      </c>
      <c r="E4472">
        <v>7</v>
      </c>
      <c r="F4472">
        <v>1</v>
      </c>
      <c r="G4472">
        <v>3</v>
      </c>
      <c r="H4472" s="8">
        <v>1000</v>
      </c>
      <c r="I4472" s="8">
        <v>76.98</v>
      </c>
      <c r="J4472" s="8">
        <v>0</v>
      </c>
      <c r="K4472" s="8">
        <f t="shared" si="416"/>
        <v>0.1</v>
      </c>
      <c r="L4472" s="8">
        <f t="shared" si="421"/>
        <v>0.1</v>
      </c>
      <c r="M4472" s="8">
        <f>INDEX(U:V,MATCH(A4472,U:U,0),2)</f>
        <v>78.015966469354908</v>
      </c>
      <c r="N4472" s="8">
        <f t="shared" si="417"/>
        <v>1.2817889020099564E-3</v>
      </c>
      <c r="O4472" s="8">
        <f t="shared" si="418"/>
        <v>1.2817889020099564E-3</v>
      </c>
      <c r="P4472" s="8">
        <f t="shared" si="419"/>
        <v>-1.2817889020099564E-3</v>
      </c>
      <c r="Q4472" s="8">
        <f t="shared" si="420"/>
        <v>-1.2817889020099564E-3</v>
      </c>
      <c r="R4472" s="8">
        <f>SUM(P$2:P4472)</f>
        <v>-19.559897402149506</v>
      </c>
      <c r="S4472" s="8">
        <f>SUM(Q$2:Q4472)</f>
        <v>-28.627293280750632</v>
      </c>
    </row>
    <row r="4473" spans="1:19" x14ac:dyDescent="0.35">
      <c r="A4473" s="1">
        <v>43806.628472222219</v>
      </c>
      <c r="B4473" t="s">
        <v>1052</v>
      </c>
      <c r="C4473">
        <v>5</v>
      </c>
      <c r="D4473" t="s">
        <v>3883</v>
      </c>
      <c r="E4473" t="s">
        <v>39</v>
      </c>
      <c r="F4473">
        <v>1</v>
      </c>
      <c r="G4473">
        <v>3</v>
      </c>
      <c r="H4473" s="8">
        <v>240</v>
      </c>
      <c r="I4473" s="8">
        <v>28</v>
      </c>
      <c r="J4473" s="8">
        <v>0</v>
      </c>
      <c r="K4473" s="8">
        <f t="shared" si="416"/>
        <v>0.41666666666666669</v>
      </c>
      <c r="L4473" s="8">
        <f t="shared" si="421"/>
        <v>0.41666666666666669</v>
      </c>
      <c r="M4473" s="8">
        <f>INDEX(U:V,MATCH(A4473,U:U,0),2)</f>
        <v>78.015966469354908</v>
      </c>
      <c r="N4473" s="8">
        <f t="shared" si="417"/>
        <v>5.340787091708152E-3</v>
      </c>
      <c r="O4473" s="8">
        <f t="shared" si="418"/>
        <v>5.340787091708152E-3</v>
      </c>
      <c r="P4473" s="8">
        <f t="shared" si="419"/>
        <v>-5.340787091708152E-3</v>
      </c>
      <c r="Q4473" s="8">
        <f t="shared" si="420"/>
        <v>-5.340787091708152E-3</v>
      </c>
      <c r="R4473" s="8">
        <f>SUM(P$2:P4473)</f>
        <v>-19.565238189241214</v>
      </c>
      <c r="S4473" s="8">
        <f>SUM(Q$2:Q4473)</f>
        <v>-28.632634067842339</v>
      </c>
    </row>
    <row r="4474" spans="1:19" x14ac:dyDescent="0.35">
      <c r="A4474" s="1">
        <v>43806.628472222219</v>
      </c>
      <c r="B4474" t="s">
        <v>1052</v>
      </c>
      <c r="C4474">
        <v>1</v>
      </c>
      <c r="D4474" t="s">
        <v>2004</v>
      </c>
      <c r="E4474">
        <v>3</v>
      </c>
      <c r="F4474">
        <v>1</v>
      </c>
      <c r="G4474">
        <v>3</v>
      </c>
      <c r="H4474" s="8">
        <v>139.44</v>
      </c>
      <c r="I4474" s="8">
        <v>16.79</v>
      </c>
      <c r="J4474" s="8">
        <v>0</v>
      </c>
      <c r="K4474" s="8">
        <f t="shared" si="416"/>
        <v>0.71715433161216291</v>
      </c>
      <c r="L4474" s="8">
        <f t="shared" si="421"/>
        <v>0.71715433161216291</v>
      </c>
      <c r="M4474" s="8">
        <f>INDEX(U:V,MATCH(A4474,U:U,0),2)</f>
        <v>78.015966469354908</v>
      </c>
      <c r="N4474" s="8">
        <f t="shared" si="417"/>
        <v>9.1924046328883853E-3</v>
      </c>
      <c r="O4474" s="8">
        <f t="shared" si="418"/>
        <v>9.1924046328883853E-3</v>
      </c>
      <c r="P4474" s="8">
        <f t="shared" si="419"/>
        <v>-9.1924046328883853E-3</v>
      </c>
      <c r="Q4474" s="8">
        <f t="shared" si="420"/>
        <v>-9.1924046328883853E-3</v>
      </c>
      <c r="R4474" s="8">
        <f>SUM(P$2:P4474)</f>
        <v>-19.574430593874101</v>
      </c>
      <c r="S4474" s="8">
        <f>SUM(Q$2:Q4474)</f>
        <v>-28.641826472475227</v>
      </c>
    </row>
    <row r="4475" spans="1:19" x14ac:dyDescent="0.35">
      <c r="A4475" s="1">
        <v>43806.628472222219</v>
      </c>
      <c r="B4475" t="s">
        <v>1052</v>
      </c>
      <c r="C4475">
        <v>4</v>
      </c>
      <c r="D4475" t="s">
        <v>3527</v>
      </c>
      <c r="E4475">
        <v>4</v>
      </c>
      <c r="F4475">
        <v>1</v>
      </c>
      <c r="G4475">
        <v>3</v>
      </c>
      <c r="H4475" s="8">
        <v>2.38</v>
      </c>
      <c r="I4475" s="8">
        <v>1.3</v>
      </c>
      <c r="J4475" s="8">
        <v>0</v>
      </c>
      <c r="K4475" s="8">
        <f t="shared" si="416"/>
        <v>42.016806722689076</v>
      </c>
      <c r="L4475" s="8">
        <f t="shared" si="421"/>
        <v>42.016806722689076</v>
      </c>
      <c r="M4475" s="8">
        <f>INDEX(U:V,MATCH(A4475,U:U,0),2)</f>
        <v>78.015966469354908</v>
      </c>
      <c r="N4475" s="8">
        <f t="shared" si="417"/>
        <v>0.53856676555040184</v>
      </c>
      <c r="O4475" s="8">
        <f t="shared" si="418"/>
        <v>0.53856676555040184</v>
      </c>
      <c r="P4475" s="8">
        <f t="shared" si="419"/>
        <v>-0.53856676555040184</v>
      </c>
      <c r="Q4475" s="8">
        <f t="shared" si="420"/>
        <v>-0.53856676555040184</v>
      </c>
      <c r="R4475" s="8">
        <f>SUM(P$2:P4475)</f>
        <v>-20.112997359424504</v>
      </c>
      <c r="S4475" s="8">
        <f>SUM(Q$2:Q4475)</f>
        <v>-29.18039323802563</v>
      </c>
    </row>
    <row r="4476" spans="1:19" x14ac:dyDescent="0.35">
      <c r="A4476" s="1">
        <v>43806.628472222219</v>
      </c>
      <c r="B4476" t="s">
        <v>1052</v>
      </c>
      <c r="C4476">
        <v>12</v>
      </c>
      <c r="D4476" t="s">
        <v>2153</v>
      </c>
      <c r="E4476">
        <v>1</v>
      </c>
      <c r="F4476">
        <v>1</v>
      </c>
      <c r="G4476">
        <v>3</v>
      </c>
      <c r="H4476" s="8">
        <v>183.41</v>
      </c>
      <c r="I4476" s="8">
        <v>21</v>
      </c>
      <c r="J4476" s="8">
        <v>0</v>
      </c>
      <c r="K4476" s="8">
        <f t="shared" si="416"/>
        <v>0.54522654162804651</v>
      </c>
      <c r="L4476" s="8">
        <f t="shared" si="421"/>
        <v>0.54522654162804651</v>
      </c>
      <c r="M4476" s="8">
        <f>INDEX(U:V,MATCH(A4476,U:U,0),2)</f>
        <v>78.015966469354908</v>
      </c>
      <c r="N4476" s="8">
        <f t="shared" si="417"/>
        <v>6.9886533014009954E-3</v>
      </c>
      <c r="O4476" s="8">
        <f t="shared" si="418"/>
        <v>6.9886533014009954E-3</v>
      </c>
      <c r="P4476" s="8">
        <f t="shared" si="419"/>
        <v>1.2493042437343844</v>
      </c>
      <c r="Q4476" s="8">
        <f t="shared" si="420"/>
        <v>1.2493042437343844</v>
      </c>
      <c r="R4476" s="8">
        <f>SUM(P$2:P4476)</f>
        <v>-18.863693115690118</v>
      </c>
      <c r="S4476" s="8">
        <f>SUM(Q$2:Q4476)</f>
        <v>-27.931088994291244</v>
      </c>
    </row>
    <row r="4477" spans="1:19" x14ac:dyDescent="0.35">
      <c r="A4477" s="1">
        <v>43806.628472222219</v>
      </c>
      <c r="B4477" t="s">
        <v>1052</v>
      </c>
      <c r="C4477">
        <v>9</v>
      </c>
      <c r="D4477" t="s">
        <v>3884</v>
      </c>
      <c r="E4477">
        <v>14</v>
      </c>
      <c r="F4477">
        <v>1</v>
      </c>
      <c r="G4477">
        <v>3</v>
      </c>
      <c r="H4477" s="8">
        <v>180</v>
      </c>
      <c r="I4477" s="8">
        <v>25</v>
      </c>
      <c r="J4477" s="8">
        <v>0</v>
      </c>
      <c r="K4477" s="8">
        <f t="shared" si="416"/>
        <v>0.55555555555555558</v>
      </c>
      <c r="L4477" s="8">
        <f t="shared" si="421"/>
        <v>0.55555555555555558</v>
      </c>
      <c r="M4477" s="8">
        <f>INDEX(U:V,MATCH(A4477,U:U,0),2)</f>
        <v>78.015966469354908</v>
      </c>
      <c r="N4477" s="8">
        <f t="shared" si="417"/>
        <v>7.1210494556108693E-3</v>
      </c>
      <c r="O4477" s="8">
        <f t="shared" si="418"/>
        <v>7.1210494556108693E-3</v>
      </c>
      <c r="P4477" s="8">
        <f t="shared" si="419"/>
        <v>-7.1210494556108693E-3</v>
      </c>
      <c r="Q4477" s="8">
        <f t="shared" si="420"/>
        <v>-7.1210494556108693E-3</v>
      </c>
      <c r="R4477" s="8">
        <f>SUM(P$2:P4477)</f>
        <v>-18.870814165145728</v>
      </c>
      <c r="S4477" s="8">
        <f>SUM(Q$2:Q4477)</f>
        <v>-27.938210043746853</v>
      </c>
    </row>
    <row r="4478" spans="1:19" x14ac:dyDescent="0.35">
      <c r="A4478" s="1">
        <v>43806.628472222219</v>
      </c>
      <c r="B4478" t="s">
        <v>1052</v>
      </c>
      <c r="C4478">
        <v>3</v>
      </c>
      <c r="D4478" t="s">
        <v>1076</v>
      </c>
      <c r="E4478">
        <v>8</v>
      </c>
      <c r="F4478">
        <v>1</v>
      </c>
      <c r="G4478">
        <v>3</v>
      </c>
      <c r="H4478" s="8">
        <v>11.61</v>
      </c>
      <c r="I4478" s="8">
        <v>2.5</v>
      </c>
      <c r="J4478" s="8">
        <v>0</v>
      </c>
      <c r="K4478" s="8">
        <f t="shared" ref="K4478:K4541" si="422">100/H4478</f>
        <v>8.6132644272179153</v>
      </c>
      <c r="L4478" s="8">
        <f t="shared" si="421"/>
        <v>8.6132644272179153</v>
      </c>
      <c r="M4478" s="8">
        <f>INDEX(U:V,MATCH(A4478,U:U,0),2)</f>
        <v>78.015966469354908</v>
      </c>
      <c r="N4478" s="8">
        <f t="shared" si="417"/>
        <v>0.11040386752885067</v>
      </c>
      <c r="O4478" s="8">
        <f t="shared" si="418"/>
        <v>0.11040386752885067</v>
      </c>
      <c r="P4478" s="8">
        <f t="shared" si="419"/>
        <v>-0.11040386752885067</v>
      </c>
      <c r="Q4478" s="8">
        <f t="shared" si="420"/>
        <v>-0.11040386752885067</v>
      </c>
      <c r="R4478" s="8">
        <f>SUM(P$2:P4478)</f>
        <v>-18.98121803267458</v>
      </c>
      <c r="S4478" s="8">
        <f>SUM(Q$2:Q4478)</f>
        <v>-28.048613911275705</v>
      </c>
    </row>
    <row r="4479" spans="1:19" x14ac:dyDescent="0.35">
      <c r="A4479" s="1">
        <v>43806.628472222219</v>
      </c>
      <c r="B4479" t="s">
        <v>1052</v>
      </c>
      <c r="C4479">
        <v>11</v>
      </c>
      <c r="D4479" t="s">
        <v>3529</v>
      </c>
      <c r="E4479">
        <v>2</v>
      </c>
      <c r="F4479">
        <v>1</v>
      </c>
      <c r="G4479">
        <v>3</v>
      </c>
      <c r="H4479" s="8">
        <v>4.01</v>
      </c>
      <c r="I4479" s="8">
        <v>1.49</v>
      </c>
      <c r="J4479" s="8">
        <v>0</v>
      </c>
      <c r="K4479" s="8">
        <f t="shared" si="422"/>
        <v>24.937655860349128</v>
      </c>
      <c r="L4479" s="8">
        <f t="shared" si="421"/>
        <v>24.937655860349128</v>
      </c>
      <c r="M4479" s="8">
        <f>INDEX(U:V,MATCH(A4479,U:U,0),2)</f>
        <v>78.015966469354908</v>
      </c>
      <c r="N4479" s="8">
        <f t="shared" si="417"/>
        <v>0.31964810523939063</v>
      </c>
      <c r="O4479" s="8">
        <f t="shared" si="418"/>
        <v>0.31964810523939063</v>
      </c>
      <c r="P4479" s="8">
        <f t="shared" si="419"/>
        <v>-0.31964810523939063</v>
      </c>
      <c r="Q4479" s="8">
        <f t="shared" si="420"/>
        <v>-0.31964810523939063</v>
      </c>
      <c r="R4479" s="8">
        <f>SUM(P$2:P4479)</f>
        <v>-19.300866137913971</v>
      </c>
      <c r="S4479" s="8">
        <f>SUM(Q$2:Q4479)</f>
        <v>-28.368262016515096</v>
      </c>
    </row>
    <row r="4480" spans="1:19" x14ac:dyDescent="0.35">
      <c r="A4480" s="1">
        <v>43806.628472222219</v>
      </c>
      <c r="B4480" t="s">
        <v>1052</v>
      </c>
      <c r="C4480">
        <v>2</v>
      </c>
      <c r="D4480" t="s">
        <v>1078</v>
      </c>
      <c r="E4480">
        <v>12</v>
      </c>
      <c r="F4480">
        <v>1</v>
      </c>
      <c r="G4480">
        <v>3</v>
      </c>
      <c r="H4480" s="8">
        <v>880</v>
      </c>
      <c r="I4480" s="8">
        <v>75</v>
      </c>
      <c r="J4480" s="8">
        <v>0</v>
      </c>
      <c r="K4480" s="8">
        <f t="shared" si="422"/>
        <v>0.11363636363636363</v>
      </c>
      <c r="L4480" s="8">
        <f t="shared" si="421"/>
        <v>0.11363636363636363</v>
      </c>
      <c r="M4480" s="8">
        <f>INDEX(U:V,MATCH(A4480,U:U,0),2)</f>
        <v>78.015966469354908</v>
      </c>
      <c r="N4480" s="8">
        <f t="shared" ref="N4480:N4543" si="423">K4480/M4480</f>
        <v>1.4565782977385866E-3</v>
      </c>
      <c r="O4480" s="8">
        <f t="shared" ref="O4480:O4543" si="424">L4480/M4480</f>
        <v>1.4565782977385866E-3</v>
      </c>
      <c r="P4480" s="8">
        <f t="shared" ref="P4480:P4543" si="425">IF(AND(G4480&gt;0, H4480&gt;0),IF(E4480&lt;=F4480,(IF(F4480=1,H4480,I4480)-1)*0.98,-1),0)*N4480</f>
        <v>-1.4565782977385866E-3</v>
      </c>
      <c r="Q4480" s="8">
        <f t="shared" si="420"/>
        <v>-1.4565782977385866E-3</v>
      </c>
      <c r="R4480" s="8">
        <f>SUM(P$2:P4480)</f>
        <v>-19.302322716211709</v>
      </c>
      <c r="S4480" s="8">
        <f>SUM(Q$2:Q4480)</f>
        <v>-28.369718594812834</v>
      </c>
    </row>
    <row r="4481" spans="1:19" x14ac:dyDescent="0.35">
      <c r="A4481" s="1">
        <v>43806.638888888891</v>
      </c>
      <c r="B4481" t="s">
        <v>1859</v>
      </c>
      <c r="C4481">
        <v>6</v>
      </c>
      <c r="D4481" t="s">
        <v>1908</v>
      </c>
      <c r="E4481">
        <v>6</v>
      </c>
      <c r="F4481">
        <v>1</v>
      </c>
      <c r="G4481">
        <v>3</v>
      </c>
      <c r="H4481" s="8">
        <v>11.5</v>
      </c>
      <c r="I4481" s="8">
        <v>2.98</v>
      </c>
      <c r="J4481" s="8">
        <v>0</v>
      </c>
      <c r="K4481" s="8">
        <f t="shared" si="422"/>
        <v>8.695652173913043</v>
      </c>
      <c r="L4481" s="8">
        <f t="shared" si="421"/>
        <v>8.695652173913043</v>
      </c>
      <c r="M4481" s="8">
        <f>INDEX(U:V,MATCH(A4481,U:U,0),2)</f>
        <v>21.195652173913043</v>
      </c>
      <c r="N4481" s="8">
        <f t="shared" si="423"/>
        <v>0.41025641025641024</v>
      </c>
      <c r="O4481" s="8">
        <f t="shared" si="424"/>
        <v>0.41025641025641024</v>
      </c>
      <c r="P4481" s="8">
        <f t="shared" si="425"/>
        <v>-0.41025641025641024</v>
      </c>
      <c r="Q4481" s="8">
        <f t="shared" si="420"/>
        <v>-0.41025641025641024</v>
      </c>
      <c r="R4481" s="8">
        <f>SUM(P$2:P4481)</f>
        <v>-19.712579126468118</v>
      </c>
      <c r="S4481" s="8">
        <f>SUM(Q$2:Q4481)</f>
        <v>-28.779975005069243</v>
      </c>
    </row>
    <row r="4482" spans="1:19" x14ac:dyDescent="0.35">
      <c r="A4482" s="1">
        <v>43806.638888888891</v>
      </c>
      <c r="B4482" t="s">
        <v>1859</v>
      </c>
      <c r="C4482">
        <v>7</v>
      </c>
      <c r="D4482" t="s">
        <v>3885</v>
      </c>
      <c r="E4482">
        <v>4</v>
      </c>
      <c r="F4482">
        <v>1</v>
      </c>
      <c r="G4482">
        <v>3</v>
      </c>
      <c r="H4482" s="8">
        <v>8</v>
      </c>
      <c r="I4482" s="8">
        <v>2.1800000000000002</v>
      </c>
      <c r="J4482" s="8">
        <v>0</v>
      </c>
      <c r="K4482" s="8">
        <f t="shared" si="422"/>
        <v>12.5</v>
      </c>
      <c r="L4482" s="8">
        <f t="shared" si="421"/>
        <v>12.5</v>
      </c>
      <c r="M4482" s="8">
        <f>INDEX(U:V,MATCH(A4482,U:U,0),2)</f>
        <v>21.195652173913043</v>
      </c>
      <c r="N4482" s="8">
        <f t="shared" si="423"/>
        <v>0.58974358974358976</v>
      </c>
      <c r="O4482" s="8">
        <f t="shared" si="424"/>
        <v>0.58974358974358976</v>
      </c>
      <c r="P4482" s="8">
        <f t="shared" si="425"/>
        <v>-0.58974358974358976</v>
      </c>
      <c r="Q4482" s="8">
        <f t="shared" si="420"/>
        <v>-0.58974358974358976</v>
      </c>
      <c r="R4482" s="8">
        <f>SUM(P$2:P4482)</f>
        <v>-20.302322716211709</v>
      </c>
      <c r="S4482" s="8">
        <f>SUM(Q$2:Q4482)</f>
        <v>-29.369718594812834</v>
      </c>
    </row>
    <row r="4483" spans="1:19" x14ac:dyDescent="0.35">
      <c r="A4483" s="1">
        <v>43806.642361111109</v>
      </c>
      <c r="B4483" t="s">
        <v>247</v>
      </c>
      <c r="C4483">
        <v>2</v>
      </c>
      <c r="D4483" t="s">
        <v>1807</v>
      </c>
      <c r="E4483">
        <v>2</v>
      </c>
      <c r="F4483">
        <v>1</v>
      </c>
      <c r="G4483">
        <v>3</v>
      </c>
      <c r="H4483" s="8">
        <v>5.34</v>
      </c>
      <c r="I4483" s="8">
        <v>1.76</v>
      </c>
      <c r="J4483" s="8">
        <v>0</v>
      </c>
      <c r="K4483" s="8">
        <f t="shared" si="422"/>
        <v>18.726591760299627</v>
      </c>
      <c r="L4483" s="8">
        <f t="shared" si="421"/>
        <v>18.726591760299627</v>
      </c>
      <c r="M4483" s="8">
        <f>INDEX(U:V,MATCH(A4483,U:U,0),2)</f>
        <v>77.006224086459412</v>
      </c>
      <c r="N4483" s="8">
        <f t="shared" si="423"/>
        <v>0.24318283336778312</v>
      </c>
      <c r="O4483" s="8">
        <f t="shared" si="424"/>
        <v>0.24318283336778312</v>
      </c>
      <c r="P4483" s="8">
        <f t="shared" si="425"/>
        <v>-0.24318283336778312</v>
      </c>
      <c r="Q4483" s="8">
        <f t="shared" si="420"/>
        <v>-0.24318283336778312</v>
      </c>
      <c r="R4483" s="8">
        <f>SUM(P$2:P4483)</f>
        <v>-20.545505549579492</v>
      </c>
      <c r="S4483" s="8">
        <f>SUM(Q$2:Q4483)</f>
        <v>-29.612901428180617</v>
      </c>
    </row>
    <row r="4484" spans="1:19" x14ac:dyDescent="0.35">
      <c r="A4484" s="1">
        <v>43806.642361111109</v>
      </c>
      <c r="B4484" t="s">
        <v>247</v>
      </c>
      <c r="C4484">
        <v>5</v>
      </c>
      <c r="D4484" t="s">
        <v>2051</v>
      </c>
      <c r="E4484">
        <v>3</v>
      </c>
      <c r="F4484">
        <v>1</v>
      </c>
      <c r="G4484">
        <v>3</v>
      </c>
      <c r="H4484" s="8">
        <v>32</v>
      </c>
      <c r="I4484" s="8">
        <v>7</v>
      </c>
      <c r="J4484" s="8">
        <v>0</v>
      </c>
      <c r="K4484" s="8">
        <f t="shared" si="422"/>
        <v>3.125</v>
      </c>
      <c r="L4484" s="8">
        <f t="shared" si="421"/>
        <v>3.125</v>
      </c>
      <c r="M4484" s="8">
        <f>INDEX(U:V,MATCH(A4484,U:U,0),2)</f>
        <v>77.006224086459412</v>
      </c>
      <c r="N4484" s="8">
        <f t="shared" si="423"/>
        <v>4.0581135318248807E-2</v>
      </c>
      <c r="O4484" s="8">
        <f t="shared" si="424"/>
        <v>4.0581135318248807E-2</v>
      </c>
      <c r="P4484" s="8">
        <f t="shared" si="425"/>
        <v>-4.0581135318248807E-2</v>
      </c>
      <c r="Q4484" s="8">
        <f t="shared" si="420"/>
        <v>-4.0581135318248807E-2</v>
      </c>
      <c r="R4484" s="8">
        <f>SUM(P$2:P4484)</f>
        <v>-20.58608668489774</v>
      </c>
      <c r="S4484" s="8">
        <f>SUM(Q$2:Q4484)</f>
        <v>-29.653482563498866</v>
      </c>
    </row>
    <row r="4485" spans="1:19" x14ac:dyDescent="0.35">
      <c r="A4485" s="1">
        <v>43806.642361111109</v>
      </c>
      <c r="B4485" t="s">
        <v>247</v>
      </c>
      <c r="C4485">
        <v>8</v>
      </c>
      <c r="D4485" t="s">
        <v>3886</v>
      </c>
      <c r="E4485">
        <v>5</v>
      </c>
      <c r="F4485">
        <v>1</v>
      </c>
      <c r="G4485">
        <v>3</v>
      </c>
      <c r="H4485" s="8">
        <v>14.5</v>
      </c>
      <c r="I4485" s="8">
        <v>3.84</v>
      </c>
      <c r="J4485" s="8">
        <v>0</v>
      </c>
      <c r="K4485" s="8">
        <f t="shared" si="422"/>
        <v>6.8965517241379306</v>
      </c>
      <c r="L4485" s="8">
        <f t="shared" si="421"/>
        <v>6.8965517241379306</v>
      </c>
      <c r="M4485" s="8">
        <f>INDEX(U:V,MATCH(A4485,U:U,0),2)</f>
        <v>77.006224086459412</v>
      </c>
      <c r="N4485" s="8">
        <f t="shared" si="423"/>
        <v>8.9558367598893907E-2</v>
      </c>
      <c r="O4485" s="8">
        <f t="shared" si="424"/>
        <v>8.9558367598893907E-2</v>
      </c>
      <c r="P4485" s="8">
        <f t="shared" si="425"/>
        <v>-8.9558367598893907E-2</v>
      </c>
      <c r="Q4485" s="8">
        <f t="shared" si="420"/>
        <v>-8.9558367598893907E-2</v>
      </c>
      <c r="R4485" s="8">
        <f>SUM(P$2:P4485)</f>
        <v>-20.675645052496634</v>
      </c>
      <c r="S4485" s="8">
        <f>SUM(Q$2:Q4485)</f>
        <v>-29.743040931097759</v>
      </c>
    </row>
    <row r="4486" spans="1:19" x14ac:dyDescent="0.35">
      <c r="A4486" s="1">
        <v>43806.642361111109</v>
      </c>
      <c r="B4486" t="s">
        <v>247</v>
      </c>
      <c r="C4486">
        <v>1</v>
      </c>
      <c r="D4486" t="s">
        <v>3887</v>
      </c>
      <c r="E4486">
        <v>4</v>
      </c>
      <c r="F4486">
        <v>1</v>
      </c>
      <c r="G4486">
        <v>3</v>
      </c>
      <c r="H4486" s="8">
        <v>13.5</v>
      </c>
      <c r="I4486" s="8">
        <v>4</v>
      </c>
      <c r="J4486" s="8">
        <v>0</v>
      </c>
      <c r="K4486" s="8">
        <f t="shared" si="422"/>
        <v>7.4074074074074074</v>
      </c>
      <c r="L4486" s="8">
        <f t="shared" si="421"/>
        <v>7.4074074074074074</v>
      </c>
      <c r="M4486" s="8">
        <f>INDEX(U:V,MATCH(A4486,U:U,0),2)</f>
        <v>77.006224086459412</v>
      </c>
      <c r="N4486" s="8">
        <f t="shared" si="423"/>
        <v>9.6192320754367538E-2</v>
      </c>
      <c r="O4486" s="8">
        <f t="shared" si="424"/>
        <v>9.6192320754367538E-2</v>
      </c>
      <c r="P4486" s="8">
        <f t="shared" si="425"/>
        <v>-9.6192320754367538E-2</v>
      </c>
      <c r="Q4486" s="8">
        <f t="shared" si="420"/>
        <v>-9.6192320754367538E-2</v>
      </c>
      <c r="R4486" s="8">
        <f>SUM(P$2:P4486)</f>
        <v>-20.771837373251003</v>
      </c>
      <c r="S4486" s="8">
        <f>SUM(Q$2:Q4486)</f>
        <v>-29.839233251852129</v>
      </c>
    </row>
    <row r="4487" spans="1:19" x14ac:dyDescent="0.35">
      <c r="A4487" s="1">
        <v>43806.642361111109</v>
      </c>
      <c r="B4487" t="s">
        <v>247</v>
      </c>
      <c r="C4487">
        <v>4</v>
      </c>
      <c r="D4487" t="s">
        <v>3888</v>
      </c>
      <c r="E4487">
        <v>7</v>
      </c>
      <c r="F4487">
        <v>1</v>
      </c>
      <c r="G4487">
        <v>3</v>
      </c>
      <c r="H4487" s="8">
        <v>3.8</v>
      </c>
      <c r="I4487" s="8">
        <v>1.75</v>
      </c>
      <c r="J4487" s="8">
        <v>0</v>
      </c>
      <c r="K4487" s="8">
        <f t="shared" si="422"/>
        <v>26.315789473684212</v>
      </c>
      <c r="L4487" s="8">
        <f t="shared" si="421"/>
        <v>26.315789473684212</v>
      </c>
      <c r="M4487" s="8">
        <f>INDEX(U:V,MATCH(A4487,U:U,0),2)</f>
        <v>77.006224086459412</v>
      </c>
      <c r="N4487" s="8">
        <f t="shared" si="423"/>
        <v>0.3417358763642005</v>
      </c>
      <c r="O4487" s="8">
        <f t="shared" si="424"/>
        <v>0.3417358763642005</v>
      </c>
      <c r="P4487" s="8">
        <f t="shared" si="425"/>
        <v>-0.3417358763642005</v>
      </c>
      <c r="Q4487" s="8">
        <f t="shared" si="420"/>
        <v>-0.3417358763642005</v>
      </c>
      <c r="R4487" s="8">
        <f>SUM(P$2:P4487)</f>
        <v>-21.113573249615204</v>
      </c>
      <c r="S4487" s="8">
        <f>SUM(Q$2:Q4487)</f>
        <v>-30.180969128216329</v>
      </c>
    </row>
    <row r="4488" spans="1:19" x14ac:dyDescent="0.35">
      <c r="A4488" s="1">
        <v>43806.642361111109</v>
      </c>
      <c r="B4488" t="s">
        <v>247</v>
      </c>
      <c r="C4488">
        <v>3</v>
      </c>
      <c r="D4488" t="s">
        <v>3889</v>
      </c>
      <c r="E4488">
        <v>9</v>
      </c>
      <c r="F4488">
        <v>1</v>
      </c>
      <c r="G4488">
        <v>3</v>
      </c>
      <c r="H4488" s="8">
        <v>6.88</v>
      </c>
      <c r="I4488" s="8">
        <v>2.36</v>
      </c>
      <c r="J4488" s="8">
        <v>0</v>
      </c>
      <c r="K4488" s="8">
        <f t="shared" si="422"/>
        <v>14.534883720930234</v>
      </c>
      <c r="L4488" s="8">
        <f t="shared" si="421"/>
        <v>14.534883720930234</v>
      </c>
      <c r="M4488" s="8">
        <f>INDEX(U:V,MATCH(A4488,U:U,0),2)</f>
        <v>77.006224086459412</v>
      </c>
      <c r="N4488" s="8">
        <f t="shared" si="423"/>
        <v>0.1887494665965061</v>
      </c>
      <c r="O4488" s="8">
        <f t="shared" si="424"/>
        <v>0.1887494665965061</v>
      </c>
      <c r="P4488" s="8">
        <f t="shared" si="425"/>
        <v>-0.1887494665965061</v>
      </c>
      <c r="Q4488" s="8">
        <f t="shared" ref="Q4488:Q4551" si="426">IF(J4488=0,P4488,IF(G4488&gt;0,IF(E4488&lt;=F4488,(J4488-1)*0.98,-1),0)*O4488)</f>
        <v>-0.1887494665965061</v>
      </c>
      <c r="R4488" s="8">
        <f>SUM(P$2:P4488)</f>
        <v>-21.302322716211709</v>
      </c>
      <c r="S4488" s="8">
        <f>SUM(Q$2:Q4488)</f>
        <v>-30.369718594812834</v>
      </c>
    </row>
    <row r="4489" spans="1:19" x14ac:dyDescent="0.35">
      <c r="A4489" s="1">
        <v>43806.652777777781</v>
      </c>
      <c r="B4489" t="s">
        <v>1052</v>
      </c>
      <c r="C4489">
        <v>4</v>
      </c>
      <c r="D4489" t="s">
        <v>3890</v>
      </c>
      <c r="E4489">
        <v>8</v>
      </c>
      <c r="F4489">
        <v>1</v>
      </c>
      <c r="G4489">
        <v>3</v>
      </c>
      <c r="H4489" s="8">
        <v>15.4</v>
      </c>
      <c r="I4489" s="8">
        <v>3.2</v>
      </c>
      <c r="J4489" s="8">
        <v>0</v>
      </c>
      <c r="K4489" s="8">
        <f t="shared" si="422"/>
        <v>6.4935064935064934</v>
      </c>
      <c r="L4489" s="8">
        <f t="shared" si="421"/>
        <v>6.4935064935064934</v>
      </c>
      <c r="M4489" s="8">
        <f>INDEX(U:V,MATCH(A4489,U:U,0),2)</f>
        <v>88.32107644790517</v>
      </c>
      <c r="N4489" s="8">
        <f t="shared" si="423"/>
        <v>7.3521595916424196E-2</v>
      </c>
      <c r="O4489" s="8">
        <f t="shared" si="424"/>
        <v>7.3521595916424196E-2</v>
      </c>
      <c r="P4489" s="8">
        <f t="shared" si="425"/>
        <v>-7.3521595916424196E-2</v>
      </c>
      <c r="Q4489" s="8">
        <f t="shared" si="426"/>
        <v>-7.3521595916424196E-2</v>
      </c>
      <c r="R4489" s="8">
        <f>SUM(P$2:P4489)</f>
        <v>-21.375844312128134</v>
      </c>
      <c r="S4489" s="8">
        <f>SUM(Q$2:Q4489)</f>
        <v>-30.443240190729259</v>
      </c>
    </row>
    <row r="4490" spans="1:19" x14ac:dyDescent="0.35">
      <c r="A4490" s="1">
        <v>43806.652777777781</v>
      </c>
      <c r="B4490" t="s">
        <v>1052</v>
      </c>
      <c r="C4490">
        <v>5</v>
      </c>
      <c r="D4490" t="s">
        <v>3891</v>
      </c>
      <c r="E4490">
        <v>4</v>
      </c>
      <c r="F4490">
        <v>1</v>
      </c>
      <c r="G4490">
        <v>3</v>
      </c>
      <c r="H4490" s="8">
        <v>10.23</v>
      </c>
      <c r="I4490" s="8">
        <v>2.89</v>
      </c>
      <c r="J4490" s="8">
        <v>0</v>
      </c>
      <c r="K4490" s="8">
        <f t="shared" si="422"/>
        <v>9.7751710654936463</v>
      </c>
      <c r="L4490" s="8">
        <f t="shared" ref="L4490:L4553" si="427">IF(J4490=0,K4490,100/J4490)</f>
        <v>9.7751710654936463</v>
      </c>
      <c r="M4490" s="8">
        <f>INDEX(U:V,MATCH(A4490,U:U,0),2)</f>
        <v>88.32107644790517</v>
      </c>
      <c r="N4490" s="8">
        <f t="shared" si="423"/>
        <v>0.11067767127203641</v>
      </c>
      <c r="O4490" s="8">
        <f t="shared" si="424"/>
        <v>0.11067767127203641</v>
      </c>
      <c r="P4490" s="8">
        <f t="shared" si="425"/>
        <v>-0.11067767127203641</v>
      </c>
      <c r="Q4490" s="8">
        <f t="shared" si="426"/>
        <v>-0.11067767127203641</v>
      </c>
      <c r="R4490" s="8">
        <f>SUM(P$2:P4490)</f>
        <v>-21.48652198340017</v>
      </c>
      <c r="S4490" s="8">
        <f>SUM(Q$2:Q4490)</f>
        <v>-30.553917862001295</v>
      </c>
    </row>
    <row r="4491" spans="1:19" x14ac:dyDescent="0.35">
      <c r="A4491" s="1">
        <v>43806.652777777781</v>
      </c>
      <c r="B4491" t="s">
        <v>1052</v>
      </c>
      <c r="C4491">
        <v>8</v>
      </c>
      <c r="D4491" t="s">
        <v>3892</v>
      </c>
      <c r="E4491">
        <v>2</v>
      </c>
      <c r="F4491">
        <v>1</v>
      </c>
      <c r="G4491">
        <v>3</v>
      </c>
      <c r="H4491" s="8">
        <v>2.66</v>
      </c>
      <c r="I4491" s="8">
        <v>1.44</v>
      </c>
      <c r="J4491" s="8">
        <v>0</v>
      </c>
      <c r="K4491" s="8">
        <f t="shared" si="422"/>
        <v>37.593984962406012</v>
      </c>
      <c r="L4491" s="8">
        <f t="shared" si="427"/>
        <v>37.593984962406012</v>
      </c>
      <c r="M4491" s="8">
        <f>INDEX(U:V,MATCH(A4491,U:U,0),2)</f>
        <v>88.32107644790517</v>
      </c>
      <c r="N4491" s="8">
        <f t="shared" si="423"/>
        <v>0.42565134477929789</v>
      </c>
      <c r="O4491" s="8">
        <f t="shared" si="424"/>
        <v>0.42565134477929789</v>
      </c>
      <c r="P4491" s="8">
        <f t="shared" si="425"/>
        <v>-0.42565134477929789</v>
      </c>
      <c r="Q4491" s="8">
        <f t="shared" si="426"/>
        <v>-0.42565134477929789</v>
      </c>
      <c r="R4491" s="8">
        <f>SUM(P$2:P4491)</f>
        <v>-21.912173328179467</v>
      </c>
      <c r="S4491" s="8">
        <f>SUM(Q$2:Q4491)</f>
        <v>-30.979569206780592</v>
      </c>
    </row>
    <row r="4492" spans="1:19" x14ac:dyDescent="0.35">
      <c r="A4492" s="1">
        <v>43806.652777777781</v>
      </c>
      <c r="B4492" t="s">
        <v>1052</v>
      </c>
      <c r="C4492">
        <v>3</v>
      </c>
      <c r="D4492" t="s">
        <v>3893</v>
      </c>
      <c r="E4492">
        <v>1</v>
      </c>
      <c r="F4492">
        <v>1</v>
      </c>
      <c r="G4492">
        <v>3</v>
      </c>
      <c r="H4492" s="8">
        <v>4.7</v>
      </c>
      <c r="I4492" s="8">
        <v>1.64</v>
      </c>
      <c r="J4492" s="8">
        <v>0</v>
      </c>
      <c r="K4492" s="8">
        <f t="shared" si="422"/>
        <v>21.276595744680851</v>
      </c>
      <c r="L4492" s="8">
        <f t="shared" si="427"/>
        <v>21.276595744680851</v>
      </c>
      <c r="M4492" s="8">
        <f>INDEX(U:V,MATCH(A4492,U:U,0),2)</f>
        <v>88.32107644790517</v>
      </c>
      <c r="N4492" s="8">
        <f t="shared" si="423"/>
        <v>0.24090054832190053</v>
      </c>
      <c r="O4492" s="8">
        <f t="shared" si="424"/>
        <v>0.24090054832190053</v>
      </c>
      <c r="P4492" s="8">
        <f t="shared" si="425"/>
        <v>0.87350538821521129</v>
      </c>
      <c r="Q4492" s="8">
        <f t="shared" si="426"/>
        <v>0.87350538821521129</v>
      </c>
      <c r="R4492" s="8">
        <f>SUM(P$2:P4492)</f>
        <v>-21.038667939964256</v>
      </c>
      <c r="S4492" s="8">
        <f>SUM(Q$2:Q4492)</f>
        <v>-30.106063818565381</v>
      </c>
    </row>
    <row r="4493" spans="1:19" x14ac:dyDescent="0.35">
      <c r="A4493" s="1">
        <v>43806.652777777781</v>
      </c>
      <c r="B4493" t="s">
        <v>1052</v>
      </c>
      <c r="C4493">
        <v>6</v>
      </c>
      <c r="D4493" t="s">
        <v>3894</v>
      </c>
      <c r="E4493">
        <v>6</v>
      </c>
      <c r="F4493">
        <v>1</v>
      </c>
      <c r="G4493">
        <v>3</v>
      </c>
      <c r="H4493" s="8">
        <v>55</v>
      </c>
      <c r="I4493" s="8">
        <v>10.07</v>
      </c>
      <c r="J4493" s="8">
        <v>0</v>
      </c>
      <c r="K4493" s="8">
        <f t="shared" si="422"/>
        <v>1.8181818181818181</v>
      </c>
      <c r="L4493" s="8">
        <f t="shared" si="427"/>
        <v>1.8181818181818181</v>
      </c>
      <c r="M4493" s="8">
        <f>INDEX(U:V,MATCH(A4493,U:U,0),2)</f>
        <v>88.32107644790517</v>
      </c>
      <c r="N4493" s="8">
        <f t="shared" si="423"/>
        <v>2.0586046856598771E-2</v>
      </c>
      <c r="O4493" s="8">
        <f t="shared" si="424"/>
        <v>2.0586046856598771E-2</v>
      </c>
      <c r="P4493" s="8">
        <f t="shared" si="425"/>
        <v>-2.0586046856598771E-2</v>
      </c>
      <c r="Q4493" s="8">
        <f t="shared" si="426"/>
        <v>-2.0586046856598771E-2</v>
      </c>
      <c r="R4493" s="8">
        <f>SUM(P$2:P4493)</f>
        <v>-21.059253986820856</v>
      </c>
      <c r="S4493" s="8">
        <f>SUM(Q$2:Q4493)</f>
        <v>-30.126649865421982</v>
      </c>
    </row>
    <row r="4494" spans="1:19" x14ac:dyDescent="0.35">
      <c r="A4494" s="1">
        <v>43806.652777777781</v>
      </c>
      <c r="B4494" t="s">
        <v>1052</v>
      </c>
      <c r="C4494">
        <v>1</v>
      </c>
      <c r="D4494" t="s">
        <v>3895</v>
      </c>
      <c r="E4494">
        <v>3</v>
      </c>
      <c r="F4494">
        <v>1</v>
      </c>
      <c r="G4494">
        <v>3</v>
      </c>
      <c r="H4494" s="8">
        <v>8.8000000000000007</v>
      </c>
      <c r="I4494" s="8">
        <v>2.56</v>
      </c>
      <c r="J4494" s="8">
        <v>0</v>
      </c>
      <c r="K4494" s="8">
        <f t="shared" si="422"/>
        <v>11.363636363636363</v>
      </c>
      <c r="L4494" s="8">
        <f t="shared" si="427"/>
        <v>11.363636363636363</v>
      </c>
      <c r="M4494" s="8">
        <f>INDEX(U:V,MATCH(A4494,U:U,0),2)</f>
        <v>88.32107644790517</v>
      </c>
      <c r="N4494" s="8">
        <f t="shared" si="423"/>
        <v>0.12866279285374232</v>
      </c>
      <c r="O4494" s="8">
        <f t="shared" si="424"/>
        <v>0.12866279285374232</v>
      </c>
      <c r="P4494" s="8">
        <f t="shared" si="425"/>
        <v>-0.12866279285374232</v>
      </c>
      <c r="Q4494" s="8">
        <f t="shared" si="426"/>
        <v>-0.12866279285374232</v>
      </c>
      <c r="R4494" s="8">
        <f>SUM(P$2:P4494)</f>
        <v>-21.187916779674598</v>
      </c>
      <c r="S4494" s="8">
        <f>SUM(Q$2:Q4494)</f>
        <v>-30.255312658275724</v>
      </c>
    </row>
    <row r="4495" spans="1:19" x14ac:dyDescent="0.35">
      <c r="A4495" s="1">
        <v>43806.701388888891</v>
      </c>
      <c r="B4495" t="s">
        <v>1180</v>
      </c>
      <c r="C4495">
        <v>3</v>
      </c>
      <c r="D4495" t="s">
        <v>3896</v>
      </c>
      <c r="E4495">
        <v>12</v>
      </c>
      <c r="F4495">
        <v>1</v>
      </c>
      <c r="G4495">
        <v>3</v>
      </c>
      <c r="H4495" s="8">
        <v>14.94</v>
      </c>
      <c r="I4495" s="8">
        <v>3.82</v>
      </c>
      <c r="J4495" s="8">
        <v>15.25</v>
      </c>
      <c r="K4495" s="8">
        <f t="shared" si="422"/>
        <v>6.693440428380188</v>
      </c>
      <c r="L4495" s="8">
        <f t="shared" si="427"/>
        <v>6.557377049180328</v>
      </c>
      <c r="M4495" s="8">
        <f>INDEX(U:V,MATCH(A4495,U:U,0),2)</f>
        <v>94.924752696121246</v>
      </c>
      <c r="N4495" s="8">
        <f t="shared" si="423"/>
        <v>7.0513119479042805E-2</v>
      </c>
      <c r="O4495" s="8">
        <f t="shared" si="424"/>
        <v>6.9079738033895041E-2</v>
      </c>
      <c r="P4495" s="8">
        <f t="shared" si="425"/>
        <v>-7.0513119479042805E-2</v>
      </c>
      <c r="Q4495" s="8">
        <f t="shared" si="426"/>
        <v>-6.9079738033895041E-2</v>
      </c>
      <c r="R4495" s="8">
        <f>SUM(P$2:P4495)</f>
        <v>-21.25842989915364</v>
      </c>
      <c r="S4495" s="8">
        <f>SUM(Q$2:Q4495)</f>
        <v>-30.324392396309619</v>
      </c>
    </row>
    <row r="4496" spans="1:19" x14ac:dyDescent="0.35">
      <c r="A4496" s="1">
        <v>43806.701388888891</v>
      </c>
      <c r="B4496" t="s">
        <v>1180</v>
      </c>
      <c r="C4496">
        <v>10</v>
      </c>
      <c r="D4496" t="s">
        <v>2526</v>
      </c>
      <c r="E4496">
        <v>7</v>
      </c>
      <c r="F4496">
        <v>1</v>
      </c>
      <c r="G4496">
        <v>3</v>
      </c>
      <c r="H4496" s="8">
        <v>46.12</v>
      </c>
      <c r="I4496" s="8">
        <v>11.41</v>
      </c>
      <c r="J4496" s="8">
        <v>0</v>
      </c>
      <c r="K4496" s="8">
        <f t="shared" si="422"/>
        <v>2.1682567215958373</v>
      </c>
      <c r="L4496" s="8">
        <f t="shared" si="427"/>
        <v>2.1682567215958373</v>
      </c>
      <c r="M4496" s="8">
        <f>INDEX(U:V,MATCH(A4496,U:U,0),2)</f>
        <v>94.924752696121246</v>
      </c>
      <c r="N4496" s="8">
        <f t="shared" si="423"/>
        <v>2.2841847463506062E-2</v>
      </c>
      <c r="O4496" s="8">
        <f t="shared" si="424"/>
        <v>2.2841847463506062E-2</v>
      </c>
      <c r="P4496" s="8">
        <f t="shared" si="425"/>
        <v>-2.2841847463506062E-2</v>
      </c>
      <c r="Q4496" s="8">
        <f t="shared" si="426"/>
        <v>-2.2841847463506062E-2</v>
      </c>
      <c r="R4496" s="8">
        <f>SUM(P$2:P4496)</f>
        <v>-21.281271746617147</v>
      </c>
      <c r="S4496" s="8">
        <f>SUM(Q$2:Q4496)</f>
        <v>-30.347234243773126</v>
      </c>
    </row>
    <row r="4497" spans="1:19" x14ac:dyDescent="0.35">
      <c r="A4497" s="1">
        <v>43806.701388888891</v>
      </c>
      <c r="B4497" t="s">
        <v>1180</v>
      </c>
      <c r="C4497">
        <v>9</v>
      </c>
      <c r="D4497" t="s">
        <v>2308</v>
      </c>
      <c r="E4497">
        <v>6</v>
      </c>
      <c r="F4497">
        <v>1</v>
      </c>
      <c r="G4497">
        <v>3</v>
      </c>
      <c r="H4497" s="8">
        <v>8.1999999999999993</v>
      </c>
      <c r="I4497" s="8">
        <v>2.74</v>
      </c>
      <c r="J4497" s="8">
        <v>8.1300000000000008</v>
      </c>
      <c r="K4497" s="8">
        <f t="shared" si="422"/>
        <v>12.195121951219512</v>
      </c>
      <c r="L4497" s="8">
        <f t="shared" si="427"/>
        <v>12.300123001230011</v>
      </c>
      <c r="M4497" s="8">
        <f>INDEX(U:V,MATCH(A4497,U:U,0),2)</f>
        <v>94.924752696121246</v>
      </c>
      <c r="N4497" s="8">
        <f t="shared" si="423"/>
        <v>0.12847146402645115</v>
      </c>
      <c r="O4497" s="8">
        <f t="shared" si="424"/>
        <v>0.12957761439322255</v>
      </c>
      <c r="P4497" s="8">
        <f t="shared" si="425"/>
        <v>-0.12847146402645115</v>
      </c>
      <c r="Q4497" s="8">
        <f t="shared" si="426"/>
        <v>-0.12957761439322255</v>
      </c>
      <c r="R4497" s="8">
        <f>SUM(P$2:P4497)</f>
        <v>-21.409743210643597</v>
      </c>
      <c r="S4497" s="8">
        <f>SUM(Q$2:Q4497)</f>
        <v>-30.47681185816635</v>
      </c>
    </row>
    <row r="4498" spans="1:19" x14ac:dyDescent="0.35">
      <c r="A4498" s="1">
        <v>43806.701388888891</v>
      </c>
      <c r="B4498" t="s">
        <v>1180</v>
      </c>
      <c r="C4498">
        <v>5</v>
      </c>
      <c r="D4498" t="s">
        <v>3897</v>
      </c>
      <c r="E4498">
        <v>3</v>
      </c>
      <c r="F4498">
        <v>1</v>
      </c>
      <c r="G4498">
        <v>3</v>
      </c>
      <c r="H4498" s="8">
        <v>19.579999999999998</v>
      </c>
      <c r="I4498" s="8">
        <v>5.2</v>
      </c>
      <c r="J4498" s="8">
        <v>21.96</v>
      </c>
      <c r="K4498" s="8">
        <f t="shared" si="422"/>
        <v>5.1072522982635347</v>
      </c>
      <c r="L4498" s="8">
        <f t="shared" si="427"/>
        <v>4.5537340619307827</v>
      </c>
      <c r="M4498" s="8">
        <f>INDEX(U:V,MATCH(A4498,U:U,0),2)</f>
        <v>94.924752696121246</v>
      </c>
      <c r="N4498" s="8">
        <f t="shared" si="423"/>
        <v>5.3803166752650636E-2</v>
      </c>
      <c r="O4498" s="8">
        <f t="shared" si="424"/>
        <v>4.7972040301315994E-2</v>
      </c>
      <c r="P4498" s="8">
        <f t="shared" si="425"/>
        <v>-5.3803166752650636E-2</v>
      </c>
      <c r="Q4498" s="8">
        <f t="shared" si="426"/>
        <v>-4.7972040301315994E-2</v>
      </c>
      <c r="R4498" s="8">
        <f>SUM(P$2:P4498)</f>
        <v>-21.463546377396248</v>
      </c>
      <c r="S4498" s="8">
        <f>SUM(Q$2:Q4498)</f>
        <v>-30.524783898467668</v>
      </c>
    </row>
    <row r="4499" spans="1:19" x14ac:dyDescent="0.35">
      <c r="A4499" s="1">
        <v>43806.701388888891</v>
      </c>
      <c r="B4499" t="s">
        <v>1180</v>
      </c>
      <c r="C4499">
        <v>8</v>
      </c>
      <c r="D4499" t="s">
        <v>3898</v>
      </c>
      <c r="E4499">
        <v>9</v>
      </c>
      <c r="F4499">
        <v>1</v>
      </c>
      <c r="G4499">
        <v>3</v>
      </c>
      <c r="H4499" s="8">
        <v>5.92</v>
      </c>
      <c r="I4499" s="8">
        <v>2.29</v>
      </c>
      <c r="J4499" s="8">
        <v>5.9</v>
      </c>
      <c r="K4499" s="8">
        <f t="shared" si="422"/>
        <v>16.891891891891891</v>
      </c>
      <c r="L4499" s="8">
        <f t="shared" si="427"/>
        <v>16.949152542372879</v>
      </c>
      <c r="M4499" s="8">
        <f>INDEX(U:V,MATCH(A4499,U:U,0),2)</f>
        <v>94.924752696121246</v>
      </c>
      <c r="N4499" s="8">
        <f t="shared" si="423"/>
        <v>0.17795033868528706</v>
      </c>
      <c r="O4499" s="8">
        <f t="shared" si="424"/>
        <v>0.1785535601723558</v>
      </c>
      <c r="P4499" s="8">
        <f t="shared" si="425"/>
        <v>-0.17795033868528706</v>
      </c>
      <c r="Q4499" s="8">
        <f t="shared" si="426"/>
        <v>-0.1785535601723558</v>
      </c>
      <c r="R4499" s="8">
        <f>SUM(P$2:P4499)</f>
        <v>-21.641496716081537</v>
      </c>
      <c r="S4499" s="8">
        <f>SUM(Q$2:Q4499)</f>
        <v>-30.703337458640025</v>
      </c>
    </row>
    <row r="4500" spans="1:19" x14ac:dyDescent="0.35">
      <c r="A4500" s="1">
        <v>43806.701388888891</v>
      </c>
      <c r="B4500" t="s">
        <v>1180</v>
      </c>
      <c r="C4500">
        <v>2</v>
      </c>
      <c r="D4500" t="s">
        <v>3899</v>
      </c>
      <c r="E4500">
        <v>13</v>
      </c>
      <c r="F4500">
        <v>1</v>
      </c>
      <c r="G4500">
        <v>3</v>
      </c>
      <c r="H4500" s="8">
        <v>7.8</v>
      </c>
      <c r="I4500" s="8">
        <v>2.56</v>
      </c>
      <c r="J4500" s="8">
        <v>5.98</v>
      </c>
      <c r="K4500" s="8">
        <f t="shared" si="422"/>
        <v>12.820512820512821</v>
      </c>
      <c r="L4500" s="8">
        <f t="shared" si="427"/>
        <v>16.722408026755851</v>
      </c>
      <c r="M4500" s="8">
        <f>INDEX(U:V,MATCH(A4500,U:U,0),2)</f>
        <v>94.924752696121246</v>
      </c>
      <c r="N4500" s="8">
        <f t="shared" si="423"/>
        <v>0.13505974423293582</v>
      </c>
      <c r="O4500" s="8">
        <f t="shared" si="424"/>
        <v>0.17616488378209016</v>
      </c>
      <c r="P4500" s="8">
        <f t="shared" si="425"/>
        <v>-0.13505974423293582</v>
      </c>
      <c r="Q4500" s="8">
        <f t="shared" si="426"/>
        <v>-0.17616488378209016</v>
      </c>
      <c r="R4500" s="8">
        <f>SUM(P$2:P4500)</f>
        <v>-21.776556460314474</v>
      </c>
      <c r="S4500" s="8">
        <f>SUM(Q$2:Q4500)</f>
        <v>-30.879502342422114</v>
      </c>
    </row>
    <row r="4501" spans="1:19" x14ac:dyDescent="0.35">
      <c r="A4501" s="1">
        <v>43806.701388888891</v>
      </c>
      <c r="B4501" t="s">
        <v>1180</v>
      </c>
      <c r="C4501">
        <v>7</v>
      </c>
      <c r="D4501" t="s">
        <v>3900</v>
      </c>
      <c r="E4501">
        <v>5</v>
      </c>
      <c r="F4501">
        <v>1</v>
      </c>
      <c r="G4501">
        <v>3</v>
      </c>
      <c r="H4501" s="8">
        <v>36</v>
      </c>
      <c r="I4501" s="8">
        <v>8.92</v>
      </c>
      <c r="J4501" s="8">
        <v>0</v>
      </c>
      <c r="K4501" s="8">
        <f t="shared" si="422"/>
        <v>2.7777777777777777</v>
      </c>
      <c r="L4501" s="8">
        <f t="shared" si="427"/>
        <v>2.7777777777777777</v>
      </c>
      <c r="M4501" s="8">
        <f>INDEX(U:V,MATCH(A4501,U:U,0),2)</f>
        <v>94.924752696121246</v>
      </c>
      <c r="N4501" s="8">
        <f t="shared" si="423"/>
        <v>2.9262944583802759E-2</v>
      </c>
      <c r="O4501" s="8">
        <f t="shared" si="424"/>
        <v>2.9262944583802759E-2</v>
      </c>
      <c r="P4501" s="8">
        <f t="shared" si="425"/>
        <v>-2.9262944583802759E-2</v>
      </c>
      <c r="Q4501" s="8">
        <f t="shared" si="426"/>
        <v>-2.9262944583802759E-2</v>
      </c>
      <c r="R4501" s="8">
        <f>SUM(P$2:P4501)</f>
        <v>-21.805819404898276</v>
      </c>
      <c r="S4501" s="8">
        <f>SUM(Q$2:Q4501)</f>
        <v>-30.908765287005917</v>
      </c>
    </row>
    <row r="4502" spans="1:19" x14ac:dyDescent="0.35">
      <c r="A4502" s="1">
        <v>43806.701388888891</v>
      </c>
      <c r="B4502" t="s">
        <v>1180</v>
      </c>
      <c r="C4502">
        <v>12</v>
      </c>
      <c r="D4502" t="s">
        <v>3901</v>
      </c>
      <c r="E4502">
        <v>8</v>
      </c>
      <c r="F4502">
        <v>1</v>
      </c>
      <c r="G4502">
        <v>3</v>
      </c>
      <c r="H4502" s="8">
        <v>11.76</v>
      </c>
      <c r="I4502" s="8">
        <v>3.65</v>
      </c>
      <c r="J4502" s="8">
        <v>9.6999999999999904</v>
      </c>
      <c r="K4502" s="8">
        <f t="shared" si="422"/>
        <v>8.5034013605442187</v>
      </c>
      <c r="L4502" s="8">
        <f t="shared" si="427"/>
        <v>10.309278350515473</v>
      </c>
      <c r="M4502" s="8">
        <f>INDEX(U:V,MATCH(A4502,U:U,0),2)</f>
        <v>94.924752696121246</v>
      </c>
      <c r="N4502" s="8">
        <f t="shared" si="423"/>
        <v>8.9580442603477847E-2</v>
      </c>
      <c r="O4502" s="8">
        <f t="shared" si="424"/>
        <v>0.10860474278524747</v>
      </c>
      <c r="P4502" s="8">
        <f t="shared" si="425"/>
        <v>-8.9580442603477847E-2</v>
      </c>
      <c r="Q4502" s="8">
        <f t="shared" si="426"/>
        <v>-0.10860474278524747</v>
      </c>
      <c r="R4502" s="8">
        <f>SUM(P$2:P4502)</f>
        <v>-21.895399847501753</v>
      </c>
      <c r="S4502" s="8">
        <f>SUM(Q$2:Q4502)</f>
        <v>-31.017370029791163</v>
      </c>
    </row>
    <row r="4503" spans="1:19" x14ac:dyDescent="0.35">
      <c r="A4503" s="1">
        <v>43806.701388888891</v>
      </c>
      <c r="B4503" t="s">
        <v>1180</v>
      </c>
      <c r="C4503">
        <v>11</v>
      </c>
      <c r="D4503" t="s">
        <v>2311</v>
      </c>
      <c r="E4503">
        <v>1</v>
      </c>
      <c r="F4503">
        <v>1</v>
      </c>
      <c r="G4503">
        <v>3</v>
      </c>
      <c r="H4503" s="8">
        <v>3.89</v>
      </c>
      <c r="I4503" s="8">
        <v>1.87</v>
      </c>
      <c r="J4503" s="8">
        <v>4.4800000000000004</v>
      </c>
      <c r="K4503" s="8">
        <f t="shared" si="422"/>
        <v>25.70694087403599</v>
      </c>
      <c r="L4503" s="8">
        <f t="shared" si="427"/>
        <v>22.321428571428569</v>
      </c>
      <c r="M4503" s="8">
        <f>INDEX(U:V,MATCH(A4503,U:U,0),2)</f>
        <v>94.924752696121246</v>
      </c>
      <c r="N4503" s="8">
        <f t="shared" si="423"/>
        <v>0.27081388303776333</v>
      </c>
      <c r="O4503" s="8">
        <f t="shared" si="424"/>
        <v>0.2351486618341293</v>
      </c>
      <c r="P4503" s="8">
        <f t="shared" si="425"/>
        <v>0.76699907953955337</v>
      </c>
      <c r="Q4503" s="8">
        <f t="shared" si="426"/>
        <v>0.80195099631911471</v>
      </c>
      <c r="R4503" s="8">
        <f>SUM(P$2:P4503)</f>
        <v>-21.128400767962201</v>
      </c>
      <c r="S4503" s="8">
        <f>SUM(Q$2:Q4503)</f>
        <v>-30.215419033472049</v>
      </c>
    </row>
    <row r="4504" spans="1:19" x14ac:dyDescent="0.35">
      <c r="A4504" s="1">
        <v>43806.701388888891</v>
      </c>
      <c r="B4504" t="s">
        <v>1180</v>
      </c>
      <c r="C4504">
        <v>13</v>
      </c>
      <c r="D4504" t="s">
        <v>2312</v>
      </c>
      <c r="E4504">
        <v>11</v>
      </c>
      <c r="F4504">
        <v>1</v>
      </c>
      <c r="G4504">
        <v>3</v>
      </c>
      <c r="H4504" s="8">
        <v>48.54</v>
      </c>
      <c r="I4504" s="8">
        <v>10.5</v>
      </c>
      <c r="J4504" s="8">
        <v>0</v>
      </c>
      <c r="K4504" s="8">
        <f t="shared" si="422"/>
        <v>2.0601565718994643</v>
      </c>
      <c r="L4504" s="8">
        <f t="shared" si="427"/>
        <v>2.0601565718994643</v>
      </c>
      <c r="M4504" s="8">
        <f>INDEX(U:V,MATCH(A4504,U:U,0),2)</f>
        <v>94.924752696121246</v>
      </c>
      <c r="N4504" s="8">
        <f t="shared" si="423"/>
        <v>2.1703049135082395E-2</v>
      </c>
      <c r="O4504" s="8">
        <f t="shared" si="424"/>
        <v>2.1703049135082395E-2</v>
      </c>
      <c r="P4504" s="8">
        <f t="shared" si="425"/>
        <v>-2.1703049135082395E-2</v>
      </c>
      <c r="Q4504" s="8">
        <f t="shared" si="426"/>
        <v>-2.1703049135082395E-2</v>
      </c>
      <c r="R4504" s="8">
        <f>SUM(P$2:P4504)</f>
        <v>-21.150103817097285</v>
      </c>
      <c r="S4504" s="8">
        <f>SUM(Q$2:Q4504)</f>
        <v>-30.237122082607133</v>
      </c>
    </row>
    <row r="4505" spans="1:19" x14ac:dyDescent="0.35">
      <c r="A4505" s="1">
        <v>43806.722222222219</v>
      </c>
      <c r="B4505" t="s">
        <v>1180</v>
      </c>
      <c r="C4505">
        <v>1</v>
      </c>
      <c r="D4505" t="s">
        <v>3412</v>
      </c>
      <c r="E4505">
        <v>10</v>
      </c>
      <c r="F4505">
        <v>1</v>
      </c>
      <c r="G4505">
        <v>3</v>
      </c>
      <c r="H4505" s="8">
        <v>5.9</v>
      </c>
      <c r="I4505" s="8">
        <v>2.17</v>
      </c>
      <c r="J4505" s="8">
        <v>0</v>
      </c>
      <c r="K4505" s="8">
        <f t="shared" si="422"/>
        <v>16.949152542372879</v>
      </c>
      <c r="L4505" s="8">
        <f t="shared" si="427"/>
        <v>16.949152542372879</v>
      </c>
      <c r="M4505" s="8">
        <f>INDEX(U:V,MATCH(A4505,U:U,0),2)</f>
        <v>76.857207037467674</v>
      </c>
      <c r="N4505" s="8">
        <f t="shared" si="423"/>
        <v>0.22052782290293496</v>
      </c>
      <c r="O4505" s="8">
        <f t="shared" si="424"/>
        <v>0.22052782290293496</v>
      </c>
      <c r="P4505" s="8">
        <f t="shared" si="425"/>
        <v>-0.22052782290293496</v>
      </c>
      <c r="Q4505" s="8">
        <f t="shared" si="426"/>
        <v>-0.22052782290293496</v>
      </c>
      <c r="R4505" s="8">
        <f>SUM(P$2:P4505)</f>
        <v>-21.370631640000219</v>
      </c>
      <c r="S4505" s="8">
        <f>SUM(Q$2:Q4505)</f>
        <v>-30.457649905510067</v>
      </c>
    </row>
    <row r="4506" spans="1:19" x14ac:dyDescent="0.35">
      <c r="A4506" s="1">
        <v>43806.722222222219</v>
      </c>
      <c r="B4506" t="s">
        <v>1180</v>
      </c>
      <c r="C4506">
        <v>7</v>
      </c>
      <c r="D4506" t="s">
        <v>3902</v>
      </c>
      <c r="E4506">
        <v>8</v>
      </c>
      <c r="F4506">
        <v>1</v>
      </c>
      <c r="G4506">
        <v>3</v>
      </c>
      <c r="H4506" s="8">
        <v>19.239999999999998</v>
      </c>
      <c r="I4506" s="8">
        <v>6.04</v>
      </c>
      <c r="J4506" s="8">
        <v>0</v>
      </c>
      <c r="K4506" s="8">
        <f t="shared" si="422"/>
        <v>5.1975051975051976</v>
      </c>
      <c r="L4506" s="8">
        <f t="shared" si="427"/>
        <v>5.1975051975051976</v>
      </c>
      <c r="M4506" s="8">
        <f>INDEX(U:V,MATCH(A4506,U:U,0),2)</f>
        <v>76.857207037467674</v>
      </c>
      <c r="N4506" s="8">
        <f t="shared" si="423"/>
        <v>6.762547583821811E-2</v>
      </c>
      <c r="O4506" s="8">
        <f t="shared" si="424"/>
        <v>6.762547583821811E-2</v>
      </c>
      <c r="P4506" s="8">
        <f t="shared" si="425"/>
        <v>-6.762547583821811E-2</v>
      </c>
      <c r="Q4506" s="8">
        <f t="shared" si="426"/>
        <v>-6.762547583821811E-2</v>
      </c>
      <c r="R4506" s="8">
        <f>SUM(P$2:P4506)</f>
        <v>-21.438257115838436</v>
      </c>
      <c r="S4506" s="8">
        <f>SUM(Q$2:Q4506)</f>
        <v>-30.525275381348283</v>
      </c>
    </row>
    <row r="4507" spans="1:19" x14ac:dyDescent="0.35">
      <c r="A4507" s="1">
        <v>43806.722222222219</v>
      </c>
      <c r="B4507" t="s">
        <v>1180</v>
      </c>
      <c r="C4507">
        <v>13</v>
      </c>
      <c r="D4507" t="s">
        <v>185</v>
      </c>
      <c r="E4507">
        <v>4</v>
      </c>
      <c r="F4507">
        <v>1</v>
      </c>
      <c r="G4507">
        <v>3</v>
      </c>
      <c r="H4507" s="8">
        <v>25.29</v>
      </c>
      <c r="I4507" s="8">
        <v>6.2</v>
      </c>
      <c r="J4507" s="8">
        <v>0</v>
      </c>
      <c r="K4507" s="8">
        <f t="shared" si="422"/>
        <v>3.9541320680110719</v>
      </c>
      <c r="L4507" s="8">
        <f t="shared" si="427"/>
        <v>3.9541320680110719</v>
      </c>
      <c r="M4507" s="8">
        <f>INDEX(U:V,MATCH(A4507,U:U,0),2)</f>
        <v>76.857207037467674</v>
      </c>
      <c r="N4507" s="8">
        <f t="shared" si="423"/>
        <v>5.144777204932055E-2</v>
      </c>
      <c r="O4507" s="8">
        <f t="shared" si="424"/>
        <v>5.144777204932055E-2</v>
      </c>
      <c r="P4507" s="8">
        <f t="shared" si="425"/>
        <v>-5.144777204932055E-2</v>
      </c>
      <c r="Q4507" s="8">
        <f t="shared" si="426"/>
        <v>-5.144777204932055E-2</v>
      </c>
      <c r="R4507" s="8">
        <f>SUM(P$2:P4507)</f>
        <v>-21.489704887887758</v>
      </c>
      <c r="S4507" s="8">
        <f>SUM(Q$2:Q4507)</f>
        <v>-30.576723153397605</v>
      </c>
    </row>
    <row r="4508" spans="1:19" x14ac:dyDescent="0.35">
      <c r="A4508" s="1">
        <v>43806.722222222219</v>
      </c>
      <c r="B4508" t="s">
        <v>1180</v>
      </c>
      <c r="C4508">
        <v>9</v>
      </c>
      <c r="D4508" t="s">
        <v>3903</v>
      </c>
      <c r="E4508">
        <v>1</v>
      </c>
      <c r="F4508">
        <v>1</v>
      </c>
      <c r="G4508">
        <v>3</v>
      </c>
      <c r="H4508" s="8">
        <v>9.4</v>
      </c>
      <c r="I4508" s="8">
        <v>3.4</v>
      </c>
      <c r="J4508" s="8">
        <v>0</v>
      </c>
      <c r="K4508" s="8">
        <f t="shared" si="422"/>
        <v>10.638297872340425</v>
      </c>
      <c r="L4508" s="8">
        <f t="shared" si="427"/>
        <v>10.638297872340425</v>
      </c>
      <c r="M4508" s="8">
        <f>INDEX(U:V,MATCH(A4508,U:U,0),2)</f>
        <v>76.857207037467674</v>
      </c>
      <c r="N4508" s="8">
        <f t="shared" si="423"/>
        <v>0.13841639948162943</v>
      </c>
      <c r="O4508" s="8">
        <f t="shared" si="424"/>
        <v>0.13841639948162943</v>
      </c>
      <c r="P4508" s="8">
        <f t="shared" si="425"/>
        <v>1.1394438005327734</v>
      </c>
      <c r="Q4508" s="8">
        <f t="shared" si="426"/>
        <v>1.1394438005327734</v>
      </c>
      <c r="R4508" s="8">
        <f>SUM(P$2:P4508)</f>
        <v>-20.350261087354983</v>
      </c>
      <c r="S4508" s="8">
        <f>SUM(Q$2:Q4508)</f>
        <v>-29.437279352864831</v>
      </c>
    </row>
    <row r="4509" spans="1:19" x14ac:dyDescent="0.35">
      <c r="A4509" s="1">
        <v>43806.722222222219</v>
      </c>
      <c r="B4509" t="s">
        <v>1180</v>
      </c>
      <c r="C4509">
        <v>6</v>
      </c>
      <c r="D4509" t="s">
        <v>1286</v>
      </c>
      <c r="E4509">
        <v>12</v>
      </c>
      <c r="F4509">
        <v>1</v>
      </c>
      <c r="G4509">
        <v>3</v>
      </c>
      <c r="H4509" s="8">
        <v>6.96</v>
      </c>
      <c r="I4509" s="8">
        <v>2.52</v>
      </c>
      <c r="J4509" s="8">
        <v>0</v>
      </c>
      <c r="K4509" s="8">
        <f t="shared" si="422"/>
        <v>14.367816091954023</v>
      </c>
      <c r="L4509" s="8">
        <f t="shared" si="427"/>
        <v>14.367816091954023</v>
      </c>
      <c r="M4509" s="8">
        <f>INDEX(U:V,MATCH(A4509,U:U,0),2)</f>
        <v>76.857207037467674</v>
      </c>
      <c r="N4509" s="8">
        <f t="shared" si="423"/>
        <v>0.18694168895507421</v>
      </c>
      <c r="O4509" s="8">
        <f t="shared" si="424"/>
        <v>0.18694168895507421</v>
      </c>
      <c r="P4509" s="8">
        <f t="shared" si="425"/>
        <v>-0.18694168895507421</v>
      </c>
      <c r="Q4509" s="8">
        <f t="shared" si="426"/>
        <v>-0.18694168895507421</v>
      </c>
      <c r="R4509" s="8">
        <f>SUM(P$2:P4509)</f>
        <v>-20.537202776310057</v>
      </c>
      <c r="S4509" s="8">
        <f>SUM(Q$2:Q4509)</f>
        <v>-29.624221041819904</v>
      </c>
    </row>
    <row r="4510" spans="1:19" x14ac:dyDescent="0.35">
      <c r="A4510" s="1">
        <v>43806.722222222219</v>
      </c>
      <c r="B4510" t="s">
        <v>1180</v>
      </c>
      <c r="C4510">
        <v>4</v>
      </c>
      <c r="D4510" t="s">
        <v>870</v>
      </c>
      <c r="E4510">
        <v>7</v>
      </c>
      <c r="F4510">
        <v>1</v>
      </c>
      <c r="G4510">
        <v>3</v>
      </c>
      <c r="H4510" s="8">
        <v>17.96</v>
      </c>
      <c r="I4510" s="8">
        <v>5.6</v>
      </c>
      <c r="J4510" s="8">
        <v>0</v>
      </c>
      <c r="K4510" s="8">
        <f t="shared" si="422"/>
        <v>5.5679287305122491</v>
      </c>
      <c r="L4510" s="8">
        <f t="shared" si="427"/>
        <v>5.5679287305122491</v>
      </c>
      <c r="M4510" s="8">
        <f>INDEX(U:V,MATCH(A4510,U:U,0),2)</f>
        <v>76.857207037467674</v>
      </c>
      <c r="N4510" s="8">
        <f t="shared" si="423"/>
        <v>7.2445108860095572E-2</v>
      </c>
      <c r="O4510" s="8">
        <f t="shared" si="424"/>
        <v>7.2445108860095572E-2</v>
      </c>
      <c r="P4510" s="8">
        <f t="shared" si="425"/>
        <v>-7.2445108860095572E-2</v>
      </c>
      <c r="Q4510" s="8">
        <f t="shared" si="426"/>
        <v>-7.2445108860095572E-2</v>
      </c>
      <c r="R4510" s="8">
        <f>SUM(P$2:P4510)</f>
        <v>-20.609647885170151</v>
      </c>
      <c r="S4510" s="8">
        <f>SUM(Q$2:Q4510)</f>
        <v>-29.696666150679999</v>
      </c>
    </row>
    <row r="4511" spans="1:19" x14ac:dyDescent="0.35">
      <c r="A4511" s="1">
        <v>43806.722222222219</v>
      </c>
      <c r="B4511" t="s">
        <v>1180</v>
      </c>
      <c r="C4511">
        <v>3</v>
      </c>
      <c r="D4511" t="s">
        <v>3904</v>
      </c>
      <c r="E4511">
        <v>5</v>
      </c>
      <c r="F4511">
        <v>1</v>
      </c>
      <c r="G4511">
        <v>3</v>
      </c>
      <c r="H4511" s="8">
        <v>9.9700000000000006</v>
      </c>
      <c r="I4511" s="8">
        <v>3.7</v>
      </c>
      <c r="J4511" s="8">
        <v>0</v>
      </c>
      <c r="K4511" s="8">
        <f t="shared" si="422"/>
        <v>10.030090270812437</v>
      </c>
      <c r="L4511" s="8">
        <f t="shared" si="427"/>
        <v>10.030090270812437</v>
      </c>
      <c r="M4511" s="8">
        <f>INDEX(U:V,MATCH(A4511,U:U,0),2)</f>
        <v>76.857207037467674</v>
      </c>
      <c r="N4511" s="8">
        <f t="shared" si="423"/>
        <v>0.13050292428558841</v>
      </c>
      <c r="O4511" s="8">
        <f t="shared" si="424"/>
        <v>0.13050292428558841</v>
      </c>
      <c r="P4511" s="8">
        <f t="shared" si="425"/>
        <v>-0.13050292428558841</v>
      </c>
      <c r="Q4511" s="8">
        <f t="shared" si="426"/>
        <v>-0.13050292428558841</v>
      </c>
      <c r="R4511" s="8">
        <f>SUM(P$2:P4511)</f>
        <v>-20.740150809455741</v>
      </c>
      <c r="S4511" s="8">
        <f>SUM(Q$2:Q4511)</f>
        <v>-29.827169074965589</v>
      </c>
    </row>
    <row r="4512" spans="1:19" x14ac:dyDescent="0.35">
      <c r="A4512" s="1">
        <v>43806.722222222219</v>
      </c>
      <c r="B4512" t="s">
        <v>1180</v>
      </c>
      <c r="C4512">
        <v>11</v>
      </c>
      <c r="D4512" t="s">
        <v>722</v>
      </c>
      <c r="E4512">
        <v>2</v>
      </c>
      <c r="F4512">
        <v>1</v>
      </c>
      <c r="G4512">
        <v>3</v>
      </c>
      <c r="H4512" s="8">
        <v>9.85</v>
      </c>
      <c r="I4512" s="8">
        <v>3.15</v>
      </c>
      <c r="J4512" s="8">
        <v>0</v>
      </c>
      <c r="K4512" s="8">
        <f t="shared" si="422"/>
        <v>10.152284263959391</v>
      </c>
      <c r="L4512" s="8">
        <f t="shared" si="427"/>
        <v>10.152284263959391</v>
      </c>
      <c r="M4512" s="8">
        <f>INDEX(U:V,MATCH(A4512,U:U,0),2)</f>
        <v>76.857207037467674</v>
      </c>
      <c r="N4512" s="8">
        <f t="shared" si="423"/>
        <v>0.13209280762713874</v>
      </c>
      <c r="O4512" s="8">
        <f t="shared" si="424"/>
        <v>0.13209280762713874</v>
      </c>
      <c r="P4512" s="8">
        <f t="shared" si="425"/>
        <v>-0.13209280762713874</v>
      </c>
      <c r="Q4512" s="8">
        <f t="shared" si="426"/>
        <v>-0.13209280762713874</v>
      </c>
      <c r="R4512" s="8">
        <f>SUM(P$2:P4512)</f>
        <v>-20.87224361708288</v>
      </c>
      <c r="S4512" s="8">
        <f>SUM(Q$2:Q4512)</f>
        <v>-29.959261882592727</v>
      </c>
    </row>
    <row r="4513" spans="1:19" x14ac:dyDescent="0.35">
      <c r="A4513" s="1">
        <v>43806.743055555555</v>
      </c>
      <c r="B4513" t="s">
        <v>1180</v>
      </c>
      <c r="C4513">
        <v>5</v>
      </c>
      <c r="D4513" t="s">
        <v>3093</v>
      </c>
      <c r="E4513">
        <v>11</v>
      </c>
      <c r="F4513">
        <v>1</v>
      </c>
      <c r="G4513">
        <v>3</v>
      </c>
      <c r="H4513" s="8">
        <v>610</v>
      </c>
      <c r="I4513" s="8">
        <v>48.47</v>
      </c>
      <c r="J4513" s="8">
        <v>0</v>
      </c>
      <c r="K4513" s="8">
        <f t="shared" si="422"/>
        <v>0.16393442622950818</v>
      </c>
      <c r="L4513" s="8">
        <f t="shared" si="427"/>
        <v>0.16393442622950818</v>
      </c>
      <c r="M4513" s="8">
        <f>INDEX(U:V,MATCH(A4513,U:U,0),2)</f>
        <v>92.780181660534765</v>
      </c>
      <c r="N4513" s="8">
        <f t="shared" si="423"/>
        <v>1.7669121066103688E-3</v>
      </c>
      <c r="O4513" s="8">
        <f t="shared" si="424"/>
        <v>1.7669121066103688E-3</v>
      </c>
      <c r="P4513" s="8">
        <f t="shared" si="425"/>
        <v>-1.7669121066103688E-3</v>
      </c>
      <c r="Q4513" s="8">
        <f t="shared" si="426"/>
        <v>-1.7669121066103688E-3</v>
      </c>
      <c r="R4513" s="8">
        <f>SUM(P$2:P4513)</f>
        <v>-20.874010529189491</v>
      </c>
      <c r="S4513" s="8">
        <f>SUM(Q$2:Q4513)</f>
        <v>-29.961028794699338</v>
      </c>
    </row>
    <row r="4514" spans="1:19" x14ac:dyDescent="0.35">
      <c r="A4514" s="1">
        <v>43806.743055555555</v>
      </c>
      <c r="B4514" t="s">
        <v>1180</v>
      </c>
      <c r="C4514">
        <v>2</v>
      </c>
      <c r="D4514" t="s">
        <v>3905</v>
      </c>
      <c r="E4514">
        <v>5</v>
      </c>
      <c r="F4514">
        <v>1</v>
      </c>
      <c r="G4514">
        <v>3</v>
      </c>
      <c r="H4514" s="8">
        <v>130</v>
      </c>
      <c r="I4514" s="8">
        <v>14</v>
      </c>
      <c r="J4514" s="8">
        <v>0</v>
      </c>
      <c r="K4514" s="8">
        <f t="shared" si="422"/>
        <v>0.76923076923076927</v>
      </c>
      <c r="L4514" s="8">
        <f t="shared" si="427"/>
        <v>0.76923076923076927</v>
      </c>
      <c r="M4514" s="8">
        <f>INDEX(U:V,MATCH(A4514,U:U,0),2)</f>
        <v>92.780181660534765</v>
      </c>
      <c r="N4514" s="8">
        <f t="shared" si="423"/>
        <v>8.2908952694794244E-3</v>
      </c>
      <c r="O4514" s="8">
        <f t="shared" si="424"/>
        <v>8.2908952694794244E-3</v>
      </c>
      <c r="P4514" s="8">
        <f t="shared" si="425"/>
        <v>-8.2908952694794244E-3</v>
      </c>
      <c r="Q4514" s="8">
        <f t="shared" si="426"/>
        <v>-8.2908952694794244E-3</v>
      </c>
      <c r="R4514" s="8">
        <f>SUM(P$2:P4514)</f>
        <v>-20.882301424458969</v>
      </c>
      <c r="S4514" s="8">
        <f>SUM(Q$2:Q4514)</f>
        <v>-29.969319689968817</v>
      </c>
    </row>
    <row r="4515" spans="1:19" x14ac:dyDescent="0.35">
      <c r="A4515" s="1">
        <v>43806.743055555555</v>
      </c>
      <c r="B4515" t="s">
        <v>1180</v>
      </c>
      <c r="C4515">
        <v>11</v>
      </c>
      <c r="D4515" t="s">
        <v>3906</v>
      </c>
      <c r="E4515">
        <v>2</v>
      </c>
      <c r="F4515">
        <v>1</v>
      </c>
      <c r="G4515">
        <v>3</v>
      </c>
      <c r="H4515" s="8">
        <v>3.52</v>
      </c>
      <c r="I4515" s="8">
        <v>1.43</v>
      </c>
      <c r="J4515" s="8">
        <v>0</v>
      </c>
      <c r="K4515" s="8">
        <f t="shared" si="422"/>
        <v>28.40909090909091</v>
      </c>
      <c r="L4515" s="8">
        <f t="shared" si="427"/>
        <v>28.40909090909091</v>
      </c>
      <c r="M4515" s="8">
        <f>INDEX(U:V,MATCH(A4515,U:U,0),2)</f>
        <v>92.780181660534765</v>
      </c>
      <c r="N4515" s="8">
        <f t="shared" si="423"/>
        <v>0.30619783665691053</v>
      </c>
      <c r="O4515" s="8">
        <f t="shared" si="424"/>
        <v>0.30619783665691053</v>
      </c>
      <c r="P4515" s="8">
        <f t="shared" si="425"/>
        <v>-0.30619783665691053</v>
      </c>
      <c r="Q4515" s="8">
        <f t="shared" si="426"/>
        <v>-0.30619783665691053</v>
      </c>
      <c r="R4515" s="8">
        <f>SUM(P$2:P4515)</f>
        <v>-21.188499261115879</v>
      </c>
      <c r="S4515" s="8">
        <f>SUM(Q$2:Q4515)</f>
        <v>-30.275517526625727</v>
      </c>
    </row>
    <row r="4516" spans="1:19" x14ac:dyDescent="0.35">
      <c r="A4516" s="1">
        <v>43806.743055555555</v>
      </c>
      <c r="B4516" t="s">
        <v>1180</v>
      </c>
      <c r="C4516">
        <v>10</v>
      </c>
      <c r="D4516" t="s">
        <v>3907</v>
      </c>
      <c r="E4516">
        <v>6</v>
      </c>
      <c r="F4516">
        <v>1</v>
      </c>
      <c r="G4516">
        <v>3</v>
      </c>
      <c r="H4516" s="8">
        <v>5</v>
      </c>
      <c r="I4516" s="8">
        <v>1.44</v>
      </c>
      <c r="J4516" s="8">
        <v>0</v>
      </c>
      <c r="K4516" s="8">
        <f t="shared" si="422"/>
        <v>20</v>
      </c>
      <c r="L4516" s="8">
        <f t="shared" si="427"/>
        <v>20</v>
      </c>
      <c r="M4516" s="8">
        <f>INDEX(U:V,MATCH(A4516,U:U,0),2)</f>
        <v>92.780181660534765</v>
      </c>
      <c r="N4516" s="8">
        <f t="shared" si="423"/>
        <v>0.21556327700646499</v>
      </c>
      <c r="O4516" s="8">
        <f t="shared" si="424"/>
        <v>0.21556327700646499</v>
      </c>
      <c r="P4516" s="8">
        <f t="shared" si="425"/>
        <v>-0.21556327700646499</v>
      </c>
      <c r="Q4516" s="8">
        <f t="shared" si="426"/>
        <v>-0.21556327700646499</v>
      </c>
      <c r="R4516" s="8">
        <f>SUM(P$2:P4516)</f>
        <v>-21.404062538122343</v>
      </c>
      <c r="S4516" s="8">
        <f>SUM(Q$2:Q4516)</f>
        <v>-30.49108080363219</v>
      </c>
    </row>
    <row r="4517" spans="1:19" x14ac:dyDescent="0.35">
      <c r="A4517" s="1">
        <v>43806.743055555555</v>
      </c>
      <c r="B4517" t="s">
        <v>1180</v>
      </c>
      <c r="C4517">
        <v>4</v>
      </c>
      <c r="D4517" t="s">
        <v>3096</v>
      </c>
      <c r="E4517">
        <v>9</v>
      </c>
      <c r="F4517">
        <v>1</v>
      </c>
      <c r="G4517">
        <v>3</v>
      </c>
      <c r="H4517" s="8">
        <v>382.58</v>
      </c>
      <c r="I4517" s="8">
        <v>35.299999999999997</v>
      </c>
      <c r="J4517" s="8">
        <v>0</v>
      </c>
      <c r="K4517" s="8">
        <f t="shared" si="422"/>
        <v>0.26138324010664438</v>
      </c>
      <c r="L4517" s="8">
        <f t="shared" si="427"/>
        <v>0.26138324010664438</v>
      </c>
      <c r="M4517" s="8">
        <f>INDEX(U:V,MATCH(A4517,U:U,0),2)</f>
        <v>92.780181660534765</v>
      </c>
      <c r="N4517" s="8">
        <f t="shared" si="423"/>
        <v>2.8172313895977966E-3</v>
      </c>
      <c r="O4517" s="8">
        <f t="shared" si="424"/>
        <v>2.8172313895977966E-3</v>
      </c>
      <c r="P4517" s="8">
        <f t="shared" si="425"/>
        <v>-2.8172313895977966E-3</v>
      </c>
      <c r="Q4517" s="8">
        <f t="shared" si="426"/>
        <v>-2.8172313895977966E-3</v>
      </c>
      <c r="R4517" s="8">
        <f>SUM(P$2:P4517)</f>
        <v>-21.406879769511942</v>
      </c>
      <c r="S4517" s="8">
        <f>SUM(Q$2:Q4517)</f>
        <v>-30.49389803502179</v>
      </c>
    </row>
    <row r="4518" spans="1:19" x14ac:dyDescent="0.35">
      <c r="A4518" s="1">
        <v>43806.743055555555</v>
      </c>
      <c r="B4518" t="s">
        <v>1180</v>
      </c>
      <c r="C4518">
        <v>6</v>
      </c>
      <c r="D4518" t="s">
        <v>3908</v>
      </c>
      <c r="E4518">
        <v>8</v>
      </c>
      <c r="F4518">
        <v>1</v>
      </c>
      <c r="G4518">
        <v>3</v>
      </c>
      <c r="H4518" s="8">
        <v>19</v>
      </c>
      <c r="I4518" s="8">
        <v>3.51</v>
      </c>
      <c r="J4518" s="8">
        <v>0</v>
      </c>
      <c r="K4518" s="8">
        <f t="shared" si="422"/>
        <v>5.2631578947368425</v>
      </c>
      <c r="L4518" s="8">
        <f t="shared" si="427"/>
        <v>5.2631578947368425</v>
      </c>
      <c r="M4518" s="8">
        <f>INDEX(U:V,MATCH(A4518,U:U,0),2)</f>
        <v>92.780181660534765</v>
      </c>
      <c r="N4518" s="8">
        <f t="shared" si="423"/>
        <v>5.6727178159596055E-2</v>
      </c>
      <c r="O4518" s="8">
        <f t="shared" si="424"/>
        <v>5.6727178159596055E-2</v>
      </c>
      <c r="P4518" s="8">
        <f t="shared" si="425"/>
        <v>-5.6727178159596055E-2</v>
      </c>
      <c r="Q4518" s="8">
        <f t="shared" si="426"/>
        <v>-5.6727178159596055E-2</v>
      </c>
      <c r="R4518" s="8">
        <f>SUM(P$2:P4518)</f>
        <v>-21.46360694767154</v>
      </c>
      <c r="S4518" s="8">
        <f>SUM(Q$2:Q4518)</f>
        <v>-30.550625213181387</v>
      </c>
    </row>
    <row r="4519" spans="1:19" x14ac:dyDescent="0.35">
      <c r="A4519" s="1">
        <v>43806.743055555555</v>
      </c>
      <c r="B4519" t="s">
        <v>1180</v>
      </c>
      <c r="C4519">
        <v>9</v>
      </c>
      <c r="D4519" t="s">
        <v>3909</v>
      </c>
      <c r="E4519">
        <v>1</v>
      </c>
      <c r="F4519">
        <v>1</v>
      </c>
      <c r="G4519">
        <v>3</v>
      </c>
      <c r="H4519" s="8">
        <v>2.7</v>
      </c>
      <c r="I4519" s="8">
        <v>1.33</v>
      </c>
      <c r="J4519" s="8">
        <v>0</v>
      </c>
      <c r="K4519" s="8">
        <f t="shared" si="422"/>
        <v>37.037037037037038</v>
      </c>
      <c r="L4519" s="8">
        <f t="shared" si="427"/>
        <v>37.037037037037038</v>
      </c>
      <c r="M4519" s="8">
        <f>INDEX(U:V,MATCH(A4519,U:U,0),2)</f>
        <v>92.780181660534765</v>
      </c>
      <c r="N4519" s="8">
        <f t="shared" si="423"/>
        <v>0.39919125371567593</v>
      </c>
      <c r="O4519" s="8">
        <f t="shared" si="424"/>
        <v>0.39919125371567593</v>
      </c>
      <c r="P4519" s="8">
        <f t="shared" si="425"/>
        <v>0.66505262869031612</v>
      </c>
      <c r="Q4519" s="8">
        <f t="shared" si="426"/>
        <v>0.66505262869031612</v>
      </c>
      <c r="R4519" s="8">
        <f>SUM(P$2:P4519)</f>
        <v>-20.798554318981225</v>
      </c>
      <c r="S4519" s="8">
        <f>SUM(Q$2:Q4519)</f>
        <v>-29.885572584491072</v>
      </c>
    </row>
    <row r="4520" spans="1:19" x14ac:dyDescent="0.35">
      <c r="A4520" s="1">
        <v>43806.743055555555</v>
      </c>
      <c r="B4520" t="s">
        <v>1180</v>
      </c>
      <c r="C4520">
        <v>13</v>
      </c>
      <c r="D4520" t="s">
        <v>3910</v>
      </c>
      <c r="E4520">
        <v>7</v>
      </c>
      <c r="F4520">
        <v>1</v>
      </c>
      <c r="G4520">
        <v>3</v>
      </c>
      <c r="H4520" s="8">
        <v>114.11</v>
      </c>
      <c r="I4520" s="8">
        <v>17.940000000000001</v>
      </c>
      <c r="J4520" s="8">
        <v>0</v>
      </c>
      <c r="K4520" s="8">
        <f t="shared" si="422"/>
        <v>0.87634738410305846</v>
      </c>
      <c r="L4520" s="8">
        <f t="shared" si="427"/>
        <v>0.87634738410305846</v>
      </c>
      <c r="M4520" s="8">
        <f>INDEX(U:V,MATCH(A4520,U:U,0),2)</f>
        <v>92.780181660534765</v>
      </c>
      <c r="N4520" s="8">
        <f t="shared" si="423"/>
        <v>9.4454156956649288E-3</v>
      </c>
      <c r="O4520" s="8">
        <f t="shared" si="424"/>
        <v>9.4454156956649288E-3</v>
      </c>
      <c r="P4520" s="8">
        <f t="shared" si="425"/>
        <v>-9.4454156956649288E-3</v>
      </c>
      <c r="Q4520" s="8">
        <f t="shared" si="426"/>
        <v>-9.4454156956649288E-3</v>
      </c>
      <c r="R4520" s="8">
        <f>SUM(P$2:P4520)</f>
        <v>-20.807999734676891</v>
      </c>
      <c r="S4520" s="8">
        <f>SUM(Q$2:Q4520)</f>
        <v>-29.895018000186738</v>
      </c>
    </row>
    <row r="4521" spans="1:19" x14ac:dyDescent="0.35">
      <c r="A4521" s="1">
        <v>43806.784722222219</v>
      </c>
      <c r="B4521" t="s">
        <v>1180</v>
      </c>
      <c r="C4521">
        <v>9</v>
      </c>
      <c r="D4521" t="s">
        <v>3911</v>
      </c>
      <c r="E4521">
        <v>5</v>
      </c>
      <c r="F4521">
        <v>1</v>
      </c>
      <c r="G4521">
        <v>3</v>
      </c>
      <c r="H4521" s="8">
        <v>20.170000000000002</v>
      </c>
      <c r="I4521" s="8">
        <v>5.01</v>
      </c>
      <c r="J4521" s="8">
        <v>0</v>
      </c>
      <c r="K4521" s="8">
        <f t="shared" si="422"/>
        <v>4.9578582052553291</v>
      </c>
      <c r="L4521" s="8">
        <f t="shared" si="427"/>
        <v>4.9578582052553291</v>
      </c>
      <c r="M4521" s="8">
        <f>INDEX(U:V,MATCH(A4521,U:U,0),2)</f>
        <v>83.426978917538733</v>
      </c>
      <c r="N4521" s="8">
        <f t="shared" si="423"/>
        <v>5.9427516968531213E-2</v>
      </c>
      <c r="O4521" s="8">
        <f t="shared" si="424"/>
        <v>5.9427516968531213E-2</v>
      </c>
      <c r="P4521" s="8">
        <f t="shared" si="425"/>
        <v>-5.9427516968531213E-2</v>
      </c>
      <c r="Q4521" s="8">
        <f t="shared" si="426"/>
        <v>-5.9427516968531213E-2</v>
      </c>
      <c r="R4521" s="8">
        <f>SUM(P$2:P4521)</f>
        <v>-20.86742725164542</v>
      </c>
      <c r="S4521" s="8">
        <f>SUM(Q$2:Q4521)</f>
        <v>-29.954445517155268</v>
      </c>
    </row>
    <row r="4522" spans="1:19" x14ac:dyDescent="0.35">
      <c r="A4522" s="1">
        <v>43806.784722222219</v>
      </c>
      <c r="B4522" t="s">
        <v>1180</v>
      </c>
      <c r="C4522">
        <v>2</v>
      </c>
      <c r="D4522" t="s">
        <v>1829</v>
      </c>
      <c r="E4522">
        <v>8</v>
      </c>
      <c r="F4522">
        <v>1</v>
      </c>
      <c r="G4522">
        <v>3</v>
      </c>
      <c r="H4522" s="8">
        <v>23</v>
      </c>
      <c r="I4522" s="8">
        <v>5.84</v>
      </c>
      <c r="J4522" s="8">
        <v>0</v>
      </c>
      <c r="K4522" s="8">
        <f t="shared" si="422"/>
        <v>4.3478260869565215</v>
      </c>
      <c r="L4522" s="8">
        <f t="shared" si="427"/>
        <v>4.3478260869565215</v>
      </c>
      <c r="M4522" s="8">
        <f>INDEX(U:V,MATCH(A4522,U:U,0),2)</f>
        <v>83.426978917538733</v>
      </c>
      <c r="N4522" s="8">
        <f t="shared" si="423"/>
        <v>5.2115348576316292E-2</v>
      </c>
      <c r="O4522" s="8">
        <f t="shared" si="424"/>
        <v>5.2115348576316292E-2</v>
      </c>
      <c r="P4522" s="8">
        <f t="shared" si="425"/>
        <v>-5.2115348576316292E-2</v>
      </c>
      <c r="Q4522" s="8">
        <f t="shared" si="426"/>
        <v>-5.2115348576316292E-2</v>
      </c>
      <c r="R4522" s="8">
        <f>SUM(P$2:P4522)</f>
        <v>-20.919542600221735</v>
      </c>
      <c r="S4522" s="8">
        <f>SUM(Q$2:Q4522)</f>
        <v>-30.006560865731583</v>
      </c>
    </row>
    <row r="4523" spans="1:19" x14ac:dyDescent="0.35">
      <c r="A4523" s="1">
        <v>43806.784722222219</v>
      </c>
      <c r="B4523" t="s">
        <v>1180</v>
      </c>
      <c r="C4523">
        <v>7</v>
      </c>
      <c r="D4523" t="s">
        <v>1242</v>
      </c>
      <c r="E4523">
        <v>2</v>
      </c>
      <c r="F4523">
        <v>1</v>
      </c>
      <c r="G4523">
        <v>3</v>
      </c>
      <c r="H4523" s="8">
        <v>4.32</v>
      </c>
      <c r="I4523" s="8">
        <v>1.82</v>
      </c>
      <c r="J4523" s="8">
        <v>0</v>
      </c>
      <c r="K4523" s="8">
        <f t="shared" si="422"/>
        <v>23.148148148148145</v>
      </c>
      <c r="L4523" s="8">
        <f t="shared" si="427"/>
        <v>23.148148148148145</v>
      </c>
      <c r="M4523" s="8">
        <f>INDEX(U:V,MATCH(A4523,U:U,0),2)</f>
        <v>83.426978917538733</v>
      </c>
      <c r="N4523" s="8">
        <f t="shared" si="423"/>
        <v>0.27746597621649877</v>
      </c>
      <c r="O4523" s="8">
        <f t="shared" si="424"/>
        <v>0.27746597621649877</v>
      </c>
      <c r="P4523" s="8">
        <f t="shared" si="425"/>
        <v>-0.27746597621649877</v>
      </c>
      <c r="Q4523" s="8">
        <f t="shared" si="426"/>
        <v>-0.27746597621649877</v>
      </c>
      <c r="R4523" s="8">
        <f>SUM(P$2:P4523)</f>
        <v>-21.197008576438233</v>
      </c>
      <c r="S4523" s="8">
        <f>SUM(Q$2:Q4523)</f>
        <v>-30.28402684194808</v>
      </c>
    </row>
    <row r="4524" spans="1:19" x14ac:dyDescent="0.35">
      <c r="A4524" s="1">
        <v>43806.784722222219</v>
      </c>
      <c r="B4524" t="s">
        <v>1180</v>
      </c>
      <c r="C4524">
        <v>5</v>
      </c>
      <c r="D4524" t="s">
        <v>3912</v>
      </c>
      <c r="E4524">
        <v>1</v>
      </c>
      <c r="F4524">
        <v>1</v>
      </c>
      <c r="G4524">
        <v>3</v>
      </c>
      <c r="H4524" s="8">
        <v>6.4</v>
      </c>
      <c r="I4524" s="8">
        <v>2.36</v>
      </c>
      <c r="J4524" s="8">
        <v>0</v>
      </c>
      <c r="K4524" s="8">
        <f t="shared" si="422"/>
        <v>15.625</v>
      </c>
      <c r="L4524" s="8">
        <f t="shared" si="427"/>
        <v>15.625</v>
      </c>
      <c r="M4524" s="8">
        <f>INDEX(U:V,MATCH(A4524,U:U,0),2)</f>
        <v>83.426978917538733</v>
      </c>
      <c r="N4524" s="8">
        <f t="shared" si="423"/>
        <v>0.18728953394613668</v>
      </c>
      <c r="O4524" s="8">
        <f t="shared" si="424"/>
        <v>0.18728953394613668</v>
      </c>
      <c r="P4524" s="8">
        <f t="shared" si="425"/>
        <v>0.99113621364295523</v>
      </c>
      <c r="Q4524" s="8">
        <f t="shared" si="426"/>
        <v>0.99113621364295523</v>
      </c>
      <c r="R4524" s="8">
        <f>SUM(P$2:P4524)</f>
        <v>-20.205872362795276</v>
      </c>
      <c r="S4524" s="8">
        <f>SUM(Q$2:Q4524)</f>
        <v>-29.292890628305123</v>
      </c>
    </row>
    <row r="4525" spans="1:19" x14ac:dyDescent="0.35">
      <c r="A4525" s="1">
        <v>43806.784722222219</v>
      </c>
      <c r="B4525" t="s">
        <v>1180</v>
      </c>
      <c r="C4525">
        <v>6</v>
      </c>
      <c r="D4525" t="s">
        <v>2983</v>
      </c>
      <c r="E4525">
        <v>11</v>
      </c>
      <c r="F4525">
        <v>1</v>
      </c>
      <c r="G4525">
        <v>3</v>
      </c>
      <c r="H4525" s="8">
        <v>20</v>
      </c>
      <c r="I4525" s="8">
        <v>6.6</v>
      </c>
      <c r="J4525" s="8">
        <v>0</v>
      </c>
      <c r="K4525" s="8">
        <f t="shared" si="422"/>
        <v>5</v>
      </c>
      <c r="L4525" s="8">
        <f t="shared" si="427"/>
        <v>5</v>
      </c>
      <c r="M4525" s="8">
        <f>INDEX(U:V,MATCH(A4525,U:U,0),2)</f>
        <v>83.426978917538733</v>
      </c>
      <c r="N4525" s="8">
        <f t="shared" si="423"/>
        <v>5.9932650862763739E-2</v>
      </c>
      <c r="O4525" s="8">
        <f t="shared" si="424"/>
        <v>5.9932650862763739E-2</v>
      </c>
      <c r="P4525" s="8">
        <f t="shared" si="425"/>
        <v>-5.9932650862763739E-2</v>
      </c>
      <c r="Q4525" s="8">
        <f t="shared" si="426"/>
        <v>-5.9932650862763739E-2</v>
      </c>
      <c r="R4525" s="8">
        <f>SUM(P$2:P4525)</f>
        <v>-20.265805013658039</v>
      </c>
      <c r="S4525" s="8">
        <f>SUM(Q$2:Q4525)</f>
        <v>-29.352823279167886</v>
      </c>
    </row>
    <row r="4526" spans="1:19" x14ac:dyDescent="0.35">
      <c r="A4526" s="1">
        <v>43806.784722222219</v>
      </c>
      <c r="B4526" t="s">
        <v>1180</v>
      </c>
      <c r="C4526">
        <v>4</v>
      </c>
      <c r="D4526" t="s">
        <v>1244</v>
      </c>
      <c r="E4526">
        <v>12</v>
      </c>
      <c r="F4526">
        <v>1</v>
      </c>
      <c r="G4526">
        <v>3</v>
      </c>
      <c r="H4526" s="8">
        <v>11</v>
      </c>
      <c r="I4526" s="8">
        <v>3.72</v>
      </c>
      <c r="J4526" s="8">
        <v>0</v>
      </c>
      <c r="K4526" s="8">
        <f t="shared" si="422"/>
        <v>9.0909090909090917</v>
      </c>
      <c r="L4526" s="8">
        <f t="shared" si="427"/>
        <v>9.0909090909090917</v>
      </c>
      <c r="M4526" s="8">
        <f>INDEX(U:V,MATCH(A4526,U:U,0),2)</f>
        <v>83.426978917538733</v>
      </c>
      <c r="N4526" s="8">
        <f t="shared" si="423"/>
        <v>0.1089684561141159</v>
      </c>
      <c r="O4526" s="8">
        <f t="shared" si="424"/>
        <v>0.1089684561141159</v>
      </c>
      <c r="P4526" s="8">
        <f t="shared" si="425"/>
        <v>-0.1089684561141159</v>
      </c>
      <c r="Q4526" s="8">
        <f t="shared" si="426"/>
        <v>-0.1089684561141159</v>
      </c>
      <c r="R4526" s="8">
        <f>SUM(P$2:P4526)</f>
        <v>-20.374773469772155</v>
      </c>
      <c r="S4526" s="8">
        <f>SUM(Q$2:Q4526)</f>
        <v>-29.461791735282002</v>
      </c>
    </row>
    <row r="4527" spans="1:19" x14ac:dyDescent="0.35">
      <c r="A4527" s="1">
        <v>43806.784722222219</v>
      </c>
      <c r="B4527" t="s">
        <v>1180</v>
      </c>
      <c r="C4527">
        <v>3</v>
      </c>
      <c r="D4527" t="s">
        <v>3458</v>
      </c>
      <c r="E4527">
        <v>10</v>
      </c>
      <c r="F4527">
        <v>1</v>
      </c>
      <c r="G4527">
        <v>3</v>
      </c>
      <c r="H4527" s="8">
        <v>19.5</v>
      </c>
      <c r="I4527" s="8">
        <v>5.17</v>
      </c>
      <c r="J4527" s="8">
        <v>0</v>
      </c>
      <c r="K4527" s="8">
        <f t="shared" si="422"/>
        <v>5.1282051282051286</v>
      </c>
      <c r="L4527" s="8">
        <f t="shared" si="427"/>
        <v>5.1282051282051286</v>
      </c>
      <c r="M4527" s="8">
        <f>INDEX(U:V,MATCH(A4527,U:U,0),2)</f>
        <v>83.426978917538733</v>
      </c>
      <c r="N4527" s="8">
        <f t="shared" si="423"/>
        <v>6.1469385500270507E-2</v>
      </c>
      <c r="O4527" s="8">
        <f t="shared" si="424"/>
        <v>6.1469385500270507E-2</v>
      </c>
      <c r="P4527" s="8">
        <f t="shared" si="425"/>
        <v>-6.1469385500270507E-2</v>
      </c>
      <c r="Q4527" s="8">
        <f t="shared" si="426"/>
        <v>-6.1469385500270507E-2</v>
      </c>
      <c r="R4527" s="8">
        <f>SUM(P$2:P4527)</f>
        <v>-20.436242855272425</v>
      </c>
      <c r="S4527" s="8">
        <f>SUM(Q$2:Q4527)</f>
        <v>-29.523261120782273</v>
      </c>
    </row>
    <row r="4528" spans="1:19" x14ac:dyDescent="0.35">
      <c r="A4528" s="1">
        <v>43806.784722222219</v>
      </c>
      <c r="B4528" t="s">
        <v>1180</v>
      </c>
      <c r="C4528">
        <v>13</v>
      </c>
      <c r="D4528" t="s">
        <v>3913</v>
      </c>
      <c r="E4528">
        <v>9</v>
      </c>
      <c r="F4528">
        <v>1</v>
      </c>
      <c r="G4528">
        <v>3</v>
      </c>
      <c r="H4528" s="8">
        <v>6.2</v>
      </c>
      <c r="I4528" s="8">
        <v>2.2599999999999998</v>
      </c>
      <c r="J4528" s="8">
        <v>0</v>
      </c>
      <c r="K4528" s="8">
        <f t="shared" si="422"/>
        <v>16.129032258064516</v>
      </c>
      <c r="L4528" s="8">
        <f t="shared" si="427"/>
        <v>16.129032258064516</v>
      </c>
      <c r="M4528" s="8">
        <f>INDEX(U:V,MATCH(A4528,U:U,0),2)</f>
        <v>83.426978917538733</v>
      </c>
      <c r="N4528" s="8">
        <f t="shared" si="423"/>
        <v>0.1933311318153669</v>
      </c>
      <c r="O4528" s="8">
        <f t="shared" si="424"/>
        <v>0.1933311318153669</v>
      </c>
      <c r="P4528" s="8">
        <f t="shared" si="425"/>
        <v>-0.1933311318153669</v>
      </c>
      <c r="Q4528" s="8">
        <f t="shared" si="426"/>
        <v>-0.1933311318153669</v>
      </c>
      <c r="R4528" s="8">
        <f>SUM(P$2:P4528)</f>
        <v>-20.629573987087792</v>
      </c>
      <c r="S4528" s="8">
        <f>SUM(Q$2:Q4528)</f>
        <v>-29.716592252597639</v>
      </c>
    </row>
    <row r="4529" spans="1:19" x14ac:dyDescent="0.35">
      <c r="A4529" s="1">
        <v>43807.545138888891</v>
      </c>
      <c r="B4529" t="s">
        <v>2343</v>
      </c>
      <c r="C4529">
        <v>17</v>
      </c>
      <c r="D4529" t="s">
        <v>3914</v>
      </c>
      <c r="E4529">
        <v>8</v>
      </c>
      <c r="F4529">
        <v>1</v>
      </c>
      <c r="G4529">
        <v>3</v>
      </c>
      <c r="H4529" s="8">
        <v>429.01</v>
      </c>
      <c r="I4529" s="8">
        <v>59.19</v>
      </c>
      <c r="J4529" s="8">
        <v>0</v>
      </c>
      <c r="K4529" s="8">
        <f t="shared" si="422"/>
        <v>0.2330947996550197</v>
      </c>
      <c r="L4529" s="8">
        <f t="shared" si="427"/>
        <v>0.2330947996550197</v>
      </c>
      <c r="M4529" s="8">
        <f>INDEX(U:V,MATCH(A4529,U:U,0),2)</f>
        <v>36.24470366909064</v>
      </c>
      <c r="N4529" s="8">
        <f t="shared" si="423"/>
        <v>6.4311409960237072E-3</v>
      </c>
      <c r="O4529" s="8">
        <f t="shared" si="424"/>
        <v>6.4311409960237072E-3</v>
      </c>
      <c r="P4529" s="8">
        <f t="shared" si="425"/>
        <v>-6.4311409960237072E-3</v>
      </c>
      <c r="Q4529" s="8">
        <f t="shared" si="426"/>
        <v>-6.4311409960237072E-3</v>
      </c>
      <c r="R4529" s="8">
        <f>SUM(P$2:P4529)</f>
        <v>-20.636005128083816</v>
      </c>
      <c r="S4529" s="8">
        <f>SUM(Q$2:Q4529)</f>
        <v>-29.723023393593664</v>
      </c>
    </row>
    <row r="4530" spans="1:19" x14ac:dyDescent="0.35">
      <c r="A4530" s="1">
        <v>43807.545138888891</v>
      </c>
      <c r="B4530" t="s">
        <v>2343</v>
      </c>
      <c r="C4530">
        <v>7</v>
      </c>
      <c r="D4530" t="s">
        <v>3915</v>
      </c>
      <c r="E4530">
        <v>18</v>
      </c>
      <c r="F4530">
        <v>1</v>
      </c>
      <c r="G4530">
        <v>3</v>
      </c>
      <c r="H4530" s="8">
        <v>248.12</v>
      </c>
      <c r="I4530" s="8">
        <v>34</v>
      </c>
      <c r="J4530" s="8">
        <v>0</v>
      </c>
      <c r="K4530" s="8">
        <f t="shared" si="422"/>
        <v>0.40303079155247462</v>
      </c>
      <c r="L4530" s="8">
        <f t="shared" si="427"/>
        <v>0.40303079155247462</v>
      </c>
      <c r="M4530" s="8">
        <f>INDEX(U:V,MATCH(A4530,U:U,0),2)</f>
        <v>36.24470366909064</v>
      </c>
      <c r="N4530" s="8">
        <f t="shared" si="423"/>
        <v>1.1119715455038412E-2</v>
      </c>
      <c r="O4530" s="8">
        <f t="shared" si="424"/>
        <v>1.1119715455038412E-2</v>
      </c>
      <c r="P4530" s="8">
        <f t="shared" si="425"/>
        <v>-1.1119715455038412E-2</v>
      </c>
      <c r="Q4530" s="8">
        <f t="shared" si="426"/>
        <v>-1.1119715455038412E-2</v>
      </c>
      <c r="R4530" s="8">
        <f>SUM(P$2:P4530)</f>
        <v>-20.647124843538855</v>
      </c>
      <c r="S4530" s="8">
        <f>SUM(Q$2:Q4530)</f>
        <v>-29.734143109048702</v>
      </c>
    </row>
    <row r="4531" spans="1:19" x14ac:dyDescent="0.35">
      <c r="A4531" s="1">
        <v>43807.545138888891</v>
      </c>
      <c r="B4531" t="s">
        <v>2343</v>
      </c>
      <c r="C4531">
        <v>12</v>
      </c>
      <c r="D4531" t="s">
        <v>230</v>
      </c>
      <c r="E4531">
        <v>3</v>
      </c>
      <c r="F4531">
        <v>1</v>
      </c>
      <c r="G4531">
        <v>3</v>
      </c>
      <c r="H4531" s="8">
        <v>5.35</v>
      </c>
      <c r="I4531" s="8">
        <v>2.06</v>
      </c>
      <c r="J4531" s="8">
        <v>0</v>
      </c>
      <c r="K4531" s="8">
        <f t="shared" si="422"/>
        <v>18.691588785046729</v>
      </c>
      <c r="L4531" s="8">
        <f t="shared" si="427"/>
        <v>18.691588785046729</v>
      </c>
      <c r="M4531" s="8">
        <f>INDEX(U:V,MATCH(A4531,U:U,0),2)</f>
        <v>36.24470366909064</v>
      </c>
      <c r="N4531" s="8">
        <f t="shared" si="423"/>
        <v>0.51570538293535151</v>
      </c>
      <c r="O4531" s="8">
        <f t="shared" si="424"/>
        <v>0.51570538293535151</v>
      </c>
      <c r="P4531" s="8">
        <f t="shared" si="425"/>
        <v>-0.51570538293535151</v>
      </c>
      <c r="Q4531" s="8">
        <f t="shared" si="426"/>
        <v>-0.51570538293535151</v>
      </c>
      <c r="R4531" s="8">
        <f>SUM(P$2:P4531)</f>
        <v>-21.162830226474206</v>
      </c>
      <c r="S4531" s="8">
        <f>SUM(Q$2:Q4531)</f>
        <v>-30.249848491984054</v>
      </c>
    </row>
    <row r="4532" spans="1:19" x14ac:dyDescent="0.35">
      <c r="A4532" s="1">
        <v>43807.545138888891</v>
      </c>
      <c r="B4532" t="s">
        <v>2343</v>
      </c>
      <c r="C4532">
        <v>24</v>
      </c>
      <c r="D4532" t="s">
        <v>1809</v>
      </c>
      <c r="E4532">
        <v>9</v>
      </c>
      <c r="F4532">
        <v>1</v>
      </c>
      <c r="G4532">
        <v>3</v>
      </c>
      <c r="H4532" s="8">
        <v>9.4</v>
      </c>
      <c r="I4532" s="8">
        <v>2.78</v>
      </c>
      <c r="J4532" s="8">
        <v>0</v>
      </c>
      <c r="K4532" s="8">
        <f t="shared" si="422"/>
        <v>10.638297872340425</v>
      </c>
      <c r="L4532" s="8">
        <f t="shared" si="427"/>
        <v>10.638297872340425</v>
      </c>
      <c r="M4532" s="8">
        <f>INDEX(U:V,MATCH(A4532,U:U,0),2)</f>
        <v>36.24470366909064</v>
      </c>
      <c r="N4532" s="8">
        <f t="shared" si="423"/>
        <v>0.29351317007490751</v>
      </c>
      <c r="O4532" s="8">
        <f t="shared" si="424"/>
        <v>0.29351317007490751</v>
      </c>
      <c r="P4532" s="8">
        <f t="shared" si="425"/>
        <v>-0.29351317007490751</v>
      </c>
      <c r="Q4532" s="8">
        <f t="shared" si="426"/>
        <v>-0.29351317007490751</v>
      </c>
      <c r="R4532" s="8">
        <f>SUM(P$2:P4532)</f>
        <v>-21.456343396549112</v>
      </c>
      <c r="S4532" s="8">
        <f>SUM(Q$2:Q4532)</f>
        <v>-30.54336166205896</v>
      </c>
    </row>
    <row r="4533" spans="1:19" x14ac:dyDescent="0.35">
      <c r="A4533" s="1">
        <v>43807.545138888891</v>
      </c>
      <c r="B4533" t="s">
        <v>2343</v>
      </c>
      <c r="C4533">
        <v>22</v>
      </c>
      <c r="D4533" t="s">
        <v>3916</v>
      </c>
      <c r="E4533">
        <v>4</v>
      </c>
      <c r="F4533">
        <v>1</v>
      </c>
      <c r="G4533">
        <v>3</v>
      </c>
      <c r="H4533" s="8">
        <v>20.48</v>
      </c>
      <c r="I4533" s="8">
        <v>5.2</v>
      </c>
      <c r="J4533" s="8">
        <v>0</v>
      </c>
      <c r="K4533" s="8">
        <f t="shared" si="422"/>
        <v>4.8828125</v>
      </c>
      <c r="L4533" s="8">
        <f t="shared" si="427"/>
        <v>4.8828125</v>
      </c>
      <c r="M4533" s="8">
        <f>INDEX(U:V,MATCH(A4533,U:U,0),2)</f>
        <v>36.24470366909064</v>
      </c>
      <c r="N4533" s="8">
        <f t="shared" si="423"/>
        <v>0.13471795892110014</v>
      </c>
      <c r="O4533" s="8">
        <f t="shared" si="424"/>
        <v>0.13471795892110014</v>
      </c>
      <c r="P4533" s="8">
        <f t="shared" si="425"/>
        <v>-0.13471795892110014</v>
      </c>
      <c r="Q4533" s="8">
        <f t="shared" si="426"/>
        <v>-0.13471795892110014</v>
      </c>
      <c r="R4533" s="8">
        <f>SUM(P$2:P4533)</f>
        <v>-21.591061355470213</v>
      </c>
      <c r="S4533" s="8">
        <f>SUM(Q$2:Q4533)</f>
        <v>-30.678079620980061</v>
      </c>
    </row>
    <row r="4534" spans="1:19" x14ac:dyDescent="0.35">
      <c r="A4534" s="1">
        <v>43807.545138888891</v>
      </c>
      <c r="B4534" t="s">
        <v>2343</v>
      </c>
      <c r="C4534">
        <v>19</v>
      </c>
      <c r="D4534" t="s">
        <v>3917</v>
      </c>
      <c r="E4534">
        <v>13</v>
      </c>
      <c r="F4534">
        <v>1</v>
      </c>
      <c r="G4534">
        <v>3</v>
      </c>
      <c r="H4534" s="8">
        <v>685.5</v>
      </c>
      <c r="I4534" s="8">
        <v>70</v>
      </c>
      <c r="J4534" s="8">
        <v>0</v>
      </c>
      <c r="K4534" s="8">
        <f t="shared" si="422"/>
        <v>0.14587892049598833</v>
      </c>
      <c r="L4534" s="8">
        <f t="shared" si="427"/>
        <v>0.14587892049598833</v>
      </c>
      <c r="M4534" s="8">
        <f>INDEX(U:V,MATCH(A4534,U:U,0),2)</f>
        <v>36.24470366909064</v>
      </c>
      <c r="N4534" s="8">
        <f t="shared" si="423"/>
        <v>4.0248341337769961E-3</v>
      </c>
      <c r="O4534" s="8">
        <f t="shared" si="424"/>
        <v>4.0248341337769961E-3</v>
      </c>
      <c r="P4534" s="8">
        <f t="shared" si="425"/>
        <v>-4.0248341337769961E-3</v>
      </c>
      <c r="Q4534" s="8">
        <f t="shared" si="426"/>
        <v>-4.0248341337769961E-3</v>
      </c>
      <c r="R4534" s="8">
        <f>SUM(P$2:P4534)</f>
        <v>-21.59508618960399</v>
      </c>
      <c r="S4534" s="8">
        <f>SUM(Q$2:Q4534)</f>
        <v>-30.682104455113837</v>
      </c>
    </row>
    <row r="4535" spans="1:19" x14ac:dyDescent="0.35">
      <c r="A4535" s="1">
        <v>43807.545138888891</v>
      </c>
      <c r="B4535" t="s">
        <v>2343</v>
      </c>
      <c r="C4535">
        <v>3</v>
      </c>
      <c r="D4535" t="s">
        <v>3918</v>
      </c>
      <c r="E4535">
        <v>1</v>
      </c>
      <c r="F4535">
        <v>1</v>
      </c>
      <c r="G4535">
        <v>3</v>
      </c>
      <c r="H4535" s="8">
        <v>80</v>
      </c>
      <c r="I4535" s="8">
        <v>20</v>
      </c>
      <c r="J4535" s="8">
        <v>0</v>
      </c>
      <c r="K4535" s="8">
        <f t="shared" si="422"/>
        <v>1.25</v>
      </c>
      <c r="L4535" s="8">
        <f t="shared" si="427"/>
        <v>1.25</v>
      </c>
      <c r="M4535" s="8">
        <f>INDEX(U:V,MATCH(A4535,U:U,0),2)</f>
        <v>36.24470366909064</v>
      </c>
      <c r="N4535" s="8">
        <f t="shared" si="423"/>
        <v>3.4487797483801631E-2</v>
      </c>
      <c r="O4535" s="8">
        <f t="shared" si="424"/>
        <v>3.4487797483801631E-2</v>
      </c>
      <c r="P4535" s="8">
        <f t="shared" si="425"/>
        <v>2.6700452811959225</v>
      </c>
      <c r="Q4535" s="8">
        <f t="shared" si="426"/>
        <v>2.6700452811959225</v>
      </c>
      <c r="R4535" s="8">
        <f>SUM(P$2:P4535)</f>
        <v>-18.925040908408068</v>
      </c>
      <c r="S4535" s="8">
        <f>SUM(Q$2:Q4535)</f>
        <v>-28.012059173917915</v>
      </c>
    </row>
    <row r="4536" spans="1:19" x14ac:dyDescent="0.35">
      <c r="A4536" s="1">
        <v>43807.555555555555</v>
      </c>
      <c r="B4536" t="s">
        <v>2286</v>
      </c>
      <c r="C4536">
        <v>15</v>
      </c>
      <c r="D4536" t="s">
        <v>3919</v>
      </c>
      <c r="E4536">
        <v>14</v>
      </c>
      <c r="F4536">
        <v>1</v>
      </c>
      <c r="G4536">
        <v>3</v>
      </c>
      <c r="H4536" s="8">
        <v>167.07</v>
      </c>
      <c r="I4536" s="8">
        <v>40</v>
      </c>
      <c r="J4536" s="8">
        <v>0</v>
      </c>
      <c r="K4536" s="8">
        <f t="shared" si="422"/>
        <v>0.59855150535703605</v>
      </c>
      <c r="L4536" s="8">
        <f t="shared" si="427"/>
        <v>0.59855150535703605</v>
      </c>
      <c r="M4536" s="8">
        <f>INDEX(U:V,MATCH(A4536,U:U,0),2)</f>
        <v>35.534978981150346</v>
      </c>
      <c r="N4536" s="8">
        <f t="shared" si="423"/>
        <v>1.6844008988285593E-2</v>
      </c>
      <c r="O4536" s="8">
        <f t="shared" si="424"/>
        <v>1.6844008988285593E-2</v>
      </c>
      <c r="P4536" s="8">
        <f t="shared" si="425"/>
        <v>-1.6844008988285593E-2</v>
      </c>
      <c r="Q4536" s="8">
        <f t="shared" si="426"/>
        <v>-1.6844008988285593E-2</v>
      </c>
      <c r="R4536" s="8">
        <f>SUM(P$2:P4536)</f>
        <v>-18.941884917396354</v>
      </c>
      <c r="S4536" s="8">
        <f>SUM(Q$2:Q4536)</f>
        <v>-28.028903182906202</v>
      </c>
    </row>
    <row r="4537" spans="1:19" x14ac:dyDescent="0.35">
      <c r="A4537" s="1">
        <v>43807.555555555555</v>
      </c>
      <c r="B4537" t="s">
        <v>2286</v>
      </c>
      <c r="C4537">
        <v>6</v>
      </c>
      <c r="D4537" t="s">
        <v>3920</v>
      </c>
      <c r="E4537">
        <v>4</v>
      </c>
      <c r="F4537">
        <v>1</v>
      </c>
      <c r="G4537">
        <v>3</v>
      </c>
      <c r="H4537" s="8">
        <v>5.49</v>
      </c>
      <c r="I4537" s="8">
        <v>2.12</v>
      </c>
      <c r="J4537" s="8">
        <v>0</v>
      </c>
      <c r="K4537" s="8">
        <f t="shared" si="422"/>
        <v>18.214936247723131</v>
      </c>
      <c r="L4537" s="8">
        <f t="shared" si="427"/>
        <v>18.214936247723131</v>
      </c>
      <c r="M4537" s="8">
        <f>INDEX(U:V,MATCH(A4537,U:U,0),2)</f>
        <v>35.534978981150346</v>
      </c>
      <c r="N4537" s="8">
        <f t="shared" si="423"/>
        <v>0.51259172708066914</v>
      </c>
      <c r="O4537" s="8">
        <f t="shared" si="424"/>
        <v>0.51259172708066914</v>
      </c>
      <c r="P4537" s="8">
        <f t="shared" si="425"/>
        <v>-0.51259172708066914</v>
      </c>
      <c r="Q4537" s="8">
        <f t="shared" si="426"/>
        <v>-0.51259172708066914</v>
      </c>
      <c r="R4537" s="8">
        <f>SUM(P$2:P4537)</f>
        <v>-19.454476644477023</v>
      </c>
      <c r="S4537" s="8">
        <f>SUM(Q$2:Q4537)</f>
        <v>-28.54149490998687</v>
      </c>
    </row>
    <row r="4538" spans="1:19" x14ac:dyDescent="0.35">
      <c r="A4538" s="1">
        <v>43807.555555555555</v>
      </c>
      <c r="B4538" t="s">
        <v>2286</v>
      </c>
      <c r="C4538">
        <v>3</v>
      </c>
      <c r="D4538" t="s">
        <v>1891</v>
      </c>
      <c r="E4538">
        <v>11</v>
      </c>
      <c r="F4538">
        <v>1</v>
      </c>
      <c r="G4538">
        <v>3</v>
      </c>
      <c r="H4538" s="8">
        <v>32</v>
      </c>
      <c r="I4538" s="8">
        <v>7.8</v>
      </c>
      <c r="J4538" s="8">
        <v>0</v>
      </c>
      <c r="K4538" s="8">
        <f t="shared" si="422"/>
        <v>3.125</v>
      </c>
      <c r="L4538" s="8">
        <f t="shared" si="427"/>
        <v>3.125</v>
      </c>
      <c r="M4538" s="8">
        <f>INDEX(U:V,MATCH(A4538,U:U,0),2)</f>
        <v>35.534978981150346</v>
      </c>
      <c r="N4538" s="8">
        <f t="shared" si="423"/>
        <v>8.79415181772773E-2</v>
      </c>
      <c r="O4538" s="8">
        <f t="shared" si="424"/>
        <v>8.79415181772773E-2</v>
      </c>
      <c r="P4538" s="8">
        <f t="shared" si="425"/>
        <v>-8.79415181772773E-2</v>
      </c>
      <c r="Q4538" s="8">
        <f t="shared" si="426"/>
        <v>-8.79415181772773E-2</v>
      </c>
      <c r="R4538" s="8">
        <f>SUM(P$2:P4538)</f>
        <v>-19.5424181626543</v>
      </c>
      <c r="S4538" s="8">
        <f>SUM(Q$2:Q4538)</f>
        <v>-28.629436428164148</v>
      </c>
    </row>
    <row r="4539" spans="1:19" x14ac:dyDescent="0.35">
      <c r="A4539" s="1">
        <v>43807.555555555555</v>
      </c>
      <c r="B4539" t="s">
        <v>2286</v>
      </c>
      <c r="C4539">
        <v>13</v>
      </c>
      <c r="D4539" t="s">
        <v>3921</v>
      </c>
      <c r="E4539">
        <v>10</v>
      </c>
      <c r="F4539">
        <v>1</v>
      </c>
      <c r="G4539">
        <v>3</v>
      </c>
      <c r="H4539" s="8">
        <v>38</v>
      </c>
      <c r="I4539" s="8">
        <v>9.33</v>
      </c>
      <c r="J4539" s="8">
        <v>0</v>
      </c>
      <c r="K4539" s="8">
        <f t="shared" si="422"/>
        <v>2.6315789473684212</v>
      </c>
      <c r="L4539" s="8">
        <f t="shared" si="427"/>
        <v>2.6315789473684212</v>
      </c>
      <c r="M4539" s="8">
        <f>INDEX(U:V,MATCH(A4539,U:U,0),2)</f>
        <v>35.534978981150346</v>
      </c>
      <c r="N4539" s="8">
        <f t="shared" si="423"/>
        <v>7.4056015307180895E-2</v>
      </c>
      <c r="O4539" s="8">
        <f t="shared" si="424"/>
        <v>7.4056015307180895E-2</v>
      </c>
      <c r="P4539" s="8">
        <f t="shared" si="425"/>
        <v>-7.4056015307180895E-2</v>
      </c>
      <c r="Q4539" s="8">
        <f t="shared" si="426"/>
        <v>-7.4056015307180895E-2</v>
      </c>
      <c r="R4539" s="8">
        <f>SUM(P$2:P4539)</f>
        <v>-19.616474177961482</v>
      </c>
      <c r="S4539" s="8">
        <f>SUM(Q$2:Q4539)</f>
        <v>-28.70349244347133</v>
      </c>
    </row>
    <row r="4540" spans="1:19" x14ac:dyDescent="0.35">
      <c r="A4540" s="1">
        <v>43807.555555555555</v>
      </c>
      <c r="B4540" t="s">
        <v>2286</v>
      </c>
      <c r="C4540">
        <v>2</v>
      </c>
      <c r="D4540" t="s">
        <v>2132</v>
      </c>
      <c r="E4540">
        <v>7</v>
      </c>
      <c r="F4540">
        <v>1</v>
      </c>
      <c r="G4540">
        <v>3</v>
      </c>
      <c r="H4540" s="8">
        <v>12</v>
      </c>
      <c r="I4540" s="8">
        <v>3.93</v>
      </c>
      <c r="J4540" s="8">
        <v>0</v>
      </c>
      <c r="K4540" s="8">
        <f t="shared" si="422"/>
        <v>8.3333333333333339</v>
      </c>
      <c r="L4540" s="8">
        <f t="shared" si="427"/>
        <v>8.3333333333333339</v>
      </c>
      <c r="M4540" s="8">
        <f>INDEX(U:V,MATCH(A4540,U:U,0),2)</f>
        <v>35.534978981150346</v>
      </c>
      <c r="N4540" s="8">
        <f t="shared" si="423"/>
        <v>0.23451071513940616</v>
      </c>
      <c r="O4540" s="8">
        <f t="shared" si="424"/>
        <v>0.23451071513940616</v>
      </c>
      <c r="P4540" s="8">
        <f t="shared" si="425"/>
        <v>-0.23451071513940616</v>
      </c>
      <c r="Q4540" s="8">
        <f t="shared" si="426"/>
        <v>-0.23451071513940616</v>
      </c>
      <c r="R4540" s="8">
        <f>SUM(P$2:P4540)</f>
        <v>-19.85098489310089</v>
      </c>
      <c r="S4540" s="8">
        <f>SUM(Q$2:Q4540)</f>
        <v>-28.938003158610737</v>
      </c>
    </row>
    <row r="4541" spans="1:19" x14ac:dyDescent="0.35">
      <c r="A4541" s="1">
        <v>43807.555555555555</v>
      </c>
      <c r="B4541" t="s">
        <v>2286</v>
      </c>
      <c r="C4541">
        <v>5</v>
      </c>
      <c r="D4541" t="s">
        <v>3922</v>
      </c>
      <c r="E4541">
        <v>8</v>
      </c>
      <c r="F4541">
        <v>1</v>
      </c>
      <c r="G4541">
        <v>3</v>
      </c>
      <c r="H4541" s="8">
        <v>38</v>
      </c>
      <c r="I4541" s="8">
        <v>10.19</v>
      </c>
      <c r="J4541" s="8">
        <v>0</v>
      </c>
      <c r="K4541" s="8">
        <f t="shared" si="422"/>
        <v>2.6315789473684212</v>
      </c>
      <c r="L4541" s="8">
        <f t="shared" si="427"/>
        <v>2.6315789473684212</v>
      </c>
      <c r="M4541" s="8">
        <f>INDEX(U:V,MATCH(A4541,U:U,0),2)</f>
        <v>35.534978981150346</v>
      </c>
      <c r="N4541" s="8">
        <f t="shared" si="423"/>
        <v>7.4056015307180895E-2</v>
      </c>
      <c r="O4541" s="8">
        <f t="shared" si="424"/>
        <v>7.4056015307180895E-2</v>
      </c>
      <c r="P4541" s="8">
        <f t="shared" si="425"/>
        <v>-7.4056015307180895E-2</v>
      </c>
      <c r="Q4541" s="8">
        <f t="shared" si="426"/>
        <v>-7.4056015307180895E-2</v>
      </c>
      <c r="R4541" s="8">
        <f>SUM(P$2:P4541)</f>
        <v>-19.925040908408072</v>
      </c>
      <c r="S4541" s="8">
        <f>SUM(Q$2:Q4541)</f>
        <v>-29.012059173917919</v>
      </c>
    </row>
    <row r="4542" spans="1:19" x14ac:dyDescent="0.35">
      <c r="A4542" s="1">
        <v>43807.572916666664</v>
      </c>
      <c r="B4542" t="s">
        <v>1768</v>
      </c>
      <c r="C4542">
        <v>6</v>
      </c>
      <c r="D4542" t="s">
        <v>3923</v>
      </c>
      <c r="E4542">
        <v>10</v>
      </c>
      <c r="F4542">
        <v>1</v>
      </c>
      <c r="G4542">
        <v>3</v>
      </c>
      <c r="H4542" s="8">
        <v>52.93</v>
      </c>
      <c r="I4542" s="8">
        <v>8.6</v>
      </c>
      <c r="J4542" s="8">
        <v>0</v>
      </c>
      <c r="K4542" s="8">
        <f t="shared" ref="K4542:K4605" si="428">100/H4542</f>
        <v>1.889287738522577</v>
      </c>
      <c r="L4542" s="8">
        <f t="shared" si="427"/>
        <v>1.889287738522577</v>
      </c>
      <c r="M4542" s="8">
        <f>INDEX(U:V,MATCH(A4542,U:U,0),2)</f>
        <v>93.294634784952166</v>
      </c>
      <c r="N4542" s="8">
        <f t="shared" si="423"/>
        <v>2.0250765147186225E-2</v>
      </c>
      <c r="O4542" s="8">
        <f t="shared" si="424"/>
        <v>2.0250765147186225E-2</v>
      </c>
      <c r="P4542" s="8">
        <f t="shared" si="425"/>
        <v>-2.0250765147186225E-2</v>
      </c>
      <c r="Q4542" s="8">
        <f t="shared" si="426"/>
        <v>-2.0250765147186225E-2</v>
      </c>
      <c r="R4542" s="8">
        <f>SUM(P$2:P4542)</f>
        <v>-19.945291673555257</v>
      </c>
      <c r="S4542" s="8">
        <f>SUM(Q$2:Q4542)</f>
        <v>-29.032309939065104</v>
      </c>
    </row>
    <row r="4543" spans="1:19" x14ac:dyDescent="0.35">
      <c r="A4543" s="1">
        <v>43807.572916666664</v>
      </c>
      <c r="B4543" t="s">
        <v>1768</v>
      </c>
      <c r="C4543">
        <v>5</v>
      </c>
      <c r="D4543" t="s">
        <v>3924</v>
      </c>
      <c r="E4543">
        <v>4</v>
      </c>
      <c r="F4543">
        <v>1</v>
      </c>
      <c r="G4543">
        <v>3</v>
      </c>
      <c r="H4543" s="8">
        <v>60</v>
      </c>
      <c r="I4543" s="8">
        <v>10.5</v>
      </c>
      <c r="J4543" s="8">
        <v>0</v>
      </c>
      <c r="K4543" s="8">
        <f t="shared" si="428"/>
        <v>1.6666666666666667</v>
      </c>
      <c r="L4543" s="8">
        <f t="shared" si="427"/>
        <v>1.6666666666666667</v>
      </c>
      <c r="M4543" s="8">
        <f>INDEX(U:V,MATCH(A4543,U:U,0),2)</f>
        <v>93.294634784952166</v>
      </c>
      <c r="N4543" s="8">
        <f t="shared" si="423"/>
        <v>1.7864549987342784E-2</v>
      </c>
      <c r="O4543" s="8">
        <f t="shared" si="424"/>
        <v>1.7864549987342784E-2</v>
      </c>
      <c r="P4543" s="8">
        <f t="shared" si="425"/>
        <v>-1.7864549987342784E-2</v>
      </c>
      <c r="Q4543" s="8">
        <f t="shared" si="426"/>
        <v>-1.7864549987342784E-2</v>
      </c>
      <c r="R4543" s="8">
        <f>SUM(P$2:P4543)</f>
        <v>-19.963156223542601</v>
      </c>
      <c r="S4543" s="8">
        <f>SUM(Q$2:Q4543)</f>
        <v>-29.050174489052448</v>
      </c>
    </row>
    <row r="4544" spans="1:19" x14ac:dyDescent="0.35">
      <c r="A4544" s="1">
        <v>43807.572916666664</v>
      </c>
      <c r="B4544" t="s">
        <v>1768</v>
      </c>
      <c r="C4544">
        <v>8</v>
      </c>
      <c r="D4544" t="s">
        <v>2748</v>
      </c>
      <c r="E4544">
        <v>11</v>
      </c>
      <c r="F4544">
        <v>1</v>
      </c>
      <c r="G4544">
        <v>3</v>
      </c>
      <c r="H4544" s="8">
        <v>27</v>
      </c>
      <c r="I4544" s="8">
        <v>6.4</v>
      </c>
      <c r="J4544" s="8">
        <v>23.68</v>
      </c>
      <c r="K4544" s="8">
        <f t="shared" si="428"/>
        <v>3.7037037037037037</v>
      </c>
      <c r="L4544" s="8">
        <f t="shared" si="427"/>
        <v>4.2229729729729728</v>
      </c>
      <c r="M4544" s="8">
        <f>INDEX(U:V,MATCH(A4544,U:U,0),2)</f>
        <v>93.294634784952166</v>
      </c>
      <c r="N4544" s="8">
        <f t="shared" ref="N4544:N4607" si="429">K4544/M4544</f>
        <v>3.9698999971872852E-2</v>
      </c>
      <c r="O4544" s="8">
        <f t="shared" ref="O4544:O4607" si="430">L4544/M4544</f>
        <v>4.5264907062523937E-2</v>
      </c>
      <c r="P4544" s="8">
        <f t="shared" ref="P4544:P4607" si="431">IF(AND(G4544&gt;0, H4544&gt;0),IF(E4544&lt;=F4544,(IF(F4544=1,H4544,I4544)-1)*0.98,-1),0)*N4544</f>
        <v>-3.9698999971872852E-2</v>
      </c>
      <c r="Q4544" s="8">
        <f t="shared" si="426"/>
        <v>-4.5264907062523937E-2</v>
      </c>
      <c r="R4544" s="8">
        <f>SUM(P$2:P4544)</f>
        <v>-20.002855223514473</v>
      </c>
      <c r="S4544" s="8">
        <f>SUM(Q$2:Q4544)</f>
        <v>-29.095439396114973</v>
      </c>
    </row>
    <row r="4545" spans="1:19" x14ac:dyDescent="0.35">
      <c r="A4545" s="1">
        <v>43807.572916666664</v>
      </c>
      <c r="B4545" t="s">
        <v>1768</v>
      </c>
      <c r="C4545">
        <v>7</v>
      </c>
      <c r="D4545" t="s">
        <v>3925</v>
      </c>
      <c r="E4545">
        <v>1</v>
      </c>
      <c r="F4545">
        <v>1</v>
      </c>
      <c r="G4545">
        <v>3</v>
      </c>
      <c r="H4545" s="8">
        <v>8.26</v>
      </c>
      <c r="I4545" s="8">
        <v>2.9</v>
      </c>
      <c r="J4545" s="8">
        <v>11.9499999999999</v>
      </c>
      <c r="K4545" s="8">
        <f t="shared" si="428"/>
        <v>12.106537530266344</v>
      </c>
      <c r="L4545" s="8">
        <f t="shared" si="427"/>
        <v>8.3682008368201544</v>
      </c>
      <c r="M4545" s="8">
        <f>INDEX(U:V,MATCH(A4545,U:U,0),2)</f>
        <v>93.294634784952166</v>
      </c>
      <c r="N4545" s="8">
        <f t="shared" si="429"/>
        <v>0.12976670692985071</v>
      </c>
      <c r="O4545" s="8">
        <f t="shared" si="430"/>
        <v>8.9696485292098407E-2</v>
      </c>
      <c r="P4545" s="8">
        <f t="shared" si="431"/>
        <v>0.92326416646450182</v>
      </c>
      <c r="Q4545" s="8">
        <f t="shared" si="426"/>
        <v>0.96253298366949924</v>
      </c>
      <c r="R4545" s="8">
        <f>SUM(P$2:P4545)</f>
        <v>-19.079591057049971</v>
      </c>
      <c r="S4545" s="8">
        <f>SUM(Q$2:Q4545)</f>
        <v>-28.132906412445472</v>
      </c>
    </row>
    <row r="4546" spans="1:19" x14ac:dyDescent="0.35">
      <c r="A4546" s="1">
        <v>43807.572916666664</v>
      </c>
      <c r="B4546" t="s">
        <v>1768</v>
      </c>
      <c r="C4546">
        <v>1</v>
      </c>
      <c r="D4546" t="s">
        <v>3926</v>
      </c>
      <c r="E4546">
        <v>6</v>
      </c>
      <c r="F4546">
        <v>1</v>
      </c>
      <c r="G4546">
        <v>3</v>
      </c>
      <c r="H4546" s="8">
        <v>17.52</v>
      </c>
      <c r="I4546" s="8">
        <v>4</v>
      </c>
      <c r="J4546" s="8">
        <v>14.63</v>
      </c>
      <c r="K4546" s="8">
        <f t="shared" si="428"/>
        <v>5.7077625570776256</v>
      </c>
      <c r="L4546" s="8">
        <f t="shared" si="427"/>
        <v>6.8352699931647294</v>
      </c>
      <c r="M4546" s="8">
        <f>INDEX(U:V,MATCH(A4546,U:U,0),2)</f>
        <v>93.294634784952166</v>
      </c>
      <c r="N4546" s="8">
        <f t="shared" si="429"/>
        <v>6.117996571007802E-2</v>
      </c>
      <c r="O4546" s="8">
        <f t="shared" si="430"/>
        <v>7.3265413481925279E-2</v>
      </c>
      <c r="P4546" s="8">
        <f t="shared" si="431"/>
        <v>-6.117996571007802E-2</v>
      </c>
      <c r="Q4546" s="8">
        <f t="shared" si="426"/>
        <v>-7.3265413481925279E-2</v>
      </c>
      <c r="R4546" s="8">
        <f>SUM(P$2:P4546)</f>
        <v>-19.140771022760049</v>
      </c>
      <c r="S4546" s="8">
        <f>SUM(Q$2:Q4546)</f>
        <v>-28.206171825927399</v>
      </c>
    </row>
    <row r="4547" spans="1:19" x14ac:dyDescent="0.35">
      <c r="A4547" s="1">
        <v>43807.572916666664</v>
      </c>
      <c r="B4547" t="s">
        <v>1768</v>
      </c>
      <c r="C4547">
        <v>10</v>
      </c>
      <c r="D4547" t="s">
        <v>3927</v>
      </c>
      <c r="E4547">
        <v>2</v>
      </c>
      <c r="F4547">
        <v>1</v>
      </c>
      <c r="G4547">
        <v>3</v>
      </c>
      <c r="H4547" s="8">
        <v>3.58</v>
      </c>
      <c r="I4547" s="8">
        <v>1.61</v>
      </c>
      <c r="J4547" s="8">
        <v>3.91</v>
      </c>
      <c r="K4547" s="8">
        <f t="shared" si="428"/>
        <v>27.932960893854748</v>
      </c>
      <c r="L4547" s="8">
        <f t="shared" si="427"/>
        <v>25.575447570332479</v>
      </c>
      <c r="M4547" s="8">
        <f>INDEX(U:V,MATCH(A4547,U:U,0),2)</f>
        <v>93.294634784952166</v>
      </c>
      <c r="N4547" s="8">
        <f t="shared" si="429"/>
        <v>0.29940586570965555</v>
      </c>
      <c r="O4547" s="8">
        <f t="shared" si="430"/>
        <v>0.27413631694132146</v>
      </c>
      <c r="P4547" s="8">
        <f t="shared" si="431"/>
        <v>-0.29940586570965555</v>
      </c>
      <c r="Q4547" s="8">
        <f t="shared" si="426"/>
        <v>-0.27413631694132146</v>
      </c>
      <c r="R4547" s="8">
        <f>SUM(P$2:P4547)</f>
        <v>-19.440176888469704</v>
      </c>
      <c r="S4547" s="8">
        <f>SUM(Q$2:Q4547)</f>
        <v>-28.480308142868719</v>
      </c>
    </row>
    <row r="4548" spans="1:19" x14ac:dyDescent="0.35">
      <c r="A4548" s="1">
        <v>43807.572916666664</v>
      </c>
      <c r="B4548" t="s">
        <v>1768</v>
      </c>
      <c r="C4548">
        <v>14</v>
      </c>
      <c r="D4548" t="s">
        <v>1436</v>
      </c>
      <c r="E4548">
        <v>8</v>
      </c>
      <c r="F4548">
        <v>1</v>
      </c>
      <c r="G4548">
        <v>3</v>
      </c>
      <c r="H4548" s="8">
        <v>125.54</v>
      </c>
      <c r="I4548" s="8">
        <v>18.71</v>
      </c>
      <c r="J4548" s="8">
        <v>0</v>
      </c>
      <c r="K4548" s="8">
        <f t="shared" si="428"/>
        <v>0.7965588657001752</v>
      </c>
      <c r="L4548" s="8">
        <f t="shared" si="427"/>
        <v>0.7965588657001752</v>
      </c>
      <c r="M4548" s="8">
        <f>INDEX(U:V,MATCH(A4548,U:U,0),2)</f>
        <v>93.294634784952166</v>
      </c>
      <c r="N4548" s="8">
        <f t="shared" si="429"/>
        <v>8.5380994044971081E-3</v>
      </c>
      <c r="O4548" s="8">
        <f t="shared" si="430"/>
        <v>8.5380994044971081E-3</v>
      </c>
      <c r="P4548" s="8">
        <f t="shared" si="431"/>
        <v>-8.5380994044971081E-3</v>
      </c>
      <c r="Q4548" s="8">
        <f t="shared" si="426"/>
        <v>-8.5380994044971081E-3</v>
      </c>
      <c r="R4548" s="8">
        <f>SUM(P$2:P4548)</f>
        <v>-19.448714987874201</v>
      </c>
      <c r="S4548" s="8">
        <f>SUM(Q$2:Q4548)</f>
        <v>-28.488846242273215</v>
      </c>
    </row>
    <row r="4549" spans="1:19" x14ac:dyDescent="0.35">
      <c r="A4549" s="1">
        <v>43807.572916666664</v>
      </c>
      <c r="B4549" t="s">
        <v>1768</v>
      </c>
      <c r="C4549">
        <v>3</v>
      </c>
      <c r="D4549" t="s">
        <v>1781</v>
      </c>
      <c r="E4549">
        <v>5</v>
      </c>
      <c r="F4549">
        <v>1</v>
      </c>
      <c r="G4549">
        <v>3</v>
      </c>
      <c r="H4549" s="8">
        <v>4.55</v>
      </c>
      <c r="I4549" s="8">
        <v>1.91</v>
      </c>
      <c r="J4549" s="8">
        <v>4.41</v>
      </c>
      <c r="K4549" s="8">
        <f t="shared" si="428"/>
        <v>21.978021978021978</v>
      </c>
      <c r="L4549" s="8">
        <f t="shared" si="427"/>
        <v>22.675736961451246</v>
      </c>
      <c r="M4549" s="8">
        <f>INDEX(U:V,MATCH(A4549,U:U,0),2)</f>
        <v>93.294634784952166</v>
      </c>
      <c r="N4549" s="8">
        <f t="shared" si="429"/>
        <v>0.23557648334957515</v>
      </c>
      <c r="O4549" s="8">
        <f t="shared" si="430"/>
        <v>0.24305510186860926</v>
      </c>
      <c r="P4549" s="8">
        <f t="shared" si="431"/>
        <v>-0.23557648334957515</v>
      </c>
      <c r="Q4549" s="8">
        <f t="shared" si="426"/>
        <v>-0.24305510186860926</v>
      </c>
      <c r="R4549" s="8">
        <f>SUM(P$2:P4549)</f>
        <v>-19.684291471223776</v>
      </c>
      <c r="S4549" s="8">
        <f>SUM(Q$2:Q4549)</f>
        <v>-28.731901344141825</v>
      </c>
    </row>
    <row r="4550" spans="1:19" x14ac:dyDescent="0.35">
      <c r="A4550" s="1">
        <v>43807.572916666664</v>
      </c>
      <c r="B4550" t="s">
        <v>1768</v>
      </c>
      <c r="C4550">
        <v>11</v>
      </c>
      <c r="D4550" t="s">
        <v>3928</v>
      </c>
      <c r="E4550">
        <v>9</v>
      </c>
      <c r="F4550">
        <v>1</v>
      </c>
      <c r="G4550">
        <v>3</v>
      </c>
      <c r="H4550" s="8">
        <v>5.71</v>
      </c>
      <c r="I4550" s="8">
        <v>2.14</v>
      </c>
      <c r="J4550" s="8">
        <v>4.3799999999999901</v>
      </c>
      <c r="K4550" s="8">
        <f t="shared" si="428"/>
        <v>17.513134851138354</v>
      </c>
      <c r="L4550" s="8">
        <f t="shared" si="427"/>
        <v>22.831050228310552</v>
      </c>
      <c r="M4550" s="8">
        <f>INDEX(U:V,MATCH(A4550,U:U,0),2)</f>
        <v>93.294634784952166</v>
      </c>
      <c r="N4550" s="8">
        <f t="shared" si="429"/>
        <v>0.18771856378994167</v>
      </c>
      <c r="O4550" s="8">
        <f t="shared" si="430"/>
        <v>0.24471986284031261</v>
      </c>
      <c r="P4550" s="8">
        <f t="shared" si="431"/>
        <v>-0.18771856378994167</v>
      </c>
      <c r="Q4550" s="8">
        <f t="shared" si="426"/>
        <v>-0.24471986284031261</v>
      </c>
      <c r="R4550" s="8">
        <f>SUM(P$2:P4550)</f>
        <v>-19.872010035013719</v>
      </c>
      <c r="S4550" s="8">
        <f>SUM(Q$2:Q4550)</f>
        <v>-28.976621206982138</v>
      </c>
    </row>
    <row r="4551" spans="1:19" x14ac:dyDescent="0.35">
      <c r="A4551" s="1">
        <v>43807.586805555555</v>
      </c>
      <c r="B4551" t="s">
        <v>2343</v>
      </c>
      <c r="C4551">
        <v>7</v>
      </c>
      <c r="D4551" t="s">
        <v>3929</v>
      </c>
      <c r="E4551" t="s">
        <v>495</v>
      </c>
      <c r="F4551">
        <v>1</v>
      </c>
      <c r="G4551">
        <v>3</v>
      </c>
      <c r="H4551" s="8">
        <v>8.1199999999999992</v>
      </c>
      <c r="I4551" s="8">
        <v>3.1</v>
      </c>
      <c r="J4551" s="8">
        <v>0</v>
      </c>
      <c r="K4551" s="8">
        <f t="shared" si="428"/>
        <v>12.315270935960593</v>
      </c>
      <c r="L4551" s="8">
        <f t="shared" si="427"/>
        <v>12.315270935960593</v>
      </c>
      <c r="M4551" s="8">
        <f>INDEX(U:V,MATCH(A4551,U:U,0),2)</f>
        <v>18.029556650246306</v>
      </c>
      <c r="N4551" s="8">
        <f t="shared" si="429"/>
        <v>0.68306010928961758</v>
      </c>
      <c r="O4551" s="8">
        <f t="shared" si="430"/>
        <v>0.68306010928961758</v>
      </c>
      <c r="P4551" s="8">
        <f t="shared" si="431"/>
        <v>-0.68306010928961758</v>
      </c>
      <c r="Q4551" s="8">
        <f t="shared" si="426"/>
        <v>-0.68306010928961758</v>
      </c>
      <c r="R4551" s="8">
        <f>SUM(P$2:P4551)</f>
        <v>-20.555070144303336</v>
      </c>
      <c r="S4551" s="8">
        <f>SUM(Q$2:Q4551)</f>
        <v>-29.659681316271755</v>
      </c>
    </row>
    <row r="4552" spans="1:19" x14ac:dyDescent="0.35">
      <c r="A4552" s="1">
        <v>43807.586805555555</v>
      </c>
      <c r="B4552" t="s">
        <v>2343</v>
      </c>
      <c r="C4552">
        <v>5</v>
      </c>
      <c r="D4552" t="s">
        <v>3930</v>
      </c>
      <c r="E4552">
        <v>4</v>
      </c>
      <c r="F4552">
        <v>1</v>
      </c>
      <c r="G4552">
        <v>3</v>
      </c>
      <c r="H4552" s="8">
        <v>17.5</v>
      </c>
      <c r="I4552" s="8">
        <v>5.0999999999999996</v>
      </c>
      <c r="J4552" s="8">
        <v>0</v>
      </c>
      <c r="K4552" s="8">
        <f t="shared" si="428"/>
        <v>5.7142857142857144</v>
      </c>
      <c r="L4552" s="8">
        <f t="shared" si="427"/>
        <v>5.7142857142857144</v>
      </c>
      <c r="M4552" s="8">
        <f>INDEX(U:V,MATCH(A4552,U:U,0),2)</f>
        <v>18.029556650246306</v>
      </c>
      <c r="N4552" s="8">
        <f t="shared" si="429"/>
        <v>0.31693989071038253</v>
      </c>
      <c r="O4552" s="8">
        <f t="shared" si="430"/>
        <v>0.31693989071038253</v>
      </c>
      <c r="P4552" s="8">
        <f t="shared" si="431"/>
        <v>-0.31693989071038253</v>
      </c>
      <c r="Q4552" s="8">
        <f t="shared" ref="Q4552:Q4615" si="432">IF(J4552=0,P4552,IF(G4552&gt;0,IF(E4552&lt;=F4552,(J4552-1)*0.98,-1),0)*O4552)</f>
        <v>-0.31693989071038253</v>
      </c>
      <c r="R4552" s="8">
        <f>SUM(P$2:P4552)</f>
        <v>-20.872010035013719</v>
      </c>
      <c r="S4552" s="8">
        <f>SUM(Q$2:Q4552)</f>
        <v>-29.976621206982138</v>
      </c>
    </row>
    <row r="4553" spans="1:19" x14ac:dyDescent="0.35">
      <c r="A4553" s="1">
        <v>43807.597222222219</v>
      </c>
      <c r="B4553" t="s">
        <v>2286</v>
      </c>
      <c r="C4553">
        <v>14</v>
      </c>
      <c r="D4553" t="s">
        <v>1298</v>
      </c>
      <c r="E4553">
        <v>5</v>
      </c>
      <c r="F4553">
        <v>1</v>
      </c>
      <c r="G4553">
        <v>3</v>
      </c>
      <c r="H4553" s="8">
        <v>182.72</v>
      </c>
      <c r="I4553" s="8">
        <v>23.43</v>
      </c>
      <c r="J4553" s="8">
        <v>0</v>
      </c>
      <c r="K4553" s="8">
        <f t="shared" si="428"/>
        <v>0.54728546409807355</v>
      </c>
      <c r="L4553" s="8">
        <f t="shared" si="427"/>
        <v>0.54728546409807355</v>
      </c>
      <c r="M4553" s="8">
        <f>INDEX(U:V,MATCH(A4553,U:U,0),2)</f>
        <v>60.916254373498283</v>
      </c>
      <c r="N4553" s="8">
        <f t="shared" si="429"/>
        <v>8.9842271119048144E-3</v>
      </c>
      <c r="O4553" s="8">
        <f t="shared" si="430"/>
        <v>8.9842271119048144E-3</v>
      </c>
      <c r="P4553" s="8">
        <f t="shared" si="431"/>
        <v>-8.9842271119048144E-3</v>
      </c>
      <c r="Q4553" s="8">
        <f t="shared" si="432"/>
        <v>-8.9842271119048144E-3</v>
      </c>
      <c r="R4553" s="8">
        <f>SUM(P$2:P4553)</f>
        <v>-20.880994262125625</v>
      </c>
      <c r="S4553" s="8">
        <f>SUM(Q$2:Q4553)</f>
        <v>-29.985605434094044</v>
      </c>
    </row>
    <row r="4554" spans="1:19" x14ac:dyDescent="0.35">
      <c r="A4554" s="1">
        <v>43807.597222222219</v>
      </c>
      <c r="B4554" t="s">
        <v>2286</v>
      </c>
      <c r="C4554">
        <v>3</v>
      </c>
      <c r="D4554" t="s">
        <v>1782</v>
      </c>
      <c r="E4554">
        <v>9</v>
      </c>
      <c r="F4554">
        <v>1</v>
      </c>
      <c r="G4554">
        <v>3</v>
      </c>
      <c r="H4554" s="8">
        <v>192.26</v>
      </c>
      <c r="I4554" s="8">
        <v>26.13</v>
      </c>
      <c r="J4554" s="8">
        <v>0</v>
      </c>
      <c r="K4554" s="8">
        <f t="shared" si="428"/>
        <v>0.5201289919900135</v>
      </c>
      <c r="L4554" s="8">
        <f t="shared" ref="L4554:L4617" si="433">IF(J4554=0,K4554,100/J4554)</f>
        <v>0.5201289919900135</v>
      </c>
      <c r="M4554" s="8">
        <f>INDEX(U:V,MATCH(A4554,U:U,0),2)</f>
        <v>60.916254373498283</v>
      </c>
      <c r="N4554" s="8">
        <f t="shared" si="429"/>
        <v>8.5384270149133877E-3</v>
      </c>
      <c r="O4554" s="8">
        <f t="shared" si="430"/>
        <v>8.5384270149133877E-3</v>
      </c>
      <c r="P4554" s="8">
        <f t="shared" si="431"/>
        <v>-8.5384270149133877E-3</v>
      </c>
      <c r="Q4554" s="8">
        <f t="shared" si="432"/>
        <v>-8.5384270149133877E-3</v>
      </c>
      <c r="R4554" s="8">
        <f>SUM(P$2:P4554)</f>
        <v>-20.889532689140538</v>
      </c>
      <c r="S4554" s="8">
        <f>SUM(Q$2:Q4554)</f>
        <v>-29.994143861108956</v>
      </c>
    </row>
    <row r="4555" spans="1:19" x14ac:dyDescent="0.35">
      <c r="A4555" s="1">
        <v>43807.597222222219</v>
      </c>
      <c r="B4555" t="s">
        <v>2286</v>
      </c>
      <c r="C4555">
        <v>10</v>
      </c>
      <c r="D4555" t="s">
        <v>1898</v>
      </c>
      <c r="E4555">
        <v>3</v>
      </c>
      <c r="F4555">
        <v>1</v>
      </c>
      <c r="G4555">
        <v>3</v>
      </c>
      <c r="H4555" s="8">
        <v>7.71</v>
      </c>
      <c r="I4555" s="8">
        <v>1.88</v>
      </c>
      <c r="J4555" s="8">
        <v>0</v>
      </c>
      <c r="K4555" s="8">
        <f t="shared" si="428"/>
        <v>12.970168612191959</v>
      </c>
      <c r="L4555" s="8">
        <f t="shared" si="433"/>
        <v>12.970168612191959</v>
      </c>
      <c r="M4555" s="8">
        <f>INDEX(U:V,MATCH(A4555,U:U,0),2)</f>
        <v>60.916254373498283</v>
      </c>
      <c r="N4555" s="8">
        <f t="shared" si="429"/>
        <v>0.21291802566630971</v>
      </c>
      <c r="O4555" s="8">
        <f t="shared" si="430"/>
        <v>0.21291802566630971</v>
      </c>
      <c r="P4555" s="8">
        <f t="shared" si="431"/>
        <v>-0.21291802566630971</v>
      </c>
      <c r="Q4555" s="8">
        <f t="shared" si="432"/>
        <v>-0.21291802566630971</v>
      </c>
      <c r="R4555" s="8">
        <f>SUM(P$2:P4555)</f>
        <v>-21.102450714806846</v>
      </c>
      <c r="S4555" s="8">
        <f>SUM(Q$2:Q4555)</f>
        <v>-30.207061886775264</v>
      </c>
    </row>
    <row r="4556" spans="1:19" x14ac:dyDescent="0.35">
      <c r="A4556" s="1">
        <v>43807.597222222219</v>
      </c>
      <c r="B4556" t="s">
        <v>2286</v>
      </c>
      <c r="C4556">
        <v>11</v>
      </c>
      <c r="D4556" t="s">
        <v>3026</v>
      </c>
      <c r="E4556">
        <v>2</v>
      </c>
      <c r="F4556">
        <v>1</v>
      </c>
      <c r="G4556">
        <v>3</v>
      </c>
      <c r="H4556" s="8">
        <v>12</v>
      </c>
      <c r="I4556" s="8">
        <v>2.42</v>
      </c>
      <c r="J4556" s="8">
        <v>0</v>
      </c>
      <c r="K4556" s="8">
        <f t="shared" si="428"/>
        <v>8.3333333333333339</v>
      </c>
      <c r="L4556" s="8">
        <f t="shared" si="433"/>
        <v>8.3333333333333339</v>
      </c>
      <c r="M4556" s="8">
        <f>INDEX(U:V,MATCH(A4556,U:U,0),2)</f>
        <v>60.916254373498283</v>
      </c>
      <c r="N4556" s="8">
        <f t="shared" si="429"/>
        <v>0.13679983149060398</v>
      </c>
      <c r="O4556" s="8">
        <f t="shared" si="430"/>
        <v>0.13679983149060398</v>
      </c>
      <c r="P4556" s="8">
        <f t="shared" si="431"/>
        <v>-0.13679983149060398</v>
      </c>
      <c r="Q4556" s="8">
        <f t="shared" si="432"/>
        <v>-0.13679983149060398</v>
      </c>
      <c r="R4556" s="8">
        <f>SUM(P$2:P4556)</f>
        <v>-21.239250546297448</v>
      </c>
      <c r="S4556" s="8">
        <f>SUM(Q$2:Q4556)</f>
        <v>-30.343861718265867</v>
      </c>
    </row>
    <row r="4557" spans="1:19" x14ac:dyDescent="0.35">
      <c r="A4557" s="1">
        <v>43807.597222222219</v>
      </c>
      <c r="B4557" t="s">
        <v>2286</v>
      </c>
      <c r="C4557">
        <v>2</v>
      </c>
      <c r="D4557" t="s">
        <v>3931</v>
      </c>
      <c r="E4557" t="s">
        <v>495</v>
      </c>
      <c r="F4557">
        <v>1</v>
      </c>
      <c r="G4557">
        <v>3</v>
      </c>
      <c r="H4557" s="8">
        <v>2.86</v>
      </c>
      <c r="I4557" s="8">
        <v>1.45</v>
      </c>
      <c r="J4557" s="8">
        <v>0</v>
      </c>
      <c r="K4557" s="8">
        <f t="shared" si="428"/>
        <v>34.965034965034967</v>
      </c>
      <c r="L4557" s="8">
        <f t="shared" si="433"/>
        <v>34.965034965034967</v>
      </c>
      <c r="M4557" s="8">
        <f>INDEX(U:V,MATCH(A4557,U:U,0),2)</f>
        <v>60.916254373498283</v>
      </c>
      <c r="N4557" s="8">
        <f t="shared" si="429"/>
        <v>0.57398530695358319</v>
      </c>
      <c r="O4557" s="8">
        <f t="shared" si="430"/>
        <v>0.57398530695358319</v>
      </c>
      <c r="P4557" s="8">
        <f t="shared" si="431"/>
        <v>-0.57398530695358319</v>
      </c>
      <c r="Q4557" s="8">
        <f t="shared" si="432"/>
        <v>-0.57398530695358319</v>
      </c>
      <c r="R4557" s="8">
        <f>SUM(P$2:P4557)</f>
        <v>-21.813235853251033</v>
      </c>
      <c r="S4557" s="8">
        <f>SUM(Q$2:Q4557)</f>
        <v>-30.917847025219451</v>
      </c>
    </row>
    <row r="4558" spans="1:19" x14ac:dyDescent="0.35">
      <c r="A4558" s="1">
        <v>43807.597222222219</v>
      </c>
      <c r="B4558" t="s">
        <v>2286</v>
      </c>
      <c r="C4558">
        <v>13</v>
      </c>
      <c r="D4558" t="s">
        <v>3932</v>
      </c>
      <c r="E4558">
        <v>8</v>
      </c>
      <c r="F4558">
        <v>1</v>
      </c>
      <c r="G4558">
        <v>3</v>
      </c>
      <c r="H4558" s="8">
        <v>29</v>
      </c>
      <c r="I4558" s="8">
        <v>5.5</v>
      </c>
      <c r="J4558" s="8">
        <v>0</v>
      </c>
      <c r="K4558" s="8">
        <f t="shared" si="428"/>
        <v>3.4482758620689653</v>
      </c>
      <c r="L4558" s="8">
        <f t="shared" si="433"/>
        <v>3.4482758620689653</v>
      </c>
      <c r="M4558" s="8">
        <f>INDEX(U:V,MATCH(A4558,U:U,0),2)</f>
        <v>60.916254373498283</v>
      </c>
      <c r="N4558" s="8">
        <f t="shared" si="429"/>
        <v>5.6606826823698199E-2</v>
      </c>
      <c r="O4558" s="8">
        <f t="shared" si="430"/>
        <v>5.6606826823698199E-2</v>
      </c>
      <c r="P4558" s="8">
        <f t="shared" si="431"/>
        <v>-5.6606826823698199E-2</v>
      </c>
      <c r="Q4558" s="8">
        <f t="shared" si="432"/>
        <v>-5.6606826823698199E-2</v>
      </c>
      <c r="R4558" s="8">
        <f>SUM(P$2:P4558)</f>
        <v>-21.869842680074733</v>
      </c>
      <c r="S4558" s="8">
        <f>SUM(Q$2:Q4558)</f>
        <v>-30.974453852043151</v>
      </c>
    </row>
    <row r="4559" spans="1:19" x14ac:dyDescent="0.35">
      <c r="A4559" s="1">
        <v>43807.597222222219</v>
      </c>
      <c r="B4559" t="s">
        <v>2286</v>
      </c>
      <c r="C4559">
        <v>6</v>
      </c>
      <c r="D4559" t="s">
        <v>3879</v>
      </c>
      <c r="E4559" t="s">
        <v>495</v>
      </c>
      <c r="F4559">
        <v>1</v>
      </c>
      <c r="G4559">
        <v>3</v>
      </c>
      <c r="H4559" s="8">
        <v>757.42</v>
      </c>
      <c r="I4559" s="8">
        <v>70</v>
      </c>
      <c r="J4559" s="8">
        <v>0</v>
      </c>
      <c r="K4559" s="8">
        <f t="shared" si="428"/>
        <v>0.13202714478096697</v>
      </c>
      <c r="L4559" s="8">
        <f t="shared" si="433"/>
        <v>0.13202714478096697</v>
      </c>
      <c r="M4559" s="8">
        <f>INDEX(U:V,MATCH(A4559,U:U,0),2)</f>
        <v>60.916254373498283</v>
      </c>
      <c r="N4559" s="8">
        <f t="shared" si="429"/>
        <v>2.1673549389866231E-3</v>
      </c>
      <c r="O4559" s="8">
        <f t="shared" si="430"/>
        <v>2.1673549389866231E-3</v>
      </c>
      <c r="P4559" s="8">
        <f t="shared" si="431"/>
        <v>-2.1673549389866231E-3</v>
      </c>
      <c r="Q4559" s="8">
        <f t="shared" si="432"/>
        <v>-2.1673549389866231E-3</v>
      </c>
      <c r="R4559" s="8">
        <f>SUM(P$2:P4559)</f>
        <v>-21.872010035013719</v>
      </c>
      <c r="S4559" s="8">
        <f>SUM(Q$2:Q4559)</f>
        <v>-30.976621206982138</v>
      </c>
    </row>
    <row r="4560" spans="1:19" x14ac:dyDescent="0.35">
      <c r="A4560" s="1">
        <v>43807.604166666664</v>
      </c>
      <c r="B4560" t="s">
        <v>1947</v>
      </c>
      <c r="C4560">
        <v>12</v>
      </c>
      <c r="D4560" t="s">
        <v>2168</v>
      </c>
      <c r="E4560">
        <v>3</v>
      </c>
      <c r="F4560">
        <v>1</v>
      </c>
      <c r="G4560">
        <v>3</v>
      </c>
      <c r="H4560" s="8">
        <v>12.77</v>
      </c>
      <c r="I4560" s="8">
        <v>2.66</v>
      </c>
      <c r="J4560" s="8">
        <v>0</v>
      </c>
      <c r="K4560" s="8">
        <f t="shared" si="428"/>
        <v>7.8308535630383718</v>
      </c>
      <c r="L4560" s="8">
        <f t="shared" si="433"/>
        <v>7.8308535630383718</v>
      </c>
      <c r="M4560" s="8">
        <f>INDEX(U:V,MATCH(A4560,U:U,0),2)</f>
        <v>99.972093219545243</v>
      </c>
      <c r="N4560" s="8">
        <f t="shared" si="429"/>
        <v>7.8330395121779695E-2</v>
      </c>
      <c r="O4560" s="8">
        <f t="shared" si="430"/>
        <v>7.8330395121779695E-2</v>
      </c>
      <c r="P4560" s="8">
        <f t="shared" si="431"/>
        <v>-7.8330395121779695E-2</v>
      </c>
      <c r="Q4560" s="8">
        <f t="shared" si="432"/>
        <v>-7.8330395121779695E-2</v>
      </c>
      <c r="R4560" s="8">
        <f>SUM(P$2:P4560)</f>
        <v>-21.950340430135498</v>
      </c>
      <c r="S4560" s="8">
        <f>SUM(Q$2:Q4560)</f>
        <v>-31.054951602103916</v>
      </c>
    </row>
    <row r="4561" spans="1:19" x14ac:dyDescent="0.35">
      <c r="A4561" s="1">
        <v>43807.604166666664</v>
      </c>
      <c r="B4561" t="s">
        <v>1947</v>
      </c>
      <c r="C4561">
        <v>11</v>
      </c>
      <c r="D4561" t="s">
        <v>3933</v>
      </c>
      <c r="E4561">
        <v>16</v>
      </c>
      <c r="F4561">
        <v>1</v>
      </c>
      <c r="G4561">
        <v>3</v>
      </c>
      <c r="H4561" s="8">
        <v>251.9</v>
      </c>
      <c r="I4561" s="8">
        <v>35.549999999999997</v>
      </c>
      <c r="J4561" s="8">
        <v>0</v>
      </c>
      <c r="K4561" s="8">
        <f t="shared" si="428"/>
        <v>0.39698292973402144</v>
      </c>
      <c r="L4561" s="8">
        <f t="shared" si="433"/>
        <v>0.39698292973402144</v>
      </c>
      <c r="M4561" s="8">
        <f>INDEX(U:V,MATCH(A4561,U:U,0),2)</f>
        <v>99.972093219545243</v>
      </c>
      <c r="N4561" s="8">
        <f t="shared" si="429"/>
        <v>3.9709374581386528E-3</v>
      </c>
      <c r="O4561" s="8">
        <f t="shared" si="430"/>
        <v>3.9709374581386528E-3</v>
      </c>
      <c r="P4561" s="8">
        <f t="shared" si="431"/>
        <v>-3.9709374581386528E-3</v>
      </c>
      <c r="Q4561" s="8">
        <f t="shared" si="432"/>
        <v>-3.9709374581386528E-3</v>
      </c>
      <c r="R4561" s="8">
        <f>SUM(P$2:P4561)</f>
        <v>-21.954311367593636</v>
      </c>
      <c r="S4561" s="8">
        <f>SUM(Q$2:Q4561)</f>
        <v>-31.058922539562055</v>
      </c>
    </row>
    <row r="4562" spans="1:19" x14ac:dyDescent="0.35">
      <c r="A4562" s="1">
        <v>43807.604166666664</v>
      </c>
      <c r="B4562" t="s">
        <v>1947</v>
      </c>
      <c r="C4562">
        <v>16</v>
      </c>
      <c r="D4562" t="s">
        <v>3934</v>
      </c>
      <c r="E4562">
        <v>6</v>
      </c>
      <c r="F4562">
        <v>1</v>
      </c>
      <c r="G4562">
        <v>3</v>
      </c>
      <c r="H4562" s="8">
        <v>94.37</v>
      </c>
      <c r="I4562" s="8">
        <v>14.13</v>
      </c>
      <c r="J4562" s="8">
        <v>0</v>
      </c>
      <c r="K4562" s="8">
        <f t="shared" si="428"/>
        <v>1.0596587898696619</v>
      </c>
      <c r="L4562" s="8">
        <f t="shared" si="433"/>
        <v>1.0596587898696619</v>
      </c>
      <c r="M4562" s="8">
        <f>INDEX(U:V,MATCH(A4562,U:U,0),2)</f>
        <v>99.972093219545243</v>
      </c>
      <c r="N4562" s="8">
        <f t="shared" si="429"/>
        <v>1.0599545890697537E-2</v>
      </c>
      <c r="O4562" s="8">
        <f t="shared" si="430"/>
        <v>1.0599545890697537E-2</v>
      </c>
      <c r="P4562" s="8">
        <f t="shared" si="431"/>
        <v>-1.0599545890697537E-2</v>
      </c>
      <c r="Q4562" s="8">
        <f t="shared" si="432"/>
        <v>-1.0599545890697537E-2</v>
      </c>
      <c r="R4562" s="8">
        <f>SUM(P$2:P4562)</f>
        <v>-21.964910913484335</v>
      </c>
      <c r="S4562" s="8">
        <f>SUM(Q$2:Q4562)</f>
        <v>-31.069522085452753</v>
      </c>
    </row>
    <row r="4563" spans="1:19" x14ac:dyDescent="0.35">
      <c r="A4563" s="1">
        <v>43807.604166666664</v>
      </c>
      <c r="B4563" t="s">
        <v>1947</v>
      </c>
      <c r="C4563">
        <v>8</v>
      </c>
      <c r="D4563" t="s">
        <v>1310</v>
      </c>
      <c r="E4563">
        <v>8</v>
      </c>
      <c r="F4563">
        <v>1</v>
      </c>
      <c r="G4563">
        <v>3</v>
      </c>
      <c r="H4563" s="8">
        <v>44</v>
      </c>
      <c r="I4563" s="8">
        <v>7.32</v>
      </c>
      <c r="J4563" s="8">
        <v>0</v>
      </c>
      <c r="K4563" s="8">
        <f t="shared" si="428"/>
        <v>2.2727272727272729</v>
      </c>
      <c r="L4563" s="8">
        <f t="shared" si="433"/>
        <v>2.2727272727272729</v>
      </c>
      <c r="M4563" s="8">
        <f>INDEX(U:V,MATCH(A4563,U:U,0),2)</f>
        <v>99.972093219545243</v>
      </c>
      <c r="N4563" s="8">
        <f t="shared" si="429"/>
        <v>2.2733616947843788E-2</v>
      </c>
      <c r="O4563" s="8">
        <f t="shared" si="430"/>
        <v>2.2733616947843788E-2</v>
      </c>
      <c r="P4563" s="8">
        <f t="shared" si="431"/>
        <v>-2.2733616947843788E-2</v>
      </c>
      <c r="Q4563" s="8">
        <f t="shared" si="432"/>
        <v>-2.2733616947843788E-2</v>
      </c>
      <c r="R4563" s="8">
        <f>SUM(P$2:P4563)</f>
        <v>-21.987644530432178</v>
      </c>
      <c r="S4563" s="8">
        <f>SUM(Q$2:Q4563)</f>
        <v>-31.092255702400596</v>
      </c>
    </row>
    <row r="4564" spans="1:19" x14ac:dyDescent="0.35">
      <c r="A4564" s="1">
        <v>43807.604166666664</v>
      </c>
      <c r="B4564" t="s">
        <v>1947</v>
      </c>
      <c r="C4564">
        <v>9</v>
      </c>
      <c r="D4564" t="s">
        <v>3935</v>
      </c>
      <c r="E4564">
        <v>12</v>
      </c>
      <c r="F4564">
        <v>1</v>
      </c>
      <c r="G4564">
        <v>3</v>
      </c>
      <c r="H4564" s="8">
        <v>55</v>
      </c>
      <c r="I4564" s="8">
        <v>9.4</v>
      </c>
      <c r="J4564" s="8">
        <v>0</v>
      </c>
      <c r="K4564" s="8">
        <f t="shared" si="428"/>
        <v>1.8181818181818181</v>
      </c>
      <c r="L4564" s="8">
        <f t="shared" si="433"/>
        <v>1.8181818181818181</v>
      </c>
      <c r="M4564" s="8">
        <f>INDEX(U:V,MATCH(A4564,U:U,0),2)</f>
        <v>99.972093219545243</v>
      </c>
      <c r="N4564" s="8">
        <f t="shared" si="429"/>
        <v>1.8186893558275029E-2</v>
      </c>
      <c r="O4564" s="8">
        <f t="shared" si="430"/>
        <v>1.8186893558275029E-2</v>
      </c>
      <c r="P4564" s="8">
        <f t="shared" si="431"/>
        <v>-1.8186893558275029E-2</v>
      </c>
      <c r="Q4564" s="8">
        <f t="shared" si="432"/>
        <v>-1.8186893558275029E-2</v>
      </c>
      <c r="R4564" s="8">
        <f>SUM(P$2:P4564)</f>
        <v>-22.005831423990454</v>
      </c>
      <c r="S4564" s="8">
        <f>SUM(Q$2:Q4564)</f>
        <v>-31.110442595958872</v>
      </c>
    </row>
    <row r="4565" spans="1:19" x14ac:dyDescent="0.35">
      <c r="A4565" s="1">
        <v>43807.604166666664</v>
      </c>
      <c r="B4565" t="s">
        <v>1947</v>
      </c>
      <c r="C4565">
        <v>5</v>
      </c>
      <c r="D4565" t="s">
        <v>2171</v>
      </c>
      <c r="E4565">
        <v>4</v>
      </c>
      <c r="F4565">
        <v>1</v>
      </c>
      <c r="G4565">
        <v>3</v>
      </c>
      <c r="H4565" s="8">
        <v>8</v>
      </c>
      <c r="I4565" s="8">
        <v>1.93</v>
      </c>
      <c r="J4565" s="8">
        <v>0</v>
      </c>
      <c r="K4565" s="8">
        <f t="shared" si="428"/>
        <v>12.5</v>
      </c>
      <c r="L4565" s="8">
        <f t="shared" si="433"/>
        <v>12.5</v>
      </c>
      <c r="M4565" s="8">
        <f>INDEX(U:V,MATCH(A4565,U:U,0),2)</f>
        <v>99.972093219545243</v>
      </c>
      <c r="N4565" s="8">
        <f t="shared" si="429"/>
        <v>0.12503489321314082</v>
      </c>
      <c r="O4565" s="8">
        <f t="shared" si="430"/>
        <v>0.12503489321314082</v>
      </c>
      <c r="P4565" s="8">
        <f t="shared" si="431"/>
        <v>-0.12503489321314082</v>
      </c>
      <c r="Q4565" s="8">
        <f t="shared" si="432"/>
        <v>-0.12503489321314082</v>
      </c>
      <c r="R4565" s="8">
        <f>SUM(P$2:P4565)</f>
        <v>-22.130866317203594</v>
      </c>
      <c r="S4565" s="8">
        <f>SUM(Q$2:Q4565)</f>
        <v>-31.235477489172013</v>
      </c>
    </row>
    <row r="4566" spans="1:19" x14ac:dyDescent="0.35">
      <c r="A4566" s="1">
        <v>43807.604166666664</v>
      </c>
      <c r="B4566" t="s">
        <v>1947</v>
      </c>
      <c r="C4566">
        <v>6</v>
      </c>
      <c r="D4566" t="s">
        <v>3936</v>
      </c>
      <c r="E4566">
        <v>2</v>
      </c>
      <c r="F4566">
        <v>1</v>
      </c>
      <c r="G4566">
        <v>3</v>
      </c>
      <c r="H4566" s="8">
        <v>40</v>
      </c>
      <c r="I4566" s="8">
        <v>7.8</v>
      </c>
      <c r="J4566" s="8">
        <v>0</v>
      </c>
      <c r="K4566" s="8">
        <f t="shared" si="428"/>
        <v>2.5</v>
      </c>
      <c r="L4566" s="8">
        <f t="shared" si="433"/>
        <v>2.5</v>
      </c>
      <c r="M4566" s="8">
        <f>INDEX(U:V,MATCH(A4566,U:U,0),2)</f>
        <v>99.972093219545243</v>
      </c>
      <c r="N4566" s="8">
        <f t="shared" si="429"/>
        <v>2.5006978642628165E-2</v>
      </c>
      <c r="O4566" s="8">
        <f t="shared" si="430"/>
        <v>2.5006978642628165E-2</v>
      </c>
      <c r="P4566" s="8">
        <f t="shared" si="431"/>
        <v>-2.5006978642628165E-2</v>
      </c>
      <c r="Q4566" s="8">
        <f t="shared" si="432"/>
        <v>-2.5006978642628165E-2</v>
      </c>
      <c r="R4566" s="8">
        <f>SUM(P$2:P4566)</f>
        <v>-22.155873295846224</v>
      </c>
      <c r="S4566" s="8">
        <f>SUM(Q$2:Q4566)</f>
        <v>-31.260484467814642</v>
      </c>
    </row>
    <row r="4567" spans="1:19" x14ac:dyDescent="0.35">
      <c r="A4567" s="1">
        <v>43807.604166666664</v>
      </c>
      <c r="B4567" t="s">
        <v>1947</v>
      </c>
      <c r="C4567">
        <v>15</v>
      </c>
      <c r="D4567" t="s">
        <v>3937</v>
      </c>
      <c r="E4567">
        <v>9</v>
      </c>
      <c r="F4567">
        <v>1</v>
      </c>
      <c r="G4567">
        <v>3</v>
      </c>
      <c r="H4567" s="8">
        <v>278.49</v>
      </c>
      <c r="I4567" s="8">
        <v>38</v>
      </c>
      <c r="J4567" s="8">
        <v>0</v>
      </c>
      <c r="K4567" s="8">
        <f t="shared" si="428"/>
        <v>0.35907932062192538</v>
      </c>
      <c r="L4567" s="8">
        <f t="shared" si="433"/>
        <v>0.35907932062192538</v>
      </c>
      <c r="M4567" s="8">
        <f>INDEX(U:V,MATCH(A4567,U:U,0),2)</f>
        <v>99.972093219545243</v>
      </c>
      <c r="N4567" s="8">
        <f t="shared" si="429"/>
        <v>3.5917955607207681E-3</v>
      </c>
      <c r="O4567" s="8">
        <f t="shared" si="430"/>
        <v>3.5917955607207681E-3</v>
      </c>
      <c r="P4567" s="8">
        <f t="shared" si="431"/>
        <v>-3.5917955607207681E-3</v>
      </c>
      <c r="Q4567" s="8">
        <f t="shared" si="432"/>
        <v>-3.5917955607207681E-3</v>
      </c>
      <c r="R4567" s="8">
        <f>SUM(P$2:P4567)</f>
        <v>-22.159465091406943</v>
      </c>
      <c r="S4567" s="8">
        <f>SUM(Q$2:Q4567)</f>
        <v>-31.264076263375362</v>
      </c>
    </row>
    <row r="4568" spans="1:19" x14ac:dyDescent="0.35">
      <c r="A4568" s="1">
        <v>43807.604166666664</v>
      </c>
      <c r="B4568" t="s">
        <v>1947</v>
      </c>
      <c r="C4568">
        <v>10</v>
      </c>
      <c r="D4568" t="s">
        <v>3938</v>
      </c>
      <c r="E4568">
        <v>13</v>
      </c>
      <c r="F4568">
        <v>1</v>
      </c>
      <c r="G4568">
        <v>3</v>
      </c>
      <c r="H4568" s="8">
        <v>142.87</v>
      </c>
      <c r="I4568" s="8">
        <v>20</v>
      </c>
      <c r="J4568" s="8">
        <v>0</v>
      </c>
      <c r="K4568" s="8">
        <f t="shared" si="428"/>
        <v>0.69993700566948969</v>
      </c>
      <c r="L4568" s="8">
        <f t="shared" si="433"/>
        <v>0.69993700566948969</v>
      </c>
      <c r="M4568" s="8">
        <f>INDEX(U:V,MATCH(A4568,U:U,0),2)</f>
        <v>99.972093219545243</v>
      </c>
      <c r="N4568" s="8">
        <f t="shared" si="429"/>
        <v>7.0013239007848151E-3</v>
      </c>
      <c r="O4568" s="8">
        <f t="shared" si="430"/>
        <v>7.0013239007848151E-3</v>
      </c>
      <c r="P4568" s="8">
        <f t="shared" si="431"/>
        <v>-7.0013239007848151E-3</v>
      </c>
      <c r="Q4568" s="8">
        <f t="shared" si="432"/>
        <v>-7.0013239007848151E-3</v>
      </c>
      <c r="R4568" s="8">
        <f>SUM(P$2:P4568)</f>
        <v>-22.166466415307728</v>
      </c>
      <c r="S4568" s="8">
        <f>SUM(Q$2:Q4568)</f>
        <v>-31.271077587276146</v>
      </c>
    </row>
    <row r="4569" spans="1:19" x14ac:dyDescent="0.35">
      <c r="A4569" s="1">
        <v>43807.604166666664</v>
      </c>
      <c r="B4569" t="s">
        <v>1947</v>
      </c>
      <c r="C4569">
        <v>1</v>
      </c>
      <c r="D4569" t="s">
        <v>3939</v>
      </c>
      <c r="E4569">
        <v>7</v>
      </c>
      <c r="F4569">
        <v>1</v>
      </c>
      <c r="G4569">
        <v>3</v>
      </c>
      <c r="H4569" s="8">
        <v>181.44</v>
      </c>
      <c r="I4569" s="8">
        <v>23.19</v>
      </c>
      <c r="J4569" s="8">
        <v>0</v>
      </c>
      <c r="K4569" s="8">
        <f t="shared" si="428"/>
        <v>0.55114638447971787</v>
      </c>
      <c r="L4569" s="8">
        <f t="shared" si="433"/>
        <v>0.55114638447971787</v>
      </c>
      <c r="M4569" s="8">
        <f>INDEX(U:V,MATCH(A4569,U:U,0),2)</f>
        <v>99.972093219545243</v>
      </c>
      <c r="N4569" s="8">
        <f t="shared" si="429"/>
        <v>5.5130023462584147E-3</v>
      </c>
      <c r="O4569" s="8">
        <f t="shared" si="430"/>
        <v>5.5130023462584147E-3</v>
      </c>
      <c r="P4569" s="8">
        <f t="shared" si="431"/>
        <v>-5.5130023462584147E-3</v>
      </c>
      <c r="Q4569" s="8">
        <f t="shared" si="432"/>
        <v>-5.5130023462584147E-3</v>
      </c>
      <c r="R4569" s="8">
        <f>SUM(P$2:P4569)</f>
        <v>-22.171979417653986</v>
      </c>
      <c r="S4569" s="8">
        <f>SUM(Q$2:Q4569)</f>
        <v>-31.276590589622405</v>
      </c>
    </row>
    <row r="4570" spans="1:19" x14ac:dyDescent="0.35">
      <c r="A4570" s="1">
        <v>43807.604166666664</v>
      </c>
      <c r="B4570" t="s">
        <v>1947</v>
      </c>
      <c r="C4570">
        <v>4</v>
      </c>
      <c r="D4570" t="s">
        <v>3940</v>
      </c>
      <c r="E4570">
        <v>5</v>
      </c>
      <c r="F4570">
        <v>1</v>
      </c>
      <c r="G4570">
        <v>3</v>
      </c>
      <c r="H4570" s="8">
        <v>3.22</v>
      </c>
      <c r="I4570" s="8">
        <v>1.42</v>
      </c>
      <c r="J4570" s="8">
        <v>0</v>
      </c>
      <c r="K4570" s="8">
        <f t="shared" si="428"/>
        <v>31.05590062111801</v>
      </c>
      <c r="L4570" s="8">
        <f t="shared" si="433"/>
        <v>31.05590062111801</v>
      </c>
      <c r="M4570" s="8">
        <f>INDEX(U:V,MATCH(A4570,U:U,0),2)</f>
        <v>99.972093219545243</v>
      </c>
      <c r="N4570" s="8">
        <f t="shared" si="429"/>
        <v>0.31064569742395237</v>
      </c>
      <c r="O4570" s="8">
        <f t="shared" si="430"/>
        <v>0.31064569742395237</v>
      </c>
      <c r="P4570" s="8">
        <f t="shared" si="431"/>
        <v>-0.31064569742395237</v>
      </c>
      <c r="Q4570" s="8">
        <f t="shared" si="432"/>
        <v>-0.31064569742395237</v>
      </c>
      <c r="R4570" s="8">
        <f>SUM(P$2:P4570)</f>
        <v>-22.482625115077937</v>
      </c>
      <c r="S4570" s="8">
        <f>SUM(Q$2:Q4570)</f>
        <v>-31.587236287046355</v>
      </c>
    </row>
    <row r="4571" spans="1:19" x14ac:dyDescent="0.35">
      <c r="A4571" s="1">
        <v>43807.604166666664</v>
      </c>
      <c r="B4571" t="s">
        <v>1947</v>
      </c>
      <c r="C4571">
        <v>7</v>
      </c>
      <c r="D4571" t="s">
        <v>3941</v>
      </c>
      <c r="E4571">
        <v>15</v>
      </c>
      <c r="F4571">
        <v>1</v>
      </c>
      <c r="G4571">
        <v>3</v>
      </c>
      <c r="H4571" s="8">
        <v>723.31</v>
      </c>
      <c r="I4571" s="8">
        <v>127.53</v>
      </c>
      <c r="J4571" s="8">
        <v>0</v>
      </c>
      <c r="K4571" s="8">
        <f t="shared" si="428"/>
        <v>0.13825330771038699</v>
      </c>
      <c r="L4571" s="8">
        <f t="shared" si="433"/>
        <v>0.13825330771038699</v>
      </c>
      <c r="M4571" s="8">
        <f>INDEX(U:V,MATCH(A4571,U:U,0),2)</f>
        <v>99.972093219545243</v>
      </c>
      <c r="N4571" s="8">
        <f t="shared" si="429"/>
        <v>1.3829190052745391E-3</v>
      </c>
      <c r="O4571" s="8">
        <f t="shared" si="430"/>
        <v>1.3829190052745391E-3</v>
      </c>
      <c r="P4571" s="8">
        <f t="shared" si="431"/>
        <v>-1.3829190052745391E-3</v>
      </c>
      <c r="Q4571" s="8">
        <f t="shared" si="432"/>
        <v>-1.3829190052745391E-3</v>
      </c>
      <c r="R4571" s="8">
        <f>SUM(P$2:P4571)</f>
        <v>-22.48400803408321</v>
      </c>
      <c r="S4571" s="8">
        <f>SUM(Q$2:Q4571)</f>
        <v>-31.588619206051629</v>
      </c>
    </row>
    <row r="4572" spans="1:19" x14ac:dyDescent="0.35">
      <c r="A4572" s="1">
        <v>43807.604166666664</v>
      </c>
      <c r="B4572" t="s">
        <v>1947</v>
      </c>
      <c r="C4572">
        <v>14</v>
      </c>
      <c r="D4572" t="s">
        <v>1565</v>
      </c>
      <c r="E4572">
        <v>1</v>
      </c>
      <c r="F4572">
        <v>1</v>
      </c>
      <c r="G4572">
        <v>3</v>
      </c>
      <c r="H4572" s="8">
        <v>2.59</v>
      </c>
      <c r="I4572" s="8">
        <v>1.3</v>
      </c>
      <c r="J4572" s="8">
        <v>0</v>
      </c>
      <c r="K4572" s="8">
        <f t="shared" si="428"/>
        <v>38.610038610038615</v>
      </c>
      <c r="L4572" s="8">
        <f t="shared" si="433"/>
        <v>38.610038610038615</v>
      </c>
      <c r="M4572" s="8">
        <f>INDEX(U:V,MATCH(A4572,U:U,0),2)</f>
        <v>99.972093219545243</v>
      </c>
      <c r="N4572" s="8">
        <f t="shared" si="429"/>
        <v>0.38620816436491379</v>
      </c>
      <c r="O4572" s="8">
        <f t="shared" si="430"/>
        <v>0.38620816436491379</v>
      </c>
      <c r="P4572" s="8">
        <f t="shared" si="431"/>
        <v>0.60178956171340858</v>
      </c>
      <c r="Q4572" s="8">
        <f t="shared" si="432"/>
        <v>0.60178956171340858</v>
      </c>
      <c r="R4572" s="8">
        <f>SUM(P$2:P4572)</f>
        <v>-21.8822184723698</v>
      </c>
      <c r="S4572" s="8">
        <f>SUM(Q$2:Q4572)</f>
        <v>-30.986829644338219</v>
      </c>
    </row>
    <row r="4573" spans="1:19" x14ac:dyDescent="0.35">
      <c r="A4573" s="1">
        <v>43807.604166666664</v>
      </c>
      <c r="B4573" t="s">
        <v>1947</v>
      </c>
      <c r="C4573">
        <v>3</v>
      </c>
      <c r="D4573" t="s">
        <v>3942</v>
      </c>
      <c r="E4573">
        <v>11</v>
      </c>
      <c r="F4573">
        <v>1</v>
      </c>
      <c r="G4573">
        <v>3</v>
      </c>
      <c r="H4573" s="8">
        <v>557.62</v>
      </c>
      <c r="I4573" s="8">
        <v>100</v>
      </c>
      <c r="J4573" s="8">
        <v>0</v>
      </c>
      <c r="K4573" s="8">
        <f t="shared" si="428"/>
        <v>0.17933359635594132</v>
      </c>
      <c r="L4573" s="8">
        <f t="shared" si="433"/>
        <v>0.17933359635594132</v>
      </c>
      <c r="M4573" s="8">
        <f>INDEX(U:V,MATCH(A4573,U:U,0),2)</f>
        <v>99.972093219545243</v>
      </c>
      <c r="N4573" s="8">
        <f t="shared" si="429"/>
        <v>1.7938365655914899E-3</v>
      </c>
      <c r="O4573" s="8">
        <f t="shared" si="430"/>
        <v>1.7938365655914899E-3</v>
      </c>
      <c r="P4573" s="8">
        <f t="shared" si="431"/>
        <v>-1.7938365655914899E-3</v>
      </c>
      <c r="Q4573" s="8">
        <f t="shared" si="432"/>
        <v>-1.7938365655914899E-3</v>
      </c>
      <c r="R4573" s="8">
        <f>SUM(P$2:P4573)</f>
        <v>-21.884012308935393</v>
      </c>
      <c r="S4573" s="8">
        <f>SUM(Q$2:Q4573)</f>
        <v>-30.988623480903811</v>
      </c>
    </row>
    <row r="4574" spans="1:19" x14ac:dyDescent="0.35">
      <c r="A4574" s="1">
        <v>43807.614583333336</v>
      </c>
      <c r="B4574" t="s">
        <v>1768</v>
      </c>
      <c r="C4574">
        <v>4</v>
      </c>
      <c r="D4574" t="s">
        <v>3943</v>
      </c>
      <c r="E4574">
        <v>7</v>
      </c>
      <c r="F4574">
        <v>1</v>
      </c>
      <c r="G4574">
        <v>3</v>
      </c>
      <c r="H4574" s="8">
        <v>22.39</v>
      </c>
      <c r="I4574" s="8">
        <v>4.9000000000000004</v>
      </c>
      <c r="J4574" s="8">
        <v>0</v>
      </c>
      <c r="K4574" s="8">
        <f t="shared" si="428"/>
        <v>4.4662795891022773</v>
      </c>
      <c r="L4574" s="8">
        <f t="shared" si="433"/>
        <v>4.4662795891022773</v>
      </c>
      <c r="M4574" s="8">
        <f>INDEX(U:V,MATCH(A4574,U:U,0),2)</f>
        <v>64.266943489304168</v>
      </c>
      <c r="N4574" s="8">
        <f t="shared" si="429"/>
        <v>6.9495752351216022E-2</v>
      </c>
      <c r="O4574" s="8">
        <f t="shared" si="430"/>
        <v>6.9495752351216022E-2</v>
      </c>
      <c r="P4574" s="8">
        <f t="shared" si="431"/>
        <v>-6.9495752351216022E-2</v>
      </c>
      <c r="Q4574" s="8">
        <f t="shared" si="432"/>
        <v>-6.9495752351216022E-2</v>
      </c>
      <c r="R4574" s="8">
        <f>SUM(P$2:P4574)</f>
        <v>-21.953508061286609</v>
      </c>
      <c r="S4574" s="8">
        <f>SUM(Q$2:Q4574)</f>
        <v>-31.058119233255027</v>
      </c>
    </row>
    <row r="4575" spans="1:19" x14ac:dyDescent="0.35">
      <c r="A4575" s="1">
        <v>43807.614583333336</v>
      </c>
      <c r="B4575" t="s">
        <v>1768</v>
      </c>
      <c r="C4575">
        <v>5</v>
      </c>
      <c r="D4575" t="s">
        <v>3526</v>
      </c>
      <c r="E4575">
        <v>6</v>
      </c>
      <c r="F4575">
        <v>1</v>
      </c>
      <c r="G4575">
        <v>3</v>
      </c>
      <c r="H4575" s="8">
        <v>117.28</v>
      </c>
      <c r="I4575" s="8">
        <v>13.5</v>
      </c>
      <c r="J4575" s="8">
        <v>0</v>
      </c>
      <c r="K4575" s="8">
        <f t="shared" si="428"/>
        <v>0.85266030013642569</v>
      </c>
      <c r="L4575" s="8">
        <f t="shared" si="433"/>
        <v>0.85266030013642569</v>
      </c>
      <c r="M4575" s="8">
        <f>INDEX(U:V,MATCH(A4575,U:U,0),2)</f>
        <v>64.266943489304168</v>
      </c>
      <c r="N4575" s="8">
        <f t="shared" si="429"/>
        <v>1.3267478642084985E-2</v>
      </c>
      <c r="O4575" s="8">
        <f t="shared" si="430"/>
        <v>1.3267478642084985E-2</v>
      </c>
      <c r="P4575" s="8">
        <f t="shared" si="431"/>
        <v>-1.3267478642084985E-2</v>
      </c>
      <c r="Q4575" s="8">
        <f t="shared" si="432"/>
        <v>-1.3267478642084985E-2</v>
      </c>
      <c r="R4575" s="8">
        <f>SUM(P$2:P4575)</f>
        <v>-21.966775539928694</v>
      </c>
      <c r="S4575" s="8">
        <f>SUM(Q$2:Q4575)</f>
        <v>-31.071386711897112</v>
      </c>
    </row>
    <row r="4576" spans="1:19" x14ac:dyDescent="0.35">
      <c r="A4576" s="1">
        <v>43807.614583333336</v>
      </c>
      <c r="B4576" t="s">
        <v>1768</v>
      </c>
      <c r="C4576">
        <v>2</v>
      </c>
      <c r="D4576" t="s">
        <v>2208</v>
      </c>
      <c r="E4576">
        <v>1</v>
      </c>
      <c r="F4576">
        <v>1</v>
      </c>
      <c r="G4576">
        <v>3</v>
      </c>
      <c r="H4576" s="8">
        <v>2.52</v>
      </c>
      <c r="I4576" s="8">
        <v>1.27</v>
      </c>
      <c r="J4576" s="8">
        <v>0</v>
      </c>
      <c r="K4576" s="8">
        <f t="shared" si="428"/>
        <v>39.682539682539684</v>
      </c>
      <c r="L4576" s="8">
        <f t="shared" si="433"/>
        <v>39.682539682539684</v>
      </c>
      <c r="M4576" s="8">
        <f>INDEX(U:V,MATCH(A4576,U:U,0),2)</f>
        <v>64.266943489304168</v>
      </c>
      <c r="N4576" s="8">
        <f t="shared" si="429"/>
        <v>0.6174642441046535</v>
      </c>
      <c r="O4576" s="8">
        <f t="shared" si="430"/>
        <v>0.6174642441046535</v>
      </c>
      <c r="P4576" s="8">
        <f t="shared" si="431"/>
        <v>0.9197747380182919</v>
      </c>
      <c r="Q4576" s="8">
        <f t="shared" si="432"/>
        <v>0.9197747380182919</v>
      </c>
      <c r="R4576" s="8">
        <f>SUM(P$2:P4576)</f>
        <v>-21.047000801910404</v>
      </c>
      <c r="S4576" s="8">
        <f>SUM(Q$2:Q4576)</f>
        <v>-30.151611973878822</v>
      </c>
    </row>
    <row r="4577" spans="1:19" x14ac:dyDescent="0.35">
      <c r="A4577" s="1">
        <v>43807.614583333336</v>
      </c>
      <c r="B4577" t="s">
        <v>1768</v>
      </c>
      <c r="C4577">
        <v>11</v>
      </c>
      <c r="D4577" t="s">
        <v>2226</v>
      </c>
      <c r="E4577">
        <v>4</v>
      </c>
      <c r="F4577">
        <v>1</v>
      </c>
      <c r="G4577">
        <v>3</v>
      </c>
      <c r="H4577" s="8">
        <v>48</v>
      </c>
      <c r="I4577" s="8">
        <v>7.2</v>
      </c>
      <c r="J4577" s="8">
        <v>0</v>
      </c>
      <c r="K4577" s="8">
        <f t="shared" si="428"/>
        <v>2.0833333333333335</v>
      </c>
      <c r="L4577" s="8">
        <f t="shared" si="433"/>
        <v>2.0833333333333335</v>
      </c>
      <c r="M4577" s="8">
        <f>INDEX(U:V,MATCH(A4577,U:U,0),2)</f>
        <v>64.266943489304168</v>
      </c>
      <c r="N4577" s="8">
        <f t="shared" si="429"/>
        <v>3.241687281549431E-2</v>
      </c>
      <c r="O4577" s="8">
        <f t="shared" si="430"/>
        <v>3.241687281549431E-2</v>
      </c>
      <c r="P4577" s="8">
        <f t="shared" si="431"/>
        <v>-3.241687281549431E-2</v>
      </c>
      <c r="Q4577" s="8">
        <f t="shared" si="432"/>
        <v>-3.241687281549431E-2</v>
      </c>
      <c r="R4577" s="8">
        <f>SUM(P$2:P4577)</f>
        <v>-21.079417674725899</v>
      </c>
      <c r="S4577" s="8">
        <f>SUM(Q$2:Q4577)</f>
        <v>-30.184028846694318</v>
      </c>
    </row>
    <row r="4578" spans="1:19" x14ac:dyDescent="0.35">
      <c r="A4578" s="1">
        <v>43807.614583333336</v>
      </c>
      <c r="B4578" t="s">
        <v>1768</v>
      </c>
      <c r="C4578">
        <v>3</v>
      </c>
      <c r="D4578" t="s">
        <v>3944</v>
      </c>
      <c r="E4578">
        <v>3</v>
      </c>
      <c r="F4578">
        <v>1</v>
      </c>
      <c r="G4578">
        <v>3</v>
      </c>
      <c r="H4578" s="8">
        <v>5.82</v>
      </c>
      <c r="I4578" s="8">
        <v>1.77</v>
      </c>
      <c r="J4578" s="8">
        <v>0</v>
      </c>
      <c r="K4578" s="8">
        <f t="shared" si="428"/>
        <v>17.182130584192439</v>
      </c>
      <c r="L4578" s="8">
        <f t="shared" si="433"/>
        <v>17.182130584192439</v>
      </c>
      <c r="M4578" s="8">
        <f>INDEX(U:V,MATCH(A4578,U:U,0),2)</f>
        <v>64.266943489304168</v>
      </c>
      <c r="N4578" s="8">
        <f t="shared" si="429"/>
        <v>0.26735565208655099</v>
      </c>
      <c r="O4578" s="8">
        <f t="shared" si="430"/>
        <v>0.26735565208655099</v>
      </c>
      <c r="P4578" s="8">
        <f t="shared" si="431"/>
        <v>-0.26735565208655099</v>
      </c>
      <c r="Q4578" s="8">
        <f t="shared" si="432"/>
        <v>-0.26735565208655099</v>
      </c>
      <c r="R4578" s="8">
        <f>SUM(P$2:P4578)</f>
        <v>-21.34677332681245</v>
      </c>
      <c r="S4578" s="8">
        <f>SUM(Q$2:Q4578)</f>
        <v>-30.451384498780868</v>
      </c>
    </row>
    <row r="4579" spans="1:19" x14ac:dyDescent="0.35">
      <c r="A4579" s="1">
        <v>43807.618055555555</v>
      </c>
      <c r="B4579" t="s">
        <v>2286</v>
      </c>
      <c r="C4579">
        <v>12</v>
      </c>
      <c r="D4579" t="s">
        <v>1763</v>
      </c>
      <c r="E4579" t="s">
        <v>39</v>
      </c>
      <c r="F4579">
        <v>1</v>
      </c>
      <c r="G4579">
        <v>3</v>
      </c>
      <c r="H4579" s="8">
        <v>16.45</v>
      </c>
      <c r="I4579" s="8">
        <v>4.9000000000000004</v>
      </c>
      <c r="J4579" s="8">
        <v>0</v>
      </c>
      <c r="K4579" s="8">
        <f t="shared" si="428"/>
        <v>6.0790273556231007</v>
      </c>
      <c r="L4579" s="8">
        <f t="shared" si="433"/>
        <v>6.0790273556231007</v>
      </c>
      <c r="M4579" s="8">
        <f>INDEX(U:V,MATCH(A4579,U:U,0),2)</f>
        <v>27.136832157966175</v>
      </c>
      <c r="N4579" s="8">
        <f t="shared" si="429"/>
        <v>0.2240138907974403</v>
      </c>
      <c r="O4579" s="8">
        <f t="shared" si="430"/>
        <v>0.2240138907974403</v>
      </c>
      <c r="P4579" s="8">
        <f t="shared" si="431"/>
        <v>-0.2240138907974403</v>
      </c>
      <c r="Q4579" s="8">
        <f t="shared" si="432"/>
        <v>-0.2240138907974403</v>
      </c>
      <c r="R4579" s="8">
        <f>SUM(P$2:P4579)</f>
        <v>-21.57078721760989</v>
      </c>
      <c r="S4579" s="8">
        <f>SUM(Q$2:Q4579)</f>
        <v>-30.675398389578309</v>
      </c>
    </row>
    <row r="4580" spans="1:19" x14ac:dyDescent="0.35">
      <c r="A4580" s="1">
        <v>43807.618055555555</v>
      </c>
      <c r="B4580" t="s">
        <v>2286</v>
      </c>
      <c r="C4580">
        <v>13</v>
      </c>
      <c r="D4580" t="s">
        <v>2440</v>
      </c>
      <c r="E4580">
        <v>5</v>
      </c>
      <c r="F4580">
        <v>1</v>
      </c>
      <c r="G4580">
        <v>3</v>
      </c>
      <c r="H4580" s="8">
        <v>19</v>
      </c>
      <c r="I4580" s="8">
        <v>4.8</v>
      </c>
      <c r="J4580" s="8">
        <v>0</v>
      </c>
      <c r="K4580" s="8">
        <f t="shared" si="428"/>
        <v>5.2631578947368425</v>
      </c>
      <c r="L4580" s="8">
        <f t="shared" si="433"/>
        <v>5.2631578947368425</v>
      </c>
      <c r="M4580" s="8">
        <f>INDEX(U:V,MATCH(A4580,U:U,0),2)</f>
        <v>27.136832157966175</v>
      </c>
      <c r="N4580" s="8">
        <f t="shared" si="429"/>
        <v>0.19394886861146804</v>
      </c>
      <c r="O4580" s="8">
        <f t="shared" si="430"/>
        <v>0.19394886861146804</v>
      </c>
      <c r="P4580" s="8">
        <f t="shared" si="431"/>
        <v>-0.19394886861146804</v>
      </c>
      <c r="Q4580" s="8">
        <f t="shared" si="432"/>
        <v>-0.19394886861146804</v>
      </c>
      <c r="R4580" s="8">
        <f>SUM(P$2:P4580)</f>
        <v>-21.764736086221358</v>
      </c>
      <c r="S4580" s="8">
        <f>SUM(Q$2:Q4580)</f>
        <v>-30.869347258189777</v>
      </c>
    </row>
    <row r="4581" spans="1:19" x14ac:dyDescent="0.35">
      <c r="A4581" s="1">
        <v>43807.618055555555</v>
      </c>
      <c r="B4581" t="s">
        <v>2286</v>
      </c>
      <c r="C4581">
        <v>3</v>
      </c>
      <c r="D4581" t="s">
        <v>3945</v>
      </c>
      <c r="E4581" t="s">
        <v>39</v>
      </c>
      <c r="F4581">
        <v>1</v>
      </c>
      <c r="G4581">
        <v>3</v>
      </c>
      <c r="H4581" s="8">
        <v>34</v>
      </c>
      <c r="I4581" s="8">
        <v>11</v>
      </c>
      <c r="J4581" s="8">
        <v>0</v>
      </c>
      <c r="K4581" s="8">
        <f t="shared" si="428"/>
        <v>2.9411764705882355</v>
      </c>
      <c r="L4581" s="8">
        <f t="shared" si="433"/>
        <v>2.9411764705882355</v>
      </c>
      <c r="M4581" s="8">
        <f>INDEX(U:V,MATCH(A4581,U:U,0),2)</f>
        <v>27.136832157966175</v>
      </c>
      <c r="N4581" s="8">
        <f t="shared" si="429"/>
        <v>0.1083831912828792</v>
      </c>
      <c r="O4581" s="8">
        <f t="shared" si="430"/>
        <v>0.1083831912828792</v>
      </c>
      <c r="P4581" s="8">
        <f t="shared" si="431"/>
        <v>-0.1083831912828792</v>
      </c>
      <c r="Q4581" s="8">
        <f t="shared" si="432"/>
        <v>-0.1083831912828792</v>
      </c>
      <c r="R4581" s="8">
        <f>SUM(P$2:P4581)</f>
        <v>-21.873119277504237</v>
      </c>
      <c r="S4581" s="8">
        <f>SUM(Q$2:Q4581)</f>
        <v>-30.977730449472656</v>
      </c>
    </row>
    <row r="4582" spans="1:19" x14ac:dyDescent="0.35">
      <c r="A4582" s="1">
        <v>43807.618055555555</v>
      </c>
      <c r="B4582" t="s">
        <v>2286</v>
      </c>
      <c r="C4582">
        <v>8</v>
      </c>
      <c r="D4582" t="s">
        <v>3175</v>
      </c>
      <c r="E4582">
        <v>3</v>
      </c>
      <c r="F4582">
        <v>1</v>
      </c>
      <c r="G4582">
        <v>3</v>
      </c>
      <c r="H4582" s="8">
        <v>7.78</v>
      </c>
      <c r="I4582" s="8">
        <v>2.92</v>
      </c>
      <c r="J4582" s="8">
        <v>0</v>
      </c>
      <c r="K4582" s="8">
        <f t="shared" si="428"/>
        <v>12.853470437017995</v>
      </c>
      <c r="L4582" s="8">
        <f t="shared" si="433"/>
        <v>12.853470437017995</v>
      </c>
      <c r="M4582" s="8">
        <f>INDEX(U:V,MATCH(A4582,U:U,0),2)</f>
        <v>27.136832157966175</v>
      </c>
      <c r="N4582" s="8">
        <f t="shared" si="429"/>
        <v>0.47365404930821242</v>
      </c>
      <c r="O4582" s="8">
        <f t="shared" si="430"/>
        <v>0.47365404930821242</v>
      </c>
      <c r="P4582" s="8">
        <f t="shared" si="431"/>
        <v>-0.47365404930821242</v>
      </c>
      <c r="Q4582" s="8">
        <f t="shared" si="432"/>
        <v>-0.47365404930821242</v>
      </c>
      <c r="R4582" s="8">
        <f>SUM(P$2:P4582)</f>
        <v>-22.34677332681245</v>
      </c>
      <c r="S4582" s="8">
        <f>SUM(Q$2:Q4582)</f>
        <v>-31.451384498780868</v>
      </c>
    </row>
    <row r="4583" spans="1:19" x14ac:dyDescent="0.35">
      <c r="A4583" s="1">
        <v>43807.635416666664</v>
      </c>
      <c r="B4583" t="s">
        <v>1768</v>
      </c>
      <c r="C4583">
        <v>14</v>
      </c>
      <c r="D4583" t="s">
        <v>3946</v>
      </c>
      <c r="E4583">
        <v>3</v>
      </c>
      <c r="F4583">
        <v>1</v>
      </c>
      <c r="G4583">
        <v>3</v>
      </c>
      <c r="H4583" s="8">
        <v>27</v>
      </c>
      <c r="I4583" s="8">
        <v>7</v>
      </c>
      <c r="J4583" s="8">
        <v>0</v>
      </c>
      <c r="K4583" s="8">
        <f t="shared" si="428"/>
        <v>3.7037037037037037</v>
      </c>
      <c r="L4583" s="8">
        <f t="shared" si="433"/>
        <v>3.7037037037037037</v>
      </c>
      <c r="M4583" s="8">
        <f>INDEX(U:V,MATCH(A4583,U:U,0),2)</f>
        <v>38.109458468407567</v>
      </c>
      <c r="N4583" s="8">
        <f t="shared" si="429"/>
        <v>9.7185944186901629E-2</v>
      </c>
      <c r="O4583" s="8">
        <f t="shared" si="430"/>
        <v>9.7185944186901629E-2</v>
      </c>
      <c r="P4583" s="8">
        <f t="shared" si="431"/>
        <v>-9.7185944186901629E-2</v>
      </c>
      <c r="Q4583" s="8">
        <f t="shared" si="432"/>
        <v>-9.7185944186901629E-2</v>
      </c>
      <c r="R4583" s="8">
        <f>SUM(P$2:P4583)</f>
        <v>-22.443959270999351</v>
      </c>
      <c r="S4583" s="8">
        <f>SUM(Q$2:Q4583)</f>
        <v>-31.548570442967769</v>
      </c>
    </row>
    <row r="4584" spans="1:19" x14ac:dyDescent="0.35">
      <c r="A4584" s="1">
        <v>43807.635416666664</v>
      </c>
      <c r="B4584" t="s">
        <v>1768</v>
      </c>
      <c r="C4584">
        <v>2</v>
      </c>
      <c r="D4584" t="s">
        <v>3947</v>
      </c>
      <c r="E4584">
        <v>2</v>
      </c>
      <c r="F4584">
        <v>1</v>
      </c>
      <c r="G4584">
        <v>3</v>
      </c>
      <c r="H4584" s="8">
        <v>15</v>
      </c>
      <c r="I4584" s="8">
        <v>3.7</v>
      </c>
      <c r="J4584" s="8">
        <v>0</v>
      </c>
      <c r="K4584" s="8">
        <f t="shared" si="428"/>
        <v>6.666666666666667</v>
      </c>
      <c r="L4584" s="8">
        <f t="shared" si="433"/>
        <v>6.666666666666667</v>
      </c>
      <c r="M4584" s="8">
        <f>INDEX(U:V,MATCH(A4584,U:U,0),2)</f>
        <v>38.109458468407567</v>
      </c>
      <c r="N4584" s="8">
        <f t="shared" si="429"/>
        <v>0.17493469953642296</v>
      </c>
      <c r="O4584" s="8">
        <f t="shared" si="430"/>
        <v>0.17493469953642296</v>
      </c>
      <c r="P4584" s="8">
        <f t="shared" si="431"/>
        <v>-0.17493469953642296</v>
      </c>
      <c r="Q4584" s="8">
        <f t="shared" si="432"/>
        <v>-0.17493469953642296</v>
      </c>
      <c r="R4584" s="8">
        <f>SUM(P$2:P4584)</f>
        <v>-22.618893970535773</v>
      </c>
      <c r="S4584" s="8">
        <f>SUM(Q$2:Q4584)</f>
        <v>-31.723505142504191</v>
      </c>
    </row>
    <row r="4585" spans="1:19" x14ac:dyDescent="0.35">
      <c r="A4585" s="1">
        <v>43807.635416666664</v>
      </c>
      <c r="B4585" t="s">
        <v>1768</v>
      </c>
      <c r="C4585">
        <v>12</v>
      </c>
      <c r="D4585" t="s">
        <v>3948</v>
      </c>
      <c r="E4585" t="s">
        <v>39</v>
      </c>
      <c r="F4585">
        <v>1</v>
      </c>
      <c r="G4585">
        <v>3</v>
      </c>
      <c r="H4585" s="8">
        <v>12.35</v>
      </c>
      <c r="I4585" s="8">
        <v>3.6</v>
      </c>
      <c r="J4585" s="8">
        <v>0</v>
      </c>
      <c r="K4585" s="8">
        <f t="shared" si="428"/>
        <v>8.097165991902834</v>
      </c>
      <c r="L4585" s="8">
        <f t="shared" si="433"/>
        <v>8.097165991902834</v>
      </c>
      <c r="M4585" s="8">
        <f>INDEX(U:V,MATCH(A4585,U:U,0),2)</f>
        <v>38.109458468407567</v>
      </c>
      <c r="N4585" s="8">
        <f t="shared" si="429"/>
        <v>0.21247129498350964</v>
      </c>
      <c r="O4585" s="8">
        <f t="shared" si="430"/>
        <v>0.21247129498350964</v>
      </c>
      <c r="P4585" s="8">
        <f t="shared" si="431"/>
        <v>-0.21247129498350964</v>
      </c>
      <c r="Q4585" s="8">
        <f t="shared" si="432"/>
        <v>-0.21247129498350964</v>
      </c>
      <c r="R4585" s="8">
        <f>SUM(P$2:P4585)</f>
        <v>-22.831365265519281</v>
      </c>
      <c r="S4585" s="8">
        <f>SUM(Q$2:Q4585)</f>
        <v>-31.9359764374877</v>
      </c>
    </row>
    <row r="4586" spans="1:19" x14ac:dyDescent="0.35">
      <c r="A4586" s="1">
        <v>43807.635416666664</v>
      </c>
      <c r="B4586" t="s">
        <v>1768</v>
      </c>
      <c r="C4586">
        <v>8</v>
      </c>
      <c r="D4586" t="s">
        <v>2061</v>
      </c>
      <c r="E4586" t="s">
        <v>39</v>
      </c>
      <c r="F4586">
        <v>1</v>
      </c>
      <c r="G4586">
        <v>3</v>
      </c>
      <c r="H4586" s="8">
        <v>47.37</v>
      </c>
      <c r="I4586" s="8">
        <v>11</v>
      </c>
      <c r="J4586" s="8">
        <v>0</v>
      </c>
      <c r="K4586" s="8">
        <f t="shared" si="428"/>
        <v>2.1110407430863418</v>
      </c>
      <c r="L4586" s="8">
        <f t="shared" si="433"/>
        <v>2.1110407430863418</v>
      </c>
      <c r="M4586" s="8">
        <f>INDEX(U:V,MATCH(A4586,U:U,0),2)</f>
        <v>38.109458468407567</v>
      </c>
      <c r="N4586" s="8">
        <f t="shared" si="429"/>
        <v>5.5394141715143431E-2</v>
      </c>
      <c r="O4586" s="8">
        <f t="shared" si="430"/>
        <v>5.5394141715143431E-2</v>
      </c>
      <c r="P4586" s="8">
        <f t="shared" si="431"/>
        <v>-5.5394141715143431E-2</v>
      </c>
      <c r="Q4586" s="8">
        <f t="shared" si="432"/>
        <v>-5.5394141715143431E-2</v>
      </c>
      <c r="R4586" s="8">
        <f>SUM(P$2:P4586)</f>
        <v>-22.886759407234425</v>
      </c>
      <c r="S4586" s="8">
        <f>SUM(Q$2:Q4586)</f>
        <v>-31.991370579202844</v>
      </c>
    </row>
    <row r="4587" spans="1:19" x14ac:dyDescent="0.35">
      <c r="A4587" s="1">
        <v>43807.635416666664</v>
      </c>
      <c r="B4587" t="s">
        <v>1768</v>
      </c>
      <c r="C4587">
        <v>9</v>
      </c>
      <c r="D4587" t="s">
        <v>2062</v>
      </c>
      <c r="E4587">
        <v>5</v>
      </c>
      <c r="F4587">
        <v>1</v>
      </c>
      <c r="G4587">
        <v>3</v>
      </c>
      <c r="H4587" s="8">
        <v>8.6</v>
      </c>
      <c r="I4587" s="8">
        <v>2.63</v>
      </c>
      <c r="J4587" s="8">
        <v>0</v>
      </c>
      <c r="K4587" s="8">
        <f t="shared" si="428"/>
        <v>11.627906976744187</v>
      </c>
      <c r="L4587" s="8">
        <f t="shared" si="433"/>
        <v>11.627906976744187</v>
      </c>
      <c r="M4587" s="8">
        <f>INDEX(U:V,MATCH(A4587,U:U,0),2)</f>
        <v>38.109458468407567</v>
      </c>
      <c r="N4587" s="8">
        <f t="shared" si="429"/>
        <v>0.30511866198213305</v>
      </c>
      <c r="O4587" s="8">
        <f t="shared" si="430"/>
        <v>0.30511866198213305</v>
      </c>
      <c r="P4587" s="8">
        <f t="shared" si="431"/>
        <v>-0.30511866198213305</v>
      </c>
      <c r="Q4587" s="8">
        <f t="shared" si="432"/>
        <v>-0.30511866198213305</v>
      </c>
      <c r="R4587" s="8">
        <f>SUM(P$2:P4587)</f>
        <v>-23.191878069216557</v>
      </c>
      <c r="S4587" s="8">
        <f>SUM(Q$2:Q4587)</f>
        <v>-32.296489241184979</v>
      </c>
    </row>
    <row r="4588" spans="1:19" x14ac:dyDescent="0.35">
      <c r="A4588" s="1">
        <v>43807.635416666664</v>
      </c>
      <c r="B4588" t="s">
        <v>1768</v>
      </c>
      <c r="C4588">
        <v>4</v>
      </c>
      <c r="D4588" t="s">
        <v>2687</v>
      </c>
      <c r="E4588" t="s">
        <v>39</v>
      </c>
      <c r="F4588">
        <v>1</v>
      </c>
      <c r="G4588">
        <v>3</v>
      </c>
      <c r="H4588" s="8">
        <v>28</v>
      </c>
      <c r="I4588" s="8">
        <v>6.8</v>
      </c>
      <c r="J4588" s="8">
        <v>0</v>
      </c>
      <c r="K4588" s="8">
        <f t="shared" si="428"/>
        <v>3.5714285714285716</v>
      </c>
      <c r="L4588" s="8">
        <f t="shared" si="433"/>
        <v>3.5714285714285716</v>
      </c>
      <c r="M4588" s="8">
        <f>INDEX(U:V,MATCH(A4588,U:U,0),2)</f>
        <v>38.109458468407567</v>
      </c>
      <c r="N4588" s="8">
        <f t="shared" si="429"/>
        <v>9.371501760879801E-2</v>
      </c>
      <c r="O4588" s="8">
        <f t="shared" si="430"/>
        <v>9.371501760879801E-2</v>
      </c>
      <c r="P4588" s="8">
        <f t="shared" si="431"/>
        <v>-9.371501760879801E-2</v>
      </c>
      <c r="Q4588" s="8">
        <f t="shared" si="432"/>
        <v>-9.371501760879801E-2</v>
      </c>
      <c r="R4588" s="8">
        <f>SUM(P$2:P4588)</f>
        <v>-23.285593086825354</v>
      </c>
      <c r="S4588" s="8">
        <f>SUM(Q$2:Q4588)</f>
        <v>-32.39020425879378</v>
      </c>
    </row>
    <row r="4589" spans="1:19" x14ac:dyDescent="0.35">
      <c r="A4589" s="1">
        <v>43807.635416666664</v>
      </c>
      <c r="B4589" t="s">
        <v>1768</v>
      </c>
      <c r="C4589">
        <v>5</v>
      </c>
      <c r="D4589" t="s">
        <v>1555</v>
      </c>
      <c r="E4589">
        <v>6</v>
      </c>
      <c r="F4589">
        <v>1</v>
      </c>
      <c r="G4589">
        <v>3</v>
      </c>
      <c r="H4589" s="8">
        <v>42.89</v>
      </c>
      <c r="I4589" s="8">
        <v>10.9</v>
      </c>
      <c r="J4589" s="8">
        <v>0</v>
      </c>
      <c r="K4589" s="8">
        <f t="shared" si="428"/>
        <v>2.3315458148752621</v>
      </c>
      <c r="L4589" s="8">
        <f t="shared" si="433"/>
        <v>2.3315458148752621</v>
      </c>
      <c r="M4589" s="8">
        <f>INDEX(U:V,MATCH(A4589,U:U,0),2)</f>
        <v>38.109458468407567</v>
      </c>
      <c r="N4589" s="8">
        <f t="shared" si="429"/>
        <v>6.1180239987091253E-2</v>
      </c>
      <c r="O4589" s="8">
        <f t="shared" si="430"/>
        <v>6.1180239987091253E-2</v>
      </c>
      <c r="P4589" s="8">
        <f t="shared" si="431"/>
        <v>-6.1180239987091253E-2</v>
      </c>
      <c r="Q4589" s="8">
        <f t="shared" si="432"/>
        <v>-6.1180239987091253E-2</v>
      </c>
      <c r="R4589" s="8">
        <f>SUM(P$2:P4589)</f>
        <v>-23.346773326812446</v>
      </c>
      <c r="S4589" s="8">
        <f>SUM(Q$2:Q4589)</f>
        <v>-32.451384498780868</v>
      </c>
    </row>
    <row r="4590" spans="1:19" x14ac:dyDescent="0.35">
      <c r="A4590" s="1">
        <v>43807.645833333336</v>
      </c>
      <c r="B4590" t="s">
        <v>1947</v>
      </c>
      <c r="C4590">
        <v>6</v>
      </c>
      <c r="D4590" t="s">
        <v>3949</v>
      </c>
      <c r="E4590">
        <v>1</v>
      </c>
      <c r="F4590">
        <v>1</v>
      </c>
      <c r="G4590">
        <v>3</v>
      </c>
      <c r="H4590" s="8">
        <v>28</v>
      </c>
      <c r="I4590" s="8">
        <v>7.36</v>
      </c>
      <c r="J4590" s="8">
        <v>0</v>
      </c>
      <c r="K4590" s="8">
        <f t="shared" si="428"/>
        <v>3.5714285714285716</v>
      </c>
      <c r="L4590" s="8">
        <f t="shared" si="433"/>
        <v>3.5714285714285716</v>
      </c>
      <c r="M4590" s="8">
        <f>INDEX(U:V,MATCH(A4590,U:U,0),2)</f>
        <v>50.051485141590781</v>
      </c>
      <c r="N4590" s="8">
        <f t="shared" si="429"/>
        <v>7.1355096883246275E-2</v>
      </c>
      <c r="O4590" s="8">
        <f t="shared" si="430"/>
        <v>7.1355096883246275E-2</v>
      </c>
      <c r="P4590" s="8">
        <f t="shared" si="431"/>
        <v>1.8880558635306965</v>
      </c>
      <c r="Q4590" s="8">
        <f t="shared" si="432"/>
        <v>1.8880558635306965</v>
      </c>
      <c r="R4590" s="8">
        <f>SUM(P$2:P4590)</f>
        <v>-21.458717463281751</v>
      </c>
      <c r="S4590" s="8">
        <f>SUM(Q$2:Q4590)</f>
        <v>-30.563328635250173</v>
      </c>
    </row>
    <row r="4591" spans="1:19" x14ac:dyDescent="0.35">
      <c r="A4591" s="1">
        <v>43807.645833333336</v>
      </c>
      <c r="B4591" t="s">
        <v>1947</v>
      </c>
      <c r="C4591">
        <v>9</v>
      </c>
      <c r="D4591" t="s">
        <v>1631</v>
      </c>
      <c r="E4591">
        <v>7</v>
      </c>
      <c r="F4591">
        <v>1</v>
      </c>
      <c r="G4591">
        <v>3</v>
      </c>
      <c r="H4591" s="8">
        <v>29</v>
      </c>
      <c r="I4591" s="8">
        <v>7.17</v>
      </c>
      <c r="J4591" s="8">
        <v>0</v>
      </c>
      <c r="K4591" s="8">
        <f t="shared" si="428"/>
        <v>3.4482758620689653</v>
      </c>
      <c r="L4591" s="8">
        <f t="shared" si="433"/>
        <v>3.4482758620689653</v>
      </c>
      <c r="M4591" s="8">
        <f>INDEX(U:V,MATCH(A4591,U:U,0),2)</f>
        <v>50.051485141590781</v>
      </c>
      <c r="N4591" s="8">
        <f t="shared" si="429"/>
        <v>6.8894576301065366E-2</v>
      </c>
      <c r="O4591" s="8">
        <f t="shared" si="430"/>
        <v>6.8894576301065366E-2</v>
      </c>
      <c r="P4591" s="8">
        <f t="shared" si="431"/>
        <v>-6.8894576301065366E-2</v>
      </c>
      <c r="Q4591" s="8">
        <f t="shared" si="432"/>
        <v>-6.8894576301065366E-2</v>
      </c>
      <c r="R4591" s="8">
        <f>SUM(P$2:P4591)</f>
        <v>-21.527612039582817</v>
      </c>
      <c r="S4591" s="8">
        <f>SUM(Q$2:Q4591)</f>
        <v>-30.632223211551239</v>
      </c>
    </row>
    <row r="4592" spans="1:19" x14ac:dyDescent="0.35">
      <c r="A4592" s="1">
        <v>43807.645833333336</v>
      </c>
      <c r="B4592" t="s">
        <v>1947</v>
      </c>
      <c r="C4592">
        <v>10</v>
      </c>
      <c r="D4592" t="s">
        <v>3950</v>
      </c>
      <c r="E4592">
        <v>4</v>
      </c>
      <c r="F4592">
        <v>1</v>
      </c>
      <c r="G4592">
        <v>3</v>
      </c>
      <c r="H4592" s="8">
        <v>11.36</v>
      </c>
      <c r="I4592" s="8">
        <v>3.04</v>
      </c>
      <c r="J4592" s="8">
        <v>0</v>
      </c>
      <c r="K4592" s="8">
        <f t="shared" si="428"/>
        <v>8.8028169014084519</v>
      </c>
      <c r="L4592" s="8">
        <f t="shared" si="433"/>
        <v>8.8028169014084519</v>
      </c>
      <c r="M4592" s="8">
        <f>INDEX(U:V,MATCH(A4592,U:U,0),2)</f>
        <v>50.051485141590781</v>
      </c>
      <c r="N4592" s="8">
        <f t="shared" si="429"/>
        <v>0.17587523879673378</v>
      </c>
      <c r="O4592" s="8">
        <f t="shared" si="430"/>
        <v>0.17587523879673378</v>
      </c>
      <c r="P4592" s="8">
        <f t="shared" si="431"/>
        <v>-0.17587523879673378</v>
      </c>
      <c r="Q4592" s="8">
        <f t="shared" si="432"/>
        <v>-0.17587523879673378</v>
      </c>
      <c r="R4592" s="8">
        <f>SUM(P$2:P4592)</f>
        <v>-21.703487278379551</v>
      </c>
      <c r="S4592" s="8">
        <f>SUM(Q$2:Q4592)</f>
        <v>-30.808098450347973</v>
      </c>
    </row>
    <row r="4593" spans="1:19" x14ac:dyDescent="0.35">
      <c r="A4593" s="1">
        <v>43807.645833333336</v>
      </c>
      <c r="B4593" t="s">
        <v>1947</v>
      </c>
      <c r="C4593">
        <v>2</v>
      </c>
      <c r="D4593" t="s">
        <v>2230</v>
      </c>
      <c r="E4593">
        <v>6</v>
      </c>
      <c r="F4593">
        <v>1</v>
      </c>
      <c r="G4593">
        <v>3</v>
      </c>
      <c r="H4593" s="8">
        <v>13.5</v>
      </c>
      <c r="I4593" s="8">
        <v>4</v>
      </c>
      <c r="J4593" s="8">
        <v>0</v>
      </c>
      <c r="K4593" s="8">
        <f t="shared" si="428"/>
        <v>7.4074074074074074</v>
      </c>
      <c r="L4593" s="8">
        <f t="shared" si="433"/>
        <v>7.4074074074074074</v>
      </c>
      <c r="M4593" s="8">
        <f>INDEX(U:V,MATCH(A4593,U:U,0),2)</f>
        <v>50.051485141590781</v>
      </c>
      <c r="N4593" s="8">
        <f t="shared" si="429"/>
        <v>0.14799575649858487</v>
      </c>
      <c r="O4593" s="8">
        <f t="shared" si="430"/>
        <v>0.14799575649858487</v>
      </c>
      <c r="P4593" s="8">
        <f t="shared" si="431"/>
        <v>-0.14799575649858487</v>
      </c>
      <c r="Q4593" s="8">
        <f t="shared" si="432"/>
        <v>-0.14799575649858487</v>
      </c>
      <c r="R4593" s="8">
        <f>SUM(P$2:P4593)</f>
        <v>-21.851483034878136</v>
      </c>
      <c r="S4593" s="8">
        <f>SUM(Q$2:Q4593)</f>
        <v>-30.956094206846558</v>
      </c>
    </row>
    <row r="4594" spans="1:19" x14ac:dyDescent="0.35">
      <c r="A4594" s="1">
        <v>43807.645833333336</v>
      </c>
      <c r="B4594" t="s">
        <v>1947</v>
      </c>
      <c r="C4594">
        <v>1</v>
      </c>
      <c r="D4594" t="s">
        <v>2710</v>
      </c>
      <c r="E4594">
        <v>8</v>
      </c>
      <c r="F4594">
        <v>1</v>
      </c>
      <c r="G4594">
        <v>3</v>
      </c>
      <c r="H4594" s="8">
        <v>8.2100000000000009</v>
      </c>
      <c r="I4594" s="8">
        <v>2.74</v>
      </c>
      <c r="J4594" s="8">
        <v>0</v>
      </c>
      <c r="K4594" s="8">
        <f t="shared" si="428"/>
        <v>12.180267965895249</v>
      </c>
      <c r="L4594" s="8">
        <f t="shared" si="433"/>
        <v>12.180267965895249</v>
      </c>
      <c r="M4594" s="8">
        <f>INDEX(U:V,MATCH(A4594,U:U,0),2)</f>
        <v>50.051485141590781</v>
      </c>
      <c r="N4594" s="8">
        <f t="shared" si="429"/>
        <v>0.24335477621569981</v>
      </c>
      <c r="O4594" s="8">
        <f t="shared" si="430"/>
        <v>0.24335477621569981</v>
      </c>
      <c r="P4594" s="8">
        <f t="shared" si="431"/>
        <v>-0.24335477621569981</v>
      </c>
      <c r="Q4594" s="8">
        <f t="shared" si="432"/>
        <v>-0.24335477621569981</v>
      </c>
      <c r="R4594" s="8">
        <f>SUM(P$2:P4594)</f>
        <v>-22.094837811093836</v>
      </c>
      <c r="S4594" s="8">
        <f>SUM(Q$2:Q4594)</f>
        <v>-31.199448983062258</v>
      </c>
    </row>
    <row r="4595" spans="1:19" x14ac:dyDescent="0.35">
      <c r="A4595" s="1">
        <v>43807.645833333336</v>
      </c>
      <c r="B4595" t="s">
        <v>1947</v>
      </c>
      <c r="C4595">
        <v>8</v>
      </c>
      <c r="D4595" t="s">
        <v>3951</v>
      </c>
      <c r="E4595" t="s">
        <v>39</v>
      </c>
      <c r="F4595">
        <v>1</v>
      </c>
      <c r="G4595">
        <v>3</v>
      </c>
      <c r="H4595" s="8">
        <v>6.83</v>
      </c>
      <c r="I4595" s="8">
        <v>2.5</v>
      </c>
      <c r="J4595" s="8">
        <v>0</v>
      </c>
      <c r="K4595" s="8">
        <f t="shared" si="428"/>
        <v>14.641288433382137</v>
      </c>
      <c r="L4595" s="8">
        <f t="shared" si="433"/>
        <v>14.641288433382137</v>
      </c>
      <c r="M4595" s="8">
        <f>INDEX(U:V,MATCH(A4595,U:U,0),2)</f>
        <v>50.051485141590781</v>
      </c>
      <c r="N4595" s="8">
        <f t="shared" si="429"/>
        <v>0.29252455530466992</v>
      </c>
      <c r="O4595" s="8">
        <f t="shared" si="430"/>
        <v>0.29252455530466992</v>
      </c>
      <c r="P4595" s="8">
        <f t="shared" si="431"/>
        <v>-0.29252455530466992</v>
      </c>
      <c r="Q4595" s="8">
        <f t="shared" si="432"/>
        <v>-0.29252455530466992</v>
      </c>
      <c r="R4595" s="8">
        <f>SUM(P$2:P4595)</f>
        <v>-22.387362366398506</v>
      </c>
      <c r="S4595" s="8">
        <f>SUM(Q$2:Q4595)</f>
        <v>-31.491973538366928</v>
      </c>
    </row>
    <row r="4596" spans="1:19" x14ac:dyDescent="0.35">
      <c r="A4596" s="1">
        <v>43807.649305555555</v>
      </c>
      <c r="B4596" t="s">
        <v>2343</v>
      </c>
      <c r="C4596">
        <v>4</v>
      </c>
      <c r="D4596" t="s">
        <v>3952</v>
      </c>
      <c r="E4596">
        <v>1</v>
      </c>
      <c r="F4596">
        <v>1</v>
      </c>
      <c r="G4596">
        <v>3</v>
      </c>
      <c r="H4596" s="8">
        <v>130</v>
      </c>
      <c r="I4596" s="8">
        <v>22</v>
      </c>
      <c r="J4596" s="8">
        <v>0</v>
      </c>
      <c r="K4596" s="8">
        <f t="shared" si="428"/>
        <v>0.76923076923076927</v>
      </c>
      <c r="L4596" s="8">
        <f t="shared" si="433"/>
        <v>0.76923076923076927</v>
      </c>
      <c r="M4596" s="8">
        <f>INDEX(U:V,MATCH(A4596,U:U,0),2)</f>
        <v>7.4359217242668754</v>
      </c>
      <c r="N4596" s="8">
        <f t="shared" si="429"/>
        <v>0.10344793796314598</v>
      </c>
      <c r="O4596" s="8">
        <f t="shared" si="430"/>
        <v>0.10344793796314598</v>
      </c>
      <c r="P4596" s="8">
        <f t="shared" si="431"/>
        <v>13.077888317300916</v>
      </c>
      <c r="Q4596" s="8">
        <f t="shared" si="432"/>
        <v>13.077888317300916</v>
      </c>
      <c r="R4596" s="8">
        <f>SUM(P$2:P4596)</f>
        <v>-9.3094740490975898</v>
      </c>
      <c r="S4596" s="8">
        <f>SUM(Q$2:Q4596)</f>
        <v>-18.41408522106601</v>
      </c>
    </row>
    <row r="4597" spans="1:19" x14ac:dyDescent="0.35">
      <c r="A4597" s="1">
        <v>43807.649305555555</v>
      </c>
      <c r="B4597" t="s">
        <v>2343</v>
      </c>
      <c r="C4597">
        <v>1</v>
      </c>
      <c r="D4597" t="s">
        <v>2911</v>
      </c>
      <c r="E4597">
        <v>13</v>
      </c>
      <c r="F4597">
        <v>1</v>
      </c>
      <c r="G4597">
        <v>3</v>
      </c>
      <c r="H4597" s="8">
        <v>60.67</v>
      </c>
      <c r="I4597" s="8">
        <v>12</v>
      </c>
      <c r="J4597" s="8">
        <v>0</v>
      </c>
      <c r="K4597" s="8">
        <f t="shared" si="428"/>
        <v>1.6482610845557937</v>
      </c>
      <c r="L4597" s="8">
        <f t="shared" si="433"/>
        <v>1.6482610845557937</v>
      </c>
      <c r="M4597" s="8">
        <f>INDEX(U:V,MATCH(A4597,U:U,0),2)</f>
        <v>7.4359217242668754</v>
      </c>
      <c r="N4597" s="8">
        <f t="shared" si="429"/>
        <v>0.22166197354885409</v>
      </c>
      <c r="O4597" s="8">
        <f t="shared" si="430"/>
        <v>0.22166197354885409</v>
      </c>
      <c r="P4597" s="8">
        <f t="shared" si="431"/>
        <v>-0.22166197354885409</v>
      </c>
      <c r="Q4597" s="8">
        <f t="shared" si="432"/>
        <v>-0.22166197354885409</v>
      </c>
      <c r="R4597" s="8">
        <f>SUM(P$2:P4597)</f>
        <v>-9.531136022646443</v>
      </c>
      <c r="S4597" s="8">
        <f>SUM(Q$2:Q4597)</f>
        <v>-18.635747194614865</v>
      </c>
    </row>
    <row r="4598" spans="1:19" x14ac:dyDescent="0.35">
      <c r="A4598" s="1">
        <v>43807.649305555555</v>
      </c>
      <c r="B4598" t="s">
        <v>2343</v>
      </c>
      <c r="C4598">
        <v>8</v>
      </c>
      <c r="D4598" t="s">
        <v>1979</v>
      </c>
      <c r="E4598">
        <v>8</v>
      </c>
      <c r="F4598">
        <v>1</v>
      </c>
      <c r="G4598">
        <v>3</v>
      </c>
      <c r="H4598" s="8">
        <v>39.58</v>
      </c>
      <c r="I4598" s="8">
        <v>9</v>
      </c>
      <c r="J4598" s="8">
        <v>0</v>
      </c>
      <c r="K4598" s="8">
        <f t="shared" si="428"/>
        <v>2.5265285497726127</v>
      </c>
      <c r="L4598" s="8">
        <f t="shared" si="433"/>
        <v>2.5265285497726127</v>
      </c>
      <c r="M4598" s="8">
        <f>INDEX(U:V,MATCH(A4598,U:U,0),2)</f>
        <v>7.4359217242668754</v>
      </c>
      <c r="N4598" s="8">
        <f t="shared" si="429"/>
        <v>0.33977341928269272</v>
      </c>
      <c r="O4598" s="8">
        <f t="shared" si="430"/>
        <v>0.33977341928269272</v>
      </c>
      <c r="P4598" s="8">
        <f t="shared" si="431"/>
        <v>-0.33977341928269272</v>
      </c>
      <c r="Q4598" s="8">
        <f t="shared" si="432"/>
        <v>-0.33977341928269272</v>
      </c>
      <c r="R4598" s="8">
        <f>SUM(P$2:P4598)</f>
        <v>-9.8709094419291361</v>
      </c>
      <c r="S4598" s="8">
        <f>SUM(Q$2:Q4598)</f>
        <v>-18.975520613897558</v>
      </c>
    </row>
    <row r="4599" spans="1:19" x14ac:dyDescent="0.35">
      <c r="A4599" s="1">
        <v>43807.649305555555</v>
      </c>
      <c r="B4599" t="s">
        <v>2343</v>
      </c>
      <c r="C4599">
        <v>13</v>
      </c>
      <c r="D4599" t="s">
        <v>3368</v>
      </c>
      <c r="E4599">
        <v>4</v>
      </c>
      <c r="F4599">
        <v>1</v>
      </c>
      <c r="G4599">
        <v>3</v>
      </c>
      <c r="H4599" s="8">
        <v>40.130000000000003</v>
      </c>
      <c r="I4599" s="8">
        <v>9.1999999999999993</v>
      </c>
      <c r="J4599" s="8">
        <v>0</v>
      </c>
      <c r="K4599" s="8">
        <f t="shared" si="428"/>
        <v>2.4919013207076999</v>
      </c>
      <c r="L4599" s="8">
        <f t="shared" si="433"/>
        <v>2.4919013207076999</v>
      </c>
      <c r="M4599" s="8">
        <f>INDEX(U:V,MATCH(A4599,U:U,0),2)</f>
        <v>7.4359217242668754</v>
      </c>
      <c r="N4599" s="8">
        <f t="shared" si="429"/>
        <v>0.33511666920530719</v>
      </c>
      <c r="O4599" s="8">
        <f t="shared" si="430"/>
        <v>0.33511666920530719</v>
      </c>
      <c r="P4599" s="8">
        <f t="shared" si="431"/>
        <v>-0.33511666920530719</v>
      </c>
      <c r="Q4599" s="8">
        <f t="shared" si="432"/>
        <v>-0.33511666920530719</v>
      </c>
      <c r="R4599" s="8">
        <f>SUM(P$2:P4599)</f>
        <v>-10.206026111134443</v>
      </c>
      <c r="S4599" s="8">
        <f>SUM(Q$2:Q4599)</f>
        <v>-19.310637283102864</v>
      </c>
    </row>
    <row r="4600" spans="1:19" x14ac:dyDescent="0.35">
      <c r="A4600" s="1">
        <v>43808.541666666664</v>
      </c>
      <c r="B4600" t="s">
        <v>10</v>
      </c>
      <c r="C4600">
        <v>3</v>
      </c>
      <c r="D4600" t="s">
        <v>3953</v>
      </c>
      <c r="E4600">
        <v>1</v>
      </c>
      <c r="F4600">
        <v>1</v>
      </c>
      <c r="G4600">
        <v>3</v>
      </c>
      <c r="H4600" s="8">
        <v>3.8</v>
      </c>
      <c r="I4600" s="8">
        <v>1.2</v>
      </c>
      <c r="J4600" s="8">
        <v>0</v>
      </c>
      <c r="K4600" s="8">
        <f t="shared" si="428"/>
        <v>26.315789473684212</v>
      </c>
      <c r="L4600" s="8">
        <f t="shared" si="433"/>
        <v>26.315789473684212</v>
      </c>
      <c r="M4600" s="8">
        <f>INDEX(U:V,MATCH(A4600,U:U,0),2)</f>
        <v>95.652499993998106</v>
      </c>
      <c r="N4600" s="8">
        <f t="shared" si="429"/>
        <v>0.27511867933755463</v>
      </c>
      <c r="O4600" s="8">
        <f t="shared" si="430"/>
        <v>0.27511867933755463</v>
      </c>
      <c r="P4600" s="8">
        <f t="shared" si="431"/>
        <v>0.75492565610224982</v>
      </c>
      <c r="Q4600" s="8">
        <f t="shared" si="432"/>
        <v>0.75492565610224982</v>
      </c>
      <c r="R4600" s="8">
        <f>SUM(P$2:P4600)</f>
        <v>-9.4511004550321935</v>
      </c>
      <c r="S4600" s="8">
        <f>SUM(Q$2:Q4600)</f>
        <v>-18.555711627000615</v>
      </c>
    </row>
    <row r="4601" spans="1:19" x14ac:dyDescent="0.35">
      <c r="A4601" s="1">
        <v>43808.541666666664</v>
      </c>
      <c r="B4601" t="s">
        <v>10</v>
      </c>
      <c r="C4601">
        <v>4</v>
      </c>
      <c r="D4601" t="s">
        <v>3954</v>
      </c>
      <c r="E4601">
        <v>9</v>
      </c>
      <c r="F4601">
        <v>1</v>
      </c>
      <c r="G4601">
        <v>3</v>
      </c>
      <c r="H4601" s="8">
        <v>70</v>
      </c>
      <c r="I4601" s="8">
        <v>7</v>
      </c>
      <c r="J4601" s="8">
        <v>0</v>
      </c>
      <c r="K4601" s="8">
        <f t="shared" si="428"/>
        <v>1.4285714285714286</v>
      </c>
      <c r="L4601" s="8">
        <f t="shared" si="433"/>
        <v>1.4285714285714286</v>
      </c>
      <c r="M4601" s="8">
        <f>INDEX(U:V,MATCH(A4601,U:U,0),2)</f>
        <v>95.652499993998106</v>
      </c>
      <c r="N4601" s="8">
        <f t="shared" si="429"/>
        <v>1.4935014021181537E-2</v>
      </c>
      <c r="O4601" s="8">
        <f t="shared" si="430"/>
        <v>1.4935014021181537E-2</v>
      </c>
      <c r="P4601" s="8">
        <f t="shared" si="431"/>
        <v>-1.4935014021181537E-2</v>
      </c>
      <c r="Q4601" s="8">
        <f t="shared" si="432"/>
        <v>-1.4935014021181537E-2</v>
      </c>
      <c r="R4601" s="8">
        <f>SUM(P$2:P4601)</f>
        <v>-9.4660354690533755</v>
      </c>
      <c r="S4601" s="8">
        <f>SUM(Q$2:Q4601)</f>
        <v>-18.570646641021796</v>
      </c>
    </row>
    <row r="4602" spans="1:19" x14ac:dyDescent="0.35">
      <c r="A4602" s="1">
        <v>43808.541666666664</v>
      </c>
      <c r="B4602" t="s">
        <v>10</v>
      </c>
      <c r="C4602">
        <v>8</v>
      </c>
      <c r="D4602" t="s">
        <v>3955</v>
      </c>
      <c r="E4602">
        <v>4</v>
      </c>
      <c r="F4602">
        <v>1</v>
      </c>
      <c r="G4602">
        <v>3</v>
      </c>
      <c r="H4602" s="8">
        <v>14.72</v>
      </c>
      <c r="I4602" s="8">
        <v>2.31</v>
      </c>
      <c r="J4602" s="8">
        <v>0</v>
      </c>
      <c r="K4602" s="8">
        <f t="shared" si="428"/>
        <v>6.7934782608695645</v>
      </c>
      <c r="L4602" s="8">
        <f t="shared" si="433"/>
        <v>6.7934782608695645</v>
      </c>
      <c r="M4602" s="8">
        <f>INDEX(U:V,MATCH(A4602,U:U,0),2)</f>
        <v>95.652499993998106</v>
      </c>
      <c r="N4602" s="8">
        <f t="shared" si="429"/>
        <v>7.1022485155075241E-2</v>
      </c>
      <c r="O4602" s="8">
        <f t="shared" si="430"/>
        <v>7.1022485155075241E-2</v>
      </c>
      <c r="P4602" s="8">
        <f t="shared" si="431"/>
        <v>-7.1022485155075241E-2</v>
      </c>
      <c r="Q4602" s="8">
        <f t="shared" si="432"/>
        <v>-7.1022485155075241E-2</v>
      </c>
      <c r="R4602" s="8">
        <f>SUM(P$2:P4602)</f>
        <v>-9.5370579542084499</v>
      </c>
      <c r="S4602" s="8">
        <f>SUM(Q$2:Q4602)</f>
        <v>-18.641669126176872</v>
      </c>
    </row>
    <row r="4603" spans="1:19" x14ac:dyDescent="0.35">
      <c r="A4603" s="1">
        <v>43808.541666666664</v>
      </c>
      <c r="B4603" t="s">
        <v>10</v>
      </c>
      <c r="C4603">
        <v>1</v>
      </c>
      <c r="D4603" t="s">
        <v>2507</v>
      </c>
      <c r="E4603">
        <v>2</v>
      </c>
      <c r="F4603">
        <v>1</v>
      </c>
      <c r="G4603">
        <v>3</v>
      </c>
      <c r="H4603" s="8">
        <v>1.69</v>
      </c>
      <c r="I4603" s="8">
        <v>1.1100000000000001</v>
      </c>
      <c r="J4603" s="8">
        <v>0</v>
      </c>
      <c r="K4603" s="8">
        <f t="shared" si="428"/>
        <v>59.171597633136095</v>
      </c>
      <c r="L4603" s="8">
        <f t="shared" si="433"/>
        <v>59.171597633136095</v>
      </c>
      <c r="M4603" s="8">
        <f>INDEX(U:V,MATCH(A4603,U:U,0),2)</f>
        <v>95.652499993998106</v>
      </c>
      <c r="N4603" s="8">
        <f t="shared" si="429"/>
        <v>0.61861004821461985</v>
      </c>
      <c r="O4603" s="8">
        <f t="shared" si="430"/>
        <v>0.61861004821461985</v>
      </c>
      <c r="P4603" s="8">
        <f t="shared" si="431"/>
        <v>-0.61861004821461985</v>
      </c>
      <c r="Q4603" s="8">
        <f t="shared" si="432"/>
        <v>-0.61861004821461985</v>
      </c>
      <c r="R4603" s="8">
        <f>SUM(P$2:P4603)</f>
        <v>-10.15566800242307</v>
      </c>
      <c r="S4603" s="8">
        <f>SUM(Q$2:Q4603)</f>
        <v>-19.260279174391492</v>
      </c>
    </row>
    <row r="4604" spans="1:19" x14ac:dyDescent="0.35">
      <c r="A4604" s="1">
        <v>43808.541666666664</v>
      </c>
      <c r="B4604" t="s">
        <v>10</v>
      </c>
      <c r="C4604">
        <v>7</v>
      </c>
      <c r="D4604" t="s">
        <v>2329</v>
      </c>
      <c r="E4604">
        <v>3</v>
      </c>
      <c r="F4604">
        <v>1</v>
      </c>
      <c r="G4604">
        <v>3</v>
      </c>
      <c r="H4604" s="8">
        <v>180.58</v>
      </c>
      <c r="I4604" s="8">
        <v>10</v>
      </c>
      <c r="J4604" s="8">
        <v>0</v>
      </c>
      <c r="K4604" s="8">
        <f t="shared" si="428"/>
        <v>0.55377118174770179</v>
      </c>
      <c r="L4604" s="8">
        <f t="shared" si="433"/>
        <v>0.55377118174770179</v>
      </c>
      <c r="M4604" s="8">
        <f>INDEX(U:V,MATCH(A4604,U:U,0),2)</f>
        <v>95.652499993998106</v>
      </c>
      <c r="N4604" s="8">
        <f t="shared" si="429"/>
        <v>5.7894062547497365E-3</v>
      </c>
      <c r="O4604" s="8">
        <f t="shared" si="430"/>
        <v>5.7894062547497365E-3</v>
      </c>
      <c r="P4604" s="8">
        <f t="shared" si="431"/>
        <v>-5.7894062547497365E-3</v>
      </c>
      <c r="Q4604" s="8">
        <f t="shared" si="432"/>
        <v>-5.7894062547497365E-3</v>
      </c>
      <c r="R4604" s="8">
        <f>SUM(P$2:P4604)</f>
        <v>-10.161457408677819</v>
      </c>
      <c r="S4604" s="8">
        <f>SUM(Q$2:Q4604)</f>
        <v>-19.266068580646241</v>
      </c>
    </row>
    <row r="4605" spans="1:19" x14ac:dyDescent="0.35">
      <c r="A4605" s="1">
        <v>43808.541666666664</v>
      </c>
      <c r="B4605" t="s">
        <v>10</v>
      </c>
      <c r="C4605">
        <v>2</v>
      </c>
      <c r="D4605" t="s">
        <v>2330</v>
      </c>
      <c r="E4605">
        <v>6</v>
      </c>
      <c r="F4605">
        <v>1</v>
      </c>
      <c r="G4605">
        <v>3</v>
      </c>
      <c r="H4605" s="8">
        <v>91.34</v>
      </c>
      <c r="I4605" s="8">
        <v>6.21</v>
      </c>
      <c r="J4605" s="8">
        <v>0</v>
      </c>
      <c r="K4605" s="8">
        <f t="shared" si="428"/>
        <v>1.0948105977665863</v>
      </c>
      <c r="L4605" s="8">
        <f t="shared" si="433"/>
        <v>1.0948105977665863</v>
      </c>
      <c r="M4605" s="8">
        <f>INDEX(U:V,MATCH(A4605,U:U,0),2)</f>
        <v>95.652499993998106</v>
      </c>
      <c r="N4605" s="8">
        <f t="shared" si="429"/>
        <v>1.1445708139727475E-2</v>
      </c>
      <c r="O4605" s="8">
        <f t="shared" si="430"/>
        <v>1.1445708139727475E-2</v>
      </c>
      <c r="P4605" s="8">
        <f t="shared" si="431"/>
        <v>-1.1445708139727475E-2</v>
      </c>
      <c r="Q4605" s="8">
        <f t="shared" si="432"/>
        <v>-1.1445708139727475E-2</v>
      </c>
      <c r="R4605" s="8">
        <f>SUM(P$2:P4605)</f>
        <v>-10.172903116817547</v>
      </c>
      <c r="S4605" s="8">
        <f>SUM(Q$2:Q4605)</f>
        <v>-19.277514288785969</v>
      </c>
    </row>
    <row r="4606" spans="1:19" x14ac:dyDescent="0.35">
      <c r="A4606" s="1">
        <v>43808.541666666664</v>
      </c>
      <c r="B4606" t="s">
        <v>10</v>
      </c>
      <c r="C4606">
        <v>5</v>
      </c>
      <c r="D4606" t="s">
        <v>3956</v>
      </c>
      <c r="E4606">
        <v>8</v>
      </c>
      <c r="F4606">
        <v>1</v>
      </c>
      <c r="G4606">
        <v>3</v>
      </c>
      <c r="H4606" s="8">
        <v>339.58</v>
      </c>
      <c r="I4606" s="8">
        <v>21</v>
      </c>
      <c r="J4606" s="8">
        <v>0</v>
      </c>
      <c r="K4606" s="8">
        <f t="shared" ref="K4606:K4669" si="434">100/H4606</f>
        <v>0.29448141822251017</v>
      </c>
      <c r="L4606" s="8">
        <f t="shared" si="433"/>
        <v>0.29448141822251017</v>
      </c>
      <c r="M4606" s="8">
        <f>INDEX(U:V,MATCH(A4606,U:U,0),2)</f>
        <v>95.652499993998106</v>
      </c>
      <c r="N4606" s="8">
        <f t="shared" si="429"/>
        <v>3.0786588770914296E-3</v>
      </c>
      <c r="O4606" s="8">
        <f t="shared" si="430"/>
        <v>3.0786588770914296E-3</v>
      </c>
      <c r="P4606" s="8">
        <f t="shared" si="431"/>
        <v>-3.0786588770914296E-3</v>
      </c>
      <c r="Q4606" s="8">
        <f t="shared" si="432"/>
        <v>-3.0786588770914296E-3</v>
      </c>
      <c r="R4606" s="8">
        <f>SUM(P$2:P4606)</f>
        <v>-10.175981775694639</v>
      </c>
      <c r="S4606" s="8">
        <f>SUM(Q$2:Q4606)</f>
        <v>-19.28059294766306</v>
      </c>
    </row>
    <row r="4607" spans="1:19" x14ac:dyDescent="0.35">
      <c r="A4607" s="1">
        <v>43808.552083333336</v>
      </c>
      <c r="B4607" t="s">
        <v>1042</v>
      </c>
      <c r="C4607">
        <v>1</v>
      </c>
      <c r="D4607" t="s">
        <v>3957</v>
      </c>
      <c r="E4607">
        <v>4</v>
      </c>
      <c r="F4607">
        <v>1</v>
      </c>
      <c r="G4607">
        <v>3</v>
      </c>
      <c r="H4607" s="8">
        <v>8.5500000000000007</v>
      </c>
      <c r="I4607" s="8">
        <v>2.92</v>
      </c>
      <c r="J4607" s="8">
        <v>0</v>
      </c>
      <c r="K4607" s="8">
        <f t="shared" si="434"/>
        <v>11.695906432748536</v>
      </c>
      <c r="L4607" s="8">
        <f t="shared" si="433"/>
        <v>11.695906432748536</v>
      </c>
      <c r="M4607" s="8">
        <f>INDEX(U:V,MATCH(A4607,U:U,0),2)</f>
        <v>99.903603504198543</v>
      </c>
      <c r="N4607" s="8">
        <f t="shared" si="429"/>
        <v>0.11707191755357459</v>
      </c>
      <c r="O4607" s="8">
        <f t="shared" si="430"/>
        <v>0.11707191755357459</v>
      </c>
      <c r="P4607" s="8">
        <f t="shared" si="431"/>
        <v>-0.11707191755357459</v>
      </c>
      <c r="Q4607" s="8">
        <f t="shared" si="432"/>
        <v>-0.11707191755357459</v>
      </c>
      <c r="R4607" s="8">
        <f>SUM(P$2:P4607)</f>
        <v>-10.293053693248213</v>
      </c>
      <c r="S4607" s="8">
        <f>SUM(Q$2:Q4607)</f>
        <v>-19.397664865216633</v>
      </c>
    </row>
    <row r="4608" spans="1:19" x14ac:dyDescent="0.35">
      <c r="A4608" s="1">
        <v>43808.552083333336</v>
      </c>
      <c r="B4608" t="s">
        <v>1042</v>
      </c>
      <c r="C4608">
        <v>2</v>
      </c>
      <c r="D4608" t="s">
        <v>3958</v>
      </c>
      <c r="E4608">
        <v>3</v>
      </c>
      <c r="F4608">
        <v>1</v>
      </c>
      <c r="G4608">
        <v>3</v>
      </c>
      <c r="H4608" s="8">
        <v>5.5</v>
      </c>
      <c r="I4608" s="8">
        <v>2.4300000000000002</v>
      </c>
      <c r="J4608" s="8">
        <v>0</v>
      </c>
      <c r="K4608" s="8">
        <f t="shared" si="434"/>
        <v>18.181818181818183</v>
      </c>
      <c r="L4608" s="8">
        <f t="shared" si="433"/>
        <v>18.181818181818183</v>
      </c>
      <c r="M4608" s="8">
        <f>INDEX(U:V,MATCH(A4608,U:U,0),2)</f>
        <v>99.903603504198543</v>
      </c>
      <c r="N4608" s="8">
        <f t="shared" ref="N4608:N4671" si="435">K4608/M4608</f>
        <v>0.18199361728782962</v>
      </c>
      <c r="O4608" s="8">
        <f t="shared" ref="O4608:O4671" si="436">L4608/M4608</f>
        <v>0.18199361728782962</v>
      </c>
      <c r="P4608" s="8">
        <f t="shared" ref="P4608:P4671" si="437">IF(AND(G4608&gt;0, H4608&gt;0),IF(E4608&lt;=F4608,(IF(F4608=1,H4608,I4608)-1)*0.98,-1),0)*N4608</f>
        <v>-0.18199361728782962</v>
      </c>
      <c r="Q4608" s="8">
        <f t="shared" si="432"/>
        <v>-0.18199361728782962</v>
      </c>
      <c r="R4608" s="8">
        <f>SUM(P$2:P4608)</f>
        <v>-10.475047310536043</v>
      </c>
      <c r="S4608" s="8">
        <f>SUM(Q$2:Q4608)</f>
        <v>-19.579658482504463</v>
      </c>
    </row>
    <row r="4609" spans="1:19" x14ac:dyDescent="0.35">
      <c r="A4609" s="1">
        <v>43808.552083333336</v>
      </c>
      <c r="B4609" t="s">
        <v>1042</v>
      </c>
      <c r="C4609">
        <v>7</v>
      </c>
      <c r="D4609" t="s">
        <v>3044</v>
      </c>
      <c r="E4609">
        <v>6</v>
      </c>
      <c r="F4609">
        <v>1</v>
      </c>
      <c r="G4609">
        <v>3</v>
      </c>
      <c r="H4609" s="8">
        <v>4.2</v>
      </c>
      <c r="I4609" s="8">
        <v>1.51</v>
      </c>
      <c r="J4609" s="8">
        <v>0</v>
      </c>
      <c r="K4609" s="8">
        <f t="shared" si="434"/>
        <v>23.80952380952381</v>
      </c>
      <c r="L4609" s="8">
        <f t="shared" si="433"/>
        <v>23.80952380952381</v>
      </c>
      <c r="M4609" s="8">
        <f>INDEX(U:V,MATCH(A4609,U:U,0),2)</f>
        <v>99.903603504198543</v>
      </c>
      <c r="N4609" s="8">
        <f t="shared" si="435"/>
        <v>0.23832497501977687</v>
      </c>
      <c r="O4609" s="8">
        <f t="shared" si="436"/>
        <v>0.23832497501977687</v>
      </c>
      <c r="P4609" s="8">
        <f t="shared" si="437"/>
        <v>-0.23832497501977687</v>
      </c>
      <c r="Q4609" s="8">
        <f t="shared" si="432"/>
        <v>-0.23832497501977687</v>
      </c>
      <c r="R4609" s="8">
        <f>SUM(P$2:P4609)</f>
        <v>-10.71337228555582</v>
      </c>
      <c r="S4609" s="8">
        <f>SUM(Q$2:Q4609)</f>
        <v>-19.817983457524239</v>
      </c>
    </row>
    <row r="4610" spans="1:19" x14ac:dyDescent="0.35">
      <c r="A4610" s="1">
        <v>43808.552083333336</v>
      </c>
      <c r="B4610" t="s">
        <v>1042</v>
      </c>
      <c r="C4610">
        <v>6</v>
      </c>
      <c r="D4610" t="s">
        <v>1057</v>
      </c>
      <c r="E4610">
        <v>2</v>
      </c>
      <c r="F4610">
        <v>1</v>
      </c>
      <c r="G4610">
        <v>3</v>
      </c>
      <c r="H4610" s="8">
        <v>6.62</v>
      </c>
      <c r="I4610" s="8">
        <v>1.99</v>
      </c>
      <c r="J4610" s="8">
        <v>0</v>
      </c>
      <c r="K4610" s="8">
        <f t="shared" si="434"/>
        <v>15.105740181268882</v>
      </c>
      <c r="L4610" s="8">
        <f t="shared" si="433"/>
        <v>15.105740181268882</v>
      </c>
      <c r="M4610" s="8">
        <f>INDEX(U:V,MATCH(A4610,U:U,0),2)</f>
        <v>99.903603504198543</v>
      </c>
      <c r="N4610" s="8">
        <f t="shared" si="435"/>
        <v>0.15120315635695813</v>
      </c>
      <c r="O4610" s="8">
        <f t="shared" si="436"/>
        <v>0.15120315635695813</v>
      </c>
      <c r="P4610" s="8">
        <f t="shared" si="437"/>
        <v>-0.15120315635695813</v>
      </c>
      <c r="Q4610" s="8">
        <f t="shared" si="432"/>
        <v>-0.15120315635695813</v>
      </c>
      <c r="R4610" s="8">
        <f>SUM(P$2:P4610)</f>
        <v>-10.864575441912779</v>
      </c>
      <c r="S4610" s="8">
        <f>SUM(Q$2:Q4610)</f>
        <v>-19.969186613881195</v>
      </c>
    </row>
    <row r="4611" spans="1:19" x14ac:dyDescent="0.35">
      <c r="A4611" s="1">
        <v>43808.552083333336</v>
      </c>
      <c r="B4611" t="s">
        <v>1042</v>
      </c>
      <c r="C4611">
        <v>5</v>
      </c>
      <c r="D4611" t="s">
        <v>3959</v>
      </c>
      <c r="E4611" t="s">
        <v>39</v>
      </c>
      <c r="F4611">
        <v>1</v>
      </c>
      <c r="G4611">
        <v>3</v>
      </c>
      <c r="H4611" s="8">
        <v>64.290000000000006</v>
      </c>
      <c r="I4611" s="8">
        <v>10.71</v>
      </c>
      <c r="J4611" s="8">
        <v>0</v>
      </c>
      <c r="K4611" s="8">
        <f t="shared" si="434"/>
        <v>1.5554518587649711</v>
      </c>
      <c r="L4611" s="8">
        <f t="shared" si="433"/>
        <v>1.5554518587649711</v>
      </c>
      <c r="M4611" s="8">
        <f>INDEX(U:V,MATCH(A4611,U:U,0),2)</f>
        <v>99.903603504198543</v>
      </c>
      <c r="N4611" s="8">
        <f t="shared" si="435"/>
        <v>1.5569527066154342E-2</v>
      </c>
      <c r="O4611" s="8">
        <f t="shared" si="436"/>
        <v>1.5569527066154342E-2</v>
      </c>
      <c r="P4611" s="8">
        <f t="shared" si="437"/>
        <v>-1.5569527066154342E-2</v>
      </c>
      <c r="Q4611" s="8">
        <f t="shared" si="432"/>
        <v>-1.5569527066154342E-2</v>
      </c>
      <c r="R4611" s="8">
        <f>SUM(P$2:P4611)</f>
        <v>-10.880144968978932</v>
      </c>
      <c r="S4611" s="8">
        <f>SUM(Q$2:Q4611)</f>
        <v>-19.984756140947351</v>
      </c>
    </row>
    <row r="4612" spans="1:19" x14ac:dyDescent="0.35">
      <c r="A4612" s="1">
        <v>43808.552083333336</v>
      </c>
      <c r="B4612" t="s">
        <v>1042</v>
      </c>
      <c r="C4612">
        <v>4</v>
      </c>
      <c r="D4612" t="s">
        <v>3960</v>
      </c>
      <c r="E4612">
        <v>5</v>
      </c>
      <c r="F4612">
        <v>1</v>
      </c>
      <c r="G4612">
        <v>3</v>
      </c>
      <c r="H4612" s="8">
        <v>16.5</v>
      </c>
      <c r="I4612" s="8">
        <v>3.91</v>
      </c>
      <c r="J4612" s="8">
        <v>0</v>
      </c>
      <c r="K4612" s="8">
        <f t="shared" si="434"/>
        <v>6.0606060606060606</v>
      </c>
      <c r="L4612" s="8">
        <f t="shared" si="433"/>
        <v>6.0606060606060606</v>
      </c>
      <c r="M4612" s="8">
        <f>INDEX(U:V,MATCH(A4612,U:U,0),2)</f>
        <v>99.903603504198543</v>
      </c>
      <c r="N4612" s="8">
        <f t="shared" si="435"/>
        <v>6.0664539095943201E-2</v>
      </c>
      <c r="O4612" s="8">
        <f t="shared" si="436"/>
        <v>6.0664539095943201E-2</v>
      </c>
      <c r="P4612" s="8">
        <f t="shared" si="437"/>
        <v>-6.0664539095943201E-2</v>
      </c>
      <c r="Q4612" s="8">
        <f t="shared" si="432"/>
        <v>-6.0664539095943201E-2</v>
      </c>
      <c r="R4612" s="8">
        <f>SUM(P$2:P4612)</f>
        <v>-10.940809508074876</v>
      </c>
      <c r="S4612" s="8">
        <f>SUM(Q$2:Q4612)</f>
        <v>-20.045420680043293</v>
      </c>
    </row>
    <row r="4613" spans="1:19" x14ac:dyDescent="0.35">
      <c r="A4613" s="1">
        <v>43808.552083333336</v>
      </c>
      <c r="B4613" t="s">
        <v>1042</v>
      </c>
      <c r="C4613">
        <v>3</v>
      </c>
      <c r="D4613" t="s">
        <v>3961</v>
      </c>
      <c r="E4613">
        <v>1</v>
      </c>
      <c r="F4613">
        <v>1</v>
      </c>
      <c r="G4613">
        <v>3</v>
      </c>
      <c r="H4613" s="8">
        <v>8.1999999999999993</v>
      </c>
      <c r="I4613" s="8">
        <v>2.58</v>
      </c>
      <c r="J4613" s="8">
        <v>0</v>
      </c>
      <c r="K4613" s="8">
        <f t="shared" si="434"/>
        <v>12.195121951219512</v>
      </c>
      <c r="L4613" s="8">
        <f t="shared" si="433"/>
        <v>12.195121951219512</v>
      </c>
      <c r="M4613" s="8">
        <f>INDEX(U:V,MATCH(A4613,U:U,0),2)</f>
        <v>99.903603504198543</v>
      </c>
      <c r="N4613" s="8">
        <f t="shared" si="435"/>
        <v>0.12206888964427595</v>
      </c>
      <c r="O4613" s="8">
        <f t="shared" si="436"/>
        <v>0.12206888964427595</v>
      </c>
      <c r="P4613" s="8">
        <f t="shared" si="437"/>
        <v>0.86131808533001097</v>
      </c>
      <c r="Q4613" s="8">
        <f t="shared" si="432"/>
        <v>0.86131808533001097</v>
      </c>
      <c r="R4613" s="8">
        <f>SUM(P$2:P4613)</f>
        <v>-10.079491422744866</v>
      </c>
      <c r="S4613" s="8">
        <f>SUM(Q$2:Q4613)</f>
        <v>-19.184102594713281</v>
      </c>
    </row>
    <row r="4614" spans="1:19" x14ac:dyDescent="0.35">
      <c r="A4614" s="1">
        <v>43808.552083333336</v>
      </c>
      <c r="B4614" t="s">
        <v>1042</v>
      </c>
      <c r="C4614">
        <v>8</v>
      </c>
      <c r="D4614" t="s">
        <v>3962</v>
      </c>
      <c r="E4614" t="s">
        <v>39</v>
      </c>
      <c r="F4614">
        <v>1</v>
      </c>
      <c r="G4614">
        <v>3</v>
      </c>
      <c r="H4614" s="8">
        <v>8.85</v>
      </c>
      <c r="I4614" s="8">
        <v>2.74</v>
      </c>
      <c r="J4614" s="8">
        <v>0</v>
      </c>
      <c r="K4614" s="8">
        <f t="shared" si="434"/>
        <v>11.299435028248588</v>
      </c>
      <c r="L4614" s="8">
        <f t="shared" si="433"/>
        <v>11.299435028248588</v>
      </c>
      <c r="M4614" s="8">
        <f>INDEX(U:V,MATCH(A4614,U:U,0),2)</f>
        <v>99.903603504198543</v>
      </c>
      <c r="N4614" s="8">
        <f t="shared" si="435"/>
        <v>0.11310337797548733</v>
      </c>
      <c r="O4614" s="8">
        <f t="shared" si="436"/>
        <v>0.11310337797548733</v>
      </c>
      <c r="P4614" s="8">
        <f t="shared" si="437"/>
        <v>-0.11310337797548733</v>
      </c>
      <c r="Q4614" s="8">
        <f t="shared" si="432"/>
        <v>-0.11310337797548733</v>
      </c>
      <c r="R4614" s="8">
        <f>SUM(P$2:P4614)</f>
        <v>-10.192594800720354</v>
      </c>
      <c r="S4614" s="8">
        <f>SUM(Q$2:Q4614)</f>
        <v>-19.297205972688769</v>
      </c>
    </row>
    <row r="4615" spans="1:19" x14ac:dyDescent="0.35">
      <c r="A4615" s="1">
        <v>43808.5625</v>
      </c>
      <c r="B4615" t="s">
        <v>10</v>
      </c>
      <c r="C4615">
        <v>4</v>
      </c>
      <c r="D4615" t="s">
        <v>106</v>
      </c>
      <c r="E4615">
        <v>8</v>
      </c>
      <c r="F4615">
        <v>1</v>
      </c>
      <c r="G4615">
        <v>3</v>
      </c>
      <c r="H4615" s="8">
        <v>9.66</v>
      </c>
      <c r="I4615" s="8">
        <v>3.26</v>
      </c>
      <c r="J4615" s="8">
        <v>0</v>
      </c>
      <c r="K4615" s="8">
        <f t="shared" si="434"/>
        <v>10.351966873706004</v>
      </c>
      <c r="L4615" s="8">
        <f t="shared" si="433"/>
        <v>10.351966873706004</v>
      </c>
      <c r="M4615" s="8">
        <f>INDEX(U:V,MATCH(A4615,U:U,0),2)</f>
        <v>30.365496326571886</v>
      </c>
      <c r="N4615" s="8">
        <f t="shared" si="435"/>
        <v>0.34091215774554379</v>
      </c>
      <c r="O4615" s="8">
        <f t="shared" si="436"/>
        <v>0.34091215774554379</v>
      </c>
      <c r="P4615" s="8">
        <f t="shared" si="437"/>
        <v>-0.34091215774554379</v>
      </c>
      <c r="Q4615" s="8">
        <f t="shared" si="432"/>
        <v>-0.34091215774554379</v>
      </c>
      <c r="R4615" s="8">
        <f>SUM(P$2:P4615)</f>
        <v>-10.533506958465898</v>
      </c>
      <c r="S4615" s="8">
        <f>SUM(Q$2:Q4615)</f>
        <v>-19.638118130434311</v>
      </c>
    </row>
    <row r="4616" spans="1:19" x14ac:dyDescent="0.35">
      <c r="A4616" s="1">
        <v>43808.5625</v>
      </c>
      <c r="B4616" t="s">
        <v>10</v>
      </c>
      <c r="C4616">
        <v>11</v>
      </c>
      <c r="D4616" t="s">
        <v>3963</v>
      </c>
      <c r="E4616">
        <v>11</v>
      </c>
      <c r="F4616">
        <v>1</v>
      </c>
      <c r="G4616">
        <v>3</v>
      </c>
      <c r="H4616" s="8">
        <v>170</v>
      </c>
      <c r="I4616" s="8">
        <v>29</v>
      </c>
      <c r="J4616" s="8">
        <v>0</v>
      </c>
      <c r="K4616" s="8">
        <f t="shared" si="434"/>
        <v>0.58823529411764708</v>
      </c>
      <c r="L4616" s="8">
        <f t="shared" si="433"/>
        <v>0.58823529411764708</v>
      </c>
      <c r="M4616" s="8">
        <f>INDEX(U:V,MATCH(A4616,U:U,0),2)</f>
        <v>30.365496326571886</v>
      </c>
      <c r="N4616" s="8">
        <f t="shared" si="435"/>
        <v>1.9371832022482074E-2</v>
      </c>
      <c r="O4616" s="8">
        <f t="shared" si="436"/>
        <v>1.9371832022482074E-2</v>
      </c>
      <c r="P4616" s="8">
        <f t="shared" si="437"/>
        <v>-1.9371832022482074E-2</v>
      </c>
      <c r="Q4616" s="8">
        <f t="shared" ref="Q4616:Q4679" si="438">IF(J4616=0,P4616,IF(G4616&gt;0,IF(E4616&lt;=F4616,(J4616-1)*0.98,-1),0)*O4616)</f>
        <v>-1.9371832022482074E-2</v>
      </c>
      <c r="R4616" s="8">
        <f>SUM(P$2:P4616)</f>
        <v>-10.55287879048838</v>
      </c>
      <c r="S4616" s="8">
        <f>SUM(Q$2:Q4616)</f>
        <v>-19.657489962456793</v>
      </c>
    </row>
    <row r="4617" spans="1:19" x14ac:dyDescent="0.35">
      <c r="A4617" s="1">
        <v>43808.5625</v>
      </c>
      <c r="B4617" t="s">
        <v>10</v>
      </c>
      <c r="C4617">
        <v>1</v>
      </c>
      <c r="D4617" t="s">
        <v>3964</v>
      </c>
      <c r="E4617">
        <v>4</v>
      </c>
      <c r="F4617">
        <v>1</v>
      </c>
      <c r="G4617">
        <v>3</v>
      </c>
      <c r="H4617" s="8">
        <v>13.93</v>
      </c>
      <c r="I4617" s="8">
        <v>3.98</v>
      </c>
      <c r="J4617" s="8">
        <v>0</v>
      </c>
      <c r="K4617" s="8">
        <f t="shared" si="434"/>
        <v>7.1787508973438623</v>
      </c>
      <c r="L4617" s="8">
        <f t="shared" si="433"/>
        <v>7.1787508973438623</v>
      </c>
      <c r="M4617" s="8">
        <f>INDEX(U:V,MATCH(A4617,U:U,0),2)</f>
        <v>30.365496326571886</v>
      </c>
      <c r="N4617" s="8">
        <f t="shared" si="435"/>
        <v>0.23641144607479919</v>
      </c>
      <c r="O4617" s="8">
        <f t="shared" si="436"/>
        <v>0.23641144607479919</v>
      </c>
      <c r="P4617" s="8">
        <f t="shared" si="437"/>
        <v>-0.23641144607479919</v>
      </c>
      <c r="Q4617" s="8">
        <f t="shared" si="438"/>
        <v>-0.23641144607479919</v>
      </c>
      <c r="R4617" s="8">
        <f>SUM(P$2:P4617)</f>
        <v>-10.789290236563179</v>
      </c>
      <c r="S4617" s="8">
        <f>SUM(Q$2:Q4617)</f>
        <v>-19.893901408531594</v>
      </c>
    </row>
    <row r="4618" spans="1:19" x14ac:dyDescent="0.35">
      <c r="A4618" s="1">
        <v>43808.5625</v>
      </c>
      <c r="B4618" t="s">
        <v>10</v>
      </c>
      <c r="C4618">
        <v>12</v>
      </c>
      <c r="D4618" t="s">
        <v>3965</v>
      </c>
      <c r="E4618">
        <v>6</v>
      </c>
      <c r="F4618">
        <v>1</v>
      </c>
      <c r="G4618">
        <v>3</v>
      </c>
      <c r="H4618" s="8">
        <v>48.36</v>
      </c>
      <c r="I4618" s="8">
        <v>10</v>
      </c>
      <c r="J4618" s="8">
        <v>0</v>
      </c>
      <c r="K4618" s="8">
        <f t="shared" si="434"/>
        <v>2.0678246484698097</v>
      </c>
      <c r="L4618" s="8">
        <f t="shared" ref="L4618:L4681" si="439">IF(J4618=0,K4618,100/J4618)</f>
        <v>2.0678246484698097</v>
      </c>
      <c r="M4618" s="8">
        <f>INDEX(U:V,MATCH(A4618,U:U,0),2)</f>
        <v>30.365496326571886</v>
      </c>
      <c r="N4618" s="8">
        <f t="shared" si="435"/>
        <v>6.8097837961578839E-2</v>
      </c>
      <c r="O4618" s="8">
        <f t="shared" si="436"/>
        <v>6.8097837961578839E-2</v>
      </c>
      <c r="P4618" s="8">
        <f t="shared" si="437"/>
        <v>-6.8097837961578839E-2</v>
      </c>
      <c r="Q4618" s="8">
        <f t="shared" si="438"/>
        <v>-6.8097837961578839E-2</v>
      </c>
      <c r="R4618" s="8">
        <f>SUM(P$2:P4618)</f>
        <v>-10.857388074524758</v>
      </c>
      <c r="S4618" s="8">
        <f>SUM(Q$2:Q4618)</f>
        <v>-19.961999246493171</v>
      </c>
    </row>
    <row r="4619" spans="1:19" x14ac:dyDescent="0.35">
      <c r="A4619" s="1">
        <v>43808.5625</v>
      </c>
      <c r="B4619" t="s">
        <v>10</v>
      </c>
      <c r="C4619">
        <v>6</v>
      </c>
      <c r="D4619" t="s">
        <v>2793</v>
      </c>
      <c r="E4619">
        <v>5</v>
      </c>
      <c r="F4619">
        <v>1</v>
      </c>
      <c r="G4619">
        <v>3</v>
      </c>
      <c r="H4619" s="8">
        <v>14.72</v>
      </c>
      <c r="I4619" s="8">
        <v>5.94</v>
      </c>
      <c r="J4619" s="8">
        <v>0</v>
      </c>
      <c r="K4619" s="8">
        <f t="shared" si="434"/>
        <v>6.7934782608695645</v>
      </c>
      <c r="L4619" s="8">
        <f t="shared" si="439"/>
        <v>6.7934782608695645</v>
      </c>
      <c r="M4619" s="8">
        <f>INDEX(U:V,MATCH(A4619,U:U,0),2)</f>
        <v>30.365496326571886</v>
      </c>
      <c r="N4619" s="8">
        <f t="shared" si="435"/>
        <v>0.22372360352051307</v>
      </c>
      <c r="O4619" s="8">
        <f t="shared" si="436"/>
        <v>0.22372360352051307</v>
      </c>
      <c r="P4619" s="8">
        <f t="shared" si="437"/>
        <v>-0.22372360352051307</v>
      </c>
      <c r="Q4619" s="8">
        <f t="shared" si="438"/>
        <v>-0.22372360352051307</v>
      </c>
      <c r="R4619" s="8">
        <f>SUM(P$2:P4619)</f>
        <v>-11.081111678045271</v>
      </c>
      <c r="S4619" s="8">
        <f>SUM(Q$2:Q4619)</f>
        <v>-20.185722850013683</v>
      </c>
    </row>
    <row r="4620" spans="1:19" x14ac:dyDescent="0.35">
      <c r="A4620" s="1">
        <v>43808.5625</v>
      </c>
      <c r="B4620" t="s">
        <v>10</v>
      </c>
      <c r="C4620">
        <v>10</v>
      </c>
      <c r="D4620" t="s">
        <v>3966</v>
      </c>
      <c r="E4620">
        <v>10</v>
      </c>
      <c r="F4620">
        <v>1</v>
      </c>
      <c r="G4620">
        <v>3</v>
      </c>
      <c r="H4620" s="8">
        <v>29.54</v>
      </c>
      <c r="I4620" s="8">
        <v>8.6</v>
      </c>
      <c r="J4620" s="8">
        <v>0</v>
      </c>
      <c r="K4620" s="8">
        <f t="shared" si="434"/>
        <v>3.3852403520649967</v>
      </c>
      <c r="L4620" s="8">
        <f t="shared" si="439"/>
        <v>3.3852403520649967</v>
      </c>
      <c r="M4620" s="8">
        <f>INDEX(U:V,MATCH(A4620,U:U,0),2)</f>
        <v>30.365496326571886</v>
      </c>
      <c r="N4620" s="8">
        <f t="shared" si="435"/>
        <v>0.11148312267508304</v>
      </c>
      <c r="O4620" s="8">
        <f t="shared" si="436"/>
        <v>0.11148312267508304</v>
      </c>
      <c r="P4620" s="8">
        <f t="shared" si="437"/>
        <v>-0.11148312267508304</v>
      </c>
      <c r="Q4620" s="8">
        <f t="shared" si="438"/>
        <v>-0.11148312267508304</v>
      </c>
      <c r="R4620" s="8">
        <f>SUM(P$2:P4620)</f>
        <v>-11.192594800720354</v>
      </c>
      <c r="S4620" s="8">
        <f>SUM(Q$2:Q4620)</f>
        <v>-20.297205972688765</v>
      </c>
    </row>
    <row r="4621" spans="1:19" x14ac:dyDescent="0.35">
      <c r="A4621" s="1">
        <v>43808.572916666664</v>
      </c>
      <c r="B4621" t="s">
        <v>1042</v>
      </c>
      <c r="C4621">
        <v>1</v>
      </c>
      <c r="D4621" t="s">
        <v>3967</v>
      </c>
      <c r="E4621">
        <v>5</v>
      </c>
      <c r="F4621">
        <v>1</v>
      </c>
      <c r="G4621">
        <v>2</v>
      </c>
      <c r="H4621" s="8">
        <v>17.5</v>
      </c>
      <c r="I4621" s="8">
        <v>5.5</v>
      </c>
      <c r="J4621" s="8">
        <v>0</v>
      </c>
      <c r="K4621" s="8">
        <f t="shared" si="434"/>
        <v>5.7142857142857144</v>
      </c>
      <c r="L4621" s="8">
        <f t="shared" si="439"/>
        <v>5.7142857142857144</v>
      </c>
      <c r="M4621" s="8">
        <f>INDEX(U:V,MATCH(A4621,U:U,0),2)</f>
        <v>42.222821596790638</v>
      </c>
      <c r="N4621" s="8">
        <f t="shared" si="435"/>
        <v>0.13533642466755605</v>
      </c>
      <c r="O4621" s="8">
        <f t="shared" si="436"/>
        <v>0.13533642466755605</v>
      </c>
      <c r="P4621" s="8">
        <f t="shared" si="437"/>
        <v>-0.13533642466755605</v>
      </c>
      <c r="Q4621" s="8">
        <f t="shared" si="438"/>
        <v>-0.13533642466755605</v>
      </c>
      <c r="R4621" s="8">
        <f>SUM(P$2:P4621)</f>
        <v>-11.327931225387911</v>
      </c>
      <c r="S4621" s="8">
        <f>SUM(Q$2:Q4621)</f>
        <v>-20.432542397356322</v>
      </c>
    </row>
    <row r="4622" spans="1:19" x14ac:dyDescent="0.35">
      <c r="A4622" s="1">
        <v>43808.572916666664</v>
      </c>
      <c r="B4622" t="s">
        <v>1042</v>
      </c>
      <c r="C4622">
        <v>5</v>
      </c>
      <c r="D4622" t="s">
        <v>1770</v>
      </c>
      <c r="E4622" t="s">
        <v>39</v>
      </c>
      <c r="F4622">
        <v>1</v>
      </c>
      <c r="G4622">
        <v>2</v>
      </c>
      <c r="H4622" s="8">
        <v>15.02</v>
      </c>
      <c r="I4622" s="8">
        <v>5.6</v>
      </c>
      <c r="J4622" s="8">
        <v>0</v>
      </c>
      <c r="K4622" s="8">
        <f t="shared" si="434"/>
        <v>6.6577896138482027</v>
      </c>
      <c r="L4622" s="8">
        <f t="shared" si="439"/>
        <v>6.6577896138482027</v>
      </c>
      <c r="M4622" s="8">
        <f>INDEX(U:V,MATCH(A4622,U:U,0),2)</f>
        <v>42.222821596790638</v>
      </c>
      <c r="N4622" s="8">
        <f t="shared" si="435"/>
        <v>0.15768225244222575</v>
      </c>
      <c r="O4622" s="8">
        <f t="shared" si="436"/>
        <v>0.15768225244222575</v>
      </c>
      <c r="P4622" s="8">
        <f t="shared" si="437"/>
        <v>-0.15768225244222575</v>
      </c>
      <c r="Q4622" s="8">
        <f t="shared" si="438"/>
        <v>-0.15768225244222575</v>
      </c>
      <c r="R4622" s="8">
        <f>SUM(P$2:P4622)</f>
        <v>-11.485613477830137</v>
      </c>
      <c r="S4622" s="8">
        <f>SUM(Q$2:Q4622)</f>
        <v>-20.590224649798547</v>
      </c>
    </row>
    <row r="4623" spans="1:19" x14ac:dyDescent="0.35">
      <c r="A4623" s="1">
        <v>43808.572916666664</v>
      </c>
      <c r="B4623" t="s">
        <v>1042</v>
      </c>
      <c r="C4623">
        <v>2</v>
      </c>
      <c r="D4623" t="s">
        <v>529</v>
      </c>
      <c r="E4623">
        <v>2</v>
      </c>
      <c r="F4623">
        <v>1</v>
      </c>
      <c r="G4623">
        <v>2</v>
      </c>
      <c r="H4623" s="8">
        <v>3.35</v>
      </c>
      <c r="I4623" s="8">
        <v>1.68</v>
      </c>
      <c r="J4623" s="8">
        <v>0</v>
      </c>
      <c r="K4623" s="8">
        <f t="shared" si="434"/>
        <v>29.850746268656717</v>
      </c>
      <c r="L4623" s="8">
        <f t="shared" si="439"/>
        <v>29.850746268656717</v>
      </c>
      <c r="M4623" s="8">
        <f>INDEX(U:V,MATCH(A4623,U:U,0),2)</f>
        <v>42.222821596790638</v>
      </c>
      <c r="N4623" s="8">
        <f t="shared" si="435"/>
        <v>0.70698132289021809</v>
      </c>
      <c r="O4623" s="8">
        <f t="shared" si="436"/>
        <v>0.70698132289021809</v>
      </c>
      <c r="P4623" s="8">
        <f t="shared" si="437"/>
        <v>-0.70698132289021809</v>
      </c>
      <c r="Q4623" s="8">
        <f t="shared" si="438"/>
        <v>-0.70698132289021809</v>
      </c>
      <c r="R4623" s="8">
        <f>SUM(P$2:P4623)</f>
        <v>-12.192594800720356</v>
      </c>
      <c r="S4623" s="8">
        <f>SUM(Q$2:Q4623)</f>
        <v>-21.297205972688765</v>
      </c>
    </row>
    <row r="4624" spans="1:19" x14ac:dyDescent="0.35">
      <c r="A4624" s="1">
        <v>43808.583333333336</v>
      </c>
      <c r="B4624" t="s">
        <v>10</v>
      </c>
      <c r="C4624">
        <v>4</v>
      </c>
      <c r="D4624" t="s">
        <v>3968</v>
      </c>
      <c r="E4624">
        <v>2</v>
      </c>
      <c r="F4624">
        <v>1</v>
      </c>
      <c r="G4624">
        <v>2</v>
      </c>
      <c r="H4624" s="8">
        <v>12.5</v>
      </c>
      <c r="I4624" s="8">
        <v>5.79</v>
      </c>
      <c r="J4624" s="8">
        <v>0</v>
      </c>
      <c r="K4624" s="8">
        <f t="shared" si="434"/>
        <v>8</v>
      </c>
      <c r="L4624" s="8">
        <f t="shared" si="439"/>
        <v>8</v>
      </c>
      <c r="M4624" s="8">
        <f>INDEX(U:V,MATCH(A4624,U:U,0),2)</f>
        <v>64.602318781891015</v>
      </c>
      <c r="N4624" s="8">
        <f t="shared" si="435"/>
        <v>0.12383456431354162</v>
      </c>
      <c r="O4624" s="8">
        <f t="shared" si="436"/>
        <v>0.12383456431354162</v>
      </c>
      <c r="P4624" s="8">
        <f t="shared" si="437"/>
        <v>-0.12383456431354162</v>
      </c>
      <c r="Q4624" s="8">
        <f t="shared" si="438"/>
        <v>-0.12383456431354162</v>
      </c>
      <c r="R4624" s="8">
        <f>SUM(P$2:P4624)</f>
        <v>-12.316429365033898</v>
      </c>
      <c r="S4624" s="8">
        <f>SUM(Q$2:Q4624)</f>
        <v>-21.421040537002305</v>
      </c>
    </row>
    <row r="4625" spans="1:19" x14ac:dyDescent="0.35">
      <c r="A4625" s="1">
        <v>43808.583333333336</v>
      </c>
      <c r="B4625" t="s">
        <v>10</v>
      </c>
      <c r="C4625">
        <v>1</v>
      </c>
      <c r="D4625" t="s">
        <v>2944</v>
      </c>
      <c r="E4625">
        <v>1</v>
      </c>
      <c r="F4625">
        <v>1</v>
      </c>
      <c r="G4625">
        <v>2</v>
      </c>
      <c r="H4625" s="8">
        <v>4.49</v>
      </c>
      <c r="I4625" s="8">
        <v>2.14</v>
      </c>
      <c r="J4625" s="8">
        <v>0</v>
      </c>
      <c r="K4625" s="8">
        <f t="shared" si="434"/>
        <v>22.271714922048996</v>
      </c>
      <c r="L4625" s="8">
        <f t="shared" si="439"/>
        <v>22.271714922048996</v>
      </c>
      <c r="M4625" s="8">
        <f>INDEX(U:V,MATCH(A4625,U:U,0),2)</f>
        <v>64.602318781891015</v>
      </c>
      <c r="N4625" s="8">
        <f t="shared" si="435"/>
        <v>0.34475101423591759</v>
      </c>
      <c r="O4625" s="8">
        <f t="shared" si="436"/>
        <v>0.34475101423591759</v>
      </c>
      <c r="P4625" s="8">
        <f t="shared" si="437"/>
        <v>1.1791174188896854</v>
      </c>
      <c r="Q4625" s="8">
        <f t="shared" si="438"/>
        <v>1.1791174188896854</v>
      </c>
      <c r="R4625" s="8">
        <f>SUM(P$2:P4625)</f>
        <v>-11.137311946144212</v>
      </c>
      <c r="S4625" s="8">
        <f>SUM(Q$2:Q4625)</f>
        <v>-20.24192311811262</v>
      </c>
    </row>
    <row r="4626" spans="1:19" x14ac:dyDescent="0.35">
      <c r="A4626" s="1">
        <v>43808.583333333336</v>
      </c>
      <c r="B4626" t="s">
        <v>10</v>
      </c>
      <c r="C4626">
        <v>5</v>
      </c>
      <c r="D4626" t="s">
        <v>3969</v>
      </c>
      <c r="E4626">
        <v>5</v>
      </c>
      <c r="F4626">
        <v>1</v>
      </c>
      <c r="G4626">
        <v>2</v>
      </c>
      <c r="H4626" s="8">
        <v>3.4</v>
      </c>
      <c r="I4626" s="8">
        <v>2.0099999999999998</v>
      </c>
      <c r="J4626" s="8">
        <v>0</v>
      </c>
      <c r="K4626" s="8">
        <f t="shared" si="434"/>
        <v>29.411764705882355</v>
      </c>
      <c r="L4626" s="8">
        <f t="shared" si="439"/>
        <v>29.411764705882355</v>
      </c>
      <c r="M4626" s="8">
        <f>INDEX(U:V,MATCH(A4626,U:U,0),2)</f>
        <v>64.602318781891015</v>
      </c>
      <c r="N4626" s="8">
        <f t="shared" si="435"/>
        <v>0.4552741335056677</v>
      </c>
      <c r="O4626" s="8">
        <f t="shared" si="436"/>
        <v>0.4552741335056677</v>
      </c>
      <c r="P4626" s="8">
        <f t="shared" si="437"/>
        <v>-0.4552741335056677</v>
      </c>
      <c r="Q4626" s="8">
        <f t="shared" si="438"/>
        <v>-0.4552741335056677</v>
      </c>
      <c r="R4626" s="8">
        <f>SUM(P$2:P4626)</f>
        <v>-11.59258607964988</v>
      </c>
      <c r="S4626" s="8">
        <f>SUM(Q$2:Q4626)</f>
        <v>-20.697197251618288</v>
      </c>
    </row>
    <row r="4627" spans="1:19" x14ac:dyDescent="0.35">
      <c r="A4627" s="1">
        <v>43808.583333333336</v>
      </c>
      <c r="B4627" t="s">
        <v>10</v>
      </c>
      <c r="C4627">
        <v>3</v>
      </c>
      <c r="D4627" t="s">
        <v>2486</v>
      </c>
      <c r="E4627">
        <v>6</v>
      </c>
      <c r="F4627">
        <v>1</v>
      </c>
      <c r="G4627">
        <v>2</v>
      </c>
      <c r="H4627" s="8">
        <v>20.329999999999998</v>
      </c>
      <c r="I4627" s="8">
        <v>8</v>
      </c>
      <c r="J4627" s="8">
        <v>0</v>
      </c>
      <c r="K4627" s="8">
        <f t="shared" si="434"/>
        <v>4.9188391539596656</v>
      </c>
      <c r="L4627" s="8">
        <f t="shared" si="439"/>
        <v>4.9188391539596656</v>
      </c>
      <c r="M4627" s="8">
        <f>INDEX(U:V,MATCH(A4627,U:U,0),2)</f>
        <v>64.602318781891015</v>
      </c>
      <c r="N4627" s="8">
        <f t="shared" si="435"/>
        <v>7.6140287944873097E-2</v>
      </c>
      <c r="O4627" s="8">
        <f t="shared" si="436"/>
        <v>7.6140287944873097E-2</v>
      </c>
      <c r="P4627" s="8">
        <f t="shared" si="437"/>
        <v>-7.6140287944873097E-2</v>
      </c>
      <c r="Q4627" s="8">
        <f t="shared" si="438"/>
        <v>-7.6140287944873097E-2</v>
      </c>
      <c r="R4627" s="8">
        <f>SUM(P$2:P4627)</f>
        <v>-11.668726367594754</v>
      </c>
      <c r="S4627" s="8">
        <f>SUM(Q$2:Q4627)</f>
        <v>-20.773337539563162</v>
      </c>
    </row>
    <row r="4628" spans="1:19" x14ac:dyDescent="0.35">
      <c r="A4628" s="1">
        <v>43808.631944444445</v>
      </c>
      <c r="B4628" t="s">
        <v>340</v>
      </c>
      <c r="C4628">
        <v>4</v>
      </c>
      <c r="D4628" t="s">
        <v>1290</v>
      </c>
      <c r="E4628">
        <v>10</v>
      </c>
      <c r="F4628">
        <v>1</v>
      </c>
      <c r="G4628">
        <v>3</v>
      </c>
      <c r="H4628" s="8">
        <v>11</v>
      </c>
      <c r="I4628" s="8">
        <v>3.84</v>
      </c>
      <c r="J4628" s="8">
        <v>0</v>
      </c>
      <c r="K4628" s="8">
        <f t="shared" si="434"/>
        <v>9.0909090909090917</v>
      </c>
      <c r="L4628" s="8">
        <f t="shared" si="439"/>
        <v>9.0909090909090917</v>
      </c>
      <c r="M4628" s="8">
        <f>INDEX(U:V,MATCH(A4628,U:U,0),2)</f>
        <v>62.422221188053015</v>
      </c>
      <c r="N4628" s="8">
        <f t="shared" si="435"/>
        <v>0.14563578350603454</v>
      </c>
      <c r="O4628" s="8">
        <f t="shared" si="436"/>
        <v>0.14563578350603454</v>
      </c>
      <c r="P4628" s="8">
        <f t="shared" si="437"/>
        <v>-0.14563578350603454</v>
      </c>
      <c r="Q4628" s="8">
        <f t="shared" si="438"/>
        <v>-0.14563578350603454</v>
      </c>
      <c r="R4628" s="8">
        <f>SUM(P$2:P4628)</f>
        <v>-11.814362151100788</v>
      </c>
      <c r="S4628" s="8">
        <f>SUM(Q$2:Q4628)</f>
        <v>-20.918973323069196</v>
      </c>
    </row>
    <row r="4629" spans="1:19" x14ac:dyDescent="0.35">
      <c r="A4629" s="1">
        <v>43808.631944444445</v>
      </c>
      <c r="B4629" t="s">
        <v>340</v>
      </c>
      <c r="C4629">
        <v>5</v>
      </c>
      <c r="D4629" t="s">
        <v>886</v>
      </c>
      <c r="E4629">
        <v>1</v>
      </c>
      <c r="F4629">
        <v>1</v>
      </c>
      <c r="G4629">
        <v>3</v>
      </c>
      <c r="H4629" s="8">
        <v>8.11</v>
      </c>
      <c r="I4629" s="8">
        <v>2.46</v>
      </c>
      <c r="J4629" s="8">
        <v>0</v>
      </c>
      <c r="K4629" s="8">
        <f t="shared" si="434"/>
        <v>12.330456226880395</v>
      </c>
      <c r="L4629" s="8">
        <f t="shared" si="439"/>
        <v>12.330456226880395</v>
      </c>
      <c r="M4629" s="8">
        <f>INDEX(U:V,MATCH(A4629,U:U,0),2)</f>
        <v>62.422221188053015</v>
      </c>
      <c r="N4629" s="8">
        <f t="shared" si="435"/>
        <v>0.19753312189474476</v>
      </c>
      <c r="O4629" s="8">
        <f t="shared" si="436"/>
        <v>0.19753312189474476</v>
      </c>
      <c r="P4629" s="8">
        <f t="shared" si="437"/>
        <v>1.3763712867382025</v>
      </c>
      <c r="Q4629" s="8">
        <f t="shared" si="438"/>
        <v>1.3763712867382025</v>
      </c>
      <c r="R4629" s="8">
        <f>SUM(P$2:P4629)</f>
        <v>-10.437990864362586</v>
      </c>
      <c r="S4629" s="8">
        <f>SUM(Q$2:Q4629)</f>
        <v>-19.542602036330994</v>
      </c>
    </row>
    <row r="4630" spans="1:19" x14ac:dyDescent="0.35">
      <c r="A4630" s="1">
        <v>43808.631944444445</v>
      </c>
      <c r="B4630" t="s">
        <v>340</v>
      </c>
      <c r="C4630">
        <v>6</v>
      </c>
      <c r="D4630" t="s">
        <v>3970</v>
      </c>
      <c r="E4630">
        <v>6</v>
      </c>
      <c r="F4630">
        <v>1</v>
      </c>
      <c r="G4630">
        <v>3</v>
      </c>
      <c r="H4630" s="8">
        <v>16.39</v>
      </c>
      <c r="I4630" s="8">
        <v>4.93</v>
      </c>
      <c r="J4630" s="8">
        <v>0</v>
      </c>
      <c r="K4630" s="8">
        <f t="shared" si="434"/>
        <v>6.1012812690665035</v>
      </c>
      <c r="L4630" s="8">
        <f t="shared" si="439"/>
        <v>6.1012812690665035</v>
      </c>
      <c r="M4630" s="8">
        <f>INDEX(U:V,MATCH(A4630,U:U,0),2)</f>
        <v>62.422221188053015</v>
      </c>
      <c r="N4630" s="8">
        <f t="shared" si="435"/>
        <v>9.7742136581231223E-2</v>
      </c>
      <c r="O4630" s="8">
        <f t="shared" si="436"/>
        <v>9.7742136581231223E-2</v>
      </c>
      <c r="P4630" s="8">
        <f t="shared" si="437"/>
        <v>-9.7742136581231223E-2</v>
      </c>
      <c r="Q4630" s="8">
        <f t="shared" si="438"/>
        <v>-9.7742136581231223E-2</v>
      </c>
      <c r="R4630" s="8">
        <f>SUM(P$2:P4630)</f>
        <v>-10.535733000943818</v>
      </c>
      <c r="S4630" s="8">
        <f>SUM(Q$2:Q4630)</f>
        <v>-19.640344172912226</v>
      </c>
    </row>
    <row r="4631" spans="1:19" x14ac:dyDescent="0.35">
      <c r="A4631" s="1">
        <v>43808.631944444445</v>
      </c>
      <c r="B4631" t="s">
        <v>340</v>
      </c>
      <c r="C4631">
        <v>13</v>
      </c>
      <c r="D4631" t="s">
        <v>3971</v>
      </c>
      <c r="E4631">
        <v>9</v>
      </c>
      <c r="F4631">
        <v>1</v>
      </c>
      <c r="G4631">
        <v>3</v>
      </c>
      <c r="H4631" s="8">
        <v>27</v>
      </c>
      <c r="I4631" s="8">
        <v>6.8</v>
      </c>
      <c r="J4631" s="8">
        <v>0</v>
      </c>
      <c r="K4631" s="8">
        <f t="shared" si="434"/>
        <v>3.7037037037037037</v>
      </c>
      <c r="L4631" s="8">
        <f t="shared" si="439"/>
        <v>3.7037037037037037</v>
      </c>
      <c r="M4631" s="8">
        <f>INDEX(U:V,MATCH(A4631,U:U,0),2)</f>
        <v>62.422221188053015</v>
      </c>
      <c r="N4631" s="8">
        <f t="shared" si="435"/>
        <v>5.9333096983939994E-2</v>
      </c>
      <c r="O4631" s="8">
        <f t="shared" si="436"/>
        <v>5.9333096983939994E-2</v>
      </c>
      <c r="P4631" s="8">
        <f t="shared" si="437"/>
        <v>-5.9333096983939994E-2</v>
      </c>
      <c r="Q4631" s="8">
        <f t="shared" si="438"/>
        <v>-5.9333096983939994E-2</v>
      </c>
      <c r="R4631" s="8">
        <f>SUM(P$2:P4631)</f>
        <v>-10.595066097927758</v>
      </c>
      <c r="S4631" s="8">
        <f>SUM(Q$2:Q4631)</f>
        <v>-19.699677269896167</v>
      </c>
    </row>
    <row r="4632" spans="1:19" x14ac:dyDescent="0.35">
      <c r="A4632" s="1">
        <v>43808.631944444445</v>
      </c>
      <c r="B4632" t="s">
        <v>340</v>
      </c>
      <c r="C4632">
        <v>9</v>
      </c>
      <c r="D4632" t="s">
        <v>3972</v>
      </c>
      <c r="E4632">
        <v>3</v>
      </c>
      <c r="F4632">
        <v>1</v>
      </c>
      <c r="G4632">
        <v>3</v>
      </c>
      <c r="H4632" s="8">
        <v>26</v>
      </c>
      <c r="I4632" s="8">
        <v>6</v>
      </c>
      <c r="J4632" s="8">
        <v>0</v>
      </c>
      <c r="K4632" s="8">
        <f t="shared" si="434"/>
        <v>3.8461538461538463</v>
      </c>
      <c r="L4632" s="8">
        <f t="shared" si="439"/>
        <v>3.8461538461538463</v>
      </c>
      <c r="M4632" s="8">
        <f>INDEX(U:V,MATCH(A4632,U:U,0),2)</f>
        <v>62.422221188053015</v>
      </c>
      <c r="N4632" s="8">
        <f t="shared" si="435"/>
        <v>6.1615139175629996E-2</v>
      </c>
      <c r="O4632" s="8">
        <f t="shared" si="436"/>
        <v>6.1615139175629996E-2</v>
      </c>
      <c r="P4632" s="8">
        <f t="shared" si="437"/>
        <v>-6.1615139175629996E-2</v>
      </c>
      <c r="Q4632" s="8">
        <f t="shared" si="438"/>
        <v>-6.1615139175629996E-2</v>
      </c>
      <c r="R4632" s="8">
        <f>SUM(P$2:P4632)</f>
        <v>-10.656681237103388</v>
      </c>
      <c r="S4632" s="8">
        <f>SUM(Q$2:Q4632)</f>
        <v>-19.761292409071796</v>
      </c>
    </row>
    <row r="4633" spans="1:19" x14ac:dyDescent="0.35">
      <c r="A4633" s="1">
        <v>43808.631944444445</v>
      </c>
      <c r="B4633" t="s">
        <v>340</v>
      </c>
      <c r="C4633">
        <v>1</v>
      </c>
      <c r="D4633" t="s">
        <v>3973</v>
      </c>
      <c r="E4633">
        <v>4</v>
      </c>
      <c r="F4633">
        <v>1</v>
      </c>
      <c r="G4633">
        <v>3</v>
      </c>
      <c r="H4633" s="8">
        <v>10.43</v>
      </c>
      <c r="I4633" s="8">
        <v>3.01</v>
      </c>
      <c r="J4633" s="8">
        <v>0</v>
      </c>
      <c r="K4633" s="8">
        <f t="shared" si="434"/>
        <v>9.5877277085330785</v>
      </c>
      <c r="L4633" s="8">
        <f t="shared" si="439"/>
        <v>9.5877277085330785</v>
      </c>
      <c r="M4633" s="8">
        <f>INDEX(U:V,MATCH(A4633,U:U,0),2)</f>
        <v>62.422221188053015</v>
      </c>
      <c r="N4633" s="8">
        <f t="shared" si="435"/>
        <v>0.15359478605622051</v>
      </c>
      <c r="O4633" s="8">
        <f t="shared" si="436"/>
        <v>0.15359478605622051</v>
      </c>
      <c r="P4633" s="8">
        <f t="shared" si="437"/>
        <v>-0.15359478605622051</v>
      </c>
      <c r="Q4633" s="8">
        <f t="shared" si="438"/>
        <v>-0.15359478605622051</v>
      </c>
      <c r="R4633" s="8">
        <f>SUM(P$2:P4633)</f>
        <v>-10.810276023159609</v>
      </c>
      <c r="S4633" s="8">
        <f>SUM(Q$2:Q4633)</f>
        <v>-19.914887195128017</v>
      </c>
    </row>
    <row r="4634" spans="1:19" x14ac:dyDescent="0.35">
      <c r="A4634" s="1">
        <v>43808.631944444445</v>
      </c>
      <c r="B4634" t="s">
        <v>340</v>
      </c>
      <c r="C4634">
        <v>7</v>
      </c>
      <c r="D4634" t="s">
        <v>3974</v>
      </c>
      <c r="E4634">
        <v>5</v>
      </c>
      <c r="F4634">
        <v>1</v>
      </c>
      <c r="G4634">
        <v>3</v>
      </c>
      <c r="H4634" s="8">
        <v>5.63</v>
      </c>
      <c r="I4634" s="8">
        <v>2.2599999999999998</v>
      </c>
      <c r="J4634" s="8">
        <v>0</v>
      </c>
      <c r="K4634" s="8">
        <f t="shared" si="434"/>
        <v>17.761989342806395</v>
      </c>
      <c r="L4634" s="8">
        <f t="shared" si="439"/>
        <v>17.761989342806395</v>
      </c>
      <c r="M4634" s="8">
        <f>INDEX(U:V,MATCH(A4634,U:U,0),2)</f>
        <v>62.422221188053015</v>
      </c>
      <c r="N4634" s="8">
        <f t="shared" si="435"/>
        <v>0.28454593580219895</v>
      </c>
      <c r="O4634" s="8">
        <f t="shared" si="436"/>
        <v>0.28454593580219895</v>
      </c>
      <c r="P4634" s="8">
        <f t="shared" si="437"/>
        <v>-0.28454593580219895</v>
      </c>
      <c r="Q4634" s="8">
        <f t="shared" si="438"/>
        <v>-0.28454593580219895</v>
      </c>
      <c r="R4634" s="8">
        <f>SUM(P$2:P4634)</f>
        <v>-11.094821958961809</v>
      </c>
      <c r="S4634" s="8">
        <f>SUM(Q$2:Q4634)</f>
        <v>-20.199433130930217</v>
      </c>
    </row>
    <row r="4635" spans="1:19" x14ac:dyDescent="0.35">
      <c r="A4635" s="1">
        <v>43808.635416666664</v>
      </c>
      <c r="B4635" t="s">
        <v>1042</v>
      </c>
      <c r="C4635">
        <v>5</v>
      </c>
      <c r="D4635" t="s">
        <v>3975</v>
      </c>
      <c r="E4635">
        <v>7</v>
      </c>
      <c r="F4635">
        <v>1</v>
      </c>
      <c r="G4635">
        <v>3</v>
      </c>
      <c r="H4635" s="8">
        <v>9.09</v>
      </c>
      <c r="I4635" s="8">
        <v>2.74</v>
      </c>
      <c r="J4635" s="8">
        <v>0</v>
      </c>
      <c r="K4635" s="8">
        <f t="shared" si="434"/>
        <v>11.001100110011</v>
      </c>
      <c r="L4635" s="8">
        <f t="shared" si="439"/>
        <v>11.001100110011</v>
      </c>
      <c r="M4635" s="8">
        <f>INDEX(U:V,MATCH(A4635,U:U,0),2)</f>
        <v>42.663808225315051</v>
      </c>
      <c r="N4635" s="8">
        <f t="shared" si="435"/>
        <v>0.25785555878913252</v>
      </c>
      <c r="O4635" s="8">
        <f t="shared" si="436"/>
        <v>0.25785555878913252</v>
      </c>
      <c r="P4635" s="8">
        <f t="shared" si="437"/>
        <v>-0.25785555878913252</v>
      </c>
      <c r="Q4635" s="8">
        <f t="shared" si="438"/>
        <v>-0.25785555878913252</v>
      </c>
      <c r="R4635" s="8">
        <f>SUM(P$2:P4635)</f>
        <v>-11.352677517750942</v>
      </c>
      <c r="S4635" s="8">
        <f>SUM(Q$2:Q4635)</f>
        <v>-20.457288689719348</v>
      </c>
    </row>
    <row r="4636" spans="1:19" x14ac:dyDescent="0.35">
      <c r="A4636" s="1">
        <v>43808.635416666664</v>
      </c>
      <c r="B4636" t="s">
        <v>1042</v>
      </c>
      <c r="C4636">
        <v>10</v>
      </c>
      <c r="D4636" t="s">
        <v>3976</v>
      </c>
      <c r="E4636">
        <v>5</v>
      </c>
      <c r="F4636">
        <v>1</v>
      </c>
      <c r="G4636">
        <v>3</v>
      </c>
      <c r="H4636" s="8">
        <v>13.29</v>
      </c>
      <c r="I4636" s="8">
        <v>3.57</v>
      </c>
      <c r="J4636" s="8">
        <v>0</v>
      </c>
      <c r="K4636" s="8">
        <f t="shared" si="434"/>
        <v>7.5244544770504147</v>
      </c>
      <c r="L4636" s="8">
        <f t="shared" si="439"/>
        <v>7.5244544770504147</v>
      </c>
      <c r="M4636" s="8">
        <f>INDEX(U:V,MATCH(A4636,U:U,0),2)</f>
        <v>42.663808225315051</v>
      </c>
      <c r="N4636" s="8">
        <f t="shared" si="435"/>
        <v>0.17636621741107711</v>
      </c>
      <c r="O4636" s="8">
        <f t="shared" si="436"/>
        <v>0.17636621741107711</v>
      </c>
      <c r="P4636" s="8">
        <f t="shared" si="437"/>
        <v>-0.17636621741107711</v>
      </c>
      <c r="Q4636" s="8">
        <f t="shared" si="438"/>
        <v>-0.17636621741107711</v>
      </c>
      <c r="R4636" s="8">
        <f>SUM(P$2:P4636)</f>
        <v>-11.52904373516202</v>
      </c>
      <c r="S4636" s="8">
        <f>SUM(Q$2:Q4636)</f>
        <v>-20.633654907130424</v>
      </c>
    </row>
    <row r="4637" spans="1:19" x14ac:dyDescent="0.35">
      <c r="A4637" s="1">
        <v>43808.635416666664</v>
      </c>
      <c r="B4637" t="s">
        <v>1042</v>
      </c>
      <c r="C4637">
        <v>8</v>
      </c>
      <c r="D4637" t="s">
        <v>1059</v>
      </c>
      <c r="E4637">
        <v>4</v>
      </c>
      <c r="F4637">
        <v>1</v>
      </c>
      <c r="G4637">
        <v>3</v>
      </c>
      <c r="H4637" s="8">
        <v>13</v>
      </c>
      <c r="I4637" s="8">
        <v>4.0999999999999996</v>
      </c>
      <c r="J4637" s="8">
        <v>0</v>
      </c>
      <c r="K4637" s="8">
        <f t="shared" si="434"/>
        <v>7.6923076923076925</v>
      </c>
      <c r="L4637" s="8">
        <f t="shared" si="439"/>
        <v>7.6923076923076925</v>
      </c>
      <c r="M4637" s="8">
        <f>INDEX(U:V,MATCH(A4637,U:U,0),2)</f>
        <v>42.663808225315051</v>
      </c>
      <c r="N4637" s="8">
        <f t="shared" si="435"/>
        <v>0.18030054072255497</v>
      </c>
      <c r="O4637" s="8">
        <f t="shared" si="436"/>
        <v>0.18030054072255497</v>
      </c>
      <c r="P4637" s="8">
        <f t="shared" si="437"/>
        <v>-0.18030054072255497</v>
      </c>
      <c r="Q4637" s="8">
        <f t="shared" si="438"/>
        <v>-0.18030054072255497</v>
      </c>
      <c r="R4637" s="8">
        <f>SUM(P$2:P4637)</f>
        <v>-11.709344275884575</v>
      </c>
      <c r="S4637" s="8">
        <f>SUM(Q$2:Q4637)</f>
        <v>-20.81395544785298</v>
      </c>
    </row>
    <row r="4638" spans="1:19" x14ac:dyDescent="0.35">
      <c r="A4638" s="1">
        <v>43808.635416666664</v>
      </c>
      <c r="B4638" t="s">
        <v>1042</v>
      </c>
      <c r="C4638">
        <v>3</v>
      </c>
      <c r="D4638" t="s">
        <v>3546</v>
      </c>
      <c r="E4638">
        <v>9</v>
      </c>
      <c r="F4638">
        <v>1</v>
      </c>
      <c r="G4638">
        <v>3</v>
      </c>
      <c r="H4638" s="8">
        <v>12.5</v>
      </c>
      <c r="I4638" s="8">
        <v>3.96</v>
      </c>
      <c r="J4638" s="8">
        <v>0</v>
      </c>
      <c r="K4638" s="8">
        <f t="shared" si="434"/>
        <v>8</v>
      </c>
      <c r="L4638" s="8">
        <f t="shared" si="439"/>
        <v>8</v>
      </c>
      <c r="M4638" s="8">
        <f>INDEX(U:V,MATCH(A4638,U:U,0),2)</f>
        <v>42.663808225315051</v>
      </c>
      <c r="N4638" s="8">
        <f t="shared" si="435"/>
        <v>0.18751256235145716</v>
      </c>
      <c r="O4638" s="8">
        <f t="shared" si="436"/>
        <v>0.18751256235145716</v>
      </c>
      <c r="P4638" s="8">
        <f t="shared" si="437"/>
        <v>-0.18751256235145716</v>
      </c>
      <c r="Q4638" s="8">
        <f t="shared" si="438"/>
        <v>-0.18751256235145716</v>
      </c>
      <c r="R4638" s="8">
        <f>SUM(P$2:P4638)</f>
        <v>-11.896856838236033</v>
      </c>
      <c r="S4638" s="8">
        <f>SUM(Q$2:Q4638)</f>
        <v>-21.001468010204437</v>
      </c>
    </row>
    <row r="4639" spans="1:19" x14ac:dyDescent="0.35">
      <c r="A4639" s="1">
        <v>43808.635416666664</v>
      </c>
      <c r="B4639" t="s">
        <v>1042</v>
      </c>
      <c r="C4639">
        <v>7</v>
      </c>
      <c r="D4639" t="s">
        <v>3537</v>
      </c>
      <c r="E4639">
        <v>2</v>
      </c>
      <c r="F4639">
        <v>1</v>
      </c>
      <c r="G4639">
        <v>3</v>
      </c>
      <c r="H4639" s="8">
        <v>11.84</v>
      </c>
      <c r="I4639" s="8">
        <v>3.67</v>
      </c>
      <c r="J4639" s="8">
        <v>0</v>
      </c>
      <c r="K4639" s="8">
        <f t="shared" si="434"/>
        <v>8.4459459459459456</v>
      </c>
      <c r="L4639" s="8">
        <f t="shared" si="439"/>
        <v>8.4459459459459456</v>
      </c>
      <c r="M4639" s="8">
        <f>INDEX(U:V,MATCH(A4639,U:U,0),2)</f>
        <v>42.663808225315051</v>
      </c>
      <c r="N4639" s="8">
        <f t="shared" si="435"/>
        <v>0.19796512072577827</v>
      </c>
      <c r="O4639" s="8">
        <f t="shared" si="436"/>
        <v>0.19796512072577827</v>
      </c>
      <c r="P4639" s="8">
        <f t="shared" si="437"/>
        <v>-0.19796512072577827</v>
      </c>
      <c r="Q4639" s="8">
        <f t="shared" si="438"/>
        <v>-0.19796512072577827</v>
      </c>
      <c r="R4639" s="8">
        <f>SUM(P$2:P4639)</f>
        <v>-12.094821958961811</v>
      </c>
      <c r="S4639" s="8">
        <f>SUM(Q$2:Q4639)</f>
        <v>-21.199433130930217</v>
      </c>
    </row>
    <row r="4640" spans="1:19" x14ac:dyDescent="0.35">
      <c r="A4640" s="1">
        <v>43808.645833333336</v>
      </c>
      <c r="B4640" t="s">
        <v>10</v>
      </c>
      <c r="C4640">
        <v>5</v>
      </c>
      <c r="D4640" t="s">
        <v>3455</v>
      </c>
      <c r="E4640">
        <v>2</v>
      </c>
      <c r="F4640">
        <v>1</v>
      </c>
      <c r="G4640">
        <v>3</v>
      </c>
      <c r="H4640" s="8">
        <v>7.46</v>
      </c>
      <c r="I4640" s="8">
        <v>2.46</v>
      </c>
      <c r="J4640" s="8">
        <v>0</v>
      </c>
      <c r="K4640" s="8">
        <f t="shared" si="434"/>
        <v>13.404825737265416</v>
      </c>
      <c r="L4640" s="8">
        <f t="shared" si="439"/>
        <v>13.404825737265416</v>
      </c>
      <c r="M4640" s="8">
        <f>INDEX(U:V,MATCH(A4640,U:U,0),2)</f>
        <v>73.791576955672227</v>
      </c>
      <c r="N4640" s="8">
        <f t="shared" si="435"/>
        <v>0.18165793834868046</v>
      </c>
      <c r="O4640" s="8">
        <f t="shared" si="436"/>
        <v>0.18165793834868046</v>
      </c>
      <c r="P4640" s="8">
        <f t="shared" si="437"/>
        <v>-0.18165793834868046</v>
      </c>
      <c r="Q4640" s="8">
        <f t="shared" si="438"/>
        <v>-0.18165793834868046</v>
      </c>
      <c r="R4640" s="8">
        <f>SUM(P$2:P4640)</f>
        <v>-12.276479897310491</v>
      </c>
      <c r="S4640" s="8">
        <f>SUM(Q$2:Q4640)</f>
        <v>-21.381091069278899</v>
      </c>
    </row>
    <row r="4641" spans="1:19" x14ac:dyDescent="0.35">
      <c r="A4641" s="1">
        <v>43808.645833333336</v>
      </c>
      <c r="B4641" t="s">
        <v>10</v>
      </c>
      <c r="C4641">
        <v>3</v>
      </c>
      <c r="D4641" t="s">
        <v>1828</v>
      </c>
      <c r="E4641">
        <v>6</v>
      </c>
      <c r="F4641">
        <v>1</v>
      </c>
      <c r="G4641">
        <v>3</v>
      </c>
      <c r="H4641" s="8">
        <v>5.6</v>
      </c>
      <c r="I4641" s="8">
        <v>2.14</v>
      </c>
      <c r="J4641" s="8">
        <v>0</v>
      </c>
      <c r="K4641" s="8">
        <f t="shared" si="434"/>
        <v>17.857142857142858</v>
      </c>
      <c r="L4641" s="8">
        <f t="shared" si="439"/>
        <v>17.857142857142858</v>
      </c>
      <c r="M4641" s="8">
        <f>INDEX(U:V,MATCH(A4641,U:U,0),2)</f>
        <v>73.791576955672227</v>
      </c>
      <c r="N4641" s="8">
        <f t="shared" si="435"/>
        <v>0.2419943250144922</v>
      </c>
      <c r="O4641" s="8">
        <f t="shared" si="436"/>
        <v>0.2419943250144922</v>
      </c>
      <c r="P4641" s="8">
        <f t="shared" si="437"/>
        <v>-0.2419943250144922</v>
      </c>
      <c r="Q4641" s="8">
        <f t="shared" si="438"/>
        <v>-0.2419943250144922</v>
      </c>
      <c r="R4641" s="8">
        <f>SUM(P$2:P4641)</f>
        <v>-12.518474222324983</v>
      </c>
      <c r="S4641" s="8">
        <f>SUM(Q$2:Q4641)</f>
        <v>-21.62308539429339</v>
      </c>
    </row>
    <row r="4642" spans="1:19" x14ac:dyDescent="0.35">
      <c r="A4642" s="1">
        <v>43808.645833333336</v>
      </c>
      <c r="B4642" t="s">
        <v>10</v>
      </c>
      <c r="C4642">
        <v>2</v>
      </c>
      <c r="D4642" t="s">
        <v>2982</v>
      </c>
      <c r="E4642">
        <v>4</v>
      </c>
      <c r="F4642">
        <v>1</v>
      </c>
      <c r="G4642">
        <v>3</v>
      </c>
      <c r="H4642" s="8">
        <v>4.8</v>
      </c>
      <c r="I4642" s="8">
        <v>1.68</v>
      </c>
      <c r="J4642" s="8">
        <v>0</v>
      </c>
      <c r="K4642" s="8">
        <f t="shared" si="434"/>
        <v>20.833333333333336</v>
      </c>
      <c r="L4642" s="8">
        <f t="shared" si="439"/>
        <v>20.833333333333336</v>
      </c>
      <c r="M4642" s="8">
        <f>INDEX(U:V,MATCH(A4642,U:U,0),2)</f>
        <v>73.791576955672227</v>
      </c>
      <c r="N4642" s="8">
        <f t="shared" si="435"/>
        <v>0.28232671251690761</v>
      </c>
      <c r="O4642" s="8">
        <f t="shared" si="436"/>
        <v>0.28232671251690761</v>
      </c>
      <c r="P4642" s="8">
        <f t="shared" si="437"/>
        <v>-0.28232671251690761</v>
      </c>
      <c r="Q4642" s="8">
        <f t="shared" si="438"/>
        <v>-0.28232671251690761</v>
      </c>
      <c r="R4642" s="8">
        <f>SUM(P$2:P4642)</f>
        <v>-12.80080093484189</v>
      </c>
      <c r="S4642" s="8">
        <f>SUM(Q$2:Q4642)</f>
        <v>-21.905412106810299</v>
      </c>
    </row>
    <row r="4643" spans="1:19" x14ac:dyDescent="0.35">
      <c r="A4643" s="1">
        <v>43808.645833333336</v>
      </c>
      <c r="B4643" t="s">
        <v>10</v>
      </c>
      <c r="C4643">
        <v>6</v>
      </c>
      <c r="D4643" t="s">
        <v>3977</v>
      </c>
      <c r="E4643">
        <v>9</v>
      </c>
      <c r="F4643">
        <v>1</v>
      </c>
      <c r="G4643">
        <v>3</v>
      </c>
      <c r="H4643" s="8">
        <v>16.34</v>
      </c>
      <c r="I4643" s="8">
        <v>4.99</v>
      </c>
      <c r="J4643" s="8">
        <v>0</v>
      </c>
      <c r="K4643" s="8">
        <f t="shared" si="434"/>
        <v>6.119951040391677</v>
      </c>
      <c r="L4643" s="8">
        <f t="shared" si="439"/>
        <v>6.119951040391677</v>
      </c>
      <c r="M4643" s="8">
        <f>INDEX(U:V,MATCH(A4643,U:U,0),2)</f>
        <v>73.791576955672227</v>
      </c>
      <c r="N4643" s="8">
        <f t="shared" si="435"/>
        <v>8.2935631583914093E-2</v>
      </c>
      <c r="O4643" s="8">
        <f t="shared" si="436"/>
        <v>8.2935631583914093E-2</v>
      </c>
      <c r="P4643" s="8">
        <f t="shared" si="437"/>
        <v>-8.2935631583914093E-2</v>
      </c>
      <c r="Q4643" s="8">
        <f t="shared" si="438"/>
        <v>-8.2935631583914093E-2</v>
      </c>
      <c r="R4643" s="8">
        <f>SUM(P$2:P4643)</f>
        <v>-12.883736566425805</v>
      </c>
      <c r="S4643" s="8">
        <f>SUM(Q$2:Q4643)</f>
        <v>-21.988347738394214</v>
      </c>
    </row>
    <row r="4644" spans="1:19" x14ac:dyDescent="0.35">
      <c r="A4644" s="1">
        <v>43808.645833333336</v>
      </c>
      <c r="B4644" t="s">
        <v>10</v>
      </c>
      <c r="C4644">
        <v>1</v>
      </c>
      <c r="D4644" t="s">
        <v>3978</v>
      </c>
      <c r="E4644">
        <v>1</v>
      </c>
      <c r="F4644">
        <v>1</v>
      </c>
      <c r="G4644">
        <v>3</v>
      </c>
      <c r="H4644" s="8">
        <v>6.42</v>
      </c>
      <c r="I4644" s="8">
        <v>2.17</v>
      </c>
      <c r="J4644" s="8">
        <v>0</v>
      </c>
      <c r="K4644" s="8">
        <f t="shared" si="434"/>
        <v>15.576323987538942</v>
      </c>
      <c r="L4644" s="8">
        <f t="shared" si="439"/>
        <v>15.576323987538942</v>
      </c>
      <c r="M4644" s="8">
        <f>INDEX(U:V,MATCH(A4644,U:U,0),2)</f>
        <v>73.791576955672227</v>
      </c>
      <c r="N4644" s="8">
        <f t="shared" si="435"/>
        <v>0.21108539253600567</v>
      </c>
      <c r="O4644" s="8">
        <f t="shared" si="436"/>
        <v>0.21108539253600567</v>
      </c>
      <c r="P4644" s="8">
        <f t="shared" si="437"/>
        <v>1.1212011709942475</v>
      </c>
      <c r="Q4644" s="8">
        <f t="shared" si="438"/>
        <v>1.1212011709942475</v>
      </c>
      <c r="R4644" s="8">
        <f>SUM(P$2:P4644)</f>
        <v>-11.762535395431557</v>
      </c>
      <c r="S4644" s="8">
        <f>SUM(Q$2:Q4644)</f>
        <v>-20.867146567399967</v>
      </c>
    </row>
    <row r="4645" spans="1:19" x14ac:dyDescent="0.35">
      <c r="A4645" s="1">
        <v>43808.65625</v>
      </c>
      <c r="B4645" t="s">
        <v>340</v>
      </c>
      <c r="C4645">
        <v>12</v>
      </c>
      <c r="D4645" t="s">
        <v>3979</v>
      </c>
      <c r="E4645">
        <v>5</v>
      </c>
      <c r="F4645">
        <v>1</v>
      </c>
      <c r="G4645">
        <v>3</v>
      </c>
      <c r="H4645" s="8">
        <v>8.8000000000000007</v>
      </c>
      <c r="I4645" s="8">
        <v>2.42</v>
      </c>
      <c r="J4645" s="8">
        <v>0</v>
      </c>
      <c r="K4645" s="8">
        <f t="shared" si="434"/>
        <v>11.363636363636363</v>
      </c>
      <c r="L4645" s="8">
        <f t="shared" si="439"/>
        <v>11.363636363636363</v>
      </c>
      <c r="M4645" s="8">
        <f>INDEX(U:V,MATCH(A4645,U:U,0),2)</f>
        <v>102.64565960381731</v>
      </c>
      <c r="N4645" s="8">
        <f t="shared" si="435"/>
        <v>0.11070742209165714</v>
      </c>
      <c r="O4645" s="8">
        <f t="shared" si="436"/>
        <v>0.11070742209165714</v>
      </c>
      <c r="P4645" s="8">
        <f t="shared" si="437"/>
        <v>-0.11070742209165714</v>
      </c>
      <c r="Q4645" s="8">
        <f t="shared" si="438"/>
        <v>-0.11070742209165714</v>
      </c>
      <c r="R4645" s="8">
        <f>SUM(P$2:P4645)</f>
        <v>-11.873242817523215</v>
      </c>
      <c r="S4645" s="8">
        <f>SUM(Q$2:Q4645)</f>
        <v>-20.977853989491624</v>
      </c>
    </row>
    <row r="4646" spans="1:19" x14ac:dyDescent="0.35">
      <c r="A4646" s="1">
        <v>43808.65625</v>
      </c>
      <c r="B4646" t="s">
        <v>340</v>
      </c>
      <c r="C4646">
        <v>9</v>
      </c>
      <c r="D4646" t="s">
        <v>2505</v>
      </c>
      <c r="E4646">
        <v>10</v>
      </c>
      <c r="F4646">
        <v>1</v>
      </c>
      <c r="G4646">
        <v>3</v>
      </c>
      <c r="H4646" s="8">
        <v>892.21</v>
      </c>
      <c r="I4646" s="8">
        <v>55.49</v>
      </c>
      <c r="J4646" s="8">
        <v>0</v>
      </c>
      <c r="K4646" s="8">
        <f t="shared" si="434"/>
        <v>0.11208123648020084</v>
      </c>
      <c r="L4646" s="8">
        <f t="shared" si="439"/>
        <v>0.11208123648020084</v>
      </c>
      <c r="M4646" s="8">
        <f>INDEX(U:V,MATCH(A4646,U:U,0),2)</f>
        <v>102.64565960381731</v>
      </c>
      <c r="N4646" s="8">
        <f t="shared" si="435"/>
        <v>1.0919237784900223E-3</v>
      </c>
      <c r="O4646" s="8">
        <f t="shared" si="436"/>
        <v>1.0919237784900223E-3</v>
      </c>
      <c r="P4646" s="8">
        <f t="shared" si="437"/>
        <v>-1.0919237784900223E-3</v>
      </c>
      <c r="Q4646" s="8">
        <f t="shared" si="438"/>
        <v>-1.0919237784900223E-3</v>
      </c>
      <c r="R4646" s="8">
        <f>SUM(P$2:P4646)</f>
        <v>-11.874334741301706</v>
      </c>
      <c r="S4646" s="8">
        <f>SUM(Q$2:Q4646)</f>
        <v>-20.978945913270113</v>
      </c>
    </row>
    <row r="4647" spans="1:19" x14ac:dyDescent="0.35">
      <c r="A4647" s="1">
        <v>43808.65625</v>
      </c>
      <c r="B4647" t="s">
        <v>340</v>
      </c>
      <c r="C4647">
        <v>10</v>
      </c>
      <c r="D4647" t="s">
        <v>3980</v>
      </c>
      <c r="E4647">
        <v>6</v>
      </c>
      <c r="F4647">
        <v>1</v>
      </c>
      <c r="G4647">
        <v>3</v>
      </c>
      <c r="H4647" s="8">
        <v>157.27000000000001</v>
      </c>
      <c r="I4647" s="8">
        <v>28</v>
      </c>
      <c r="J4647" s="8">
        <v>0</v>
      </c>
      <c r="K4647" s="8">
        <f t="shared" si="434"/>
        <v>0.63584917657531626</v>
      </c>
      <c r="L4647" s="8">
        <f t="shared" si="439"/>
        <v>0.63584917657531626</v>
      </c>
      <c r="M4647" s="8">
        <f>INDEX(U:V,MATCH(A4647,U:U,0),2)</f>
        <v>102.64565960381731</v>
      </c>
      <c r="N4647" s="8">
        <f t="shared" si="435"/>
        <v>6.1946036396425428E-3</v>
      </c>
      <c r="O4647" s="8">
        <f t="shared" si="436"/>
        <v>6.1946036396425428E-3</v>
      </c>
      <c r="P4647" s="8">
        <f t="shared" si="437"/>
        <v>-6.1946036396425428E-3</v>
      </c>
      <c r="Q4647" s="8">
        <f t="shared" si="438"/>
        <v>-6.1946036396425428E-3</v>
      </c>
      <c r="R4647" s="8">
        <f>SUM(P$2:P4647)</f>
        <v>-11.880529344941348</v>
      </c>
      <c r="S4647" s="8">
        <f>SUM(Q$2:Q4647)</f>
        <v>-20.985140516909755</v>
      </c>
    </row>
    <row r="4648" spans="1:19" x14ac:dyDescent="0.35">
      <c r="A4648" s="1">
        <v>43808.65625</v>
      </c>
      <c r="B4648" t="s">
        <v>340</v>
      </c>
      <c r="C4648">
        <v>2</v>
      </c>
      <c r="D4648" t="s">
        <v>3981</v>
      </c>
      <c r="E4648">
        <v>11</v>
      </c>
      <c r="F4648">
        <v>1</v>
      </c>
      <c r="G4648">
        <v>3</v>
      </c>
      <c r="H4648" s="8">
        <v>1000</v>
      </c>
      <c r="I4648" s="8">
        <v>100</v>
      </c>
      <c r="J4648" s="8">
        <v>0</v>
      </c>
      <c r="K4648" s="8">
        <f t="shared" si="434"/>
        <v>0.1</v>
      </c>
      <c r="L4648" s="8">
        <f t="shared" si="439"/>
        <v>0.1</v>
      </c>
      <c r="M4648" s="8">
        <f>INDEX(U:V,MATCH(A4648,U:U,0),2)</f>
        <v>102.64565960381731</v>
      </c>
      <c r="N4648" s="8">
        <f t="shared" si="435"/>
        <v>9.7422531440658291E-4</v>
      </c>
      <c r="O4648" s="8">
        <f t="shared" si="436"/>
        <v>9.7422531440658291E-4</v>
      </c>
      <c r="P4648" s="8">
        <f t="shared" si="437"/>
        <v>-9.7422531440658291E-4</v>
      </c>
      <c r="Q4648" s="8">
        <f t="shared" si="438"/>
        <v>-9.7422531440658291E-4</v>
      </c>
      <c r="R4648" s="8">
        <f>SUM(P$2:P4648)</f>
        <v>-11.881503570255754</v>
      </c>
      <c r="S4648" s="8">
        <f>SUM(Q$2:Q4648)</f>
        <v>-20.986114742224164</v>
      </c>
    </row>
    <row r="4649" spans="1:19" x14ac:dyDescent="0.35">
      <c r="A4649" s="1">
        <v>43808.65625</v>
      </c>
      <c r="B4649" t="s">
        <v>340</v>
      </c>
      <c r="C4649">
        <v>1</v>
      </c>
      <c r="D4649" t="s">
        <v>3982</v>
      </c>
      <c r="E4649">
        <v>7</v>
      </c>
      <c r="F4649">
        <v>1</v>
      </c>
      <c r="G4649">
        <v>3</v>
      </c>
      <c r="H4649" s="8">
        <v>181.59</v>
      </c>
      <c r="I4649" s="8">
        <v>16</v>
      </c>
      <c r="J4649" s="8">
        <v>0</v>
      </c>
      <c r="K4649" s="8">
        <f t="shared" si="434"/>
        <v>0.55069111735227705</v>
      </c>
      <c r="L4649" s="8">
        <f t="shared" si="439"/>
        <v>0.55069111735227705</v>
      </c>
      <c r="M4649" s="8">
        <f>INDEX(U:V,MATCH(A4649,U:U,0),2)</f>
        <v>102.64565960381731</v>
      </c>
      <c r="N4649" s="8">
        <f t="shared" si="435"/>
        <v>5.3649722694343455E-3</v>
      </c>
      <c r="O4649" s="8">
        <f t="shared" si="436"/>
        <v>5.3649722694343455E-3</v>
      </c>
      <c r="P4649" s="8">
        <f t="shared" si="437"/>
        <v>-5.3649722694343455E-3</v>
      </c>
      <c r="Q4649" s="8">
        <f t="shared" si="438"/>
        <v>-5.3649722694343455E-3</v>
      </c>
      <c r="R4649" s="8">
        <f>SUM(P$2:P4649)</f>
        <v>-11.886868542525189</v>
      </c>
      <c r="S4649" s="8">
        <f>SUM(Q$2:Q4649)</f>
        <v>-20.991479714493597</v>
      </c>
    </row>
    <row r="4650" spans="1:19" x14ac:dyDescent="0.35">
      <c r="A4650" s="1">
        <v>43808.65625</v>
      </c>
      <c r="B4650" t="s">
        <v>340</v>
      </c>
      <c r="C4650">
        <v>8</v>
      </c>
      <c r="D4650" t="s">
        <v>1670</v>
      </c>
      <c r="E4650">
        <v>3</v>
      </c>
      <c r="F4650">
        <v>1</v>
      </c>
      <c r="G4650">
        <v>3</v>
      </c>
      <c r="H4650" s="8">
        <v>6.4</v>
      </c>
      <c r="I4650" s="8">
        <v>1.72</v>
      </c>
      <c r="J4650" s="8">
        <v>0</v>
      </c>
      <c r="K4650" s="8">
        <f t="shared" si="434"/>
        <v>15.625</v>
      </c>
      <c r="L4650" s="8">
        <f t="shared" si="439"/>
        <v>15.625</v>
      </c>
      <c r="M4650" s="8">
        <f>INDEX(U:V,MATCH(A4650,U:U,0),2)</f>
        <v>102.64565960381731</v>
      </c>
      <c r="N4650" s="8">
        <f t="shared" si="435"/>
        <v>0.15222270537602858</v>
      </c>
      <c r="O4650" s="8">
        <f t="shared" si="436"/>
        <v>0.15222270537602858</v>
      </c>
      <c r="P4650" s="8">
        <f t="shared" si="437"/>
        <v>-0.15222270537602858</v>
      </c>
      <c r="Q4650" s="8">
        <f t="shared" si="438"/>
        <v>-0.15222270537602858</v>
      </c>
      <c r="R4650" s="8">
        <f>SUM(P$2:P4650)</f>
        <v>-12.039091247901217</v>
      </c>
      <c r="S4650" s="8">
        <f>SUM(Q$2:Q4650)</f>
        <v>-21.143702419869626</v>
      </c>
    </row>
    <row r="4651" spans="1:19" x14ac:dyDescent="0.35">
      <c r="A4651" s="1">
        <v>43808.65625</v>
      </c>
      <c r="B4651" t="s">
        <v>340</v>
      </c>
      <c r="C4651">
        <v>11</v>
      </c>
      <c r="D4651" t="s">
        <v>3517</v>
      </c>
      <c r="E4651">
        <v>8</v>
      </c>
      <c r="F4651">
        <v>1</v>
      </c>
      <c r="G4651">
        <v>3</v>
      </c>
      <c r="H4651" s="8">
        <v>521</v>
      </c>
      <c r="I4651" s="8">
        <v>50</v>
      </c>
      <c r="J4651" s="8">
        <v>0</v>
      </c>
      <c r="K4651" s="8">
        <f t="shared" si="434"/>
        <v>0.19193857965451055</v>
      </c>
      <c r="L4651" s="8">
        <f t="shared" si="439"/>
        <v>0.19193857965451055</v>
      </c>
      <c r="M4651" s="8">
        <f>INDEX(U:V,MATCH(A4651,U:U,0),2)</f>
        <v>102.64565960381731</v>
      </c>
      <c r="N4651" s="8">
        <f t="shared" si="435"/>
        <v>1.8699142311066849E-3</v>
      </c>
      <c r="O4651" s="8">
        <f t="shared" si="436"/>
        <v>1.8699142311066849E-3</v>
      </c>
      <c r="P4651" s="8">
        <f t="shared" si="437"/>
        <v>-1.8699142311066849E-3</v>
      </c>
      <c r="Q4651" s="8">
        <f t="shared" si="438"/>
        <v>-1.8699142311066849E-3</v>
      </c>
      <c r="R4651" s="8">
        <f>SUM(P$2:P4651)</f>
        <v>-12.040961162132323</v>
      </c>
      <c r="S4651" s="8">
        <f>SUM(Q$2:Q4651)</f>
        <v>-21.145572334100734</v>
      </c>
    </row>
    <row r="4652" spans="1:19" x14ac:dyDescent="0.35">
      <c r="A4652" s="1">
        <v>43808.65625</v>
      </c>
      <c r="B4652" t="s">
        <v>340</v>
      </c>
      <c r="C4652">
        <v>3</v>
      </c>
      <c r="D4652" t="s">
        <v>2774</v>
      </c>
      <c r="E4652">
        <v>2</v>
      </c>
      <c r="F4652">
        <v>1</v>
      </c>
      <c r="G4652">
        <v>3</v>
      </c>
      <c r="H4652" s="8">
        <v>5.81</v>
      </c>
      <c r="I4652" s="8">
        <v>1.8</v>
      </c>
      <c r="J4652" s="8">
        <v>0</v>
      </c>
      <c r="K4652" s="8">
        <f t="shared" si="434"/>
        <v>17.211703958691913</v>
      </c>
      <c r="L4652" s="8">
        <f t="shared" si="439"/>
        <v>17.211703958691913</v>
      </c>
      <c r="M4652" s="8">
        <f>INDEX(U:V,MATCH(A4652,U:U,0),2)</f>
        <v>102.64565960381731</v>
      </c>
      <c r="N4652" s="8">
        <f t="shared" si="435"/>
        <v>0.16768077700629658</v>
      </c>
      <c r="O4652" s="8">
        <f t="shared" si="436"/>
        <v>0.16768077700629658</v>
      </c>
      <c r="P4652" s="8">
        <f t="shared" si="437"/>
        <v>-0.16768077700629658</v>
      </c>
      <c r="Q4652" s="8">
        <f t="shared" si="438"/>
        <v>-0.16768077700629658</v>
      </c>
      <c r="R4652" s="8">
        <f>SUM(P$2:P4652)</f>
        <v>-12.208641939138619</v>
      </c>
      <c r="S4652" s="8">
        <f>SUM(Q$2:Q4652)</f>
        <v>-21.313253111107031</v>
      </c>
    </row>
    <row r="4653" spans="1:19" x14ac:dyDescent="0.35">
      <c r="A4653" s="1">
        <v>43808.65625</v>
      </c>
      <c r="B4653" t="s">
        <v>340</v>
      </c>
      <c r="C4653">
        <v>5</v>
      </c>
      <c r="D4653" t="s">
        <v>2856</v>
      </c>
      <c r="E4653">
        <v>12</v>
      </c>
      <c r="F4653">
        <v>1</v>
      </c>
      <c r="G4653">
        <v>3</v>
      </c>
      <c r="H4653" s="8">
        <v>30</v>
      </c>
      <c r="I4653" s="8">
        <v>5.44</v>
      </c>
      <c r="J4653" s="8">
        <v>0</v>
      </c>
      <c r="K4653" s="8">
        <f t="shared" si="434"/>
        <v>3.3333333333333335</v>
      </c>
      <c r="L4653" s="8">
        <f t="shared" si="439"/>
        <v>3.3333333333333335</v>
      </c>
      <c r="M4653" s="8">
        <f>INDEX(U:V,MATCH(A4653,U:U,0),2)</f>
        <v>102.64565960381731</v>
      </c>
      <c r="N4653" s="8">
        <f t="shared" si="435"/>
        <v>3.24741771468861E-2</v>
      </c>
      <c r="O4653" s="8">
        <f t="shared" si="436"/>
        <v>3.24741771468861E-2</v>
      </c>
      <c r="P4653" s="8">
        <f t="shared" si="437"/>
        <v>-3.24741771468861E-2</v>
      </c>
      <c r="Q4653" s="8">
        <f t="shared" si="438"/>
        <v>-3.24741771468861E-2</v>
      </c>
      <c r="R4653" s="8">
        <f>SUM(P$2:P4653)</f>
        <v>-12.241116116285506</v>
      </c>
      <c r="S4653" s="8">
        <f>SUM(Q$2:Q4653)</f>
        <v>-21.345727288253915</v>
      </c>
    </row>
    <row r="4654" spans="1:19" x14ac:dyDescent="0.35">
      <c r="A4654" s="1">
        <v>43808.65625</v>
      </c>
      <c r="B4654" t="s">
        <v>340</v>
      </c>
      <c r="C4654">
        <v>6</v>
      </c>
      <c r="D4654" t="s">
        <v>2927</v>
      </c>
      <c r="E4654">
        <v>4</v>
      </c>
      <c r="F4654">
        <v>1</v>
      </c>
      <c r="G4654">
        <v>3</v>
      </c>
      <c r="H4654" s="8">
        <v>2.23</v>
      </c>
      <c r="I4654" s="8">
        <v>1.19</v>
      </c>
      <c r="J4654" s="8">
        <v>0</v>
      </c>
      <c r="K4654" s="8">
        <f t="shared" si="434"/>
        <v>44.843049327354258</v>
      </c>
      <c r="L4654" s="8">
        <f t="shared" si="439"/>
        <v>44.843049327354258</v>
      </c>
      <c r="M4654" s="8">
        <f>INDEX(U:V,MATCH(A4654,U:U,0),2)</f>
        <v>102.64565960381731</v>
      </c>
      <c r="N4654" s="8">
        <f t="shared" si="435"/>
        <v>0.43687233829891609</v>
      </c>
      <c r="O4654" s="8">
        <f t="shared" si="436"/>
        <v>0.43687233829891609</v>
      </c>
      <c r="P4654" s="8">
        <f t="shared" si="437"/>
        <v>-0.43687233829891609</v>
      </c>
      <c r="Q4654" s="8">
        <f t="shared" si="438"/>
        <v>-0.43687233829891609</v>
      </c>
      <c r="R4654" s="8">
        <f>SUM(P$2:P4654)</f>
        <v>-12.677988454584421</v>
      </c>
      <c r="S4654" s="8">
        <f>SUM(Q$2:Q4654)</f>
        <v>-21.78259962655283</v>
      </c>
    </row>
    <row r="4655" spans="1:19" x14ac:dyDescent="0.35">
      <c r="A4655" s="1">
        <v>43808.65625</v>
      </c>
      <c r="B4655" t="s">
        <v>340</v>
      </c>
      <c r="C4655">
        <v>7</v>
      </c>
      <c r="D4655" t="s">
        <v>3983</v>
      </c>
      <c r="E4655">
        <v>1</v>
      </c>
      <c r="F4655">
        <v>1</v>
      </c>
      <c r="G4655">
        <v>3</v>
      </c>
      <c r="H4655" s="8">
        <v>18.399999999999999</v>
      </c>
      <c r="I4655" s="8">
        <v>4.46</v>
      </c>
      <c r="J4655" s="8">
        <v>0</v>
      </c>
      <c r="K4655" s="8">
        <f t="shared" si="434"/>
        <v>5.4347826086956523</v>
      </c>
      <c r="L4655" s="8">
        <f t="shared" si="439"/>
        <v>5.4347826086956523</v>
      </c>
      <c r="M4655" s="8">
        <f>INDEX(U:V,MATCH(A4655,U:U,0),2)</f>
        <v>102.64565960381731</v>
      </c>
      <c r="N4655" s="8">
        <f t="shared" si="435"/>
        <v>5.2947027956879507E-2</v>
      </c>
      <c r="O4655" s="8">
        <f t="shared" si="436"/>
        <v>5.2947027956879507E-2</v>
      </c>
      <c r="P4655" s="8">
        <f t="shared" si="437"/>
        <v>0.90285272072070932</v>
      </c>
      <c r="Q4655" s="8">
        <f t="shared" si="438"/>
        <v>0.90285272072070932</v>
      </c>
      <c r="R4655" s="8">
        <f>SUM(P$2:P4655)</f>
        <v>-11.775135733863712</v>
      </c>
      <c r="S4655" s="8">
        <f>SUM(Q$2:Q4655)</f>
        <v>-20.879746905832121</v>
      </c>
    </row>
    <row r="4656" spans="1:19" x14ac:dyDescent="0.35">
      <c r="A4656" s="1">
        <v>43808.65625</v>
      </c>
      <c r="B4656" t="s">
        <v>340</v>
      </c>
      <c r="C4656">
        <v>4</v>
      </c>
      <c r="D4656" t="s">
        <v>3984</v>
      </c>
      <c r="E4656">
        <v>9</v>
      </c>
      <c r="F4656">
        <v>1</v>
      </c>
      <c r="G4656">
        <v>3</v>
      </c>
      <c r="H4656" s="8">
        <v>30.83</v>
      </c>
      <c r="I4656" s="8">
        <v>8.1199999999999992</v>
      </c>
      <c r="J4656" s="8">
        <v>0</v>
      </c>
      <c r="K4656" s="8">
        <f t="shared" si="434"/>
        <v>3.2435939020434645</v>
      </c>
      <c r="L4656" s="8">
        <f t="shared" si="439"/>
        <v>3.2435939020434645</v>
      </c>
      <c r="M4656" s="8">
        <f>INDEX(U:V,MATCH(A4656,U:U,0),2)</f>
        <v>102.64565960381731</v>
      </c>
      <c r="N4656" s="8">
        <f t="shared" si="435"/>
        <v>3.1599912890255689E-2</v>
      </c>
      <c r="O4656" s="8">
        <f t="shared" si="436"/>
        <v>3.1599912890255689E-2</v>
      </c>
      <c r="P4656" s="8">
        <f t="shared" si="437"/>
        <v>-3.1599912890255689E-2</v>
      </c>
      <c r="Q4656" s="8">
        <f t="shared" si="438"/>
        <v>-3.1599912890255689E-2</v>
      </c>
      <c r="R4656" s="8">
        <f>SUM(P$2:P4656)</f>
        <v>-11.806735646753967</v>
      </c>
      <c r="S4656" s="8">
        <f>SUM(Q$2:Q4656)</f>
        <v>-20.911346818722375</v>
      </c>
    </row>
    <row r="4657" spans="1:19" x14ac:dyDescent="0.35">
      <c r="A4657" s="1">
        <v>43808.677083333336</v>
      </c>
      <c r="B4657" t="s">
        <v>340</v>
      </c>
      <c r="C4657">
        <v>3</v>
      </c>
      <c r="D4657" t="s">
        <v>3985</v>
      </c>
      <c r="E4657">
        <v>9</v>
      </c>
      <c r="F4657">
        <v>1</v>
      </c>
      <c r="G4657">
        <v>3</v>
      </c>
      <c r="H4657" s="8">
        <v>16.75</v>
      </c>
      <c r="I4657" s="8">
        <v>4</v>
      </c>
      <c r="J4657" s="8">
        <v>0</v>
      </c>
      <c r="K4657" s="8">
        <f t="shared" si="434"/>
        <v>5.9701492537313436</v>
      </c>
      <c r="L4657" s="8">
        <f t="shared" si="439"/>
        <v>5.9701492537313436</v>
      </c>
      <c r="M4657" s="8">
        <f>INDEX(U:V,MATCH(A4657,U:U,0),2)</f>
        <v>98.135364304623224</v>
      </c>
      <c r="N4657" s="8">
        <f t="shared" si="435"/>
        <v>6.0835859692733481E-2</v>
      </c>
      <c r="O4657" s="8">
        <f t="shared" si="436"/>
        <v>6.0835859692733481E-2</v>
      </c>
      <c r="P4657" s="8">
        <f t="shared" si="437"/>
        <v>-6.0835859692733481E-2</v>
      </c>
      <c r="Q4657" s="8">
        <f t="shared" si="438"/>
        <v>-6.0835859692733481E-2</v>
      </c>
      <c r="R4657" s="8">
        <f>SUM(P$2:P4657)</f>
        <v>-11.867571506446701</v>
      </c>
      <c r="S4657" s="8">
        <f>SUM(Q$2:Q4657)</f>
        <v>-20.972182678415109</v>
      </c>
    </row>
    <row r="4658" spans="1:19" x14ac:dyDescent="0.35">
      <c r="A4658" s="1">
        <v>43808.677083333336</v>
      </c>
      <c r="B4658" t="s">
        <v>340</v>
      </c>
      <c r="C4658">
        <v>1</v>
      </c>
      <c r="D4658" t="s">
        <v>3986</v>
      </c>
      <c r="E4658">
        <v>5</v>
      </c>
      <c r="F4658">
        <v>1</v>
      </c>
      <c r="G4658">
        <v>3</v>
      </c>
      <c r="H4658" s="8">
        <v>9</v>
      </c>
      <c r="I4658" s="8">
        <v>1.92</v>
      </c>
      <c r="J4658" s="8">
        <v>0</v>
      </c>
      <c r="K4658" s="8">
        <f t="shared" si="434"/>
        <v>11.111111111111111</v>
      </c>
      <c r="L4658" s="8">
        <f t="shared" si="439"/>
        <v>11.111111111111111</v>
      </c>
      <c r="M4658" s="8">
        <f>INDEX(U:V,MATCH(A4658,U:U,0),2)</f>
        <v>98.135364304623224</v>
      </c>
      <c r="N4658" s="8">
        <f t="shared" si="435"/>
        <v>0.11322229442814286</v>
      </c>
      <c r="O4658" s="8">
        <f t="shared" si="436"/>
        <v>0.11322229442814286</v>
      </c>
      <c r="P4658" s="8">
        <f t="shared" si="437"/>
        <v>-0.11322229442814286</v>
      </c>
      <c r="Q4658" s="8">
        <f t="shared" si="438"/>
        <v>-0.11322229442814286</v>
      </c>
      <c r="R4658" s="8">
        <f>SUM(P$2:P4658)</f>
        <v>-11.980793800874844</v>
      </c>
      <c r="S4658" s="8">
        <f>SUM(Q$2:Q4658)</f>
        <v>-21.085404972843254</v>
      </c>
    </row>
    <row r="4659" spans="1:19" x14ac:dyDescent="0.35">
      <c r="A4659" s="1">
        <v>43808.677083333336</v>
      </c>
      <c r="B4659" t="s">
        <v>340</v>
      </c>
      <c r="C4659">
        <v>2</v>
      </c>
      <c r="D4659" t="s">
        <v>2778</v>
      </c>
      <c r="E4659">
        <v>2</v>
      </c>
      <c r="F4659">
        <v>1</v>
      </c>
      <c r="G4659">
        <v>3</v>
      </c>
      <c r="H4659" s="8">
        <v>21</v>
      </c>
      <c r="I4659" s="8">
        <v>3.41</v>
      </c>
      <c r="J4659" s="8">
        <v>0</v>
      </c>
      <c r="K4659" s="8">
        <f t="shared" si="434"/>
        <v>4.7619047619047619</v>
      </c>
      <c r="L4659" s="8">
        <f t="shared" si="439"/>
        <v>4.7619047619047619</v>
      </c>
      <c r="M4659" s="8">
        <f>INDEX(U:V,MATCH(A4659,U:U,0),2)</f>
        <v>98.135364304623224</v>
      </c>
      <c r="N4659" s="8">
        <f t="shared" si="435"/>
        <v>4.8523840469204077E-2</v>
      </c>
      <c r="O4659" s="8">
        <f t="shared" si="436"/>
        <v>4.8523840469204077E-2</v>
      </c>
      <c r="P4659" s="8">
        <f t="shared" si="437"/>
        <v>-4.8523840469204077E-2</v>
      </c>
      <c r="Q4659" s="8">
        <f t="shared" si="438"/>
        <v>-4.8523840469204077E-2</v>
      </c>
      <c r="R4659" s="8">
        <f>SUM(P$2:P4659)</f>
        <v>-12.029317641344049</v>
      </c>
      <c r="S4659" s="8">
        <f>SUM(Q$2:Q4659)</f>
        <v>-21.133928813312458</v>
      </c>
    </row>
    <row r="4660" spans="1:19" x14ac:dyDescent="0.35">
      <c r="A4660" s="1">
        <v>43808.677083333336</v>
      </c>
      <c r="B4660" t="s">
        <v>340</v>
      </c>
      <c r="C4660">
        <v>8</v>
      </c>
      <c r="D4660" t="s">
        <v>270</v>
      </c>
      <c r="E4660">
        <v>1</v>
      </c>
      <c r="F4660">
        <v>1</v>
      </c>
      <c r="G4660">
        <v>3</v>
      </c>
      <c r="H4660" s="8">
        <v>1.8</v>
      </c>
      <c r="I4660" s="8">
        <v>1.1100000000000001</v>
      </c>
      <c r="J4660" s="8">
        <v>0</v>
      </c>
      <c r="K4660" s="8">
        <f t="shared" si="434"/>
        <v>55.555555555555557</v>
      </c>
      <c r="L4660" s="8">
        <f t="shared" si="439"/>
        <v>55.555555555555557</v>
      </c>
      <c r="M4660" s="8">
        <f>INDEX(U:V,MATCH(A4660,U:U,0),2)</f>
        <v>98.135364304623224</v>
      </c>
      <c r="N4660" s="8">
        <f t="shared" si="435"/>
        <v>0.56611147214071433</v>
      </c>
      <c r="O4660" s="8">
        <f t="shared" si="436"/>
        <v>0.56611147214071433</v>
      </c>
      <c r="P4660" s="8">
        <f t="shared" si="437"/>
        <v>0.44383139415832007</v>
      </c>
      <c r="Q4660" s="8">
        <f t="shared" si="438"/>
        <v>0.44383139415832007</v>
      </c>
      <c r="R4660" s="8">
        <f>SUM(P$2:P4660)</f>
        <v>-11.585486247185729</v>
      </c>
      <c r="S4660" s="8">
        <f>SUM(Q$2:Q4660)</f>
        <v>-20.690097419154139</v>
      </c>
    </row>
    <row r="4661" spans="1:19" x14ac:dyDescent="0.35">
      <c r="A4661" s="1">
        <v>43808.677083333336</v>
      </c>
      <c r="B4661" t="s">
        <v>340</v>
      </c>
      <c r="C4661">
        <v>6</v>
      </c>
      <c r="D4661" t="s">
        <v>2662</v>
      </c>
      <c r="E4661">
        <v>3</v>
      </c>
      <c r="F4661">
        <v>1</v>
      </c>
      <c r="G4661">
        <v>3</v>
      </c>
      <c r="H4661" s="8">
        <v>5.24</v>
      </c>
      <c r="I4661" s="8">
        <v>1.44</v>
      </c>
      <c r="J4661" s="8">
        <v>0</v>
      </c>
      <c r="K4661" s="8">
        <f t="shared" si="434"/>
        <v>19.083969465648853</v>
      </c>
      <c r="L4661" s="8">
        <f t="shared" si="439"/>
        <v>19.083969465648853</v>
      </c>
      <c r="M4661" s="8">
        <f>INDEX(U:V,MATCH(A4661,U:U,0),2)</f>
        <v>98.135364304623224</v>
      </c>
      <c r="N4661" s="8">
        <f t="shared" si="435"/>
        <v>0.19446577287276443</v>
      </c>
      <c r="O4661" s="8">
        <f t="shared" si="436"/>
        <v>0.19446577287276443</v>
      </c>
      <c r="P4661" s="8">
        <f t="shared" si="437"/>
        <v>-0.19446577287276443</v>
      </c>
      <c r="Q4661" s="8">
        <f t="shared" si="438"/>
        <v>-0.19446577287276443</v>
      </c>
      <c r="R4661" s="8">
        <f>SUM(P$2:P4661)</f>
        <v>-11.779952020058493</v>
      </c>
      <c r="S4661" s="8">
        <f>SUM(Q$2:Q4661)</f>
        <v>-20.884563192026903</v>
      </c>
    </row>
    <row r="4662" spans="1:19" x14ac:dyDescent="0.35">
      <c r="A4662" s="1">
        <v>43808.677083333336</v>
      </c>
      <c r="B4662" t="s">
        <v>340</v>
      </c>
      <c r="C4662">
        <v>4</v>
      </c>
      <c r="D4662" t="s">
        <v>3987</v>
      </c>
      <c r="E4662">
        <v>7</v>
      </c>
      <c r="F4662">
        <v>1</v>
      </c>
      <c r="G4662">
        <v>3</v>
      </c>
      <c r="H4662" s="8">
        <v>65</v>
      </c>
      <c r="I4662" s="8">
        <v>7.81</v>
      </c>
      <c r="J4662" s="8">
        <v>0</v>
      </c>
      <c r="K4662" s="8">
        <f t="shared" si="434"/>
        <v>1.5384615384615385</v>
      </c>
      <c r="L4662" s="8">
        <f t="shared" si="439"/>
        <v>1.5384615384615385</v>
      </c>
      <c r="M4662" s="8">
        <f>INDEX(U:V,MATCH(A4662,U:U,0),2)</f>
        <v>98.135364304623224</v>
      </c>
      <c r="N4662" s="8">
        <f t="shared" si="435"/>
        <v>1.5676933074665934E-2</v>
      </c>
      <c r="O4662" s="8">
        <f t="shared" si="436"/>
        <v>1.5676933074665934E-2</v>
      </c>
      <c r="P4662" s="8">
        <f t="shared" si="437"/>
        <v>-1.5676933074665934E-2</v>
      </c>
      <c r="Q4662" s="8">
        <f t="shared" si="438"/>
        <v>-1.5676933074665934E-2</v>
      </c>
      <c r="R4662" s="8">
        <f>SUM(P$2:P4662)</f>
        <v>-11.795628953133159</v>
      </c>
      <c r="S4662" s="8">
        <f>SUM(Q$2:Q4662)</f>
        <v>-20.900240125101568</v>
      </c>
    </row>
    <row r="4663" spans="1:19" x14ac:dyDescent="0.35">
      <c r="A4663" s="1">
        <v>43808.677083333336</v>
      </c>
      <c r="B4663" t="s">
        <v>340</v>
      </c>
      <c r="C4663">
        <v>9</v>
      </c>
      <c r="D4663" t="s">
        <v>2858</v>
      </c>
      <c r="E4663">
        <v>8</v>
      </c>
      <c r="F4663">
        <v>1</v>
      </c>
      <c r="G4663">
        <v>3</v>
      </c>
      <c r="H4663" s="8">
        <v>875.56</v>
      </c>
      <c r="I4663" s="8">
        <v>70</v>
      </c>
      <c r="J4663" s="8">
        <v>0</v>
      </c>
      <c r="K4663" s="8">
        <f t="shared" si="434"/>
        <v>0.11421261821005986</v>
      </c>
      <c r="L4663" s="8">
        <f t="shared" si="439"/>
        <v>0.11421261821005986</v>
      </c>
      <c r="M4663" s="8">
        <f>INDEX(U:V,MATCH(A4663,U:U,0),2)</f>
        <v>98.135364304623224</v>
      </c>
      <c r="N4663" s="8">
        <f t="shared" si="435"/>
        <v>1.163827321774962E-3</v>
      </c>
      <c r="O4663" s="8">
        <f t="shared" si="436"/>
        <v>1.163827321774962E-3</v>
      </c>
      <c r="P4663" s="8">
        <f t="shared" si="437"/>
        <v>-1.163827321774962E-3</v>
      </c>
      <c r="Q4663" s="8">
        <f t="shared" si="438"/>
        <v>-1.163827321774962E-3</v>
      </c>
      <c r="R4663" s="8">
        <f>SUM(P$2:P4663)</f>
        <v>-11.796792780454934</v>
      </c>
      <c r="S4663" s="8">
        <f>SUM(Q$2:Q4663)</f>
        <v>-20.901403952423344</v>
      </c>
    </row>
    <row r="4664" spans="1:19" x14ac:dyDescent="0.35">
      <c r="A4664" s="1">
        <v>43808.697916666664</v>
      </c>
      <c r="B4664" t="s">
        <v>340</v>
      </c>
      <c r="C4664">
        <v>4</v>
      </c>
      <c r="D4664" t="s">
        <v>3988</v>
      </c>
      <c r="E4664">
        <v>6</v>
      </c>
      <c r="F4664">
        <v>1</v>
      </c>
      <c r="G4664">
        <v>3</v>
      </c>
      <c r="H4664" s="8">
        <v>12.5</v>
      </c>
      <c r="I4664" s="8">
        <v>4.1399999999999997</v>
      </c>
      <c r="J4664" s="8">
        <v>0</v>
      </c>
      <c r="K4664" s="8">
        <f t="shared" si="434"/>
        <v>8</v>
      </c>
      <c r="L4664" s="8">
        <f t="shared" si="439"/>
        <v>8</v>
      </c>
      <c r="M4664" s="8">
        <f>INDEX(U:V,MATCH(A4664,U:U,0),2)</f>
        <v>87.45115257000208</v>
      </c>
      <c r="N4664" s="8">
        <f t="shared" si="435"/>
        <v>9.1479640518130789E-2</v>
      </c>
      <c r="O4664" s="8">
        <f t="shared" si="436"/>
        <v>9.1479640518130789E-2</v>
      </c>
      <c r="P4664" s="8">
        <f t="shared" si="437"/>
        <v>-9.1479640518130789E-2</v>
      </c>
      <c r="Q4664" s="8">
        <f t="shared" si="438"/>
        <v>-9.1479640518130789E-2</v>
      </c>
      <c r="R4664" s="8">
        <f>SUM(P$2:P4664)</f>
        <v>-11.888272420973065</v>
      </c>
      <c r="S4664" s="8">
        <f>SUM(Q$2:Q4664)</f>
        <v>-20.992883592941475</v>
      </c>
    </row>
    <row r="4665" spans="1:19" x14ac:dyDescent="0.35">
      <c r="A4665" s="1">
        <v>43808.697916666664</v>
      </c>
      <c r="B4665" t="s">
        <v>340</v>
      </c>
      <c r="C4665">
        <v>9</v>
      </c>
      <c r="D4665" t="s">
        <v>1508</v>
      </c>
      <c r="E4665">
        <v>10</v>
      </c>
      <c r="F4665">
        <v>1</v>
      </c>
      <c r="G4665">
        <v>3</v>
      </c>
      <c r="H4665" s="8">
        <v>7.2</v>
      </c>
      <c r="I4665" s="8">
        <v>2.64</v>
      </c>
      <c r="J4665" s="8">
        <v>0</v>
      </c>
      <c r="K4665" s="8">
        <f t="shared" si="434"/>
        <v>13.888888888888889</v>
      </c>
      <c r="L4665" s="8">
        <f t="shared" si="439"/>
        <v>13.888888888888889</v>
      </c>
      <c r="M4665" s="8">
        <f>INDEX(U:V,MATCH(A4665,U:U,0),2)</f>
        <v>87.45115257000208</v>
      </c>
      <c r="N4665" s="8">
        <f t="shared" si="435"/>
        <v>0.15881882034397707</v>
      </c>
      <c r="O4665" s="8">
        <f t="shared" si="436"/>
        <v>0.15881882034397707</v>
      </c>
      <c r="P4665" s="8">
        <f t="shared" si="437"/>
        <v>-0.15881882034397707</v>
      </c>
      <c r="Q4665" s="8">
        <f t="shared" si="438"/>
        <v>-0.15881882034397707</v>
      </c>
      <c r="R4665" s="8">
        <f>SUM(P$2:P4665)</f>
        <v>-12.047091241317043</v>
      </c>
      <c r="S4665" s="8">
        <f>SUM(Q$2:Q4665)</f>
        <v>-21.151702413285452</v>
      </c>
    </row>
    <row r="4666" spans="1:19" x14ac:dyDescent="0.35">
      <c r="A4666" s="1">
        <v>43808.697916666664</v>
      </c>
      <c r="B4666" t="s">
        <v>340</v>
      </c>
      <c r="C4666">
        <v>11</v>
      </c>
      <c r="D4666" t="s">
        <v>3989</v>
      </c>
      <c r="E4666">
        <v>12</v>
      </c>
      <c r="F4666">
        <v>1</v>
      </c>
      <c r="G4666">
        <v>3</v>
      </c>
      <c r="H4666" s="8">
        <v>43.54</v>
      </c>
      <c r="I4666" s="8">
        <v>9.1999999999999993</v>
      </c>
      <c r="J4666" s="8">
        <v>0</v>
      </c>
      <c r="K4666" s="8">
        <f t="shared" si="434"/>
        <v>2.2967386311437759</v>
      </c>
      <c r="L4666" s="8">
        <f t="shared" si="439"/>
        <v>2.2967386311437759</v>
      </c>
      <c r="M4666" s="8">
        <f>INDEX(U:V,MATCH(A4666,U:U,0),2)</f>
        <v>87.45115257000208</v>
      </c>
      <c r="N4666" s="8">
        <f t="shared" si="435"/>
        <v>2.6263103042642053E-2</v>
      </c>
      <c r="O4666" s="8">
        <f t="shared" si="436"/>
        <v>2.6263103042642053E-2</v>
      </c>
      <c r="P4666" s="8">
        <f t="shared" si="437"/>
        <v>-2.6263103042642053E-2</v>
      </c>
      <c r="Q4666" s="8">
        <f t="shared" si="438"/>
        <v>-2.6263103042642053E-2</v>
      </c>
      <c r="R4666" s="8">
        <f>SUM(P$2:P4666)</f>
        <v>-12.073354344359684</v>
      </c>
      <c r="S4666" s="8">
        <f>SUM(Q$2:Q4666)</f>
        <v>-21.177965516328094</v>
      </c>
    </row>
    <row r="4667" spans="1:19" x14ac:dyDescent="0.35">
      <c r="A4667" s="1">
        <v>43808.697916666664</v>
      </c>
      <c r="B4667" t="s">
        <v>340</v>
      </c>
      <c r="C4667">
        <v>3</v>
      </c>
      <c r="D4667" t="s">
        <v>1510</v>
      </c>
      <c r="E4667">
        <v>7</v>
      </c>
      <c r="F4667">
        <v>1</v>
      </c>
      <c r="G4667">
        <v>3</v>
      </c>
      <c r="H4667" s="8">
        <v>13.7</v>
      </c>
      <c r="I4667" s="8">
        <v>3.88</v>
      </c>
      <c r="J4667" s="8">
        <v>0</v>
      </c>
      <c r="K4667" s="8">
        <f t="shared" si="434"/>
        <v>7.2992700729927007</v>
      </c>
      <c r="L4667" s="8">
        <f t="shared" si="439"/>
        <v>7.2992700729927007</v>
      </c>
      <c r="M4667" s="8">
        <f>INDEX(U:V,MATCH(A4667,U:U,0),2)</f>
        <v>87.45115257000208</v>
      </c>
      <c r="N4667" s="8">
        <f t="shared" si="435"/>
        <v>8.346682529026532E-2</v>
      </c>
      <c r="O4667" s="8">
        <f t="shared" si="436"/>
        <v>8.346682529026532E-2</v>
      </c>
      <c r="P4667" s="8">
        <f t="shared" si="437"/>
        <v>-8.346682529026532E-2</v>
      </c>
      <c r="Q4667" s="8">
        <f t="shared" si="438"/>
        <v>-8.346682529026532E-2</v>
      </c>
      <c r="R4667" s="8">
        <f>SUM(P$2:P4667)</f>
        <v>-12.15682116964995</v>
      </c>
      <c r="S4667" s="8">
        <f>SUM(Q$2:Q4667)</f>
        <v>-21.261432341618359</v>
      </c>
    </row>
    <row r="4668" spans="1:19" x14ac:dyDescent="0.35">
      <c r="A4668" s="1">
        <v>43808.697916666664</v>
      </c>
      <c r="B4668" t="s">
        <v>340</v>
      </c>
      <c r="C4668">
        <v>10</v>
      </c>
      <c r="D4668" t="s">
        <v>865</v>
      </c>
      <c r="E4668">
        <v>8</v>
      </c>
      <c r="F4668">
        <v>1</v>
      </c>
      <c r="G4668">
        <v>3</v>
      </c>
      <c r="H4668" s="8">
        <v>27.87</v>
      </c>
      <c r="I4668" s="8">
        <v>7.72</v>
      </c>
      <c r="J4668" s="8">
        <v>0</v>
      </c>
      <c r="K4668" s="8">
        <f t="shared" si="434"/>
        <v>3.5880875493362039</v>
      </c>
      <c r="L4668" s="8">
        <f t="shared" si="439"/>
        <v>3.5880875493362039</v>
      </c>
      <c r="M4668" s="8">
        <f>INDEX(U:V,MATCH(A4668,U:U,0),2)</f>
        <v>87.45115257000208</v>
      </c>
      <c r="N4668" s="8">
        <f t="shared" si="435"/>
        <v>4.1029619895107103E-2</v>
      </c>
      <c r="O4668" s="8">
        <f t="shared" si="436"/>
        <v>4.1029619895107103E-2</v>
      </c>
      <c r="P4668" s="8">
        <f t="shared" si="437"/>
        <v>-4.1029619895107103E-2</v>
      </c>
      <c r="Q4668" s="8">
        <f t="shared" si="438"/>
        <v>-4.1029619895107103E-2</v>
      </c>
      <c r="R4668" s="8">
        <f>SUM(P$2:P4668)</f>
        <v>-12.197850789545058</v>
      </c>
      <c r="S4668" s="8">
        <f>SUM(Q$2:Q4668)</f>
        <v>-21.302461961513465</v>
      </c>
    </row>
    <row r="4669" spans="1:19" x14ac:dyDescent="0.35">
      <c r="A4669" s="1">
        <v>43808.697916666664</v>
      </c>
      <c r="B4669" t="s">
        <v>340</v>
      </c>
      <c r="C4669">
        <v>7</v>
      </c>
      <c r="D4669" t="s">
        <v>3990</v>
      </c>
      <c r="E4669">
        <v>9</v>
      </c>
      <c r="F4669">
        <v>1</v>
      </c>
      <c r="G4669">
        <v>3</v>
      </c>
      <c r="H4669" s="8">
        <v>30.91</v>
      </c>
      <c r="I4669" s="8">
        <v>7</v>
      </c>
      <c r="J4669" s="8">
        <v>0</v>
      </c>
      <c r="K4669" s="8">
        <f t="shared" si="434"/>
        <v>3.2351989647363313</v>
      </c>
      <c r="L4669" s="8">
        <f t="shared" si="439"/>
        <v>3.2351989647363313</v>
      </c>
      <c r="M4669" s="8">
        <f>INDEX(U:V,MATCH(A4669,U:U,0),2)</f>
        <v>87.45115257000208</v>
      </c>
      <c r="N4669" s="8">
        <f t="shared" si="435"/>
        <v>3.6994354787338563E-2</v>
      </c>
      <c r="O4669" s="8">
        <f t="shared" si="436"/>
        <v>3.6994354787338563E-2</v>
      </c>
      <c r="P4669" s="8">
        <f t="shared" si="437"/>
        <v>-3.6994354787338563E-2</v>
      </c>
      <c r="Q4669" s="8">
        <f t="shared" si="438"/>
        <v>-3.6994354787338563E-2</v>
      </c>
      <c r="R4669" s="8">
        <f>SUM(P$2:P4669)</f>
        <v>-12.234845144332397</v>
      </c>
      <c r="S4669" s="8">
        <f>SUM(Q$2:Q4669)</f>
        <v>-21.339456316300804</v>
      </c>
    </row>
    <row r="4670" spans="1:19" x14ac:dyDescent="0.35">
      <c r="A4670" s="1">
        <v>43808.697916666664</v>
      </c>
      <c r="B4670" t="s">
        <v>340</v>
      </c>
      <c r="C4670">
        <v>1</v>
      </c>
      <c r="D4670" t="s">
        <v>1511</v>
      </c>
      <c r="E4670">
        <v>4</v>
      </c>
      <c r="F4670">
        <v>1</v>
      </c>
      <c r="G4670">
        <v>3</v>
      </c>
      <c r="H4670" s="8">
        <v>9.5299999999999994</v>
      </c>
      <c r="I4670" s="8">
        <v>3.25</v>
      </c>
      <c r="J4670" s="8">
        <v>0</v>
      </c>
      <c r="K4670" s="8">
        <f t="shared" ref="K4670:K4733" si="440">100/H4670</f>
        <v>10.493179433368311</v>
      </c>
      <c r="L4670" s="8">
        <f t="shared" si="439"/>
        <v>10.493179433368311</v>
      </c>
      <c r="M4670" s="8">
        <f>INDEX(U:V,MATCH(A4670,U:U,0),2)</f>
        <v>87.45115257000208</v>
      </c>
      <c r="N4670" s="8">
        <f t="shared" si="435"/>
        <v>0.11998903530709706</v>
      </c>
      <c r="O4670" s="8">
        <f t="shared" si="436"/>
        <v>0.11998903530709706</v>
      </c>
      <c r="P4670" s="8">
        <f t="shared" si="437"/>
        <v>-0.11998903530709706</v>
      </c>
      <c r="Q4670" s="8">
        <f t="shared" si="438"/>
        <v>-0.11998903530709706</v>
      </c>
      <c r="R4670" s="8">
        <f>SUM(P$2:P4670)</f>
        <v>-12.354834179639493</v>
      </c>
      <c r="S4670" s="8">
        <f>SUM(Q$2:Q4670)</f>
        <v>-21.459445351607901</v>
      </c>
    </row>
    <row r="4671" spans="1:19" x14ac:dyDescent="0.35">
      <c r="A4671" s="1">
        <v>43808.697916666664</v>
      </c>
      <c r="B4671" t="s">
        <v>340</v>
      </c>
      <c r="C4671">
        <v>5</v>
      </c>
      <c r="D4671" t="s">
        <v>951</v>
      </c>
      <c r="E4671">
        <v>5</v>
      </c>
      <c r="F4671">
        <v>1</v>
      </c>
      <c r="G4671">
        <v>3</v>
      </c>
      <c r="H4671" s="8">
        <v>7.5</v>
      </c>
      <c r="I4671" s="8">
        <v>2.97</v>
      </c>
      <c r="J4671" s="8">
        <v>0</v>
      </c>
      <c r="K4671" s="8">
        <f t="shared" si="440"/>
        <v>13.333333333333334</v>
      </c>
      <c r="L4671" s="8">
        <f t="shared" si="439"/>
        <v>13.333333333333334</v>
      </c>
      <c r="M4671" s="8">
        <f>INDEX(U:V,MATCH(A4671,U:U,0),2)</f>
        <v>87.45115257000208</v>
      </c>
      <c r="N4671" s="8">
        <f t="shared" si="435"/>
        <v>0.15246606753021799</v>
      </c>
      <c r="O4671" s="8">
        <f t="shared" si="436"/>
        <v>0.15246606753021799</v>
      </c>
      <c r="P4671" s="8">
        <f t="shared" si="437"/>
        <v>-0.15246606753021799</v>
      </c>
      <c r="Q4671" s="8">
        <f t="shared" si="438"/>
        <v>-0.15246606753021799</v>
      </c>
      <c r="R4671" s="8">
        <f>SUM(P$2:P4671)</f>
        <v>-12.507300247169711</v>
      </c>
      <c r="S4671" s="8">
        <f>SUM(Q$2:Q4671)</f>
        <v>-21.611911419138117</v>
      </c>
    </row>
    <row r="4672" spans="1:19" x14ac:dyDescent="0.35">
      <c r="A4672" s="1">
        <v>43808.697916666664</v>
      </c>
      <c r="B4672" t="s">
        <v>340</v>
      </c>
      <c r="C4672">
        <v>2</v>
      </c>
      <c r="D4672" t="s">
        <v>2652</v>
      </c>
      <c r="E4672">
        <v>1</v>
      </c>
      <c r="F4672">
        <v>1</v>
      </c>
      <c r="G4672">
        <v>3</v>
      </c>
      <c r="H4672" s="8">
        <v>3.95</v>
      </c>
      <c r="I4672" s="8">
        <v>1.7</v>
      </c>
      <c r="J4672" s="8">
        <v>0</v>
      </c>
      <c r="K4672" s="8">
        <f t="shared" si="440"/>
        <v>25.316455696202532</v>
      </c>
      <c r="L4672" s="8">
        <f t="shared" si="439"/>
        <v>25.316455696202532</v>
      </c>
      <c r="M4672" s="8">
        <f>INDEX(U:V,MATCH(A4672,U:U,0),2)</f>
        <v>87.45115257000208</v>
      </c>
      <c r="N4672" s="8">
        <f t="shared" ref="N4672:N4735" si="441">K4672/M4672</f>
        <v>0.28949253328522401</v>
      </c>
      <c r="O4672" s="8">
        <f t="shared" ref="O4672:O4735" si="442">L4672/M4672</f>
        <v>0.28949253328522401</v>
      </c>
      <c r="P4672" s="8">
        <f t="shared" ref="P4672:P4735" si="443">IF(AND(G4672&gt;0, H4672&gt;0),IF(E4672&lt;=F4672,(IF(F4672=1,H4672,I4672)-1)*0.98,-1),0)*N4672</f>
        <v>0.83692291372758265</v>
      </c>
      <c r="Q4672" s="8">
        <f t="shared" si="438"/>
        <v>0.83692291372758265</v>
      </c>
      <c r="R4672" s="8">
        <f>SUM(P$2:P4672)</f>
        <v>-11.670377333442129</v>
      </c>
      <c r="S4672" s="8">
        <f>SUM(Q$2:Q4672)</f>
        <v>-20.774988505410533</v>
      </c>
    </row>
    <row r="4673" spans="1:19" x14ac:dyDescent="0.35">
      <c r="A4673" s="1">
        <v>43808.71875</v>
      </c>
      <c r="B4673" t="s">
        <v>340</v>
      </c>
      <c r="C4673">
        <v>1</v>
      </c>
      <c r="D4673" t="s">
        <v>2306</v>
      </c>
      <c r="E4673">
        <v>11</v>
      </c>
      <c r="F4673">
        <v>1</v>
      </c>
      <c r="G4673">
        <v>3</v>
      </c>
      <c r="H4673" s="8">
        <v>46.81</v>
      </c>
      <c r="I4673" s="8">
        <v>10.4</v>
      </c>
      <c r="J4673" s="8">
        <v>0</v>
      </c>
      <c r="K4673" s="8">
        <f t="shared" si="440"/>
        <v>2.1362956633198031</v>
      </c>
      <c r="L4673" s="8">
        <f t="shared" si="439"/>
        <v>2.1362956633198031</v>
      </c>
      <c r="M4673" s="8">
        <f>INDEX(U:V,MATCH(A4673,U:U,0),2)</f>
        <v>77.400739632469481</v>
      </c>
      <c r="N4673" s="8">
        <f t="shared" si="441"/>
        <v>2.7600455415075009E-2</v>
      </c>
      <c r="O4673" s="8">
        <f t="shared" si="442"/>
        <v>2.7600455415075009E-2</v>
      </c>
      <c r="P4673" s="8">
        <f t="shared" si="443"/>
        <v>-2.7600455415075009E-2</v>
      </c>
      <c r="Q4673" s="8">
        <f t="shared" si="438"/>
        <v>-2.7600455415075009E-2</v>
      </c>
      <c r="R4673" s="8">
        <f>SUM(P$2:P4673)</f>
        <v>-11.697977788857203</v>
      </c>
      <c r="S4673" s="8">
        <f>SUM(Q$2:Q4673)</f>
        <v>-20.802588960825609</v>
      </c>
    </row>
    <row r="4674" spans="1:19" x14ac:dyDescent="0.35">
      <c r="A4674" s="1">
        <v>43808.71875</v>
      </c>
      <c r="B4674" t="s">
        <v>340</v>
      </c>
      <c r="C4674">
        <v>3</v>
      </c>
      <c r="D4674" t="s">
        <v>3991</v>
      </c>
      <c r="E4674">
        <v>2</v>
      </c>
      <c r="F4674">
        <v>1</v>
      </c>
      <c r="G4674">
        <v>3</v>
      </c>
      <c r="H4674" s="8">
        <v>21.28</v>
      </c>
      <c r="I4674" s="8">
        <v>5.7</v>
      </c>
      <c r="J4674" s="8">
        <v>0</v>
      </c>
      <c r="K4674" s="8">
        <f t="shared" si="440"/>
        <v>4.6992481203007515</v>
      </c>
      <c r="L4674" s="8">
        <f t="shared" si="439"/>
        <v>4.6992481203007515</v>
      </c>
      <c r="M4674" s="8">
        <f>INDEX(U:V,MATCH(A4674,U:U,0),2)</f>
        <v>77.400739632469481</v>
      </c>
      <c r="N4674" s="8">
        <f t="shared" si="441"/>
        <v>6.0713219829871302E-2</v>
      </c>
      <c r="O4674" s="8">
        <f t="shared" si="442"/>
        <v>6.0713219829871302E-2</v>
      </c>
      <c r="P4674" s="8">
        <f t="shared" si="443"/>
        <v>-6.0713219829871302E-2</v>
      </c>
      <c r="Q4674" s="8">
        <f t="shared" si="438"/>
        <v>-6.0713219829871302E-2</v>
      </c>
      <c r="R4674" s="8">
        <f>SUM(P$2:P4674)</f>
        <v>-11.758691008687075</v>
      </c>
      <c r="S4674" s="8">
        <f>SUM(Q$2:Q4674)</f>
        <v>-20.863302180655481</v>
      </c>
    </row>
    <row r="4675" spans="1:19" x14ac:dyDescent="0.35">
      <c r="A4675" s="1">
        <v>43808.71875</v>
      </c>
      <c r="B4675" t="s">
        <v>340</v>
      </c>
      <c r="C4675">
        <v>2</v>
      </c>
      <c r="D4675" t="s">
        <v>887</v>
      </c>
      <c r="E4675">
        <v>6</v>
      </c>
      <c r="F4675">
        <v>1</v>
      </c>
      <c r="G4675">
        <v>3</v>
      </c>
      <c r="H4675" s="8">
        <v>20</v>
      </c>
      <c r="I4675" s="8">
        <v>4.97</v>
      </c>
      <c r="J4675" s="8">
        <v>0</v>
      </c>
      <c r="K4675" s="8">
        <f t="shared" si="440"/>
        <v>5</v>
      </c>
      <c r="L4675" s="8">
        <f t="shared" si="439"/>
        <v>5</v>
      </c>
      <c r="M4675" s="8">
        <f>INDEX(U:V,MATCH(A4675,U:U,0),2)</f>
        <v>77.400739632469481</v>
      </c>
      <c r="N4675" s="8">
        <f t="shared" si="441"/>
        <v>6.4598865898983074E-2</v>
      </c>
      <c r="O4675" s="8">
        <f t="shared" si="442"/>
        <v>6.4598865898983074E-2</v>
      </c>
      <c r="P4675" s="8">
        <f t="shared" si="443"/>
        <v>-6.4598865898983074E-2</v>
      </c>
      <c r="Q4675" s="8">
        <f t="shared" si="438"/>
        <v>-6.4598865898983074E-2</v>
      </c>
      <c r="R4675" s="8">
        <f>SUM(P$2:P4675)</f>
        <v>-11.823289874586058</v>
      </c>
      <c r="S4675" s="8">
        <f>SUM(Q$2:Q4675)</f>
        <v>-20.927901046554464</v>
      </c>
    </row>
    <row r="4676" spans="1:19" x14ac:dyDescent="0.35">
      <c r="A4676" s="1">
        <v>43808.71875</v>
      </c>
      <c r="B4676" t="s">
        <v>340</v>
      </c>
      <c r="C4676">
        <v>4</v>
      </c>
      <c r="D4676" t="s">
        <v>3992</v>
      </c>
      <c r="E4676">
        <v>5</v>
      </c>
      <c r="F4676">
        <v>1</v>
      </c>
      <c r="G4676">
        <v>3</v>
      </c>
      <c r="H4676" s="8">
        <v>7.04</v>
      </c>
      <c r="I4676" s="8">
        <v>2.57</v>
      </c>
      <c r="J4676" s="8">
        <v>0</v>
      </c>
      <c r="K4676" s="8">
        <f t="shared" si="440"/>
        <v>14.204545454545455</v>
      </c>
      <c r="L4676" s="8">
        <f t="shared" si="439"/>
        <v>14.204545454545455</v>
      </c>
      <c r="M4676" s="8">
        <f>INDEX(U:V,MATCH(A4676,U:U,0),2)</f>
        <v>77.400739632469481</v>
      </c>
      <c r="N4676" s="8">
        <f t="shared" si="441"/>
        <v>0.18351950539483827</v>
      </c>
      <c r="O4676" s="8">
        <f t="shared" si="442"/>
        <v>0.18351950539483827</v>
      </c>
      <c r="P4676" s="8">
        <f t="shared" si="443"/>
        <v>-0.18351950539483827</v>
      </c>
      <c r="Q4676" s="8">
        <f t="shared" si="438"/>
        <v>-0.18351950539483827</v>
      </c>
      <c r="R4676" s="8">
        <f>SUM(P$2:P4676)</f>
        <v>-12.006809379980895</v>
      </c>
      <c r="S4676" s="8">
        <f>SUM(Q$2:Q4676)</f>
        <v>-21.111420551949301</v>
      </c>
    </row>
    <row r="4677" spans="1:19" x14ac:dyDescent="0.35">
      <c r="A4677" s="1">
        <v>43808.71875</v>
      </c>
      <c r="B4677" t="s">
        <v>340</v>
      </c>
      <c r="C4677">
        <v>14</v>
      </c>
      <c r="D4677" t="s">
        <v>3993</v>
      </c>
      <c r="E4677">
        <v>8</v>
      </c>
      <c r="F4677">
        <v>1</v>
      </c>
      <c r="G4677">
        <v>3</v>
      </c>
      <c r="H4677" s="8">
        <v>10</v>
      </c>
      <c r="I4677" s="8">
        <v>3.5</v>
      </c>
      <c r="J4677" s="8">
        <v>0</v>
      </c>
      <c r="K4677" s="8">
        <f t="shared" si="440"/>
        <v>10</v>
      </c>
      <c r="L4677" s="8">
        <f t="shared" si="439"/>
        <v>10</v>
      </c>
      <c r="M4677" s="8">
        <f>INDEX(U:V,MATCH(A4677,U:U,0),2)</f>
        <v>77.400739632469481</v>
      </c>
      <c r="N4677" s="8">
        <f t="shared" si="441"/>
        <v>0.12919773179796615</v>
      </c>
      <c r="O4677" s="8">
        <f t="shared" si="442"/>
        <v>0.12919773179796615</v>
      </c>
      <c r="P4677" s="8">
        <f t="shared" si="443"/>
        <v>-0.12919773179796615</v>
      </c>
      <c r="Q4677" s="8">
        <f t="shared" si="438"/>
        <v>-0.12919773179796615</v>
      </c>
      <c r="R4677" s="8">
        <f>SUM(P$2:P4677)</f>
        <v>-12.136007111778861</v>
      </c>
      <c r="S4677" s="8">
        <f>SUM(Q$2:Q4677)</f>
        <v>-21.240618283747267</v>
      </c>
    </row>
    <row r="4678" spans="1:19" x14ac:dyDescent="0.35">
      <c r="A4678" s="1">
        <v>43808.71875</v>
      </c>
      <c r="B4678" t="s">
        <v>340</v>
      </c>
      <c r="C4678">
        <v>5</v>
      </c>
      <c r="D4678" t="s">
        <v>1748</v>
      </c>
      <c r="E4678">
        <v>3</v>
      </c>
      <c r="F4678">
        <v>1</v>
      </c>
      <c r="G4678">
        <v>3</v>
      </c>
      <c r="H4678" s="8">
        <v>4.8</v>
      </c>
      <c r="I4678" s="8">
        <v>1.75</v>
      </c>
      <c r="J4678" s="8">
        <v>0</v>
      </c>
      <c r="K4678" s="8">
        <f t="shared" si="440"/>
        <v>20.833333333333336</v>
      </c>
      <c r="L4678" s="8">
        <f t="shared" si="439"/>
        <v>20.833333333333336</v>
      </c>
      <c r="M4678" s="8">
        <f>INDEX(U:V,MATCH(A4678,U:U,0),2)</f>
        <v>77.400739632469481</v>
      </c>
      <c r="N4678" s="8">
        <f t="shared" si="441"/>
        <v>0.26916194124576281</v>
      </c>
      <c r="O4678" s="8">
        <f t="shared" si="442"/>
        <v>0.26916194124576281</v>
      </c>
      <c r="P4678" s="8">
        <f t="shared" si="443"/>
        <v>-0.26916194124576281</v>
      </c>
      <c r="Q4678" s="8">
        <f t="shared" si="438"/>
        <v>-0.26916194124576281</v>
      </c>
      <c r="R4678" s="8">
        <f>SUM(P$2:P4678)</f>
        <v>-12.405169053024624</v>
      </c>
      <c r="S4678" s="8">
        <f>SUM(Q$2:Q4678)</f>
        <v>-21.50978022499303</v>
      </c>
    </row>
    <row r="4679" spans="1:19" x14ac:dyDescent="0.35">
      <c r="A4679" s="1">
        <v>43808.71875</v>
      </c>
      <c r="B4679" t="s">
        <v>340</v>
      </c>
      <c r="C4679">
        <v>10</v>
      </c>
      <c r="D4679" t="s">
        <v>3994</v>
      </c>
      <c r="E4679">
        <v>7</v>
      </c>
      <c r="F4679">
        <v>1</v>
      </c>
      <c r="G4679">
        <v>3</v>
      </c>
      <c r="H4679" s="8">
        <v>30.71</v>
      </c>
      <c r="I4679" s="8">
        <v>7.2</v>
      </c>
      <c r="J4679" s="8">
        <v>0</v>
      </c>
      <c r="K4679" s="8">
        <f t="shared" si="440"/>
        <v>3.2562683165092801</v>
      </c>
      <c r="L4679" s="8">
        <f t="shared" si="439"/>
        <v>3.2562683165092801</v>
      </c>
      <c r="M4679" s="8">
        <f>INDEX(U:V,MATCH(A4679,U:U,0),2)</f>
        <v>77.400739632469481</v>
      </c>
      <c r="N4679" s="8">
        <f t="shared" si="441"/>
        <v>4.2070248061858065E-2</v>
      </c>
      <c r="O4679" s="8">
        <f t="shared" si="442"/>
        <v>4.2070248061858065E-2</v>
      </c>
      <c r="P4679" s="8">
        <f t="shared" si="443"/>
        <v>-4.2070248061858065E-2</v>
      </c>
      <c r="Q4679" s="8">
        <f t="shared" si="438"/>
        <v>-4.2070248061858065E-2</v>
      </c>
      <c r="R4679" s="8">
        <f>SUM(P$2:P4679)</f>
        <v>-12.447239301086482</v>
      </c>
      <c r="S4679" s="8">
        <f>SUM(Q$2:Q4679)</f>
        <v>-21.551850473054888</v>
      </c>
    </row>
    <row r="4680" spans="1:19" x14ac:dyDescent="0.35">
      <c r="A4680" s="1">
        <v>43808.71875</v>
      </c>
      <c r="B4680" t="s">
        <v>340</v>
      </c>
      <c r="C4680">
        <v>7</v>
      </c>
      <c r="D4680" t="s">
        <v>3995</v>
      </c>
      <c r="E4680">
        <v>4</v>
      </c>
      <c r="F4680">
        <v>1</v>
      </c>
      <c r="G4680">
        <v>3</v>
      </c>
      <c r="H4680" s="8">
        <v>40</v>
      </c>
      <c r="I4680" s="8">
        <v>11.5</v>
      </c>
      <c r="J4680" s="8">
        <v>0</v>
      </c>
      <c r="K4680" s="8">
        <f t="shared" si="440"/>
        <v>2.5</v>
      </c>
      <c r="L4680" s="8">
        <f t="shared" si="439"/>
        <v>2.5</v>
      </c>
      <c r="M4680" s="8">
        <f>INDEX(U:V,MATCH(A4680,U:U,0),2)</f>
        <v>77.400739632469481</v>
      </c>
      <c r="N4680" s="8">
        <f t="shared" si="441"/>
        <v>3.2299432949491537E-2</v>
      </c>
      <c r="O4680" s="8">
        <f t="shared" si="442"/>
        <v>3.2299432949491537E-2</v>
      </c>
      <c r="P4680" s="8">
        <f t="shared" si="443"/>
        <v>-3.2299432949491537E-2</v>
      </c>
      <c r="Q4680" s="8">
        <f t="shared" ref="Q4680:Q4743" si="444">IF(J4680=0,P4680,IF(G4680&gt;0,IF(E4680&lt;=F4680,(J4680-1)*0.98,-1),0)*O4680)</f>
        <v>-3.2299432949491537E-2</v>
      </c>
      <c r="R4680" s="8">
        <f>SUM(P$2:P4680)</f>
        <v>-12.479538734035973</v>
      </c>
      <c r="S4680" s="8">
        <f>SUM(Q$2:Q4680)</f>
        <v>-21.584149906004381</v>
      </c>
    </row>
    <row r="4681" spans="1:19" x14ac:dyDescent="0.35">
      <c r="A4681" s="1">
        <v>43808.71875</v>
      </c>
      <c r="B4681" t="s">
        <v>340</v>
      </c>
      <c r="C4681">
        <v>8</v>
      </c>
      <c r="D4681" t="s">
        <v>892</v>
      </c>
      <c r="E4681">
        <v>1</v>
      </c>
      <c r="F4681">
        <v>1</v>
      </c>
      <c r="G4681">
        <v>3</v>
      </c>
      <c r="H4681" s="8">
        <v>6.77</v>
      </c>
      <c r="I4681" s="8">
        <v>2.6</v>
      </c>
      <c r="J4681" s="8">
        <v>0</v>
      </c>
      <c r="K4681" s="8">
        <f t="shared" si="440"/>
        <v>14.771048744460858</v>
      </c>
      <c r="L4681" s="8">
        <f t="shared" si="439"/>
        <v>14.771048744460858</v>
      </c>
      <c r="M4681" s="8">
        <f>INDEX(U:V,MATCH(A4681,U:U,0),2)</f>
        <v>77.400739632469481</v>
      </c>
      <c r="N4681" s="8">
        <f t="shared" si="441"/>
        <v>0.19083859940615383</v>
      </c>
      <c r="O4681" s="8">
        <f t="shared" si="442"/>
        <v>0.19083859940615383</v>
      </c>
      <c r="P4681" s="8">
        <f t="shared" si="443"/>
        <v>1.0791159442020373</v>
      </c>
      <c r="Q4681" s="8">
        <f t="shared" si="444"/>
        <v>1.0791159442020373</v>
      </c>
      <c r="R4681" s="8">
        <f>SUM(P$2:P4681)</f>
        <v>-11.400422789833936</v>
      </c>
      <c r="S4681" s="8">
        <f>SUM(Q$2:Q4681)</f>
        <v>-20.505033961802344</v>
      </c>
    </row>
    <row r="4682" spans="1:19" x14ac:dyDescent="0.35">
      <c r="A4682" s="1">
        <v>43808.739583333336</v>
      </c>
      <c r="B4682" t="s">
        <v>340</v>
      </c>
      <c r="C4682">
        <v>12</v>
      </c>
      <c r="D4682" t="s">
        <v>1740</v>
      </c>
      <c r="E4682">
        <v>7</v>
      </c>
      <c r="F4682">
        <v>1</v>
      </c>
      <c r="G4682">
        <v>3</v>
      </c>
      <c r="H4682" s="8">
        <v>55</v>
      </c>
      <c r="I4682" s="8">
        <v>9.8000000000000007</v>
      </c>
      <c r="J4682" s="8">
        <v>0</v>
      </c>
      <c r="K4682" s="8">
        <f t="shared" si="440"/>
        <v>1.8181818181818181</v>
      </c>
      <c r="L4682" s="8">
        <f t="shared" ref="L4682:L4745" si="445">IF(J4682=0,K4682,100/J4682)</f>
        <v>1.8181818181818181</v>
      </c>
      <c r="M4682" s="8">
        <f>INDEX(U:V,MATCH(A4682,U:U,0),2)</f>
        <v>98.855255545244475</v>
      </c>
      <c r="N4682" s="8">
        <f t="shared" si="441"/>
        <v>1.8392363745897811E-2</v>
      </c>
      <c r="O4682" s="8">
        <f t="shared" si="442"/>
        <v>1.8392363745897811E-2</v>
      </c>
      <c r="P4682" s="8">
        <f t="shared" si="443"/>
        <v>-1.8392363745897811E-2</v>
      </c>
      <c r="Q4682" s="8">
        <f t="shared" si="444"/>
        <v>-1.8392363745897811E-2</v>
      </c>
      <c r="R4682" s="8">
        <f>SUM(P$2:P4682)</f>
        <v>-11.418815153579834</v>
      </c>
      <c r="S4682" s="8">
        <f>SUM(Q$2:Q4682)</f>
        <v>-20.523426325548243</v>
      </c>
    </row>
    <row r="4683" spans="1:19" x14ac:dyDescent="0.35">
      <c r="A4683" s="1">
        <v>43808.739583333336</v>
      </c>
      <c r="B4683" t="s">
        <v>340</v>
      </c>
      <c r="C4683">
        <v>8</v>
      </c>
      <c r="D4683" t="s">
        <v>893</v>
      </c>
      <c r="E4683">
        <v>3</v>
      </c>
      <c r="F4683">
        <v>1</v>
      </c>
      <c r="G4683">
        <v>3</v>
      </c>
      <c r="H4683" s="8">
        <v>21</v>
      </c>
      <c r="I4683" s="8">
        <v>5.7</v>
      </c>
      <c r="J4683" s="8">
        <v>0</v>
      </c>
      <c r="K4683" s="8">
        <f t="shared" si="440"/>
        <v>4.7619047619047619</v>
      </c>
      <c r="L4683" s="8">
        <f t="shared" si="445"/>
        <v>4.7619047619047619</v>
      </c>
      <c r="M4683" s="8">
        <f>INDEX(U:V,MATCH(A4683,U:U,0),2)</f>
        <v>98.855255545244475</v>
      </c>
      <c r="N4683" s="8">
        <f t="shared" si="441"/>
        <v>4.8170476477351412E-2</v>
      </c>
      <c r="O4683" s="8">
        <f t="shared" si="442"/>
        <v>4.8170476477351412E-2</v>
      </c>
      <c r="P4683" s="8">
        <f t="shared" si="443"/>
        <v>-4.8170476477351412E-2</v>
      </c>
      <c r="Q4683" s="8">
        <f t="shared" si="444"/>
        <v>-4.8170476477351412E-2</v>
      </c>
      <c r="R4683" s="8">
        <f>SUM(P$2:P4683)</f>
        <v>-11.466985630057184</v>
      </c>
      <c r="S4683" s="8">
        <f>SUM(Q$2:Q4683)</f>
        <v>-20.571596802025596</v>
      </c>
    </row>
    <row r="4684" spans="1:19" x14ac:dyDescent="0.35">
      <c r="A4684" s="1">
        <v>43808.739583333336</v>
      </c>
      <c r="B4684" t="s">
        <v>340</v>
      </c>
      <c r="C4684">
        <v>5</v>
      </c>
      <c r="D4684" t="s">
        <v>439</v>
      </c>
      <c r="E4684">
        <v>6</v>
      </c>
      <c r="F4684">
        <v>1</v>
      </c>
      <c r="G4684">
        <v>3</v>
      </c>
      <c r="H4684" s="8">
        <v>7.2</v>
      </c>
      <c r="I4684" s="8">
        <v>2.3199999999999998</v>
      </c>
      <c r="J4684" s="8">
        <v>0</v>
      </c>
      <c r="K4684" s="8">
        <f t="shared" si="440"/>
        <v>13.888888888888889</v>
      </c>
      <c r="L4684" s="8">
        <f t="shared" si="445"/>
        <v>13.888888888888889</v>
      </c>
      <c r="M4684" s="8">
        <f>INDEX(U:V,MATCH(A4684,U:U,0),2)</f>
        <v>98.855255545244475</v>
      </c>
      <c r="N4684" s="8">
        <f t="shared" si="441"/>
        <v>0.14049722305894163</v>
      </c>
      <c r="O4684" s="8">
        <f t="shared" si="442"/>
        <v>0.14049722305894163</v>
      </c>
      <c r="P4684" s="8">
        <f t="shared" si="443"/>
        <v>-0.14049722305894163</v>
      </c>
      <c r="Q4684" s="8">
        <f t="shared" si="444"/>
        <v>-0.14049722305894163</v>
      </c>
      <c r="R4684" s="8">
        <f>SUM(P$2:P4684)</f>
        <v>-11.607482853116126</v>
      </c>
      <c r="S4684" s="8">
        <f>SUM(Q$2:Q4684)</f>
        <v>-20.712094025084536</v>
      </c>
    </row>
    <row r="4685" spans="1:19" x14ac:dyDescent="0.35">
      <c r="A4685" s="1">
        <v>43808.739583333336</v>
      </c>
      <c r="B4685" t="s">
        <v>340</v>
      </c>
      <c r="C4685">
        <v>11</v>
      </c>
      <c r="D4685" t="s">
        <v>3996</v>
      </c>
      <c r="E4685">
        <v>10</v>
      </c>
      <c r="F4685">
        <v>1</v>
      </c>
      <c r="G4685">
        <v>3</v>
      </c>
      <c r="H4685" s="8">
        <v>32</v>
      </c>
      <c r="I4685" s="8">
        <v>6</v>
      </c>
      <c r="J4685" s="8">
        <v>0</v>
      </c>
      <c r="K4685" s="8">
        <f t="shared" si="440"/>
        <v>3.125</v>
      </c>
      <c r="L4685" s="8">
        <f t="shared" si="445"/>
        <v>3.125</v>
      </c>
      <c r="M4685" s="8">
        <f>INDEX(U:V,MATCH(A4685,U:U,0),2)</f>
        <v>98.855255545244475</v>
      </c>
      <c r="N4685" s="8">
        <f t="shared" si="441"/>
        <v>3.1611875188261862E-2</v>
      </c>
      <c r="O4685" s="8">
        <f t="shared" si="442"/>
        <v>3.1611875188261862E-2</v>
      </c>
      <c r="P4685" s="8">
        <f t="shared" si="443"/>
        <v>-3.1611875188261862E-2</v>
      </c>
      <c r="Q4685" s="8">
        <f t="shared" si="444"/>
        <v>-3.1611875188261862E-2</v>
      </c>
      <c r="R4685" s="8">
        <f>SUM(P$2:P4685)</f>
        <v>-11.639094728304388</v>
      </c>
      <c r="S4685" s="8">
        <f>SUM(Q$2:Q4685)</f>
        <v>-20.743705900272797</v>
      </c>
    </row>
    <row r="4686" spans="1:19" x14ac:dyDescent="0.35">
      <c r="A4686" s="1">
        <v>43808.739583333336</v>
      </c>
      <c r="B4686" t="s">
        <v>340</v>
      </c>
      <c r="C4686">
        <v>10</v>
      </c>
      <c r="D4686" t="s">
        <v>1745</v>
      </c>
      <c r="E4686">
        <v>2</v>
      </c>
      <c r="F4686">
        <v>1</v>
      </c>
      <c r="G4686">
        <v>3</v>
      </c>
      <c r="H4686" s="8">
        <v>36.22</v>
      </c>
      <c r="I4686" s="8">
        <v>7.2</v>
      </c>
      <c r="J4686" s="8">
        <v>0</v>
      </c>
      <c r="K4686" s="8">
        <f t="shared" si="440"/>
        <v>2.7609055770292659</v>
      </c>
      <c r="L4686" s="8">
        <f t="shared" si="445"/>
        <v>2.7609055770292659</v>
      </c>
      <c r="M4686" s="8">
        <f>INDEX(U:V,MATCH(A4686,U:U,0),2)</f>
        <v>98.855255545244475</v>
      </c>
      <c r="N4686" s="8">
        <f t="shared" si="441"/>
        <v>2.7928768802440083E-2</v>
      </c>
      <c r="O4686" s="8">
        <f t="shared" si="442"/>
        <v>2.7928768802440083E-2</v>
      </c>
      <c r="P4686" s="8">
        <f t="shared" si="443"/>
        <v>-2.7928768802440083E-2</v>
      </c>
      <c r="Q4686" s="8">
        <f t="shared" si="444"/>
        <v>-2.7928768802440083E-2</v>
      </c>
      <c r="R4686" s="8">
        <f>SUM(P$2:P4686)</f>
        <v>-11.667023497106827</v>
      </c>
      <c r="S4686" s="8">
        <f>SUM(Q$2:Q4686)</f>
        <v>-20.771634669075237</v>
      </c>
    </row>
    <row r="4687" spans="1:19" x14ac:dyDescent="0.35">
      <c r="A4687" s="1">
        <v>43808.739583333336</v>
      </c>
      <c r="B4687" t="s">
        <v>340</v>
      </c>
      <c r="C4687">
        <v>2</v>
      </c>
      <c r="D4687" t="s">
        <v>3997</v>
      </c>
      <c r="E4687">
        <v>4</v>
      </c>
      <c r="F4687">
        <v>1</v>
      </c>
      <c r="G4687">
        <v>3</v>
      </c>
      <c r="H4687" s="8">
        <v>35.24</v>
      </c>
      <c r="I4687" s="8">
        <v>7.4</v>
      </c>
      <c r="J4687" s="8">
        <v>0</v>
      </c>
      <c r="K4687" s="8">
        <f t="shared" si="440"/>
        <v>2.8376844494892168</v>
      </c>
      <c r="L4687" s="8">
        <f t="shared" si="445"/>
        <v>2.8376844494892168</v>
      </c>
      <c r="M4687" s="8">
        <f>INDEX(U:V,MATCH(A4687,U:U,0),2)</f>
        <v>98.855255545244475</v>
      </c>
      <c r="N4687" s="8">
        <f t="shared" si="441"/>
        <v>2.8705448525095906E-2</v>
      </c>
      <c r="O4687" s="8">
        <f t="shared" si="442"/>
        <v>2.8705448525095906E-2</v>
      </c>
      <c r="P4687" s="8">
        <f t="shared" si="443"/>
        <v>-2.8705448525095906E-2</v>
      </c>
      <c r="Q4687" s="8">
        <f t="shared" si="444"/>
        <v>-2.8705448525095906E-2</v>
      </c>
      <c r="R4687" s="8">
        <f>SUM(P$2:P4687)</f>
        <v>-11.695728945631924</v>
      </c>
      <c r="S4687" s="8">
        <f>SUM(Q$2:Q4687)</f>
        <v>-20.800340117600332</v>
      </c>
    </row>
    <row r="4688" spans="1:19" x14ac:dyDescent="0.35">
      <c r="A4688" s="1">
        <v>43808.739583333336</v>
      </c>
      <c r="B4688" t="s">
        <v>340</v>
      </c>
      <c r="C4688">
        <v>9</v>
      </c>
      <c r="D4688" t="s">
        <v>2382</v>
      </c>
      <c r="E4688">
        <v>5</v>
      </c>
      <c r="F4688">
        <v>1</v>
      </c>
      <c r="G4688">
        <v>3</v>
      </c>
      <c r="H4688" s="8">
        <v>22</v>
      </c>
      <c r="I4688" s="8">
        <v>4.5</v>
      </c>
      <c r="J4688" s="8">
        <v>0</v>
      </c>
      <c r="K4688" s="8">
        <f t="shared" si="440"/>
        <v>4.5454545454545459</v>
      </c>
      <c r="L4688" s="8">
        <f t="shared" si="445"/>
        <v>4.5454545454545459</v>
      </c>
      <c r="M4688" s="8">
        <f>INDEX(U:V,MATCH(A4688,U:U,0),2)</f>
        <v>98.855255545244475</v>
      </c>
      <c r="N4688" s="8">
        <f t="shared" si="441"/>
        <v>4.5980909364744534E-2</v>
      </c>
      <c r="O4688" s="8">
        <f t="shared" si="442"/>
        <v>4.5980909364744534E-2</v>
      </c>
      <c r="P4688" s="8">
        <f t="shared" si="443"/>
        <v>-4.5980909364744534E-2</v>
      </c>
      <c r="Q4688" s="8">
        <f t="shared" si="444"/>
        <v>-4.5980909364744534E-2</v>
      </c>
      <c r="R4688" s="8">
        <f>SUM(P$2:P4688)</f>
        <v>-11.741709854996669</v>
      </c>
      <c r="S4688" s="8">
        <f>SUM(Q$2:Q4688)</f>
        <v>-20.846321026965075</v>
      </c>
    </row>
    <row r="4689" spans="1:19" x14ac:dyDescent="0.35">
      <c r="A4689" s="1">
        <v>43808.739583333336</v>
      </c>
      <c r="B4689" t="s">
        <v>340</v>
      </c>
      <c r="C4689">
        <v>6</v>
      </c>
      <c r="D4689" t="s">
        <v>3998</v>
      </c>
      <c r="E4689">
        <v>1</v>
      </c>
      <c r="F4689">
        <v>1</v>
      </c>
      <c r="G4689">
        <v>3</v>
      </c>
      <c r="H4689" s="8">
        <v>2.38</v>
      </c>
      <c r="I4689" s="8">
        <v>1.4</v>
      </c>
      <c r="J4689" s="8">
        <v>0</v>
      </c>
      <c r="K4689" s="8">
        <f t="shared" si="440"/>
        <v>42.016806722689076</v>
      </c>
      <c r="L4689" s="8">
        <f t="shared" si="445"/>
        <v>42.016806722689076</v>
      </c>
      <c r="M4689" s="8">
        <f>INDEX(U:V,MATCH(A4689,U:U,0),2)</f>
        <v>98.855255545244475</v>
      </c>
      <c r="N4689" s="8">
        <f t="shared" si="441"/>
        <v>0.42503361597663014</v>
      </c>
      <c r="O4689" s="8">
        <f t="shared" si="442"/>
        <v>0.42503361597663014</v>
      </c>
      <c r="P4689" s="8">
        <f t="shared" si="443"/>
        <v>0.57481546224679458</v>
      </c>
      <c r="Q4689" s="8">
        <f t="shared" si="444"/>
        <v>0.57481546224679458</v>
      </c>
      <c r="R4689" s="8">
        <f>SUM(P$2:P4689)</f>
        <v>-11.166894392749874</v>
      </c>
      <c r="S4689" s="8">
        <f>SUM(Q$2:Q4689)</f>
        <v>-20.271505564718282</v>
      </c>
    </row>
    <row r="4690" spans="1:19" x14ac:dyDescent="0.35">
      <c r="A4690" s="1">
        <v>43808.739583333336</v>
      </c>
      <c r="B4690" t="s">
        <v>340</v>
      </c>
      <c r="C4690">
        <v>1</v>
      </c>
      <c r="D4690" t="s">
        <v>3999</v>
      </c>
      <c r="E4690">
        <v>9</v>
      </c>
      <c r="F4690">
        <v>1</v>
      </c>
      <c r="G4690">
        <v>3</v>
      </c>
      <c r="H4690" s="8">
        <v>29.82</v>
      </c>
      <c r="I4690" s="8">
        <v>6.52</v>
      </c>
      <c r="J4690" s="8">
        <v>0</v>
      </c>
      <c r="K4690" s="8">
        <f t="shared" si="440"/>
        <v>3.3534540576794098</v>
      </c>
      <c r="L4690" s="8">
        <f t="shared" si="445"/>
        <v>3.3534540576794098</v>
      </c>
      <c r="M4690" s="8">
        <f>INDEX(U:V,MATCH(A4690,U:U,0),2)</f>
        <v>98.855255545244475</v>
      </c>
      <c r="N4690" s="8">
        <f t="shared" si="441"/>
        <v>3.3922870758698181E-2</v>
      </c>
      <c r="O4690" s="8">
        <f t="shared" si="442"/>
        <v>3.3922870758698181E-2</v>
      </c>
      <c r="P4690" s="8">
        <f t="shared" si="443"/>
        <v>-3.3922870758698181E-2</v>
      </c>
      <c r="Q4690" s="8">
        <f t="shared" si="444"/>
        <v>-3.3922870758698181E-2</v>
      </c>
      <c r="R4690" s="8">
        <f>SUM(P$2:P4690)</f>
        <v>-11.200817263508572</v>
      </c>
      <c r="S4690" s="8">
        <f>SUM(Q$2:Q4690)</f>
        <v>-20.30542843547698</v>
      </c>
    </row>
    <row r="4691" spans="1:19" x14ac:dyDescent="0.35">
      <c r="A4691" s="1">
        <v>43808.739583333336</v>
      </c>
      <c r="B4691" t="s">
        <v>340</v>
      </c>
      <c r="C4691">
        <v>13</v>
      </c>
      <c r="D4691" t="s">
        <v>3842</v>
      </c>
      <c r="E4691">
        <v>13</v>
      </c>
      <c r="F4691">
        <v>1</v>
      </c>
      <c r="G4691">
        <v>3</v>
      </c>
      <c r="H4691" s="8">
        <v>93.24</v>
      </c>
      <c r="I4691" s="8">
        <v>15.5</v>
      </c>
      <c r="J4691" s="8">
        <v>0</v>
      </c>
      <c r="K4691" s="8">
        <f t="shared" si="440"/>
        <v>1.0725010725010726</v>
      </c>
      <c r="L4691" s="8">
        <f t="shared" si="445"/>
        <v>1.0725010725010726</v>
      </c>
      <c r="M4691" s="8">
        <f>INDEX(U:V,MATCH(A4691,U:U,0),2)</f>
        <v>98.855255545244475</v>
      </c>
      <c r="N4691" s="8">
        <f t="shared" si="441"/>
        <v>1.0849206413817888E-2</v>
      </c>
      <c r="O4691" s="8">
        <f t="shared" si="442"/>
        <v>1.0849206413817888E-2</v>
      </c>
      <c r="P4691" s="8">
        <f t="shared" si="443"/>
        <v>-1.0849206413817888E-2</v>
      </c>
      <c r="Q4691" s="8">
        <f t="shared" si="444"/>
        <v>-1.0849206413817888E-2</v>
      </c>
      <c r="R4691" s="8">
        <f>SUM(P$2:P4691)</f>
        <v>-11.21166646992239</v>
      </c>
      <c r="S4691" s="8">
        <f>SUM(Q$2:Q4691)</f>
        <v>-20.316277641890796</v>
      </c>
    </row>
    <row r="4692" spans="1:19" x14ac:dyDescent="0.35">
      <c r="A4692" s="1">
        <v>43808.739583333336</v>
      </c>
      <c r="B4692" t="s">
        <v>340</v>
      </c>
      <c r="C4692">
        <v>14</v>
      </c>
      <c r="D4692" t="s">
        <v>3419</v>
      </c>
      <c r="E4692">
        <v>11</v>
      </c>
      <c r="F4692">
        <v>1</v>
      </c>
      <c r="G4692">
        <v>3</v>
      </c>
      <c r="H4692" s="8">
        <v>6.98</v>
      </c>
      <c r="I4692" s="8">
        <v>2.4900000000000002</v>
      </c>
      <c r="J4692" s="8">
        <v>0</v>
      </c>
      <c r="K4692" s="8">
        <f t="shared" si="440"/>
        <v>14.326647564469914</v>
      </c>
      <c r="L4692" s="8">
        <f t="shared" si="445"/>
        <v>14.326647564469914</v>
      </c>
      <c r="M4692" s="8">
        <f>INDEX(U:V,MATCH(A4692,U:U,0),2)</f>
        <v>98.855255545244475</v>
      </c>
      <c r="N4692" s="8">
        <f t="shared" si="441"/>
        <v>0.1449255022957564</v>
      </c>
      <c r="O4692" s="8">
        <f t="shared" si="442"/>
        <v>0.1449255022957564</v>
      </c>
      <c r="P4692" s="8">
        <f t="shared" si="443"/>
        <v>-0.1449255022957564</v>
      </c>
      <c r="Q4692" s="8">
        <f t="shared" si="444"/>
        <v>-0.1449255022957564</v>
      </c>
      <c r="R4692" s="8">
        <f>SUM(P$2:P4692)</f>
        <v>-11.356591972218146</v>
      </c>
      <c r="S4692" s="8">
        <f>SUM(Q$2:Q4692)</f>
        <v>-20.461203144186552</v>
      </c>
    </row>
    <row r="4693" spans="1:19" x14ac:dyDescent="0.35">
      <c r="A4693" s="1">
        <v>43808.739583333336</v>
      </c>
      <c r="B4693" t="s">
        <v>340</v>
      </c>
      <c r="C4693">
        <v>3</v>
      </c>
      <c r="D4693" t="s">
        <v>4000</v>
      </c>
      <c r="E4693">
        <v>8</v>
      </c>
      <c r="F4693">
        <v>1</v>
      </c>
      <c r="G4693">
        <v>3</v>
      </c>
      <c r="H4693" s="8">
        <v>23</v>
      </c>
      <c r="I4693" s="8">
        <v>4.57</v>
      </c>
      <c r="J4693" s="8">
        <v>0</v>
      </c>
      <c r="K4693" s="8">
        <f t="shared" si="440"/>
        <v>4.3478260869565215</v>
      </c>
      <c r="L4693" s="8">
        <f t="shared" si="445"/>
        <v>4.3478260869565215</v>
      </c>
      <c r="M4693" s="8">
        <f>INDEX(U:V,MATCH(A4693,U:U,0),2)</f>
        <v>98.855255545244475</v>
      </c>
      <c r="N4693" s="8">
        <f t="shared" si="441"/>
        <v>4.3981739392364334E-2</v>
      </c>
      <c r="O4693" s="8">
        <f t="shared" si="442"/>
        <v>4.3981739392364334E-2</v>
      </c>
      <c r="P4693" s="8">
        <f t="shared" si="443"/>
        <v>-4.3981739392364334E-2</v>
      </c>
      <c r="Q4693" s="8">
        <f t="shared" si="444"/>
        <v>-4.3981739392364334E-2</v>
      </c>
      <c r="R4693" s="8">
        <f>SUM(P$2:P4693)</f>
        <v>-11.400573711610511</v>
      </c>
      <c r="S4693" s="8">
        <f>SUM(Q$2:Q4693)</f>
        <v>-20.505184883578917</v>
      </c>
    </row>
    <row r="4694" spans="1:19" x14ac:dyDescent="0.35">
      <c r="A4694" s="1">
        <v>43808.760416666664</v>
      </c>
      <c r="B4694" t="s">
        <v>340</v>
      </c>
      <c r="C4694">
        <v>11</v>
      </c>
      <c r="D4694" t="s">
        <v>4001</v>
      </c>
      <c r="E4694">
        <v>2</v>
      </c>
      <c r="F4694">
        <v>1</v>
      </c>
      <c r="G4694">
        <v>3</v>
      </c>
      <c r="H4694" s="8">
        <v>22</v>
      </c>
      <c r="I4694" s="8">
        <v>5.38</v>
      </c>
      <c r="J4694" s="8">
        <v>0</v>
      </c>
      <c r="K4694" s="8">
        <f t="shared" si="440"/>
        <v>4.5454545454545459</v>
      </c>
      <c r="L4694" s="8">
        <f t="shared" si="445"/>
        <v>4.5454545454545459</v>
      </c>
      <c r="M4694" s="8">
        <f>INDEX(U:V,MATCH(A4694,U:U,0),2)</f>
        <v>62.412025038884856</v>
      </c>
      <c r="N4694" s="8">
        <f t="shared" si="441"/>
        <v>7.2829787891397046E-2</v>
      </c>
      <c r="O4694" s="8">
        <f t="shared" si="442"/>
        <v>7.2829787891397046E-2</v>
      </c>
      <c r="P4694" s="8">
        <f t="shared" si="443"/>
        <v>-7.2829787891397046E-2</v>
      </c>
      <c r="Q4694" s="8">
        <f t="shared" si="444"/>
        <v>-7.2829787891397046E-2</v>
      </c>
      <c r="R4694" s="8">
        <f>SUM(P$2:P4694)</f>
        <v>-11.473403499501908</v>
      </c>
      <c r="S4694" s="8">
        <f>SUM(Q$2:Q4694)</f>
        <v>-20.578014671470314</v>
      </c>
    </row>
    <row r="4695" spans="1:19" x14ac:dyDescent="0.35">
      <c r="A4695" s="1">
        <v>43808.760416666664</v>
      </c>
      <c r="B4695" t="s">
        <v>340</v>
      </c>
      <c r="C4695">
        <v>4</v>
      </c>
      <c r="D4695" t="s">
        <v>4002</v>
      </c>
      <c r="E4695">
        <v>4</v>
      </c>
      <c r="F4695">
        <v>1</v>
      </c>
      <c r="G4695">
        <v>3</v>
      </c>
      <c r="H4695" s="8">
        <v>14.59</v>
      </c>
      <c r="I4695" s="8">
        <v>3.95</v>
      </c>
      <c r="J4695" s="8">
        <v>0</v>
      </c>
      <c r="K4695" s="8">
        <f t="shared" si="440"/>
        <v>6.8540095956134337</v>
      </c>
      <c r="L4695" s="8">
        <f t="shared" si="445"/>
        <v>6.8540095956134337</v>
      </c>
      <c r="M4695" s="8">
        <f>INDEX(U:V,MATCH(A4695,U:U,0),2)</f>
        <v>62.412025038884856</v>
      </c>
      <c r="N4695" s="8">
        <f t="shared" si="441"/>
        <v>0.10981873431190781</v>
      </c>
      <c r="O4695" s="8">
        <f t="shared" si="442"/>
        <v>0.10981873431190781</v>
      </c>
      <c r="P4695" s="8">
        <f t="shared" si="443"/>
        <v>-0.10981873431190781</v>
      </c>
      <c r="Q4695" s="8">
        <f t="shared" si="444"/>
        <v>-0.10981873431190781</v>
      </c>
      <c r="R4695" s="8">
        <f>SUM(P$2:P4695)</f>
        <v>-11.583222233813816</v>
      </c>
      <c r="S4695" s="8">
        <f>SUM(Q$2:Q4695)</f>
        <v>-20.687833405782222</v>
      </c>
    </row>
    <row r="4696" spans="1:19" x14ac:dyDescent="0.35">
      <c r="A4696" s="1">
        <v>43808.760416666664</v>
      </c>
      <c r="B4696" t="s">
        <v>340</v>
      </c>
      <c r="C4696">
        <v>6</v>
      </c>
      <c r="D4696" t="s">
        <v>4003</v>
      </c>
      <c r="E4696">
        <v>1</v>
      </c>
      <c r="F4696">
        <v>1</v>
      </c>
      <c r="G4696">
        <v>3</v>
      </c>
      <c r="H4696" s="8">
        <v>3.6</v>
      </c>
      <c r="I4696" s="8">
        <v>1.66</v>
      </c>
      <c r="J4696" s="8">
        <v>0</v>
      </c>
      <c r="K4696" s="8">
        <f t="shared" si="440"/>
        <v>27.777777777777779</v>
      </c>
      <c r="L4696" s="8">
        <f t="shared" si="445"/>
        <v>27.777777777777779</v>
      </c>
      <c r="M4696" s="8">
        <f>INDEX(U:V,MATCH(A4696,U:U,0),2)</f>
        <v>62.412025038884856</v>
      </c>
      <c r="N4696" s="8">
        <f t="shared" si="441"/>
        <v>0.44507092600298193</v>
      </c>
      <c r="O4696" s="8">
        <f t="shared" si="442"/>
        <v>0.44507092600298193</v>
      </c>
      <c r="P4696" s="8">
        <f t="shared" si="443"/>
        <v>1.1340407194555979</v>
      </c>
      <c r="Q4696" s="8">
        <f t="shared" si="444"/>
        <v>1.1340407194555979</v>
      </c>
      <c r="R4696" s="8">
        <f>SUM(P$2:P4696)</f>
        <v>-10.449181514358218</v>
      </c>
      <c r="S4696" s="8">
        <f>SUM(Q$2:Q4696)</f>
        <v>-19.553792686326624</v>
      </c>
    </row>
    <row r="4697" spans="1:19" x14ac:dyDescent="0.35">
      <c r="A4697" s="1">
        <v>43808.760416666664</v>
      </c>
      <c r="B4697" t="s">
        <v>340</v>
      </c>
      <c r="C4697">
        <v>10</v>
      </c>
      <c r="D4697" t="s">
        <v>4004</v>
      </c>
      <c r="E4697">
        <v>3</v>
      </c>
      <c r="F4697">
        <v>1</v>
      </c>
      <c r="G4697">
        <v>3</v>
      </c>
      <c r="H4697" s="8">
        <v>10.5</v>
      </c>
      <c r="I4697" s="8">
        <v>2.96</v>
      </c>
      <c r="J4697" s="8">
        <v>0</v>
      </c>
      <c r="K4697" s="8">
        <f t="shared" si="440"/>
        <v>9.5238095238095237</v>
      </c>
      <c r="L4697" s="8">
        <f t="shared" si="445"/>
        <v>9.5238095238095237</v>
      </c>
      <c r="M4697" s="8">
        <f>INDEX(U:V,MATCH(A4697,U:U,0),2)</f>
        <v>62.412025038884856</v>
      </c>
      <c r="N4697" s="8">
        <f t="shared" si="441"/>
        <v>0.15259574605816523</v>
      </c>
      <c r="O4697" s="8">
        <f t="shared" si="442"/>
        <v>0.15259574605816523</v>
      </c>
      <c r="P4697" s="8">
        <f t="shared" si="443"/>
        <v>-0.15259574605816523</v>
      </c>
      <c r="Q4697" s="8">
        <f t="shared" si="444"/>
        <v>-0.15259574605816523</v>
      </c>
      <c r="R4697" s="8">
        <f>SUM(P$2:P4697)</f>
        <v>-10.601777260416382</v>
      </c>
      <c r="S4697" s="8">
        <f>SUM(Q$2:Q4697)</f>
        <v>-19.706388432384788</v>
      </c>
    </row>
    <row r="4698" spans="1:19" x14ac:dyDescent="0.35">
      <c r="A4698" s="1">
        <v>43808.760416666664</v>
      </c>
      <c r="B4698" t="s">
        <v>340</v>
      </c>
      <c r="C4698">
        <v>13</v>
      </c>
      <c r="D4698" t="s">
        <v>4005</v>
      </c>
      <c r="E4698">
        <v>11</v>
      </c>
      <c r="F4698">
        <v>1</v>
      </c>
      <c r="G4698">
        <v>3</v>
      </c>
      <c r="H4698" s="8">
        <v>57.36</v>
      </c>
      <c r="I4698" s="8">
        <v>11.5</v>
      </c>
      <c r="J4698" s="8">
        <v>0</v>
      </c>
      <c r="K4698" s="8">
        <f t="shared" si="440"/>
        <v>1.7433751743375174</v>
      </c>
      <c r="L4698" s="8">
        <f t="shared" si="445"/>
        <v>1.7433751743375174</v>
      </c>
      <c r="M4698" s="8">
        <f>INDEX(U:V,MATCH(A4698,U:U,0),2)</f>
        <v>62.412025038884856</v>
      </c>
      <c r="N4698" s="8">
        <f t="shared" si="441"/>
        <v>2.7933321715668324E-2</v>
      </c>
      <c r="O4698" s="8">
        <f t="shared" si="442"/>
        <v>2.7933321715668324E-2</v>
      </c>
      <c r="P4698" s="8">
        <f t="shared" si="443"/>
        <v>-2.7933321715668324E-2</v>
      </c>
      <c r="Q4698" s="8">
        <f t="shared" si="444"/>
        <v>-2.7933321715668324E-2</v>
      </c>
      <c r="R4698" s="8">
        <f>SUM(P$2:P4698)</f>
        <v>-10.62971058213205</v>
      </c>
      <c r="S4698" s="8">
        <f>SUM(Q$2:Q4698)</f>
        <v>-19.734321754100456</v>
      </c>
    </row>
    <row r="4699" spans="1:19" x14ac:dyDescent="0.35">
      <c r="A4699" s="1">
        <v>43808.760416666664</v>
      </c>
      <c r="B4699" t="s">
        <v>340</v>
      </c>
      <c r="C4699">
        <v>3</v>
      </c>
      <c r="D4699" t="s">
        <v>4006</v>
      </c>
      <c r="E4699">
        <v>10</v>
      </c>
      <c r="F4699">
        <v>1</v>
      </c>
      <c r="G4699">
        <v>3</v>
      </c>
      <c r="H4699" s="8">
        <v>18.809999999999999</v>
      </c>
      <c r="I4699" s="8">
        <v>4.87</v>
      </c>
      <c r="J4699" s="8">
        <v>0</v>
      </c>
      <c r="K4699" s="8">
        <f t="shared" si="440"/>
        <v>5.3163211057947901</v>
      </c>
      <c r="L4699" s="8">
        <f t="shared" si="445"/>
        <v>5.3163211057947901</v>
      </c>
      <c r="M4699" s="8">
        <f>INDEX(U:V,MATCH(A4699,U:U,0),2)</f>
        <v>62.412025038884856</v>
      </c>
      <c r="N4699" s="8">
        <f t="shared" si="441"/>
        <v>8.5181038469470227E-2</v>
      </c>
      <c r="O4699" s="8">
        <f t="shared" si="442"/>
        <v>8.5181038469470227E-2</v>
      </c>
      <c r="P4699" s="8">
        <f t="shared" si="443"/>
        <v>-8.5181038469470227E-2</v>
      </c>
      <c r="Q4699" s="8">
        <f t="shared" si="444"/>
        <v>-8.5181038469470227E-2</v>
      </c>
      <c r="R4699" s="8">
        <f>SUM(P$2:P4699)</f>
        <v>-10.71489162060152</v>
      </c>
      <c r="S4699" s="8">
        <f>SUM(Q$2:Q4699)</f>
        <v>-19.819502792569928</v>
      </c>
    </row>
    <row r="4700" spans="1:19" x14ac:dyDescent="0.35">
      <c r="A4700" s="1">
        <v>43808.760416666664</v>
      </c>
      <c r="B4700" t="s">
        <v>340</v>
      </c>
      <c r="C4700">
        <v>8</v>
      </c>
      <c r="D4700" t="s">
        <v>4007</v>
      </c>
      <c r="E4700">
        <v>5</v>
      </c>
      <c r="F4700">
        <v>1</v>
      </c>
      <c r="G4700">
        <v>3</v>
      </c>
      <c r="H4700" s="8">
        <v>18.05</v>
      </c>
      <c r="I4700" s="8">
        <v>5.26</v>
      </c>
      <c r="J4700" s="8">
        <v>0</v>
      </c>
      <c r="K4700" s="8">
        <f t="shared" si="440"/>
        <v>5.5401662049861491</v>
      </c>
      <c r="L4700" s="8">
        <f t="shared" si="445"/>
        <v>5.5401662049861491</v>
      </c>
      <c r="M4700" s="8">
        <f>INDEX(U:V,MATCH(A4700,U:U,0),2)</f>
        <v>62.412025038884856</v>
      </c>
      <c r="N4700" s="8">
        <f t="shared" si="441"/>
        <v>8.8767608510290016E-2</v>
      </c>
      <c r="O4700" s="8">
        <f t="shared" si="442"/>
        <v>8.8767608510290016E-2</v>
      </c>
      <c r="P4700" s="8">
        <f t="shared" si="443"/>
        <v>-8.8767608510290016E-2</v>
      </c>
      <c r="Q4700" s="8">
        <f t="shared" si="444"/>
        <v>-8.8767608510290016E-2</v>
      </c>
      <c r="R4700" s="8">
        <f>SUM(P$2:P4700)</f>
        <v>-10.80365922911181</v>
      </c>
      <c r="S4700" s="8">
        <f>SUM(Q$2:Q4700)</f>
        <v>-19.90827040108022</v>
      </c>
    </row>
    <row r="4701" spans="1:19" x14ac:dyDescent="0.35">
      <c r="A4701" s="1">
        <v>43808.760416666664</v>
      </c>
      <c r="B4701" t="s">
        <v>340</v>
      </c>
      <c r="C4701">
        <v>14</v>
      </c>
      <c r="D4701" t="s">
        <v>898</v>
      </c>
      <c r="E4701">
        <v>8</v>
      </c>
      <c r="F4701">
        <v>1</v>
      </c>
      <c r="G4701">
        <v>3</v>
      </c>
      <c r="H4701" s="8">
        <v>90</v>
      </c>
      <c r="I4701" s="8">
        <v>17.52</v>
      </c>
      <c r="J4701" s="8">
        <v>0</v>
      </c>
      <c r="K4701" s="8">
        <f t="shared" si="440"/>
        <v>1.1111111111111112</v>
      </c>
      <c r="L4701" s="8">
        <f t="shared" si="445"/>
        <v>1.1111111111111112</v>
      </c>
      <c r="M4701" s="8">
        <f>INDEX(U:V,MATCH(A4701,U:U,0),2)</f>
        <v>62.412025038884856</v>
      </c>
      <c r="N4701" s="8">
        <f t="shared" si="441"/>
        <v>1.7802837040119278E-2</v>
      </c>
      <c r="O4701" s="8">
        <f t="shared" si="442"/>
        <v>1.7802837040119278E-2</v>
      </c>
      <c r="P4701" s="8">
        <f t="shared" si="443"/>
        <v>-1.7802837040119278E-2</v>
      </c>
      <c r="Q4701" s="8">
        <f t="shared" si="444"/>
        <v>-1.7802837040119278E-2</v>
      </c>
      <c r="R4701" s="8">
        <f>SUM(P$2:P4701)</f>
        <v>-10.821462066151929</v>
      </c>
      <c r="S4701" s="8">
        <f>SUM(Q$2:Q4701)</f>
        <v>-19.926073238120338</v>
      </c>
    </row>
    <row r="4702" spans="1:19" x14ac:dyDescent="0.35">
      <c r="A4702" s="1">
        <v>43808.78125</v>
      </c>
      <c r="B4702" t="s">
        <v>340</v>
      </c>
      <c r="C4702">
        <v>12</v>
      </c>
      <c r="D4702" t="s">
        <v>4008</v>
      </c>
      <c r="E4702">
        <v>9</v>
      </c>
      <c r="F4702">
        <v>1</v>
      </c>
      <c r="G4702">
        <v>3</v>
      </c>
      <c r="H4702" s="8">
        <v>16.34</v>
      </c>
      <c r="I4702" s="8">
        <v>4.4000000000000004</v>
      </c>
      <c r="J4702" s="8">
        <v>0</v>
      </c>
      <c r="K4702" s="8">
        <f t="shared" si="440"/>
        <v>6.119951040391677</v>
      </c>
      <c r="L4702" s="8">
        <f t="shared" si="445"/>
        <v>6.119951040391677</v>
      </c>
      <c r="M4702" s="8">
        <f>INDEX(U:V,MATCH(A4702,U:U,0),2)</f>
        <v>26.990218482024488</v>
      </c>
      <c r="N4702" s="8">
        <f t="shared" si="441"/>
        <v>0.22674699889767733</v>
      </c>
      <c r="O4702" s="8">
        <f t="shared" si="442"/>
        <v>0.22674699889767733</v>
      </c>
      <c r="P4702" s="8">
        <f t="shared" si="443"/>
        <v>-0.22674699889767733</v>
      </c>
      <c r="Q4702" s="8">
        <f t="shared" si="444"/>
        <v>-0.22674699889767733</v>
      </c>
      <c r="R4702" s="8">
        <f>SUM(P$2:P4702)</f>
        <v>-11.048209065049607</v>
      </c>
      <c r="S4702" s="8">
        <f>SUM(Q$2:Q4702)</f>
        <v>-20.152820237018016</v>
      </c>
    </row>
    <row r="4703" spans="1:19" x14ac:dyDescent="0.35">
      <c r="A4703" s="1">
        <v>43808.78125</v>
      </c>
      <c r="B4703" t="s">
        <v>340</v>
      </c>
      <c r="C4703">
        <v>3</v>
      </c>
      <c r="D4703" t="s">
        <v>4009</v>
      </c>
      <c r="E4703">
        <v>4</v>
      </c>
      <c r="F4703">
        <v>1</v>
      </c>
      <c r="G4703">
        <v>3</v>
      </c>
      <c r="H4703" s="8">
        <v>21</v>
      </c>
      <c r="I4703" s="8">
        <v>6.07</v>
      </c>
      <c r="J4703" s="8">
        <v>0</v>
      </c>
      <c r="K4703" s="8">
        <f t="shared" si="440"/>
        <v>4.7619047619047619</v>
      </c>
      <c r="L4703" s="8">
        <f t="shared" si="445"/>
        <v>4.7619047619047619</v>
      </c>
      <c r="M4703" s="8">
        <f>INDEX(U:V,MATCH(A4703,U:U,0),2)</f>
        <v>26.990218482024488</v>
      </c>
      <c r="N4703" s="8">
        <f t="shared" si="441"/>
        <v>0.17643076009466893</v>
      </c>
      <c r="O4703" s="8">
        <f t="shared" si="442"/>
        <v>0.17643076009466893</v>
      </c>
      <c r="P4703" s="8">
        <f t="shared" si="443"/>
        <v>-0.17643076009466893</v>
      </c>
      <c r="Q4703" s="8">
        <f t="shared" si="444"/>
        <v>-0.17643076009466893</v>
      </c>
      <c r="R4703" s="8">
        <f>SUM(P$2:P4703)</f>
        <v>-11.224639825144276</v>
      </c>
      <c r="S4703" s="8">
        <f>SUM(Q$2:Q4703)</f>
        <v>-20.329250997112684</v>
      </c>
    </row>
    <row r="4704" spans="1:19" x14ac:dyDescent="0.35">
      <c r="A4704" s="1">
        <v>43808.78125</v>
      </c>
      <c r="B4704" t="s">
        <v>340</v>
      </c>
      <c r="C4704">
        <v>8</v>
      </c>
      <c r="D4704" t="s">
        <v>4010</v>
      </c>
      <c r="E4704">
        <v>6</v>
      </c>
      <c r="F4704">
        <v>1</v>
      </c>
      <c r="G4704">
        <v>3</v>
      </c>
      <c r="H4704" s="8">
        <v>19.29</v>
      </c>
      <c r="I4704" s="8">
        <v>6</v>
      </c>
      <c r="J4704" s="8">
        <v>0</v>
      </c>
      <c r="K4704" s="8">
        <f t="shared" si="440"/>
        <v>5.1840331778123385</v>
      </c>
      <c r="L4704" s="8">
        <f t="shared" si="445"/>
        <v>5.1840331778123385</v>
      </c>
      <c r="M4704" s="8">
        <f>INDEX(U:V,MATCH(A4704,U:U,0),2)</f>
        <v>26.990218482024488</v>
      </c>
      <c r="N4704" s="8">
        <f t="shared" si="441"/>
        <v>0.19207081192265671</v>
      </c>
      <c r="O4704" s="8">
        <f t="shared" si="442"/>
        <v>0.19207081192265671</v>
      </c>
      <c r="P4704" s="8">
        <f t="shared" si="443"/>
        <v>-0.19207081192265671</v>
      </c>
      <c r="Q4704" s="8">
        <f t="shared" si="444"/>
        <v>-0.19207081192265671</v>
      </c>
      <c r="R4704" s="8">
        <f>SUM(P$2:P4704)</f>
        <v>-11.416710637066933</v>
      </c>
      <c r="S4704" s="8">
        <f>SUM(Q$2:Q4704)</f>
        <v>-20.521321809035342</v>
      </c>
    </row>
    <row r="4705" spans="1:19" x14ac:dyDescent="0.35">
      <c r="A4705" s="1">
        <v>43808.78125</v>
      </c>
      <c r="B4705" t="s">
        <v>340</v>
      </c>
      <c r="C4705">
        <v>1</v>
      </c>
      <c r="D4705" t="s">
        <v>457</v>
      </c>
      <c r="E4705">
        <v>13</v>
      </c>
      <c r="F4705">
        <v>1</v>
      </c>
      <c r="G4705">
        <v>3</v>
      </c>
      <c r="H4705" s="8">
        <v>36</v>
      </c>
      <c r="I4705" s="8">
        <v>9.09</v>
      </c>
      <c r="J4705" s="8">
        <v>0</v>
      </c>
      <c r="K4705" s="8">
        <f t="shared" si="440"/>
        <v>2.7777777777777777</v>
      </c>
      <c r="L4705" s="8">
        <f t="shared" si="445"/>
        <v>2.7777777777777777</v>
      </c>
      <c r="M4705" s="8">
        <f>INDEX(U:V,MATCH(A4705,U:U,0),2)</f>
        <v>26.990218482024488</v>
      </c>
      <c r="N4705" s="8">
        <f t="shared" si="441"/>
        <v>0.10291794338855687</v>
      </c>
      <c r="O4705" s="8">
        <f t="shared" si="442"/>
        <v>0.10291794338855687</v>
      </c>
      <c r="P4705" s="8">
        <f t="shared" si="443"/>
        <v>-0.10291794338855687</v>
      </c>
      <c r="Q4705" s="8">
        <f t="shared" si="444"/>
        <v>-0.10291794338855687</v>
      </c>
      <c r="R4705" s="8">
        <f>SUM(P$2:P4705)</f>
        <v>-11.519628580455489</v>
      </c>
      <c r="S4705" s="8">
        <f>SUM(Q$2:Q4705)</f>
        <v>-20.6242397524239</v>
      </c>
    </row>
    <row r="4706" spans="1:19" x14ac:dyDescent="0.35">
      <c r="A4706" s="1">
        <v>43808.78125</v>
      </c>
      <c r="B4706" t="s">
        <v>340</v>
      </c>
      <c r="C4706">
        <v>14</v>
      </c>
      <c r="D4706" t="s">
        <v>4011</v>
      </c>
      <c r="E4706">
        <v>11</v>
      </c>
      <c r="F4706">
        <v>1</v>
      </c>
      <c r="G4706">
        <v>3</v>
      </c>
      <c r="H4706" s="8">
        <v>14.5</v>
      </c>
      <c r="I4706" s="8">
        <v>5.0999999999999996</v>
      </c>
      <c r="J4706" s="8">
        <v>0</v>
      </c>
      <c r="K4706" s="8">
        <f t="shared" si="440"/>
        <v>6.8965517241379306</v>
      </c>
      <c r="L4706" s="8">
        <f t="shared" si="445"/>
        <v>6.8965517241379306</v>
      </c>
      <c r="M4706" s="8">
        <f>INDEX(U:V,MATCH(A4706,U:U,0),2)</f>
        <v>26.990218482024488</v>
      </c>
      <c r="N4706" s="8">
        <f t="shared" si="441"/>
        <v>0.25552041117158947</v>
      </c>
      <c r="O4706" s="8">
        <f t="shared" si="442"/>
        <v>0.25552041117158947</v>
      </c>
      <c r="P4706" s="8">
        <f t="shared" si="443"/>
        <v>-0.25552041117158947</v>
      </c>
      <c r="Q4706" s="8">
        <f t="shared" si="444"/>
        <v>-0.25552041117158947</v>
      </c>
      <c r="R4706" s="8">
        <f>SUM(P$2:P4706)</f>
        <v>-11.775148991627079</v>
      </c>
      <c r="S4706" s="8">
        <f>SUM(Q$2:Q4706)</f>
        <v>-20.879760163595488</v>
      </c>
    </row>
    <row r="4707" spans="1:19" x14ac:dyDescent="0.35">
      <c r="A4707" s="1">
        <v>43808.78125</v>
      </c>
      <c r="B4707" t="s">
        <v>340</v>
      </c>
      <c r="C4707">
        <v>5</v>
      </c>
      <c r="D4707" t="s">
        <v>3261</v>
      </c>
      <c r="E4707">
        <v>12</v>
      </c>
      <c r="F4707">
        <v>1</v>
      </c>
      <c r="G4707">
        <v>3</v>
      </c>
      <c r="H4707" s="8">
        <v>80</v>
      </c>
      <c r="I4707" s="8">
        <v>16</v>
      </c>
      <c r="J4707" s="8">
        <v>0</v>
      </c>
      <c r="K4707" s="8">
        <f t="shared" si="440"/>
        <v>1.25</v>
      </c>
      <c r="L4707" s="8">
        <f t="shared" si="445"/>
        <v>1.25</v>
      </c>
      <c r="M4707" s="8">
        <f>INDEX(U:V,MATCH(A4707,U:U,0),2)</f>
        <v>26.990218482024488</v>
      </c>
      <c r="N4707" s="8">
        <f t="shared" si="441"/>
        <v>4.6313074524850596E-2</v>
      </c>
      <c r="O4707" s="8">
        <f t="shared" si="442"/>
        <v>4.6313074524850596E-2</v>
      </c>
      <c r="P4707" s="8">
        <f t="shared" si="443"/>
        <v>-4.6313074524850596E-2</v>
      </c>
      <c r="Q4707" s="8">
        <f t="shared" si="444"/>
        <v>-4.6313074524850596E-2</v>
      </c>
      <c r="R4707" s="8">
        <f>SUM(P$2:P4707)</f>
        <v>-11.821462066151929</v>
      </c>
      <c r="S4707" s="8">
        <f>SUM(Q$2:Q4707)</f>
        <v>-20.926073238120338</v>
      </c>
    </row>
    <row r="4708" spans="1:19" x14ac:dyDescent="0.35">
      <c r="A4708" s="1">
        <v>43809.541666666664</v>
      </c>
      <c r="B4708" t="s">
        <v>1567</v>
      </c>
      <c r="C4708">
        <v>3</v>
      </c>
      <c r="D4708" t="s">
        <v>4012</v>
      </c>
      <c r="E4708">
        <v>2</v>
      </c>
      <c r="F4708">
        <v>1</v>
      </c>
      <c r="G4708">
        <v>2</v>
      </c>
      <c r="H4708" s="8">
        <v>5.19</v>
      </c>
      <c r="I4708" s="8">
        <v>1.99</v>
      </c>
      <c r="J4708" s="8">
        <v>0</v>
      </c>
      <c r="K4708" s="8">
        <f t="shared" si="440"/>
        <v>19.267822736030826</v>
      </c>
      <c r="L4708" s="8">
        <f t="shared" si="445"/>
        <v>19.267822736030826</v>
      </c>
      <c r="M4708" s="8">
        <f>INDEX(U:V,MATCH(A4708,U:U,0),2)</f>
        <v>76.000388584985089</v>
      </c>
      <c r="N4708" s="8">
        <f t="shared" si="441"/>
        <v>0.25352268711738463</v>
      </c>
      <c r="O4708" s="8">
        <f t="shared" si="442"/>
        <v>0.25352268711738463</v>
      </c>
      <c r="P4708" s="8">
        <f t="shared" si="443"/>
        <v>-0.25352268711738463</v>
      </c>
      <c r="Q4708" s="8">
        <f t="shared" si="444"/>
        <v>-0.25352268711738463</v>
      </c>
      <c r="R4708" s="8">
        <f>SUM(P$2:P4708)</f>
        <v>-12.074984753269314</v>
      </c>
      <c r="S4708" s="8">
        <f>SUM(Q$2:Q4708)</f>
        <v>-21.179595925237724</v>
      </c>
    </row>
    <row r="4709" spans="1:19" x14ac:dyDescent="0.35">
      <c r="A4709" s="1">
        <v>43809.541666666664</v>
      </c>
      <c r="B4709" t="s">
        <v>1567</v>
      </c>
      <c r="C4709">
        <v>1</v>
      </c>
      <c r="D4709" t="s">
        <v>4013</v>
      </c>
      <c r="E4709">
        <v>1</v>
      </c>
      <c r="F4709">
        <v>1</v>
      </c>
      <c r="G4709">
        <v>2</v>
      </c>
      <c r="H4709" s="8">
        <v>1.88</v>
      </c>
      <c r="I4709" s="8">
        <v>1.27</v>
      </c>
      <c r="J4709" s="8">
        <v>0</v>
      </c>
      <c r="K4709" s="8">
        <f t="shared" si="440"/>
        <v>53.191489361702132</v>
      </c>
      <c r="L4709" s="8">
        <f t="shared" si="445"/>
        <v>53.191489361702132</v>
      </c>
      <c r="M4709" s="8">
        <f>INDEX(U:V,MATCH(A4709,U:U,0),2)</f>
        <v>76.000388584985089</v>
      </c>
      <c r="N4709" s="8">
        <f t="shared" si="441"/>
        <v>0.69988443943575884</v>
      </c>
      <c r="O4709" s="8">
        <f t="shared" si="442"/>
        <v>0.69988443943575884</v>
      </c>
      <c r="P4709" s="8">
        <f t="shared" si="443"/>
        <v>0.60358034056939835</v>
      </c>
      <c r="Q4709" s="8">
        <f t="shared" si="444"/>
        <v>0.60358034056939835</v>
      </c>
      <c r="R4709" s="8">
        <f>SUM(P$2:P4709)</f>
        <v>-11.471404412699917</v>
      </c>
      <c r="S4709" s="8">
        <f>SUM(Q$2:Q4709)</f>
        <v>-20.576015584668326</v>
      </c>
    </row>
    <row r="4710" spans="1:19" x14ac:dyDescent="0.35">
      <c r="A4710" s="1">
        <v>43809.541666666664</v>
      </c>
      <c r="B4710" t="s">
        <v>1567</v>
      </c>
      <c r="C4710">
        <v>4</v>
      </c>
      <c r="D4710" t="s">
        <v>4014</v>
      </c>
      <c r="E4710" t="s">
        <v>39</v>
      </c>
      <c r="F4710">
        <v>1</v>
      </c>
      <c r="G4710">
        <v>2</v>
      </c>
      <c r="H4710" s="8">
        <v>28.24</v>
      </c>
      <c r="I4710" s="8">
        <v>7</v>
      </c>
      <c r="J4710" s="8">
        <v>0</v>
      </c>
      <c r="K4710" s="8">
        <f t="shared" si="440"/>
        <v>3.5410764872521248</v>
      </c>
      <c r="L4710" s="8">
        <f t="shared" si="445"/>
        <v>3.5410764872521248</v>
      </c>
      <c r="M4710" s="8">
        <f>INDEX(U:V,MATCH(A4710,U:U,0),2)</f>
        <v>76.000388584985089</v>
      </c>
      <c r="N4710" s="8">
        <f t="shared" si="441"/>
        <v>4.6592873446856461E-2</v>
      </c>
      <c r="O4710" s="8">
        <f t="shared" si="442"/>
        <v>4.6592873446856461E-2</v>
      </c>
      <c r="P4710" s="8">
        <f t="shared" si="443"/>
        <v>-4.6592873446856461E-2</v>
      </c>
      <c r="Q4710" s="8">
        <f t="shared" si="444"/>
        <v>-4.6592873446856461E-2</v>
      </c>
      <c r="R4710" s="8">
        <f>SUM(P$2:P4710)</f>
        <v>-11.517997286146773</v>
      </c>
      <c r="S4710" s="8">
        <f>SUM(Q$2:Q4710)</f>
        <v>-20.622608458115181</v>
      </c>
    </row>
    <row r="4711" spans="1:19" x14ac:dyDescent="0.35">
      <c r="A4711" s="1">
        <v>43809.548611111109</v>
      </c>
      <c r="B4711" t="s">
        <v>232</v>
      </c>
      <c r="C4711">
        <v>3</v>
      </c>
      <c r="D4711" t="s">
        <v>4015</v>
      </c>
      <c r="E4711">
        <v>4</v>
      </c>
      <c r="F4711">
        <v>1</v>
      </c>
      <c r="G4711">
        <v>3</v>
      </c>
      <c r="H4711" s="8">
        <v>11</v>
      </c>
      <c r="I4711" s="8">
        <v>2.23</v>
      </c>
      <c r="J4711" s="8">
        <v>0</v>
      </c>
      <c r="K4711" s="8">
        <f t="shared" si="440"/>
        <v>9.0909090909090917</v>
      </c>
      <c r="L4711" s="8">
        <f t="shared" si="445"/>
        <v>9.0909090909090917</v>
      </c>
      <c r="M4711" s="8">
        <f>INDEX(U:V,MATCH(A4711,U:U,0),2)</f>
        <v>23.225198153290197</v>
      </c>
      <c r="N4711" s="8">
        <f t="shared" si="441"/>
        <v>0.39142439306255083</v>
      </c>
      <c r="O4711" s="8">
        <f t="shared" si="442"/>
        <v>0.39142439306255083</v>
      </c>
      <c r="P4711" s="8">
        <f t="shared" si="443"/>
        <v>-0.39142439306255083</v>
      </c>
      <c r="Q4711" s="8">
        <f t="shared" si="444"/>
        <v>-0.39142439306255083</v>
      </c>
      <c r="R4711" s="8">
        <f>SUM(P$2:P4711)</f>
        <v>-11.909421679209323</v>
      </c>
      <c r="S4711" s="8">
        <f>SUM(Q$2:Q4711)</f>
        <v>-21.014032851177731</v>
      </c>
    </row>
    <row r="4712" spans="1:19" x14ac:dyDescent="0.35">
      <c r="A4712" s="1">
        <v>43809.548611111109</v>
      </c>
      <c r="B4712" t="s">
        <v>232</v>
      </c>
      <c r="C4712">
        <v>5</v>
      </c>
      <c r="D4712" t="s">
        <v>3680</v>
      </c>
      <c r="E4712">
        <v>6</v>
      </c>
      <c r="F4712">
        <v>1</v>
      </c>
      <c r="G4712">
        <v>3</v>
      </c>
      <c r="H4712" s="8">
        <v>8.82</v>
      </c>
      <c r="I4712" s="8">
        <v>2.2599999999999998</v>
      </c>
      <c r="J4712" s="8">
        <v>0</v>
      </c>
      <c r="K4712" s="8">
        <f t="shared" si="440"/>
        <v>11.337868480725623</v>
      </c>
      <c r="L4712" s="8">
        <f t="shared" si="445"/>
        <v>11.337868480725623</v>
      </c>
      <c r="M4712" s="8">
        <f>INDEX(U:V,MATCH(A4712,U:U,0),2)</f>
        <v>23.225198153290197</v>
      </c>
      <c r="N4712" s="8">
        <f t="shared" si="441"/>
        <v>0.48817101175601568</v>
      </c>
      <c r="O4712" s="8">
        <f t="shared" si="442"/>
        <v>0.48817101175601568</v>
      </c>
      <c r="P4712" s="8">
        <f t="shared" si="443"/>
        <v>-0.48817101175601568</v>
      </c>
      <c r="Q4712" s="8">
        <f t="shared" si="444"/>
        <v>-0.48817101175601568</v>
      </c>
      <c r="R4712" s="8">
        <f>SUM(P$2:P4712)</f>
        <v>-12.39759269096534</v>
      </c>
      <c r="S4712" s="8">
        <f>SUM(Q$2:Q4712)</f>
        <v>-21.502203862933747</v>
      </c>
    </row>
    <row r="4713" spans="1:19" x14ac:dyDescent="0.35">
      <c r="A4713" s="1">
        <v>43809.548611111109</v>
      </c>
      <c r="B4713" t="s">
        <v>232</v>
      </c>
      <c r="C4713">
        <v>6</v>
      </c>
      <c r="D4713" t="s">
        <v>2222</v>
      </c>
      <c r="E4713">
        <v>3</v>
      </c>
      <c r="F4713">
        <v>1</v>
      </c>
      <c r="G4713">
        <v>3</v>
      </c>
      <c r="H4713" s="8">
        <v>35.76</v>
      </c>
      <c r="I4713" s="8">
        <v>6.2</v>
      </c>
      <c r="J4713" s="8">
        <v>0</v>
      </c>
      <c r="K4713" s="8">
        <f t="shared" si="440"/>
        <v>2.796420581655481</v>
      </c>
      <c r="L4713" s="8">
        <f t="shared" si="445"/>
        <v>2.796420581655481</v>
      </c>
      <c r="M4713" s="8">
        <f>INDEX(U:V,MATCH(A4713,U:U,0),2)</f>
        <v>23.225198153290197</v>
      </c>
      <c r="N4713" s="8">
        <f t="shared" si="441"/>
        <v>0.12040459518143341</v>
      </c>
      <c r="O4713" s="8">
        <f t="shared" si="442"/>
        <v>0.12040459518143341</v>
      </c>
      <c r="P4713" s="8">
        <f t="shared" si="443"/>
        <v>-0.12040459518143341</v>
      </c>
      <c r="Q4713" s="8">
        <f t="shared" si="444"/>
        <v>-0.12040459518143341</v>
      </c>
      <c r="R4713" s="8">
        <f>SUM(P$2:P4713)</f>
        <v>-12.517997286146773</v>
      </c>
      <c r="S4713" s="8">
        <f>SUM(Q$2:Q4713)</f>
        <v>-21.622608458115181</v>
      </c>
    </row>
    <row r="4714" spans="1:19" x14ac:dyDescent="0.35">
      <c r="A4714" s="1">
        <v>43809.555555555555</v>
      </c>
      <c r="B4714" t="s">
        <v>4016</v>
      </c>
      <c r="C4714">
        <v>13</v>
      </c>
      <c r="D4714" t="s">
        <v>2129</v>
      </c>
      <c r="E4714">
        <v>7</v>
      </c>
      <c r="F4714">
        <v>1</v>
      </c>
      <c r="G4714">
        <v>3</v>
      </c>
      <c r="H4714" s="8">
        <v>320</v>
      </c>
      <c r="I4714" s="8">
        <v>9</v>
      </c>
      <c r="J4714" s="8">
        <v>0</v>
      </c>
      <c r="K4714" s="8">
        <f t="shared" si="440"/>
        <v>0.3125</v>
      </c>
      <c r="L4714" s="8">
        <f t="shared" si="445"/>
        <v>0.3125</v>
      </c>
      <c r="M4714" s="8">
        <f>INDEX(U:V,MATCH(A4714,U:U,0),2)</f>
        <v>100.07185373718166</v>
      </c>
      <c r="N4714" s="8">
        <f t="shared" si="441"/>
        <v>3.1227561829794579E-3</v>
      </c>
      <c r="O4714" s="8">
        <f t="shared" si="442"/>
        <v>3.1227561829794579E-3</v>
      </c>
      <c r="P4714" s="8">
        <f t="shared" si="443"/>
        <v>-3.1227561829794579E-3</v>
      </c>
      <c r="Q4714" s="8">
        <f t="shared" si="444"/>
        <v>-3.1227561829794579E-3</v>
      </c>
      <c r="R4714" s="8">
        <f>SUM(P$2:P4714)</f>
        <v>-12.521120042329752</v>
      </c>
      <c r="S4714" s="8">
        <f>SUM(Q$2:Q4714)</f>
        <v>-21.62573121429816</v>
      </c>
    </row>
    <row r="4715" spans="1:19" x14ac:dyDescent="0.35">
      <c r="A4715" s="1">
        <v>43809.555555555555</v>
      </c>
      <c r="B4715" t="s">
        <v>4016</v>
      </c>
      <c r="C4715">
        <v>1</v>
      </c>
      <c r="D4715" t="s">
        <v>4017</v>
      </c>
      <c r="E4715">
        <v>5</v>
      </c>
      <c r="F4715">
        <v>1</v>
      </c>
      <c r="G4715">
        <v>3</v>
      </c>
      <c r="H4715" s="8">
        <v>30</v>
      </c>
      <c r="I4715" s="8">
        <v>3</v>
      </c>
      <c r="J4715" s="8">
        <v>0</v>
      </c>
      <c r="K4715" s="8">
        <f t="shared" si="440"/>
        <v>3.3333333333333335</v>
      </c>
      <c r="L4715" s="8">
        <f t="shared" si="445"/>
        <v>3.3333333333333335</v>
      </c>
      <c r="M4715" s="8">
        <f>INDEX(U:V,MATCH(A4715,U:U,0),2)</f>
        <v>100.07185373718166</v>
      </c>
      <c r="N4715" s="8">
        <f t="shared" si="441"/>
        <v>3.330939928511422E-2</v>
      </c>
      <c r="O4715" s="8">
        <f t="shared" si="442"/>
        <v>3.330939928511422E-2</v>
      </c>
      <c r="P4715" s="8">
        <f t="shared" si="443"/>
        <v>-3.330939928511422E-2</v>
      </c>
      <c r="Q4715" s="8">
        <f t="shared" si="444"/>
        <v>-3.330939928511422E-2</v>
      </c>
      <c r="R4715" s="8">
        <f>SUM(P$2:P4715)</f>
        <v>-12.554429441614866</v>
      </c>
      <c r="S4715" s="8">
        <f>SUM(Q$2:Q4715)</f>
        <v>-21.659040613583272</v>
      </c>
    </row>
    <row r="4716" spans="1:19" x14ac:dyDescent="0.35">
      <c r="A4716" s="1">
        <v>43809.555555555555</v>
      </c>
      <c r="B4716" t="s">
        <v>4016</v>
      </c>
      <c r="C4716">
        <v>10</v>
      </c>
      <c r="D4716" t="s">
        <v>4018</v>
      </c>
      <c r="E4716">
        <v>2</v>
      </c>
      <c r="F4716">
        <v>1</v>
      </c>
      <c r="G4716">
        <v>3</v>
      </c>
      <c r="H4716" s="8">
        <v>1.28</v>
      </c>
      <c r="I4716" s="8">
        <v>1.1000000000000001</v>
      </c>
      <c r="J4716" s="8">
        <v>0</v>
      </c>
      <c r="K4716" s="8">
        <f t="shared" si="440"/>
        <v>78.125</v>
      </c>
      <c r="L4716" s="8">
        <f t="shared" si="445"/>
        <v>78.125</v>
      </c>
      <c r="M4716" s="8">
        <f>INDEX(U:V,MATCH(A4716,U:U,0),2)</f>
        <v>100.07185373718166</v>
      </c>
      <c r="N4716" s="8">
        <f t="shared" si="441"/>
        <v>0.78068904574486453</v>
      </c>
      <c r="O4716" s="8">
        <f t="shared" si="442"/>
        <v>0.78068904574486453</v>
      </c>
      <c r="P4716" s="8">
        <f t="shared" si="443"/>
        <v>-0.78068904574486453</v>
      </c>
      <c r="Q4716" s="8">
        <f t="shared" si="444"/>
        <v>-0.78068904574486453</v>
      </c>
      <c r="R4716" s="8">
        <f>SUM(P$2:P4716)</f>
        <v>-13.335118487359731</v>
      </c>
      <c r="S4716" s="8">
        <f>SUM(Q$2:Q4716)</f>
        <v>-22.439729659328137</v>
      </c>
    </row>
    <row r="4717" spans="1:19" x14ac:dyDescent="0.35">
      <c r="A4717" s="1">
        <v>43809.555555555555</v>
      </c>
      <c r="B4717" t="s">
        <v>4016</v>
      </c>
      <c r="C4717">
        <v>4</v>
      </c>
      <c r="D4717" t="s">
        <v>4019</v>
      </c>
      <c r="E4717">
        <v>1</v>
      </c>
      <c r="F4717">
        <v>1</v>
      </c>
      <c r="G4717">
        <v>3</v>
      </c>
      <c r="H4717" s="8">
        <v>110.78</v>
      </c>
      <c r="I4717" s="8">
        <v>5.8</v>
      </c>
      <c r="J4717" s="8">
        <v>0</v>
      </c>
      <c r="K4717" s="8">
        <f t="shared" si="440"/>
        <v>0.90269001624842027</v>
      </c>
      <c r="L4717" s="8">
        <f t="shared" si="445"/>
        <v>0.90269001624842027</v>
      </c>
      <c r="M4717" s="8">
        <f>INDEX(U:V,MATCH(A4717,U:U,0),2)</f>
        <v>100.07185373718166</v>
      </c>
      <c r="N4717" s="8">
        <f t="shared" si="441"/>
        <v>9.0204186545714618E-3</v>
      </c>
      <c r="O4717" s="8">
        <f t="shared" si="442"/>
        <v>9.0204186545714618E-3</v>
      </c>
      <c r="P4717" s="8">
        <f t="shared" si="443"/>
        <v>0.97045632870087795</v>
      </c>
      <c r="Q4717" s="8">
        <f t="shared" si="444"/>
        <v>0.97045632870087795</v>
      </c>
      <c r="R4717" s="8">
        <f>SUM(P$2:P4717)</f>
        <v>-12.364662158658852</v>
      </c>
      <c r="S4717" s="8">
        <f>SUM(Q$2:Q4717)</f>
        <v>-21.46927333062726</v>
      </c>
    </row>
    <row r="4718" spans="1:19" x14ac:dyDescent="0.35">
      <c r="A4718" s="1">
        <v>43809.555555555555</v>
      </c>
      <c r="B4718" t="s">
        <v>4016</v>
      </c>
      <c r="C4718">
        <v>5</v>
      </c>
      <c r="D4718" t="s">
        <v>2135</v>
      </c>
      <c r="E4718" t="s">
        <v>39</v>
      </c>
      <c r="F4718">
        <v>1</v>
      </c>
      <c r="G4718">
        <v>3</v>
      </c>
      <c r="H4718" s="8">
        <v>6.84</v>
      </c>
      <c r="I4718" s="8">
        <v>1.3</v>
      </c>
      <c r="J4718" s="8">
        <v>0</v>
      </c>
      <c r="K4718" s="8">
        <f t="shared" si="440"/>
        <v>14.619883040935672</v>
      </c>
      <c r="L4718" s="8">
        <f t="shared" si="445"/>
        <v>14.619883040935672</v>
      </c>
      <c r="M4718" s="8">
        <f>INDEX(U:V,MATCH(A4718,U:U,0),2)</f>
        <v>100.07185373718166</v>
      </c>
      <c r="N4718" s="8">
        <f t="shared" si="441"/>
        <v>0.14609385651365886</v>
      </c>
      <c r="O4718" s="8">
        <f t="shared" si="442"/>
        <v>0.14609385651365886</v>
      </c>
      <c r="P4718" s="8">
        <f t="shared" si="443"/>
        <v>-0.14609385651365886</v>
      </c>
      <c r="Q4718" s="8">
        <f t="shared" si="444"/>
        <v>-0.14609385651365886</v>
      </c>
      <c r="R4718" s="8">
        <f>SUM(P$2:P4718)</f>
        <v>-12.510756015172511</v>
      </c>
      <c r="S4718" s="8">
        <f>SUM(Q$2:Q4718)</f>
        <v>-21.615367187140919</v>
      </c>
    </row>
    <row r="4719" spans="1:19" x14ac:dyDescent="0.35">
      <c r="A4719" s="1">
        <v>43809.555555555555</v>
      </c>
      <c r="B4719" t="s">
        <v>4016</v>
      </c>
      <c r="C4719">
        <v>12</v>
      </c>
      <c r="D4719" t="s">
        <v>4020</v>
      </c>
      <c r="E4719">
        <v>9</v>
      </c>
      <c r="F4719">
        <v>1</v>
      </c>
      <c r="G4719">
        <v>3</v>
      </c>
      <c r="H4719" s="8">
        <v>920.45</v>
      </c>
      <c r="I4719" s="8">
        <v>24.96</v>
      </c>
      <c r="J4719" s="8">
        <v>0</v>
      </c>
      <c r="K4719" s="8">
        <f t="shared" si="440"/>
        <v>0.10864251181487315</v>
      </c>
      <c r="L4719" s="8">
        <f t="shared" si="445"/>
        <v>0.10864251181487315</v>
      </c>
      <c r="M4719" s="8">
        <f>INDEX(U:V,MATCH(A4719,U:U,0),2)</f>
        <v>100.07185373718166</v>
      </c>
      <c r="N4719" s="8">
        <f t="shared" si="441"/>
        <v>1.0856450416138047E-3</v>
      </c>
      <c r="O4719" s="8">
        <f t="shared" si="442"/>
        <v>1.0856450416138047E-3</v>
      </c>
      <c r="P4719" s="8">
        <f t="shared" si="443"/>
        <v>-1.0856450416138047E-3</v>
      </c>
      <c r="Q4719" s="8">
        <f t="shared" si="444"/>
        <v>-1.0856450416138047E-3</v>
      </c>
      <c r="R4719" s="8">
        <f>SUM(P$2:P4719)</f>
        <v>-12.511841660214126</v>
      </c>
      <c r="S4719" s="8">
        <f>SUM(Q$2:Q4719)</f>
        <v>-21.616452832182532</v>
      </c>
    </row>
    <row r="4720" spans="1:19" x14ac:dyDescent="0.35">
      <c r="A4720" s="1">
        <v>43809.555555555555</v>
      </c>
      <c r="B4720" t="s">
        <v>4016</v>
      </c>
      <c r="C4720">
        <v>3</v>
      </c>
      <c r="D4720" t="s">
        <v>3469</v>
      </c>
      <c r="E4720">
        <v>10</v>
      </c>
      <c r="F4720">
        <v>1</v>
      </c>
      <c r="G4720">
        <v>3</v>
      </c>
      <c r="H4720" s="8">
        <v>752.08</v>
      </c>
      <c r="I4720" s="8">
        <v>19.55</v>
      </c>
      <c r="J4720" s="8">
        <v>0</v>
      </c>
      <c r="K4720" s="8">
        <f t="shared" si="440"/>
        <v>0.13296457823635782</v>
      </c>
      <c r="L4720" s="8">
        <f t="shared" si="445"/>
        <v>0.13296457823635782</v>
      </c>
      <c r="M4720" s="8">
        <f>INDEX(U:V,MATCH(A4720,U:U,0),2)</f>
        <v>100.07185373718166</v>
      </c>
      <c r="N4720" s="8">
        <f t="shared" si="441"/>
        <v>1.3286910681754953E-3</v>
      </c>
      <c r="O4720" s="8">
        <f t="shared" si="442"/>
        <v>1.3286910681754953E-3</v>
      </c>
      <c r="P4720" s="8">
        <f t="shared" si="443"/>
        <v>-1.3286910681754953E-3</v>
      </c>
      <c r="Q4720" s="8">
        <f t="shared" si="444"/>
        <v>-1.3286910681754953E-3</v>
      </c>
      <c r="R4720" s="8">
        <f>SUM(P$2:P4720)</f>
        <v>-12.513170351282302</v>
      </c>
      <c r="S4720" s="8">
        <f>SUM(Q$2:Q4720)</f>
        <v>-21.617781523250706</v>
      </c>
    </row>
    <row r="4721" spans="1:19" x14ac:dyDescent="0.35">
      <c r="A4721" s="1">
        <v>43809.555555555555</v>
      </c>
      <c r="B4721" t="s">
        <v>4016</v>
      </c>
      <c r="C4721">
        <v>7</v>
      </c>
      <c r="D4721" t="s">
        <v>4021</v>
      </c>
      <c r="E4721">
        <v>4</v>
      </c>
      <c r="F4721">
        <v>1</v>
      </c>
      <c r="G4721">
        <v>3</v>
      </c>
      <c r="H4721" s="8">
        <v>41.4</v>
      </c>
      <c r="I4721" s="8">
        <v>3.05</v>
      </c>
      <c r="J4721" s="8">
        <v>0</v>
      </c>
      <c r="K4721" s="8">
        <f t="shared" si="440"/>
        <v>2.4154589371980677</v>
      </c>
      <c r="L4721" s="8">
        <f t="shared" si="445"/>
        <v>2.4154589371980677</v>
      </c>
      <c r="M4721" s="8">
        <f>INDEX(U:V,MATCH(A4721,U:U,0),2)</f>
        <v>100.07185373718166</v>
      </c>
      <c r="N4721" s="8">
        <f t="shared" si="441"/>
        <v>2.4137245858778422E-2</v>
      </c>
      <c r="O4721" s="8">
        <f t="shared" si="442"/>
        <v>2.4137245858778422E-2</v>
      </c>
      <c r="P4721" s="8">
        <f t="shared" si="443"/>
        <v>-2.4137245858778422E-2</v>
      </c>
      <c r="Q4721" s="8">
        <f t="shared" si="444"/>
        <v>-2.4137245858778422E-2</v>
      </c>
      <c r="R4721" s="8">
        <f>SUM(P$2:P4721)</f>
        <v>-12.53730759714108</v>
      </c>
      <c r="S4721" s="8">
        <f>SUM(Q$2:Q4721)</f>
        <v>-21.641918769109484</v>
      </c>
    </row>
    <row r="4722" spans="1:19" x14ac:dyDescent="0.35">
      <c r="A4722" s="1">
        <v>43809.555555555555</v>
      </c>
      <c r="B4722" t="s">
        <v>4016</v>
      </c>
      <c r="C4722">
        <v>15</v>
      </c>
      <c r="D4722" t="s">
        <v>4022</v>
      </c>
      <c r="E4722">
        <v>13</v>
      </c>
      <c r="F4722">
        <v>1</v>
      </c>
      <c r="G4722">
        <v>3</v>
      </c>
      <c r="H4722" s="8">
        <v>823.85</v>
      </c>
      <c r="I4722" s="8">
        <v>18.38</v>
      </c>
      <c r="J4722" s="8">
        <v>0</v>
      </c>
      <c r="K4722" s="8">
        <f t="shared" si="440"/>
        <v>0.12138131941494204</v>
      </c>
      <c r="L4722" s="8">
        <f t="shared" si="445"/>
        <v>0.12138131941494204</v>
      </c>
      <c r="M4722" s="8">
        <f>INDEX(U:V,MATCH(A4722,U:U,0),2)</f>
        <v>100.07185373718166</v>
      </c>
      <c r="N4722" s="8">
        <f t="shared" si="441"/>
        <v>1.2129416502438873E-3</v>
      </c>
      <c r="O4722" s="8">
        <f t="shared" si="442"/>
        <v>1.2129416502438873E-3</v>
      </c>
      <c r="P4722" s="8">
        <f t="shared" si="443"/>
        <v>-1.2129416502438873E-3</v>
      </c>
      <c r="Q4722" s="8">
        <f t="shared" si="444"/>
        <v>-1.2129416502438873E-3</v>
      </c>
      <c r="R4722" s="8">
        <f>SUM(P$2:P4722)</f>
        <v>-12.538520538791325</v>
      </c>
      <c r="S4722" s="8">
        <f>SUM(Q$2:Q4722)</f>
        <v>-21.643131710759729</v>
      </c>
    </row>
    <row r="4723" spans="1:19" x14ac:dyDescent="0.35">
      <c r="A4723" s="1">
        <v>43809.5625</v>
      </c>
      <c r="B4723" t="s">
        <v>1567</v>
      </c>
      <c r="C4723">
        <v>3</v>
      </c>
      <c r="D4723" t="s">
        <v>2348</v>
      </c>
      <c r="E4723">
        <v>3</v>
      </c>
      <c r="F4723">
        <v>1</v>
      </c>
      <c r="G4723">
        <v>3</v>
      </c>
      <c r="H4723" s="8">
        <v>52.29</v>
      </c>
      <c r="I4723" s="8">
        <v>4.2</v>
      </c>
      <c r="J4723" s="8">
        <v>0</v>
      </c>
      <c r="K4723" s="8">
        <f t="shared" si="440"/>
        <v>1.9124115509657678</v>
      </c>
      <c r="L4723" s="8">
        <f t="shared" si="445"/>
        <v>1.9124115509657678</v>
      </c>
      <c r="M4723" s="8">
        <f>INDEX(U:V,MATCH(A4723,U:U,0),2)</f>
        <v>75.499391114858312</v>
      </c>
      <c r="N4723" s="8">
        <f t="shared" si="441"/>
        <v>2.5330158597655292E-2</v>
      </c>
      <c r="O4723" s="8">
        <f t="shared" si="442"/>
        <v>2.5330158597655292E-2</v>
      </c>
      <c r="P4723" s="8">
        <f t="shared" si="443"/>
        <v>-2.5330158597655292E-2</v>
      </c>
      <c r="Q4723" s="8">
        <f t="shared" si="444"/>
        <v>-2.5330158597655292E-2</v>
      </c>
      <c r="R4723" s="8">
        <f>SUM(P$2:P4723)</f>
        <v>-12.563850697388979</v>
      </c>
      <c r="S4723" s="8">
        <f>SUM(Q$2:Q4723)</f>
        <v>-21.668461869357383</v>
      </c>
    </row>
    <row r="4724" spans="1:19" x14ac:dyDescent="0.35">
      <c r="A4724" s="1">
        <v>43809.5625</v>
      </c>
      <c r="B4724" t="s">
        <v>1567</v>
      </c>
      <c r="C4724">
        <v>7</v>
      </c>
      <c r="D4724" t="s">
        <v>2195</v>
      </c>
      <c r="E4724">
        <v>6</v>
      </c>
      <c r="F4724">
        <v>1</v>
      </c>
      <c r="G4724">
        <v>3</v>
      </c>
      <c r="H4724" s="8">
        <v>152.38</v>
      </c>
      <c r="I4724" s="8">
        <v>7.6</v>
      </c>
      <c r="J4724" s="8">
        <v>0</v>
      </c>
      <c r="K4724" s="8">
        <f t="shared" si="440"/>
        <v>0.65625410158813491</v>
      </c>
      <c r="L4724" s="8">
        <f t="shared" si="445"/>
        <v>0.65625410158813491</v>
      </c>
      <c r="M4724" s="8">
        <f>INDEX(U:V,MATCH(A4724,U:U,0),2)</f>
        <v>75.499391114858312</v>
      </c>
      <c r="N4724" s="8">
        <f t="shared" si="441"/>
        <v>8.6921774056398157E-3</v>
      </c>
      <c r="O4724" s="8">
        <f t="shared" si="442"/>
        <v>8.6921774056398157E-3</v>
      </c>
      <c r="P4724" s="8">
        <f t="shared" si="443"/>
        <v>-8.6921774056398157E-3</v>
      </c>
      <c r="Q4724" s="8">
        <f t="shared" si="444"/>
        <v>-8.6921774056398157E-3</v>
      </c>
      <c r="R4724" s="8">
        <f>SUM(P$2:P4724)</f>
        <v>-12.572542874794619</v>
      </c>
      <c r="S4724" s="8">
        <f>SUM(Q$2:Q4724)</f>
        <v>-21.677154046763022</v>
      </c>
    </row>
    <row r="4725" spans="1:19" x14ac:dyDescent="0.35">
      <c r="A4725" s="1">
        <v>43809.5625</v>
      </c>
      <c r="B4725" t="s">
        <v>1567</v>
      </c>
      <c r="C4725">
        <v>5</v>
      </c>
      <c r="D4725" t="s">
        <v>4023</v>
      </c>
      <c r="E4725">
        <v>4</v>
      </c>
      <c r="F4725">
        <v>1</v>
      </c>
      <c r="G4725">
        <v>3</v>
      </c>
      <c r="H4725" s="8">
        <v>19</v>
      </c>
      <c r="I4725" s="8">
        <v>2.02</v>
      </c>
      <c r="J4725" s="8">
        <v>0</v>
      </c>
      <c r="K4725" s="8">
        <f t="shared" si="440"/>
        <v>5.2631578947368425</v>
      </c>
      <c r="L4725" s="8">
        <f t="shared" si="445"/>
        <v>5.2631578947368425</v>
      </c>
      <c r="M4725" s="8">
        <f>INDEX(U:V,MATCH(A4725,U:U,0),2)</f>
        <v>75.499391114858312</v>
      </c>
      <c r="N4725" s="8">
        <f t="shared" si="441"/>
        <v>6.9711262793231338E-2</v>
      </c>
      <c r="O4725" s="8">
        <f t="shared" si="442"/>
        <v>6.9711262793231338E-2</v>
      </c>
      <c r="P4725" s="8">
        <f t="shared" si="443"/>
        <v>-6.9711262793231338E-2</v>
      </c>
      <c r="Q4725" s="8">
        <f t="shared" si="444"/>
        <v>-6.9711262793231338E-2</v>
      </c>
      <c r="R4725" s="8">
        <f>SUM(P$2:P4725)</f>
        <v>-12.64225413758785</v>
      </c>
      <c r="S4725" s="8">
        <f>SUM(Q$2:Q4725)</f>
        <v>-21.746865309556252</v>
      </c>
    </row>
    <row r="4726" spans="1:19" x14ac:dyDescent="0.35">
      <c r="A4726" s="1">
        <v>43809.5625</v>
      </c>
      <c r="B4726" t="s">
        <v>1567</v>
      </c>
      <c r="C4726">
        <v>9</v>
      </c>
      <c r="D4726" t="s">
        <v>4024</v>
      </c>
      <c r="E4726">
        <v>9</v>
      </c>
      <c r="F4726">
        <v>1</v>
      </c>
      <c r="G4726">
        <v>3</v>
      </c>
      <c r="H4726" s="8">
        <v>1000</v>
      </c>
      <c r="I4726" s="8">
        <v>48</v>
      </c>
      <c r="J4726" s="8">
        <v>0</v>
      </c>
      <c r="K4726" s="8">
        <f t="shared" si="440"/>
        <v>0.1</v>
      </c>
      <c r="L4726" s="8">
        <f t="shared" si="445"/>
        <v>0.1</v>
      </c>
      <c r="M4726" s="8">
        <f>INDEX(U:V,MATCH(A4726,U:U,0),2)</f>
        <v>75.499391114858312</v>
      </c>
      <c r="N4726" s="8">
        <f t="shared" si="441"/>
        <v>1.3245139930713953E-3</v>
      </c>
      <c r="O4726" s="8">
        <f t="shared" si="442"/>
        <v>1.3245139930713953E-3</v>
      </c>
      <c r="P4726" s="8">
        <f t="shared" si="443"/>
        <v>-1.3245139930713953E-3</v>
      </c>
      <c r="Q4726" s="8">
        <f t="shared" si="444"/>
        <v>-1.3245139930713953E-3</v>
      </c>
      <c r="R4726" s="8">
        <f>SUM(P$2:P4726)</f>
        <v>-12.643578651580921</v>
      </c>
      <c r="S4726" s="8">
        <f>SUM(Q$2:Q4726)</f>
        <v>-21.748189823549325</v>
      </c>
    </row>
    <row r="4727" spans="1:19" x14ac:dyDescent="0.35">
      <c r="A4727" s="1">
        <v>43809.5625</v>
      </c>
      <c r="B4727" t="s">
        <v>1567</v>
      </c>
      <c r="C4727">
        <v>2</v>
      </c>
      <c r="D4727" t="s">
        <v>4025</v>
      </c>
      <c r="E4727" t="s">
        <v>495</v>
      </c>
      <c r="F4727">
        <v>1</v>
      </c>
      <c r="G4727">
        <v>3</v>
      </c>
      <c r="H4727" s="8">
        <v>1.48</v>
      </c>
      <c r="I4727" s="8">
        <v>1.1100000000000001</v>
      </c>
      <c r="J4727" s="8">
        <v>0</v>
      </c>
      <c r="K4727" s="8">
        <f t="shared" si="440"/>
        <v>67.567567567567565</v>
      </c>
      <c r="L4727" s="8">
        <f t="shared" si="445"/>
        <v>67.567567567567565</v>
      </c>
      <c r="M4727" s="8">
        <f>INDEX(U:V,MATCH(A4727,U:U,0),2)</f>
        <v>75.499391114858312</v>
      </c>
      <c r="N4727" s="8">
        <f t="shared" si="441"/>
        <v>0.89494188721040213</v>
      </c>
      <c r="O4727" s="8">
        <f t="shared" si="442"/>
        <v>0.89494188721040213</v>
      </c>
      <c r="P4727" s="8">
        <f t="shared" si="443"/>
        <v>-0.89494188721040213</v>
      </c>
      <c r="Q4727" s="8">
        <f t="shared" si="444"/>
        <v>-0.89494188721040213</v>
      </c>
      <c r="R4727" s="8">
        <f>SUM(P$2:P4727)</f>
        <v>-13.538520538791323</v>
      </c>
      <c r="S4727" s="8">
        <f>SUM(Q$2:Q4727)</f>
        <v>-22.643131710759725</v>
      </c>
    </row>
    <row r="4728" spans="1:19" x14ac:dyDescent="0.35">
      <c r="A4728" s="1">
        <v>43809.569444444445</v>
      </c>
      <c r="B4728" t="s">
        <v>232</v>
      </c>
      <c r="C4728">
        <v>8</v>
      </c>
      <c r="D4728" t="s">
        <v>2571</v>
      </c>
      <c r="E4728">
        <v>6</v>
      </c>
      <c r="F4728">
        <v>1</v>
      </c>
      <c r="G4728">
        <v>3</v>
      </c>
      <c r="H4728" s="8">
        <v>17.61</v>
      </c>
      <c r="I4728" s="8">
        <v>2.46</v>
      </c>
      <c r="J4728" s="8">
        <v>0</v>
      </c>
      <c r="K4728" s="8">
        <f t="shared" si="440"/>
        <v>5.6785917092561045</v>
      </c>
      <c r="L4728" s="8">
        <f t="shared" si="445"/>
        <v>5.6785917092561045</v>
      </c>
      <c r="M4728" s="8">
        <f>INDEX(U:V,MATCH(A4728,U:U,0),2)</f>
        <v>100.86687203651485</v>
      </c>
      <c r="N4728" s="8">
        <f t="shared" si="441"/>
        <v>5.6297886457710271E-2</v>
      </c>
      <c r="O4728" s="8">
        <f t="shared" si="442"/>
        <v>5.6297886457710271E-2</v>
      </c>
      <c r="P4728" s="8">
        <f t="shared" si="443"/>
        <v>-5.6297886457710271E-2</v>
      </c>
      <c r="Q4728" s="8">
        <f t="shared" si="444"/>
        <v>-5.6297886457710271E-2</v>
      </c>
      <c r="R4728" s="8">
        <f>SUM(P$2:P4728)</f>
        <v>-13.594818425249033</v>
      </c>
      <c r="S4728" s="8">
        <f>SUM(Q$2:Q4728)</f>
        <v>-22.699429597217435</v>
      </c>
    </row>
    <row r="4729" spans="1:19" x14ac:dyDescent="0.35">
      <c r="A4729" s="1">
        <v>43809.569444444445</v>
      </c>
      <c r="B4729" t="s">
        <v>232</v>
      </c>
      <c r="C4729">
        <v>2</v>
      </c>
      <c r="D4729" t="s">
        <v>3659</v>
      </c>
      <c r="E4729">
        <v>3</v>
      </c>
      <c r="F4729">
        <v>1</v>
      </c>
      <c r="G4729">
        <v>3</v>
      </c>
      <c r="H4729" s="8">
        <v>20.29</v>
      </c>
      <c r="I4729" s="8">
        <v>3.6</v>
      </c>
      <c r="J4729" s="8">
        <v>0</v>
      </c>
      <c r="K4729" s="8">
        <f t="shared" si="440"/>
        <v>4.9285362247412516</v>
      </c>
      <c r="L4729" s="8">
        <f t="shared" si="445"/>
        <v>4.9285362247412516</v>
      </c>
      <c r="M4729" s="8">
        <f>INDEX(U:V,MATCH(A4729,U:U,0),2)</f>
        <v>100.86687203651485</v>
      </c>
      <c r="N4729" s="8">
        <f t="shared" si="441"/>
        <v>4.8861793027120647E-2</v>
      </c>
      <c r="O4729" s="8">
        <f t="shared" si="442"/>
        <v>4.8861793027120647E-2</v>
      </c>
      <c r="P4729" s="8">
        <f t="shared" si="443"/>
        <v>-4.8861793027120647E-2</v>
      </c>
      <c r="Q4729" s="8">
        <f t="shared" si="444"/>
        <v>-4.8861793027120647E-2</v>
      </c>
      <c r="R4729" s="8">
        <f>SUM(P$2:P4729)</f>
        <v>-13.643680218276153</v>
      </c>
      <c r="S4729" s="8">
        <f>SUM(Q$2:Q4729)</f>
        <v>-22.748291390244557</v>
      </c>
    </row>
    <row r="4730" spans="1:19" x14ac:dyDescent="0.35">
      <c r="A4730" s="1">
        <v>43809.569444444445</v>
      </c>
      <c r="B4730" t="s">
        <v>232</v>
      </c>
      <c r="C4730">
        <v>7</v>
      </c>
      <c r="D4730" t="s">
        <v>4026</v>
      </c>
      <c r="E4730">
        <v>8</v>
      </c>
      <c r="F4730">
        <v>1</v>
      </c>
      <c r="G4730">
        <v>3</v>
      </c>
      <c r="H4730" s="8">
        <v>99.48</v>
      </c>
      <c r="I4730" s="8">
        <v>10</v>
      </c>
      <c r="J4730" s="8">
        <v>0</v>
      </c>
      <c r="K4730" s="8">
        <f t="shared" si="440"/>
        <v>1.0052271813429834</v>
      </c>
      <c r="L4730" s="8">
        <f t="shared" si="445"/>
        <v>1.0052271813429834</v>
      </c>
      <c r="M4730" s="8">
        <f>INDEX(U:V,MATCH(A4730,U:U,0),2)</f>
        <v>100.86687203651485</v>
      </c>
      <c r="N4730" s="8">
        <f t="shared" si="441"/>
        <v>9.9658803831953937E-3</v>
      </c>
      <c r="O4730" s="8">
        <f t="shared" si="442"/>
        <v>9.9658803831953937E-3</v>
      </c>
      <c r="P4730" s="8">
        <f t="shared" si="443"/>
        <v>-9.9658803831953937E-3</v>
      </c>
      <c r="Q4730" s="8">
        <f t="shared" si="444"/>
        <v>-9.9658803831953937E-3</v>
      </c>
      <c r="R4730" s="8">
        <f>SUM(P$2:P4730)</f>
        <v>-13.653646098659348</v>
      </c>
      <c r="S4730" s="8">
        <f>SUM(Q$2:Q4730)</f>
        <v>-22.758257270627752</v>
      </c>
    </row>
    <row r="4731" spans="1:19" x14ac:dyDescent="0.35">
      <c r="A4731" s="1">
        <v>43809.569444444445</v>
      </c>
      <c r="B4731" t="s">
        <v>232</v>
      </c>
      <c r="C4731">
        <v>3</v>
      </c>
      <c r="D4731" t="s">
        <v>4027</v>
      </c>
      <c r="E4731">
        <v>1</v>
      </c>
      <c r="F4731">
        <v>1</v>
      </c>
      <c r="G4731">
        <v>3</v>
      </c>
      <c r="H4731" s="8">
        <v>1.49</v>
      </c>
      <c r="I4731" s="8">
        <v>1.18</v>
      </c>
      <c r="J4731" s="8">
        <v>0</v>
      </c>
      <c r="K4731" s="8">
        <f t="shared" si="440"/>
        <v>67.114093959731548</v>
      </c>
      <c r="L4731" s="8">
        <f t="shared" si="445"/>
        <v>67.114093959731548</v>
      </c>
      <c r="M4731" s="8">
        <f>INDEX(U:V,MATCH(A4731,U:U,0),2)</f>
        <v>100.86687203651485</v>
      </c>
      <c r="N4731" s="8">
        <f t="shared" si="441"/>
        <v>0.66537300706058922</v>
      </c>
      <c r="O4731" s="8">
        <f t="shared" si="442"/>
        <v>0.66537300706058922</v>
      </c>
      <c r="P4731" s="8">
        <f t="shared" si="443"/>
        <v>0.31951211799049489</v>
      </c>
      <c r="Q4731" s="8">
        <f t="shared" si="444"/>
        <v>0.31951211799049489</v>
      </c>
      <c r="R4731" s="8">
        <f>SUM(P$2:P4731)</f>
        <v>-13.334133980668852</v>
      </c>
      <c r="S4731" s="8">
        <f>SUM(Q$2:Q4731)</f>
        <v>-22.438745152637257</v>
      </c>
    </row>
    <row r="4732" spans="1:19" x14ac:dyDescent="0.35">
      <c r="A4732" s="1">
        <v>43809.569444444445</v>
      </c>
      <c r="B4732" t="s">
        <v>232</v>
      </c>
      <c r="C4732">
        <v>11</v>
      </c>
      <c r="D4732" t="s">
        <v>3263</v>
      </c>
      <c r="E4732">
        <v>5</v>
      </c>
      <c r="F4732">
        <v>1</v>
      </c>
      <c r="G4732">
        <v>3</v>
      </c>
      <c r="H4732" s="8">
        <v>14.03</v>
      </c>
      <c r="I4732" s="8">
        <v>2.13</v>
      </c>
      <c r="J4732" s="8">
        <v>0</v>
      </c>
      <c r="K4732" s="8">
        <f t="shared" si="440"/>
        <v>7.1275837491090526</v>
      </c>
      <c r="L4732" s="8">
        <f t="shared" si="445"/>
        <v>7.1275837491090526</v>
      </c>
      <c r="M4732" s="8">
        <f>INDEX(U:V,MATCH(A4732,U:U,0),2)</f>
        <v>100.86687203651485</v>
      </c>
      <c r="N4732" s="8">
        <f t="shared" si="441"/>
        <v>7.0663277300091087E-2</v>
      </c>
      <c r="O4732" s="8">
        <f t="shared" si="442"/>
        <v>7.0663277300091087E-2</v>
      </c>
      <c r="P4732" s="8">
        <f t="shared" si="443"/>
        <v>-7.0663277300091087E-2</v>
      </c>
      <c r="Q4732" s="8">
        <f t="shared" si="444"/>
        <v>-7.0663277300091087E-2</v>
      </c>
      <c r="R4732" s="8">
        <f>SUM(P$2:P4732)</f>
        <v>-13.404797257968944</v>
      </c>
      <c r="S4732" s="8">
        <f>SUM(Q$2:Q4732)</f>
        <v>-22.509408429937348</v>
      </c>
    </row>
    <row r="4733" spans="1:19" x14ac:dyDescent="0.35">
      <c r="A4733" s="1">
        <v>43809.569444444445</v>
      </c>
      <c r="B4733" t="s">
        <v>232</v>
      </c>
      <c r="C4733">
        <v>4</v>
      </c>
      <c r="D4733" t="s">
        <v>4028</v>
      </c>
      <c r="E4733">
        <v>4</v>
      </c>
      <c r="F4733">
        <v>1</v>
      </c>
      <c r="G4733">
        <v>3</v>
      </c>
      <c r="H4733" s="8">
        <v>1000</v>
      </c>
      <c r="I4733" s="8">
        <v>50</v>
      </c>
      <c r="J4733" s="8">
        <v>0</v>
      </c>
      <c r="K4733" s="8">
        <f t="shared" si="440"/>
        <v>0.1</v>
      </c>
      <c r="L4733" s="8">
        <f t="shared" si="445"/>
        <v>0.1</v>
      </c>
      <c r="M4733" s="8">
        <f>INDEX(U:V,MATCH(A4733,U:U,0),2)</f>
        <v>100.86687203651485</v>
      </c>
      <c r="N4733" s="8">
        <f t="shared" si="441"/>
        <v>9.9140578052027807E-4</v>
      </c>
      <c r="O4733" s="8">
        <f t="shared" si="442"/>
        <v>9.9140578052027807E-4</v>
      </c>
      <c r="P4733" s="8">
        <f t="shared" si="443"/>
        <v>-9.9140578052027807E-4</v>
      </c>
      <c r="Q4733" s="8">
        <f t="shared" si="444"/>
        <v>-9.9140578052027807E-4</v>
      </c>
      <c r="R4733" s="8">
        <f>SUM(P$2:P4733)</f>
        <v>-13.405788663749465</v>
      </c>
      <c r="S4733" s="8">
        <f>SUM(Q$2:Q4733)</f>
        <v>-22.51039983571787</v>
      </c>
    </row>
    <row r="4734" spans="1:19" x14ac:dyDescent="0.35">
      <c r="A4734" s="1">
        <v>43809.569444444445</v>
      </c>
      <c r="B4734" t="s">
        <v>232</v>
      </c>
      <c r="C4734">
        <v>6</v>
      </c>
      <c r="D4734" t="s">
        <v>4029</v>
      </c>
      <c r="E4734">
        <v>2</v>
      </c>
      <c r="F4734">
        <v>1</v>
      </c>
      <c r="G4734">
        <v>3</v>
      </c>
      <c r="H4734" s="8">
        <v>24.88</v>
      </c>
      <c r="I4734" s="8">
        <v>3.15</v>
      </c>
      <c r="J4734" s="8">
        <v>0</v>
      </c>
      <c r="K4734" s="8">
        <f t="shared" ref="K4734:K4797" si="446">100/H4734</f>
        <v>4.019292604501608</v>
      </c>
      <c r="L4734" s="8">
        <f t="shared" si="445"/>
        <v>4.019292604501608</v>
      </c>
      <c r="M4734" s="8">
        <f>INDEX(U:V,MATCH(A4734,U:U,0),2)</f>
        <v>100.86687203651485</v>
      </c>
      <c r="N4734" s="8">
        <f t="shared" si="441"/>
        <v>3.9847499217052974E-2</v>
      </c>
      <c r="O4734" s="8">
        <f t="shared" si="442"/>
        <v>3.9847499217052974E-2</v>
      </c>
      <c r="P4734" s="8">
        <f t="shared" si="443"/>
        <v>-3.9847499217052974E-2</v>
      </c>
      <c r="Q4734" s="8">
        <f t="shared" si="444"/>
        <v>-3.9847499217052974E-2</v>
      </c>
      <c r="R4734" s="8">
        <f>SUM(P$2:P4734)</f>
        <v>-13.445636162966519</v>
      </c>
      <c r="S4734" s="8">
        <f>SUM(Q$2:Q4734)</f>
        <v>-22.550247334934923</v>
      </c>
    </row>
    <row r="4735" spans="1:19" x14ac:dyDescent="0.35">
      <c r="A4735" s="1">
        <v>43809.569444444445</v>
      </c>
      <c r="B4735" t="s">
        <v>232</v>
      </c>
      <c r="C4735">
        <v>1</v>
      </c>
      <c r="D4735" t="s">
        <v>2615</v>
      </c>
      <c r="E4735">
        <v>9</v>
      </c>
      <c r="F4735">
        <v>1</v>
      </c>
      <c r="G4735">
        <v>3</v>
      </c>
      <c r="H4735" s="8">
        <v>145.04</v>
      </c>
      <c r="I4735" s="8">
        <v>14.39</v>
      </c>
      <c r="J4735" s="8">
        <v>0</v>
      </c>
      <c r="K4735" s="8">
        <f t="shared" si="446"/>
        <v>0.68946497517926097</v>
      </c>
      <c r="L4735" s="8">
        <f t="shared" si="445"/>
        <v>0.68946497517926097</v>
      </c>
      <c r="M4735" s="8">
        <f>INDEX(U:V,MATCH(A4735,U:U,0),2)</f>
        <v>100.86687203651485</v>
      </c>
      <c r="N4735" s="8">
        <f t="shared" si="441"/>
        <v>6.835395618589893E-3</v>
      </c>
      <c r="O4735" s="8">
        <f t="shared" si="442"/>
        <v>6.835395618589893E-3</v>
      </c>
      <c r="P4735" s="8">
        <f t="shared" si="443"/>
        <v>-6.835395618589893E-3</v>
      </c>
      <c r="Q4735" s="8">
        <f t="shared" si="444"/>
        <v>-6.835395618589893E-3</v>
      </c>
      <c r="R4735" s="8">
        <f>SUM(P$2:P4735)</f>
        <v>-13.452471558585108</v>
      </c>
      <c r="S4735" s="8">
        <f>SUM(Q$2:Q4735)</f>
        <v>-22.557082730553514</v>
      </c>
    </row>
    <row r="4736" spans="1:19" x14ac:dyDescent="0.35">
      <c r="A4736" s="1">
        <v>43809.569444444445</v>
      </c>
      <c r="B4736" t="s">
        <v>232</v>
      </c>
      <c r="C4736">
        <v>9</v>
      </c>
      <c r="D4736" t="s">
        <v>4030</v>
      </c>
      <c r="E4736" t="s">
        <v>39</v>
      </c>
      <c r="F4736">
        <v>1</v>
      </c>
      <c r="G4736">
        <v>3</v>
      </c>
      <c r="H4736" s="8">
        <v>9.8000000000000007</v>
      </c>
      <c r="I4736" s="8">
        <v>2.13</v>
      </c>
      <c r="J4736" s="8">
        <v>0</v>
      </c>
      <c r="K4736" s="8">
        <f t="shared" si="446"/>
        <v>10.204081632653061</v>
      </c>
      <c r="L4736" s="8">
        <f t="shared" si="445"/>
        <v>10.204081632653061</v>
      </c>
      <c r="M4736" s="8">
        <f>INDEX(U:V,MATCH(A4736,U:U,0),2)</f>
        <v>100.86687203651485</v>
      </c>
      <c r="N4736" s="8">
        <f t="shared" ref="N4736:N4799" si="447">K4736/M4736</f>
        <v>0.10116385515513041</v>
      </c>
      <c r="O4736" s="8">
        <f t="shared" ref="O4736:O4799" si="448">L4736/M4736</f>
        <v>0.10116385515513041</v>
      </c>
      <c r="P4736" s="8">
        <f t="shared" ref="P4736:P4799" si="449">IF(AND(G4736&gt;0, H4736&gt;0),IF(E4736&lt;=F4736,(IF(F4736=1,H4736,I4736)-1)*0.98,-1),0)*N4736</f>
        <v>-0.10116385515513041</v>
      </c>
      <c r="Q4736" s="8">
        <f t="shared" si="444"/>
        <v>-0.10116385515513041</v>
      </c>
      <c r="R4736" s="8">
        <f>SUM(P$2:P4736)</f>
        <v>-13.553635413740238</v>
      </c>
      <c r="S4736" s="8">
        <f>SUM(Q$2:Q4736)</f>
        <v>-22.658246585708646</v>
      </c>
    </row>
    <row r="4737" spans="1:19" x14ac:dyDescent="0.35">
      <c r="A4737" s="1">
        <v>43809.576388888891</v>
      </c>
      <c r="B4737" t="s">
        <v>4016</v>
      </c>
      <c r="C4737">
        <v>7</v>
      </c>
      <c r="D4737" t="s">
        <v>4031</v>
      </c>
      <c r="E4737">
        <v>1</v>
      </c>
      <c r="F4737">
        <v>1</v>
      </c>
      <c r="G4737">
        <v>3</v>
      </c>
      <c r="H4737" s="8">
        <v>21.16</v>
      </c>
      <c r="I4737" s="8">
        <v>5.7</v>
      </c>
      <c r="J4737" s="8">
        <v>0</v>
      </c>
      <c r="K4737" s="8">
        <f t="shared" si="446"/>
        <v>4.7258979206049148</v>
      </c>
      <c r="L4737" s="8">
        <f t="shared" si="445"/>
        <v>4.7258979206049148</v>
      </c>
      <c r="M4737" s="8">
        <f>INDEX(U:V,MATCH(A4737,U:U,0),2)</f>
        <v>25.543205612912608</v>
      </c>
      <c r="N4737" s="8">
        <f t="shared" si="447"/>
        <v>0.18501585087722419</v>
      </c>
      <c r="O4737" s="8">
        <f t="shared" si="448"/>
        <v>0.18501585087722419</v>
      </c>
      <c r="P4737" s="8">
        <f t="shared" si="449"/>
        <v>3.6553211626111426</v>
      </c>
      <c r="Q4737" s="8">
        <f t="shared" si="444"/>
        <v>3.6553211626111426</v>
      </c>
      <c r="R4737" s="8">
        <f>SUM(P$2:P4737)</f>
        <v>-9.8983142511290954</v>
      </c>
      <c r="S4737" s="8">
        <f>SUM(Q$2:Q4737)</f>
        <v>-19.002925423097505</v>
      </c>
    </row>
    <row r="4738" spans="1:19" x14ac:dyDescent="0.35">
      <c r="A4738" s="1">
        <v>43809.576388888891</v>
      </c>
      <c r="B4738" t="s">
        <v>4016</v>
      </c>
      <c r="C4738">
        <v>4</v>
      </c>
      <c r="D4738" t="s">
        <v>4032</v>
      </c>
      <c r="E4738" t="s">
        <v>39</v>
      </c>
      <c r="F4738">
        <v>1</v>
      </c>
      <c r="G4738">
        <v>3</v>
      </c>
      <c r="H4738" s="8">
        <v>32</v>
      </c>
      <c r="I4738" s="8">
        <v>7.4</v>
      </c>
      <c r="J4738" s="8">
        <v>0</v>
      </c>
      <c r="K4738" s="8">
        <f t="shared" si="446"/>
        <v>3.125</v>
      </c>
      <c r="L4738" s="8">
        <f t="shared" si="445"/>
        <v>3.125</v>
      </c>
      <c r="M4738" s="8">
        <f>INDEX(U:V,MATCH(A4738,U:U,0),2)</f>
        <v>25.543205612912608</v>
      </c>
      <c r="N4738" s="8">
        <f t="shared" si="447"/>
        <v>0.12234173139256449</v>
      </c>
      <c r="O4738" s="8">
        <f t="shared" si="448"/>
        <v>0.12234173139256449</v>
      </c>
      <c r="P4738" s="8">
        <f t="shared" si="449"/>
        <v>-0.12234173139256449</v>
      </c>
      <c r="Q4738" s="8">
        <f t="shared" si="444"/>
        <v>-0.12234173139256449</v>
      </c>
      <c r="R4738" s="8">
        <f>SUM(P$2:P4738)</f>
        <v>-10.02065598252166</v>
      </c>
      <c r="S4738" s="8">
        <f>SUM(Q$2:Q4738)</f>
        <v>-19.125267154490068</v>
      </c>
    </row>
    <row r="4739" spans="1:19" x14ac:dyDescent="0.35">
      <c r="A4739" s="1">
        <v>43809.576388888891</v>
      </c>
      <c r="B4739" t="s">
        <v>4016</v>
      </c>
      <c r="C4739">
        <v>5</v>
      </c>
      <c r="D4739" t="s">
        <v>2913</v>
      </c>
      <c r="E4739" t="s">
        <v>509</v>
      </c>
      <c r="F4739">
        <v>1</v>
      </c>
      <c r="G4739">
        <v>3</v>
      </c>
      <c r="H4739" s="8">
        <v>13</v>
      </c>
      <c r="I4739" s="8">
        <v>4.0999999999999996</v>
      </c>
      <c r="J4739" s="8">
        <v>0</v>
      </c>
      <c r="K4739" s="8">
        <f t="shared" si="446"/>
        <v>7.6923076923076925</v>
      </c>
      <c r="L4739" s="8">
        <f t="shared" si="445"/>
        <v>7.6923076923076925</v>
      </c>
      <c r="M4739" s="8">
        <f>INDEX(U:V,MATCH(A4739,U:U,0),2)</f>
        <v>25.543205612912608</v>
      </c>
      <c r="N4739" s="8">
        <f t="shared" si="447"/>
        <v>0.30114887727400491</v>
      </c>
      <c r="O4739" s="8">
        <f t="shared" si="448"/>
        <v>0.30114887727400491</v>
      </c>
      <c r="P4739" s="8">
        <f t="shared" si="449"/>
        <v>-0.30114887727400491</v>
      </c>
      <c r="Q4739" s="8">
        <f t="shared" si="444"/>
        <v>-0.30114887727400491</v>
      </c>
      <c r="R4739" s="8">
        <f>SUM(P$2:P4739)</f>
        <v>-10.321804859795664</v>
      </c>
      <c r="S4739" s="8">
        <f>SUM(Q$2:Q4739)</f>
        <v>-19.426416031764074</v>
      </c>
    </row>
    <row r="4740" spans="1:19" x14ac:dyDescent="0.35">
      <c r="A4740" s="1">
        <v>43809.576388888891</v>
      </c>
      <c r="B4740" t="s">
        <v>4016</v>
      </c>
      <c r="C4740">
        <v>11</v>
      </c>
      <c r="D4740" t="s">
        <v>1395</v>
      </c>
      <c r="E4740">
        <v>7</v>
      </c>
      <c r="F4740">
        <v>1</v>
      </c>
      <c r="G4740">
        <v>3</v>
      </c>
      <c r="H4740" s="8">
        <v>10</v>
      </c>
      <c r="I4740" s="8">
        <v>3.65</v>
      </c>
      <c r="J4740" s="8">
        <v>0</v>
      </c>
      <c r="K4740" s="8">
        <f t="shared" si="446"/>
        <v>10</v>
      </c>
      <c r="L4740" s="8">
        <f t="shared" si="445"/>
        <v>10</v>
      </c>
      <c r="M4740" s="8">
        <f>INDEX(U:V,MATCH(A4740,U:U,0),2)</f>
        <v>25.543205612912608</v>
      </c>
      <c r="N4740" s="8">
        <f t="shared" si="447"/>
        <v>0.39149354045620638</v>
      </c>
      <c r="O4740" s="8">
        <f t="shared" si="448"/>
        <v>0.39149354045620638</v>
      </c>
      <c r="P4740" s="8">
        <f t="shared" si="449"/>
        <v>-0.39149354045620638</v>
      </c>
      <c r="Q4740" s="8">
        <f t="shared" si="444"/>
        <v>-0.39149354045620638</v>
      </c>
      <c r="R4740" s="8">
        <f>SUM(P$2:P4740)</f>
        <v>-10.713298400251871</v>
      </c>
      <c r="S4740" s="8">
        <f>SUM(Q$2:Q4740)</f>
        <v>-19.81790957222028</v>
      </c>
    </row>
    <row r="4741" spans="1:19" x14ac:dyDescent="0.35">
      <c r="A4741" s="1">
        <v>43809.597222222219</v>
      </c>
      <c r="B4741" t="s">
        <v>4016</v>
      </c>
      <c r="C4741">
        <v>4</v>
      </c>
      <c r="D4741" t="s">
        <v>3015</v>
      </c>
      <c r="E4741">
        <v>5</v>
      </c>
      <c r="F4741">
        <v>1</v>
      </c>
      <c r="G4741">
        <v>3</v>
      </c>
      <c r="H4741" s="8">
        <v>22</v>
      </c>
      <c r="I4741" s="8">
        <v>5.53</v>
      </c>
      <c r="J4741" s="8">
        <v>0</v>
      </c>
      <c r="K4741" s="8">
        <f t="shared" si="446"/>
        <v>4.5454545454545459</v>
      </c>
      <c r="L4741" s="8">
        <f t="shared" si="445"/>
        <v>4.5454545454545459</v>
      </c>
      <c r="M4741" s="8">
        <f>INDEX(U:V,MATCH(A4741,U:U,0),2)</f>
        <v>47.405864252129085</v>
      </c>
      <c r="N4741" s="8">
        <f t="shared" si="447"/>
        <v>9.5883802925297398E-2</v>
      </c>
      <c r="O4741" s="8">
        <f t="shared" si="448"/>
        <v>9.5883802925297398E-2</v>
      </c>
      <c r="P4741" s="8">
        <f t="shared" si="449"/>
        <v>-9.5883802925297398E-2</v>
      </c>
      <c r="Q4741" s="8">
        <f t="shared" si="444"/>
        <v>-9.5883802925297398E-2</v>
      </c>
      <c r="R4741" s="8">
        <f>SUM(P$2:P4741)</f>
        <v>-10.809182203177167</v>
      </c>
      <c r="S4741" s="8">
        <f>SUM(Q$2:Q4741)</f>
        <v>-19.913793375145577</v>
      </c>
    </row>
    <row r="4742" spans="1:19" x14ac:dyDescent="0.35">
      <c r="A4742" s="1">
        <v>43809.597222222219</v>
      </c>
      <c r="B4742" t="s">
        <v>4016</v>
      </c>
      <c r="C4742">
        <v>7</v>
      </c>
      <c r="D4742" t="s">
        <v>2029</v>
      </c>
      <c r="E4742">
        <v>9</v>
      </c>
      <c r="F4742">
        <v>1</v>
      </c>
      <c r="G4742">
        <v>3</v>
      </c>
      <c r="H4742" s="8">
        <v>15.5</v>
      </c>
      <c r="I4742" s="8">
        <v>4.9000000000000004</v>
      </c>
      <c r="J4742" s="8">
        <v>0</v>
      </c>
      <c r="K4742" s="8">
        <f t="shared" si="446"/>
        <v>6.4516129032258061</v>
      </c>
      <c r="L4742" s="8">
        <f t="shared" si="445"/>
        <v>6.4516129032258061</v>
      </c>
      <c r="M4742" s="8">
        <f>INDEX(U:V,MATCH(A4742,U:U,0),2)</f>
        <v>47.405864252129085</v>
      </c>
      <c r="N4742" s="8">
        <f t="shared" si="447"/>
        <v>0.13609313963590597</v>
      </c>
      <c r="O4742" s="8">
        <f t="shared" si="448"/>
        <v>0.13609313963590597</v>
      </c>
      <c r="P4742" s="8">
        <f t="shared" si="449"/>
        <v>-0.13609313963590597</v>
      </c>
      <c r="Q4742" s="8">
        <f t="shared" si="444"/>
        <v>-0.13609313963590597</v>
      </c>
      <c r="R4742" s="8">
        <f>SUM(P$2:P4742)</f>
        <v>-10.945275342813073</v>
      </c>
      <c r="S4742" s="8">
        <f>SUM(Q$2:Q4742)</f>
        <v>-20.049886514781484</v>
      </c>
    </row>
    <row r="4743" spans="1:19" x14ac:dyDescent="0.35">
      <c r="A4743" s="1">
        <v>43809.597222222219</v>
      </c>
      <c r="B4743" t="s">
        <v>4016</v>
      </c>
      <c r="C4743">
        <v>13</v>
      </c>
      <c r="D4743" t="s">
        <v>1300</v>
      </c>
      <c r="E4743">
        <v>4</v>
      </c>
      <c r="F4743">
        <v>1</v>
      </c>
      <c r="G4743">
        <v>3</v>
      </c>
      <c r="H4743" s="8">
        <v>30.16</v>
      </c>
      <c r="I4743" s="8">
        <v>7.64</v>
      </c>
      <c r="J4743" s="8">
        <v>0</v>
      </c>
      <c r="K4743" s="8">
        <f t="shared" si="446"/>
        <v>3.3156498673740051</v>
      </c>
      <c r="L4743" s="8">
        <f t="shared" si="445"/>
        <v>3.3156498673740051</v>
      </c>
      <c r="M4743" s="8">
        <f>INDEX(U:V,MATCH(A4743,U:U,0),2)</f>
        <v>47.405864252129085</v>
      </c>
      <c r="N4743" s="8">
        <f t="shared" si="447"/>
        <v>6.9941766059567048E-2</v>
      </c>
      <c r="O4743" s="8">
        <f t="shared" si="448"/>
        <v>6.9941766059567048E-2</v>
      </c>
      <c r="P4743" s="8">
        <f t="shared" si="449"/>
        <v>-6.9941766059567048E-2</v>
      </c>
      <c r="Q4743" s="8">
        <f t="shared" si="444"/>
        <v>-6.9941766059567048E-2</v>
      </c>
      <c r="R4743" s="8">
        <f>SUM(P$2:P4743)</f>
        <v>-11.01521710887264</v>
      </c>
      <c r="S4743" s="8">
        <f>SUM(Q$2:Q4743)</f>
        <v>-20.119828280841052</v>
      </c>
    </row>
    <row r="4744" spans="1:19" x14ac:dyDescent="0.35">
      <c r="A4744" s="1">
        <v>43809.597222222219</v>
      </c>
      <c r="B4744" t="s">
        <v>4016</v>
      </c>
      <c r="C4744">
        <v>6</v>
      </c>
      <c r="D4744" t="s">
        <v>3717</v>
      </c>
      <c r="E4744" t="s">
        <v>39</v>
      </c>
      <c r="F4744">
        <v>1</v>
      </c>
      <c r="G4744">
        <v>3</v>
      </c>
      <c r="H4744" s="8">
        <v>141.72999999999999</v>
      </c>
      <c r="I4744" s="8">
        <v>34.69</v>
      </c>
      <c r="J4744" s="8">
        <v>0</v>
      </c>
      <c r="K4744" s="8">
        <f t="shared" si="446"/>
        <v>0.70556692302264878</v>
      </c>
      <c r="L4744" s="8">
        <f t="shared" si="445"/>
        <v>0.70556692302264878</v>
      </c>
      <c r="M4744" s="8">
        <f>INDEX(U:V,MATCH(A4744,U:U,0),2)</f>
        <v>47.405864252129085</v>
      </c>
      <c r="N4744" s="8">
        <f t="shared" si="447"/>
        <v>1.4883536755496668E-2</v>
      </c>
      <c r="O4744" s="8">
        <f t="shared" si="448"/>
        <v>1.4883536755496668E-2</v>
      </c>
      <c r="P4744" s="8">
        <f t="shared" si="449"/>
        <v>-1.4883536755496668E-2</v>
      </c>
      <c r="Q4744" s="8">
        <f t="shared" ref="Q4744:Q4807" si="450">IF(J4744=0,P4744,IF(G4744&gt;0,IF(E4744&lt;=F4744,(J4744-1)*0.98,-1),0)*O4744)</f>
        <v>-1.4883536755496668E-2</v>
      </c>
      <c r="R4744" s="8">
        <f>SUM(P$2:P4744)</f>
        <v>-11.030100645628137</v>
      </c>
      <c r="S4744" s="8">
        <f>SUM(Q$2:Q4744)</f>
        <v>-20.13471181759655</v>
      </c>
    </row>
    <row r="4745" spans="1:19" x14ac:dyDescent="0.35">
      <c r="A4745" s="1">
        <v>43809.597222222219</v>
      </c>
      <c r="B4745" t="s">
        <v>4016</v>
      </c>
      <c r="C4745">
        <v>10</v>
      </c>
      <c r="D4745" t="s">
        <v>296</v>
      </c>
      <c r="E4745">
        <v>10</v>
      </c>
      <c r="F4745">
        <v>1</v>
      </c>
      <c r="G4745">
        <v>3</v>
      </c>
      <c r="H4745" s="8">
        <v>19.96</v>
      </c>
      <c r="I4745" s="8">
        <v>5.98</v>
      </c>
      <c r="J4745" s="8">
        <v>0</v>
      </c>
      <c r="K4745" s="8">
        <f t="shared" si="446"/>
        <v>5.0100200400801604</v>
      </c>
      <c r="L4745" s="8">
        <f t="shared" si="445"/>
        <v>5.0100200400801604</v>
      </c>
      <c r="M4745" s="8">
        <f>INDEX(U:V,MATCH(A4745,U:U,0),2)</f>
        <v>47.405864252129085</v>
      </c>
      <c r="N4745" s="8">
        <f t="shared" si="447"/>
        <v>0.10568355031846405</v>
      </c>
      <c r="O4745" s="8">
        <f t="shared" si="448"/>
        <v>0.10568355031846405</v>
      </c>
      <c r="P4745" s="8">
        <f t="shared" si="449"/>
        <v>-0.10568355031846405</v>
      </c>
      <c r="Q4745" s="8">
        <f t="shared" si="450"/>
        <v>-0.10568355031846405</v>
      </c>
      <c r="R4745" s="8">
        <f>SUM(P$2:P4745)</f>
        <v>-11.1357841959466</v>
      </c>
      <c r="S4745" s="8">
        <f>SUM(Q$2:Q4745)</f>
        <v>-20.240395367915013</v>
      </c>
    </row>
    <row r="4746" spans="1:19" x14ac:dyDescent="0.35">
      <c r="A4746" s="1">
        <v>43809.597222222219</v>
      </c>
      <c r="B4746" t="s">
        <v>4016</v>
      </c>
      <c r="C4746">
        <v>14</v>
      </c>
      <c r="D4746" t="s">
        <v>2915</v>
      </c>
      <c r="E4746">
        <v>7</v>
      </c>
      <c r="F4746">
        <v>1</v>
      </c>
      <c r="G4746">
        <v>3</v>
      </c>
      <c r="H4746" s="8">
        <v>24</v>
      </c>
      <c r="I4746" s="8">
        <v>6.47</v>
      </c>
      <c r="J4746" s="8">
        <v>0</v>
      </c>
      <c r="K4746" s="8">
        <f t="shared" si="446"/>
        <v>4.166666666666667</v>
      </c>
      <c r="L4746" s="8">
        <f t="shared" ref="L4746:L4809" si="451">IF(J4746=0,K4746,100/J4746)</f>
        <v>4.166666666666667</v>
      </c>
      <c r="M4746" s="8">
        <f>INDEX(U:V,MATCH(A4746,U:U,0),2)</f>
        <v>47.405864252129085</v>
      </c>
      <c r="N4746" s="8">
        <f t="shared" si="447"/>
        <v>8.7893486014855943E-2</v>
      </c>
      <c r="O4746" s="8">
        <f t="shared" si="448"/>
        <v>8.7893486014855943E-2</v>
      </c>
      <c r="P4746" s="8">
        <f t="shared" si="449"/>
        <v>-8.7893486014855943E-2</v>
      </c>
      <c r="Q4746" s="8">
        <f t="shared" si="450"/>
        <v>-8.7893486014855943E-2</v>
      </c>
      <c r="R4746" s="8">
        <f>SUM(P$2:P4746)</f>
        <v>-11.223677681961457</v>
      </c>
      <c r="S4746" s="8">
        <f>SUM(Q$2:Q4746)</f>
        <v>-20.32828885392987</v>
      </c>
    </row>
    <row r="4747" spans="1:19" x14ac:dyDescent="0.35">
      <c r="A4747" s="1">
        <v>43809.597222222219</v>
      </c>
      <c r="B4747" t="s">
        <v>4016</v>
      </c>
      <c r="C4747">
        <v>15</v>
      </c>
      <c r="D4747" t="s">
        <v>3160</v>
      </c>
      <c r="E4747">
        <v>2</v>
      </c>
      <c r="F4747">
        <v>1</v>
      </c>
      <c r="G4747">
        <v>3</v>
      </c>
      <c r="H4747" s="8">
        <v>5.9</v>
      </c>
      <c r="I4747" s="8">
        <v>2.46</v>
      </c>
      <c r="J4747" s="8">
        <v>0</v>
      </c>
      <c r="K4747" s="8">
        <f t="shared" si="446"/>
        <v>16.949152542372879</v>
      </c>
      <c r="L4747" s="8">
        <f t="shared" si="451"/>
        <v>16.949152542372879</v>
      </c>
      <c r="M4747" s="8">
        <f>INDEX(U:V,MATCH(A4747,U:U,0),2)</f>
        <v>47.405864252129085</v>
      </c>
      <c r="N4747" s="8">
        <f t="shared" si="447"/>
        <v>0.35753282446721052</v>
      </c>
      <c r="O4747" s="8">
        <f t="shared" si="448"/>
        <v>0.35753282446721052</v>
      </c>
      <c r="P4747" s="8">
        <f t="shared" si="449"/>
        <v>-0.35753282446721052</v>
      </c>
      <c r="Q4747" s="8">
        <f t="shared" si="450"/>
        <v>-0.35753282446721052</v>
      </c>
      <c r="R4747" s="8">
        <f>SUM(P$2:P4747)</f>
        <v>-11.581210506428667</v>
      </c>
      <c r="S4747" s="8">
        <f>SUM(Q$2:Q4747)</f>
        <v>-20.68582167839708</v>
      </c>
    </row>
    <row r="4748" spans="1:19" x14ac:dyDescent="0.35">
      <c r="A4748" s="1">
        <v>43809.597222222219</v>
      </c>
      <c r="B4748" t="s">
        <v>4016</v>
      </c>
      <c r="C4748">
        <v>9</v>
      </c>
      <c r="D4748" t="s">
        <v>2352</v>
      </c>
      <c r="E4748">
        <v>1</v>
      </c>
      <c r="F4748">
        <v>1</v>
      </c>
      <c r="G4748">
        <v>3</v>
      </c>
      <c r="H4748" s="8">
        <v>15.97</v>
      </c>
      <c r="I4748" s="8">
        <v>4.45</v>
      </c>
      <c r="J4748" s="8">
        <v>0</v>
      </c>
      <c r="K4748" s="8">
        <f t="shared" si="446"/>
        <v>6.261740763932373</v>
      </c>
      <c r="L4748" s="8">
        <f t="shared" si="451"/>
        <v>6.261740763932373</v>
      </c>
      <c r="M4748" s="8">
        <f>INDEX(U:V,MATCH(A4748,U:U,0),2)</f>
        <v>47.405864252129085</v>
      </c>
      <c r="N4748" s="8">
        <f t="shared" si="447"/>
        <v>0.13208789382320241</v>
      </c>
      <c r="O4748" s="8">
        <f t="shared" si="448"/>
        <v>0.13208789382320241</v>
      </c>
      <c r="P4748" s="8">
        <f t="shared" si="449"/>
        <v>1.9378086551226732</v>
      </c>
      <c r="Q4748" s="8">
        <f t="shared" si="450"/>
        <v>1.9378086551226732</v>
      </c>
      <c r="R4748" s="8">
        <f>SUM(P$2:P4748)</f>
        <v>-9.6434018513059936</v>
      </c>
      <c r="S4748" s="8">
        <f>SUM(Q$2:Q4748)</f>
        <v>-18.748013023274407</v>
      </c>
    </row>
    <row r="4749" spans="1:19" x14ac:dyDescent="0.35">
      <c r="A4749" s="1">
        <v>43809.604166666664</v>
      </c>
      <c r="B4749" t="s">
        <v>1567</v>
      </c>
      <c r="C4749">
        <v>3</v>
      </c>
      <c r="D4749" t="s">
        <v>1375</v>
      </c>
      <c r="E4749">
        <v>3</v>
      </c>
      <c r="F4749">
        <v>1</v>
      </c>
      <c r="G4749">
        <v>3</v>
      </c>
      <c r="H4749" s="8">
        <v>2.48</v>
      </c>
      <c r="I4749" s="8">
        <v>1.22</v>
      </c>
      <c r="J4749" s="8">
        <v>0</v>
      </c>
      <c r="K4749" s="8">
        <f t="shared" si="446"/>
        <v>40.322580645161288</v>
      </c>
      <c r="L4749" s="8">
        <f t="shared" si="451"/>
        <v>40.322580645161288</v>
      </c>
      <c r="M4749" s="8">
        <f>INDEX(U:V,MATCH(A4749,U:U,0),2)</f>
        <v>43.884321166628688</v>
      </c>
      <c r="N4749" s="8">
        <f t="shared" si="447"/>
        <v>0.91883797158571789</v>
      </c>
      <c r="O4749" s="8">
        <f t="shared" si="448"/>
        <v>0.91883797158571789</v>
      </c>
      <c r="P4749" s="8">
        <f t="shared" si="449"/>
        <v>-0.91883797158571789</v>
      </c>
      <c r="Q4749" s="8">
        <f t="shared" si="450"/>
        <v>-0.91883797158571789</v>
      </c>
      <c r="R4749" s="8">
        <f>SUM(P$2:P4749)</f>
        <v>-10.562239822891712</v>
      </c>
      <c r="S4749" s="8">
        <f>SUM(Q$2:Q4749)</f>
        <v>-19.666850994860123</v>
      </c>
    </row>
    <row r="4750" spans="1:19" x14ac:dyDescent="0.35">
      <c r="A4750" s="1">
        <v>43809.604166666664</v>
      </c>
      <c r="B4750" t="s">
        <v>1567</v>
      </c>
      <c r="C4750">
        <v>12</v>
      </c>
      <c r="D4750" t="s">
        <v>4033</v>
      </c>
      <c r="E4750">
        <v>4</v>
      </c>
      <c r="F4750">
        <v>1</v>
      </c>
      <c r="G4750">
        <v>3</v>
      </c>
      <c r="H4750" s="8">
        <v>75</v>
      </c>
      <c r="I4750" s="8">
        <v>5.13</v>
      </c>
      <c r="J4750" s="8">
        <v>0</v>
      </c>
      <c r="K4750" s="8">
        <f t="shared" si="446"/>
        <v>1.3333333333333333</v>
      </c>
      <c r="L4750" s="8">
        <f t="shared" si="451"/>
        <v>1.3333333333333333</v>
      </c>
      <c r="M4750" s="8">
        <f>INDEX(U:V,MATCH(A4750,U:U,0),2)</f>
        <v>43.884321166628688</v>
      </c>
      <c r="N4750" s="8">
        <f t="shared" si="447"/>
        <v>3.0382908927101073E-2</v>
      </c>
      <c r="O4750" s="8">
        <f t="shared" si="448"/>
        <v>3.0382908927101073E-2</v>
      </c>
      <c r="P4750" s="8">
        <f t="shared" si="449"/>
        <v>-3.0382908927101073E-2</v>
      </c>
      <c r="Q4750" s="8">
        <f t="shared" si="450"/>
        <v>-3.0382908927101073E-2</v>
      </c>
      <c r="R4750" s="8">
        <f>SUM(P$2:P4750)</f>
        <v>-10.592622731818814</v>
      </c>
      <c r="S4750" s="8">
        <f>SUM(Q$2:Q4750)</f>
        <v>-19.697233903787225</v>
      </c>
    </row>
    <row r="4751" spans="1:19" x14ac:dyDescent="0.35">
      <c r="A4751" s="1">
        <v>43809.604166666664</v>
      </c>
      <c r="B4751" t="s">
        <v>1567</v>
      </c>
      <c r="C4751">
        <v>6</v>
      </c>
      <c r="D4751" t="s">
        <v>4034</v>
      </c>
      <c r="E4751">
        <v>10</v>
      </c>
      <c r="F4751">
        <v>1</v>
      </c>
      <c r="G4751">
        <v>3</v>
      </c>
      <c r="H4751" s="8">
        <v>362.26</v>
      </c>
      <c r="I4751" s="8">
        <v>17.489999999999998</v>
      </c>
      <c r="J4751" s="8">
        <v>0</v>
      </c>
      <c r="K4751" s="8">
        <f t="shared" si="446"/>
        <v>0.27604482968034011</v>
      </c>
      <c r="L4751" s="8">
        <f t="shared" si="451"/>
        <v>0.27604482968034011</v>
      </c>
      <c r="M4751" s="8">
        <f>INDEX(U:V,MATCH(A4751,U:U,0),2)</f>
        <v>43.884321166628688</v>
      </c>
      <c r="N4751" s="8">
        <f t="shared" si="447"/>
        <v>6.2902836899811753E-3</v>
      </c>
      <c r="O4751" s="8">
        <f t="shared" si="448"/>
        <v>6.2902836899811753E-3</v>
      </c>
      <c r="P4751" s="8">
        <f t="shared" si="449"/>
        <v>-6.2902836899811753E-3</v>
      </c>
      <c r="Q4751" s="8">
        <f t="shared" si="450"/>
        <v>-6.2902836899811753E-3</v>
      </c>
      <c r="R4751" s="8">
        <f>SUM(P$2:P4751)</f>
        <v>-10.598913015508796</v>
      </c>
      <c r="S4751" s="8">
        <f>SUM(Q$2:Q4751)</f>
        <v>-19.703524187477207</v>
      </c>
    </row>
    <row r="4752" spans="1:19" x14ac:dyDescent="0.35">
      <c r="A4752" s="1">
        <v>43809.604166666664</v>
      </c>
      <c r="B4752" t="s">
        <v>1567</v>
      </c>
      <c r="C4752">
        <v>7</v>
      </c>
      <c r="D4752" t="s">
        <v>1645</v>
      </c>
      <c r="E4752">
        <v>6</v>
      </c>
      <c r="F4752">
        <v>1</v>
      </c>
      <c r="G4752">
        <v>3</v>
      </c>
      <c r="H4752" s="8">
        <v>51.22</v>
      </c>
      <c r="I4752" s="8">
        <v>4.5999999999999996</v>
      </c>
      <c r="J4752" s="8">
        <v>0</v>
      </c>
      <c r="K4752" s="8">
        <f t="shared" si="446"/>
        <v>1.9523623584537291</v>
      </c>
      <c r="L4752" s="8">
        <f t="shared" si="451"/>
        <v>1.9523623584537291</v>
      </c>
      <c r="M4752" s="8">
        <f>INDEX(U:V,MATCH(A4752,U:U,0),2)</f>
        <v>43.884321166628688</v>
      </c>
      <c r="N4752" s="8">
        <f t="shared" si="447"/>
        <v>4.4488835797199935E-2</v>
      </c>
      <c r="O4752" s="8">
        <f t="shared" si="448"/>
        <v>4.4488835797199935E-2</v>
      </c>
      <c r="P4752" s="8">
        <f t="shared" si="449"/>
        <v>-4.4488835797199935E-2</v>
      </c>
      <c r="Q4752" s="8">
        <f t="shared" si="450"/>
        <v>-4.4488835797199935E-2</v>
      </c>
      <c r="R4752" s="8">
        <f>SUM(P$2:P4752)</f>
        <v>-10.643401851305995</v>
      </c>
      <c r="S4752" s="8">
        <f>SUM(Q$2:Q4752)</f>
        <v>-19.748013023274407</v>
      </c>
    </row>
    <row r="4753" spans="1:19" x14ac:dyDescent="0.35">
      <c r="A4753" s="1">
        <v>43809.625</v>
      </c>
      <c r="B4753" t="s">
        <v>1567</v>
      </c>
      <c r="C4753">
        <v>4</v>
      </c>
      <c r="D4753" t="s">
        <v>4035</v>
      </c>
      <c r="E4753" t="s">
        <v>39</v>
      </c>
      <c r="F4753">
        <v>1</v>
      </c>
      <c r="G4753">
        <v>3</v>
      </c>
      <c r="H4753" s="8">
        <v>6.93</v>
      </c>
      <c r="I4753" s="8">
        <v>2.06</v>
      </c>
      <c r="J4753" s="8">
        <v>0</v>
      </c>
      <c r="K4753" s="8">
        <f t="shared" si="446"/>
        <v>14.430014430014431</v>
      </c>
      <c r="L4753" s="8">
        <f t="shared" si="451"/>
        <v>14.430014430014431</v>
      </c>
      <c r="M4753" s="8">
        <f>INDEX(U:V,MATCH(A4753,U:U,0),2)</f>
        <v>35.357322060490944</v>
      </c>
      <c r="N4753" s="8">
        <f t="shared" si="447"/>
        <v>0.40811955173887021</v>
      </c>
      <c r="O4753" s="8">
        <f t="shared" si="448"/>
        <v>0.40811955173887021</v>
      </c>
      <c r="P4753" s="8">
        <f t="shared" si="449"/>
        <v>-0.40811955173887021</v>
      </c>
      <c r="Q4753" s="8">
        <f t="shared" si="450"/>
        <v>-0.40811955173887021</v>
      </c>
      <c r="R4753" s="8">
        <f>SUM(P$2:P4753)</f>
        <v>-11.051521403044866</v>
      </c>
      <c r="S4753" s="8">
        <f>SUM(Q$2:Q4753)</f>
        <v>-20.156132575013277</v>
      </c>
    </row>
    <row r="4754" spans="1:19" x14ac:dyDescent="0.35">
      <c r="A4754" s="1">
        <v>43809.625</v>
      </c>
      <c r="B4754" t="s">
        <v>1567</v>
      </c>
      <c r="C4754">
        <v>6</v>
      </c>
      <c r="D4754" t="s">
        <v>2801</v>
      </c>
      <c r="E4754">
        <v>3</v>
      </c>
      <c r="F4754">
        <v>1</v>
      </c>
      <c r="G4754">
        <v>3</v>
      </c>
      <c r="H4754" s="8">
        <v>6.98</v>
      </c>
      <c r="I4754" s="8">
        <v>2.02</v>
      </c>
      <c r="J4754" s="8">
        <v>0</v>
      </c>
      <c r="K4754" s="8">
        <f t="shared" si="446"/>
        <v>14.326647564469914</v>
      </c>
      <c r="L4754" s="8">
        <f t="shared" si="451"/>
        <v>14.326647564469914</v>
      </c>
      <c r="M4754" s="8">
        <f>INDEX(U:V,MATCH(A4754,U:U,0),2)</f>
        <v>35.357322060490944</v>
      </c>
      <c r="N4754" s="8">
        <f t="shared" si="447"/>
        <v>0.40519605924790408</v>
      </c>
      <c r="O4754" s="8">
        <f t="shared" si="448"/>
        <v>0.40519605924790408</v>
      </c>
      <c r="P4754" s="8">
        <f t="shared" si="449"/>
        <v>-0.40519605924790408</v>
      </c>
      <c r="Q4754" s="8">
        <f t="shared" si="450"/>
        <v>-0.40519605924790408</v>
      </c>
      <c r="R4754" s="8">
        <f>SUM(P$2:P4754)</f>
        <v>-11.456717462292771</v>
      </c>
      <c r="S4754" s="8">
        <f>SUM(Q$2:Q4754)</f>
        <v>-20.56132863426118</v>
      </c>
    </row>
    <row r="4755" spans="1:19" x14ac:dyDescent="0.35">
      <c r="A4755" s="1">
        <v>43809.625</v>
      </c>
      <c r="B4755" t="s">
        <v>1567</v>
      </c>
      <c r="C4755">
        <v>8</v>
      </c>
      <c r="D4755" t="s">
        <v>2354</v>
      </c>
      <c r="E4755">
        <v>4</v>
      </c>
      <c r="F4755">
        <v>1</v>
      </c>
      <c r="G4755">
        <v>3</v>
      </c>
      <c r="H4755" s="8">
        <v>15.15</v>
      </c>
      <c r="I4755" s="8">
        <v>3.5</v>
      </c>
      <c r="J4755" s="8">
        <v>0</v>
      </c>
      <c r="K4755" s="8">
        <f t="shared" si="446"/>
        <v>6.6006600660066006</v>
      </c>
      <c r="L4755" s="8">
        <f t="shared" si="451"/>
        <v>6.6006600660066006</v>
      </c>
      <c r="M4755" s="8">
        <f>INDEX(U:V,MATCH(A4755,U:U,0),2)</f>
        <v>35.357322060490944</v>
      </c>
      <c r="N4755" s="8">
        <f t="shared" si="447"/>
        <v>0.18668438901322576</v>
      </c>
      <c r="O4755" s="8">
        <f t="shared" si="448"/>
        <v>0.18668438901322576</v>
      </c>
      <c r="P4755" s="8">
        <f t="shared" si="449"/>
        <v>-0.18668438901322576</v>
      </c>
      <c r="Q4755" s="8">
        <f t="shared" si="450"/>
        <v>-0.18668438901322576</v>
      </c>
      <c r="R4755" s="8">
        <f>SUM(P$2:P4755)</f>
        <v>-11.643401851305997</v>
      </c>
      <c r="S4755" s="8">
        <f>SUM(Q$2:Q4755)</f>
        <v>-20.748013023274407</v>
      </c>
    </row>
    <row r="4756" spans="1:19" x14ac:dyDescent="0.35">
      <c r="A4756" s="1">
        <v>43809.631944444445</v>
      </c>
      <c r="B4756" t="s">
        <v>232</v>
      </c>
      <c r="C4756">
        <v>4</v>
      </c>
      <c r="D4756" t="s">
        <v>4036</v>
      </c>
      <c r="E4756">
        <v>1</v>
      </c>
      <c r="F4756">
        <v>1</v>
      </c>
      <c r="G4756">
        <v>2</v>
      </c>
      <c r="H4756" s="8">
        <v>5.57</v>
      </c>
      <c r="I4756" s="8">
        <v>2.06</v>
      </c>
      <c r="J4756" s="8">
        <v>0</v>
      </c>
      <c r="K4756" s="8">
        <f t="shared" si="446"/>
        <v>17.953321364452425</v>
      </c>
      <c r="L4756" s="8">
        <f t="shared" si="451"/>
        <v>17.953321364452425</v>
      </c>
      <c r="M4756" s="8">
        <f>INDEX(U:V,MATCH(A4756,U:U,0),2)</f>
        <v>66.497010684840774</v>
      </c>
      <c r="N4756" s="8">
        <f t="shared" si="447"/>
        <v>0.26998689384010488</v>
      </c>
      <c r="O4756" s="8">
        <f t="shared" si="448"/>
        <v>0.26998689384010488</v>
      </c>
      <c r="P4756" s="8">
        <f t="shared" si="449"/>
        <v>1.2091633027522937</v>
      </c>
      <c r="Q4756" s="8">
        <f t="shared" si="450"/>
        <v>1.2091633027522937</v>
      </c>
      <c r="R4756" s="8">
        <f>SUM(P$2:P4756)</f>
        <v>-10.434238548553704</v>
      </c>
      <c r="S4756" s="8">
        <f>SUM(Q$2:Q4756)</f>
        <v>-19.538849720522112</v>
      </c>
    </row>
    <row r="4757" spans="1:19" x14ac:dyDescent="0.35">
      <c r="A4757" s="1">
        <v>43809.631944444445</v>
      </c>
      <c r="B4757" t="s">
        <v>232</v>
      </c>
      <c r="C4757">
        <v>3</v>
      </c>
      <c r="D4757" t="s">
        <v>4037</v>
      </c>
      <c r="E4757">
        <v>3</v>
      </c>
      <c r="F4757">
        <v>1</v>
      </c>
      <c r="G4757">
        <v>2</v>
      </c>
      <c r="H4757" s="8">
        <v>2.06</v>
      </c>
      <c r="I4757" s="8">
        <v>1.34</v>
      </c>
      <c r="J4757" s="8">
        <v>0</v>
      </c>
      <c r="K4757" s="8">
        <f t="shared" si="446"/>
        <v>48.543689320388346</v>
      </c>
      <c r="L4757" s="8">
        <f t="shared" si="451"/>
        <v>48.543689320388346</v>
      </c>
      <c r="M4757" s="8">
        <f>INDEX(U:V,MATCH(A4757,U:U,0),2)</f>
        <v>66.497010684840774</v>
      </c>
      <c r="N4757" s="8">
        <f t="shared" si="447"/>
        <v>0.73001310615989512</v>
      </c>
      <c r="O4757" s="8">
        <f t="shared" si="448"/>
        <v>0.73001310615989512</v>
      </c>
      <c r="P4757" s="8">
        <f t="shared" si="449"/>
        <v>-0.73001310615989512</v>
      </c>
      <c r="Q4757" s="8">
        <f t="shared" si="450"/>
        <v>-0.73001310615989512</v>
      </c>
      <c r="R4757" s="8">
        <f>SUM(P$2:P4757)</f>
        <v>-11.164251654713599</v>
      </c>
      <c r="S4757" s="8">
        <f>SUM(Q$2:Q4757)</f>
        <v>-20.268862826682007</v>
      </c>
    </row>
    <row r="4758" spans="1:19" x14ac:dyDescent="0.35">
      <c r="A4758" s="1">
        <v>43809.645833333336</v>
      </c>
      <c r="B4758" t="s">
        <v>1567</v>
      </c>
      <c r="C4758">
        <v>11</v>
      </c>
      <c r="D4758" t="s">
        <v>4038</v>
      </c>
      <c r="E4758">
        <v>9</v>
      </c>
      <c r="F4758">
        <v>1</v>
      </c>
      <c r="G4758">
        <v>3</v>
      </c>
      <c r="H4758" s="8">
        <v>86.77</v>
      </c>
      <c r="I4758" s="8">
        <v>14.48</v>
      </c>
      <c r="J4758" s="8">
        <v>0</v>
      </c>
      <c r="K4758" s="8">
        <f t="shared" si="446"/>
        <v>1.1524720525527257</v>
      </c>
      <c r="L4758" s="8">
        <f t="shared" si="451"/>
        <v>1.1524720525527257</v>
      </c>
      <c r="M4758" s="8">
        <f>INDEX(U:V,MATCH(A4758,U:U,0),2)</f>
        <v>39.33530371364526</v>
      </c>
      <c r="N4758" s="8">
        <f t="shared" si="447"/>
        <v>2.9298669229619746E-2</v>
      </c>
      <c r="O4758" s="8">
        <f t="shared" si="448"/>
        <v>2.9298669229619746E-2</v>
      </c>
      <c r="P4758" s="8">
        <f t="shared" si="449"/>
        <v>-2.9298669229619746E-2</v>
      </c>
      <c r="Q4758" s="8">
        <f t="shared" si="450"/>
        <v>-2.9298669229619746E-2</v>
      </c>
      <c r="R4758" s="8">
        <f>SUM(P$2:P4758)</f>
        <v>-11.193550323943219</v>
      </c>
      <c r="S4758" s="8">
        <f>SUM(Q$2:Q4758)</f>
        <v>-20.298161495911625</v>
      </c>
    </row>
    <row r="4759" spans="1:19" x14ac:dyDescent="0.35">
      <c r="A4759" s="1">
        <v>43809.645833333336</v>
      </c>
      <c r="B4759" t="s">
        <v>1567</v>
      </c>
      <c r="C4759">
        <v>9</v>
      </c>
      <c r="D4759" t="s">
        <v>2360</v>
      </c>
      <c r="E4759">
        <v>10</v>
      </c>
      <c r="F4759">
        <v>1</v>
      </c>
      <c r="G4759">
        <v>3</v>
      </c>
      <c r="H4759" s="8">
        <v>7.8</v>
      </c>
      <c r="I4759" s="8">
        <v>2.54</v>
      </c>
      <c r="J4759" s="8">
        <v>0</v>
      </c>
      <c r="K4759" s="8">
        <f t="shared" si="446"/>
        <v>12.820512820512821</v>
      </c>
      <c r="L4759" s="8">
        <f t="shared" si="451"/>
        <v>12.820512820512821</v>
      </c>
      <c r="M4759" s="8">
        <f>INDEX(U:V,MATCH(A4759,U:U,0),2)</f>
        <v>39.33530371364526</v>
      </c>
      <c r="N4759" s="8">
        <f t="shared" si="447"/>
        <v>0.32592891398129553</v>
      </c>
      <c r="O4759" s="8">
        <f t="shared" si="448"/>
        <v>0.32592891398129553</v>
      </c>
      <c r="P4759" s="8">
        <f t="shared" si="449"/>
        <v>-0.32592891398129553</v>
      </c>
      <c r="Q4759" s="8">
        <f t="shared" si="450"/>
        <v>-0.32592891398129553</v>
      </c>
      <c r="R4759" s="8">
        <f>SUM(P$2:P4759)</f>
        <v>-11.519479237924514</v>
      </c>
      <c r="S4759" s="8">
        <f>SUM(Q$2:Q4759)</f>
        <v>-20.624090409892922</v>
      </c>
    </row>
    <row r="4760" spans="1:19" x14ac:dyDescent="0.35">
      <c r="A4760" s="1">
        <v>43809.645833333336</v>
      </c>
      <c r="B4760" t="s">
        <v>1567</v>
      </c>
      <c r="C4760">
        <v>14</v>
      </c>
      <c r="D4760" t="s">
        <v>4039</v>
      </c>
      <c r="E4760">
        <v>1</v>
      </c>
      <c r="F4760">
        <v>1</v>
      </c>
      <c r="G4760">
        <v>3</v>
      </c>
      <c r="H4760" s="8">
        <v>7</v>
      </c>
      <c r="I4760" s="8">
        <v>2.5</v>
      </c>
      <c r="J4760" s="8">
        <v>0</v>
      </c>
      <c r="K4760" s="8">
        <f t="shared" si="446"/>
        <v>14.285714285714286</v>
      </c>
      <c r="L4760" s="8">
        <f t="shared" si="451"/>
        <v>14.285714285714286</v>
      </c>
      <c r="M4760" s="8">
        <f>INDEX(U:V,MATCH(A4760,U:U,0),2)</f>
        <v>39.33530371364526</v>
      </c>
      <c r="N4760" s="8">
        <f t="shared" si="447"/>
        <v>0.36317793272201504</v>
      </c>
      <c r="O4760" s="8">
        <f t="shared" si="448"/>
        <v>0.36317793272201504</v>
      </c>
      <c r="P4760" s="8">
        <f t="shared" si="449"/>
        <v>2.1354862444054485</v>
      </c>
      <c r="Q4760" s="8">
        <f t="shared" si="450"/>
        <v>2.1354862444054485</v>
      </c>
      <c r="R4760" s="8">
        <f>SUM(P$2:P4760)</f>
        <v>-9.3839929935190654</v>
      </c>
      <c r="S4760" s="8">
        <f>SUM(Q$2:Q4760)</f>
        <v>-18.488604165487473</v>
      </c>
    </row>
    <row r="4761" spans="1:19" x14ac:dyDescent="0.35">
      <c r="A4761" s="1">
        <v>43809.645833333336</v>
      </c>
      <c r="B4761" t="s">
        <v>1567</v>
      </c>
      <c r="C4761">
        <v>6</v>
      </c>
      <c r="D4761" t="s">
        <v>2576</v>
      </c>
      <c r="E4761">
        <v>7</v>
      </c>
      <c r="F4761">
        <v>1</v>
      </c>
      <c r="G4761">
        <v>3</v>
      </c>
      <c r="H4761" s="8">
        <v>11.5</v>
      </c>
      <c r="I4761" s="8">
        <v>3.52</v>
      </c>
      <c r="J4761" s="8">
        <v>0</v>
      </c>
      <c r="K4761" s="8">
        <f t="shared" si="446"/>
        <v>8.695652173913043</v>
      </c>
      <c r="L4761" s="8">
        <f t="shared" si="451"/>
        <v>8.695652173913043</v>
      </c>
      <c r="M4761" s="8">
        <f>INDEX(U:V,MATCH(A4761,U:U,0),2)</f>
        <v>39.33530371364526</v>
      </c>
      <c r="N4761" s="8">
        <f t="shared" si="447"/>
        <v>0.22106482861340043</v>
      </c>
      <c r="O4761" s="8">
        <f t="shared" si="448"/>
        <v>0.22106482861340043</v>
      </c>
      <c r="P4761" s="8">
        <f t="shared" si="449"/>
        <v>-0.22106482861340043</v>
      </c>
      <c r="Q4761" s="8">
        <f t="shared" si="450"/>
        <v>-0.22106482861340043</v>
      </c>
      <c r="R4761" s="8">
        <f>SUM(P$2:P4761)</f>
        <v>-9.6050578221324656</v>
      </c>
      <c r="S4761" s="8">
        <f>SUM(Q$2:Q4761)</f>
        <v>-18.709668994100873</v>
      </c>
    </row>
    <row r="4762" spans="1:19" x14ac:dyDescent="0.35">
      <c r="A4762" s="1">
        <v>43809.645833333336</v>
      </c>
      <c r="B4762" t="s">
        <v>1567</v>
      </c>
      <c r="C4762">
        <v>7</v>
      </c>
      <c r="D4762" t="s">
        <v>4040</v>
      </c>
      <c r="E4762" t="s">
        <v>39</v>
      </c>
      <c r="F4762">
        <v>1</v>
      </c>
      <c r="G4762">
        <v>3</v>
      </c>
      <c r="H4762" s="8">
        <v>42</v>
      </c>
      <c r="I4762" s="8">
        <v>9</v>
      </c>
      <c r="J4762" s="8">
        <v>0</v>
      </c>
      <c r="K4762" s="8">
        <f t="shared" si="446"/>
        <v>2.3809523809523809</v>
      </c>
      <c r="L4762" s="8">
        <f t="shared" si="451"/>
        <v>2.3809523809523809</v>
      </c>
      <c r="M4762" s="8">
        <f>INDEX(U:V,MATCH(A4762,U:U,0),2)</f>
        <v>39.33530371364526</v>
      </c>
      <c r="N4762" s="8">
        <f t="shared" si="447"/>
        <v>6.0529655453669166E-2</v>
      </c>
      <c r="O4762" s="8">
        <f t="shared" si="448"/>
        <v>6.0529655453669166E-2</v>
      </c>
      <c r="P4762" s="8">
        <f t="shared" si="449"/>
        <v>-6.0529655453669166E-2</v>
      </c>
      <c r="Q4762" s="8">
        <f t="shared" si="450"/>
        <v>-6.0529655453669166E-2</v>
      </c>
      <c r="R4762" s="8">
        <f>SUM(P$2:P4762)</f>
        <v>-9.6655874775861346</v>
      </c>
      <c r="S4762" s="8">
        <f>SUM(Q$2:Q4762)</f>
        <v>-18.770198649554544</v>
      </c>
    </row>
    <row r="4763" spans="1:19" x14ac:dyDescent="0.35">
      <c r="A4763" s="1">
        <v>43809.65625</v>
      </c>
      <c r="B4763" t="s">
        <v>1180</v>
      </c>
      <c r="C4763">
        <v>1</v>
      </c>
      <c r="D4763" t="s">
        <v>1104</v>
      </c>
      <c r="E4763">
        <v>11</v>
      </c>
      <c r="F4763">
        <v>1</v>
      </c>
      <c r="G4763">
        <v>3</v>
      </c>
      <c r="H4763" s="8">
        <v>4.3</v>
      </c>
      <c r="I4763" s="8">
        <v>1.78</v>
      </c>
      <c r="J4763" s="8">
        <v>0</v>
      </c>
      <c r="K4763" s="8">
        <f t="shared" si="446"/>
        <v>23.255813953488374</v>
      </c>
      <c r="L4763" s="8">
        <f t="shared" si="451"/>
        <v>23.255813953488374</v>
      </c>
      <c r="M4763" s="8">
        <f>INDEX(U:V,MATCH(A4763,U:U,0),2)</f>
        <v>56.789347004011219</v>
      </c>
      <c r="N4763" s="8">
        <f t="shared" si="447"/>
        <v>0.40951014900463178</v>
      </c>
      <c r="O4763" s="8">
        <f t="shared" si="448"/>
        <v>0.40951014900463178</v>
      </c>
      <c r="P4763" s="8">
        <f t="shared" si="449"/>
        <v>-0.40951014900463178</v>
      </c>
      <c r="Q4763" s="8">
        <f t="shared" si="450"/>
        <v>-0.40951014900463178</v>
      </c>
      <c r="R4763" s="8">
        <f>SUM(P$2:P4763)</f>
        <v>-10.075097626590766</v>
      </c>
      <c r="S4763" s="8">
        <f>SUM(Q$2:Q4763)</f>
        <v>-19.179708798559176</v>
      </c>
    </row>
    <row r="4764" spans="1:19" x14ac:dyDescent="0.35">
      <c r="A4764" s="1">
        <v>43809.65625</v>
      </c>
      <c r="B4764" t="s">
        <v>1180</v>
      </c>
      <c r="C4764">
        <v>9</v>
      </c>
      <c r="D4764" t="s">
        <v>2520</v>
      </c>
      <c r="E4764">
        <v>7</v>
      </c>
      <c r="F4764">
        <v>1</v>
      </c>
      <c r="G4764">
        <v>3</v>
      </c>
      <c r="H4764" s="8">
        <v>20.34</v>
      </c>
      <c r="I4764" s="8">
        <v>5.2</v>
      </c>
      <c r="J4764" s="8">
        <v>0</v>
      </c>
      <c r="K4764" s="8">
        <f t="shared" si="446"/>
        <v>4.9164208456243852</v>
      </c>
      <c r="L4764" s="8">
        <f t="shared" si="451"/>
        <v>4.9164208456243852</v>
      </c>
      <c r="M4764" s="8">
        <f>INDEX(U:V,MATCH(A4764,U:U,0),2)</f>
        <v>56.789347004011219</v>
      </c>
      <c r="N4764" s="8">
        <f t="shared" si="447"/>
        <v>8.6572942021628144E-2</v>
      </c>
      <c r="O4764" s="8">
        <f t="shared" si="448"/>
        <v>8.6572942021628144E-2</v>
      </c>
      <c r="P4764" s="8">
        <f t="shared" si="449"/>
        <v>-8.6572942021628144E-2</v>
      </c>
      <c r="Q4764" s="8">
        <f t="shared" si="450"/>
        <v>-8.6572942021628144E-2</v>
      </c>
      <c r="R4764" s="8">
        <f>SUM(P$2:P4764)</f>
        <v>-10.161670568612395</v>
      </c>
      <c r="S4764" s="8">
        <f>SUM(Q$2:Q4764)</f>
        <v>-19.266281740580805</v>
      </c>
    </row>
    <row r="4765" spans="1:19" x14ac:dyDescent="0.35">
      <c r="A4765" s="1">
        <v>43809.65625</v>
      </c>
      <c r="B4765" t="s">
        <v>1180</v>
      </c>
      <c r="C4765">
        <v>5</v>
      </c>
      <c r="D4765" t="s">
        <v>2334</v>
      </c>
      <c r="E4765">
        <v>5</v>
      </c>
      <c r="F4765">
        <v>1</v>
      </c>
      <c r="G4765">
        <v>3</v>
      </c>
      <c r="H4765" s="8">
        <v>7.4</v>
      </c>
      <c r="I4765" s="8">
        <v>2.5299999999999998</v>
      </c>
      <c r="J4765" s="8">
        <v>0</v>
      </c>
      <c r="K4765" s="8">
        <f t="shared" si="446"/>
        <v>13.513513513513512</v>
      </c>
      <c r="L4765" s="8">
        <f t="shared" si="451"/>
        <v>13.513513513513512</v>
      </c>
      <c r="M4765" s="8">
        <f>INDEX(U:V,MATCH(A4765,U:U,0),2)</f>
        <v>56.789347004011219</v>
      </c>
      <c r="N4765" s="8">
        <f t="shared" si="447"/>
        <v>0.237958600097286</v>
      </c>
      <c r="O4765" s="8">
        <f t="shared" si="448"/>
        <v>0.237958600097286</v>
      </c>
      <c r="P4765" s="8">
        <f t="shared" si="449"/>
        <v>-0.237958600097286</v>
      </c>
      <c r="Q4765" s="8">
        <f t="shared" si="450"/>
        <v>-0.237958600097286</v>
      </c>
      <c r="R4765" s="8">
        <f>SUM(P$2:P4765)</f>
        <v>-10.399629168709682</v>
      </c>
      <c r="S4765" s="8">
        <f>SUM(Q$2:Q4765)</f>
        <v>-19.504240340678091</v>
      </c>
    </row>
    <row r="4766" spans="1:19" x14ac:dyDescent="0.35">
      <c r="A4766" s="1">
        <v>43809.65625</v>
      </c>
      <c r="B4766" t="s">
        <v>1180</v>
      </c>
      <c r="C4766">
        <v>8</v>
      </c>
      <c r="D4766" t="s">
        <v>1009</v>
      </c>
      <c r="E4766">
        <v>10</v>
      </c>
      <c r="F4766">
        <v>1</v>
      </c>
      <c r="G4766">
        <v>3</v>
      </c>
      <c r="H4766" s="8">
        <v>42</v>
      </c>
      <c r="I4766" s="8">
        <v>10.5</v>
      </c>
      <c r="J4766" s="8">
        <v>0</v>
      </c>
      <c r="K4766" s="8">
        <f t="shared" si="446"/>
        <v>2.3809523809523809</v>
      </c>
      <c r="L4766" s="8">
        <f t="shared" si="451"/>
        <v>2.3809523809523809</v>
      </c>
      <c r="M4766" s="8">
        <f>INDEX(U:V,MATCH(A4766,U:U,0),2)</f>
        <v>56.789347004011219</v>
      </c>
      <c r="N4766" s="8">
        <f t="shared" si="447"/>
        <v>4.1926039064759918E-2</v>
      </c>
      <c r="O4766" s="8">
        <f t="shared" si="448"/>
        <v>4.1926039064759918E-2</v>
      </c>
      <c r="P4766" s="8">
        <f t="shared" si="449"/>
        <v>-4.1926039064759918E-2</v>
      </c>
      <c r="Q4766" s="8">
        <f t="shared" si="450"/>
        <v>-4.1926039064759918E-2</v>
      </c>
      <c r="R4766" s="8">
        <f>SUM(P$2:P4766)</f>
        <v>-10.441555207774442</v>
      </c>
      <c r="S4766" s="8">
        <f>SUM(Q$2:Q4766)</f>
        <v>-19.54616637974285</v>
      </c>
    </row>
    <row r="4767" spans="1:19" x14ac:dyDescent="0.35">
      <c r="A4767" s="1">
        <v>43809.65625</v>
      </c>
      <c r="B4767" t="s">
        <v>1180</v>
      </c>
      <c r="C4767">
        <v>7</v>
      </c>
      <c r="D4767" t="s">
        <v>1106</v>
      </c>
      <c r="E4767">
        <v>2</v>
      </c>
      <c r="F4767">
        <v>1</v>
      </c>
      <c r="G4767">
        <v>3</v>
      </c>
      <c r="H4767" s="8">
        <v>7.86</v>
      </c>
      <c r="I4767" s="8">
        <v>2.78</v>
      </c>
      <c r="J4767" s="8">
        <v>0</v>
      </c>
      <c r="K4767" s="8">
        <f t="shared" si="446"/>
        <v>12.72264631043257</v>
      </c>
      <c r="L4767" s="8">
        <f t="shared" si="451"/>
        <v>12.72264631043257</v>
      </c>
      <c r="M4767" s="8">
        <f>INDEX(U:V,MATCH(A4767,U:U,0),2)</f>
        <v>56.789347004011219</v>
      </c>
      <c r="N4767" s="8">
        <f t="shared" si="447"/>
        <v>0.22403226981169422</v>
      </c>
      <c r="O4767" s="8">
        <f t="shared" si="448"/>
        <v>0.22403226981169422</v>
      </c>
      <c r="P4767" s="8">
        <f t="shared" si="449"/>
        <v>-0.22403226981169422</v>
      </c>
      <c r="Q4767" s="8">
        <f t="shared" si="450"/>
        <v>-0.22403226981169422</v>
      </c>
      <c r="R4767" s="8">
        <f>SUM(P$2:P4767)</f>
        <v>-10.665587477586136</v>
      </c>
      <c r="S4767" s="8">
        <f>SUM(Q$2:Q4767)</f>
        <v>-19.770198649554544</v>
      </c>
    </row>
    <row r="4768" spans="1:19" x14ac:dyDescent="0.35">
      <c r="A4768" s="1">
        <v>43809.677083333336</v>
      </c>
      <c r="B4768" t="s">
        <v>1180</v>
      </c>
      <c r="C4768">
        <v>2</v>
      </c>
      <c r="D4768" t="s">
        <v>4041</v>
      </c>
      <c r="E4768">
        <v>5</v>
      </c>
      <c r="F4768">
        <v>1</v>
      </c>
      <c r="G4768">
        <v>3</v>
      </c>
      <c r="H4768" s="8">
        <v>123.84</v>
      </c>
      <c r="I4768" s="8">
        <v>17.59</v>
      </c>
      <c r="J4768" s="8">
        <v>0</v>
      </c>
      <c r="K4768" s="8">
        <f t="shared" si="446"/>
        <v>0.80749354005167961</v>
      </c>
      <c r="L4768" s="8">
        <f t="shared" si="451"/>
        <v>0.80749354005167961</v>
      </c>
      <c r="M4768" s="8">
        <f>INDEX(U:V,MATCH(A4768,U:U,0),2)</f>
        <v>101.09658807810939</v>
      </c>
      <c r="N4768" s="8">
        <f t="shared" si="447"/>
        <v>7.987347104412592E-3</v>
      </c>
      <c r="O4768" s="8">
        <f t="shared" si="448"/>
        <v>7.987347104412592E-3</v>
      </c>
      <c r="P4768" s="8">
        <f t="shared" si="449"/>
        <v>-7.987347104412592E-3</v>
      </c>
      <c r="Q4768" s="8">
        <f t="shared" si="450"/>
        <v>-7.987347104412592E-3</v>
      </c>
      <c r="R4768" s="8">
        <f>SUM(P$2:P4768)</f>
        <v>-10.673574824690549</v>
      </c>
      <c r="S4768" s="8">
        <f>SUM(Q$2:Q4768)</f>
        <v>-19.778185996658955</v>
      </c>
    </row>
    <row r="4769" spans="1:19" x14ac:dyDescent="0.35">
      <c r="A4769" s="1">
        <v>43809.677083333336</v>
      </c>
      <c r="B4769" t="s">
        <v>1180</v>
      </c>
      <c r="C4769">
        <v>4</v>
      </c>
      <c r="D4769" t="s">
        <v>4042</v>
      </c>
      <c r="E4769">
        <v>2</v>
      </c>
      <c r="F4769">
        <v>1</v>
      </c>
      <c r="G4769">
        <v>3</v>
      </c>
      <c r="H4769" s="8">
        <v>3.11</v>
      </c>
      <c r="I4769" s="8">
        <v>1.32</v>
      </c>
      <c r="J4769" s="8">
        <v>0</v>
      </c>
      <c r="K4769" s="8">
        <f t="shared" si="446"/>
        <v>32.154340836012864</v>
      </c>
      <c r="L4769" s="8">
        <f t="shared" si="451"/>
        <v>32.154340836012864</v>
      </c>
      <c r="M4769" s="8">
        <f>INDEX(U:V,MATCH(A4769,U:U,0),2)</f>
        <v>101.09658807810939</v>
      </c>
      <c r="N4769" s="8">
        <f t="shared" si="447"/>
        <v>0.31805564804194708</v>
      </c>
      <c r="O4769" s="8">
        <f t="shared" si="448"/>
        <v>0.31805564804194708</v>
      </c>
      <c r="P4769" s="8">
        <f t="shared" si="449"/>
        <v>-0.31805564804194708</v>
      </c>
      <c r="Q4769" s="8">
        <f t="shared" si="450"/>
        <v>-0.31805564804194708</v>
      </c>
      <c r="R4769" s="8">
        <f>SUM(P$2:P4769)</f>
        <v>-10.991630472732496</v>
      </c>
      <c r="S4769" s="8">
        <f>SUM(Q$2:Q4769)</f>
        <v>-20.096241644700903</v>
      </c>
    </row>
    <row r="4770" spans="1:19" x14ac:dyDescent="0.35">
      <c r="A4770" s="1">
        <v>43809.677083333336</v>
      </c>
      <c r="B4770" t="s">
        <v>1180</v>
      </c>
      <c r="C4770">
        <v>5</v>
      </c>
      <c r="D4770" t="s">
        <v>965</v>
      </c>
      <c r="E4770">
        <v>1</v>
      </c>
      <c r="F4770">
        <v>1</v>
      </c>
      <c r="G4770">
        <v>3</v>
      </c>
      <c r="H4770" s="8">
        <v>3.38</v>
      </c>
      <c r="I4770" s="8">
        <v>1.39</v>
      </c>
      <c r="J4770" s="8">
        <v>0</v>
      </c>
      <c r="K4770" s="8">
        <f t="shared" si="446"/>
        <v>29.585798816568047</v>
      </c>
      <c r="L4770" s="8">
        <f t="shared" si="451"/>
        <v>29.585798816568047</v>
      </c>
      <c r="M4770" s="8">
        <f>INDEX(U:V,MATCH(A4770,U:U,0),2)</f>
        <v>101.09658807810939</v>
      </c>
      <c r="N4770" s="8">
        <f t="shared" si="447"/>
        <v>0.29264883592025309</v>
      </c>
      <c r="O4770" s="8">
        <f t="shared" si="448"/>
        <v>0.29264883592025309</v>
      </c>
      <c r="P4770" s="8">
        <f t="shared" si="449"/>
        <v>0.68257414490039825</v>
      </c>
      <c r="Q4770" s="8">
        <f t="shared" si="450"/>
        <v>0.68257414490039825</v>
      </c>
      <c r="R4770" s="8">
        <f>SUM(P$2:P4770)</f>
        <v>-10.309056327832097</v>
      </c>
      <c r="S4770" s="8">
        <f>SUM(Q$2:Q4770)</f>
        <v>-19.413667499800503</v>
      </c>
    </row>
    <row r="4771" spans="1:19" x14ac:dyDescent="0.35">
      <c r="A4771" s="1">
        <v>43809.677083333336</v>
      </c>
      <c r="B4771" t="s">
        <v>1180</v>
      </c>
      <c r="C4771">
        <v>7</v>
      </c>
      <c r="D4771" t="s">
        <v>4043</v>
      </c>
      <c r="E4771">
        <v>3</v>
      </c>
      <c r="F4771">
        <v>1</v>
      </c>
      <c r="G4771">
        <v>3</v>
      </c>
      <c r="H4771" s="8">
        <v>6.8</v>
      </c>
      <c r="I4771" s="8">
        <v>1.84</v>
      </c>
      <c r="J4771" s="8">
        <v>0</v>
      </c>
      <c r="K4771" s="8">
        <f t="shared" si="446"/>
        <v>14.705882352941178</v>
      </c>
      <c r="L4771" s="8">
        <f t="shared" si="451"/>
        <v>14.705882352941178</v>
      </c>
      <c r="M4771" s="8">
        <f>INDEX(U:V,MATCH(A4771,U:U,0),2)</f>
        <v>101.09658807810939</v>
      </c>
      <c r="N4771" s="8">
        <f t="shared" si="447"/>
        <v>0.14546368608977286</v>
      </c>
      <c r="O4771" s="8">
        <f t="shared" si="448"/>
        <v>0.14546368608977286</v>
      </c>
      <c r="P4771" s="8">
        <f t="shared" si="449"/>
        <v>-0.14546368608977286</v>
      </c>
      <c r="Q4771" s="8">
        <f t="shared" si="450"/>
        <v>-0.14546368608977286</v>
      </c>
      <c r="R4771" s="8">
        <f>SUM(P$2:P4771)</f>
        <v>-10.45452001392187</v>
      </c>
      <c r="S4771" s="8">
        <f>SUM(Q$2:Q4771)</f>
        <v>-19.559131185890276</v>
      </c>
    </row>
    <row r="4772" spans="1:19" x14ac:dyDescent="0.35">
      <c r="A4772" s="1">
        <v>43809.677083333336</v>
      </c>
      <c r="B4772" t="s">
        <v>1180</v>
      </c>
      <c r="C4772">
        <v>9</v>
      </c>
      <c r="D4772" t="s">
        <v>4044</v>
      </c>
      <c r="E4772">
        <v>6</v>
      </c>
      <c r="F4772">
        <v>1</v>
      </c>
      <c r="G4772">
        <v>3</v>
      </c>
      <c r="H4772" s="8">
        <v>9.1999999999999993</v>
      </c>
      <c r="I4772" s="8">
        <v>2.37</v>
      </c>
      <c r="J4772" s="8">
        <v>0</v>
      </c>
      <c r="K4772" s="8">
        <f t="shared" si="446"/>
        <v>10.869565217391305</v>
      </c>
      <c r="L4772" s="8">
        <f t="shared" si="451"/>
        <v>10.869565217391305</v>
      </c>
      <c r="M4772" s="8">
        <f>INDEX(U:V,MATCH(A4772,U:U,0),2)</f>
        <v>101.09658807810939</v>
      </c>
      <c r="N4772" s="8">
        <f t="shared" si="447"/>
        <v>0.10751663754461471</v>
      </c>
      <c r="O4772" s="8">
        <f t="shared" si="448"/>
        <v>0.10751663754461471</v>
      </c>
      <c r="P4772" s="8">
        <f t="shared" si="449"/>
        <v>-0.10751663754461471</v>
      </c>
      <c r="Q4772" s="8">
        <f t="shared" si="450"/>
        <v>-0.10751663754461471</v>
      </c>
      <c r="R4772" s="8">
        <f>SUM(P$2:P4772)</f>
        <v>-10.562036651466485</v>
      </c>
      <c r="S4772" s="8">
        <f>SUM(Q$2:Q4772)</f>
        <v>-19.666647823434889</v>
      </c>
    </row>
    <row r="4773" spans="1:19" x14ac:dyDescent="0.35">
      <c r="A4773" s="1">
        <v>43809.677083333336</v>
      </c>
      <c r="B4773" t="s">
        <v>1180</v>
      </c>
      <c r="C4773">
        <v>3</v>
      </c>
      <c r="D4773" t="s">
        <v>2374</v>
      </c>
      <c r="E4773">
        <v>4</v>
      </c>
      <c r="F4773">
        <v>1</v>
      </c>
      <c r="G4773">
        <v>3</v>
      </c>
      <c r="H4773" s="8">
        <v>8.43</v>
      </c>
      <c r="I4773" s="8">
        <v>2.16</v>
      </c>
      <c r="J4773" s="8">
        <v>0</v>
      </c>
      <c r="K4773" s="8">
        <f t="shared" si="446"/>
        <v>11.862396204033216</v>
      </c>
      <c r="L4773" s="8">
        <f t="shared" si="451"/>
        <v>11.862396204033216</v>
      </c>
      <c r="M4773" s="8">
        <f>INDEX(U:V,MATCH(A4773,U:U,0),2)</f>
        <v>101.09658807810939</v>
      </c>
      <c r="N4773" s="8">
        <f t="shared" si="447"/>
        <v>0.11733725568332805</v>
      </c>
      <c r="O4773" s="8">
        <f t="shared" si="448"/>
        <v>0.11733725568332805</v>
      </c>
      <c r="P4773" s="8">
        <f t="shared" si="449"/>
        <v>-0.11733725568332805</v>
      </c>
      <c r="Q4773" s="8">
        <f t="shared" si="450"/>
        <v>-0.11733725568332805</v>
      </c>
      <c r="R4773" s="8">
        <f>SUM(P$2:P4773)</f>
        <v>-10.679373907149813</v>
      </c>
      <c r="S4773" s="8">
        <f>SUM(Q$2:Q4773)</f>
        <v>-19.783985079118217</v>
      </c>
    </row>
    <row r="4774" spans="1:19" x14ac:dyDescent="0.35">
      <c r="A4774" s="1">
        <v>43809.677083333336</v>
      </c>
      <c r="B4774" t="s">
        <v>1180</v>
      </c>
      <c r="C4774">
        <v>8</v>
      </c>
      <c r="D4774" t="s">
        <v>4045</v>
      </c>
      <c r="E4774">
        <v>8</v>
      </c>
      <c r="F4774">
        <v>1</v>
      </c>
      <c r="G4774">
        <v>3</v>
      </c>
      <c r="H4774" s="8">
        <v>90</v>
      </c>
      <c r="I4774" s="8">
        <v>15.5</v>
      </c>
      <c r="J4774" s="8">
        <v>0</v>
      </c>
      <c r="K4774" s="8">
        <f t="shared" si="446"/>
        <v>1.1111111111111112</v>
      </c>
      <c r="L4774" s="8">
        <f t="shared" si="451"/>
        <v>1.1111111111111112</v>
      </c>
      <c r="M4774" s="8">
        <f>INDEX(U:V,MATCH(A4774,U:U,0),2)</f>
        <v>101.09658807810939</v>
      </c>
      <c r="N4774" s="8">
        <f t="shared" si="447"/>
        <v>1.0990589615671727E-2</v>
      </c>
      <c r="O4774" s="8">
        <f t="shared" si="448"/>
        <v>1.0990589615671727E-2</v>
      </c>
      <c r="P4774" s="8">
        <f t="shared" si="449"/>
        <v>-1.0990589615671727E-2</v>
      </c>
      <c r="Q4774" s="8">
        <f t="shared" si="450"/>
        <v>-1.0990589615671727E-2</v>
      </c>
      <c r="R4774" s="8">
        <f>SUM(P$2:P4774)</f>
        <v>-10.690364496765485</v>
      </c>
      <c r="S4774" s="8">
        <f>SUM(Q$2:Q4774)</f>
        <v>-19.79497566873389</v>
      </c>
    </row>
    <row r="4775" spans="1:19" x14ac:dyDescent="0.35">
      <c r="A4775" s="1">
        <v>43809.697916666664</v>
      </c>
      <c r="B4775" t="s">
        <v>1180</v>
      </c>
      <c r="C4775">
        <v>11</v>
      </c>
      <c r="D4775" t="s">
        <v>4046</v>
      </c>
      <c r="E4775">
        <v>6</v>
      </c>
      <c r="F4775">
        <v>1</v>
      </c>
      <c r="G4775">
        <v>3</v>
      </c>
      <c r="H4775" s="8">
        <v>14</v>
      </c>
      <c r="I4775" s="8">
        <v>4.03</v>
      </c>
      <c r="J4775" s="8">
        <v>0</v>
      </c>
      <c r="K4775" s="8">
        <f t="shared" si="446"/>
        <v>7.1428571428571432</v>
      </c>
      <c r="L4775" s="8">
        <f t="shared" si="451"/>
        <v>7.1428571428571432</v>
      </c>
      <c r="M4775" s="8">
        <f>INDEX(U:V,MATCH(A4775,U:U,0),2)</f>
        <v>71.07604186062963</v>
      </c>
      <c r="N4775" s="8">
        <f t="shared" si="447"/>
        <v>0.10049598930766722</v>
      </c>
      <c r="O4775" s="8">
        <f t="shared" si="448"/>
        <v>0.10049598930766722</v>
      </c>
      <c r="P4775" s="8">
        <f t="shared" si="449"/>
        <v>-0.10049598930766722</v>
      </c>
      <c r="Q4775" s="8">
        <f t="shared" si="450"/>
        <v>-0.10049598930766722</v>
      </c>
      <c r="R4775" s="8">
        <f>SUM(P$2:P4775)</f>
        <v>-10.790860486073152</v>
      </c>
      <c r="S4775" s="8">
        <f>SUM(Q$2:Q4775)</f>
        <v>-19.895471658041558</v>
      </c>
    </row>
    <row r="4776" spans="1:19" x14ac:dyDescent="0.35">
      <c r="A4776" s="1">
        <v>43809.697916666664</v>
      </c>
      <c r="B4776" t="s">
        <v>1180</v>
      </c>
      <c r="C4776">
        <v>2</v>
      </c>
      <c r="D4776" t="s">
        <v>4047</v>
      </c>
      <c r="E4776">
        <v>5</v>
      </c>
      <c r="F4776">
        <v>1</v>
      </c>
      <c r="G4776">
        <v>3</v>
      </c>
      <c r="H4776" s="8">
        <v>30.68</v>
      </c>
      <c r="I4776" s="8">
        <v>7.8</v>
      </c>
      <c r="J4776" s="8">
        <v>0</v>
      </c>
      <c r="K4776" s="8">
        <f t="shared" si="446"/>
        <v>3.259452411994785</v>
      </c>
      <c r="L4776" s="8">
        <f t="shared" si="451"/>
        <v>3.259452411994785</v>
      </c>
      <c r="M4776" s="8">
        <f>INDEX(U:V,MATCH(A4776,U:U,0),2)</f>
        <v>71.07604186062963</v>
      </c>
      <c r="N4776" s="8">
        <f t="shared" si="447"/>
        <v>4.5858665264254923E-2</v>
      </c>
      <c r="O4776" s="8">
        <f t="shared" si="448"/>
        <v>4.5858665264254923E-2</v>
      </c>
      <c r="P4776" s="8">
        <f t="shared" si="449"/>
        <v>-4.5858665264254923E-2</v>
      </c>
      <c r="Q4776" s="8">
        <f t="shared" si="450"/>
        <v>-4.5858665264254923E-2</v>
      </c>
      <c r="R4776" s="8">
        <f>SUM(P$2:P4776)</f>
        <v>-10.836719151337407</v>
      </c>
      <c r="S4776" s="8">
        <f>SUM(Q$2:Q4776)</f>
        <v>-19.941330323305813</v>
      </c>
    </row>
    <row r="4777" spans="1:19" x14ac:dyDescent="0.35">
      <c r="A4777" s="1">
        <v>43809.697916666664</v>
      </c>
      <c r="B4777" t="s">
        <v>1180</v>
      </c>
      <c r="C4777">
        <v>8</v>
      </c>
      <c r="D4777" t="s">
        <v>4048</v>
      </c>
      <c r="E4777">
        <v>9</v>
      </c>
      <c r="F4777">
        <v>1</v>
      </c>
      <c r="G4777">
        <v>3</v>
      </c>
      <c r="H4777" s="8">
        <v>41.83</v>
      </c>
      <c r="I4777" s="8">
        <v>15.5</v>
      </c>
      <c r="J4777" s="8">
        <v>0</v>
      </c>
      <c r="K4777" s="8">
        <f t="shared" si="446"/>
        <v>2.3906287353573989</v>
      </c>
      <c r="L4777" s="8">
        <f t="shared" si="451"/>
        <v>2.3906287353573989</v>
      </c>
      <c r="M4777" s="8">
        <f>INDEX(U:V,MATCH(A4777,U:U,0),2)</f>
        <v>71.07604186062963</v>
      </c>
      <c r="N4777" s="8">
        <f t="shared" si="447"/>
        <v>3.3634803975791085E-2</v>
      </c>
      <c r="O4777" s="8">
        <f t="shared" si="448"/>
        <v>3.3634803975791085E-2</v>
      </c>
      <c r="P4777" s="8">
        <f t="shared" si="449"/>
        <v>-3.3634803975791085E-2</v>
      </c>
      <c r="Q4777" s="8">
        <f t="shared" si="450"/>
        <v>-3.3634803975791085E-2</v>
      </c>
      <c r="R4777" s="8">
        <f>SUM(P$2:P4777)</f>
        <v>-10.870353955313199</v>
      </c>
      <c r="S4777" s="8">
        <f>SUM(Q$2:Q4777)</f>
        <v>-19.974965127281603</v>
      </c>
    </row>
    <row r="4778" spans="1:19" x14ac:dyDescent="0.35">
      <c r="A4778" s="1">
        <v>43809.697916666664</v>
      </c>
      <c r="B4778" t="s">
        <v>1180</v>
      </c>
      <c r="C4778">
        <v>7</v>
      </c>
      <c r="D4778" t="s">
        <v>1476</v>
      </c>
      <c r="E4778">
        <v>7</v>
      </c>
      <c r="F4778">
        <v>1</v>
      </c>
      <c r="G4778">
        <v>3</v>
      </c>
      <c r="H4778" s="8">
        <v>11</v>
      </c>
      <c r="I4778" s="8">
        <v>3.23</v>
      </c>
      <c r="J4778" s="8">
        <v>0</v>
      </c>
      <c r="K4778" s="8">
        <f t="shared" si="446"/>
        <v>9.0909090909090917</v>
      </c>
      <c r="L4778" s="8">
        <f t="shared" si="451"/>
        <v>9.0909090909090917</v>
      </c>
      <c r="M4778" s="8">
        <f>INDEX(U:V,MATCH(A4778,U:U,0),2)</f>
        <v>71.07604186062963</v>
      </c>
      <c r="N4778" s="8">
        <f t="shared" si="447"/>
        <v>0.12790398639157646</v>
      </c>
      <c r="O4778" s="8">
        <f t="shared" si="448"/>
        <v>0.12790398639157646</v>
      </c>
      <c r="P4778" s="8">
        <f t="shared" si="449"/>
        <v>-0.12790398639157646</v>
      </c>
      <c r="Q4778" s="8">
        <f t="shared" si="450"/>
        <v>-0.12790398639157646</v>
      </c>
      <c r="R4778" s="8">
        <f>SUM(P$2:P4778)</f>
        <v>-10.998257941704775</v>
      </c>
      <c r="S4778" s="8">
        <f>SUM(Q$2:Q4778)</f>
        <v>-20.102869113673179</v>
      </c>
    </row>
    <row r="4779" spans="1:19" x14ac:dyDescent="0.35">
      <c r="A4779" s="1">
        <v>43809.697916666664</v>
      </c>
      <c r="B4779" t="s">
        <v>1180</v>
      </c>
      <c r="C4779">
        <v>12</v>
      </c>
      <c r="D4779" t="s">
        <v>4049</v>
      </c>
      <c r="E4779">
        <v>8</v>
      </c>
      <c r="F4779">
        <v>1</v>
      </c>
      <c r="G4779">
        <v>3</v>
      </c>
      <c r="H4779" s="8">
        <v>18.34</v>
      </c>
      <c r="I4779" s="8">
        <v>5.0999999999999996</v>
      </c>
      <c r="J4779" s="8">
        <v>0</v>
      </c>
      <c r="K4779" s="8">
        <f t="shared" si="446"/>
        <v>5.4525627044711014</v>
      </c>
      <c r="L4779" s="8">
        <f t="shared" si="451"/>
        <v>5.4525627044711014</v>
      </c>
      <c r="M4779" s="8">
        <f>INDEX(U:V,MATCH(A4779,U:U,0),2)</f>
        <v>71.07604186062963</v>
      </c>
      <c r="N4779" s="8">
        <f t="shared" si="447"/>
        <v>7.6714495654707796E-2</v>
      </c>
      <c r="O4779" s="8">
        <f t="shared" si="448"/>
        <v>7.6714495654707796E-2</v>
      </c>
      <c r="P4779" s="8">
        <f t="shared" si="449"/>
        <v>-7.6714495654707796E-2</v>
      </c>
      <c r="Q4779" s="8">
        <f t="shared" si="450"/>
        <v>-7.6714495654707796E-2</v>
      </c>
      <c r="R4779" s="8">
        <f>SUM(P$2:P4779)</f>
        <v>-11.074972437359483</v>
      </c>
      <c r="S4779" s="8">
        <f>SUM(Q$2:Q4779)</f>
        <v>-20.179583609327889</v>
      </c>
    </row>
    <row r="4780" spans="1:19" x14ac:dyDescent="0.35">
      <c r="A4780" s="1">
        <v>43809.697916666664</v>
      </c>
      <c r="B4780" t="s">
        <v>1180</v>
      </c>
      <c r="C4780">
        <v>5</v>
      </c>
      <c r="D4780" t="s">
        <v>3697</v>
      </c>
      <c r="E4780">
        <v>10</v>
      </c>
      <c r="F4780">
        <v>1</v>
      </c>
      <c r="G4780">
        <v>3</v>
      </c>
      <c r="H4780" s="8">
        <v>21</v>
      </c>
      <c r="I4780" s="8">
        <v>4.9000000000000004</v>
      </c>
      <c r="J4780" s="8">
        <v>0</v>
      </c>
      <c r="K4780" s="8">
        <f t="shared" si="446"/>
        <v>4.7619047619047619</v>
      </c>
      <c r="L4780" s="8">
        <f t="shared" si="451"/>
        <v>4.7619047619047619</v>
      </c>
      <c r="M4780" s="8">
        <f>INDEX(U:V,MATCH(A4780,U:U,0),2)</f>
        <v>71.07604186062963</v>
      </c>
      <c r="N4780" s="8">
        <f t="shared" si="447"/>
        <v>6.6997326205111479E-2</v>
      </c>
      <c r="O4780" s="8">
        <f t="shared" si="448"/>
        <v>6.6997326205111479E-2</v>
      </c>
      <c r="P4780" s="8">
        <f t="shared" si="449"/>
        <v>-6.6997326205111479E-2</v>
      </c>
      <c r="Q4780" s="8">
        <f t="shared" si="450"/>
        <v>-6.6997326205111479E-2</v>
      </c>
      <c r="R4780" s="8">
        <f>SUM(P$2:P4780)</f>
        <v>-11.141969763564594</v>
      </c>
      <c r="S4780" s="8">
        <f>SUM(Q$2:Q4780)</f>
        <v>-20.246580935533</v>
      </c>
    </row>
    <row r="4781" spans="1:19" x14ac:dyDescent="0.35">
      <c r="A4781" s="1">
        <v>43809.697916666664</v>
      </c>
      <c r="B4781" t="s">
        <v>1180</v>
      </c>
      <c r="C4781">
        <v>9</v>
      </c>
      <c r="D4781" t="s">
        <v>3004</v>
      </c>
      <c r="E4781">
        <v>3</v>
      </c>
      <c r="F4781">
        <v>1</v>
      </c>
      <c r="G4781">
        <v>3</v>
      </c>
      <c r="H4781" s="8">
        <v>4.12</v>
      </c>
      <c r="I4781" s="8">
        <v>1.78</v>
      </c>
      <c r="J4781" s="8">
        <v>0</v>
      </c>
      <c r="K4781" s="8">
        <f t="shared" si="446"/>
        <v>24.271844660194173</v>
      </c>
      <c r="L4781" s="8">
        <f t="shared" si="451"/>
        <v>24.271844660194173</v>
      </c>
      <c r="M4781" s="8">
        <f>INDEX(U:V,MATCH(A4781,U:U,0),2)</f>
        <v>71.07604186062963</v>
      </c>
      <c r="N4781" s="8">
        <f t="shared" si="447"/>
        <v>0.34149122580275265</v>
      </c>
      <c r="O4781" s="8">
        <f t="shared" si="448"/>
        <v>0.34149122580275265</v>
      </c>
      <c r="P4781" s="8">
        <f t="shared" si="449"/>
        <v>-0.34149122580275265</v>
      </c>
      <c r="Q4781" s="8">
        <f t="shared" si="450"/>
        <v>-0.34149122580275265</v>
      </c>
      <c r="R4781" s="8">
        <f>SUM(P$2:P4781)</f>
        <v>-11.483460989367346</v>
      </c>
      <c r="S4781" s="8">
        <f>SUM(Q$2:Q4781)</f>
        <v>-20.588072161335752</v>
      </c>
    </row>
    <row r="4782" spans="1:19" x14ac:dyDescent="0.35">
      <c r="A4782" s="1">
        <v>43809.697916666664</v>
      </c>
      <c r="B4782" t="s">
        <v>1180</v>
      </c>
      <c r="C4782">
        <v>4</v>
      </c>
      <c r="D4782" t="s">
        <v>3308</v>
      </c>
      <c r="E4782">
        <v>1</v>
      </c>
      <c r="F4782">
        <v>1</v>
      </c>
      <c r="G4782">
        <v>3</v>
      </c>
      <c r="H4782" s="8">
        <v>6.8</v>
      </c>
      <c r="I4782" s="8">
        <v>2.1800000000000002</v>
      </c>
      <c r="J4782" s="8">
        <v>0</v>
      </c>
      <c r="K4782" s="8">
        <f t="shared" si="446"/>
        <v>14.705882352941178</v>
      </c>
      <c r="L4782" s="8">
        <f t="shared" si="451"/>
        <v>14.705882352941178</v>
      </c>
      <c r="M4782" s="8">
        <f>INDEX(U:V,MATCH(A4782,U:U,0),2)</f>
        <v>71.07604186062963</v>
      </c>
      <c r="N4782" s="8">
        <f t="shared" si="447"/>
        <v>0.2069035073981384</v>
      </c>
      <c r="O4782" s="8">
        <f t="shared" si="448"/>
        <v>0.2069035073981384</v>
      </c>
      <c r="P4782" s="8">
        <f t="shared" si="449"/>
        <v>1.1760395360510187</v>
      </c>
      <c r="Q4782" s="8">
        <f t="shared" si="450"/>
        <v>1.1760395360510187</v>
      </c>
      <c r="R4782" s="8">
        <f>SUM(P$2:P4782)</f>
        <v>-10.307421453316328</v>
      </c>
      <c r="S4782" s="8">
        <f>SUM(Q$2:Q4782)</f>
        <v>-19.412032625284734</v>
      </c>
    </row>
    <row r="4783" spans="1:19" x14ac:dyDescent="0.35">
      <c r="A4783" s="1">
        <v>43809.71875</v>
      </c>
      <c r="B4783" t="s">
        <v>1180</v>
      </c>
      <c r="C4783">
        <v>5</v>
      </c>
      <c r="D4783" t="s">
        <v>4050</v>
      </c>
      <c r="E4783">
        <v>4</v>
      </c>
      <c r="F4783">
        <v>1</v>
      </c>
      <c r="G4783">
        <v>3</v>
      </c>
      <c r="H4783" s="8">
        <v>10.39</v>
      </c>
      <c r="I4783" s="8">
        <v>3.25</v>
      </c>
      <c r="J4783" s="8">
        <v>0</v>
      </c>
      <c r="K4783" s="8">
        <f t="shared" si="446"/>
        <v>9.624639076034649</v>
      </c>
      <c r="L4783" s="8">
        <f t="shared" si="451"/>
        <v>9.624639076034649</v>
      </c>
      <c r="M4783" s="8">
        <f>INDEX(U:V,MATCH(A4783,U:U,0),2)</f>
        <v>82.52129158482559</v>
      </c>
      <c r="N4783" s="8">
        <f t="shared" si="447"/>
        <v>0.11663219141621474</v>
      </c>
      <c r="O4783" s="8">
        <f t="shared" si="448"/>
        <v>0.11663219141621474</v>
      </c>
      <c r="P4783" s="8">
        <f t="shared" si="449"/>
        <v>-0.11663219141621474</v>
      </c>
      <c r="Q4783" s="8">
        <f t="shared" si="450"/>
        <v>-0.11663219141621474</v>
      </c>
      <c r="R4783" s="8">
        <f>SUM(P$2:P4783)</f>
        <v>-10.424053644732544</v>
      </c>
      <c r="S4783" s="8">
        <f>SUM(Q$2:Q4783)</f>
        <v>-19.52866481670095</v>
      </c>
    </row>
    <row r="4784" spans="1:19" x14ac:dyDescent="0.35">
      <c r="A4784" s="1">
        <v>43809.71875</v>
      </c>
      <c r="B4784" t="s">
        <v>1180</v>
      </c>
      <c r="C4784">
        <v>3</v>
      </c>
      <c r="D4784" t="s">
        <v>4051</v>
      </c>
      <c r="E4784">
        <v>9</v>
      </c>
      <c r="F4784">
        <v>1</v>
      </c>
      <c r="G4784">
        <v>3</v>
      </c>
      <c r="H4784" s="8">
        <v>22</v>
      </c>
      <c r="I4784" s="8">
        <v>5.75</v>
      </c>
      <c r="J4784" s="8">
        <v>0</v>
      </c>
      <c r="K4784" s="8">
        <f t="shared" si="446"/>
        <v>4.5454545454545459</v>
      </c>
      <c r="L4784" s="8">
        <f t="shared" si="451"/>
        <v>4.5454545454545459</v>
      </c>
      <c r="M4784" s="8">
        <f>INDEX(U:V,MATCH(A4784,U:U,0),2)</f>
        <v>82.52129158482559</v>
      </c>
      <c r="N4784" s="8">
        <f t="shared" si="447"/>
        <v>5.508220312793051E-2</v>
      </c>
      <c r="O4784" s="8">
        <f t="shared" si="448"/>
        <v>5.508220312793051E-2</v>
      </c>
      <c r="P4784" s="8">
        <f t="shared" si="449"/>
        <v>-5.508220312793051E-2</v>
      </c>
      <c r="Q4784" s="8">
        <f t="shared" si="450"/>
        <v>-5.508220312793051E-2</v>
      </c>
      <c r="R4784" s="8">
        <f>SUM(P$2:P4784)</f>
        <v>-10.479135847860475</v>
      </c>
      <c r="S4784" s="8">
        <f>SUM(Q$2:Q4784)</f>
        <v>-19.583747019828881</v>
      </c>
    </row>
    <row r="4785" spans="1:19" x14ac:dyDescent="0.35">
      <c r="A4785" s="1">
        <v>43809.71875</v>
      </c>
      <c r="B4785" t="s">
        <v>1180</v>
      </c>
      <c r="C4785">
        <v>6</v>
      </c>
      <c r="D4785" t="s">
        <v>4052</v>
      </c>
      <c r="E4785">
        <v>3</v>
      </c>
      <c r="F4785">
        <v>1</v>
      </c>
      <c r="G4785">
        <v>3</v>
      </c>
      <c r="H4785" s="8">
        <v>17.829999999999998</v>
      </c>
      <c r="I4785" s="8">
        <v>3.7</v>
      </c>
      <c r="J4785" s="8">
        <v>0</v>
      </c>
      <c r="K4785" s="8">
        <f t="shared" si="446"/>
        <v>5.608524957936063</v>
      </c>
      <c r="L4785" s="8">
        <f t="shared" si="451"/>
        <v>5.608524957936063</v>
      </c>
      <c r="M4785" s="8">
        <f>INDEX(U:V,MATCH(A4785,U:U,0),2)</f>
        <v>82.52129158482559</v>
      </c>
      <c r="N4785" s="8">
        <f t="shared" si="447"/>
        <v>6.7964580415842468E-2</v>
      </c>
      <c r="O4785" s="8">
        <f t="shared" si="448"/>
        <v>6.7964580415842468E-2</v>
      </c>
      <c r="P4785" s="8">
        <f t="shared" si="449"/>
        <v>-6.7964580415842468E-2</v>
      </c>
      <c r="Q4785" s="8">
        <f t="shared" si="450"/>
        <v>-6.7964580415842468E-2</v>
      </c>
      <c r="R4785" s="8">
        <f>SUM(P$2:P4785)</f>
        <v>-10.547100428276318</v>
      </c>
      <c r="S4785" s="8">
        <f>SUM(Q$2:Q4785)</f>
        <v>-19.651711600244724</v>
      </c>
    </row>
    <row r="4786" spans="1:19" x14ac:dyDescent="0.35">
      <c r="A4786" s="1">
        <v>43809.71875</v>
      </c>
      <c r="B4786" t="s">
        <v>1180</v>
      </c>
      <c r="C4786">
        <v>7</v>
      </c>
      <c r="D4786" t="s">
        <v>2979</v>
      </c>
      <c r="E4786">
        <v>7</v>
      </c>
      <c r="F4786">
        <v>1</v>
      </c>
      <c r="G4786">
        <v>3</v>
      </c>
      <c r="H4786" s="8">
        <v>29.13</v>
      </c>
      <c r="I4786" s="8">
        <v>6.93</v>
      </c>
      <c r="J4786" s="8">
        <v>0</v>
      </c>
      <c r="K4786" s="8">
        <f t="shared" si="446"/>
        <v>3.4328870580157913</v>
      </c>
      <c r="L4786" s="8">
        <f t="shared" si="451"/>
        <v>3.4328870580157913</v>
      </c>
      <c r="M4786" s="8">
        <f>INDEX(U:V,MATCH(A4786,U:U,0),2)</f>
        <v>82.52129158482559</v>
      </c>
      <c r="N4786" s="8">
        <f t="shared" si="447"/>
        <v>4.1600016093871303E-2</v>
      </c>
      <c r="O4786" s="8">
        <f t="shared" si="448"/>
        <v>4.1600016093871303E-2</v>
      </c>
      <c r="P4786" s="8">
        <f t="shared" si="449"/>
        <v>-4.1600016093871303E-2</v>
      </c>
      <c r="Q4786" s="8">
        <f t="shared" si="450"/>
        <v>-4.1600016093871303E-2</v>
      </c>
      <c r="R4786" s="8">
        <f>SUM(P$2:P4786)</f>
        <v>-10.58870044437019</v>
      </c>
      <c r="S4786" s="8">
        <f>SUM(Q$2:Q4786)</f>
        <v>-19.693311616338594</v>
      </c>
    </row>
    <row r="4787" spans="1:19" x14ac:dyDescent="0.35">
      <c r="A4787" s="1">
        <v>43809.71875</v>
      </c>
      <c r="B4787" t="s">
        <v>1180</v>
      </c>
      <c r="C4787">
        <v>11</v>
      </c>
      <c r="D4787" t="s">
        <v>1242</v>
      </c>
      <c r="E4787">
        <v>2</v>
      </c>
      <c r="F4787">
        <v>1</v>
      </c>
      <c r="G4787">
        <v>3</v>
      </c>
      <c r="H4787" s="8">
        <v>2.5499999999999998</v>
      </c>
      <c r="I4787" s="8">
        <v>1.39</v>
      </c>
      <c r="J4787" s="8">
        <v>0</v>
      </c>
      <c r="K4787" s="8">
        <f t="shared" si="446"/>
        <v>39.215686274509807</v>
      </c>
      <c r="L4787" s="8">
        <f t="shared" si="451"/>
        <v>39.215686274509807</v>
      </c>
      <c r="M4787" s="8">
        <f>INDEX(U:V,MATCH(A4787,U:U,0),2)</f>
        <v>82.52129158482559</v>
      </c>
      <c r="N4787" s="8">
        <f t="shared" si="447"/>
        <v>0.47521900737822398</v>
      </c>
      <c r="O4787" s="8">
        <f t="shared" si="448"/>
        <v>0.47521900737822398</v>
      </c>
      <c r="P4787" s="8">
        <f t="shared" si="449"/>
        <v>-0.47521900737822398</v>
      </c>
      <c r="Q4787" s="8">
        <f t="shared" si="450"/>
        <v>-0.47521900737822398</v>
      </c>
      <c r="R4787" s="8">
        <f>SUM(P$2:P4787)</f>
        <v>-11.063919451748413</v>
      </c>
      <c r="S4787" s="8">
        <f>SUM(Q$2:Q4787)</f>
        <v>-20.168530623716819</v>
      </c>
    </row>
    <row r="4788" spans="1:19" x14ac:dyDescent="0.35">
      <c r="A4788" s="1">
        <v>43809.71875</v>
      </c>
      <c r="B4788" t="s">
        <v>1180</v>
      </c>
      <c r="C4788">
        <v>4</v>
      </c>
      <c r="D4788" t="s">
        <v>4053</v>
      </c>
      <c r="E4788">
        <v>11</v>
      </c>
      <c r="F4788">
        <v>1</v>
      </c>
      <c r="G4788">
        <v>3</v>
      </c>
      <c r="H4788" s="8">
        <v>23.83</v>
      </c>
      <c r="I4788" s="8">
        <v>8.14</v>
      </c>
      <c r="J4788" s="8">
        <v>0</v>
      </c>
      <c r="K4788" s="8">
        <f t="shared" si="446"/>
        <v>4.1963911036508605</v>
      </c>
      <c r="L4788" s="8">
        <f t="shared" si="451"/>
        <v>4.1963911036508605</v>
      </c>
      <c r="M4788" s="8">
        <f>INDEX(U:V,MATCH(A4788,U:U,0),2)</f>
        <v>82.52129158482559</v>
      </c>
      <c r="N4788" s="8">
        <f t="shared" si="447"/>
        <v>5.0852222778618179E-2</v>
      </c>
      <c r="O4788" s="8">
        <f t="shared" si="448"/>
        <v>5.0852222778618179E-2</v>
      </c>
      <c r="P4788" s="8">
        <f t="shared" si="449"/>
        <v>-5.0852222778618179E-2</v>
      </c>
      <c r="Q4788" s="8">
        <f t="shared" si="450"/>
        <v>-5.0852222778618179E-2</v>
      </c>
      <c r="R4788" s="8">
        <f>SUM(P$2:P4788)</f>
        <v>-11.114771674527031</v>
      </c>
      <c r="S4788" s="8">
        <f>SUM(Q$2:Q4788)</f>
        <v>-20.219382846495439</v>
      </c>
    </row>
    <row r="4789" spans="1:19" x14ac:dyDescent="0.35">
      <c r="A4789" s="1">
        <v>43809.71875</v>
      </c>
      <c r="B4789" t="s">
        <v>1180</v>
      </c>
      <c r="C4789">
        <v>12</v>
      </c>
      <c r="D4789" t="s">
        <v>4054</v>
      </c>
      <c r="E4789">
        <v>10</v>
      </c>
      <c r="F4789">
        <v>1</v>
      </c>
      <c r="G4789">
        <v>3</v>
      </c>
      <c r="H4789" s="8">
        <v>46</v>
      </c>
      <c r="I4789" s="8">
        <v>10.32</v>
      </c>
      <c r="J4789" s="8">
        <v>0</v>
      </c>
      <c r="K4789" s="8">
        <f t="shared" si="446"/>
        <v>2.1739130434782608</v>
      </c>
      <c r="L4789" s="8">
        <f t="shared" si="451"/>
        <v>2.1739130434782608</v>
      </c>
      <c r="M4789" s="8">
        <f>INDEX(U:V,MATCH(A4789,U:U,0),2)</f>
        <v>82.52129158482559</v>
      </c>
      <c r="N4789" s="8">
        <f t="shared" si="447"/>
        <v>2.634366236553198E-2</v>
      </c>
      <c r="O4789" s="8">
        <f t="shared" si="448"/>
        <v>2.634366236553198E-2</v>
      </c>
      <c r="P4789" s="8">
        <f t="shared" si="449"/>
        <v>-2.634366236553198E-2</v>
      </c>
      <c r="Q4789" s="8">
        <f t="shared" si="450"/>
        <v>-2.634366236553198E-2</v>
      </c>
      <c r="R4789" s="8">
        <f>SUM(P$2:P4789)</f>
        <v>-11.141115336892563</v>
      </c>
      <c r="S4789" s="8">
        <f>SUM(Q$2:Q4789)</f>
        <v>-20.245726508860969</v>
      </c>
    </row>
    <row r="4790" spans="1:19" x14ac:dyDescent="0.35">
      <c r="A4790" s="1">
        <v>43809.71875</v>
      </c>
      <c r="B4790" t="s">
        <v>1180</v>
      </c>
      <c r="C4790">
        <v>2</v>
      </c>
      <c r="D4790" t="s">
        <v>4055</v>
      </c>
      <c r="E4790">
        <v>8</v>
      </c>
      <c r="F4790">
        <v>1</v>
      </c>
      <c r="G4790">
        <v>3</v>
      </c>
      <c r="H4790" s="8">
        <v>34.92</v>
      </c>
      <c r="I4790" s="8">
        <v>8.08</v>
      </c>
      <c r="J4790" s="8">
        <v>0</v>
      </c>
      <c r="K4790" s="8">
        <f t="shared" si="446"/>
        <v>2.86368843069874</v>
      </c>
      <c r="L4790" s="8">
        <f t="shared" si="451"/>
        <v>2.86368843069874</v>
      </c>
      <c r="M4790" s="8">
        <f>INDEX(U:V,MATCH(A4790,U:U,0),2)</f>
        <v>82.52129158482559</v>
      </c>
      <c r="N4790" s="8">
        <f t="shared" si="447"/>
        <v>3.4702418923667558E-2</v>
      </c>
      <c r="O4790" s="8">
        <f t="shared" si="448"/>
        <v>3.4702418923667558E-2</v>
      </c>
      <c r="P4790" s="8">
        <f t="shared" si="449"/>
        <v>-3.4702418923667558E-2</v>
      </c>
      <c r="Q4790" s="8">
        <f t="shared" si="450"/>
        <v>-3.4702418923667558E-2</v>
      </c>
      <c r="R4790" s="8">
        <f>SUM(P$2:P4790)</f>
        <v>-11.175817755816231</v>
      </c>
      <c r="S4790" s="8">
        <f>SUM(Q$2:Q4790)</f>
        <v>-20.280428927784637</v>
      </c>
    </row>
    <row r="4791" spans="1:19" x14ac:dyDescent="0.35">
      <c r="A4791" s="1">
        <v>43809.71875</v>
      </c>
      <c r="B4791" t="s">
        <v>1180</v>
      </c>
      <c r="C4791">
        <v>8</v>
      </c>
      <c r="D4791" t="s">
        <v>4056</v>
      </c>
      <c r="E4791">
        <v>6</v>
      </c>
      <c r="F4791">
        <v>1</v>
      </c>
      <c r="G4791">
        <v>3</v>
      </c>
      <c r="H4791" s="8">
        <v>14.94</v>
      </c>
      <c r="I4791" s="8">
        <v>4.3</v>
      </c>
      <c r="J4791" s="8">
        <v>0</v>
      </c>
      <c r="K4791" s="8">
        <f t="shared" si="446"/>
        <v>6.693440428380188</v>
      </c>
      <c r="L4791" s="8">
        <f t="shared" si="451"/>
        <v>6.693440428380188</v>
      </c>
      <c r="M4791" s="8">
        <f>INDEX(U:V,MATCH(A4791,U:U,0),2)</f>
        <v>82.52129158482559</v>
      </c>
      <c r="N4791" s="8">
        <f t="shared" si="447"/>
        <v>8.111167796616274E-2</v>
      </c>
      <c r="O4791" s="8">
        <f t="shared" si="448"/>
        <v>8.111167796616274E-2</v>
      </c>
      <c r="P4791" s="8">
        <f t="shared" si="449"/>
        <v>-8.111167796616274E-2</v>
      </c>
      <c r="Q4791" s="8">
        <f t="shared" si="450"/>
        <v>-8.111167796616274E-2</v>
      </c>
      <c r="R4791" s="8">
        <f>SUM(P$2:P4791)</f>
        <v>-11.256929433782394</v>
      </c>
      <c r="S4791" s="8">
        <f>SUM(Q$2:Q4791)</f>
        <v>-20.3615406057508</v>
      </c>
    </row>
    <row r="4792" spans="1:19" x14ac:dyDescent="0.35">
      <c r="A4792" s="1">
        <v>43809.71875</v>
      </c>
      <c r="B4792" t="s">
        <v>1180</v>
      </c>
      <c r="C4792">
        <v>9</v>
      </c>
      <c r="D4792" t="s">
        <v>4057</v>
      </c>
      <c r="E4792">
        <v>13</v>
      </c>
      <c r="F4792">
        <v>1</v>
      </c>
      <c r="G4792">
        <v>3</v>
      </c>
      <c r="H4792" s="8">
        <v>24</v>
      </c>
      <c r="I4792" s="8">
        <v>8.3800000000000008</v>
      </c>
      <c r="J4792" s="8">
        <v>0</v>
      </c>
      <c r="K4792" s="8">
        <f t="shared" si="446"/>
        <v>4.166666666666667</v>
      </c>
      <c r="L4792" s="8">
        <f t="shared" si="451"/>
        <v>4.166666666666667</v>
      </c>
      <c r="M4792" s="8">
        <f>INDEX(U:V,MATCH(A4792,U:U,0),2)</f>
        <v>82.52129158482559</v>
      </c>
      <c r="N4792" s="8">
        <f t="shared" si="447"/>
        <v>5.0492019533936304E-2</v>
      </c>
      <c r="O4792" s="8">
        <f t="shared" si="448"/>
        <v>5.0492019533936304E-2</v>
      </c>
      <c r="P4792" s="8">
        <f t="shared" si="449"/>
        <v>-5.0492019533936304E-2</v>
      </c>
      <c r="Q4792" s="8">
        <f t="shared" si="450"/>
        <v>-5.0492019533936304E-2</v>
      </c>
      <c r="R4792" s="8">
        <f>SUM(P$2:P4792)</f>
        <v>-11.30742145331633</v>
      </c>
      <c r="S4792" s="8">
        <f>SUM(Q$2:Q4792)</f>
        <v>-20.412032625284738</v>
      </c>
    </row>
    <row r="4793" spans="1:19" x14ac:dyDescent="0.35">
      <c r="A4793" s="1">
        <v>43809.739583333336</v>
      </c>
      <c r="B4793" t="s">
        <v>1180</v>
      </c>
      <c r="C4793">
        <v>4</v>
      </c>
      <c r="D4793" t="s">
        <v>4058</v>
      </c>
      <c r="E4793">
        <v>2</v>
      </c>
      <c r="F4793">
        <v>1</v>
      </c>
      <c r="G4793">
        <v>3</v>
      </c>
      <c r="H4793" s="8">
        <v>8</v>
      </c>
      <c r="I4793" s="8">
        <v>2.59</v>
      </c>
      <c r="J4793" s="8">
        <v>0</v>
      </c>
      <c r="K4793" s="8">
        <f t="shared" si="446"/>
        <v>12.5</v>
      </c>
      <c r="L4793" s="8">
        <f t="shared" si="451"/>
        <v>12.5</v>
      </c>
      <c r="M4793" s="8">
        <f>INDEX(U:V,MATCH(A4793,U:U,0),2)</f>
        <v>45.331288150920898</v>
      </c>
      <c r="N4793" s="8">
        <f t="shared" si="447"/>
        <v>0.27574773428859783</v>
      </c>
      <c r="O4793" s="8">
        <f t="shared" si="448"/>
        <v>0.27574773428859783</v>
      </c>
      <c r="P4793" s="8">
        <f t="shared" si="449"/>
        <v>-0.27574773428859783</v>
      </c>
      <c r="Q4793" s="8">
        <f t="shared" si="450"/>
        <v>-0.27574773428859783</v>
      </c>
      <c r="R4793" s="8">
        <f>SUM(P$2:P4793)</f>
        <v>-11.583169187604927</v>
      </c>
      <c r="S4793" s="8">
        <f>SUM(Q$2:Q4793)</f>
        <v>-20.687780359573335</v>
      </c>
    </row>
    <row r="4794" spans="1:19" x14ac:dyDescent="0.35">
      <c r="A4794" s="1">
        <v>43809.739583333336</v>
      </c>
      <c r="B4794" t="s">
        <v>1180</v>
      </c>
      <c r="C4794">
        <v>5</v>
      </c>
      <c r="D4794" t="s">
        <v>3684</v>
      </c>
      <c r="E4794">
        <v>3</v>
      </c>
      <c r="F4794">
        <v>1</v>
      </c>
      <c r="G4794">
        <v>3</v>
      </c>
      <c r="H4794" s="8">
        <v>4.13</v>
      </c>
      <c r="I4794" s="8">
        <v>1.81</v>
      </c>
      <c r="J4794" s="8">
        <v>0</v>
      </c>
      <c r="K4794" s="8">
        <f t="shared" si="446"/>
        <v>24.213075060532688</v>
      </c>
      <c r="L4794" s="8">
        <f t="shared" si="451"/>
        <v>24.213075060532688</v>
      </c>
      <c r="M4794" s="8">
        <f>INDEX(U:V,MATCH(A4794,U:U,0),2)</f>
        <v>45.331288150920898</v>
      </c>
      <c r="N4794" s="8">
        <f t="shared" si="447"/>
        <v>0.53413604704813145</v>
      </c>
      <c r="O4794" s="8">
        <f t="shared" si="448"/>
        <v>0.53413604704813145</v>
      </c>
      <c r="P4794" s="8">
        <f t="shared" si="449"/>
        <v>-0.53413604704813145</v>
      </c>
      <c r="Q4794" s="8">
        <f t="shared" si="450"/>
        <v>-0.53413604704813145</v>
      </c>
      <c r="R4794" s="8">
        <f>SUM(P$2:P4794)</f>
        <v>-12.117305234653058</v>
      </c>
      <c r="S4794" s="8">
        <f>SUM(Q$2:Q4794)</f>
        <v>-21.221916406621467</v>
      </c>
    </row>
    <row r="4795" spans="1:19" x14ac:dyDescent="0.35">
      <c r="A4795" s="1">
        <v>43809.739583333336</v>
      </c>
      <c r="B4795" t="s">
        <v>1180</v>
      </c>
      <c r="C4795">
        <v>3</v>
      </c>
      <c r="D4795" t="s">
        <v>1286</v>
      </c>
      <c r="E4795">
        <v>1</v>
      </c>
      <c r="F4795">
        <v>1</v>
      </c>
      <c r="G4795">
        <v>3</v>
      </c>
      <c r="H4795" s="8">
        <v>13.47</v>
      </c>
      <c r="I4795" s="8">
        <v>3.61</v>
      </c>
      <c r="J4795" s="8">
        <v>0</v>
      </c>
      <c r="K4795" s="8">
        <f t="shared" si="446"/>
        <v>7.4239049740163319</v>
      </c>
      <c r="L4795" s="8">
        <f t="shared" si="451"/>
        <v>7.4239049740163319</v>
      </c>
      <c r="M4795" s="8">
        <f>INDEX(U:V,MATCH(A4795,U:U,0),2)</f>
        <v>45.331288150920898</v>
      </c>
      <c r="N4795" s="8">
        <f t="shared" si="447"/>
        <v>0.16376999809270842</v>
      </c>
      <c r="O4795" s="8">
        <f t="shared" si="448"/>
        <v>0.16376999809270842</v>
      </c>
      <c r="P4795" s="8">
        <f t="shared" si="449"/>
        <v>2.0013676386917529</v>
      </c>
      <c r="Q4795" s="8">
        <f t="shared" si="450"/>
        <v>2.0013676386917529</v>
      </c>
      <c r="R4795" s="8">
        <f>SUM(P$2:P4795)</f>
        <v>-10.115937595961306</v>
      </c>
      <c r="S4795" s="8">
        <f>SUM(Q$2:Q4795)</f>
        <v>-19.220548767929714</v>
      </c>
    </row>
    <row r="4796" spans="1:19" x14ac:dyDescent="0.35">
      <c r="A4796" s="1">
        <v>43809.739583333336</v>
      </c>
      <c r="B4796" t="s">
        <v>1180</v>
      </c>
      <c r="C4796">
        <v>7</v>
      </c>
      <c r="D4796" t="s">
        <v>4059</v>
      </c>
      <c r="E4796">
        <v>13</v>
      </c>
      <c r="F4796">
        <v>1</v>
      </c>
      <c r="G4796">
        <v>3</v>
      </c>
      <c r="H4796" s="8">
        <v>666.53</v>
      </c>
      <c r="I4796" s="8">
        <v>64.11</v>
      </c>
      <c r="J4796" s="8">
        <v>0</v>
      </c>
      <c r="K4796" s="8">
        <f t="shared" si="446"/>
        <v>0.15003075630504253</v>
      </c>
      <c r="L4796" s="8">
        <f t="shared" si="451"/>
        <v>0.15003075630504253</v>
      </c>
      <c r="M4796" s="8">
        <f>INDEX(U:V,MATCH(A4796,U:U,0),2)</f>
        <v>45.331288150920898</v>
      </c>
      <c r="N4796" s="8">
        <f t="shared" si="447"/>
        <v>3.3096512899776199E-3</v>
      </c>
      <c r="O4796" s="8">
        <f t="shared" si="448"/>
        <v>3.3096512899776199E-3</v>
      </c>
      <c r="P4796" s="8">
        <f t="shared" si="449"/>
        <v>-3.3096512899776199E-3</v>
      </c>
      <c r="Q4796" s="8">
        <f t="shared" si="450"/>
        <v>-3.3096512899776199E-3</v>
      </c>
      <c r="R4796" s="8">
        <f>SUM(P$2:P4796)</f>
        <v>-10.119247247251284</v>
      </c>
      <c r="S4796" s="8">
        <f>SUM(Q$2:Q4796)</f>
        <v>-19.223858419219692</v>
      </c>
    </row>
    <row r="4797" spans="1:19" x14ac:dyDescent="0.35">
      <c r="A4797" s="1">
        <v>43809.739583333336</v>
      </c>
      <c r="B4797" t="s">
        <v>1180</v>
      </c>
      <c r="C4797">
        <v>6</v>
      </c>
      <c r="D4797" t="s">
        <v>4060</v>
      </c>
      <c r="E4797">
        <v>9</v>
      </c>
      <c r="F4797">
        <v>1</v>
      </c>
      <c r="G4797">
        <v>3</v>
      </c>
      <c r="H4797" s="8">
        <v>95.76</v>
      </c>
      <c r="I4797" s="8">
        <v>18.43</v>
      </c>
      <c r="J4797" s="8">
        <v>0</v>
      </c>
      <c r="K4797" s="8">
        <f t="shared" si="446"/>
        <v>1.0442773600668338</v>
      </c>
      <c r="L4797" s="8">
        <f t="shared" si="451"/>
        <v>1.0442773600668338</v>
      </c>
      <c r="M4797" s="8">
        <f>INDEX(U:V,MATCH(A4797,U:U,0),2)</f>
        <v>45.331288150920898</v>
      </c>
      <c r="N4797" s="8">
        <f t="shared" si="447"/>
        <v>2.3036569280584618E-2</v>
      </c>
      <c r="O4797" s="8">
        <f t="shared" si="448"/>
        <v>2.3036569280584618E-2</v>
      </c>
      <c r="P4797" s="8">
        <f t="shared" si="449"/>
        <v>-2.3036569280584618E-2</v>
      </c>
      <c r="Q4797" s="8">
        <f t="shared" si="450"/>
        <v>-2.3036569280584618E-2</v>
      </c>
      <c r="R4797" s="8">
        <f>SUM(P$2:P4797)</f>
        <v>-10.142283816531869</v>
      </c>
      <c r="S4797" s="8">
        <f>SUM(Q$2:Q4797)</f>
        <v>-19.246894988500276</v>
      </c>
    </row>
    <row r="4798" spans="1:19" x14ac:dyDescent="0.35">
      <c r="A4798" s="1">
        <v>43809.760416666664</v>
      </c>
      <c r="B4798" t="s">
        <v>1180</v>
      </c>
      <c r="C4798">
        <v>3</v>
      </c>
      <c r="D4798" t="s">
        <v>1532</v>
      </c>
      <c r="E4798">
        <v>4</v>
      </c>
      <c r="F4798">
        <v>1</v>
      </c>
      <c r="G4798">
        <v>3</v>
      </c>
      <c r="H4798" s="8">
        <v>16.04</v>
      </c>
      <c r="I4798" s="8">
        <v>3.9</v>
      </c>
      <c r="J4798" s="8">
        <v>0</v>
      </c>
      <c r="K4798" s="8">
        <f t="shared" ref="K4798:K4861" si="452">100/H4798</f>
        <v>6.2344139650872821</v>
      </c>
      <c r="L4798" s="8">
        <f t="shared" si="451"/>
        <v>6.2344139650872821</v>
      </c>
      <c r="M4798" s="8">
        <f>INDEX(U:V,MATCH(A4798,U:U,0),2)</f>
        <v>62.204534051586691</v>
      </c>
      <c r="N4798" s="8">
        <f t="shared" si="447"/>
        <v>0.10022442994134535</v>
      </c>
      <c r="O4798" s="8">
        <f t="shared" si="448"/>
        <v>0.10022442994134535</v>
      </c>
      <c r="P4798" s="8">
        <f t="shared" si="449"/>
        <v>-0.10022442994134535</v>
      </c>
      <c r="Q4798" s="8">
        <f t="shared" si="450"/>
        <v>-0.10022442994134535</v>
      </c>
      <c r="R4798" s="8">
        <f>SUM(P$2:P4798)</f>
        <v>-10.242508246473214</v>
      </c>
      <c r="S4798" s="8">
        <f>SUM(Q$2:Q4798)</f>
        <v>-19.347119418441622</v>
      </c>
    </row>
    <row r="4799" spans="1:19" x14ac:dyDescent="0.35">
      <c r="A4799" s="1">
        <v>43809.760416666664</v>
      </c>
      <c r="B4799" t="s">
        <v>1180</v>
      </c>
      <c r="C4799">
        <v>6</v>
      </c>
      <c r="D4799" t="s">
        <v>3652</v>
      </c>
      <c r="E4799">
        <v>8</v>
      </c>
      <c r="F4799">
        <v>1</v>
      </c>
      <c r="G4799">
        <v>3</v>
      </c>
      <c r="H4799" s="8">
        <v>18</v>
      </c>
      <c r="I4799" s="8">
        <v>4.7</v>
      </c>
      <c r="J4799" s="8">
        <v>0</v>
      </c>
      <c r="K4799" s="8">
        <f t="shared" si="452"/>
        <v>5.5555555555555554</v>
      </c>
      <c r="L4799" s="8">
        <f t="shared" si="451"/>
        <v>5.5555555555555554</v>
      </c>
      <c r="M4799" s="8">
        <f>INDEX(U:V,MATCH(A4799,U:U,0),2)</f>
        <v>62.204534051586691</v>
      </c>
      <c r="N4799" s="8">
        <f t="shared" si="447"/>
        <v>8.9311103125509966E-2</v>
      </c>
      <c r="O4799" s="8">
        <f t="shared" si="448"/>
        <v>8.9311103125509966E-2</v>
      </c>
      <c r="P4799" s="8">
        <f t="shared" si="449"/>
        <v>-8.9311103125509966E-2</v>
      </c>
      <c r="Q4799" s="8">
        <f t="shared" si="450"/>
        <v>-8.9311103125509966E-2</v>
      </c>
      <c r="R4799" s="8">
        <f>SUM(P$2:P4799)</f>
        <v>-10.331819349598725</v>
      </c>
      <c r="S4799" s="8">
        <f>SUM(Q$2:Q4799)</f>
        <v>-19.436430521567132</v>
      </c>
    </row>
    <row r="4800" spans="1:19" x14ac:dyDescent="0.35">
      <c r="A4800" s="1">
        <v>43809.760416666664</v>
      </c>
      <c r="B4800" t="s">
        <v>1180</v>
      </c>
      <c r="C4800">
        <v>8</v>
      </c>
      <c r="D4800" t="s">
        <v>4061</v>
      </c>
      <c r="E4800">
        <v>2</v>
      </c>
      <c r="F4800">
        <v>1</v>
      </c>
      <c r="G4800">
        <v>3</v>
      </c>
      <c r="H4800" s="8">
        <v>13.32</v>
      </c>
      <c r="I4800" s="8">
        <v>4.8</v>
      </c>
      <c r="J4800" s="8">
        <v>0</v>
      </c>
      <c r="K4800" s="8">
        <f t="shared" si="452"/>
        <v>7.5075075075075075</v>
      </c>
      <c r="L4800" s="8">
        <f t="shared" si="451"/>
        <v>7.5075075075075075</v>
      </c>
      <c r="M4800" s="8">
        <f>INDEX(U:V,MATCH(A4800,U:U,0),2)</f>
        <v>62.204534051586691</v>
      </c>
      <c r="N4800" s="8">
        <f t="shared" ref="N4800:N4863" si="453">K4800/M4800</f>
        <v>0.12069067989933779</v>
      </c>
      <c r="O4800" s="8">
        <f t="shared" ref="O4800:O4863" si="454">L4800/M4800</f>
        <v>0.12069067989933779</v>
      </c>
      <c r="P4800" s="8">
        <f t="shared" ref="P4800:P4863" si="455">IF(AND(G4800&gt;0, H4800&gt;0),IF(E4800&lt;=F4800,(IF(F4800=1,H4800,I4800)-1)*0.98,-1),0)*N4800</f>
        <v>-0.12069067989933779</v>
      </c>
      <c r="Q4800" s="8">
        <f t="shared" si="450"/>
        <v>-0.12069067989933779</v>
      </c>
      <c r="R4800" s="8">
        <f>SUM(P$2:P4800)</f>
        <v>-10.452510029498063</v>
      </c>
      <c r="S4800" s="8">
        <f>SUM(Q$2:Q4800)</f>
        <v>-19.557121201466469</v>
      </c>
    </row>
    <row r="4801" spans="1:19" x14ac:dyDescent="0.35">
      <c r="A4801" s="1">
        <v>43809.760416666664</v>
      </c>
      <c r="B4801" t="s">
        <v>1180</v>
      </c>
      <c r="C4801">
        <v>5</v>
      </c>
      <c r="D4801" t="s">
        <v>4062</v>
      </c>
      <c r="E4801">
        <v>7</v>
      </c>
      <c r="F4801">
        <v>1</v>
      </c>
      <c r="G4801">
        <v>3</v>
      </c>
      <c r="H4801" s="8">
        <v>32</v>
      </c>
      <c r="I4801" s="8">
        <v>8</v>
      </c>
      <c r="J4801" s="8">
        <v>0</v>
      </c>
      <c r="K4801" s="8">
        <f t="shared" si="452"/>
        <v>3.125</v>
      </c>
      <c r="L4801" s="8">
        <f t="shared" si="451"/>
        <v>3.125</v>
      </c>
      <c r="M4801" s="8">
        <f>INDEX(U:V,MATCH(A4801,U:U,0),2)</f>
        <v>62.204534051586691</v>
      </c>
      <c r="N4801" s="8">
        <f t="shared" si="453"/>
        <v>5.0237495508099361E-2</v>
      </c>
      <c r="O4801" s="8">
        <f t="shared" si="454"/>
        <v>5.0237495508099361E-2</v>
      </c>
      <c r="P4801" s="8">
        <f t="shared" si="455"/>
        <v>-5.0237495508099361E-2</v>
      </c>
      <c r="Q4801" s="8">
        <f t="shared" si="450"/>
        <v>-5.0237495508099361E-2</v>
      </c>
      <c r="R4801" s="8">
        <f>SUM(P$2:P4801)</f>
        <v>-10.502747525006162</v>
      </c>
      <c r="S4801" s="8">
        <f>SUM(Q$2:Q4801)</f>
        <v>-19.607358696974568</v>
      </c>
    </row>
    <row r="4802" spans="1:19" x14ac:dyDescent="0.35">
      <c r="A4802" s="1">
        <v>43809.760416666664</v>
      </c>
      <c r="B4802" t="s">
        <v>1180</v>
      </c>
      <c r="C4802">
        <v>2</v>
      </c>
      <c r="D4802" t="s">
        <v>198</v>
      </c>
      <c r="E4802">
        <v>3</v>
      </c>
      <c r="F4802">
        <v>1</v>
      </c>
      <c r="G4802">
        <v>3</v>
      </c>
      <c r="H4802" s="8">
        <v>4.0599999999999996</v>
      </c>
      <c r="I4802" s="8">
        <v>1.83</v>
      </c>
      <c r="J4802" s="8">
        <v>0</v>
      </c>
      <c r="K4802" s="8">
        <f t="shared" si="452"/>
        <v>24.630541871921185</v>
      </c>
      <c r="L4802" s="8">
        <f t="shared" si="451"/>
        <v>24.630541871921185</v>
      </c>
      <c r="M4802" s="8">
        <f>INDEX(U:V,MATCH(A4802,U:U,0),2)</f>
        <v>62.204534051586691</v>
      </c>
      <c r="N4802" s="8">
        <f t="shared" si="453"/>
        <v>0.39596055572886196</v>
      </c>
      <c r="O4802" s="8">
        <f t="shared" si="454"/>
        <v>0.39596055572886196</v>
      </c>
      <c r="P4802" s="8">
        <f t="shared" si="455"/>
        <v>-0.39596055572886196</v>
      </c>
      <c r="Q4802" s="8">
        <f t="shared" si="450"/>
        <v>-0.39596055572886196</v>
      </c>
      <c r="R4802" s="8">
        <f>SUM(P$2:P4802)</f>
        <v>-10.898708080735025</v>
      </c>
      <c r="S4802" s="8">
        <f>SUM(Q$2:Q4802)</f>
        <v>-20.003319252703431</v>
      </c>
    </row>
    <row r="4803" spans="1:19" x14ac:dyDescent="0.35">
      <c r="A4803" s="1">
        <v>43809.760416666664</v>
      </c>
      <c r="B4803" t="s">
        <v>1180</v>
      </c>
      <c r="C4803">
        <v>7</v>
      </c>
      <c r="D4803" t="s">
        <v>2339</v>
      </c>
      <c r="E4803">
        <v>5</v>
      </c>
      <c r="F4803">
        <v>1</v>
      </c>
      <c r="G4803">
        <v>3</v>
      </c>
      <c r="H4803" s="8">
        <v>6.6</v>
      </c>
      <c r="I4803" s="8">
        <v>2.17</v>
      </c>
      <c r="J4803" s="8">
        <v>0</v>
      </c>
      <c r="K4803" s="8">
        <f t="shared" si="452"/>
        <v>15.151515151515152</v>
      </c>
      <c r="L4803" s="8">
        <f t="shared" si="451"/>
        <v>15.151515151515152</v>
      </c>
      <c r="M4803" s="8">
        <f>INDEX(U:V,MATCH(A4803,U:U,0),2)</f>
        <v>62.204534051586691</v>
      </c>
      <c r="N4803" s="8">
        <f t="shared" si="453"/>
        <v>0.24357573579684538</v>
      </c>
      <c r="O4803" s="8">
        <f t="shared" si="454"/>
        <v>0.24357573579684538</v>
      </c>
      <c r="P4803" s="8">
        <f t="shared" si="455"/>
        <v>-0.24357573579684538</v>
      </c>
      <c r="Q4803" s="8">
        <f t="shared" si="450"/>
        <v>-0.24357573579684538</v>
      </c>
      <c r="R4803" s="8">
        <f>SUM(P$2:P4803)</f>
        <v>-11.14228381653187</v>
      </c>
      <c r="S4803" s="8">
        <f>SUM(Q$2:Q4803)</f>
        <v>-20.246894988500276</v>
      </c>
    </row>
    <row r="4804" spans="1:19" x14ac:dyDescent="0.35">
      <c r="A4804" s="1">
        <v>43809.78125</v>
      </c>
      <c r="B4804" t="s">
        <v>1180</v>
      </c>
      <c r="C4804">
        <v>7</v>
      </c>
      <c r="D4804" t="s">
        <v>4063</v>
      </c>
      <c r="E4804">
        <v>3</v>
      </c>
      <c r="F4804">
        <v>1</v>
      </c>
      <c r="G4804">
        <v>3</v>
      </c>
      <c r="H4804" s="8">
        <v>5.0999999999999996</v>
      </c>
      <c r="I4804" s="8">
        <v>2.04</v>
      </c>
      <c r="J4804" s="8">
        <v>0</v>
      </c>
      <c r="K4804" s="8">
        <f t="shared" si="452"/>
        <v>19.607843137254903</v>
      </c>
      <c r="L4804" s="8">
        <f t="shared" si="451"/>
        <v>19.607843137254903</v>
      </c>
      <c r="M4804" s="8">
        <f>INDEX(U:V,MATCH(A4804,U:U,0),2)</f>
        <v>48.857482386894162</v>
      </c>
      <c r="N4804" s="8">
        <f t="shared" si="453"/>
        <v>0.40132733369238516</v>
      </c>
      <c r="O4804" s="8">
        <f t="shared" si="454"/>
        <v>0.40132733369238516</v>
      </c>
      <c r="P4804" s="8">
        <f t="shared" si="455"/>
        <v>-0.40132733369238516</v>
      </c>
      <c r="Q4804" s="8">
        <f t="shared" si="450"/>
        <v>-0.40132733369238516</v>
      </c>
      <c r="R4804" s="8">
        <f>SUM(P$2:P4804)</f>
        <v>-11.543611150224256</v>
      </c>
      <c r="S4804" s="8">
        <f>SUM(Q$2:Q4804)</f>
        <v>-20.648222322192662</v>
      </c>
    </row>
    <row r="4805" spans="1:19" x14ac:dyDescent="0.35">
      <c r="A4805" s="1">
        <v>43809.78125</v>
      </c>
      <c r="B4805" t="s">
        <v>1180</v>
      </c>
      <c r="C4805">
        <v>4</v>
      </c>
      <c r="D4805" t="s">
        <v>321</v>
      </c>
      <c r="E4805">
        <v>5</v>
      </c>
      <c r="F4805">
        <v>1</v>
      </c>
      <c r="G4805">
        <v>3</v>
      </c>
      <c r="H4805" s="8">
        <v>11</v>
      </c>
      <c r="I4805" s="8">
        <v>2.93</v>
      </c>
      <c r="J4805" s="8">
        <v>0</v>
      </c>
      <c r="K4805" s="8">
        <f t="shared" si="452"/>
        <v>9.0909090909090917</v>
      </c>
      <c r="L4805" s="8">
        <f t="shared" si="451"/>
        <v>9.0909090909090917</v>
      </c>
      <c r="M4805" s="8">
        <f>INDEX(U:V,MATCH(A4805,U:U,0),2)</f>
        <v>48.857482386894162</v>
      </c>
      <c r="N4805" s="8">
        <f t="shared" si="453"/>
        <v>0.18606994562101495</v>
      </c>
      <c r="O4805" s="8">
        <f t="shared" si="454"/>
        <v>0.18606994562101495</v>
      </c>
      <c r="P4805" s="8">
        <f t="shared" si="455"/>
        <v>-0.18606994562101495</v>
      </c>
      <c r="Q4805" s="8">
        <f t="shared" si="450"/>
        <v>-0.18606994562101495</v>
      </c>
      <c r="R4805" s="8">
        <f>SUM(P$2:P4805)</f>
        <v>-11.729681095845271</v>
      </c>
      <c r="S4805" s="8">
        <f>SUM(Q$2:Q4805)</f>
        <v>-20.834292267813677</v>
      </c>
    </row>
    <row r="4806" spans="1:19" x14ac:dyDescent="0.35">
      <c r="A4806" s="1">
        <v>43809.78125</v>
      </c>
      <c r="B4806" t="s">
        <v>1180</v>
      </c>
      <c r="C4806">
        <v>2</v>
      </c>
      <c r="D4806" t="s">
        <v>4064</v>
      </c>
      <c r="E4806">
        <v>7</v>
      </c>
      <c r="F4806">
        <v>1</v>
      </c>
      <c r="G4806">
        <v>3</v>
      </c>
      <c r="H4806" s="8">
        <v>18</v>
      </c>
      <c r="I4806" s="8">
        <v>3.82</v>
      </c>
      <c r="J4806" s="8">
        <v>0</v>
      </c>
      <c r="K4806" s="8">
        <f t="shared" si="452"/>
        <v>5.5555555555555554</v>
      </c>
      <c r="L4806" s="8">
        <f t="shared" si="451"/>
        <v>5.5555555555555554</v>
      </c>
      <c r="M4806" s="8">
        <f>INDEX(U:V,MATCH(A4806,U:U,0),2)</f>
        <v>48.857482386894162</v>
      </c>
      <c r="N4806" s="8">
        <f t="shared" si="453"/>
        <v>0.11370941121284245</v>
      </c>
      <c r="O4806" s="8">
        <f t="shared" si="454"/>
        <v>0.11370941121284245</v>
      </c>
      <c r="P4806" s="8">
        <f t="shared" si="455"/>
        <v>-0.11370941121284245</v>
      </c>
      <c r="Q4806" s="8">
        <f t="shared" si="450"/>
        <v>-0.11370941121284245</v>
      </c>
      <c r="R4806" s="8">
        <f>SUM(P$2:P4806)</f>
        <v>-11.843390507058112</v>
      </c>
      <c r="S4806" s="8">
        <f>SUM(Q$2:Q4806)</f>
        <v>-20.948001679026518</v>
      </c>
    </row>
    <row r="4807" spans="1:19" x14ac:dyDescent="0.35">
      <c r="A4807" s="1">
        <v>43809.78125</v>
      </c>
      <c r="B4807" t="s">
        <v>1180</v>
      </c>
      <c r="C4807">
        <v>9</v>
      </c>
      <c r="D4807" t="s">
        <v>3402</v>
      </c>
      <c r="E4807">
        <v>4</v>
      </c>
      <c r="F4807">
        <v>1</v>
      </c>
      <c r="G4807">
        <v>3</v>
      </c>
      <c r="H4807" s="8">
        <v>140</v>
      </c>
      <c r="I4807" s="8">
        <v>27.85</v>
      </c>
      <c r="J4807" s="8">
        <v>0</v>
      </c>
      <c r="K4807" s="8">
        <f t="shared" si="452"/>
        <v>0.7142857142857143</v>
      </c>
      <c r="L4807" s="8">
        <f t="shared" si="451"/>
        <v>0.7142857142857143</v>
      </c>
      <c r="M4807" s="8">
        <f>INDEX(U:V,MATCH(A4807,U:U,0),2)</f>
        <v>48.857482386894162</v>
      </c>
      <c r="N4807" s="8">
        <f t="shared" si="453"/>
        <v>1.4619781441651172E-2</v>
      </c>
      <c r="O4807" s="8">
        <f t="shared" si="454"/>
        <v>1.4619781441651172E-2</v>
      </c>
      <c r="P4807" s="8">
        <f t="shared" si="455"/>
        <v>-1.4619781441651172E-2</v>
      </c>
      <c r="Q4807" s="8">
        <f t="shared" si="450"/>
        <v>-1.4619781441651172E-2</v>
      </c>
      <c r="R4807" s="8">
        <f>SUM(P$2:P4807)</f>
        <v>-11.858010288499763</v>
      </c>
      <c r="S4807" s="8">
        <f>SUM(Q$2:Q4807)</f>
        <v>-20.962621460468171</v>
      </c>
    </row>
    <row r="4808" spans="1:19" x14ac:dyDescent="0.35">
      <c r="A4808" s="1">
        <v>43809.78125</v>
      </c>
      <c r="B4808" t="s">
        <v>1180</v>
      </c>
      <c r="C4808">
        <v>5</v>
      </c>
      <c r="D4808" t="s">
        <v>4065</v>
      </c>
      <c r="E4808">
        <v>9</v>
      </c>
      <c r="F4808">
        <v>1</v>
      </c>
      <c r="G4808">
        <v>3</v>
      </c>
      <c r="H4808" s="8">
        <v>7.2</v>
      </c>
      <c r="I4808" s="8">
        <v>2.2999999999999998</v>
      </c>
      <c r="J4808" s="8">
        <v>0</v>
      </c>
      <c r="K4808" s="8">
        <f t="shared" si="452"/>
        <v>13.888888888888889</v>
      </c>
      <c r="L4808" s="8">
        <f t="shared" si="451"/>
        <v>13.888888888888889</v>
      </c>
      <c r="M4808" s="8">
        <f>INDEX(U:V,MATCH(A4808,U:U,0),2)</f>
        <v>48.857482386894162</v>
      </c>
      <c r="N4808" s="8">
        <f t="shared" si="453"/>
        <v>0.28427352803210615</v>
      </c>
      <c r="O4808" s="8">
        <f t="shared" si="454"/>
        <v>0.28427352803210615</v>
      </c>
      <c r="P4808" s="8">
        <f t="shared" si="455"/>
        <v>-0.28427352803210615</v>
      </c>
      <c r="Q4808" s="8">
        <f t="shared" ref="Q4808:Q4871" si="456">IF(J4808=0,P4808,IF(G4808&gt;0,IF(E4808&lt;=F4808,(J4808-1)*0.98,-1),0)*O4808)</f>
        <v>-0.28427352803210615</v>
      </c>
      <c r="R4808" s="8">
        <f>SUM(P$2:P4808)</f>
        <v>-12.142283816531869</v>
      </c>
      <c r="S4808" s="8">
        <f>SUM(Q$2:Q4808)</f>
        <v>-21.246894988500276</v>
      </c>
    </row>
    <row r="4809" spans="1:19" x14ac:dyDescent="0.35">
      <c r="A4809" s="1">
        <v>43810.548611111109</v>
      </c>
      <c r="B4809" t="s">
        <v>10</v>
      </c>
      <c r="C4809">
        <v>8</v>
      </c>
      <c r="D4809" t="s">
        <v>4066</v>
      </c>
      <c r="E4809">
        <v>6</v>
      </c>
      <c r="F4809">
        <v>1</v>
      </c>
      <c r="G4809">
        <v>3</v>
      </c>
      <c r="H4809" s="8">
        <v>42</v>
      </c>
      <c r="I4809" s="8">
        <v>7</v>
      </c>
      <c r="J4809" s="8">
        <v>0</v>
      </c>
      <c r="K4809" s="8">
        <f t="shared" si="452"/>
        <v>2.3809523809523809</v>
      </c>
      <c r="L4809" s="8">
        <f t="shared" si="451"/>
        <v>2.3809523809523809</v>
      </c>
      <c r="M4809" s="8">
        <f>INDEX(U:V,MATCH(A4809,U:U,0),2)</f>
        <v>61.687904143814308</v>
      </c>
      <c r="N4809" s="8">
        <f t="shared" si="453"/>
        <v>3.8596746217890894E-2</v>
      </c>
      <c r="O4809" s="8">
        <f t="shared" si="454"/>
        <v>3.8596746217890894E-2</v>
      </c>
      <c r="P4809" s="8">
        <f t="shared" si="455"/>
        <v>-3.8596746217890894E-2</v>
      </c>
      <c r="Q4809" s="8">
        <f t="shared" si="456"/>
        <v>-3.8596746217890894E-2</v>
      </c>
      <c r="R4809" s="8">
        <f>SUM(P$2:P4809)</f>
        <v>-12.18088056274976</v>
      </c>
      <c r="S4809" s="8">
        <f>SUM(Q$2:Q4809)</f>
        <v>-21.285491734718168</v>
      </c>
    </row>
    <row r="4810" spans="1:19" x14ac:dyDescent="0.35">
      <c r="A4810" s="1">
        <v>43810.548611111109</v>
      </c>
      <c r="B4810" t="s">
        <v>10</v>
      </c>
      <c r="C4810">
        <v>1</v>
      </c>
      <c r="D4810" t="s">
        <v>3631</v>
      </c>
      <c r="E4810">
        <v>4</v>
      </c>
      <c r="F4810">
        <v>1</v>
      </c>
      <c r="G4810">
        <v>3</v>
      </c>
      <c r="H4810" s="8">
        <v>3.35</v>
      </c>
      <c r="I4810" s="8">
        <v>1.46</v>
      </c>
      <c r="J4810" s="8">
        <v>0</v>
      </c>
      <c r="K4810" s="8">
        <f t="shared" si="452"/>
        <v>29.850746268656717</v>
      </c>
      <c r="L4810" s="8">
        <f t="shared" ref="L4810:L4873" si="457">IF(J4810=0,K4810,100/J4810)</f>
        <v>29.850746268656717</v>
      </c>
      <c r="M4810" s="8">
        <f>INDEX(U:V,MATCH(A4810,U:U,0),2)</f>
        <v>61.687904143814308</v>
      </c>
      <c r="N4810" s="8">
        <f t="shared" si="453"/>
        <v>0.48389950482131872</v>
      </c>
      <c r="O4810" s="8">
        <f t="shared" si="454"/>
        <v>0.48389950482131872</v>
      </c>
      <c r="P4810" s="8">
        <f t="shared" si="455"/>
        <v>-0.48389950482131872</v>
      </c>
      <c r="Q4810" s="8">
        <f t="shared" si="456"/>
        <v>-0.48389950482131872</v>
      </c>
      <c r="R4810" s="8">
        <f>SUM(P$2:P4810)</f>
        <v>-12.664780067571078</v>
      </c>
      <c r="S4810" s="8">
        <f>SUM(Q$2:Q4810)</f>
        <v>-21.769391239539488</v>
      </c>
    </row>
    <row r="4811" spans="1:19" x14ac:dyDescent="0.35">
      <c r="A4811" s="1">
        <v>43810.548611111109</v>
      </c>
      <c r="B4811" t="s">
        <v>10</v>
      </c>
      <c r="C4811">
        <v>7</v>
      </c>
      <c r="D4811" t="s">
        <v>3132</v>
      </c>
      <c r="E4811">
        <v>2</v>
      </c>
      <c r="F4811">
        <v>1</v>
      </c>
      <c r="G4811">
        <v>3</v>
      </c>
      <c r="H4811" s="8">
        <v>9.32</v>
      </c>
      <c r="I4811" s="8">
        <v>2.6</v>
      </c>
      <c r="J4811" s="8">
        <v>0</v>
      </c>
      <c r="K4811" s="8">
        <f t="shared" si="452"/>
        <v>10.729613733905579</v>
      </c>
      <c r="L4811" s="8">
        <f t="shared" si="457"/>
        <v>10.729613733905579</v>
      </c>
      <c r="M4811" s="8">
        <f>INDEX(U:V,MATCH(A4811,U:U,0),2)</f>
        <v>61.687904143814308</v>
      </c>
      <c r="N4811" s="8">
        <f t="shared" si="453"/>
        <v>0.17393383488749115</v>
      </c>
      <c r="O4811" s="8">
        <f t="shared" si="454"/>
        <v>0.17393383488749115</v>
      </c>
      <c r="P4811" s="8">
        <f t="shared" si="455"/>
        <v>-0.17393383488749115</v>
      </c>
      <c r="Q4811" s="8">
        <f t="shared" si="456"/>
        <v>-0.17393383488749115</v>
      </c>
      <c r="R4811" s="8">
        <f>SUM(P$2:P4811)</f>
        <v>-12.838713902458569</v>
      </c>
      <c r="S4811" s="8">
        <f>SUM(Q$2:Q4811)</f>
        <v>-21.94332507442698</v>
      </c>
    </row>
    <row r="4812" spans="1:19" x14ac:dyDescent="0.35">
      <c r="A4812" s="1">
        <v>43810.548611111109</v>
      </c>
      <c r="B4812" t="s">
        <v>10</v>
      </c>
      <c r="C4812">
        <v>2</v>
      </c>
      <c r="D4812" t="s">
        <v>4067</v>
      </c>
      <c r="E4812">
        <v>5</v>
      </c>
      <c r="F4812">
        <v>1</v>
      </c>
      <c r="G4812">
        <v>3</v>
      </c>
      <c r="H4812" s="8">
        <v>5.34</v>
      </c>
      <c r="I4812" s="8">
        <v>2.02</v>
      </c>
      <c r="J4812" s="8">
        <v>0</v>
      </c>
      <c r="K4812" s="8">
        <f t="shared" si="452"/>
        <v>18.726591760299627</v>
      </c>
      <c r="L4812" s="8">
        <f t="shared" si="457"/>
        <v>18.726591760299627</v>
      </c>
      <c r="M4812" s="8">
        <f>INDEX(U:V,MATCH(A4812,U:U,0),2)</f>
        <v>61.687904143814308</v>
      </c>
      <c r="N4812" s="8">
        <f t="shared" si="453"/>
        <v>0.3035699140732992</v>
      </c>
      <c r="O4812" s="8">
        <f t="shared" si="454"/>
        <v>0.3035699140732992</v>
      </c>
      <c r="P4812" s="8">
        <f t="shared" si="455"/>
        <v>-0.3035699140732992</v>
      </c>
      <c r="Q4812" s="8">
        <f t="shared" si="456"/>
        <v>-0.3035699140732992</v>
      </c>
      <c r="R4812" s="8">
        <f>SUM(P$2:P4812)</f>
        <v>-13.142283816531867</v>
      </c>
      <c r="S4812" s="8">
        <f>SUM(Q$2:Q4812)</f>
        <v>-22.24689498850028</v>
      </c>
    </row>
    <row r="4813" spans="1:19" x14ac:dyDescent="0.35">
      <c r="A4813" s="1">
        <v>43810.555555555555</v>
      </c>
      <c r="B4813" t="s">
        <v>1551</v>
      </c>
      <c r="C4813">
        <v>2</v>
      </c>
      <c r="D4813" t="s">
        <v>2102</v>
      </c>
      <c r="E4813">
        <v>6</v>
      </c>
      <c r="F4813">
        <v>1</v>
      </c>
      <c r="G4813">
        <v>3</v>
      </c>
      <c r="H4813" s="8">
        <v>386.59</v>
      </c>
      <c r="I4813" s="8">
        <v>13.33</v>
      </c>
      <c r="J4813" s="8">
        <v>0</v>
      </c>
      <c r="K4813" s="8">
        <f t="shared" si="452"/>
        <v>0.25867197806461628</v>
      </c>
      <c r="L4813" s="8">
        <f t="shared" si="457"/>
        <v>0.25867197806461628</v>
      </c>
      <c r="M4813" s="8">
        <f>INDEX(U:V,MATCH(A4813,U:U,0),2)</f>
        <v>97.933495473005607</v>
      </c>
      <c r="N4813" s="8">
        <f t="shared" si="453"/>
        <v>2.6413024146158108E-3</v>
      </c>
      <c r="O4813" s="8">
        <f t="shared" si="454"/>
        <v>2.6413024146158108E-3</v>
      </c>
      <c r="P4813" s="8">
        <f t="shared" si="455"/>
        <v>-2.6413024146158108E-3</v>
      </c>
      <c r="Q4813" s="8">
        <f t="shared" si="456"/>
        <v>-2.6413024146158108E-3</v>
      </c>
      <c r="R4813" s="8">
        <f>SUM(P$2:P4813)</f>
        <v>-13.144925118946484</v>
      </c>
      <c r="S4813" s="8">
        <f>SUM(Q$2:Q4813)</f>
        <v>-22.249536290914897</v>
      </c>
    </row>
    <row r="4814" spans="1:19" x14ac:dyDescent="0.35">
      <c r="A4814" s="1">
        <v>43810.555555555555</v>
      </c>
      <c r="B4814" t="s">
        <v>1551</v>
      </c>
      <c r="C4814">
        <v>7</v>
      </c>
      <c r="D4814" t="s">
        <v>2887</v>
      </c>
      <c r="E4814">
        <v>8</v>
      </c>
      <c r="F4814">
        <v>1</v>
      </c>
      <c r="G4814">
        <v>3</v>
      </c>
      <c r="H4814" s="8">
        <v>809.82</v>
      </c>
      <c r="I4814" s="8">
        <v>23</v>
      </c>
      <c r="J4814" s="8">
        <v>0</v>
      </c>
      <c r="K4814" s="8">
        <f t="shared" si="452"/>
        <v>0.12348423106369316</v>
      </c>
      <c r="L4814" s="8">
        <f t="shared" si="457"/>
        <v>0.12348423106369316</v>
      </c>
      <c r="M4814" s="8">
        <f>INDEX(U:V,MATCH(A4814,U:U,0),2)</f>
        <v>97.933495473005607</v>
      </c>
      <c r="N4814" s="8">
        <f t="shared" si="453"/>
        <v>1.260898842293752E-3</v>
      </c>
      <c r="O4814" s="8">
        <f t="shared" si="454"/>
        <v>1.260898842293752E-3</v>
      </c>
      <c r="P4814" s="8">
        <f t="shared" si="455"/>
        <v>-1.260898842293752E-3</v>
      </c>
      <c r="Q4814" s="8">
        <f t="shared" si="456"/>
        <v>-1.260898842293752E-3</v>
      </c>
      <c r="R4814" s="8">
        <f>SUM(P$2:P4814)</f>
        <v>-13.146186017788777</v>
      </c>
      <c r="S4814" s="8">
        <f>SUM(Q$2:Q4814)</f>
        <v>-22.25079718975719</v>
      </c>
    </row>
    <row r="4815" spans="1:19" x14ac:dyDescent="0.35">
      <c r="A4815" s="1">
        <v>43810.555555555555</v>
      </c>
      <c r="B4815" t="s">
        <v>1551</v>
      </c>
      <c r="C4815">
        <v>3</v>
      </c>
      <c r="D4815" t="s">
        <v>4068</v>
      </c>
      <c r="E4815">
        <v>5</v>
      </c>
      <c r="F4815">
        <v>1</v>
      </c>
      <c r="G4815">
        <v>3</v>
      </c>
      <c r="H4815" s="8">
        <v>565.64</v>
      </c>
      <c r="I4815" s="8">
        <v>21</v>
      </c>
      <c r="J4815" s="8">
        <v>0</v>
      </c>
      <c r="K4815" s="8">
        <f t="shared" si="452"/>
        <v>0.1767908917332579</v>
      </c>
      <c r="L4815" s="8">
        <f t="shared" si="457"/>
        <v>0.1767908917332579</v>
      </c>
      <c r="M4815" s="8">
        <f>INDEX(U:V,MATCH(A4815,U:U,0),2)</f>
        <v>97.933495473005607</v>
      </c>
      <c r="N4815" s="8">
        <f t="shared" si="453"/>
        <v>1.8052137410125278E-3</v>
      </c>
      <c r="O4815" s="8">
        <f t="shared" si="454"/>
        <v>1.8052137410125278E-3</v>
      </c>
      <c r="P4815" s="8">
        <f t="shared" si="455"/>
        <v>-1.8052137410125278E-3</v>
      </c>
      <c r="Q4815" s="8">
        <f t="shared" si="456"/>
        <v>-1.8052137410125278E-3</v>
      </c>
      <c r="R4815" s="8">
        <f>SUM(P$2:P4815)</f>
        <v>-13.14799123152979</v>
      </c>
      <c r="S4815" s="8">
        <f>SUM(Q$2:Q4815)</f>
        <v>-22.252602403498202</v>
      </c>
    </row>
    <row r="4816" spans="1:19" x14ac:dyDescent="0.35">
      <c r="A4816" s="1">
        <v>43810.555555555555</v>
      </c>
      <c r="B4816" t="s">
        <v>1551</v>
      </c>
      <c r="C4816">
        <v>6</v>
      </c>
      <c r="D4816" t="s">
        <v>4069</v>
      </c>
      <c r="E4816">
        <v>7</v>
      </c>
      <c r="F4816">
        <v>1</v>
      </c>
      <c r="G4816">
        <v>3</v>
      </c>
      <c r="H4816" s="8">
        <v>370</v>
      </c>
      <c r="I4816" s="8">
        <v>16.829999999999998</v>
      </c>
      <c r="J4816" s="8">
        <v>0</v>
      </c>
      <c r="K4816" s="8">
        <f t="shared" si="452"/>
        <v>0.27027027027027029</v>
      </c>
      <c r="L4816" s="8">
        <f t="shared" si="457"/>
        <v>0.27027027027027029</v>
      </c>
      <c r="M4816" s="8">
        <f>INDEX(U:V,MATCH(A4816,U:U,0),2)</f>
        <v>97.933495473005607</v>
      </c>
      <c r="N4816" s="8">
        <f t="shared" si="453"/>
        <v>2.7597327039630441E-3</v>
      </c>
      <c r="O4816" s="8">
        <f t="shared" si="454"/>
        <v>2.7597327039630441E-3</v>
      </c>
      <c r="P4816" s="8">
        <f t="shared" si="455"/>
        <v>-2.7597327039630441E-3</v>
      </c>
      <c r="Q4816" s="8">
        <f t="shared" si="456"/>
        <v>-2.7597327039630441E-3</v>
      </c>
      <c r="R4816" s="8">
        <f>SUM(P$2:P4816)</f>
        <v>-13.150750964233753</v>
      </c>
      <c r="S4816" s="8">
        <f>SUM(Q$2:Q4816)</f>
        <v>-22.255362136202166</v>
      </c>
    </row>
    <row r="4817" spans="1:19" x14ac:dyDescent="0.35">
      <c r="A4817" s="1">
        <v>43810.555555555555</v>
      </c>
      <c r="B4817" t="s">
        <v>1551</v>
      </c>
      <c r="C4817">
        <v>9</v>
      </c>
      <c r="D4817" t="s">
        <v>504</v>
      </c>
      <c r="E4817">
        <v>2</v>
      </c>
      <c r="F4817">
        <v>1</v>
      </c>
      <c r="G4817">
        <v>3</v>
      </c>
      <c r="H4817" s="8">
        <v>13.89</v>
      </c>
      <c r="I4817" s="8">
        <v>1.47</v>
      </c>
      <c r="J4817" s="8">
        <v>0</v>
      </c>
      <c r="K4817" s="8">
        <f t="shared" si="452"/>
        <v>7.1994240460763139</v>
      </c>
      <c r="L4817" s="8">
        <f t="shared" si="457"/>
        <v>7.1994240460763139</v>
      </c>
      <c r="M4817" s="8">
        <f>INDEX(U:V,MATCH(A4817,U:U,0),2)</f>
        <v>97.933495473005607</v>
      </c>
      <c r="N4817" s="8">
        <f t="shared" si="453"/>
        <v>7.3513398161722546E-2</v>
      </c>
      <c r="O4817" s="8">
        <f t="shared" si="454"/>
        <v>7.3513398161722546E-2</v>
      </c>
      <c r="P4817" s="8">
        <f t="shared" si="455"/>
        <v>-7.3513398161722546E-2</v>
      </c>
      <c r="Q4817" s="8">
        <f t="shared" si="456"/>
        <v>-7.3513398161722546E-2</v>
      </c>
      <c r="R4817" s="8">
        <f>SUM(P$2:P4817)</f>
        <v>-13.224264362395475</v>
      </c>
      <c r="S4817" s="8">
        <f>SUM(Q$2:Q4817)</f>
        <v>-22.328875534363888</v>
      </c>
    </row>
    <row r="4818" spans="1:19" x14ac:dyDescent="0.35">
      <c r="A4818" s="1">
        <v>43810.555555555555</v>
      </c>
      <c r="B4818" t="s">
        <v>1551</v>
      </c>
      <c r="C4818">
        <v>5</v>
      </c>
      <c r="D4818" t="s">
        <v>4070</v>
      </c>
      <c r="E4818">
        <v>4</v>
      </c>
      <c r="F4818">
        <v>1</v>
      </c>
      <c r="G4818">
        <v>3</v>
      </c>
      <c r="H4818" s="8">
        <v>2.34</v>
      </c>
      <c r="I4818" s="8">
        <v>1.18</v>
      </c>
      <c r="J4818" s="8">
        <v>0</v>
      </c>
      <c r="K4818" s="8">
        <f t="shared" si="452"/>
        <v>42.73504273504274</v>
      </c>
      <c r="L4818" s="8">
        <f t="shared" si="457"/>
        <v>42.73504273504274</v>
      </c>
      <c r="M4818" s="8">
        <f>INDEX(U:V,MATCH(A4818,U:U,0),2)</f>
        <v>97.933495473005607</v>
      </c>
      <c r="N4818" s="8">
        <f t="shared" si="453"/>
        <v>0.43636799165227619</v>
      </c>
      <c r="O4818" s="8">
        <f t="shared" si="454"/>
        <v>0.43636799165227619</v>
      </c>
      <c r="P4818" s="8">
        <f t="shared" si="455"/>
        <v>-0.43636799165227619</v>
      </c>
      <c r="Q4818" s="8">
        <f t="shared" si="456"/>
        <v>-0.43636799165227619</v>
      </c>
      <c r="R4818" s="8">
        <f>SUM(P$2:P4818)</f>
        <v>-13.660632354047751</v>
      </c>
      <c r="S4818" s="8">
        <f>SUM(Q$2:Q4818)</f>
        <v>-22.765243526016164</v>
      </c>
    </row>
    <row r="4819" spans="1:19" x14ac:dyDescent="0.35">
      <c r="A4819" s="1">
        <v>43810.555555555555</v>
      </c>
      <c r="B4819" t="s">
        <v>1551</v>
      </c>
      <c r="C4819">
        <v>1</v>
      </c>
      <c r="D4819" t="s">
        <v>4071</v>
      </c>
      <c r="E4819">
        <v>1</v>
      </c>
      <c r="F4819">
        <v>1</v>
      </c>
      <c r="G4819">
        <v>3</v>
      </c>
      <c r="H4819" s="8">
        <v>2.12</v>
      </c>
      <c r="I4819" s="8">
        <v>1.1599999999999999</v>
      </c>
      <c r="J4819" s="8">
        <v>0</v>
      </c>
      <c r="K4819" s="8">
        <f t="shared" si="452"/>
        <v>47.169811320754718</v>
      </c>
      <c r="L4819" s="8">
        <f t="shared" si="457"/>
        <v>47.169811320754718</v>
      </c>
      <c r="M4819" s="8">
        <f>INDEX(U:V,MATCH(A4819,U:U,0),2)</f>
        <v>97.933495473005607</v>
      </c>
      <c r="N4819" s="8">
        <f t="shared" si="453"/>
        <v>0.48165146248411617</v>
      </c>
      <c r="O4819" s="8">
        <f t="shared" si="454"/>
        <v>0.48165146248411617</v>
      </c>
      <c r="P4819" s="8">
        <f t="shared" si="455"/>
        <v>0.52866064522256595</v>
      </c>
      <c r="Q4819" s="8">
        <f t="shared" si="456"/>
        <v>0.52866064522256595</v>
      </c>
      <c r="R4819" s="8">
        <f>SUM(P$2:P4819)</f>
        <v>-13.131971708825185</v>
      </c>
      <c r="S4819" s="8">
        <f>SUM(Q$2:Q4819)</f>
        <v>-22.236582880793598</v>
      </c>
    </row>
    <row r="4820" spans="1:19" x14ac:dyDescent="0.35">
      <c r="A4820" s="1">
        <v>43810.5625</v>
      </c>
      <c r="B4820" t="s">
        <v>3711</v>
      </c>
      <c r="C4820">
        <v>2</v>
      </c>
      <c r="D4820" t="s">
        <v>1593</v>
      </c>
      <c r="E4820">
        <v>1</v>
      </c>
      <c r="F4820">
        <v>1</v>
      </c>
      <c r="G4820">
        <v>2</v>
      </c>
      <c r="H4820" s="8">
        <v>2.2999999999999998</v>
      </c>
      <c r="I4820" s="8">
        <v>1.68</v>
      </c>
      <c r="J4820" s="8">
        <v>0</v>
      </c>
      <c r="K4820" s="8">
        <f t="shared" si="452"/>
        <v>43.478260869565219</v>
      </c>
      <c r="L4820" s="8">
        <f t="shared" si="457"/>
        <v>43.478260869565219</v>
      </c>
      <c r="M4820" s="8">
        <f>INDEX(U:V,MATCH(A4820,U:U,0),2)</f>
        <v>77.227995708229273</v>
      </c>
      <c r="N4820" s="8">
        <f t="shared" si="453"/>
        <v>0.56298574721306993</v>
      </c>
      <c r="O4820" s="8">
        <f t="shared" si="454"/>
        <v>0.56298574721306993</v>
      </c>
      <c r="P4820" s="8">
        <f t="shared" si="455"/>
        <v>0.71724384194945101</v>
      </c>
      <c r="Q4820" s="8">
        <f t="shared" si="456"/>
        <v>0.71724384194945101</v>
      </c>
      <c r="R4820" s="8">
        <f>SUM(P$2:P4820)</f>
        <v>-12.414727866875735</v>
      </c>
      <c r="S4820" s="8">
        <f>SUM(Q$2:Q4820)</f>
        <v>-21.519339038844148</v>
      </c>
    </row>
    <row r="4821" spans="1:19" x14ac:dyDescent="0.35">
      <c r="A4821" s="1">
        <v>43810.5625</v>
      </c>
      <c r="B4821" t="s">
        <v>3711</v>
      </c>
      <c r="C4821">
        <v>5</v>
      </c>
      <c r="D4821" t="s">
        <v>4072</v>
      </c>
      <c r="E4821">
        <v>4</v>
      </c>
      <c r="F4821">
        <v>1</v>
      </c>
      <c r="G4821">
        <v>2</v>
      </c>
      <c r="H4821" s="8">
        <v>6.6</v>
      </c>
      <c r="I4821" s="8">
        <v>2.71</v>
      </c>
      <c r="J4821" s="8">
        <v>0</v>
      </c>
      <c r="K4821" s="8">
        <f t="shared" si="452"/>
        <v>15.151515151515152</v>
      </c>
      <c r="L4821" s="8">
        <f t="shared" si="457"/>
        <v>15.151515151515152</v>
      </c>
      <c r="M4821" s="8">
        <f>INDEX(U:V,MATCH(A4821,U:U,0),2)</f>
        <v>77.227995708229273</v>
      </c>
      <c r="N4821" s="8">
        <f t="shared" si="453"/>
        <v>0.1961920028166759</v>
      </c>
      <c r="O4821" s="8">
        <f t="shared" si="454"/>
        <v>0.1961920028166759</v>
      </c>
      <c r="P4821" s="8">
        <f t="shared" si="455"/>
        <v>-0.1961920028166759</v>
      </c>
      <c r="Q4821" s="8">
        <f t="shared" si="456"/>
        <v>-0.1961920028166759</v>
      </c>
      <c r="R4821" s="8">
        <f>SUM(P$2:P4821)</f>
        <v>-12.610919869692411</v>
      </c>
      <c r="S4821" s="8">
        <f>SUM(Q$2:Q4821)</f>
        <v>-21.715531041660824</v>
      </c>
    </row>
    <row r="4822" spans="1:19" x14ac:dyDescent="0.35">
      <c r="A4822" s="1">
        <v>43810.5625</v>
      </c>
      <c r="B4822" t="s">
        <v>3711</v>
      </c>
      <c r="C4822">
        <v>1</v>
      </c>
      <c r="D4822" t="s">
        <v>4073</v>
      </c>
      <c r="E4822">
        <v>2</v>
      </c>
      <c r="F4822">
        <v>1</v>
      </c>
      <c r="G4822">
        <v>2</v>
      </c>
      <c r="H4822" s="8">
        <v>10.5</v>
      </c>
      <c r="I4822" s="8">
        <v>4.47</v>
      </c>
      <c r="J4822" s="8">
        <v>0</v>
      </c>
      <c r="K4822" s="8">
        <f t="shared" si="452"/>
        <v>9.5238095238095237</v>
      </c>
      <c r="L4822" s="8">
        <f t="shared" si="457"/>
        <v>9.5238095238095237</v>
      </c>
      <c r="M4822" s="8">
        <f>INDEX(U:V,MATCH(A4822,U:U,0),2)</f>
        <v>77.227995708229273</v>
      </c>
      <c r="N4822" s="8">
        <f t="shared" si="453"/>
        <v>0.12332068748476771</v>
      </c>
      <c r="O4822" s="8">
        <f t="shared" si="454"/>
        <v>0.12332068748476771</v>
      </c>
      <c r="P4822" s="8">
        <f t="shared" si="455"/>
        <v>-0.12332068748476771</v>
      </c>
      <c r="Q4822" s="8">
        <f t="shared" si="456"/>
        <v>-0.12332068748476771</v>
      </c>
      <c r="R4822" s="8">
        <f>SUM(P$2:P4822)</f>
        <v>-12.734240557177179</v>
      </c>
      <c r="S4822" s="8">
        <f>SUM(Q$2:Q4822)</f>
        <v>-21.838851729145592</v>
      </c>
    </row>
    <row r="4823" spans="1:19" x14ac:dyDescent="0.35">
      <c r="A4823" s="1">
        <v>43810.5625</v>
      </c>
      <c r="B4823" t="s">
        <v>3711</v>
      </c>
      <c r="C4823">
        <v>4</v>
      </c>
      <c r="D4823" t="s">
        <v>4074</v>
      </c>
      <c r="E4823">
        <v>6</v>
      </c>
      <c r="F4823">
        <v>1</v>
      </c>
      <c r="G4823">
        <v>2</v>
      </c>
      <c r="H4823" s="8">
        <v>11.02</v>
      </c>
      <c r="I4823" s="8">
        <v>4.5</v>
      </c>
      <c r="J4823" s="8">
        <v>0</v>
      </c>
      <c r="K4823" s="8">
        <f t="shared" si="452"/>
        <v>9.0744101633393832</v>
      </c>
      <c r="L4823" s="8">
        <f t="shared" si="457"/>
        <v>9.0744101633393832</v>
      </c>
      <c r="M4823" s="8">
        <f>INDEX(U:V,MATCH(A4823,U:U,0),2)</f>
        <v>77.227995708229273</v>
      </c>
      <c r="N4823" s="8">
        <f t="shared" si="453"/>
        <v>0.11750156248548647</v>
      </c>
      <c r="O4823" s="8">
        <f t="shared" si="454"/>
        <v>0.11750156248548647</v>
      </c>
      <c r="P4823" s="8">
        <f t="shared" si="455"/>
        <v>-0.11750156248548647</v>
      </c>
      <c r="Q4823" s="8">
        <f t="shared" si="456"/>
        <v>-0.11750156248548647</v>
      </c>
      <c r="R4823" s="8">
        <f>SUM(P$2:P4823)</f>
        <v>-12.851742119662665</v>
      </c>
      <c r="S4823" s="8">
        <f>SUM(Q$2:Q4823)</f>
        <v>-21.956353291631078</v>
      </c>
    </row>
    <row r="4824" spans="1:19" x14ac:dyDescent="0.35">
      <c r="A4824" s="1">
        <v>43810.576388888891</v>
      </c>
      <c r="B4824" t="s">
        <v>1551</v>
      </c>
      <c r="C4824">
        <v>1</v>
      </c>
      <c r="D4824" t="s">
        <v>4075</v>
      </c>
      <c r="E4824">
        <v>4</v>
      </c>
      <c r="F4824">
        <v>1</v>
      </c>
      <c r="G4824">
        <v>2</v>
      </c>
      <c r="H4824" s="8">
        <v>9</v>
      </c>
      <c r="I4824" s="8">
        <v>4.3899999999999997</v>
      </c>
      <c r="J4824" s="8">
        <v>0</v>
      </c>
      <c r="K4824" s="8">
        <f t="shared" si="452"/>
        <v>11.111111111111111</v>
      </c>
      <c r="L4824" s="8">
        <f t="shared" si="457"/>
        <v>11.111111111111111</v>
      </c>
      <c r="M4824" s="8">
        <f>INDEX(U:V,MATCH(A4824,U:U,0),2)</f>
        <v>34.191900154960848</v>
      </c>
      <c r="N4824" s="8">
        <f t="shared" si="453"/>
        <v>0.32496325330720227</v>
      </c>
      <c r="O4824" s="8">
        <f t="shared" si="454"/>
        <v>0.32496325330720227</v>
      </c>
      <c r="P4824" s="8">
        <f t="shared" si="455"/>
        <v>-0.32496325330720227</v>
      </c>
      <c r="Q4824" s="8">
        <f t="shared" si="456"/>
        <v>-0.32496325330720227</v>
      </c>
      <c r="R4824" s="8">
        <f>SUM(P$2:P4824)</f>
        <v>-13.176705372969868</v>
      </c>
      <c r="S4824" s="8">
        <f>SUM(Q$2:Q4824)</f>
        <v>-22.281316544938282</v>
      </c>
    </row>
    <row r="4825" spans="1:19" x14ac:dyDescent="0.35">
      <c r="A4825" s="1">
        <v>43810.576388888891</v>
      </c>
      <c r="B4825" t="s">
        <v>1551</v>
      </c>
      <c r="C4825">
        <v>6</v>
      </c>
      <c r="D4825" t="s">
        <v>1418</v>
      </c>
      <c r="E4825">
        <v>2</v>
      </c>
      <c r="F4825">
        <v>1</v>
      </c>
      <c r="G4825">
        <v>2</v>
      </c>
      <c r="H4825" s="8">
        <v>7</v>
      </c>
      <c r="I4825" s="8">
        <v>3.1</v>
      </c>
      <c r="J4825" s="8">
        <v>0</v>
      </c>
      <c r="K4825" s="8">
        <f t="shared" si="452"/>
        <v>14.285714285714286</v>
      </c>
      <c r="L4825" s="8">
        <f t="shared" si="457"/>
        <v>14.285714285714286</v>
      </c>
      <c r="M4825" s="8">
        <f>INDEX(U:V,MATCH(A4825,U:U,0),2)</f>
        <v>34.191900154960848</v>
      </c>
      <c r="N4825" s="8">
        <f t="shared" si="453"/>
        <v>0.41780989710926009</v>
      </c>
      <c r="O4825" s="8">
        <f t="shared" si="454"/>
        <v>0.41780989710926009</v>
      </c>
      <c r="P4825" s="8">
        <f t="shared" si="455"/>
        <v>-0.41780989710926009</v>
      </c>
      <c r="Q4825" s="8">
        <f t="shared" si="456"/>
        <v>-0.41780989710926009</v>
      </c>
      <c r="R4825" s="8">
        <f>SUM(P$2:P4825)</f>
        <v>-13.594515270079128</v>
      </c>
      <c r="S4825" s="8">
        <f>SUM(Q$2:Q4825)</f>
        <v>-22.699126442047543</v>
      </c>
    </row>
    <row r="4826" spans="1:19" x14ac:dyDescent="0.35">
      <c r="A4826" s="1">
        <v>43810.576388888891</v>
      </c>
      <c r="B4826" t="s">
        <v>1551</v>
      </c>
      <c r="C4826">
        <v>2</v>
      </c>
      <c r="D4826" t="s">
        <v>2235</v>
      </c>
      <c r="E4826">
        <v>1</v>
      </c>
      <c r="F4826">
        <v>1</v>
      </c>
      <c r="G4826">
        <v>2</v>
      </c>
      <c r="H4826" s="8">
        <v>11.37</v>
      </c>
      <c r="I4826" s="8">
        <v>4.83</v>
      </c>
      <c r="J4826" s="8">
        <v>0</v>
      </c>
      <c r="K4826" s="8">
        <f t="shared" si="452"/>
        <v>8.7950747581354456</v>
      </c>
      <c r="L4826" s="8">
        <f t="shared" si="457"/>
        <v>8.7950747581354456</v>
      </c>
      <c r="M4826" s="8">
        <f>INDEX(U:V,MATCH(A4826,U:U,0),2)</f>
        <v>34.191900154960848</v>
      </c>
      <c r="N4826" s="8">
        <f t="shared" si="453"/>
        <v>0.25722684958353748</v>
      </c>
      <c r="O4826" s="8">
        <f t="shared" si="454"/>
        <v>0.25722684958353748</v>
      </c>
      <c r="P4826" s="8">
        <f t="shared" si="455"/>
        <v>2.6140935815776576</v>
      </c>
      <c r="Q4826" s="8">
        <f t="shared" si="456"/>
        <v>2.6140935815776576</v>
      </c>
      <c r="R4826" s="8">
        <f>SUM(P$2:P4826)</f>
        <v>-10.980421688501471</v>
      </c>
      <c r="S4826" s="8">
        <f>SUM(Q$2:Q4826)</f>
        <v>-20.085032860469887</v>
      </c>
    </row>
    <row r="4827" spans="1:19" x14ac:dyDescent="0.35">
      <c r="A4827" s="1">
        <v>43810.590277777781</v>
      </c>
      <c r="B4827" t="s">
        <v>10</v>
      </c>
      <c r="C4827">
        <v>3</v>
      </c>
      <c r="D4827" t="s">
        <v>4076</v>
      </c>
      <c r="E4827">
        <v>5</v>
      </c>
      <c r="F4827">
        <v>1</v>
      </c>
      <c r="G4827">
        <v>3</v>
      </c>
      <c r="H4827" s="8">
        <v>3.6</v>
      </c>
      <c r="I4827" s="8">
        <v>1.33</v>
      </c>
      <c r="J4827" s="8">
        <v>0</v>
      </c>
      <c r="K4827" s="8">
        <f t="shared" si="452"/>
        <v>27.777777777777779</v>
      </c>
      <c r="L4827" s="8">
        <f t="shared" si="457"/>
        <v>27.777777777777779</v>
      </c>
      <c r="M4827" s="8">
        <f>INDEX(U:V,MATCH(A4827,U:U,0),2)</f>
        <v>100.92308266366886</v>
      </c>
      <c r="N4827" s="8">
        <f t="shared" si="453"/>
        <v>0.27523711171554865</v>
      </c>
      <c r="O4827" s="8">
        <f t="shared" si="454"/>
        <v>0.27523711171554865</v>
      </c>
      <c r="P4827" s="8">
        <f t="shared" si="455"/>
        <v>-0.27523711171554865</v>
      </c>
      <c r="Q4827" s="8">
        <f t="shared" si="456"/>
        <v>-0.27523711171554865</v>
      </c>
      <c r="R4827" s="8">
        <f>SUM(P$2:P4827)</f>
        <v>-11.25565880021702</v>
      </c>
      <c r="S4827" s="8">
        <f>SUM(Q$2:Q4827)</f>
        <v>-20.360269972185435</v>
      </c>
    </row>
    <row r="4828" spans="1:19" x14ac:dyDescent="0.35">
      <c r="A4828" s="1">
        <v>43810.590277777781</v>
      </c>
      <c r="B4828" t="s">
        <v>10</v>
      </c>
      <c r="C4828">
        <v>5</v>
      </c>
      <c r="D4828" t="s">
        <v>857</v>
      </c>
      <c r="E4828">
        <v>1</v>
      </c>
      <c r="F4828">
        <v>1</v>
      </c>
      <c r="G4828">
        <v>3</v>
      </c>
      <c r="H4828" s="8">
        <v>2.9</v>
      </c>
      <c r="I4828" s="8">
        <v>1.18</v>
      </c>
      <c r="J4828" s="8">
        <v>0</v>
      </c>
      <c r="K4828" s="8">
        <f t="shared" si="452"/>
        <v>34.482758620689658</v>
      </c>
      <c r="L4828" s="8">
        <f t="shared" si="457"/>
        <v>34.482758620689658</v>
      </c>
      <c r="M4828" s="8">
        <f>INDEX(U:V,MATCH(A4828,U:U,0),2)</f>
        <v>100.92308266366886</v>
      </c>
      <c r="N4828" s="8">
        <f t="shared" si="453"/>
        <v>0.34167365592275006</v>
      </c>
      <c r="O4828" s="8">
        <f t="shared" si="454"/>
        <v>0.34167365592275006</v>
      </c>
      <c r="P4828" s="8">
        <f t="shared" si="455"/>
        <v>0.63619634732816055</v>
      </c>
      <c r="Q4828" s="8">
        <f t="shared" si="456"/>
        <v>0.63619634732816055</v>
      </c>
      <c r="R4828" s="8">
        <f>SUM(P$2:P4828)</f>
        <v>-10.619462452888859</v>
      </c>
      <c r="S4828" s="8">
        <f>SUM(Q$2:Q4828)</f>
        <v>-19.724073624857276</v>
      </c>
    </row>
    <row r="4829" spans="1:19" x14ac:dyDescent="0.35">
      <c r="A4829" s="1">
        <v>43810.590277777781</v>
      </c>
      <c r="B4829" t="s">
        <v>10</v>
      </c>
      <c r="C4829">
        <v>10</v>
      </c>
      <c r="D4829" t="s">
        <v>4077</v>
      </c>
      <c r="E4829">
        <v>3</v>
      </c>
      <c r="F4829">
        <v>1</v>
      </c>
      <c r="G4829">
        <v>3</v>
      </c>
      <c r="H4829" s="8">
        <v>3.04</v>
      </c>
      <c r="I4829" s="8">
        <v>1.29</v>
      </c>
      <c r="J4829" s="8">
        <v>0</v>
      </c>
      <c r="K4829" s="8">
        <f t="shared" si="452"/>
        <v>32.89473684210526</v>
      </c>
      <c r="L4829" s="8">
        <f t="shared" si="457"/>
        <v>32.89473684210526</v>
      </c>
      <c r="M4829" s="8">
        <f>INDEX(U:V,MATCH(A4829,U:U,0),2)</f>
        <v>100.92308266366886</v>
      </c>
      <c r="N4829" s="8">
        <f t="shared" si="453"/>
        <v>0.32593868492630756</v>
      </c>
      <c r="O4829" s="8">
        <f t="shared" si="454"/>
        <v>0.32593868492630756</v>
      </c>
      <c r="P4829" s="8">
        <f t="shared" si="455"/>
        <v>-0.32593868492630756</v>
      </c>
      <c r="Q4829" s="8">
        <f t="shared" si="456"/>
        <v>-0.32593868492630756</v>
      </c>
      <c r="R4829" s="8">
        <f>SUM(P$2:P4829)</f>
        <v>-10.945401137815168</v>
      </c>
      <c r="S4829" s="8">
        <f>SUM(Q$2:Q4829)</f>
        <v>-20.050012309783583</v>
      </c>
    </row>
    <row r="4830" spans="1:19" x14ac:dyDescent="0.35">
      <c r="A4830" s="1">
        <v>43810.590277777781</v>
      </c>
      <c r="B4830" t="s">
        <v>10</v>
      </c>
      <c r="C4830">
        <v>9</v>
      </c>
      <c r="D4830" t="s">
        <v>2342</v>
      </c>
      <c r="E4830">
        <v>2</v>
      </c>
      <c r="F4830">
        <v>1</v>
      </c>
      <c r="G4830">
        <v>3</v>
      </c>
      <c r="H4830" s="8">
        <v>50</v>
      </c>
      <c r="I4830" s="8">
        <v>5.3</v>
      </c>
      <c r="J4830" s="8">
        <v>0</v>
      </c>
      <c r="K4830" s="8">
        <f t="shared" si="452"/>
        <v>2</v>
      </c>
      <c r="L4830" s="8">
        <f t="shared" si="457"/>
        <v>2</v>
      </c>
      <c r="M4830" s="8">
        <f>INDEX(U:V,MATCH(A4830,U:U,0),2)</f>
        <v>100.92308266366886</v>
      </c>
      <c r="N4830" s="8">
        <f t="shared" si="453"/>
        <v>1.9817072043519502E-2</v>
      </c>
      <c r="O4830" s="8">
        <f t="shared" si="454"/>
        <v>1.9817072043519502E-2</v>
      </c>
      <c r="P4830" s="8">
        <f t="shared" si="455"/>
        <v>-1.9817072043519502E-2</v>
      </c>
      <c r="Q4830" s="8">
        <f t="shared" si="456"/>
        <v>-1.9817072043519502E-2</v>
      </c>
      <c r="R4830" s="8">
        <f>SUM(P$2:P4830)</f>
        <v>-10.965218209858687</v>
      </c>
      <c r="S4830" s="8">
        <f>SUM(Q$2:Q4830)</f>
        <v>-20.069829381827102</v>
      </c>
    </row>
    <row r="4831" spans="1:19" x14ac:dyDescent="0.35">
      <c r="A4831" s="1">
        <v>43810.590277777781</v>
      </c>
      <c r="B4831" t="s">
        <v>10</v>
      </c>
      <c r="C4831">
        <v>2</v>
      </c>
      <c r="D4831" t="s">
        <v>4078</v>
      </c>
      <c r="E4831">
        <v>4</v>
      </c>
      <c r="F4831">
        <v>1</v>
      </c>
      <c r="G4831">
        <v>3</v>
      </c>
      <c r="H4831" s="8">
        <v>95</v>
      </c>
      <c r="I4831" s="8">
        <v>8.15</v>
      </c>
      <c r="J4831" s="8">
        <v>0</v>
      </c>
      <c r="K4831" s="8">
        <f t="shared" si="452"/>
        <v>1.0526315789473684</v>
      </c>
      <c r="L4831" s="8">
        <f t="shared" si="457"/>
        <v>1.0526315789473684</v>
      </c>
      <c r="M4831" s="8">
        <f>INDEX(U:V,MATCH(A4831,U:U,0),2)</f>
        <v>100.92308266366886</v>
      </c>
      <c r="N4831" s="8">
        <f t="shared" si="453"/>
        <v>1.0430037917641842E-2</v>
      </c>
      <c r="O4831" s="8">
        <f t="shared" si="454"/>
        <v>1.0430037917641842E-2</v>
      </c>
      <c r="P4831" s="8">
        <f t="shared" si="455"/>
        <v>-1.0430037917641842E-2</v>
      </c>
      <c r="Q4831" s="8">
        <f t="shared" si="456"/>
        <v>-1.0430037917641842E-2</v>
      </c>
      <c r="R4831" s="8">
        <f>SUM(P$2:P4831)</f>
        <v>-10.975648247776329</v>
      </c>
      <c r="S4831" s="8">
        <f>SUM(Q$2:Q4831)</f>
        <v>-20.080259419744742</v>
      </c>
    </row>
    <row r="4832" spans="1:19" x14ac:dyDescent="0.35">
      <c r="A4832" s="1">
        <v>43810.590277777781</v>
      </c>
      <c r="B4832" t="s">
        <v>10</v>
      </c>
      <c r="C4832">
        <v>4</v>
      </c>
      <c r="D4832" t="s">
        <v>4079</v>
      </c>
      <c r="E4832">
        <v>7</v>
      </c>
      <c r="F4832">
        <v>1</v>
      </c>
      <c r="G4832">
        <v>3</v>
      </c>
      <c r="H4832" s="8">
        <v>36.83</v>
      </c>
      <c r="I4832" s="8">
        <v>4.7300000000000004</v>
      </c>
      <c r="J4832" s="8">
        <v>0</v>
      </c>
      <c r="K4832" s="8">
        <f t="shared" si="452"/>
        <v>2.7151778441487919</v>
      </c>
      <c r="L4832" s="8">
        <f t="shared" si="457"/>
        <v>2.7151778441487919</v>
      </c>
      <c r="M4832" s="8">
        <f>INDEX(U:V,MATCH(A4832,U:U,0),2)</f>
        <v>100.92308266366886</v>
      </c>
      <c r="N4832" s="8">
        <f t="shared" si="453"/>
        <v>2.6903437474232288E-2</v>
      </c>
      <c r="O4832" s="8">
        <f t="shared" si="454"/>
        <v>2.6903437474232288E-2</v>
      </c>
      <c r="P4832" s="8">
        <f t="shared" si="455"/>
        <v>-2.6903437474232288E-2</v>
      </c>
      <c r="Q4832" s="8">
        <f t="shared" si="456"/>
        <v>-2.6903437474232288E-2</v>
      </c>
      <c r="R4832" s="8">
        <f>SUM(P$2:P4832)</f>
        <v>-11.002551685250561</v>
      </c>
      <c r="S4832" s="8">
        <f>SUM(Q$2:Q4832)</f>
        <v>-20.107162857218974</v>
      </c>
    </row>
    <row r="4833" spans="1:19" x14ac:dyDescent="0.35">
      <c r="A4833" s="1">
        <v>43810.597222222219</v>
      </c>
      <c r="B4833" t="s">
        <v>1551</v>
      </c>
      <c r="C4833">
        <v>9</v>
      </c>
      <c r="D4833" t="s">
        <v>2624</v>
      </c>
      <c r="E4833">
        <v>2</v>
      </c>
      <c r="F4833">
        <v>1</v>
      </c>
      <c r="G4833">
        <v>3</v>
      </c>
      <c r="H4833" s="8">
        <v>21</v>
      </c>
      <c r="I4833" s="8">
        <v>7.04</v>
      </c>
      <c r="J4833" s="8">
        <v>0</v>
      </c>
      <c r="K4833" s="8">
        <f t="shared" si="452"/>
        <v>4.7619047619047619</v>
      </c>
      <c r="L4833" s="8">
        <f t="shared" si="457"/>
        <v>4.7619047619047619</v>
      </c>
      <c r="M4833" s="8">
        <f>INDEX(U:V,MATCH(A4833,U:U,0),2)</f>
        <v>94.055148203452717</v>
      </c>
      <c r="N4833" s="8">
        <f t="shared" si="453"/>
        <v>5.0628858205658059E-2</v>
      </c>
      <c r="O4833" s="8">
        <f t="shared" si="454"/>
        <v>5.0628858205658059E-2</v>
      </c>
      <c r="P4833" s="8">
        <f t="shared" si="455"/>
        <v>-5.0628858205658059E-2</v>
      </c>
      <c r="Q4833" s="8">
        <f t="shared" si="456"/>
        <v>-5.0628858205658059E-2</v>
      </c>
      <c r="R4833" s="8">
        <f>SUM(P$2:P4833)</f>
        <v>-11.053180543456218</v>
      </c>
      <c r="S4833" s="8">
        <f>SUM(Q$2:Q4833)</f>
        <v>-20.157791715424633</v>
      </c>
    </row>
    <row r="4834" spans="1:19" x14ac:dyDescent="0.35">
      <c r="A4834" s="1">
        <v>43810.597222222219</v>
      </c>
      <c r="B4834" t="s">
        <v>1551</v>
      </c>
      <c r="C4834">
        <v>11</v>
      </c>
      <c r="D4834" t="s">
        <v>4080</v>
      </c>
      <c r="E4834">
        <v>5</v>
      </c>
      <c r="F4834">
        <v>1</v>
      </c>
      <c r="G4834">
        <v>3</v>
      </c>
      <c r="H4834" s="8">
        <v>34</v>
      </c>
      <c r="I4834" s="8">
        <v>6.66</v>
      </c>
      <c r="J4834" s="8">
        <v>0</v>
      </c>
      <c r="K4834" s="8">
        <f t="shared" si="452"/>
        <v>2.9411764705882355</v>
      </c>
      <c r="L4834" s="8">
        <f t="shared" si="457"/>
        <v>2.9411764705882355</v>
      </c>
      <c r="M4834" s="8">
        <f>INDEX(U:V,MATCH(A4834,U:U,0),2)</f>
        <v>94.055148203452717</v>
      </c>
      <c r="N4834" s="8">
        <f t="shared" si="453"/>
        <v>3.1270765362318216E-2</v>
      </c>
      <c r="O4834" s="8">
        <f t="shared" si="454"/>
        <v>3.1270765362318216E-2</v>
      </c>
      <c r="P4834" s="8">
        <f t="shared" si="455"/>
        <v>-3.1270765362318216E-2</v>
      </c>
      <c r="Q4834" s="8">
        <f t="shared" si="456"/>
        <v>-3.1270765362318216E-2</v>
      </c>
      <c r="R4834" s="8">
        <f>SUM(P$2:P4834)</f>
        <v>-11.084451308818537</v>
      </c>
      <c r="S4834" s="8">
        <f>SUM(Q$2:Q4834)</f>
        <v>-20.189062480786951</v>
      </c>
    </row>
    <row r="4835" spans="1:19" x14ac:dyDescent="0.35">
      <c r="A4835" s="1">
        <v>43810.597222222219</v>
      </c>
      <c r="B4835" t="s">
        <v>1551</v>
      </c>
      <c r="C4835">
        <v>1</v>
      </c>
      <c r="D4835" t="s">
        <v>2938</v>
      </c>
      <c r="E4835">
        <v>3</v>
      </c>
      <c r="F4835">
        <v>1</v>
      </c>
      <c r="G4835">
        <v>3</v>
      </c>
      <c r="H4835" s="8">
        <v>22.82</v>
      </c>
      <c r="I4835" s="8">
        <v>5.6</v>
      </c>
      <c r="J4835" s="8">
        <v>0</v>
      </c>
      <c r="K4835" s="8">
        <f t="shared" si="452"/>
        <v>4.3821209465381248</v>
      </c>
      <c r="L4835" s="8">
        <f t="shared" si="457"/>
        <v>4.3821209465381248</v>
      </c>
      <c r="M4835" s="8">
        <f>INDEX(U:V,MATCH(A4835,U:U,0),2)</f>
        <v>94.055148203452717</v>
      </c>
      <c r="N4835" s="8">
        <f t="shared" si="453"/>
        <v>4.6590973808887791E-2</v>
      </c>
      <c r="O4835" s="8">
        <f t="shared" si="454"/>
        <v>4.6590973808887791E-2</v>
      </c>
      <c r="P4835" s="8">
        <f t="shared" si="455"/>
        <v>-4.6590973808887791E-2</v>
      </c>
      <c r="Q4835" s="8">
        <f t="shared" si="456"/>
        <v>-4.6590973808887791E-2</v>
      </c>
      <c r="R4835" s="8">
        <f>SUM(P$2:P4835)</f>
        <v>-11.131042282627424</v>
      </c>
      <c r="S4835" s="8">
        <f>SUM(Q$2:Q4835)</f>
        <v>-20.235653454595838</v>
      </c>
    </row>
    <row r="4836" spans="1:19" x14ac:dyDescent="0.35">
      <c r="A4836" s="1">
        <v>43810.597222222219</v>
      </c>
      <c r="B4836" t="s">
        <v>1551</v>
      </c>
      <c r="C4836">
        <v>5</v>
      </c>
      <c r="D4836" t="s">
        <v>1319</v>
      </c>
      <c r="E4836">
        <v>4</v>
      </c>
      <c r="F4836">
        <v>1</v>
      </c>
      <c r="G4836">
        <v>3</v>
      </c>
      <c r="H4836" s="8">
        <v>11.5</v>
      </c>
      <c r="I4836" s="8">
        <v>2.76</v>
      </c>
      <c r="J4836" s="8">
        <v>0</v>
      </c>
      <c r="K4836" s="8">
        <f t="shared" si="452"/>
        <v>8.695652173913043</v>
      </c>
      <c r="L4836" s="8">
        <f t="shared" si="457"/>
        <v>8.695652173913043</v>
      </c>
      <c r="M4836" s="8">
        <f>INDEX(U:V,MATCH(A4836,U:U,0),2)</f>
        <v>94.055148203452717</v>
      </c>
      <c r="N4836" s="8">
        <f t="shared" si="453"/>
        <v>9.2452697592940794E-2</v>
      </c>
      <c r="O4836" s="8">
        <f t="shared" si="454"/>
        <v>9.2452697592940794E-2</v>
      </c>
      <c r="P4836" s="8">
        <f t="shared" si="455"/>
        <v>-9.2452697592940794E-2</v>
      </c>
      <c r="Q4836" s="8">
        <f t="shared" si="456"/>
        <v>-9.2452697592940794E-2</v>
      </c>
      <c r="R4836" s="8">
        <f>SUM(P$2:P4836)</f>
        <v>-11.223494980220366</v>
      </c>
      <c r="S4836" s="8">
        <f>SUM(Q$2:Q4836)</f>
        <v>-20.328106152188777</v>
      </c>
    </row>
    <row r="4837" spans="1:19" x14ac:dyDescent="0.35">
      <c r="A4837" s="1">
        <v>43810.597222222219</v>
      </c>
      <c r="B4837" t="s">
        <v>1551</v>
      </c>
      <c r="C4837">
        <v>7</v>
      </c>
      <c r="D4837" t="s">
        <v>1610</v>
      </c>
      <c r="E4837" t="s">
        <v>39</v>
      </c>
      <c r="F4837">
        <v>1</v>
      </c>
      <c r="G4837">
        <v>3</v>
      </c>
      <c r="H4837" s="8">
        <v>3.27</v>
      </c>
      <c r="I4837" s="8">
        <v>1.51</v>
      </c>
      <c r="J4837" s="8">
        <v>0</v>
      </c>
      <c r="K4837" s="8">
        <f t="shared" si="452"/>
        <v>30.581039755351682</v>
      </c>
      <c r="L4837" s="8">
        <f t="shared" si="457"/>
        <v>30.581039755351682</v>
      </c>
      <c r="M4837" s="8">
        <f>INDEX(U:V,MATCH(A4837,U:U,0),2)</f>
        <v>94.055148203452717</v>
      </c>
      <c r="N4837" s="8">
        <f t="shared" si="453"/>
        <v>0.3251394563666114</v>
      </c>
      <c r="O4837" s="8">
        <f t="shared" si="454"/>
        <v>0.3251394563666114</v>
      </c>
      <c r="P4837" s="8">
        <f t="shared" si="455"/>
        <v>-0.3251394563666114</v>
      </c>
      <c r="Q4837" s="8">
        <f t="shared" si="456"/>
        <v>-0.3251394563666114</v>
      </c>
      <c r="R4837" s="8">
        <f>SUM(P$2:P4837)</f>
        <v>-11.548634436586978</v>
      </c>
      <c r="S4837" s="8">
        <f>SUM(Q$2:Q4837)</f>
        <v>-20.653245608555387</v>
      </c>
    </row>
    <row r="4838" spans="1:19" x14ac:dyDescent="0.35">
      <c r="A4838" s="1">
        <v>43810.597222222219</v>
      </c>
      <c r="B4838" t="s">
        <v>1551</v>
      </c>
      <c r="C4838">
        <v>8</v>
      </c>
      <c r="D4838" t="s">
        <v>1611</v>
      </c>
      <c r="E4838">
        <v>1</v>
      </c>
      <c r="F4838">
        <v>1</v>
      </c>
      <c r="G4838">
        <v>3</v>
      </c>
      <c r="H4838" s="8">
        <v>4.72</v>
      </c>
      <c r="I4838" s="8">
        <v>1.76</v>
      </c>
      <c r="J4838" s="8">
        <v>0</v>
      </c>
      <c r="K4838" s="8">
        <f t="shared" si="452"/>
        <v>21.186440677966104</v>
      </c>
      <c r="L4838" s="8">
        <f t="shared" si="457"/>
        <v>21.186440677966104</v>
      </c>
      <c r="M4838" s="8">
        <f>INDEX(U:V,MATCH(A4838,U:U,0),2)</f>
        <v>94.055148203452717</v>
      </c>
      <c r="N4838" s="8">
        <f t="shared" si="453"/>
        <v>0.22525551320313969</v>
      </c>
      <c r="O4838" s="8">
        <f t="shared" si="454"/>
        <v>0.22525551320313969</v>
      </c>
      <c r="P4838" s="8">
        <f t="shared" si="455"/>
        <v>0.82119149893336596</v>
      </c>
      <c r="Q4838" s="8">
        <f t="shared" si="456"/>
        <v>0.82119149893336596</v>
      </c>
      <c r="R4838" s="8">
        <f>SUM(P$2:P4838)</f>
        <v>-10.727442937653612</v>
      </c>
      <c r="S4838" s="8">
        <f>SUM(Q$2:Q4838)</f>
        <v>-19.832054109622021</v>
      </c>
    </row>
    <row r="4839" spans="1:19" x14ac:dyDescent="0.35">
      <c r="A4839" s="1">
        <v>43810.597222222219</v>
      </c>
      <c r="B4839" t="s">
        <v>1551</v>
      </c>
      <c r="C4839">
        <v>3</v>
      </c>
      <c r="D4839" t="s">
        <v>4081</v>
      </c>
      <c r="E4839">
        <v>6</v>
      </c>
      <c r="F4839">
        <v>1</v>
      </c>
      <c r="G4839">
        <v>3</v>
      </c>
      <c r="H4839" s="8">
        <v>5.3</v>
      </c>
      <c r="I4839" s="8">
        <v>1.89</v>
      </c>
      <c r="J4839" s="8">
        <v>0</v>
      </c>
      <c r="K4839" s="8">
        <f t="shared" si="452"/>
        <v>18.867924528301888</v>
      </c>
      <c r="L4839" s="8">
        <f t="shared" si="457"/>
        <v>18.867924528301888</v>
      </c>
      <c r="M4839" s="8">
        <f>INDEX(U:V,MATCH(A4839,U:U,0),2)</f>
        <v>94.055148203452717</v>
      </c>
      <c r="N4839" s="8">
        <f t="shared" si="453"/>
        <v>0.20060490987147533</v>
      </c>
      <c r="O4839" s="8">
        <f t="shared" si="454"/>
        <v>0.20060490987147533</v>
      </c>
      <c r="P4839" s="8">
        <f t="shared" si="455"/>
        <v>-0.20060490987147533</v>
      </c>
      <c r="Q4839" s="8">
        <f t="shared" si="456"/>
        <v>-0.20060490987147533</v>
      </c>
      <c r="R4839" s="8">
        <f>SUM(P$2:P4839)</f>
        <v>-10.928047847525088</v>
      </c>
      <c r="S4839" s="8">
        <f>SUM(Q$2:Q4839)</f>
        <v>-20.032659019493497</v>
      </c>
    </row>
    <row r="4840" spans="1:19" x14ac:dyDescent="0.35">
      <c r="A4840" s="1">
        <v>43810.597222222219</v>
      </c>
      <c r="B4840" t="s">
        <v>1551</v>
      </c>
      <c r="C4840">
        <v>6</v>
      </c>
      <c r="D4840" t="s">
        <v>1636</v>
      </c>
      <c r="E4840" t="s">
        <v>39</v>
      </c>
      <c r="F4840">
        <v>1</v>
      </c>
      <c r="G4840">
        <v>3</v>
      </c>
      <c r="H4840" s="8">
        <v>180</v>
      </c>
      <c r="I4840" s="8">
        <v>21</v>
      </c>
      <c r="J4840" s="8">
        <v>0</v>
      </c>
      <c r="K4840" s="8">
        <f t="shared" si="452"/>
        <v>0.55555555555555558</v>
      </c>
      <c r="L4840" s="8">
        <f t="shared" si="457"/>
        <v>0.55555555555555558</v>
      </c>
      <c r="M4840" s="8">
        <f>INDEX(U:V,MATCH(A4840,U:U,0),2)</f>
        <v>94.055148203452717</v>
      </c>
      <c r="N4840" s="8">
        <f t="shared" si="453"/>
        <v>5.9067001239934405E-3</v>
      </c>
      <c r="O4840" s="8">
        <f t="shared" si="454"/>
        <v>5.9067001239934405E-3</v>
      </c>
      <c r="P4840" s="8">
        <f t="shared" si="455"/>
        <v>-5.9067001239934405E-3</v>
      </c>
      <c r="Q4840" s="8">
        <f t="shared" si="456"/>
        <v>-5.9067001239934405E-3</v>
      </c>
      <c r="R4840" s="8">
        <f>SUM(P$2:P4840)</f>
        <v>-10.933954547649082</v>
      </c>
      <c r="S4840" s="8">
        <f>SUM(Q$2:Q4840)</f>
        <v>-20.038565719617491</v>
      </c>
    </row>
    <row r="4841" spans="1:19" x14ac:dyDescent="0.35">
      <c r="A4841" s="1">
        <v>43810.597222222219</v>
      </c>
      <c r="B4841" t="s">
        <v>1551</v>
      </c>
      <c r="C4841">
        <v>2</v>
      </c>
      <c r="D4841" t="s">
        <v>1315</v>
      </c>
      <c r="E4841" t="s">
        <v>39</v>
      </c>
      <c r="F4841">
        <v>1</v>
      </c>
      <c r="G4841">
        <v>3</v>
      </c>
      <c r="H4841" s="8">
        <v>48</v>
      </c>
      <c r="I4841" s="8">
        <v>12</v>
      </c>
      <c r="J4841" s="8">
        <v>0</v>
      </c>
      <c r="K4841" s="8">
        <f t="shared" si="452"/>
        <v>2.0833333333333335</v>
      </c>
      <c r="L4841" s="8">
        <f t="shared" si="457"/>
        <v>2.0833333333333335</v>
      </c>
      <c r="M4841" s="8">
        <f>INDEX(U:V,MATCH(A4841,U:U,0),2)</f>
        <v>94.055148203452717</v>
      </c>
      <c r="N4841" s="8">
        <f t="shared" si="453"/>
        <v>2.2150125464975402E-2</v>
      </c>
      <c r="O4841" s="8">
        <f t="shared" si="454"/>
        <v>2.2150125464975402E-2</v>
      </c>
      <c r="P4841" s="8">
        <f t="shared" si="455"/>
        <v>-2.2150125464975402E-2</v>
      </c>
      <c r="Q4841" s="8">
        <f t="shared" si="456"/>
        <v>-2.2150125464975402E-2</v>
      </c>
      <c r="R4841" s="8">
        <f>SUM(P$2:P4841)</f>
        <v>-10.956104673114057</v>
      </c>
      <c r="S4841" s="8">
        <f>SUM(Q$2:Q4841)</f>
        <v>-20.060715845082466</v>
      </c>
    </row>
    <row r="4842" spans="1:19" x14ac:dyDescent="0.35">
      <c r="A4842" s="1">
        <v>43810.611111111109</v>
      </c>
      <c r="B4842" t="s">
        <v>10</v>
      </c>
      <c r="C4842">
        <v>11</v>
      </c>
      <c r="D4842" t="s">
        <v>4082</v>
      </c>
      <c r="E4842">
        <v>3</v>
      </c>
      <c r="F4842">
        <v>1</v>
      </c>
      <c r="G4842">
        <v>3</v>
      </c>
      <c r="H4842" s="8">
        <v>3.34</v>
      </c>
      <c r="I4842" s="8">
        <v>1.55</v>
      </c>
      <c r="J4842" s="8">
        <v>0</v>
      </c>
      <c r="K4842" s="8">
        <f t="shared" si="452"/>
        <v>29.940119760479043</v>
      </c>
      <c r="L4842" s="8">
        <f t="shared" si="457"/>
        <v>29.940119760479043</v>
      </c>
      <c r="M4842" s="8">
        <f>INDEX(U:V,MATCH(A4842,U:U,0),2)</f>
        <v>72.569126318860356</v>
      </c>
      <c r="N4842" s="8">
        <f t="shared" si="453"/>
        <v>0.41257379383245729</v>
      </c>
      <c r="O4842" s="8">
        <f t="shared" si="454"/>
        <v>0.41257379383245729</v>
      </c>
      <c r="P4842" s="8">
        <f t="shared" si="455"/>
        <v>-0.41257379383245729</v>
      </c>
      <c r="Q4842" s="8">
        <f t="shared" si="456"/>
        <v>-0.41257379383245729</v>
      </c>
      <c r="R4842" s="8">
        <f>SUM(P$2:P4842)</f>
        <v>-11.368678466946514</v>
      </c>
      <c r="S4842" s="8">
        <f>SUM(Q$2:Q4842)</f>
        <v>-20.473289638914924</v>
      </c>
    </row>
    <row r="4843" spans="1:19" x14ac:dyDescent="0.35">
      <c r="A4843" s="1">
        <v>43810.611111111109</v>
      </c>
      <c r="B4843" t="s">
        <v>10</v>
      </c>
      <c r="C4843">
        <v>9</v>
      </c>
      <c r="D4843" t="s">
        <v>4083</v>
      </c>
      <c r="E4843">
        <v>5</v>
      </c>
      <c r="F4843">
        <v>1</v>
      </c>
      <c r="G4843">
        <v>3</v>
      </c>
      <c r="H4843" s="8">
        <v>14.03</v>
      </c>
      <c r="I4843" s="8">
        <v>3.51</v>
      </c>
      <c r="J4843" s="8">
        <v>0</v>
      </c>
      <c r="K4843" s="8">
        <f t="shared" si="452"/>
        <v>7.1275837491090526</v>
      </c>
      <c r="L4843" s="8">
        <f t="shared" si="457"/>
        <v>7.1275837491090526</v>
      </c>
      <c r="M4843" s="8">
        <f>INDEX(U:V,MATCH(A4843,U:U,0),2)</f>
        <v>72.569126318860356</v>
      </c>
      <c r="N4843" s="8">
        <f t="shared" si="453"/>
        <v>9.82178525588316E-2</v>
      </c>
      <c r="O4843" s="8">
        <f t="shared" si="454"/>
        <v>9.82178525588316E-2</v>
      </c>
      <c r="P4843" s="8">
        <f t="shared" si="455"/>
        <v>-9.82178525588316E-2</v>
      </c>
      <c r="Q4843" s="8">
        <f t="shared" si="456"/>
        <v>-9.82178525588316E-2</v>
      </c>
      <c r="R4843" s="8">
        <f>SUM(P$2:P4843)</f>
        <v>-11.466896319505347</v>
      </c>
      <c r="S4843" s="8">
        <f>SUM(Q$2:Q4843)</f>
        <v>-20.571507491473756</v>
      </c>
    </row>
    <row r="4844" spans="1:19" x14ac:dyDescent="0.35">
      <c r="A4844" s="1">
        <v>43810.611111111109</v>
      </c>
      <c r="B4844" t="s">
        <v>10</v>
      </c>
      <c r="C4844">
        <v>12</v>
      </c>
      <c r="D4844" t="s">
        <v>2297</v>
      </c>
      <c r="E4844">
        <v>2</v>
      </c>
      <c r="F4844">
        <v>1</v>
      </c>
      <c r="G4844">
        <v>3</v>
      </c>
      <c r="H4844" s="8">
        <v>10.18</v>
      </c>
      <c r="I4844" s="8">
        <v>3.1</v>
      </c>
      <c r="J4844" s="8">
        <v>0</v>
      </c>
      <c r="K4844" s="8">
        <f t="shared" si="452"/>
        <v>9.8231827111984291</v>
      </c>
      <c r="L4844" s="8">
        <f t="shared" si="457"/>
        <v>9.8231827111984291</v>
      </c>
      <c r="M4844" s="8">
        <f>INDEX(U:V,MATCH(A4844,U:U,0),2)</f>
        <v>72.569126318860356</v>
      </c>
      <c r="N4844" s="8">
        <f t="shared" si="453"/>
        <v>0.13536311113952923</v>
      </c>
      <c r="O4844" s="8">
        <f t="shared" si="454"/>
        <v>0.13536311113952923</v>
      </c>
      <c r="P4844" s="8">
        <f t="shared" si="455"/>
        <v>-0.13536311113952923</v>
      </c>
      <c r="Q4844" s="8">
        <f t="shared" si="456"/>
        <v>-0.13536311113952923</v>
      </c>
      <c r="R4844" s="8">
        <f>SUM(P$2:P4844)</f>
        <v>-11.602259430644876</v>
      </c>
      <c r="S4844" s="8">
        <f>SUM(Q$2:Q4844)</f>
        <v>-20.706870602613286</v>
      </c>
    </row>
    <row r="4845" spans="1:19" x14ac:dyDescent="0.35">
      <c r="A4845" s="1">
        <v>43810.611111111109</v>
      </c>
      <c r="B4845" t="s">
        <v>10</v>
      </c>
      <c r="C4845">
        <v>3</v>
      </c>
      <c r="D4845" t="s">
        <v>4084</v>
      </c>
      <c r="E4845">
        <v>4</v>
      </c>
      <c r="F4845">
        <v>1</v>
      </c>
      <c r="G4845">
        <v>3</v>
      </c>
      <c r="H4845" s="8">
        <v>21.82</v>
      </c>
      <c r="I4845" s="8">
        <v>5.2</v>
      </c>
      <c r="J4845" s="8">
        <v>0</v>
      </c>
      <c r="K4845" s="8">
        <f t="shared" si="452"/>
        <v>4.5829514207149407</v>
      </c>
      <c r="L4845" s="8">
        <f t="shared" si="457"/>
        <v>4.5829514207149407</v>
      </c>
      <c r="M4845" s="8">
        <f>INDEX(U:V,MATCH(A4845,U:U,0),2)</f>
        <v>72.569126318860356</v>
      </c>
      <c r="N4845" s="8">
        <f t="shared" si="453"/>
        <v>6.3152908863446724E-2</v>
      </c>
      <c r="O4845" s="8">
        <f t="shared" si="454"/>
        <v>6.3152908863446724E-2</v>
      </c>
      <c r="P4845" s="8">
        <f t="shared" si="455"/>
        <v>-6.3152908863446724E-2</v>
      </c>
      <c r="Q4845" s="8">
        <f t="shared" si="456"/>
        <v>-6.3152908863446724E-2</v>
      </c>
      <c r="R4845" s="8">
        <f>SUM(P$2:P4845)</f>
        <v>-11.665412339508324</v>
      </c>
      <c r="S4845" s="8">
        <f>SUM(Q$2:Q4845)</f>
        <v>-20.770023511476733</v>
      </c>
    </row>
    <row r="4846" spans="1:19" x14ac:dyDescent="0.35">
      <c r="A4846" s="1">
        <v>43810.611111111109</v>
      </c>
      <c r="B4846" t="s">
        <v>10</v>
      </c>
      <c r="C4846">
        <v>13</v>
      </c>
      <c r="D4846" t="s">
        <v>4085</v>
      </c>
      <c r="E4846">
        <v>12</v>
      </c>
      <c r="F4846">
        <v>1</v>
      </c>
      <c r="G4846">
        <v>3</v>
      </c>
      <c r="H4846" s="8">
        <v>767.01</v>
      </c>
      <c r="I4846" s="8">
        <v>65</v>
      </c>
      <c r="J4846" s="8">
        <v>0</v>
      </c>
      <c r="K4846" s="8">
        <f t="shared" si="452"/>
        <v>0.1303763966571492</v>
      </c>
      <c r="L4846" s="8">
        <f t="shared" si="457"/>
        <v>0.1303763966571492</v>
      </c>
      <c r="M4846" s="8">
        <f>INDEX(U:V,MATCH(A4846,U:U,0),2)</f>
        <v>72.569126318860356</v>
      </c>
      <c r="N4846" s="8">
        <f t="shared" si="453"/>
        <v>1.7965821454745145E-3</v>
      </c>
      <c r="O4846" s="8">
        <f t="shared" si="454"/>
        <v>1.7965821454745145E-3</v>
      </c>
      <c r="P4846" s="8">
        <f t="shared" si="455"/>
        <v>-1.7965821454745145E-3</v>
      </c>
      <c r="Q4846" s="8">
        <f t="shared" si="456"/>
        <v>-1.7965821454745145E-3</v>
      </c>
      <c r="R4846" s="8">
        <f>SUM(P$2:P4846)</f>
        <v>-11.667208921653797</v>
      </c>
      <c r="S4846" s="8">
        <f>SUM(Q$2:Q4846)</f>
        <v>-20.771820093622207</v>
      </c>
    </row>
    <row r="4847" spans="1:19" x14ac:dyDescent="0.35">
      <c r="A4847" s="1">
        <v>43810.611111111109</v>
      </c>
      <c r="B4847" t="s">
        <v>10</v>
      </c>
      <c r="C4847">
        <v>1</v>
      </c>
      <c r="D4847" t="s">
        <v>2527</v>
      </c>
      <c r="E4847">
        <v>8</v>
      </c>
      <c r="F4847">
        <v>1</v>
      </c>
      <c r="G4847">
        <v>3</v>
      </c>
      <c r="H4847" s="8">
        <v>60</v>
      </c>
      <c r="I4847" s="8">
        <v>10.6</v>
      </c>
      <c r="J4847" s="8">
        <v>0</v>
      </c>
      <c r="K4847" s="8">
        <f t="shared" si="452"/>
        <v>1.6666666666666667</v>
      </c>
      <c r="L4847" s="8">
        <f t="shared" si="457"/>
        <v>1.6666666666666667</v>
      </c>
      <c r="M4847" s="8">
        <f>INDEX(U:V,MATCH(A4847,U:U,0),2)</f>
        <v>72.569126318860356</v>
      </c>
      <c r="N4847" s="8">
        <f t="shared" si="453"/>
        <v>2.2966607856673458E-2</v>
      </c>
      <c r="O4847" s="8">
        <f t="shared" si="454"/>
        <v>2.2966607856673458E-2</v>
      </c>
      <c r="P4847" s="8">
        <f t="shared" si="455"/>
        <v>-2.2966607856673458E-2</v>
      </c>
      <c r="Q4847" s="8">
        <f t="shared" si="456"/>
        <v>-2.2966607856673458E-2</v>
      </c>
      <c r="R4847" s="8">
        <f>SUM(P$2:P4847)</f>
        <v>-11.690175529510471</v>
      </c>
      <c r="S4847" s="8">
        <f>SUM(Q$2:Q4847)</f>
        <v>-20.794786701478881</v>
      </c>
    </row>
    <row r="4848" spans="1:19" x14ac:dyDescent="0.35">
      <c r="A4848" s="1">
        <v>43810.611111111109</v>
      </c>
      <c r="B4848" t="s">
        <v>10</v>
      </c>
      <c r="C4848">
        <v>10</v>
      </c>
      <c r="D4848" t="s">
        <v>4086</v>
      </c>
      <c r="E4848">
        <v>1</v>
      </c>
      <c r="F4848">
        <v>1</v>
      </c>
      <c r="G4848">
        <v>3</v>
      </c>
      <c r="H4848" s="8">
        <v>7.8</v>
      </c>
      <c r="I4848" s="8">
        <v>2.76</v>
      </c>
      <c r="J4848" s="8">
        <v>0</v>
      </c>
      <c r="K4848" s="8">
        <f t="shared" si="452"/>
        <v>12.820512820512821</v>
      </c>
      <c r="L4848" s="8">
        <f t="shared" si="457"/>
        <v>12.820512820512821</v>
      </c>
      <c r="M4848" s="8">
        <f>INDEX(U:V,MATCH(A4848,U:U,0),2)</f>
        <v>72.569126318860356</v>
      </c>
      <c r="N4848" s="8">
        <f t="shared" si="453"/>
        <v>0.17666621428210352</v>
      </c>
      <c r="O4848" s="8">
        <f t="shared" si="454"/>
        <v>0.17666621428210352</v>
      </c>
      <c r="P4848" s="8">
        <f t="shared" si="455"/>
        <v>1.1773036519759379</v>
      </c>
      <c r="Q4848" s="8">
        <f t="shared" si="456"/>
        <v>1.1773036519759379</v>
      </c>
      <c r="R4848" s="8">
        <f>SUM(P$2:P4848)</f>
        <v>-10.512871877534533</v>
      </c>
      <c r="S4848" s="8">
        <f>SUM(Q$2:Q4848)</f>
        <v>-19.617483049502944</v>
      </c>
    </row>
    <row r="4849" spans="1:19" x14ac:dyDescent="0.35">
      <c r="A4849" s="1">
        <v>43810.611111111109</v>
      </c>
      <c r="B4849" t="s">
        <v>10</v>
      </c>
      <c r="C4849">
        <v>2</v>
      </c>
      <c r="D4849" t="s">
        <v>4087</v>
      </c>
      <c r="E4849">
        <v>9</v>
      </c>
      <c r="F4849">
        <v>1</v>
      </c>
      <c r="G4849">
        <v>3</v>
      </c>
      <c r="H4849" s="8">
        <v>38</v>
      </c>
      <c r="I4849" s="8">
        <v>8.02</v>
      </c>
      <c r="J4849" s="8">
        <v>0</v>
      </c>
      <c r="K4849" s="8">
        <f t="shared" si="452"/>
        <v>2.6315789473684212</v>
      </c>
      <c r="L4849" s="8">
        <f t="shared" si="457"/>
        <v>2.6315789473684212</v>
      </c>
      <c r="M4849" s="8">
        <f>INDEX(U:V,MATCH(A4849,U:U,0),2)</f>
        <v>72.569126318860356</v>
      </c>
      <c r="N4849" s="8">
        <f t="shared" si="453"/>
        <v>3.6263065036852823E-2</v>
      </c>
      <c r="O4849" s="8">
        <f t="shared" si="454"/>
        <v>3.6263065036852823E-2</v>
      </c>
      <c r="P4849" s="8">
        <f t="shared" si="455"/>
        <v>-3.6263065036852823E-2</v>
      </c>
      <c r="Q4849" s="8">
        <f t="shared" si="456"/>
        <v>-3.6263065036852823E-2</v>
      </c>
      <c r="R4849" s="8">
        <f>SUM(P$2:P4849)</f>
        <v>-10.549134942571385</v>
      </c>
      <c r="S4849" s="8">
        <f>SUM(Q$2:Q4849)</f>
        <v>-19.653746114539796</v>
      </c>
    </row>
    <row r="4850" spans="1:19" x14ac:dyDescent="0.35">
      <c r="A4850" s="1">
        <v>43810.611111111109</v>
      </c>
      <c r="B4850" t="s">
        <v>10</v>
      </c>
      <c r="C4850">
        <v>8</v>
      </c>
      <c r="D4850" t="s">
        <v>791</v>
      </c>
      <c r="E4850">
        <v>7</v>
      </c>
      <c r="F4850">
        <v>1</v>
      </c>
      <c r="G4850">
        <v>3</v>
      </c>
      <c r="H4850" s="8">
        <v>26</v>
      </c>
      <c r="I4850" s="8">
        <v>6.4</v>
      </c>
      <c r="J4850" s="8">
        <v>0</v>
      </c>
      <c r="K4850" s="8">
        <f t="shared" si="452"/>
        <v>3.8461538461538463</v>
      </c>
      <c r="L4850" s="8">
        <f t="shared" si="457"/>
        <v>3.8461538461538463</v>
      </c>
      <c r="M4850" s="8">
        <f>INDEX(U:V,MATCH(A4850,U:U,0),2)</f>
        <v>72.569126318860356</v>
      </c>
      <c r="N4850" s="8">
        <f t="shared" si="453"/>
        <v>5.2999864284631049E-2</v>
      </c>
      <c r="O4850" s="8">
        <f t="shared" si="454"/>
        <v>5.2999864284631049E-2</v>
      </c>
      <c r="P4850" s="8">
        <f t="shared" si="455"/>
        <v>-5.2999864284631049E-2</v>
      </c>
      <c r="Q4850" s="8">
        <f t="shared" si="456"/>
        <v>-5.2999864284631049E-2</v>
      </c>
      <c r="R4850" s="8">
        <f>SUM(P$2:P4850)</f>
        <v>-10.602134806856016</v>
      </c>
      <c r="S4850" s="8">
        <f>SUM(Q$2:Q4850)</f>
        <v>-19.706745978824426</v>
      </c>
    </row>
    <row r="4851" spans="1:19" x14ac:dyDescent="0.35">
      <c r="A4851" s="1">
        <v>43810.618055555555</v>
      </c>
      <c r="B4851" t="s">
        <v>1551</v>
      </c>
      <c r="C4851">
        <v>7</v>
      </c>
      <c r="D4851" t="s">
        <v>1416</v>
      </c>
      <c r="E4851">
        <v>2</v>
      </c>
      <c r="F4851">
        <v>1</v>
      </c>
      <c r="G4851">
        <v>3</v>
      </c>
      <c r="H4851" s="8">
        <v>5.24</v>
      </c>
      <c r="I4851" s="8">
        <v>1.79</v>
      </c>
      <c r="J4851" s="8">
        <v>0</v>
      </c>
      <c r="K4851" s="8">
        <f t="shared" si="452"/>
        <v>19.083969465648853</v>
      </c>
      <c r="L4851" s="8">
        <f t="shared" si="457"/>
        <v>19.083969465648853</v>
      </c>
      <c r="M4851" s="8">
        <f>INDEX(U:V,MATCH(A4851,U:U,0),2)</f>
        <v>51.291031552430169</v>
      </c>
      <c r="N4851" s="8">
        <f t="shared" si="453"/>
        <v>0.37207224904691266</v>
      </c>
      <c r="O4851" s="8">
        <f t="shared" si="454"/>
        <v>0.37207224904691266</v>
      </c>
      <c r="P4851" s="8">
        <f t="shared" si="455"/>
        <v>-0.37207224904691266</v>
      </c>
      <c r="Q4851" s="8">
        <f t="shared" si="456"/>
        <v>-0.37207224904691266</v>
      </c>
      <c r="R4851" s="8">
        <f>SUM(P$2:P4851)</f>
        <v>-10.974207055902928</v>
      </c>
      <c r="S4851" s="8">
        <f>SUM(Q$2:Q4851)</f>
        <v>-20.078818227871338</v>
      </c>
    </row>
    <row r="4852" spans="1:19" x14ac:dyDescent="0.35">
      <c r="A4852" s="1">
        <v>43810.618055555555</v>
      </c>
      <c r="B4852" t="s">
        <v>1551</v>
      </c>
      <c r="C4852">
        <v>8</v>
      </c>
      <c r="D4852" t="s">
        <v>2193</v>
      </c>
      <c r="E4852">
        <v>1</v>
      </c>
      <c r="F4852">
        <v>1</v>
      </c>
      <c r="G4852">
        <v>3</v>
      </c>
      <c r="H4852" s="8">
        <v>7.6</v>
      </c>
      <c r="I4852" s="8">
        <v>2.02</v>
      </c>
      <c r="J4852" s="8">
        <v>0</v>
      </c>
      <c r="K4852" s="8">
        <f t="shared" si="452"/>
        <v>13.157894736842106</v>
      </c>
      <c r="L4852" s="8">
        <f t="shared" si="457"/>
        <v>13.157894736842106</v>
      </c>
      <c r="M4852" s="8">
        <f>INDEX(U:V,MATCH(A4852,U:U,0),2)</f>
        <v>51.291031552430169</v>
      </c>
      <c r="N4852" s="8">
        <f t="shared" si="453"/>
        <v>0.25653402434287143</v>
      </c>
      <c r="O4852" s="8">
        <f t="shared" si="454"/>
        <v>0.25653402434287143</v>
      </c>
      <c r="P4852" s="8">
        <f t="shared" si="455"/>
        <v>1.6592620694496925</v>
      </c>
      <c r="Q4852" s="8">
        <f t="shared" si="456"/>
        <v>1.6592620694496925</v>
      </c>
      <c r="R4852" s="8">
        <f>SUM(P$2:P4852)</f>
        <v>-9.3149449864532361</v>
      </c>
      <c r="S4852" s="8">
        <f>SUM(Q$2:Q4852)</f>
        <v>-18.419556158421646</v>
      </c>
    </row>
    <row r="4853" spans="1:19" x14ac:dyDescent="0.35">
      <c r="A4853" s="1">
        <v>43810.618055555555</v>
      </c>
      <c r="B4853" t="s">
        <v>1551</v>
      </c>
      <c r="C4853">
        <v>6</v>
      </c>
      <c r="D4853" t="s">
        <v>1417</v>
      </c>
      <c r="E4853">
        <v>4</v>
      </c>
      <c r="F4853">
        <v>1</v>
      </c>
      <c r="G4853">
        <v>3</v>
      </c>
      <c r="H4853" s="8">
        <v>12.52</v>
      </c>
      <c r="I4853" s="8">
        <v>3.05</v>
      </c>
      <c r="J4853" s="8">
        <v>0</v>
      </c>
      <c r="K4853" s="8">
        <f t="shared" si="452"/>
        <v>7.9872204472843453</v>
      </c>
      <c r="L4853" s="8">
        <f t="shared" si="457"/>
        <v>7.9872204472843453</v>
      </c>
      <c r="M4853" s="8">
        <f>INDEX(U:V,MATCH(A4853,U:U,0),2)</f>
        <v>51.291031552430169</v>
      </c>
      <c r="N4853" s="8">
        <f t="shared" si="453"/>
        <v>0.15572352915381971</v>
      </c>
      <c r="O4853" s="8">
        <f t="shared" si="454"/>
        <v>0.15572352915381971</v>
      </c>
      <c r="P4853" s="8">
        <f t="shared" si="455"/>
        <v>-0.15572352915381971</v>
      </c>
      <c r="Q4853" s="8">
        <f t="shared" si="456"/>
        <v>-0.15572352915381971</v>
      </c>
      <c r="R4853" s="8">
        <f>SUM(P$2:P4853)</f>
        <v>-9.4706685156070556</v>
      </c>
      <c r="S4853" s="8">
        <f>SUM(Q$2:Q4853)</f>
        <v>-18.575279687575467</v>
      </c>
    </row>
    <row r="4854" spans="1:19" x14ac:dyDescent="0.35">
      <c r="A4854" s="1">
        <v>43810.618055555555</v>
      </c>
      <c r="B4854" t="s">
        <v>1551</v>
      </c>
      <c r="C4854">
        <v>2</v>
      </c>
      <c r="D4854" t="s">
        <v>2127</v>
      </c>
      <c r="E4854" t="s">
        <v>39</v>
      </c>
      <c r="F4854">
        <v>1</v>
      </c>
      <c r="G4854">
        <v>3</v>
      </c>
      <c r="H4854" s="8">
        <v>9.0399999999999991</v>
      </c>
      <c r="I4854" s="8">
        <v>2.84</v>
      </c>
      <c r="J4854" s="8">
        <v>0</v>
      </c>
      <c r="K4854" s="8">
        <f t="shared" si="452"/>
        <v>11.061946902654869</v>
      </c>
      <c r="L4854" s="8">
        <f t="shared" si="457"/>
        <v>11.061946902654869</v>
      </c>
      <c r="M4854" s="8">
        <f>INDEX(U:V,MATCH(A4854,U:U,0),2)</f>
        <v>51.291031552430169</v>
      </c>
      <c r="N4854" s="8">
        <f t="shared" si="453"/>
        <v>0.21567019745639632</v>
      </c>
      <c r="O4854" s="8">
        <f t="shared" si="454"/>
        <v>0.21567019745639632</v>
      </c>
      <c r="P4854" s="8">
        <f t="shared" si="455"/>
        <v>-0.21567019745639632</v>
      </c>
      <c r="Q4854" s="8">
        <f t="shared" si="456"/>
        <v>-0.21567019745639632</v>
      </c>
      <c r="R4854" s="8">
        <f>SUM(P$2:P4854)</f>
        <v>-9.6863387130634511</v>
      </c>
      <c r="S4854" s="8">
        <f>SUM(Q$2:Q4854)</f>
        <v>-18.790949885031864</v>
      </c>
    </row>
    <row r="4855" spans="1:19" x14ac:dyDescent="0.35">
      <c r="A4855" s="1">
        <v>43810.625</v>
      </c>
      <c r="B4855" t="s">
        <v>3711</v>
      </c>
      <c r="C4855">
        <v>5</v>
      </c>
      <c r="D4855" t="s">
        <v>4088</v>
      </c>
      <c r="E4855">
        <v>3</v>
      </c>
      <c r="F4855">
        <v>1</v>
      </c>
      <c r="G4855">
        <v>2</v>
      </c>
      <c r="H4855" s="8">
        <v>8.6999999999999993</v>
      </c>
      <c r="I4855" s="8">
        <v>1.77</v>
      </c>
      <c r="J4855" s="8">
        <v>0</v>
      </c>
      <c r="K4855" s="8">
        <f t="shared" si="452"/>
        <v>11.494252873563219</v>
      </c>
      <c r="L4855" s="8">
        <f t="shared" si="457"/>
        <v>11.494252873563219</v>
      </c>
      <c r="M4855" s="8">
        <f>INDEX(U:V,MATCH(A4855,U:U,0),2)</f>
        <v>100.75374204762784</v>
      </c>
      <c r="N4855" s="8">
        <f t="shared" si="453"/>
        <v>0.11408263990958976</v>
      </c>
      <c r="O4855" s="8">
        <f t="shared" si="454"/>
        <v>0.11408263990958976</v>
      </c>
      <c r="P4855" s="8">
        <f t="shared" si="455"/>
        <v>-0.11408263990958976</v>
      </c>
      <c r="Q4855" s="8">
        <f t="shared" si="456"/>
        <v>-0.11408263990958976</v>
      </c>
      <c r="R4855" s="8">
        <f>SUM(P$2:P4855)</f>
        <v>-9.8004213529730411</v>
      </c>
      <c r="S4855" s="8">
        <f>SUM(Q$2:Q4855)</f>
        <v>-18.905032524941454</v>
      </c>
    </row>
    <row r="4856" spans="1:19" x14ac:dyDescent="0.35">
      <c r="A4856" s="1">
        <v>43810.625</v>
      </c>
      <c r="B4856" t="s">
        <v>3711</v>
      </c>
      <c r="C4856">
        <v>1</v>
      </c>
      <c r="D4856" t="s">
        <v>4089</v>
      </c>
      <c r="E4856">
        <v>2</v>
      </c>
      <c r="F4856">
        <v>1</v>
      </c>
      <c r="G4856">
        <v>2</v>
      </c>
      <c r="H4856" s="8">
        <v>29.36</v>
      </c>
      <c r="I4856" s="8">
        <v>4.3899999999999997</v>
      </c>
      <c r="J4856" s="8">
        <v>0</v>
      </c>
      <c r="K4856" s="8">
        <f t="shared" si="452"/>
        <v>3.4059945504087192</v>
      </c>
      <c r="L4856" s="8">
        <f t="shared" si="457"/>
        <v>3.4059945504087192</v>
      </c>
      <c r="M4856" s="8">
        <f>INDEX(U:V,MATCH(A4856,U:U,0),2)</f>
        <v>100.75374204762784</v>
      </c>
      <c r="N4856" s="8">
        <f t="shared" si="453"/>
        <v>3.3805141935062358E-2</v>
      </c>
      <c r="O4856" s="8">
        <f t="shared" si="454"/>
        <v>3.3805141935062358E-2</v>
      </c>
      <c r="P4856" s="8">
        <f t="shared" si="455"/>
        <v>-3.3805141935062358E-2</v>
      </c>
      <c r="Q4856" s="8">
        <f t="shared" si="456"/>
        <v>-3.3805141935062358E-2</v>
      </c>
      <c r="R4856" s="8">
        <f>SUM(P$2:P4856)</f>
        <v>-9.8342264949081031</v>
      </c>
      <c r="S4856" s="8">
        <f>SUM(Q$2:Q4856)</f>
        <v>-18.938837666876516</v>
      </c>
    </row>
    <row r="4857" spans="1:19" x14ac:dyDescent="0.35">
      <c r="A4857" s="1">
        <v>43810.625</v>
      </c>
      <c r="B4857" t="s">
        <v>3711</v>
      </c>
      <c r="C4857">
        <v>2</v>
      </c>
      <c r="D4857" t="s">
        <v>1167</v>
      </c>
      <c r="E4857">
        <v>1</v>
      </c>
      <c r="F4857">
        <v>1</v>
      </c>
      <c r="G4857">
        <v>2</v>
      </c>
      <c r="H4857" s="8">
        <v>1.24</v>
      </c>
      <c r="I4857" s="8">
        <v>1.0900000000000001</v>
      </c>
      <c r="J4857" s="8">
        <v>0</v>
      </c>
      <c r="K4857" s="8">
        <f t="shared" si="452"/>
        <v>80.645161290322577</v>
      </c>
      <c r="L4857" s="8">
        <f t="shared" si="457"/>
        <v>80.645161290322577</v>
      </c>
      <c r="M4857" s="8">
        <f>INDEX(U:V,MATCH(A4857,U:U,0),2)</f>
        <v>100.75374204762784</v>
      </c>
      <c r="N4857" s="8">
        <f t="shared" si="453"/>
        <v>0.80041852194631513</v>
      </c>
      <c r="O4857" s="8">
        <f t="shared" si="454"/>
        <v>0.80041852194631513</v>
      </c>
      <c r="P4857" s="8">
        <f t="shared" si="455"/>
        <v>0.18825843636177331</v>
      </c>
      <c r="Q4857" s="8">
        <f t="shared" si="456"/>
        <v>0.18825843636177331</v>
      </c>
      <c r="R4857" s="8">
        <f>SUM(P$2:P4857)</f>
        <v>-9.6459680585463303</v>
      </c>
      <c r="S4857" s="8">
        <f>SUM(Q$2:Q4857)</f>
        <v>-18.750579230514742</v>
      </c>
    </row>
    <row r="4858" spans="1:19" x14ac:dyDescent="0.35">
      <c r="A4858" s="1">
        <v>43810.625</v>
      </c>
      <c r="B4858" t="s">
        <v>3711</v>
      </c>
      <c r="C4858">
        <v>4</v>
      </c>
      <c r="D4858" t="s">
        <v>4090</v>
      </c>
      <c r="E4858" t="s">
        <v>39</v>
      </c>
      <c r="F4858">
        <v>1</v>
      </c>
      <c r="G4858">
        <v>2</v>
      </c>
      <c r="H4858" s="8">
        <v>19.2</v>
      </c>
      <c r="I4858" s="8">
        <v>3.44</v>
      </c>
      <c r="J4858" s="8">
        <v>0</v>
      </c>
      <c r="K4858" s="8">
        <f t="shared" si="452"/>
        <v>5.2083333333333339</v>
      </c>
      <c r="L4858" s="8">
        <f t="shared" si="457"/>
        <v>5.2083333333333339</v>
      </c>
      <c r="M4858" s="8">
        <f>INDEX(U:V,MATCH(A4858,U:U,0),2)</f>
        <v>100.75374204762784</v>
      </c>
      <c r="N4858" s="8">
        <f t="shared" si="453"/>
        <v>5.1693696209032858E-2</v>
      </c>
      <c r="O4858" s="8">
        <f t="shared" si="454"/>
        <v>5.1693696209032858E-2</v>
      </c>
      <c r="P4858" s="8">
        <f t="shared" si="455"/>
        <v>-5.1693696209032858E-2</v>
      </c>
      <c r="Q4858" s="8">
        <f t="shared" si="456"/>
        <v>-5.1693696209032858E-2</v>
      </c>
      <c r="R4858" s="8">
        <f>SUM(P$2:P4858)</f>
        <v>-9.6976617547553623</v>
      </c>
      <c r="S4858" s="8">
        <f>SUM(Q$2:Q4858)</f>
        <v>-18.802272926723774</v>
      </c>
    </row>
    <row r="4859" spans="1:19" x14ac:dyDescent="0.35">
      <c r="A4859" s="1">
        <v>43810.631944444445</v>
      </c>
      <c r="B4859" t="s">
        <v>10</v>
      </c>
      <c r="C4859">
        <v>3</v>
      </c>
      <c r="D4859" t="s">
        <v>2309</v>
      </c>
      <c r="E4859">
        <v>4</v>
      </c>
      <c r="F4859">
        <v>1</v>
      </c>
      <c r="G4859">
        <v>3</v>
      </c>
      <c r="H4859" s="8">
        <v>5.22</v>
      </c>
      <c r="I4859" s="8">
        <v>1.91</v>
      </c>
      <c r="J4859" s="8">
        <v>0</v>
      </c>
      <c r="K4859" s="8">
        <f t="shared" si="452"/>
        <v>19.157088122605366</v>
      </c>
      <c r="L4859" s="8">
        <f t="shared" si="457"/>
        <v>19.157088122605366</v>
      </c>
      <c r="M4859" s="8">
        <f>INDEX(U:V,MATCH(A4859,U:U,0),2)</f>
        <v>19.157088122605366</v>
      </c>
      <c r="N4859" s="8">
        <f t="shared" si="453"/>
        <v>1</v>
      </c>
      <c r="O4859" s="8">
        <f t="shared" si="454"/>
        <v>1</v>
      </c>
      <c r="P4859" s="8">
        <f t="shared" si="455"/>
        <v>-1</v>
      </c>
      <c r="Q4859" s="8">
        <f t="shared" si="456"/>
        <v>-1</v>
      </c>
      <c r="R4859" s="8">
        <f>SUM(P$2:P4859)</f>
        <v>-10.697661754755362</v>
      </c>
      <c r="S4859" s="8">
        <f>SUM(Q$2:Q4859)</f>
        <v>-19.802272926723774</v>
      </c>
    </row>
    <row r="4860" spans="1:19" x14ac:dyDescent="0.35">
      <c r="A4860" s="1">
        <v>43810.638888888891</v>
      </c>
      <c r="B4860" t="s">
        <v>1551</v>
      </c>
      <c r="C4860">
        <v>1</v>
      </c>
      <c r="D4860" t="s">
        <v>1047</v>
      </c>
      <c r="E4860">
        <v>6</v>
      </c>
      <c r="F4860">
        <v>1</v>
      </c>
      <c r="G4860">
        <v>2</v>
      </c>
      <c r="H4860" s="8">
        <v>724.32</v>
      </c>
      <c r="I4860" s="8">
        <v>61.69</v>
      </c>
      <c r="J4860" s="8">
        <v>0</v>
      </c>
      <c r="K4860" s="8">
        <f t="shared" si="452"/>
        <v>0.13806052573448199</v>
      </c>
      <c r="L4860" s="8">
        <f t="shared" si="457"/>
        <v>0.13806052573448199</v>
      </c>
      <c r="M4860" s="8">
        <f>INDEX(U:V,MATCH(A4860,U:U,0),2)</f>
        <v>90.545490886197314</v>
      </c>
      <c r="N4860" s="8">
        <f t="shared" si="453"/>
        <v>1.5247642304795084E-3</v>
      </c>
      <c r="O4860" s="8">
        <f t="shared" si="454"/>
        <v>1.5247642304795084E-3</v>
      </c>
      <c r="P4860" s="8">
        <f t="shared" si="455"/>
        <v>-1.5247642304795084E-3</v>
      </c>
      <c r="Q4860" s="8">
        <f t="shared" si="456"/>
        <v>-1.5247642304795084E-3</v>
      </c>
      <c r="R4860" s="8">
        <f>SUM(P$2:P4860)</f>
        <v>-10.699186518985842</v>
      </c>
      <c r="S4860" s="8">
        <f>SUM(Q$2:Q4860)</f>
        <v>-19.803797690954251</v>
      </c>
    </row>
    <row r="4861" spans="1:19" x14ac:dyDescent="0.35">
      <c r="A4861" s="1">
        <v>43810.638888888891</v>
      </c>
      <c r="B4861" t="s">
        <v>1551</v>
      </c>
      <c r="C4861">
        <v>2</v>
      </c>
      <c r="D4861" t="s">
        <v>2172</v>
      </c>
      <c r="E4861">
        <v>3</v>
      </c>
      <c r="F4861">
        <v>1</v>
      </c>
      <c r="G4861">
        <v>2</v>
      </c>
      <c r="H4861" s="8">
        <v>10.050000000000001</v>
      </c>
      <c r="I4861" s="8">
        <v>2.4300000000000002</v>
      </c>
      <c r="J4861" s="8">
        <v>0</v>
      </c>
      <c r="K4861" s="8">
        <f t="shared" si="452"/>
        <v>9.9502487562189046</v>
      </c>
      <c r="L4861" s="8">
        <f t="shared" si="457"/>
        <v>9.9502487562189046</v>
      </c>
      <c r="M4861" s="8">
        <f>INDEX(U:V,MATCH(A4861,U:U,0),2)</f>
        <v>90.545490886197314</v>
      </c>
      <c r="N4861" s="8">
        <f t="shared" si="453"/>
        <v>0.10989226143491716</v>
      </c>
      <c r="O4861" s="8">
        <f t="shared" si="454"/>
        <v>0.10989226143491716</v>
      </c>
      <c r="P4861" s="8">
        <f t="shared" si="455"/>
        <v>-0.10989226143491716</v>
      </c>
      <c r="Q4861" s="8">
        <f t="shared" si="456"/>
        <v>-0.10989226143491716</v>
      </c>
      <c r="R4861" s="8">
        <f>SUM(P$2:P4861)</f>
        <v>-10.809078780420759</v>
      </c>
      <c r="S4861" s="8">
        <f>SUM(Q$2:Q4861)</f>
        <v>-19.91368995238917</v>
      </c>
    </row>
    <row r="4862" spans="1:19" x14ac:dyDescent="0.35">
      <c r="A4862" s="1">
        <v>43810.638888888891</v>
      </c>
      <c r="B4862" t="s">
        <v>1551</v>
      </c>
      <c r="C4862">
        <v>4</v>
      </c>
      <c r="D4862" t="s">
        <v>4091</v>
      </c>
      <c r="E4862">
        <v>5</v>
      </c>
      <c r="F4862">
        <v>1</v>
      </c>
      <c r="G4862">
        <v>2</v>
      </c>
      <c r="H4862" s="8">
        <v>50</v>
      </c>
      <c r="I4862" s="8">
        <v>11</v>
      </c>
      <c r="J4862" s="8">
        <v>0</v>
      </c>
      <c r="K4862" s="8">
        <f t="shared" ref="K4862:K4925" si="458">100/H4862</f>
        <v>2</v>
      </c>
      <c r="L4862" s="8">
        <f t="shared" si="457"/>
        <v>2</v>
      </c>
      <c r="M4862" s="8">
        <f>INDEX(U:V,MATCH(A4862,U:U,0),2)</f>
        <v>90.545490886197314</v>
      </c>
      <c r="N4862" s="8">
        <f t="shared" si="453"/>
        <v>2.2088344548418352E-2</v>
      </c>
      <c r="O4862" s="8">
        <f t="shared" si="454"/>
        <v>2.2088344548418352E-2</v>
      </c>
      <c r="P4862" s="8">
        <f t="shared" si="455"/>
        <v>-2.2088344548418352E-2</v>
      </c>
      <c r="Q4862" s="8">
        <f t="shared" si="456"/>
        <v>-2.2088344548418352E-2</v>
      </c>
      <c r="R4862" s="8">
        <f>SUM(P$2:P4862)</f>
        <v>-10.831167124969177</v>
      </c>
      <c r="S4862" s="8">
        <f>SUM(Q$2:Q4862)</f>
        <v>-19.935778296937588</v>
      </c>
    </row>
    <row r="4863" spans="1:19" x14ac:dyDescent="0.35">
      <c r="A4863" s="1">
        <v>43810.638888888891</v>
      </c>
      <c r="B4863" t="s">
        <v>1551</v>
      </c>
      <c r="C4863">
        <v>6</v>
      </c>
      <c r="D4863" t="s">
        <v>3528</v>
      </c>
      <c r="E4863" t="s">
        <v>39</v>
      </c>
      <c r="F4863">
        <v>1</v>
      </c>
      <c r="G4863">
        <v>2</v>
      </c>
      <c r="H4863" s="8">
        <v>1.37</v>
      </c>
      <c r="I4863" s="8">
        <v>1.1599999999999999</v>
      </c>
      <c r="J4863" s="8">
        <v>0</v>
      </c>
      <c r="K4863" s="8">
        <f t="shared" si="458"/>
        <v>72.992700729926995</v>
      </c>
      <c r="L4863" s="8">
        <f t="shared" si="457"/>
        <v>72.992700729926995</v>
      </c>
      <c r="M4863" s="8">
        <f>INDEX(U:V,MATCH(A4863,U:U,0),2)</f>
        <v>90.545490886197314</v>
      </c>
      <c r="N4863" s="8">
        <f t="shared" si="453"/>
        <v>0.80614396162110757</v>
      </c>
      <c r="O4863" s="8">
        <f t="shared" si="454"/>
        <v>0.80614396162110757</v>
      </c>
      <c r="P4863" s="8">
        <f t="shared" si="455"/>
        <v>-0.80614396162110757</v>
      </c>
      <c r="Q4863" s="8">
        <f t="shared" si="456"/>
        <v>-0.80614396162110757</v>
      </c>
      <c r="R4863" s="8">
        <f>SUM(P$2:P4863)</f>
        <v>-11.637311086590284</v>
      </c>
      <c r="S4863" s="8">
        <f>SUM(Q$2:Q4863)</f>
        <v>-20.741922258558695</v>
      </c>
    </row>
    <row r="4864" spans="1:19" x14ac:dyDescent="0.35">
      <c r="A4864" s="1">
        <v>43810.638888888891</v>
      </c>
      <c r="B4864" t="s">
        <v>1551</v>
      </c>
      <c r="C4864">
        <v>3</v>
      </c>
      <c r="D4864" t="s">
        <v>4092</v>
      </c>
      <c r="E4864">
        <v>2</v>
      </c>
      <c r="F4864">
        <v>1</v>
      </c>
      <c r="G4864">
        <v>2</v>
      </c>
      <c r="H4864" s="8">
        <v>18.3</v>
      </c>
      <c r="I4864" s="8">
        <v>4.2</v>
      </c>
      <c r="J4864" s="8">
        <v>0</v>
      </c>
      <c r="K4864" s="8">
        <f t="shared" si="458"/>
        <v>5.4644808743169397</v>
      </c>
      <c r="L4864" s="8">
        <f t="shared" si="457"/>
        <v>5.4644808743169397</v>
      </c>
      <c r="M4864" s="8">
        <f>INDEX(U:V,MATCH(A4864,U:U,0),2)</f>
        <v>90.545490886197314</v>
      </c>
      <c r="N4864" s="8">
        <f t="shared" ref="N4864:N4927" si="459">K4864/M4864</f>
        <v>6.0350668165077462E-2</v>
      </c>
      <c r="O4864" s="8">
        <f t="shared" ref="O4864:O4927" si="460">L4864/M4864</f>
        <v>6.0350668165077462E-2</v>
      </c>
      <c r="P4864" s="8">
        <f t="shared" ref="P4864:P4927" si="461">IF(AND(G4864&gt;0, H4864&gt;0),IF(E4864&lt;=F4864,(IF(F4864=1,H4864,I4864)-1)*0.98,-1),0)*N4864</f>
        <v>-6.0350668165077462E-2</v>
      </c>
      <c r="Q4864" s="8">
        <f t="shared" si="456"/>
        <v>-6.0350668165077462E-2</v>
      </c>
      <c r="R4864" s="8">
        <f>SUM(P$2:P4864)</f>
        <v>-11.697661754755361</v>
      </c>
      <c r="S4864" s="8">
        <f>SUM(Q$2:Q4864)</f>
        <v>-20.802272926723774</v>
      </c>
    </row>
    <row r="4865" spans="1:19" x14ac:dyDescent="0.35">
      <c r="A4865" s="1">
        <v>43810.642361111109</v>
      </c>
      <c r="B4865" t="s">
        <v>124</v>
      </c>
      <c r="C4865">
        <v>2</v>
      </c>
      <c r="D4865" t="s">
        <v>3386</v>
      </c>
      <c r="E4865">
        <v>5</v>
      </c>
      <c r="F4865">
        <v>1</v>
      </c>
      <c r="G4865">
        <v>3</v>
      </c>
      <c r="H4865" s="8">
        <v>7.6</v>
      </c>
      <c r="I4865" s="8">
        <v>2.06</v>
      </c>
      <c r="J4865" s="8">
        <v>0</v>
      </c>
      <c r="K4865" s="8">
        <f t="shared" si="458"/>
        <v>13.157894736842106</v>
      </c>
      <c r="L4865" s="8">
        <f t="shared" si="457"/>
        <v>13.157894736842106</v>
      </c>
      <c r="M4865" s="8">
        <f>INDEX(U:V,MATCH(A4865,U:U,0),2)</f>
        <v>71.120678074901193</v>
      </c>
      <c r="N4865" s="8">
        <f t="shared" si="459"/>
        <v>0.18500800460570394</v>
      </c>
      <c r="O4865" s="8">
        <f t="shared" si="460"/>
        <v>0.18500800460570394</v>
      </c>
      <c r="P4865" s="8">
        <f t="shared" si="461"/>
        <v>-0.18500800460570394</v>
      </c>
      <c r="Q4865" s="8">
        <f t="shared" si="456"/>
        <v>-0.18500800460570394</v>
      </c>
      <c r="R4865" s="8">
        <f>SUM(P$2:P4865)</f>
        <v>-11.882669759361065</v>
      </c>
      <c r="S4865" s="8">
        <f>SUM(Q$2:Q4865)</f>
        <v>-20.987280931329476</v>
      </c>
    </row>
    <row r="4866" spans="1:19" x14ac:dyDescent="0.35">
      <c r="A4866" s="1">
        <v>43810.642361111109</v>
      </c>
      <c r="B4866" t="s">
        <v>124</v>
      </c>
      <c r="C4866">
        <v>5</v>
      </c>
      <c r="D4866" t="s">
        <v>1211</v>
      </c>
      <c r="E4866">
        <v>10</v>
      </c>
      <c r="F4866">
        <v>1</v>
      </c>
      <c r="G4866">
        <v>3</v>
      </c>
      <c r="H4866" s="8">
        <v>50</v>
      </c>
      <c r="I4866" s="8">
        <v>11</v>
      </c>
      <c r="J4866" s="8">
        <v>0</v>
      </c>
      <c r="K4866" s="8">
        <f t="shared" si="458"/>
        <v>2</v>
      </c>
      <c r="L4866" s="8">
        <f t="shared" si="457"/>
        <v>2</v>
      </c>
      <c r="M4866" s="8">
        <f>INDEX(U:V,MATCH(A4866,U:U,0),2)</f>
        <v>71.120678074901193</v>
      </c>
      <c r="N4866" s="8">
        <f t="shared" si="459"/>
        <v>2.8121216700066995E-2</v>
      </c>
      <c r="O4866" s="8">
        <f t="shared" si="460"/>
        <v>2.8121216700066995E-2</v>
      </c>
      <c r="P4866" s="8">
        <f t="shared" si="461"/>
        <v>-2.8121216700066995E-2</v>
      </c>
      <c r="Q4866" s="8">
        <f t="shared" si="456"/>
        <v>-2.8121216700066995E-2</v>
      </c>
      <c r="R4866" s="8">
        <f>SUM(P$2:P4866)</f>
        <v>-11.910790976061131</v>
      </c>
      <c r="S4866" s="8">
        <f>SUM(Q$2:Q4866)</f>
        <v>-21.015402148029544</v>
      </c>
    </row>
    <row r="4867" spans="1:19" x14ac:dyDescent="0.35">
      <c r="A4867" s="1">
        <v>43810.642361111109</v>
      </c>
      <c r="B4867" t="s">
        <v>124</v>
      </c>
      <c r="C4867">
        <v>8</v>
      </c>
      <c r="D4867" t="s">
        <v>4093</v>
      </c>
      <c r="E4867">
        <v>8</v>
      </c>
      <c r="F4867">
        <v>1</v>
      </c>
      <c r="G4867">
        <v>3</v>
      </c>
      <c r="H4867" s="8">
        <v>34</v>
      </c>
      <c r="I4867" s="8">
        <v>8.74</v>
      </c>
      <c r="J4867" s="8">
        <v>0</v>
      </c>
      <c r="K4867" s="8">
        <f t="shared" si="458"/>
        <v>2.9411764705882355</v>
      </c>
      <c r="L4867" s="8">
        <f t="shared" si="457"/>
        <v>2.9411764705882355</v>
      </c>
      <c r="M4867" s="8">
        <f>INDEX(U:V,MATCH(A4867,U:U,0),2)</f>
        <v>71.120678074901193</v>
      </c>
      <c r="N4867" s="8">
        <f t="shared" si="459"/>
        <v>4.1354730441274995E-2</v>
      </c>
      <c r="O4867" s="8">
        <f t="shared" si="460"/>
        <v>4.1354730441274995E-2</v>
      </c>
      <c r="P4867" s="8">
        <f t="shared" si="461"/>
        <v>-4.1354730441274995E-2</v>
      </c>
      <c r="Q4867" s="8">
        <f t="shared" si="456"/>
        <v>-4.1354730441274995E-2</v>
      </c>
      <c r="R4867" s="8">
        <f>SUM(P$2:P4867)</f>
        <v>-11.952145706502407</v>
      </c>
      <c r="S4867" s="8">
        <f>SUM(Q$2:Q4867)</f>
        <v>-21.056756878470818</v>
      </c>
    </row>
    <row r="4868" spans="1:19" x14ac:dyDescent="0.35">
      <c r="A4868" s="1">
        <v>43810.642361111109</v>
      </c>
      <c r="B4868" t="s">
        <v>124</v>
      </c>
      <c r="C4868">
        <v>14</v>
      </c>
      <c r="D4868" t="s">
        <v>4094</v>
      </c>
      <c r="E4868">
        <v>11</v>
      </c>
      <c r="F4868">
        <v>1</v>
      </c>
      <c r="G4868">
        <v>3</v>
      </c>
      <c r="H4868" s="8">
        <v>95</v>
      </c>
      <c r="I4868" s="8">
        <v>14.13</v>
      </c>
      <c r="J4868" s="8">
        <v>0</v>
      </c>
      <c r="K4868" s="8">
        <f t="shared" si="458"/>
        <v>1.0526315789473684</v>
      </c>
      <c r="L4868" s="8">
        <f t="shared" si="457"/>
        <v>1.0526315789473684</v>
      </c>
      <c r="M4868" s="8">
        <f>INDEX(U:V,MATCH(A4868,U:U,0),2)</f>
        <v>71.120678074901193</v>
      </c>
      <c r="N4868" s="8">
        <f t="shared" si="459"/>
        <v>1.4800640368456313E-2</v>
      </c>
      <c r="O4868" s="8">
        <f t="shared" si="460"/>
        <v>1.4800640368456313E-2</v>
      </c>
      <c r="P4868" s="8">
        <f t="shared" si="461"/>
        <v>-1.4800640368456313E-2</v>
      </c>
      <c r="Q4868" s="8">
        <f t="shared" si="456"/>
        <v>-1.4800640368456313E-2</v>
      </c>
      <c r="R4868" s="8">
        <f>SUM(P$2:P4868)</f>
        <v>-11.966946346870863</v>
      </c>
      <c r="S4868" s="8">
        <f>SUM(Q$2:Q4868)</f>
        <v>-21.071557518839274</v>
      </c>
    </row>
    <row r="4869" spans="1:19" x14ac:dyDescent="0.35">
      <c r="A4869" s="1">
        <v>43810.642361111109</v>
      </c>
      <c r="B4869" t="s">
        <v>124</v>
      </c>
      <c r="C4869">
        <v>10</v>
      </c>
      <c r="D4869" t="s">
        <v>1467</v>
      </c>
      <c r="E4869">
        <v>9</v>
      </c>
      <c r="F4869">
        <v>1</v>
      </c>
      <c r="G4869">
        <v>3</v>
      </c>
      <c r="H4869" s="8">
        <v>25</v>
      </c>
      <c r="I4869" s="8">
        <v>5.58</v>
      </c>
      <c r="J4869" s="8">
        <v>0</v>
      </c>
      <c r="K4869" s="8">
        <f t="shared" si="458"/>
        <v>4</v>
      </c>
      <c r="L4869" s="8">
        <f t="shared" si="457"/>
        <v>4</v>
      </c>
      <c r="M4869" s="8">
        <f>INDEX(U:V,MATCH(A4869,U:U,0),2)</f>
        <v>71.120678074901193</v>
      </c>
      <c r="N4869" s="8">
        <f t="shared" si="459"/>
        <v>5.624243340013399E-2</v>
      </c>
      <c r="O4869" s="8">
        <f t="shared" si="460"/>
        <v>5.624243340013399E-2</v>
      </c>
      <c r="P4869" s="8">
        <f t="shared" si="461"/>
        <v>-5.624243340013399E-2</v>
      </c>
      <c r="Q4869" s="8">
        <f t="shared" si="456"/>
        <v>-5.624243340013399E-2</v>
      </c>
      <c r="R4869" s="8">
        <f>SUM(P$2:P4869)</f>
        <v>-12.023188780270997</v>
      </c>
      <c r="S4869" s="8">
        <f>SUM(Q$2:Q4869)</f>
        <v>-21.127799952239407</v>
      </c>
    </row>
    <row r="4870" spans="1:19" x14ac:dyDescent="0.35">
      <c r="A4870" s="1">
        <v>43810.642361111109</v>
      </c>
      <c r="B4870" t="s">
        <v>124</v>
      </c>
      <c r="C4870">
        <v>6</v>
      </c>
      <c r="D4870" t="s">
        <v>2649</v>
      </c>
      <c r="E4870">
        <v>1</v>
      </c>
      <c r="F4870">
        <v>1</v>
      </c>
      <c r="G4870">
        <v>3</v>
      </c>
      <c r="H4870" s="8">
        <v>3.61</v>
      </c>
      <c r="I4870" s="8">
        <v>1.61</v>
      </c>
      <c r="J4870" s="8">
        <v>0</v>
      </c>
      <c r="K4870" s="8">
        <f t="shared" si="458"/>
        <v>27.70083102493075</v>
      </c>
      <c r="L4870" s="8">
        <f t="shared" si="457"/>
        <v>27.70083102493075</v>
      </c>
      <c r="M4870" s="8">
        <f>INDEX(U:V,MATCH(A4870,U:U,0),2)</f>
        <v>71.120678074901193</v>
      </c>
      <c r="N4870" s="8">
        <f t="shared" si="459"/>
        <v>0.38949053601200828</v>
      </c>
      <c r="O4870" s="8">
        <f t="shared" si="460"/>
        <v>0.38949053601200828</v>
      </c>
      <c r="P4870" s="8">
        <f t="shared" si="461"/>
        <v>0.99623889301151469</v>
      </c>
      <c r="Q4870" s="8">
        <f t="shared" si="456"/>
        <v>0.99623889301151469</v>
      </c>
      <c r="R4870" s="8">
        <f>SUM(P$2:P4870)</f>
        <v>-11.026949887259482</v>
      </c>
      <c r="S4870" s="8">
        <f>SUM(Q$2:Q4870)</f>
        <v>-20.131561059227892</v>
      </c>
    </row>
    <row r="4871" spans="1:19" x14ac:dyDescent="0.35">
      <c r="A4871" s="1">
        <v>43810.642361111109</v>
      </c>
      <c r="B4871" t="s">
        <v>124</v>
      </c>
      <c r="C4871">
        <v>12</v>
      </c>
      <c r="D4871" t="s">
        <v>4095</v>
      </c>
      <c r="E4871">
        <v>2</v>
      </c>
      <c r="F4871">
        <v>1</v>
      </c>
      <c r="G4871">
        <v>3</v>
      </c>
      <c r="H4871" s="8">
        <v>8.1999999999999993</v>
      </c>
      <c r="I4871" s="8">
        <v>3.05</v>
      </c>
      <c r="J4871" s="8">
        <v>0</v>
      </c>
      <c r="K4871" s="8">
        <f t="shared" si="458"/>
        <v>12.195121951219512</v>
      </c>
      <c r="L4871" s="8">
        <f t="shared" si="457"/>
        <v>12.195121951219512</v>
      </c>
      <c r="M4871" s="8">
        <f>INDEX(U:V,MATCH(A4871,U:U,0),2)</f>
        <v>71.120678074901193</v>
      </c>
      <c r="N4871" s="8">
        <f t="shared" si="459"/>
        <v>0.17147083353699388</v>
      </c>
      <c r="O4871" s="8">
        <f t="shared" si="460"/>
        <v>0.17147083353699388</v>
      </c>
      <c r="P4871" s="8">
        <f t="shared" si="461"/>
        <v>-0.17147083353699388</v>
      </c>
      <c r="Q4871" s="8">
        <f t="shared" si="456"/>
        <v>-0.17147083353699388</v>
      </c>
      <c r="R4871" s="8">
        <f>SUM(P$2:P4871)</f>
        <v>-11.198420720796475</v>
      </c>
      <c r="S4871" s="8">
        <f>SUM(Q$2:Q4871)</f>
        <v>-20.303031892764885</v>
      </c>
    </row>
    <row r="4872" spans="1:19" x14ac:dyDescent="0.35">
      <c r="A4872" s="1">
        <v>43810.642361111109</v>
      </c>
      <c r="B4872" t="s">
        <v>124</v>
      </c>
      <c r="C4872">
        <v>3</v>
      </c>
      <c r="D4872" t="s">
        <v>1502</v>
      </c>
      <c r="E4872">
        <v>4</v>
      </c>
      <c r="F4872">
        <v>1</v>
      </c>
      <c r="G4872">
        <v>3</v>
      </c>
      <c r="H4872" s="8">
        <v>14.5</v>
      </c>
      <c r="I4872" s="8">
        <v>3.75</v>
      </c>
      <c r="J4872" s="8">
        <v>0</v>
      </c>
      <c r="K4872" s="8">
        <f t="shared" si="458"/>
        <v>6.8965517241379306</v>
      </c>
      <c r="L4872" s="8">
        <f t="shared" si="457"/>
        <v>6.8965517241379306</v>
      </c>
      <c r="M4872" s="8">
        <f>INDEX(U:V,MATCH(A4872,U:U,0),2)</f>
        <v>71.120678074901193</v>
      </c>
      <c r="N4872" s="8">
        <f t="shared" si="459"/>
        <v>9.6969712758851703E-2</v>
      </c>
      <c r="O4872" s="8">
        <f t="shared" si="460"/>
        <v>9.6969712758851703E-2</v>
      </c>
      <c r="P4872" s="8">
        <f t="shared" si="461"/>
        <v>-9.6969712758851703E-2</v>
      </c>
      <c r="Q4872" s="8">
        <f t="shared" ref="Q4872:Q4935" si="462">IF(J4872=0,P4872,IF(G4872&gt;0,IF(E4872&lt;=F4872,(J4872-1)*0.98,-1),0)*O4872)</f>
        <v>-9.6969712758851703E-2</v>
      </c>
      <c r="R4872" s="8">
        <f>SUM(P$2:P4872)</f>
        <v>-11.295390433555328</v>
      </c>
      <c r="S4872" s="8">
        <f>SUM(Q$2:Q4872)</f>
        <v>-20.400001605523737</v>
      </c>
    </row>
    <row r="4873" spans="1:19" x14ac:dyDescent="0.35">
      <c r="A4873" s="1">
        <v>43810.642361111109</v>
      </c>
      <c r="B4873" t="s">
        <v>124</v>
      </c>
      <c r="C4873">
        <v>13</v>
      </c>
      <c r="D4873" t="s">
        <v>2664</v>
      </c>
      <c r="E4873">
        <v>7</v>
      </c>
      <c r="F4873">
        <v>1</v>
      </c>
      <c r="G4873">
        <v>3</v>
      </c>
      <c r="H4873" s="8">
        <v>85</v>
      </c>
      <c r="I4873" s="8">
        <v>15</v>
      </c>
      <c r="J4873" s="8">
        <v>0</v>
      </c>
      <c r="K4873" s="8">
        <f t="shared" si="458"/>
        <v>1.1764705882352942</v>
      </c>
      <c r="L4873" s="8">
        <f t="shared" si="457"/>
        <v>1.1764705882352942</v>
      </c>
      <c r="M4873" s="8">
        <f>INDEX(U:V,MATCH(A4873,U:U,0),2)</f>
        <v>71.120678074901193</v>
      </c>
      <c r="N4873" s="8">
        <f t="shared" si="459"/>
        <v>1.6541892176509997E-2</v>
      </c>
      <c r="O4873" s="8">
        <f t="shared" si="460"/>
        <v>1.6541892176509997E-2</v>
      </c>
      <c r="P4873" s="8">
        <f t="shared" si="461"/>
        <v>-1.6541892176509997E-2</v>
      </c>
      <c r="Q4873" s="8">
        <f t="shared" si="462"/>
        <v>-1.6541892176509997E-2</v>
      </c>
      <c r="R4873" s="8">
        <f>SUM(P$2:P4873)</f>
        <v>-11.311932325731838</v>
      </c>
      <c r="S4873" s="8">
        <f>SUM(Q$2:Q4873)</f>
        <v>-20.416543497700246</v>
      </c>
    </row>
    <row r="4874" spans="1:19" x14ac:dyDescent="0.35">
      <c r="A4874" s="1">
        <v>43810.645833333336</v>
      </c>
      <c r="B4874" t="s">
        <v>3711</v>
      </c>
      <c r="C4874">
        <v>5</v>
      </c>
      <c r="D4874" t="s">
        <v>3372</v>
      </c>
      <c r="E4874">
        <v>4</v>
      </c>
      <c r="F4874">
        <v>1</v>
      </c>
      <c r="G4874">
        <v>2</v>
      </c>
      <c r="H4874" s="8">
        <v>3.66</v>
      </c>
      <c r="I4874" s="8">
        <v>1.98</v>
      </c>
      <c r="J4874" s="8">
        <v>0</v>
      </c>
      <c r="K4874" s="8">
        <f t="shared" si="458"/>
        <v>27.3224043715847</v>
      </c>
      <c r="L4874" s="8">
        <f t="shared" ref="L4874:L4937" si="463">IF(J4874=0,K4874,100/J4874)</f>
        <v>27.3224043715847</v>
      </c>
      <c r="M4874" s="8">
        <f>INDEX(U:V,MATCH(A4874,U:U,0),2)</f>
        <v>88.373307491453332</v>
      </c>
      <c r="N4874" s="8">
        <f t="shared" si="459"/>
        <v>0.30917032695904334</v>
      </c>
      <c r="O4874" s="8">
        <f t="shared" si="460"/>
        <v>0.30917032695904334</v>
      </c>
      <c r="P4874" s="8">
        <f t="shared" si="461"/>
        <v>-0.30917032695904334</v>
      </c>
      <c r="Q4874" s="8">
        <f t="shared" si="462"/>
        <v>-0.30917032695904334</v>
      </c>
      <c r="R4874" s="8">
        <f>SUM(P$2:P4874)</f>
        <v>-11.621102652690881</v>
      </c>
      <c r="S4874" s="8">
        <f>SUM(Q$2:Q4874)</f>
        <v>-20.725713824659291</v>
      </c>
    </row>
    <row r="4875" spans="1:19" x14ac:dyDescent="0.35">
      <c r="A4875" s="1">
        <v>43810.645833333336</v>
      </c>
      <c r="B4875" t="s">
        <v>3711</v>
      </c>
      <c r="C4875">
        <v>6</v>
      </c>
      <c r="D4875" t="s">
        <v>3074</v>
      </c>
      <c r="E4875">
        <v>5</v>
      </c>
      <c r="F4875">
        <v>1</v>
      </c>
      <c r="G4875">
        <v>2</v>
      </c>
      <c r="H4875" s="8">
        <v>5.8</v>
      </c>
      <c r="I4875" s="8">
        <v>2.76</v>
      </c>
      <c r="J4875" s="8">
        <v>0</v>
      </c>
      <c r="K4875" s="8">
        <f t="shared" si="458"/>
        <v>17.241379310344829</v>
      </c>
      <c r="L4875" s="8">
        <f t="shared" si="463"/>
        <v>17.241379310344829</v>
      </c>
      <c r="M4875" s="8">
        <f>INDEX(U:V,MATCH(A4875,U:U,0),2)</f>
        <v>88.373307491453332</v>
      </c>
      <c r="N4875" s="8">
        <f t="shared" si="459"/>
        <v>0.19509713735691356</v>
      </c>
      <c r="O4875" s="8">
        <f t="shared" si="460"/>
        <v>0.19509713735691356</v>
      </c>
      <c r="P4875" s="8">
        <f t="shared" si="461"/>
        <v>-0.19509713735691356</v>
      </c>
      <c r="Q4875" s="8">
        <f t="shared" si="462"/>
        <v>-0.19509713735691356</v>
      </c>
      <c r="R4875" s="8">
        <f>SUM(P$2:P4875)</f>
        <v>-11.816199790047795</v>
      </c>
      <c r="S4875" s="8">
        <f>SUM(Q$2:Q4875)</f>
        <v>-20.920810962016205</v>
      </c>
    </row>
    <row r="4876" spans="1:19" x14ac:dyDescent="0.35">
      <c r="A4876" s="1">
        <v>43810.645833333336</v>
      </c>
      <c r="B4876" t="s">
        <v>3711</v>
      </c>
      <c r="C4876">
        <v>3</v>
      </c>
      <c r="D4876" t="s">
        <v>846</v>
      </c>
      <c r="E4876">
        <v>3</v>
      </c>
      <c r="F4876">
        <v>1</v>
      </c>
      <c r="G4876">
        <v>2</v>
      </c>
      <c r="H4876" s="8">
        <v>5</v>
      </c>
      <c r="I4876" s="8">
        <v>2.57</v>
      </c>
      <c r="J4876" s="8">
        <v>0</v>
      </c>
      <c r="K4876" s="8">
        <f t="shared" si="458"/>
        <v>20</v>
      </c>
      <c r="L4876" s="8">
        <f t="shared" si="463"/>
        <v>20</v>
      </c>
      <c r="M4876" s="8">
        <f>INDEX(U:V,MATCH(A4876,U:U,0),2)</f>
        <v>88.373307491453332</v>
      </c>
      <c r="N4876" s="8">
        <f t="shared" si="459"/>
        <v>0.22631267933401972</v>
      </c>
      <c r="O4876" s="8">
        <f t="shared" si="460"/>
        <v>0.22631267933401972</v>
      </c>
      <c r="P4876" s="8">
        <f t="shared" si="461"/>
        <v>-0.22631267933401972</v>
      </c>
      <c r="Q4876" s="8">
        <f t="shared" si="462"/>
        <v>-0.22631267933401972</v>
      </c>
      <c r="R4876" s="8">
        <f>SUM(P$2:P4876)</f>
        <v>-12.042512469381816</v>
      </c>
      <c r="S4876" s="8">
        <f>SUM(Q$2:Q4876)</f>
        <v>-21.147123641350223</v>
      </c>
    </row>
    <row r="4877" spans="1:19" x14ac:dyDescent="0.35">
      <c r="A4877" s="1">
        <v>43810.645833333336</v>
      </c>
      <c r="B4877" t="s">
        <v>3711</v>
      </c>
      <c r="C4877">
        <v>2</v>
      </c>
      <c r="D4877" t="s">
        <v>1967</v>
      </c>
      <c r="E4877">
        <v>1</v>
      </c>
      <c r="F4877">
        <v>1</v>
      </c>
      <c r="G4877">
        <v>2</v>
      </c>
      <c r="H4877" s="8">
        <v>4.2</v>
      </c>
      <c r="I4877" s="8">
        <v>2.34</v>
      </c>
      <c r="J4877" s="8">
        <v>0</v>
      </c>
      <c r="K4877" s="8">
        <f t="shared" si="458"/>
        <v>23.80952380952381</v>
      </c>
      <c r="L4877" s="8">
        <f t="shared" si="463"/>
        <v>23.80952380952381</v>
      </c>
      <c r="M4877" s="8">
        <f>INDEX(U:V,MATCH(A4877,U:U,0),2)</f>
        <v>88.373307491453332</v>
      </c>
      <c r="N4877" s="8">
        <f t="shared" si="459"/>
        <v>0.26941985635002347</v>
      </c>
      <c r="O4877" s="8">
        <f t="shared" si="460"/>
        <v>0.26941985635002347</v>
      </c>
      <c r="P4877" s="8">
        <f t="shared" si="461"/>
        <v>0.8449006695136736</v>
      </c>
      <c r="Q4877" s="8">
        <f t="shared" si="462"/>
        <v>0.8449006695136736</v>
      </c>
      <c r="R4877" s="8">
        <f>SUM(P$2:P4877)</f>
        <v>-11.197611799868142</v>
      </c>
      <c r="S4877" s="8">
        <f>SUM(Q$2:Q4877)</f>
        <v>-20.302222971836549</v>
      </c>
    </row>
    <row r="4878" spans="1:19" x14ac:dyDescent="0.35">
      <c r="A4878" s="1">
        <v>43810.652777777781</v>
      </c>
      <c r="B4878" t="s">
        <v>119</v>
      </c>
      <c r="C4878">
        <v>12</v>
      </c>
      <c r="D4878" t="s">
        <v>4096</v>
      </c>
      <c r="E4878">
        <v>7</v>
      </c>
      <c r="F4878">
        <v>1</v>
      </c>
      <c r="G4878">
        <v>3</v>
      </c>
      <c r="H4878" s="8">
        <v>7.68</v>
      </c>
      <c r="I4878" s="8">
        <v>2.1800000000000002</v>
      </c>
      <c r="J4878" s="8">
        <v>8.0099999999999891</v>
      </c>
      <c r="K4878" s="8">
        <f t="shared" si="458"/>
        <v>13.020833333333334</v>
      </c>
      <c r="L4878" s="8">
        <f t="shared" si="463"/>
        <v>12.484394506866433</v>
      </c>
      <c r="M4878" s="8">
        <f>INDEX(U:V,MATCH(A4878,U:U,0),2)</f>
        <v>97.383991040165171</v>
      </c>
      <c r="N4878" s="8">
        <f t="shared" si="459"/>
        <v>0.13370609680561363</v>
      </c>
      <c r="O4878" s="8">
        <f t="shared" si="460"/>
        <v>0.12819760592598176</v>
      </c>
      <c r="P4878" s="8">
        <f t="shared" si="461"/>
        <v>-0.13370609680561363</v>
      </c>
      <c r="Q4878" s="8">
        <f t="shared" si="462"/>
        <v>-0.12819760592598176</v>
      </c>
      <c r="R4878" s="8">
        <f>SUM(P$2:P4878)</f>
        <v>-11.331317896673756</v>
      </c>
      <c r="S4878" s="8">
        <f>SUM(Q$2:Q4878)</f>
        <v>-20.430420577762533</v>
      </c>
    </row>
    <row r="4879" spans="1:19" x14ac:dyDescent="0.35">
      <c r="A4879" s="1">
        <v>43810.652777777781</v>
      </c>
      <c r="B4879" t="s">
        <v>119</v>
      </c>
      <c r="C4879">
        <v>1</v>
      </c>
      <c r="D4879" t="s">
        <v>3755</v>
      </c>
      <c r="E4879">
        <v>1</v>
      </c>
      <c r="F4879">
        <v>1</v>
      </c>
      <c r="G4879">
        <v>3</v>
      </c>
      <c r="H4879" s="8">
        <v>5.6</v>
      </c>
      <c r="I4879" s="8">
        <v>1.75</v>
      </c>
      <c r="J4879" s="8">
        <v>6.3099999999999898</v>
      </c>
      <c r="K4879" s="8">
        <f t="shared" si="458"/>
        <v>17.857142857142858</v>
      </c>
      <c r="L4879" s="8">
        <f t="shared" si="463"/>
        <v>15.847860538827284</v>
      </c>
      <c r="M4879" s="8">
        <f>INDEX(U:V,MATCH(A4879,U:U,0),2)</f>
        <v>97.383991040165171</v>
      </c>
      <c r="N4879" s="8">
        <f t="shared" si="459"/>
        <v>0.18336836133341297</v>
      </c>
      <c r="O4879" s="8">
        <f t="shared" si="460"/>
        <v>0.1627357881881322</v>
      </c>
      <c r="P4879" s="8">
        <f t="shared" si="461"/>
        <v>0.82662457289102564</v>
      </c>
      <c r="Q4879" s="8">
        <f t="shared" si="462"/>
        <v>0.84684449457340061</v>
      </c>
      <c r="R4879" s="8">
        <f>SUM(P$2:P4879)</f>
        <v>-10.50469332378273</v>
      </c>
      <c r="S4879" s="8">
        <f>SUM(Q$2:Q4879)</f>
        <v>-19.583576083189133</v>
      </c>
    </row>
    <row r="4880" spans="1:19" x14ac:dyDescent="0.35">
      <c r="A4880" s="1">
        <v>43810.652777777781</v>
      </c>
      <c r="B4880" t="s">
        <v>119</v>
      </c>
      <c r="C4880">
        <v>6</v>
      </c>
      <c r="D4880" t="s">
        <v>1227</v>
      </c>
      <c r="E4880">
        <v>8</v>
      </c>
      <c r="F4880">
        <v>1</v>
      </c>
      <c r="G4880">
        <v>3</v>
      </c>
      <c r="H4880" s="8">
        <v>116.76</v>
      </c>
      <c r="I4880" s="8">
        <v>19.059999999999999</v>
      </c>
      <c r="J4880" s="8">
        <v>0</v>
      </c>
      <c r="K4880" s="8">
        <f t="shared" si="458"/>
        <v>0.85645769099006508</v>
      </c>
      <c r="L4880" s="8">
        <f t="shared" si="463"/>
        <v>0.85645769099006508</v>
      </c>
      <c r="M4880" s="8">
        <f>INDEX(U:V,MATCH(A4880,U:U,0),2)</f>
        <v>97.383991040165171</v>
      </c>
      <c r="N4880" s="8">
        <f t="shared" si="459"/>
        <v>8.7946456275018198E-3</v>
      </c>
      <c r="O4880" s="8">
        <f t="shared" si="460"/>
        <v>8.7946456275018198E-3</v>
      </c>
      <c r="P4880" s="8">
        <f t="shared" si="461"/>
        <v>-8.7946456275018198E-3</v>
      </c>
      <c r="Q4880" s="8">
        <f t="shared" si="462"/>
        <v>-8.7946456275018198E-3</v>
      </c>
      <c r="R4880" s="8">
        <f>SUM(P$2:P4880)</f>
        <v>-10.513487969410232</v>
      </c>
      <c r="S4880" s="8">
        <f>SUM(Q$2:Q4880)</f>
        <v>-19.592370728816636</v>
      </c>
    </row>
    <row r="4881" spans="1:19" x14ac:dyDescent="0.35">
      <c r="A4881" s="1">
        <v>43810.652777777781</v>
      </c>
      <c r="B4881" t="s">
        <v>119</v>
      </c>
      <c r="C4881">
        <v>5</v>
      </c>
      <c r="D4881" t="s">
        <v>1228</v>
      </c>
      <c r="E4881">
        <v>2</v>
      </c>
      <c r="F4881">
        <v>1</v>
      </c>
      <c r="G4881">
        <v>3</v>
      </c>
      <c r="H4881" s="8">
        <v>2.06</v>
      </c>
      <c r="I4881" s="8">
        <v>1.21</v>
      </c>
      <c r="J4881" s="8">
        <v>2</v>
      </c>
      <c r="K4881" s="8">
        <f t="shared" si="458"/>
        <v>48.543689320388346</v>
      </c>
      <c r="L4881" s="8">
        <f t="shared" si="463"/>
        <v>50</v>
      </c>
      <c r="M4881" s="8">
        <f>INDEX(U:V,MATCH(A4881,U:U,0),2)</f>
        <v>97.383991040165171</v>
      </c>
      <c r="N4881" s="8">
        <f t="shared" si="459"/>
        <v>0.49847709877044294</v>
      </c>
      <c r="O4881" s="8">
        <f t="shared" si="460"/>
        <v>0.51343141173355633</v>
      </c>
      <c r="P4881" s="8">
        <f t="shared" si="461"/>
        <v>-0.49847709877044294</v>
      </c>
      <c r="Q4881" s="8">
        <f t="shared" si="462"/>
        <v>-0.51343141173355633</v>
      </c>
      <c r="R4881" s="8">
        <f>SUM(P$2:P4881)</f>
        <v>-11.011965068180675</v>
      </c>
      <c r="S4881" s="8">
        <f>SUM(Q$2:Q4881)</f>
        <v>-20.105802140550193</v>
      </c>
    </row>
    <row r="4882" spans="1:19" x14ac:dyDescent="0.35">
      <c r="A4882" s="1">
        <v>43810.652777777781</v>
      </c>
      <c r="B4882" t="s">
        <v>119</v>
      </c>
      <c r="C4882">
        <v>3</v>
      </c>
      <c r="D4882" t="s">
        <v>2929</v>
      </c>
      <c r="E4882">
        <v>10</v>
      </c>
      <c r="F4882">
        <v>1</v>
      </c>
      <c r="G4882">
        <v>3</v>
      </c>
      <c r="H4882" s="8">
        <v>124.81</v>
      </c>
      <c r="I4882" s="8">
        <v>15.5</v>
      </c>
      <c r="J4882" s="8">
        <v>0</v>
      </c>
      <c r="K4882" s="8">
        <f t="shared" si="458"/>
        <v>0.80121785113372324</v>
      </c>
      <c r="L4882" s="8">
        <f t="shared" si="463"/>
        <v>0.80121785113372324</v>
      </c>
      <c r="M4882" s="8">
        <f>INDEX(U:V,MATCH(A4882,U:U,0),2)</f>
        <v>97.383991040165171</v>
      </c>
      <c r="N4882" s="8">
        <f t="shared" si="459"/>
        <v>8.2274082482742764E-3</v>
      </c>
      <c r="O4882" s="8">
        <f t="shared" si="460"/>
        <v>8.2274082482742764E-3</v>
      </c>
      <c r="P4882" s="8">
        <f t="shared" si="461"/>
        <v>-8.2274082482742764E-3</v>
      </c>
      <c r="Q4882" s="8">
        <f t="shared" si="462"/>
        <v>-8.2274082482742764E-3</v>
      </c>
      <c r="R4882" s="8">
        <f>SUM(P$2:P4882)</f>
        <v>-11.020192476428949</v>
      </c>
      <c r="S4882" s="8">
        <f>SUM(Q$2:Q4882)</f>
        <v>-20.114029548798467</v>
      </c>
    </row>
    <row r="4883" spans="1:19" x14ac:dyDescent="0.35">
      <c r="A4883" s="1">
        <v>43810.652777777781</v>
      </c>
      <c r="B4883" t="s">
        <v>119</v>
      </c>
      <c r="C4883">
        <v>4</v>
      </c>
      <c r="D4883" t="s">
        <v>3292</v>
      </c>
      <c r="E4883">
        <v>11</v>
      </c>
      <c r="F4883">
        <v>1</v>
      </c>
      <c r="G4883">
        <v>3</v>
      </c>
      <c r="H4883" s="8">
        <v>420</v>
      </c>
      <c r="I4883" s="8">
        <v>47.27</v>
      </c>
      <c r="J4883" s="8">
        <v>0</v>
      </c>
      <c r="K4883" s="8">
        <f t="shared" si="458"/>
        <v>0.23809523809523808</v>
      </c>
      <c r="L4883" s="8">
        <f t="shared" si="463"/>
        <v>0.23809523809523808</v>
      </c>
      <c r="M4883" s="8">
        <f>INDEX(U:V,MATCH(A4883,U:U,0),2)</f>
        <v>97.383991040165171</v>
      </c>
      <c r="N4883" s="8">
        <f t="shared" si="459"/>
        <v>2.444911484445506E-3</v>
      </c>
      <c r="O4883" s="8">
        <f t="shared" si="460"/>
        <v>2.444911484445506E-3</v>
      </c>
      <c r="P4883" s="8">
        <f t="shared" si="461"/>
        <v>-2.444911484445506E-3</v>
      </c>
      <c r="Q4883" s="8">
        <f t="shared" si="462"/>
        <v>-2.444911484445506E-3</v>
      </c>
      <c r="R4883" s="8">
        <f>SUM(P$2:P4883)</f>
        <v>-11.022637387913395</v>
      </c>
      <c r="S4883" s="8">
        <f>SUM(Q$2:Q4883)</f>
        <v>-20.116474460282912</v>
      </c>
    </row>
    <row r="4884" spans="1:19" x14ac:dyDescent="0.35">
      <c r="A4884" s="1">
        <v>43810.652777777781</v>
      </c>
      <c r="B4884" t="s">
        <v>119</v>
      </c>
      <c r="C4884">
        <v>11</v>
      </c>
      <c r="D4884" t="s">
        <v>3691</v>
      </c>
      <c r="E4884">
        <v>9</v>
      </c>
      <c r="F4884">
        <v>1</v>
      </c>
      <c r="G4884">
        <v>3</v>
      </c>
      <c r="H4884" s="8">
        <v>94.7</v>
      </c>
      <c r="I4884" s="8">
        <v>12</v>
      </c>
      <c r="J4884" s="8">
        <v>0</v>
      </c>
      <c r="K4884" s="8">
        <f t="shared" si="458"/>
        <v>1.0559662090813093</v>
      </c>
      <c r="L4884" s="8">
        <f t="shared" si="463"/>
        <v>1.0559662090813093</v>
      </c>
      <c r="M4884" s="8">
        <f>INDEX(U:V,MATCH(A4884,U:U,0),2)</f>
        <v>97.383991040165171</v>
      </c>
      <c r="N4884" s="8">
        <f t="shared" si="459"/>
        <v>1.0843324429430966E-2</v>
      </c>
      <c r="O4884" s="8">
        <f t="shared" si="460"/>
        <v>1.0843324429430966E-2</v>
      </c>
      <c r="P4884" s="8">
        <f t="shared" si="461"/>
        <v>-1.0843324429430966E-2</v>
      </c>
      <c r="Q4884" s="8">
        <f t="shared" si="462"/>
        <v>-1.0843324429430966E-2</v>
      </c>
      <c r="R4884" s="8">
        <f>SUM(P$2:P4884)</f>
        <v>-11.033480712342826</v>
      </c>
      <c r="S4884" s="8">
        <f>SUM(Q$2:Q4884)</f>
        <v>-20.127317784712343</v>
      </c>
    </row>
    <row r="4885" spans="1:19" x14ac:dyDescent="0.35">
      <c r="A4885" s="1">
        <v>43810.652777777781</v>
      </c>
      <c r="B4885" t="s">
        <v>119</v>
      </c>
      <c r="C4885">
        <v>7</v>
      </c>
      <c r="D4885" t="s">
        <v>4097</v>
      </c>
      <c r="E4885">
        <v>3</v>
      </c>
      <c r="F4885">
        <v>1</v>
      </c>
      <c r="G4885">
        <v>3</v>
      </c>
      <c r="H4885" s="8">
        <v>13.5</v>
      </c>
      <c r="I4885" s="8">
        <v>3.1</v>
      </c>
      <c r="J4885" s="8">
        <v>14.41</v>
      </c>
      <c r="K4885" s="8">
        <f t="shared" si="458"/>
        <v>7.4074074074074074</v>
      </c>
      <c r="L4885" s="8">
        <f t="shared" si="463"/>
        <v>6.9396252602359469</v>
      </c>
      <c r="M4885" s="8">
        <f>INDEX(U:V,MATCH(A4885,U:U,0),2)</f>
        <v>97.383991040165171</v>
      </c>
      <c r="N4885" s="8">
        <f t="shared" si="459"/>
        <v>7.6063912849415743E-2</v>
      </c>
      <c r="O4885" s="8">
        <f t="shared" si="460"/>
        <v>7.1260431885295808E-2</v>
      </c>
      <c r="P4885" s="8">
        <f t="shared" si="461"/>
        <v>-7.6063912849415743E-2</v>
      </c>
      <c r="Q4885" s="8">
        <f t="shared" si="462"/>
        <v>-7.1260431885295808E-2</v>
      </c>
      <c r="R4885" s="8">
        <f>SUM(P$2:P4885)</f>
        <v>-11.109544625192241</v>
      </c>
      <c r="S4885" s="8">
        <f>SUM(Q$2:Q4885)</f>
        <v>-20.198578216597639</v>
      </c>
    </row>
    <row r="4886" spans="1:19" x14ac:dyDescent="0.35">
      <c r="A4886" s="1">
        <v>43810.652777777781</v>
      </c>
      <c r="B4886" t="s">
        <v>119</v>
      </c>
      <c r="C4886">
        <v>8</v>
      </c>
      <c r="D4886" t="s">
        <v>4098</v>
      </c>
      <c r="E4886">
        <v>4</v>
      </c>
      <c r="F4886">
        <v>1</v>
      </c>
      <c r="G4886">
        <v>3</v>
      </c>
      <c r="H4886" s="8">
        <v>34</v>
      </c>
      <c r="I4886" s="8">
        <v>5.94</v>
      </c>
      <c r="J4886" s="8">
        <v>0</v>
      </c>
      <c r="K4886" s="8">
        <f t="shared" si="458"/>
        <v>2.9411764705882355</v>
      </c>
      <c r="L4886" s="8">
        <f t="shared" si="463"/>
        <v>2.9411764705882355</v>
      </c>
      <c r="M4886" s="8">
        <f>INDEX(U:V,MATCH(A4886,U:U,0),2)</f>
        <v>97.383991040165171</v>
      </c>
      <c r="N4886" s="8">
        <f t="shared" si="459"/>
        <v>3.0201847749032725E-2</v>
      </c>
      <c r="O4886" s="8">
        <f t="shared" si="460"/>
        <v>3.0201847749032725E-2</v>
      </c>
      <c r="P4886" s="8">
        <f t="shared" si="461"/>
        <v>-3.0201847749032725E-2</v>
      </c>
      <c r="Q4886" s="8">
        <f t="shared" si="462"/>
        <v>-3.0201847749032725E-2</v>
      </c>
      <c r="R4886" s="8">
        <f>SUM(P$2:P4886)</f>
        <v>-11.139746472941274</v>
      </c>
      <c r="S4886" s="8">
        <f>SUM(Q$2:Q4886)</f>
        <v>-20.228780064346672</v>
      </c>
    </row>
    <row r="4887" spans="1:19" x14ac:dyDescent="0.35">
      <c r="A4887" s="1">
        <v>43810.652777777781</v>
      </c>
      <c r="B4887" t="s">
        <v>119</v>
      </c>
      <c r="C4887">
        <v>10</v>
      </c>
      <c r="D4887" t="s">
        <v>4099</v>
      </c>
      <c r="E4887">
        <v>6</v>
      </c>
      <c r="F4887">
        <v>1</v>
      </c>
      <c r="G4887">
        <v>3</v>
      </c>
      <c r="H4887" s="8">
        <v>21.45</v>
      </c>
      <c r="I4887" s="8">
        <v>4.47</v>
      </c>
      <c r="J4887" s="8">
        <v>16.7899999999999</v>
      </c>
      <c r="K4887" s="8">
        <f t="shared" si="458"/>
        <v>4.6620046620046622</v>
      </c>
      <c r="L4887" s="8">
        <f t="shared" si="463"/>
        <v>5.9559261465158189</v>
      </c>
      <c r="M4887" s="8">
        <f>INDEX(U:V,MATCH(A4887,U:U,0),2)</f>
        <v>97.383991040165171</v>
      </c>
      <c r="N4887" s="8">
        <f t="shared" si="459"/>
        <v>4.7872392702429496E-2</v>
      </c>
      <c r="O4887" s="8">
        <f t="shared" si="460"/>
        <v>6.1159191391728332E-2</v>
      </c>
      <c r="P4887" s="8">
        <f t="shared" si="461"/>
        <v>-4.7872392702429496E-2</v>
      </c>
      <c r="Q4887" s="8">
        <f t="shared" si="462"/>
        <v>-6.1159191391728332E-2</v>
      </c>
      <c r="R4887" s="8">
        <f>SUM(P$2:P4887)</f>
        <v>-11.187618865643703</v>
      </c>
      <c r="S4887" s="8">
        <f>SUM(Q$2:Q4887)</f>
        <v>-20.2899392557384</v>
      </c>
    </row>
    <row r="4888" spans="1:19" x14ac:dyDescent="0.35">
      <c r="A4888" s="1">
        <v>43810.663194444445</v>
      </c>
      <c r="B4888" t="s">
        <v>124</v>
      </c>
      <c r="C4888">
        <v>7</v>
      </c>
      <c r="D4888" t="s">
        <v>4100</v>
      </c>
      <c r="E4888">
        <v>1</v>
      </c>
      <c r="F4888">
        <v>1</v>
      </c>
      <c r="G4888">
        <v>3</v>
      </c>
      <c r="H4888" s="8">
        <v>4.4800000000000004</v>
      </c>
      <c r="I4888" s="8">
        <v>1.47</v>
      </c>
      <c r="J4888" s="8">
        <v>0</v>
      </c>
      <c r="K4888" s="8">
        <f t="shared" si="458"/>
        <v>22.321428571428569</v>
      </c>
      <c r="L4888" s="8">
        <f t="shared" si="463"/>
        <v>22.321428571428569</v>
      </c>
      <c r="M4888" s="8">
        <f>INDEX(U:V,MATCH(A4888,U:U,0),2)</f>
        <v>91.544790021325028</v>
      </c>
      <c r="N4888" s="8">
        <f t="shared" si="459"/>
        <v>0.24383068185779741</v>
      </c>
      <c r="O4888" s="8">
        <f t="shared" si="460"/>
        <v>0.24383068185779741</v>
      </c>
      <c r="P4888" s="8">
        <f t="shared" si="461"/>
        <v>0.8315601574078324</v>
      </c>
      <c r="Q4888" s="8">
        <f t="shared" si="462"/>
        <v>0.8315601574078324</v>
      </c>
      <c r="R4888" s="8">
        <f>SUM(P$2:P4888)</f>
        <v>-10.356058708235871</v>
      </c>
      <c r="S4888" s="8">
        <f>SUM(Q$2:Q4888)</f>
        <v>-19.458379098330568</v>
      </c>
    </row>
    <row r="4889" spans="1:19" x14ac:dyDescent="0.35">
      <c r="A4889" s="1">
        <v>43810.663194444445</v>
      </c>
      <c r="B4889" t="s">
        <v>124</v>
      </c>
      <c r="C4889">
        <v>3</v>
      </c>
      <c r="D4889" t="s">
        <v>4101</v>
      </c>
      <c r="E4889">
        <v>8</v>
      </c>
      <c r="F4889">
        <v>1</v>
      </c>
      <c r="G4889">
        <v>3</v>
      </c>
      <c r="H4889" s="8">
        <v>5.0999999999999996</v>
      </c>
      <c r="I4889" s="8">
        <v>1.77</v>
      </c>
      <c r="J4889" s="8">
        <v>0</v>
      </c>
      <c r="K4889" s="8">
        <f t="shared" si="458"/>
        <v>19.607843137254903</v>
      </c>
      <c r="L4889" s="8">
        <f t="shared" si="463"/>
        <v>19.607843137254903</v>
      </c>
      <c r="M4889" s="8">
        <f>INDEX(U:V,MATCH(A4889,U:U,0),2)</f>
        <v>91.544790021325028</v>
      </c>
      <c r="N4889" s="8">
        <f t="shared" si="459"/>
        <v>0.21418852053390836</v>
      </c>
      <c r="O4889" s="8">
        <f t="shared" si="460"/>
        <v>0.21418852053390836</v>
      </c>
      <c r="P4889" s="8">
        <f t="shared" si="461"/>
        <v>-0.21418852053390836</v>
      </c>
      <c r="Q4889" s="8">
        <f t="shared" si="462"/>
        <v>-0.21418852053390836</v>
      </c>
      <c r="R4889" s="8">
        <f>SUM(P$2:P4889)</f>
        <v>-10.570247228769778</v>
      </c>
      <c r="S4889" s="8">
        <f>SUM(Q$2:Q4889)</f>
        <v>-19.672567618864477</v>
      </c>
    </row>
    <row r="4890" spans="1:19" x14ac:dyDescent="0.35">
      <c r="A4890" s="1">
        <v>43810.663194444445</v>
      </c>
      <c r="B4890" t="s">
        <v>124</v>
      </c>
      <c r="C4890">
        <v>6</v>
      </c>
      <c r="D4890" t="s">
        <v>1673</v>
      </c>
      <c r="E4890">
        <v>2</v>
      </c>
      <c r="F4890">
        <v>1</v>
      </c>
      <c r="G4890">
        <v>3</v>
      </c>
      <c r="H4890" s="8">
        <v>2.78</v>
      </c>
      <c r="I4890" s="8">
        <v>1.29</v>
      </c>
      <c r="J4890" s="8">
        <v>0</v>
      </c>
      <c r="K4890" s="8">
        <f t="shared" si="458"/>
        <v>35.971223021582738</v>
      </c>
      <c r="L4890" s="8">
        <f t="shared" si="463"/>
        <v>35.971223021582738</v>
      </c>
      <c r="M4890" s="8">
        <f>INDEX(U:V,MATCH(A4890,U:U,0),2)</f>
        <v>91.544790021325028</v>
      </c>
      <c r="N4890" s="8">
        <f t="shared" si="459"/>
        <v>0.39293577508019156</v>
      </c>
      <c r="O4890" s="8">
        <f t="shared" si="460"/>
        <v>0.39293577508019156</v>
      </c>
      <c r="P4890" s="8">
        <f t="shared" si="461"/>
        <v>-0.39293577508019156</v>
      </c>
      <c r="Q4890" s="8">
        <f t="shared" si="462"/>
        <v>-0.39293577508019156</v>
      </c>
      <c r="R4890" s="8">
        <f>SUM(P$2:P4890)</f>
        <v>-10.96318300384997</v>
      </c>
      <c r="S4890" s="8">
        <f>SUM(Q$2:Q4890)</f>
        <v>-20.065503393944667</v>
      </c>
    </row>
    <row r="4891" spans="1:19" x14ac:dyDescent="0.35">
      <c r="A4891" s="1">
        <v>43810.663194444445</v>
      </c>
      <c r="B4891" t="s">
        <v>124</v>
      </c>
      <c r="C4891">
        <v>11</v>
      </c>
      <c r="D4891" t="s">
        <v>2757</v>
      </c>
      <c r="E4891">
        <v>10</v>
      </c>
      <c r="F4891">
        <v>1</v>
      </c>
      <c r="G4891">
        <v>3</v>
      </c>
      <c r="H4891" s="8">
        <v>550</v>
      </c>
      <c r="I4891" s="8">
        <v>61.95</v>
      </c>
      <c r="J4891" s="8">
        <v>0</v>
      </c>
      <c r="K4891" s="8">
        <f t="shared" si="458"/>
        <v>0.18181818181818182</v>
      </c>
      <c r="L4891" s="8">
        <f t="shared" si="463"/>
        <v>0.18181818181818182</v>
      </c>
      <c r="M4891" s="8">
        <f>INDEX(U:V,MATCH(A4891,U:U,0),2)</f>
        <v>91.544790021325028</v>
      </c>
      <c r="N4891" s="8">
        <f t="shared" si="459"/>
        <v>1.9861117358598774E-3</v>
      </c>
      <c r="O4891" s="8">
        <f t="shared" si="460"/>
        <v>1.9861117358598774E-3</v>
      </c>
      <c r="P4891" s="8">
        <f t="shared" si="461"/>
        <v>-1.9861117358598774E-3</v>
      </c>
      <c r="Q4891" s="8">
        <f t="shared" si="462"/>
        <v>-1.9861117358598774E-3</v>
      </c>
      <c r="R4891" s="8">
        <f>SUM(P$2:P4891)</f>
        <v>-10.96516911558583</v>
      </c>
      <c r="S4891" s="8">
        <f>SUM(Q$2:Q4891)</f>
        <v>-20.067489505680527</v>
      </c>
    </row>
    <row r="4892" spans="1:19" x14ac:dyDescent="0.35">
      <c r="A4892" s="1">
        <v>43810.663194444445</v>
      </c>
      <c r="B4892" t="s">
        <v>124</v>
      </c>
      <c r="C4892">
        <v>9</v>
      </c>
      <c r="D4892" t="s">
        <v>3428</v>
      </c>
      <c r="E4892">
        <v>6</v>
      </c>
      <c r="F4892">
        <v>1</v>
      </c>
      <c r="G4892">
        <v>3</v>
      </c>
      <c r="H4892" s="8">
        <v>140</v>
      </c>
      <c r="I4892" s="8">
        <v>15.63</v>
      </c>
      <c r="J4892" s="8">
        <v>0</v>
      </c>
      <c r="K4892" s="8">
        <f t="shared" si="458"/>
        <v>0.7142857142857143</v>
      </c>
      <c r="L4892" s="8">
        <f t="shared" si="463"/>
        <v>0.7142857142857143</v>
      </c>
      <c r="M4892" s="8">
        <f>INDEX(U:V,MATCH(A4892,U:U,0),2)</f>
        <v>91.544790021325028</v>
      </c>
      <c r="N4892" s="8">
        <f t="shared" si="459"/>
        <v>7.8025818194495181E-3</v>
      </c>
      <c r="O4892" s="8">
        <f t="shared" si="460"/>
        <v>7.8025818194495181E-3</v>
      </c>
      <c r="P4892" s="8">
        <f t="shared" si="461"/>
        <v>-7.8025818194495181E-3</v>
      </c>
      <c r="Q4892" s="8">
        <f t="shared" si="462"/>
        <v>-7.8025818194495181E-3</v>
      </c>
      <c r="R4892" s="8">
        <f>SUM(P$2:P4892)</f>
        <v>-10.97297169740528</v>
      </c>
      <c r="S4892" s="8">
        <f>SUM(Q$2:Q4892)</f>
        <v>-20.075292087499978</v>
      </c>
    </row>
    <row r="4893" spans="1:19" x14ac:dyDescent="0.35">
      <c r="A4893" s="1">
        <v>43810.663194444445</v>
      </c>
      <c r="B4893" t="s">
        <v>124</v>
      </c>
      <c r="C4893">
        <v>1</v>
      </c>
      <c r="D4893" t="s">
        <v>4102</v>
      </c>
      <c r="E4893">
        <v>5</v>
      </c>
      <c r="F4893">
        <v>1</v>
      </c>
      <c r="G4893">
        <v>3</v>
      </c>
      <c r="H4893" s="8">
        <v>37.619999999999997</v>
      </c>
      <c r="I4893" s="8">
        <v>6.66</v>
      </c>
      <c r="J4893" s="8">
        <v>0</v>
      </c>
      <c r="K4893" s="8">
        <f t="shared" si="458"/>
        <v>2.6581605528973951</v>
      </c>
      <c r="L4893" s="8">
        <f t="shared" si="463"/>
        <v>2.6581605528973951</v>
      </c>
      <c r="M4893" s="8">
        <f>INDEX(U:V,MATCH(A4893,U:U,0),2)</f>
        <v>91.544790021325028</v>
      </c>
      <c r="N4893" s="8">
        <f t="shared" si="459"/>
        <v>2.9036721284501129E-2</v>
      </c>
      <c r="O4893" s="8">
        <f t="shared" si="460"/>
        <v>2.9036721284501129E-2</v>
      </c>
      <c r="P4893" s="8">
        <f t="shared" si="461"/>
        <v>-2.9036721284501129E-2</v>
      </c>
      <c r="Q4893" s="8">
        <f t="shared" si="462"/>
        <v>-2.9036721284501129E-2</v>
      </c>
      <c r="R4893" s="8">
        <f>SUM(P$2:P4893)</f>
        <v>-11.002008418689782</v>
      </c>
      <c r="S4893" s="8">
        <f>SUM(Q$2:Q4893)</f>
        <v>-20.10432880878448</v>
      </c>
    </row>
    <row r="4894" spans="1:19" x14ac:dyDescent="0.35">
      <c r="A4894" s="1">
        <v>43810.663194444445</v>
      </c>
      <c r="B4894" t="s">
        <v>124</v>
      </c>
      <c r="C4894">
        <v>2</v>
      </c>
      <c r="D4894" t="s">
        <v>4103</v>
      </c>
      <c r="E4894">
        <v>3</v>
      </c>
      <c r="F4894">
        <v>1</v>
      </c>
      <c r="G4894">
        <v>3</v>
      </c>
      <c r="H4894" s="8">
        <v>10.72</v>
      </c>
      <c r="I4894" s="8">
        <v>2.89</v>
      </c>
      <c r="J4894" s="8">
        <v>0</v>
      </c>
      <c r="K4894" s="8">
        <f t="shared" si="458"/>
        <v>9.3283582089552226</v>
      </c>
      <c r="L4894" s="8">
        <f t="shared" si="463"/>
        <v>9.3283582089552226</v>
      </c>
      <c r="M4894" s="8">
        <f>INDEX(U:V,MATCH(A4894,U:U,0),2)</f>
        <v>91.544790021325028</v>
      </c>
      <c r="N4894" s="8">
        <f t="shared" si="459"/>
        <v>0.10189938943310936</v>
      </c>
      <c r="O4894" s="8">
        <f t="shared" si="460"/>
        <v>0.10189938943310936</v>
      </c>
      <c r="P4894" s="8">
        <f t="shared" si="461"/>
        <v>-0.10189938943310936</v>
      </c>
      <c r="Q4894" s="8">
        <f t="shared" si="462"/>
        <v>-0.10189938943310936</v>
      </c>
      <c r="R4894" s="8">
        <f>SUM(P$2:P4894)</f>
        <v>-11.103907808122891</v>
      </c>
      <c r="S4894" s="8">
        <f>SUM(Q$2:Q4894)</f>
        <v>-20.206228198217591</v>
      </c>
    </row>
    <row r="4895" spans="1:19" x14ac:dyDescent="0.35">
      <c r="A4895" s="1">
        <v>43810.663194444445</v>
      </c>
      <c r="B4895" t="s">
        <v>124</v>
      </c>
      <c r="C4895">
        <v>4</v>
      </c>
      <c r="D4895" t="s">
        <v>4104</v>
      </c>
      <c r="E4895">
        <v>9</v>
      </c>
      <c r="F4895">
        <v>1</v>
      </c>
      <c r="G4895">
        <v>3</v>
      </c>
      <c r="H4895" s="8">
        <v>131.29</v>
      </c>
      <c r="I4895" s="8">
        <v>15.6</v>
      </c>
      <c r="J4895" s="8">
        <v>0</v>
      </c>
      <c r="K4895" s="8">
        <f t="shared" si="458"/>
        <v>0.76167263310229272</v>
      </c>
      <c r="L4895" s="8">
        <f t="shared" si="463"/>
        <v>0.76167263310229272</v>
      </c>
      <c r="M4895" s="8">
        <f>INDEX(U:V,MATCH(A4895,U:U,0),2)</f>
        <v>91.544790021325028</v>
      </c>
      <c r="N4895" s="8">
        <f t="shared" si="459"/>
        <v>8.3202182551826692E-3</v>
      </c>
      <c r="O4895" s="8">
        <f t="shared" si="460"/>
        <v>8.3202182551826692E-3</v>
      </c>
      <c r="P4895" s="8">
        <f t="shared" si="461"/>
        <v>-8.3202182551826692E-3</v>
      </c>
      <c r="Q4895" s="8">
        <f t="shared" si="462"/>
        <v>-8.3202182551826692E-3</v>
      </c>
      <c r="R4895" s="8">
        <f>SUM(P$2:P4895)</f>
        <v>-11.112228026378073</v>
      </c>
      <c r="S4895" s="8">
        <f>SUM(Q$2:Q4895)</f>
        <v>-20.214548416472773</v>
      </c>
    </row>
    <row r="4896" spans="1:19" x14ac:dyDescent="0.35">
      <c r="A4896" s="1">
        <v>43810.673611111109</v>
      </c>
      <c r="B4896" t="s">
        <v>119</v>
      </c>
      <c r="C4896">
        <v>1</v>
      </c>
      <c r="D4896" t="s">
        <v>2996</v>
      </c>
      <c r="E4896">
        <v>4</v>
      </c>
      <c r="F4896">
        <v>1</v>
      </c>
      <c r="G4896">
        <v>3</v>
      </c>
      <c r="H4896" s="8">
        <v>4.42</v>
      </c>
      <c r="I4896" s="8">
        <v>1.97</v>
      </c>
      <c r="J4896" s="8">
        <v>0</v>
      </c>
      <c r="K4896" s="8">
        <f t="shared" si="458"/>
        <v>22.624434389140273</v>
      </c>
      <c r="L4896" s="8">
        <f t="shared" si="463"/>
        <v>22.624434389140273</v>
      </c>
      <c r="M4896" s="8">
        <f>INDEX(U:V,MATCH(A4896,U:U,0),2)</f>
        <v>90.956169891118392</v>
      </c>
      <c r="N4896" s="8">
        <f t="shared" si="459"/>
        <v>0.24873996361350176</v>
      </c>
      <c r="O4896" s="8">
        <f t="shared" si="460"/>
        <v>0.24873996361350176</v>
      </c>
      <c r="P4896" s="8">
        <f t="shared" si="461"/>
        <v>-0.24873996361350176</v>
      </c>
      <c r="Q4896" s="8">
        <f t="shared" si="462"/>
        <v>-0.24873996361350176</v>
      </c>
      <c r="R4896" s="8">
        <f>SUM(P$2:P4896)</f>
        <v>-11.360967989991575</v>
      </c>
      <c r="S4896" s="8">
        <f>SUM(Q$2:Q4896)</f>
        <v>-20.463288380086276</v>
      </c>
    </row>
    <row r="4897" spans="1:19" x14ac:dyDescent="0.35">
      <c r="A4897" s="1">
        <v>43810.673611111109</v>
      </c>
      <c r="B4897" t="s">
        <v>119</v>
      </c>
      <c r="C4897">
        <v>9</v>
      </c>
      <c r="D4897" t="s">
        <v>2645</v>
      </c>
      <c r="E4897">
        <v>5</v>
      </c>
      <c r="F4897">
        <v>1</v>
      </c>
      <c r="G4897">
        <v>3</v>
      </c>
      <c r="H4897" s="8">
        <v>18.5</v>
      </c>
      <c r="I4897" s="8">
        <v>4.5999999999999996</v>
      </c>
      <c r="J4897" s="8">
        <v>0</v>
      </c>
      <c r="K4897" s="8">
        <f t="shared" si="458"/>
        <v>5.4054054054054053</v>
      </c>
      <c r="L4897" s="8">
        <f t="shared" si="463"/>
        <v>5.4054054054054053</v>
      </c>
      <c r="M4897" s="8">
        <f>INDEX(U:V,MATCH(A4897,U:U,0),2)</f>
        <v>90.956169891118392</v>
      </c>
      <c r="N4897" s="8">
        <f t="shared" si="459"/>
        <v>5.9428683198469064E-2</v>
      </c>
      <c r="O4897" s="8">
        <f t="shared" si="460"/>
        <v>5.9428683198469064E-2</v>
      </c>
      <c r="P4897" s="8">
        <f t="shared" si="461"/>
        <v>-5.9428683198469064E-2</v>
      </c>
      <c r="Q4897" s="8">
        <f t="shared" si="462"/>
        <v>-5.9428683198469064E-2</v>
      </c>
      <c r="R4897" s="8">
        <f>SUM(P$2:P4897)</f>
        <v>-11.420396673190044</v>
      </c>
      <c r="S4897" s="8">
        <f>SUM(Q$2:Q4897)</f>
        <v>-20.522717063284745</v>
      </c>
    </row>
    <row r="4898" spans="1:19" x14ac:dyDescent="0.35">
      <c r="A4898" s="1">
        <v>43810.673611111109</v>
      </c>
      <c r="B4898" t="s">
        <v>119</v>
      </c>
      <c r="C4898">
        <v>4</v>
      </c>
      <c r="D4898" t="s">
        <v>4105</v>
      </c>
      <c r="E4898">
        <v>1</v>
      </c>
      <c r="F4898">
        <v>1</v>
      </c>
      <c r="G4898">
        <v>3</v>
      </c>
      <c r="H4898" s="8">
        <v>15.29</v>
      </c>
      <c r="I4898" s="8">
        <v>4.2</v>
      </c>
      <c r="J4898" s="8">
        <v>0</v>
      </c>
      <c r="K4898" s="8">
        <f t="shared" si="458"/>
        <v>6.5402223675604976</v>
      </c>
      <c r="L4898" s="8">
        <f t="shared" si="463"/>
        <v>6.5402223675604976</v>
      </c>
      <c r="M4898" s="8">
        <f>INDEX(U:V,MATCH(A4898,U:U,0),2)</f>
        <v>90.956169891118392</v>
      </c>
      <c r="N4898" s="8">
        <f t="shared" si="459"/>
        <v>7.1905208578919411E-2</v>
      </c>
      <c r="O4898" s="8">
        <f t="shared" si="460"/>
        <v>7.1905208578919411E-2</v>
      </c>
      <c r="P4898" s="8">
        <f t="shared" si="461"/>
        <v>1.0069749219809032</v>
      </c>
      <c r="Q4898" s="8">
        <f t="shared" si="462"/>
        <v>1.0069749219809032</v>
      </c>
      <c r="R4898" s="8">
        <f>SUM(P$2:P4898)</f>
        <v>-10.413421751209141</v>
      </c>
      <c r="S4898" s="8">
        <f>SUM(Q$2:Q4898)</f>
        <v>-19.515742141303843</v>
      </c>
    </row>
    <row r="4899" spans="1:19" x14ac:dyDescent="0.35">
      <c r="A4899" s="1">
        <v>43810.673611111109</v>
      </c>
      <c r="B4899" t="s">
        <v>119</v>
      </c>
      <c r="C4899">
        <v>3</v>
      </c>
      <c r="D4899" t="s">
        <v>381</v>
      </c>
      <c r="E4899">
        <v>6</v>
      </c>
      <c r="F4899">
        <v>1</v>
      </c>
      <c r="G4899">
        <v>3</v>
      </c>
      <c r="H4899" s="8">
        <v>16.5</v>
      </c>
      <c r="I4899" s="8">
        <v>4.3</v>
      </c>
      <c r="J4899" s="8">
        <v>0</v>
      </c>
      <c r="K4899" s="8">
        <f t="shared" si="458"/>
        <v>6.0606060606060606</v>
      </c>
      <c r="L4899" s="8">
        <f t="shared" si="463"/>
        <v>6.0606060606060606</v>
      </c>
      <c r="M4899" s="8">
        <f>INDEX(U:V,MATCH(A4899,U:U,0),2)</f>
        <v>90.956169891118392</v>
      </c>
      <c r="N4899" s="8">
        <f t="shared" si="459"/>
        <v>6.6632159949798653E-2</v>
      </c>
      <c r="O4899" s="8">
        <f t="shared" si="460"/>
        <v>6.6632159949798653E-2</v>
      </c>
      <c r="P4899" s="8">
        <f t="shared" si="461"/>
        <v>-6.6632159949798653E-2</v>
      </c>
      <c r="Q4899" s="8">
        <f t="shared" si="462"/>
        <v>-6.6632159949798653E-2</v>
      </c>
      <c r="R4899" s="8">
        <f>SUM(P$2:P4899)</f>
        <v>-10.48005391115894</v>
      </c>
      <c r="S4899" s="8">
        <f>SUM(Q$2:Q4899)</f>
        <v>-19.58237430125364</v>
      </c>
    </row>
    <row r="4900" spans="1:19" x14ac:dyDescent="0.35">
      <c r="A4900" s="1">
        <v>43810.673611111109</v>
      </c>
      <c r="B4900" t="s">
        <v>119</v>
      </c>
      <c r="C4900">
        <v>6</v>
      </c>
      <c r="D4900" t="s">
        <v>4106</v>
      </c>
      <c r="E4900">
        <v>2</v>
      </c>
      <c r="F4900">
        <v>1</v>
      </c>
      <c r="G4900">
        <v>3</v>
      </c>
      <c r="H4900" s="8">
        <v>15.92</v>
      </c>
      <c r="I4900" s="8">
        <v>4.17</v>
      </c>
      <c r="J4900" s="8">
        <v>0</v>
      </c>
      <c r="K4900" s="8">
        <f t="shared" si="458"/>
        <v>6.2814070351758797</v>
      </c>
      <c r="L4900" s="8">
        <f t="shared" si="463"/>
        <v>6.2814070351758797</v>
      </c>
      <c r="M4900" s="8">
        <f>INDEX(U:V,MATCH(A4900,U:U,0),2)</f>
        <v>90.956169891118392</v>
      </c>
      <c r="N4900" s="8">
        <f t="shared" si="459"/>
        <v>6.9059713515808904E-2</v>
      </c>
      <c r="O4900" s="8">
        <f t="shared" si="460"/>
        <v>6.9059713515808904E-2</v>
      </c>
      <c r="P4900" s="8">
        <f t="shared" si="461"/>
        <v>-6.9059713515808904E-2</v>
      </c>
      <c r="Q4900" s="8">
        <f t="shared" si="462"/>
        <v>-6.9059713515808904E-2</v>
      </c>
      <c r="R4900" s="8">
        <f>SUM(P$2:P4900)</f>
        <v>-10.549113624674749</v>
      </c>
      <c r="S4900" s="8">
        <f>SUM(Q$2:Q4900)</f>
        <v>-19.65143401476945</v>
      </c>
    </row>
    <row r="4901" spans="1:19" x14ac:dyDescent="0.35">
      <c r="A4901" s="1">
        <v>43810.673611111109</v>
      </c>
      <c r="B4901" t="s">
        <v>119</v>
      </c>
      <c r="C4901">
        <v>5</v>
      </c>
      <c r="D4901" t="s">
        <v>2882</v>
      </c>
      <c r="E4901">
        <v>7</v>
      </c>
      <c r="F4901">
        <v>1</v>
      </c>
      <c r="G4901">
        <v>3</v>
      </c>
      <c r="H4901" s="8">
        <v>12.4</v>
      </c>
      <c r="I4901" s="8">
        <v>3.2</v>
      </c>
      <c r="J4901" s="8">
        <v>0</v>
      </c>
      <c r="K4901" s="8">
        <f t="shared" si="458"/>
        <v>8.064516129032258</v>
      </c>
      <c r="L4901" s="8">
        <f t="shared" si="463"/>
        <v>8.064516129032258</v>
      </c>
      <c r="M4901" s="8">
        <f>INDEX(U:V,MATCH(A4901,U:U,0),2)</f>
        <v>90.956169891118392</v>
      </c>
      <c r="N4901" s="8">
        <f t="shared" si="459"/>
        <v>8.8663761223522389E-2</v>
      </c>
      <c r="O4901" s="8">
        <f t="shared" si="460"/>
        <v>8.8663761223522389E-2</v>
      </c>
      <c r="P4901" s="8">
        <f t="shared" si="461"/>
        <v>-8.8663761223522389E-2</v>
      </c>
      <c r="Q4901" s="8">
        <f t="shared" si="462"/>
        <v>-8.8663761223522389E-2</v>
      </c>
      <c r="R4901" s="8">
        <f>SUM(P$2:P4901)</f>
        <v>-10.637777385898271</v>
      </c>
      <c r="S4901" s="8">
        <f>SUM(Q$2:Q4901)</f>
        <v>-19.740097775992972</v>
      </c>
    </row>
    <row r="4902" spans="1:19" x14ac:dyDescent="0.35">
      <c r="A4902" s="1">
        <v>43810.673611111109</v>
      </c>
      <c r="B4902" t="s">
        <v>119</v>
      </c>
      <c r="C4902">
        <v>8</v>
      </c>
      <c r="D4902" t="s">
        <v>4107</v>
      </c>
      <c r="E4902">
        <v>9</v>
      </c>
      <c r="F4902">
        <v>1</v>
      </c>
      <c r="G4902">
        <v>3</v>
      </c>
      <c r="H4902" s="8">
        <v>11.17</v>
      </c>
      <c r="I4902" s="8">
        <v>2.69</v>
      </c>
      <c r="J4902" s="8">
        <v>0</v>
      </c>
      <c r="K4902" s="8">
        <f t="shared" si="458"/>
        <v>8.952551477170994</v>
      </c>
      <c r="L4902" s="8">
        <f t="shared" si="463"/>
        <v>8.952551477170994</v>
      </c>
      <c r="M4902" s="8">
        <f>INDEX(U:V,MATCH(A4902,U:U,0),2)</f>
        <v>90.956169891118392</v>
      </c>
      <c r="N4902" s="8">
        <f t="shared" si="459"/>
        <v>9.8427093927634532E-2</v>
      </c>
      <c r="O4902" s="8">
        <f t="shared" si="460"/>
        <v>9.8427093927634532E-2</v>
      </c>
      <c r="P4902" s="8">
        <f t="shared" si="461"/>
        <v>-9.8427093927634532E-2</v>
      </c>
      <c r="Q4902" s="8">
        <f t="shared" si="462"/>
        <v>-9.8427093927634532E-2</v>
      </c>
      <c r="R4902" s="8">
        <f>SUM(P$2:P4902)</f>
        <v>-10.736204479825906</v>
      </c>
      <c r="S4902" s="8">
        <f>SUM(Q$2:Q4902)</f>
        <v>-19.838524869920604</v>
      </c>
    </row>
    <row r="4903" spans="1:19" x14ac:dyDescent="0.35">
      <c r="A4903" s="1">
        <v>43810.673611111109</v>
      </c>
      <c r="B4903" t="s">
        <v>119</v>
      </c>
      <c r="C4903">
        <v>7</v>
      </c>
      <c r="D4903" t="s">
        <v>1500</v>
      </c>
      <c r="E4903">
        <v>8</v>
      </c>
      <c r="F4903">
        <v>1</v>
      </c>
      <c r="G4903">
        <v>3</v>
      </c>
      <c r="H4903" s="8">
        <v>3.7</v>
      </c>
      <c r="I4903" s="8">
        <v>1.77</v>
      </c>
      <c r="J4903" s="8">
        <v>0</v>
      </c>
      <c r="K4903" s="8">
        <f t="shared" si="458"/>
        <v>27.027027027027025</v>
      </c>
      <c r="L4903" s="8">
        <f t="shared" si="463"/>
        <v>27.027027027027025</v>
      </c>
      <c r="M4903" s="8">
        <f>INDEX(U:V,MATCH(A4903,U:U,0),2)</f>
        <v>90.956169891118392</v>
      </c>
      <c r="N4903" s="8">
        <f t="shared" si="459"/>
        <v>0.29714341599234528</v>
      </c>
      <c r="O4903" s="8">
        <f t="shared" si="460"/>
        <v>0.29714341599234528</v>
      </c>
      <c r="P4903" s="8">
        <f t="shared" si="461"/>
        <v>-0.29714341599234528</v>
      </c>
      <c r="Q4903" s="8">
        <f t="shared" si="462"/>
        <v>-0.29714341599234528</v>
      </c>
      <c r="R4903" s="8">
        <f>SUM(P$2:P4903)</f>
        <v>-11.033347895818251</v>
      </c>
      <c r="S4903" s="8">
        <f>SUM(Q$2:Q4903)</f>
        <v>-20.135668285912949</v>
      </c>
    </row>
    <row r="4904" spans="1:19" x14ac:dyDescent="0.35">
      <c r="A4904" s="1">
        <v>43810.684027777781</v>
      </c>
      <c r="B4904" t="s">
        <v>124</v>
      </c>
      <c r="C4904">
        <v>1</v>
      </c>
      <c r="D4904" t="s">
        <v>4108</v>
      </c>
      <c r="E4904">
        <v>3</v>
      </c>
      <c r="F4904">
        <v>1</v>
      </c>
      <c r="G4904">
        <v>3</v>
      </c>
      <c r="H4904" s="8">
        <v>4.17</v>
      </c>
      <c r="I4904" s="8">
        <v>1.73</v>
      </c>
      <c r="J4904" s="8">
        <v>0</v>
      </c>
      <c r="K4904" s="8">
        <f t="shared" si="458"/>
        <v>23.980815347721823</v>
      </c>
      <c r="L4904" s="8">
        <f t="shared" si="463"/>
        <v>23.980815347721823</v>
      </c>
      <c r="M4904" s="8">
        <f>INDEX(U:V,MATCH(A4904,U:U,0),2)</f>
        <v>95.033719125330876</v>
      </c>
      <c r="N4904" s="8">
        <f t="shared" si="459"/>
        <v>0.25234007011864729</v>
      </c>
      <c r="O4904" s="8">
        <f t="shared" si="460"/>
        <v>0.25234007011864729</v>
      </c>
      <c r="P4904" s="8">
        <f t="shared" si="461"/>
        <v>-0.25234007011864729</v>
      </c>
      <c r="Q4904" s="8">
        <f t="shared" si="462"/>
        <v>-0.25234007011864729</v>
      </c>
      <c r="R4904" s="8">
        <f>SUM(P$2:P4904)</f>
        <v>-11.285687965936898</v>
      </c>
      <c r="S4904" s="8">
        <f>SUM(Q$2:Q4904)</f>
        <v>-20.388008356031598</v>
      </c>
    </row>
    <row r="4905" spans="1:19" x14ac:dyDescent="0.35">
      <c r="A4905" s="1">
        <v>43810.684027777781</v>
      </c>
      <c r="B4905" t="s">
        <v>124</v>
      </c>
      <c r="C4905">
        <v>10</v>
      </c>
      <c r="D4905" t="s">
        <v>3636</v>
      </c>
      <c r="E4905">
        <v>2</v>
      </c>
      <c r="F4905">
        <v>1</v>
      </c>
      <c r="G4905">
        <v>3</v>
      </c>
      <c r="H4905" s="8">
        <v>4.0999999999999996</v>
      </c>
      <c r="I4905" s="8">
        <v>1.53</v>
      </c>
      <c r="J4905" s="8">
        <v>0</v>
      </c>
      <c r="K4905" s="8">
        <f t="shared" si="458"/>
        <v>24.390243902439025</v>
      </c>
      <c r="L4905" s="8">
        <f t="shared" si="463"/>
        <v>24.390243902439025</v>
      </c>
      <c r="M4905" s="8">
        <f>INDEX(U:V,MATCH(A4905,U:U,0),2)</f>
        <v>95.033719125330876</v>
      </c>
      <c r="N4905" s="8">
        <f t="shared" si="459"/>
        <v>0.25664831521823395</v>
      </c>
      <c r="O4905" s="8">
        <f t="shared" si="460"/>
        <v>0.25664831521823395</v>
      </c>
      <c r="P4905" s="8">
        <f t="shared" si="461"/>
        <v>-0.25664831521823395</v>
      </c>
      <c r="Q4905" s="8">
        <f t="shared" si="462"/>
        <v>-0.25664831521823395</v>
      </c>
      <c r="R4905" s="8">
        <f>SUM(P$2:P4905)</f>
        <v>-11.542336281155132</v>
      </c>
      <c r="S4905" s="8">
        <f>SUM(Q$2:Q4905)</f>
        <v>-20.644656671249834</v>
      </c>
    </row>
    <row r="4906" spans="1:19" x14ac:dyDescent="0.35">
      <c r="A4906" s="1">
        <v>43810.684027777781</v>
      </c>
      <c r="B4906" t="s">
        <v>124</v>
      </c>
      <c r="C4906">
        <v>3</v>
      </c>
      <c r="D4906" t="s">
        <v>4109</v>
      </c>
      <c r="E4906">
        <v>1</v>
      </c>
      <c r="F4906">
        <v>1</v>
      </c>
      <c r="G4906">
        <v>3</v>
      </c>
      <c r="H4906" s="8">
        <v>4.5</v>
      </c>
      <c r="I4906" s="8">
        <v>1.64</v>
      </c>
      <c r="J4906" s="8">
        <v>0</v>
      </c>
      <c r="K4906" s="8">
        <f t="shared" si="458"/>
        <v>22.222222222222221</v>
      </c>
      <c r="L4906" s="8">
        <f t="shared" si="463"/>
        <v>22.222222222222221</v>
      </c>
      <c r="M4906" s="8">
        <f>INDEX(U:V,MATCH(A4906,U:U,0),2)</f>
        <v>95.033719125330876</v>
      </c>
      <c r="N4906" s="8">
        <f t="shared" si="459"/>
        <v>0.23383513164327979</v>
      </c>
      <c r="O4906" s="8">
        <f t="shared" si="460"/>
        <v>0.23383513164327979</v>
      </c>
      <c r="P4906" s="8">
        <f t="shared" si="461"/>
        <v>0.80205450153644964</v>
      </c>
      <c r="Q4906" s="8">
        <f t="shared" si="462"/>
        <v>0.80205450153644964</v>
      </c>
      <c r="R4906" s="8">
        <f>SUM(P$2:P4906)</f>
        <v>-10.740281779618682</v>
      </c>
      <c r="S4906" s="8">
        <f>SUM(Q$2:Q4906)</f>
        <v>-19.842602169713384</v>
      </c>
    </row>
    <row r="4907" spans="1:19" x14ac:dyDescent="0.35">
      <c r="A4907" s="1">
        <v>43810.684027777781</v>
      </c>
      <c r="B4907" t="s">
        <v>124</v>
      </c>
      <c r="C4907">
        <v>5</v>
      </c>
      <c r="D4907" t="s">
        <v>1224</v>
      </c>
      <c r="E4907">
        <v>6</v>
      </c>
      <c r="F4907">
        <v>1</v>
      </c>
      <c r="G4907">
        <v>3</v>
      </c>
      <c r="H4907" s="8">
        <v>34.17</v>
      </c>
      <c r="I4907" s="8">
        <v>6.4</v>
      </c>
      <c r="J4907" s="8">
        <v>0</v>
      </c>
      <c r="K4907" s="8">
        <f t="shared" si="458"/>
        <v>2.9265437518290898</v>
      </c>
      <c r="L4907" s="8">
        <f t="shared" si="463"/>
        <v>2.9265437518290898</v>
      </c>
      <c r="M4907" s="8">
        <f>INDEX(U:V,MATCH(A4907,U:U,0),2)</f>
        <v>95.033719125330876</v>
      </c>
      <c r="N4907" s="8">
        <f t="shared" si="459"/>
        <v>3.0794793456094791E-2</v>
      </c>
      <c r="O4907" s="8">
        <f t="shared" si="460"/>
        <v>3.0794793456094791E-2</v>
      </c>
      <c r="P4907" s="8">
        <f t="shared" si="461"/>
        <v>-3.0794793456094791E-2</v>
      </c>
      <c r="Q4907" s="8">
        <f t="shared" si="462"/>
        <v>-3.0794793456094791E-2</v>
      </c>
      <c r="R4907" s="8">
        <f>SUM(P$2:P4907)</f>
        <v>-10.771076573074776</v>
      </c>
      <c r="S4907" s="8">
        <f>SUM(Q$2:Q4907)</f>
        <v>-19.87339696316948</v>
      </c>
    </row>
    <row r="4908" spans="1:19" x14ac:dyDescent="0.35">
      <c r="A4908" s="1">
        <v>43810.684027777781</v>
      </c>
      <c r="B4908" t="s">
        <v>124</v>
      </c>
      <c r="C4908">
        <v>2</v>
      </c>
      <c r="D4908" t="s">
        <v>3422</v>
      </c>
      <c r="E4908">
        <v>5</v>
      </c>
      <c r="F4908">
        <v>1</v>
      </c>
      <c r="G4908">
        <v>3</v>
      </c>
      <c r="H4908" s="8">
        <v>20</v>
      </c>
      <c r="I4908" s="8">
        <v>3.9</v>
      </c>
      <c r="J4908" s="8">
        <v>0</v>
      </c>
      <c r="K4908" s="8">
        <f t="shared" si="458"/>
        <v>5</v>
      </c>
      <c r="L4908" s="8">
        <f t="shared" si="463"/>
        <v>5</v>
      </c>
      <c r="M4908" s="8">
        <f>INDEX(U:V,MATCH(A4908,U:U,0),2)</f>
        <v>95.033719125330876</v>
      </c>
      <c r="N4908" s="8">
        <f t="shared" si="459"/>
        <v>5.2612904619737957E-2</v>
      </c>
      <c r="O4908" s="8">
        <f t="shared" si="460"/>
        <v>5.2612904619737957E-2</v>
      </c>
      <c r="P4908" s="8">
        <f t="shared" si="461"/>
        <v>-5.2612904619737957E-2</v>
      </c>
      <c r="Q4908" s="8">
        <f t="shared" si="462"/>
        <v>-5.2612904619737957E-2</v>
      </c>
      <c r="R4908" s="8">
        <f>SUM(P$2:P4908)</f>
        <v>-10.823689477694513</v>
      </c>
      <c r="S4908" s="8">
        <f>SUM(Q$2:Q4908)</f>
        <v>-19.926009867789219</v>
      </c>
    </row>
    <row r="4909" spans="1:19" x14ac:dyDescent="0.35">
      <c r="A4909" s="1">
        <v>43810.684027777781</v>
      </c>
      <c r="B4909" t="s">
        <v>124</v>
      </c>
      <c r="C4909">
        <v>7</v>
      </c>
      <c r="D4909" t="s">
        <v>2857</v>
      </c>
      <c r="E4909">
        <v>4</v>
      </c>
      <c r="F4909">
        <v>1</v>
      </c>
      <c r="G4909">
        <v>3</v>
      </c>
      <c r="H4909" s="8">
        <v>6.52</v>
      </c>
      <c r="I4909" s="8">
        <v>1.97</v>
      </c>
      <c r="J4909" s="8">
        <v>0</v>
      </c>
      <c r="K4909" s="8">
        <f t="shared" si="458"/>
        <v>15.337423312883436</v>
      </c>
      <c r="L4909" s="8">
        <f t="shared" si="463"/>
        <v>15.337423312883436</v>
      </c>
      <c r="M4909" s="8">
        <f>INDEX(U:V,MATCH(A4909,U:U,0),2)</f>
        <v>95.033719125330876</v>
      </c>
      <c r="N4909" s="8">
        <f t="shared" si="459"/>
        <v>0.1613892779746563</v>
      </c>
      <c r="O4909" s="8">
        <f t="shared" si="460"/>
        <v>0.1613892779746563</v>
      </c>
      <c r="P4909" s="8">
        <f t="shared" si="461"/>
        <v>-0.1613892779746563</v>
      </c>
      <c r="Q4909" s="8">
        <f t="shared" si="462"/>
        <v>-0.1613892779746563</v>
      </c>
      <c r="R4909" s="8">
        <f>SUM(P$2:P4909)</f>
        <v>-10.98507875566917</v>
      </c>
      <c r="S4909" s="8">
        <f>SUM(Q$2:Q4909)</f>
        <v>-20.087399145763875</v>
      </c>
    </row>
    <row r="4910" spans="1:19" x14ac:dyDescent="0.35">
      <c r="A4910" s="1">
        <v>43810.684027777781</v>
      </c>
      <c r="B4910" t="s">
        <v>124</v>
      </c>
      <c r="C4910">
        <v>8</v>
      </c>
      <c r="D4910" t="s">
        <v>3638</v>
      </c>
      <c r="E4910">
        <v>9</v>
      </c>
      <c r="F4910">
        <v>1</v>
      </c>
      <c r="G4910">
        <v>3</v>
      </c>
      <c r="H4910" s="8">
        <v>85</v>
      </c>
      <c r="I4910" s="8">
        <v>15.5</v>
      </c>
      <c r="J4910" s="8">
        <v>0</v>
      </c>
      <c r="K4910" s="8">
        <f t="shared" si="458"/>
        <v>1.1764705882352942</v>
      </c>
      <c r="L4910" s="8">
        <f t="shared" si="463"/>
        <v>1.1764705882352942</v>
      </c>
      <c r="M4910" s="8">
        <f>INDEX(U:V,MATCH(A4910,U:U,0),2)</f>
        <v>95.033719125330876</v>
      </c>
      <c r="N4910" s="8">
        <f t="shared" si="459"/>
        <v>1.2379506969350107E-2</v>
      </c>
      <c r="O4910" s="8">
        <f t="shared" si="460"/>
        <v>1.2379506969350107E-2</v>
      </c>
      <c r="P4910" s="8">
        <f t="shared" si="461"/>
        <v>-1.2379506969350107E-2</v>
      </c>
      <c r="Q4910" s="8">
        <f t="shared" si="462"/>
        <v>-1.2379506969350107E-2</v>
      </c>
      <c r="R4910" s="8">
        <f>SUM(P$2:P4910)</f>
        <v>-10.997458262638519</v>
      </c>
      <c r="S4910" s="8">
        <f>SUM(Q$2:Q4910)</f>
        <v>-20.099778652733225</v>
      </c>
    </row>
    <row r="4911" spans="1:19" x14ac:dyDescent="0.35">
      <c r="A4911" s="1">
        <v>43810.694444444445</v>
      </c>
      <c r="B4911" t="s">
        <v>119</v>
      </c>
      <c r="C4911">
        <v>10</v>
      </c>
      <c r="D4911" t="s">
        <v>2465</v>
      </c>
      <c r="E4911">
        <v>11</v>
      </c>
      <c r="F4911">
        <v>1</v>
      </c>
      <c r="G4911">
        <v>3</v>
      </c>
      <c r="H4911" s="8">
        <v>789.26</v>
      </c>
      <c r="I4911" s="8">
        <v>55</v>
      </c>
      <c r="J4911" s="8">
        <v>0</v>
      </c>
      <c r="K4911" s="8">
        <f t="shared" si="458"/>
        <v>0.12670096039327977</v>
      </c>
      <c r="L4911" s="8">
        <f t="shared" si="463"/>
        <v>0.12670096039327977</v>
      </c>
      <c r="M4911" s="8">
        <f>INDEX(U:V,MATCH(A4911,U:U,0),2)</f>
        <v>96.522287396724295</v>
      </c>
      <c r="N4911" s="8">
        <f t="shared" si="459"/>
        <v>1.3126601514582387E-3</v>
      </c>
      <c r="O4911" s="8">
        <f t="shared" si="460"/>
        <v>1.3126601514582387E-3</v>
      </c>
      <c r="P4911" s="8">
        <f t="shared" si="461"/>
        <v>-1.3126601514582387E-3</v>
      </c>
      <c r="Q4911" s="8">
        <f t="shared" si="462"/>
        <v>-1.3126601514582387E-3</v>
      </c>
      <c r="R4911" s="8">
        <f>SUM(P$2:P4911)</f>
        <v>-10.998770922789976</v>
      </c>
      <c r="S4911" s="8">
        <f>SUM(Q$2:Q4911)</f>
        <v>-20.101091312884684</v>
      </c>
    </row>
    <row r="4912" spans="1:19" x14ac:dyDescent="0.35">
      <c r="A4912" s="1">
        <v>43810.694444444445</v>
      </c>
      <c r="B4912" t="s">
        <v>119</v>
      </c>
      <c r="C4912">
        <v>13</v>
      </c>
      <c r="D4912" t="s">
        <v>2991</v>
      </c>
      <c r="E4912">
        <v>5</v>
      </c>
      <c r="F4912">
        <v>1</v>
      </c>
      <c r="G4912">
        <v>3</v>
      </c>
      <c r="H4912" s="8">
        <v>4.4000000000000004</v>
      </c>
      <c r="I4912" s="8">
        <v>1.44</v>
      </c>
      <c r="J4912" s="8">
        <v>0</v>
      </c>
      <c r="K4912" s="8">
        <f t="shared" si="458"/>
        <v>22.727272727272727</v>
      </c>
      <c r="L4912" s="8">
        <f t="shared" si="463"/>
        <v>22.727272727272727</v>
      </c>
      <c r="M4912" s="8">
        <f>INDEX(U:V,MATCH(A4912,U:U,0),2)</f>
        <v>96.522287396724295</v>
      </c>
      <c r="N4912" s="8">
        <f t="shared" si="459"/>
        <v>0.23546139798634766</v>
      </c>
      <c r="O4912" s="8">
        <f t="shared" si="460"/>
        <v>0.23546139798634766</v>
      </c>
      <c r="P4912" s="8">
        <f t="shared" si="461"/>
        <v>-0.23546139798634766</v>
      </c>
      <c r="Q4912" s="8">
        <f t="shared" si="462"/>
        <v>-0.23546139798634766</v>
      </c>
      <c r="R4912" s="8">
        <f>SUM(P$2:P4912)</f>
        <v>-11.234232320776323</v>
      </c>
      <c r="S4912" s="8">
        <f>SUM(Q$2:Q4912)</f>
        <v>-20.336552710871032</v>
      </c>
    </row>
    <row r="4913" spans="1:19" x14ac:dyDescent="0.35">
      <c r="A4913" s="1">
        <v>43810.694444444445</v>
      </c>
      <c r="B4913" t="s">
        <v>119</v>
      </c>
      <c r="C4913">
        <v>5</v>
      </c>
      <c r="D4913" t="s">
        <v>3113</v>
      </c>
      <c r="E4913">
        <v>7</v>
      </c>
      <c r="F4913">
        <v>1</v>
      </c>
      <c r="G4913">
        <v>3</v>
      </c>
      <c r="H4913" s="8">
        <v>637.35</v>
      </c>
      <c r="I4913" s="8">
        <v>42</v>
      </c>
      <c r="J4913" s="8">
        <v>0</v>
      </c>
      <c r="K4913" s="8">
        <f t="shared" si="458"/>
        <v>0.15689966266572528</v>
      </c>
      <c r="L4913" s="8">
        <f t="shared" si="463"/>
        <v>0.15689966266572528</v>
      </c>
      <c r="M4913" s="8">
        <f>INDEX(U:V,MATCH(A4913,U:U,0),2)</f>
        <v>96.522287396724295</v>
      </c>
      <c r="N4913" s="8">
        <f t="shared" si="459"/>
        <v>1.6255278122537533E-3</v>
      </c>
      <c r="O4913" s="8">
        <f t="shared" si="460"/>
        <v>1.6255278122537533E-3</v>
      </c>
      <c r="P4913" s="8">
        <f t="shared" si="461"/>
        <v>-1.6255278122537533E-3</v>
      </c>
      <c r="Q4913" s="8">
        <f t="shared" si="462"/>
        <v>-1.6255278122537533E-3</v>
      </c>
      <c r="R4913" s="8">
        <f>SUM(P$2:P4913)</f>
        <v>-11.235857848588577</v>
      </c>
      <c r="S4913" s="8">
        <f>SUM(Q$2:Q4913)</f>
        <v>-20.338178238683287</v>
      </c>
    </row>
    <row r="4914" spans="1:19" x14ac:dyDescent="0.35">
      <c r="A4914" s="1">
        <v>43810.694444444445</v>
      </c>
      <c r="B4914" t="s">
        <v>119</v>
      </c>
      <c r="C4914">
        <v>6</v>
      </c>
      <c r="D4914" t="s">
        <v>3116</v>
      </c>
      <c r="E4914">
        <v>8</v>
      </c>
      <c r="F4914">
        <v>1</v>
      </c>
      <c r="G4914">
        <v>3</v>
      </c>
      <c r="H4914" s="8">
        <v>218.31</v>
      </c>
      <c r="I4914" s="8">
        <v>19.5</v>
      </c>
      <c r="J4914" s="8">
        <v>0</v>
      </c>
      <c r="K4914" s="8">
        <f t="shared" si="458"/>
        <v>0.45806422060372864</v>
      </c>
      <c r="L4914" s="8">
        <f t="shared" si="463"/>
        <v>0.45806422060372864</v>
      </c>
      <c r="M4914" s="8">
        <f>INDEX(U:V,MATCH(A4914,U:U,0),2)</f>
        <v>96.522287396724295</v>
      </c>
      <c r="N4914" s="8">
        <f t="shared" si="459"/>
        <v>4.7456834370387503E-3</v>
      </c>
      <c r="O4914" s="8">
        <f t="shared" si="460"/>
        <v>4.7456834370387503E-3</v>
      </c>
      <c r="P4914" s="8">
        <f t="shared" si="461"/>
        <v>-4.7456834370387503E-3</v>
      </c>
      <c r="Q4914" s="8">
        <f t="shared" si="462"/>
        <v>-4.7456834370387503E-3</v>
      </c>
      <c r="R4914" s="8">
        <f>SUM(P$2:P4914)</f>
        <v>-11.240603532025615</v>
      </c>
      <c r="S4914" s="8">
        <f>SUM(Q$2:Q4914)</f>
        <v>-20.342923922120328</v>
      </c>
    </row>
    <row r="4915" spans="1:19" x14ac:dyDescent="0.35">
      <c r="A4915" s="1">
        <v>43810.694444444445</v>
      </c>
      <c r="B4915" t="s">
        <v>119</v>
      </c>
      <c r="C4915">
        <v>1</v>
      </c>
      <c r="D4915" t="s">
        <v>4110</v>
      </c>
      <c r="E4915">
        <v>2</v>
      </c>
      <c r="F4915">
        <v>1</v>
      </c>
      <c r="G4915">
        <v>3</v>
      </c>
      <c r="H4915" s="8">
        <v>1.98</v>
      </c>
      <c r="I4915" s="8">
        <v>1.28</v>
      </c>
      <c r="J4915" s="8">
        <v>0</v>
      </c>
      <c r="K4915" s="8">
        <f t="shared" si="458"/>
        <v>50.505050505050505</v>
      </c>
      <c r="L4915" s="8">
        <f t="shared" si="463"/>
        <v>50.505050505050505</v>
      </c>
      <c r="M4915" s="8">
        <f>INDEX(U:V,MATCH(A4915,U:U,0),2)</f>
        <v>96.522287396724295</v>
      </c>
      <c r="N4915" s="8">
        <f t="shared" si="459"/>
        <v>0.52324755108077259</v>
      </c>
      <c r="O4915" s="8">
        <f t="shared" si="460"/>
        <v>0.52324755108077259</v>
      </c>
      <c r="P4915" s="8">
        <f t="shared" si="461"/>
        <v>-0.52324755108077259</v>
      </c>
      <c r="Q4915" s="8">
        <f t="shared" si="462"/>
        <v>-0.52324755108077259</v>
      </c>
      <c r="R4915" s="8">
        <f>SUM(P$2:P4915)</f>
        <v>-11.763851083106388</v>
      </c>
      <c r="S4915" s="8">
        <f>SUM(Q$2:Q4915)</f>
        <v>-20.866171473201099</v>
      </c>
    </row>
    <row r="4916" spans="1:19" x14ac:dyDescent="0.35">
      <c r="A4916" s="1">
        <v>43810.694444444445</v>
      </c>
      <c r="B4916" t="s">
        <v>119</v>
      </c>
      <c r="C4916">
        <v>2</v>
      </c>
      <c r="D4916" t="s">
        <v>4111</v>
      </c>
      <c r="E4916">
        <v>10</v>
      </c>
      <c r="F4916">
        <v>1</v>
      </c>
      <c r="G4916">
        <v>3</v>
      </c>
      <c r="H4916" s="8">
        <v>18.95</v>
      </c>
      <c r="I4916" s="8">
        <v>3.4</v>
      </c>
      <c r="J4916" s="8">
        <v>0</v>
      </c>
      <c r="K4916" s="8">
        <f t="shared" si="458"/>
        <v>5.2770448548812663</v>
      </c>
      <c r="L4916" s="8">
        <f t="shared" si="463"/>
        <v>5.2770448548812663</v>
      </c>
      <c r="M4916" s="8">
        <f>INDEX(U:V,MATCH(A4916,U:U,0),2)</f>
        <v>96.522287396724295</v>
      </c>
      <c r="N4916" s="8">
        <f t="shared" si="459"/>
        <v>5.4671775785748264E-2</v>
      </c>
      <c r="O4916" s="8">
        <f t="shared" si="460"/>
        <v>5.4671775785748264E-2</v>
      </c>
      <c r="P4916" s="8">
        <f t="shared" si="461"/>
        <v>-5.4671775785748264E-2</v>
      </c>
      <c r="Q4916" s="8">
        <f t="shared" si="462"/>
        <v>-5.4671775785748264E-2</v>
      </c>
      <c r="R4916" s="8">
        <f>SUM(P$2:P4916)</f>
        <v>-11.818522858892136</v>
      </c>
      <c r="S4916" s="8">
        <f>SUM(Q$2:Q4916)</f>
        <v>-20.920843248986849</v>
      </c>
    </row>
    <row r="4917" spans="1:19" x14ac:dyDescent="0.35">
      <c r="A4917" s="1">
        <v>43810.694444444445</v>
      </c>
      <c r="B4917" t="s">
        <v>119</v>
      </c>
      <c r="C4917">
        <v>3</v>
      </c>
      <c r="D4917" t="s">
        <v>4112</v>
      </c>
      <c r="E4917">
        <v>3</v>
      </c>
      <c r="F4917">
        <v>1</v>
      </c>
      <c r="G4917">
        <v>3</v>
      </c>
      <c r="H4917" s="8">
        <v>50.64</v>
      </c>
      <c r="I4917" s="8">
        <v>7.2</v>
      </c>
      <c r="J4917" s="8">
        <v>0</v>
      </c>
      <c r="K4917" s="8">
        <f t="shared" si="458"/>
        <v>1.9747235387045814</v>
      </c>
      <c r="L4917" s="8">
        <f t="shared" si="463"/>
        <v>1.9747235387045814</v>
      </c>
      <c r="M4917" s="8">
        <f>INDEX(U:V,MATCH(A4917,U:U,0),2)</f>
        <v>96.522287396724295</v>
      </c>
      <c r="N4917" s="8">
        <f t="shared" si="459"/>
        <v>2.0458731262636844E-2</v>
      </c>
      <c r="O4917" s="8">
        <f t="shared" si="460"/>
        <v>2.0458731262636844E-2</v>
      </c>
      <c r="P4917" s="8">
        <f t="shared" si="461"/>
        <v>-2.0458731262636844E-2</v>
      </c>
      <c r="Q4917" s="8">
        <f t="shared" si="462"/>
        <v>-2.0458731262636844E-2</v>
      </c>
      <c r="R4917" s="8">
        <f>SUM(P$2:P4917)</f>
        <v>-11.838981590154773</v>
      </c>
      <c r="S4917" s="8">
        <f>SUM(Q$2:Q4917)</f>
        <v>-20.941301980249484</v>
      </c>
    </row>
    <row r="4918" spans="1:19" x14ac:dyDescent="0.35">
      <c r="A4918" s="1">
        <v>43810.694444444445</v>
      </c>
      <c r="B4918" t="s">
        <v>119</v>
      </c>
      <c r="C4918">
        <v>11</v>
      </c>
      <c r="D4918" t="s">
        <v>4113</v>
      </c>
      <c r="E4918">
        <v>12</v>
      </c>
      <c r="F4918">
        <v>1</v>
      </c>
      <c r="G4918">
        <v>3</v>
      </c>
      <c r="H4918" s="8">
        <v>309.33999999999997</v>
      </c>
      <c r="I4918" s="8">
        <v>32</v>
      </c>
      <c r="J4918" s="8">
        <v>0</v>
      </c>
      <c r="K4918" s="8">
        <f t="shared" si="458"/>
        <v>0.32326889506691669</v>
      </c>
      <c r="L4918" s="8">
        <f t="shared" si="463"/>
        <v>0.32326889506691669</v>
      </c>
      <c r="M4918" s="8">
        <f>INDEX(U:V,MATCH(A4918,U:U,0),2)</f>
        <v>96.522287396724295</v>
      </c>
      <c r="N4918" s="8">
        <f t="shared" si="459"/>
        <v>3.3491632221501577E-3</v>
      </c>
      <c r="O4918" s="8">
        <f t="shared" si="460"/>
        <v>3.3491632221501577E-3</v>
      </c>
      <c r="P4918" s="8">
        <f t="shared" si="461"/>
        <v>-3.3491632221501577E-3</v>
      </c>
      <c r="Q4918" s="8">
        <f t="shared" si="462"/>
        <v>-3.3491632221501577E-3</v>
      </c>
      <c r="R4918" s="8">
        <f>SUM(P$2:P4918)</f>
        <v>-11.842330753376924</v>
      </c>
      <c r="S4918" s="8">
        <f>SUM(Q$2:Q4918)</f>
        <v>-20.944651143471635</v>
      </c>
    </row>
    <row r="4919" spans="1:19" x14ac:dyDescent="0.35">
      <c r="A4919" s="1">
        <v>43810.694444444445</v>
      </c>
      <c r="B4919" t="s">
        <v>119</v>
      </c>
      <c r="C4919">
        <v>12</v>
      </c>
      <c r="D4919" t="s">
        <v>4114</v>
      </c>
      <c r="E4919">
        <v>1</v>
      </c>
      <c r="F4919">
        <v>1</v>
      </c>
      <c r="G4919">
        <v>3</v>
      </c>
      <c r="H4919" s="8">
        <v>11</v>
      </c>
      <c r="I4919" s="8">
        <v>2.74</v>
      </c>
      <c r="J4919" s="8">
        <v>0</v>
      </c>
      <c r="K4919" s="8">
        <f t="shared" si="458"/>
        <v>9.0909090909090917</v>
      </c>
      <c r="L4919" s="8">
        <f t="shared" si="463"/>
        <v>9.0909090909090917</v>
      </c>
      <c r="M4919" s="8">
        <f>INDEX(U:V,MATCH(A4919,U:U,0),2)</f>
        <v>96.522287396724295</v>
      </c>
      <c r="N4919" s="8">
        <f t="shared" si="459"/>
        <v>9.4184559194539066E-2</v>
      </c>
      <c r="O4919" s="8">
        <f t="shared" si="460"/>
        <v>9.4184559194539066E-2</v>
      </c>
      <c r="P4919" s="8">
        <f t="shared" si="461"/>
        <v>0.92300868010648296</v>
      </c>
      <c r="Q4919" s="8">
        <f t="shared" si="462"/>
        <v>0.92300868010648296</v>
      </c>
      <c r="R4919" s="8">
        <f>SUM(P$2:P4919)</f>
        <v>-10.919322073270441</v>
      </c>
      <c r="S4919" s="8">
        <f>SUM(Q$2:Q4919)</f>
        <v>-20.021642463365151</v>
      </c>
    </row>
    <row r="4920" spans="1:19" x14ac:dyDescent="0.35">
      <c r="A4920" s="1">
        <v>43810.694444444445</v>
      </c>
      <c r="B4920" t="s">
        <v>119</v>
      </c>
      <c r="C4920">
        <v>14</v>
      </c>
      <c r="D4920" t="s">
        <v>4115</v>
      </c>
      <c r="E4920">
        <v>9</v>
      </c>
      <c r="F4920">
        <v>1</v>
      </c>
      <c r="G4920">
        <v>3</v>
      </c>
      <c r="H4920" s="8">
        <v>17</v>
      </c>
      <c r="I4920" s="8">
        <v>3.1</v>
      </c>
      <c r="J4920" s="8">
        <v>0</v>
      </c>
      <c r="K4920" s="8">
        <f t="shared" si="458"/>
        <v>5.882352941176471</v>
      </c>
      <c r="L4920" s="8">
        <f t="shared" si="463"/>
        <v>5.882352941176471</v>
      </c>
      <c r="M4920" s="8">
        <f>INDEX(U:V,MATCH(A4920,U:U,0),2)</f>
        <v>96.522287396724295</v>
      </c>
      <c r="N4920" s="8">
        <f t="shared" si="459"/>
        <v>6.0942950067054691E-2</v>
      </c>
      <c r="O4920" s="8">
        <f t="shared" si="460"/>
        <v>6.0942950067054691E-2</v>
      </c>
      <c r="P4920" s="8">
        <f t="shared" si="461"/>
        <v>-6.0942950067054691E-2</v>
      </c>
      <c r="Q4920" s="8">
        <f t="shared" si="462"/>
        <v>-6.0942950067054691E-2</v>
      </c>
      <c r="R4920" s="8">
        <f>SUM(P$2:P4920)</f>
        <v>-10.980265023337497</v>
      </c>
      <c r="S4920" s="8">
        <f>SUM(Q$2:Q4920)</f>
        <v>-20.082585413432206</v>
      </c>
    </row>
    <row r="4921" spans="1:19" x14ac:dyDescent="0.35">
      <c r="A4921" s="1">
        <v>43810.704861111109</v>
      </c>
      <c r="B4921" t="s">
        <v>124</v>
      </c>
      <c r="C4921">
        <v>3</v>
      </c>
      <c r="D4921" t="s">
        <v>3682</v>
      </c>
      <c r="E4921">
        <v>6</v>
      </c>
      <c r="F4921">
        <v>1</v>
      </c>
      <c r="G4921">
        <v>3</v>
      </c>
      <c r="H4921" s="8">
        <v>11</v>
      </c>
      <c r="I4921" s="8">
        <v>2.48</v>
      </c>
      <c r="J4921" s="8">
        <v>0</v>
      </c>
      <c r="K4921" s="8">
        <f t="shared" si="458"/>
        <v>9.0909090909090917</v>
      </c>
      <c r="L4921" s="8">
        <f t="shared" si="463"/>
        <v>9.0909090909090917</v>
      </c>
      <c r="M4921" s="8">
        <f>INDEX(U:V,MATCH(A4921,U:U,0),2)</f>
        <v>88.811747740125668</v>
      </c>
      <c r="N4921" s="8">
        <f t="shared" si="459"/>
        <v>0.10236156051686128</v>
      </c>
      <c r="O4921" s="8">
        <f t="shared" si="460"/>
        <v>0.10236156051686128</v>
      </c>
      <c r="P4921" s="8">
        <f t="shared" si="461"/>
        <v>-0.10236156051686128</v>
      </c>
      <c r="Q4921" s="8">
        <f t="shared" si="462"/>
        <v>-0.10236156051686128</v>
      </c>
      <c r="R4921" s="8">
        <f>SUM(P$2:P4921)</f>
        <v>-11.082626583854358</v>
      </c>
      <c r="S4921" s="8">
        <f>SUM(Q$2:Q4921)</f>
        <v>-20.184946973949067</v>
      </c>
    </row>
    <row r="4922" spans="1:19" x14ac:dyDescent="0.35">
      <c r="A4922" s="1">
        <v>43810.704861111109</v>
      </c>
      <c r="B4922" t="s">
        <v>124</v>
      </c>
      <c r="C4922">
        <v>12</v>
      </c>
      <c r="D4922" t="s">
        <v>3484</v>
      </c>
      <c r="E4922">
        <v>7</v>
      </c>
      <c r="F4922">
        <v>1</v>
      </c>
      <c r="G4922">
        <v>3</v>
      </c>
      <c r="H4922" s="8">
        <v>26.45</v>
      </c>
      <c r="I4922" s="8">
        <v>4.95</v>
      </c>
      <c r="J4922" s="8">
        <v>0</v>
      </c>
      <c r="K4922" s="8">
        <f t="shared" si="458"/>
        <v>3.7807183364839321</v>
      </c>
      <c r="L4922" s="8">
        <f t="shared" si="463"/>
        <v>3.7807183364839321</v>
      </c>
      <c r="M4922" s="8">
        <f>INDEX(U:V,MATCH(A4922,U:U,0),2)</f>
        <v>88.811747740125668</v>
      </c>
      <c r="N4922" s="8">
        <f t="shared" si="459"/>
        <v>4.2570025167692781E-2</v>
      </c>
      <c r="O4922" s="8">
        <f t="shared" si="460"/>
        <v>4.2570025167692781E-2</v>
      </c>
      <c r="P4922" s="8">
        <f t="shared" si="461"/>
        <v>-4.2570025167692781E-2</v>
      </c>
      <c r="Q4922" s="8">
        <f t="shared" si="462"/>
        <v>-4.2570025167692781E-2</v>
      </c>
      <c r="R4922" s="8">
        <f>SUM(P$2:P4922)</f>
        <v>-11.125196609022051</v>
      </c>
      <c r="S4922" s="8">
        <f>SUM(Q$2:Q4922)</f>
        <v>-20.227516999116759</v>
      </c>
    </row>
    <row r="4923" spans="1:19" x14ac:dyDescent="0.35">
      <c r="A4923" s="1">
        <v>43810.704861111109</v>
      </c>
      <c r="B4923" t="s">
        <v>124</v>
      </c>
      <c r="C4923">
        <v>8</v>
      </c>
      <c r="D4923" t="s">
        <v>1541</v>
      </c>
      <c r="E4923">
        <v>4</v>
      </c>
      <c r="F4923">
        <v>1</v>
      </c>
      <c r="G4923">
        <v>3</v>
      </c>
      <c r="H4923" s="8">
        <v>10.5</v>
      </c>
      <c r="I4923" s="8">
        <v>2.7</v>
      </c>
      <c r="J4923" s="8">
        <v>0</v>
      </c>
      <c r="K4923" s="8">
        <f t="shared" si="458"/>
        <v>9.5238095238095237</v>
      </c>
      <c r="L4923" s="8">
        <f t="shared" si="463"/>
        <v>9.5238095238095237</v>
      </c>
      <c r="M4923" s="8">
        <f>INDEX(U:V,MATCH(A4923,U:U,0),2)</f>
        <v>88.811747740125668</v>
      </c>
      <c r="N4923" s="8">
        <f t="shared" si="459"/>
        <v>0.10723592054147371</v>
      </c>
      <c r="O4923" s="8">
        <f t="shared" si="460"/>
        <v>0.10723592054147371</v>
      </c>
      <c r="P4923" s="8">
        <f t="shared" si="461"/>
        <v>-0.10723592054147371</v>
      </c>
      <c r="Q4923" s="8">
        <f t="shared" si="462"/>
        <v>-0.10723592054147371</v>
      </c>
      <c r="R4923" s="8">
        <f>SUM(P$2:P4923)</f>
        <v>-11.232432529563525</v>
      </c>
      <c r="S4923" s="8">
        <f>SUM(Q$2:Q4923)</f>
        <v>-20.334752919658232</v>
      </c>
    </row>
    <row r="4924" spans="1:19" x14ac:dyDescent="0.35">
      <c r="A4924" s="1">
        <v>43810.704861111109</v>
      </c>
      <c r="B4924" t="s">
        <v>124</v>
      </c>
      <c r="C4924">
        <v>1</v>
      </c>
      <c r="D4924" t="s">
        <v>4116</v>
      </c>
      <c r="E4924">
        <v>1</v>
      </c>
      <c r="F4924">
        <v>1</v>
      </c>
      <c r="G4924">
        <v>3</v>
      </c>
      <c r="H4924" s="8">
        <v>2</v>
      </c>
      <c r="I4924" s="8">
        <v>1.23</v>
      </c>
      <c r="J4924" s="8">
        <v>0</v>
      </c>
      <c r="K4924" s="8">
        <f t="shared" si="458"/>
        <v>50</v>
      </c>
      <c r="L4924" s="8">
        <f t="shared" si="463"/>
        <v>50</v>
      </c>
      <c r="M4924" s="8">
        <f>INDEX(U:V,MATCH(A4924,U:U,0),2)</f>
        <v>88.811747740125668</v>
      </c>
      <c r="N4924" s="8">
        <f t="shared" si="459"/>
        <v>0.56298858284273701</v>
      </c>
      <c r="O4924" s="8">
        <f t="shared" si="460"/>
        <v>0.56298858284273701</v>
      </c>
      <c r="P4924" s="8">
        <f t="shared" si="461"/>
        <v>0.55172881118588224</v>
      </c>
      <c r="Q4924" s="8">
        <f t="shared" si="462"/>
        <v>0.55172881118588224</v>
      </c>
      <c r="R4924" s="8">
        <f>SUM(P$2:P4924)</f>
        <v>-10.680703718377643</v>
      </c>
      <c r="S4924" s="8">
        <f>SUM(Q$2:Q4924)</f>
        <v>-19.78302410847235</v>
      </c>
    </row>
    <row r="4925" spans="1:19" x14ac:dyDescent="0.35">
      <c r="A4925" s="1">
        <v>43810.704861111109</v>
      </c>
      <c r="B4925" t="s">
        <v>124</v>
      </c>
      <c r="C4925">
        <v>9</v>
      </c>
      <c r="D4925" t="s">
        <v>3133</v>
      </c>
      <c r="E4925">
        <v>9</v>
      </c>
      <c r="F4925">
        <v>1</v>
      </c>
      <c r="G4925">
        <v>3</v>
      </c>
      <c r="H4925" s="8">
        <v>17.84</v>
      </c>
      <c r="I4925" s="8">
        <v>3.41</v>
      </c>
      <c r="J4925" s="8">
        <v>0</v>
      </c>
      <c r="K4925" s="8">
        <f t="shared" si="458"/>
        <v>5.6053811659192823</v>
      </c>
      <c r="L4925" s="8">
        <f t="shared" si="463"/>
        <v>5.6053811659192823</v>
      </c>
      <c r="M4925" s="8">
        <f>INDEX(U:V,MATCH(A4925,U:U,0),2)</f>
        <v>88.811747740125668</v>
      </c>
      <c r="N4925" s="8">
        <f t="shared" si="459"/>
        <v>6.3115311977885308E-2</v>
      </c>
      <c r="O4925" s="8">
        <f t="shared" si="460"/>
        <v>6.3115311977885308E-2</v>
      </c>
      <c r="P4925" s="8">
        <f t="shared" si="461"/>
        <v>-6.3115311977885308E-2</v>
      </c>
      <c r="Q4925" s="8">
        <f t="shared" si="462"/>
        <v>-6.3115311977885308E-2</v>
      </c>
      <c r="R4925" s="8">
        <f>SUM(P$2:P4925)</f>
        <v>-10.743819030355528</v>
      </c>
      <c r="S4925" s="8">
        <f>SUM(Q$2:Q4925)</f>
        <v>-19.846139420450235</v>
      </c>
    </row>
    <row r="4926" spans="1:19" x14ac:dyDescent="0.35">
      <c r="A4926" s="1">
        <v>43810.704861111109</v>
      </c>
      <c r="B4926" t="s">
        <v>124</v>
      </c>
      <c r="C4926">
        <v>2</v>
      </c>
      <c r="D4926" t="s">
        <v>3123</v>
      </c>
      <c r="E4926">
        <v>2</v>
      </c>
      <c r="F4926">
        <v>1</v>
      </c>
      <c r="G4926">
        <v>3</v>
      </c>
      <c r="H4926" s="8">
        <v>13.22</v>
      </c>
      <c r="I4926" s="8">
        <v>3.3</v>
      </c>
      <c r="J4926" s="8">
        <v>0</v>
      </c>
      <c r="K4926" s="8">
        <f t="shared" ref="K4926:K4989" si="464">100/H4926</f>
        <v>7.5642965204235999</v>
      </c>
      <c r="L4926" s="8">
        <f t="shared" si="463"/>
        <v>7.5642965204235999</v>
      </c>
      <c r="M4926" s="8">
        <f>INDEX(U:V,MATCH(A4926,U:U,0),2)</f>
        <v>88.811747740125668</v>
      </c>
      <c r="N4926" s="8">
        <f t="shared" si="459"/>
        <v>8.5172251564710588E-2</v>
      </c>
      <c r="O4926" s="8">
        <f t="shared" si="460"/>
        <v>8.5172251564710588E-2</v>
      </c>
      <c r="P4926" s="8">
        <f t="shared" si="461"/>
        <v>-8.5172251564710588E-2</v>
      </c>
      <c r="Q4926" s="8">
        <f t="shared" si="462"/>
        <v>-8.5172251564710588E-2</v>
      </c>
      <c r="R4926" s="8">
        <f>SUM(P$2:P4926)</f>
        <v>-10.828991281920239</v>
      </c>
      <c r="S4926" s="8">
        <f>SUM(Q$2:Q4926)</f>
        <v>-19.931311672014946</v>
      </c>
    </row>
    <row r="4927" spans="1:19" x14ac:dyDescent="0.35">
      <c r="A4927" s="1">
        <v>43810.704861111109</v>
      </c>
      <c r="B4927" t="s">
        <v>124</v>
      </c>
      <c r="C4927">
        <v>6</v>
      </c>
      <c r="D4927" t="s">
        <v>3625</v>
      </c>
      <c r="E4927">
        <v>10</v>
      </c>
      <c r="F4927">
        <v>1</v>
      </c>
      <c r="G4927">
        <v>3</v>
      </c>
      <c r="H4927" s="8">
        <v>31.78</v>
      </c>
      <c r="I4927" s="8">
        <v>5.8</v>
      </c>
      <c r="J4927" s="8">
        <v>0</v>
      </c>
      <c r="K4927" s="8">
        <f t="shared" si="464"/>
        <v>3.146633102580239</v>
      </c>
      <c r="L4927" s="8">
        <f t="shared" si="463"/>
        <v>3.146633102580239</v>
      </c>
      <c r="M4927" s="8">
        <f>INDEX(U:V,MATCH(A4927,U:U,0),2)</f>
        <v>88.811747740125668</v>
      </c>
      <c r="N4927" s="8">
        <f t="shared" si="459"/>
        <v>3.5430370222953866E-2</v>
      </c>
      <c r="O4927" s="8">
        <f t="shared" si="460"/>
        <v>3.5430370222953866E-2</v>
      </c>
      <c r="P4927" s="8">
        <f t="shared" si="461"/>
        <v>-3.5430370222953866E-2</v>
      </c>
      <c r="Q4927" s="8">
        <f t="shared" si="462"/>
        <v>-3.5430370222953866E-2</v>
      </c>
      <c r="R4927" s="8">
        <f>SUM(P$2:P4927)</f>
        <v>-10.864421652143193</v>
      </c>
      <c r="S4927" s="8">
        <f>SUM(Q$2:Q4927)</f>
        <v>-19.9667420422379</v>
      </c>
    </row>
    <row r="4928" spans="1:19" x14ac:dyDescent="0.35">
      <c r="A4928" s="1">
        <v>43810.704861111109</v>
      </c>
      <c r="B4928" t="s">
        <v>124</v>
      </c>
      <c r="C4928">
        <v>5</v>
      </c>
      <c r="D4928" t="s">
        <v>4117</v>
      </c>
      <c r="E4928">
        <v>8</v>
      </c>
      <c r="F4928">
        <v>1</v>
      </c>
      <c r="G4928">
        <v>3</v>
      </c>
      <c r="H4928" s="8">
        <v>1000</v>
      </c>
      <c r="I4928" s="8">
        <v>60</v>
      </c>
      <c r="J4928" s="8">
        <v>0</v>
      </c>
      <c r="K4928" s="8">
        <f t="shared" si="464"/>
        <v>0.1</v>
      </c>
      <c r="L4928" s="8">
        <f t="shared" si="463"/>
        <v>0.1</v>
      </c>
      <c r="M4928" s="8">
        <f>INDEX(U:V,MATCH(A4928,U:U,0),2)</f>
        <v>88.811747740125668</v>
      </c>
      <c r="N4928" s="8">
        <f t="shared" ref="N4928:N4991" si="465">K4928/M4928</f>
        <v>1.125977165685474E-3</v>
      </c>
      <c r="O4928" s="8">
        <f t="shared" ref="O4928:O4991" si="466">L4928/M4928</f>
        <v>1.125977165685474E-3</v>
      </c>
      <c r="P4928" s="8">
        <f t="shared" ref="P4928:P4991" si="467">IF(AND(G4928&gt;0, H4928&gt;0),IF(E4928&lt;=F4928,(IF(F4928=1,H4928,I4928)-1)*0.98,-1),0)*N4928</f>
        <v>-1.125977165685474E-3</v>
      </c>
      <c r="Q4928" s="8">
        <f t="shared" si="462"/>
        <v>-1.125977165685474E-3</v>
      </c>
      <c r="R4928" s="8">
        <f>SUM(P$2:P4928)</f>
        <v>-10.865547629308878</v>
      </c>
      <c r="S4928" s="8">
        <f>SUM(Q$2:Q4928)</f>
        <v>-19.967868019403586</v>
      </c>
    </row>
    <row r="4929" spans="1:19" x14ac:dyDescent="0.35">
      <c r="A4929" s="1">
        <v>43810.715277777781</v>
      </c>
      <c r="B4929" t="s">
        <v>119</v>
      </c>
      <c r="C4929">
        <v>6</v>
      </c>
      <c r="D4929" t="s">
        <v>3436</v>
      </c>
      <c r="E4929">
        <v>2</v>
      </c>
      <c r="F4929">
        <v>1</v>
      </c>
      <c r="G4929">
        <v>3</v>
      </c>
      <c r="H4929" s="8">
        <v>1.44</v>
      </c>
      <c r="I4929" s="8">
        <v>1.04</v>
      </c>
      <c r="J4929" s="8">
        <v>0</v>
      </c>
      <c r="K4929" s="8">
        <f t="shared" si="464"/>
        <v>69.444444444444443</v>
      </c>
      <c r="L4929" s="8">
        <f t="shared" si="463"/>
        <v>69.444444444444443</v>
      </c>
      <c r="M4929" s="8">
        <f>INDEX(U:V,MATCH(A4929,U:U,0),2)</f>
        <v>93.09573628375739</v>
      </c>
      <c r="N4929" s="8">
        <f t="shared" si="465"/>
        <v>0.74594656228698375</v>
      </c>
      <c r="O4929" s="8">
        <f t="shared" si="466"/>
        <v>0.74594656228698375</v>
      </c>
      <c r="P4929" s="8">
        <f t="shared" si="467"/>
        <v>-0.74594656228698375</v>
      </c>
      <c r="Q4929" s="8">
        <f t="shared" si="462"/>
        <v>-0.74594656228698375</v>
      </c>
      <c r="R4929" s="8">
        <f>SUM(P$2:P4929)</f>
        <v>-11.611494191595861</v>
      </c>
      <c r="S4929" s="8">
        <f>SUM(Q$2:Q4929)</f>
        <v>-20.713814581690571</v>
      </c>
    </row>
    <row r="4930" spans="1:19" x14ac:dyDescent="0.35">
      <c r="A4930" s="1">
        <v>43810.715277777781</v>
      </c>
      <c r="B4930" t="s">
        <v>119</v>
      </c>
      <c r="C4930">
        <v>1</v>
      </c>
      <c r="D4930" t="s">
        <v>2335</v>
      </c>
      <c r="E4930">
        <v>5</v>
      </c>
      <c r="F4930">
        <v>1</v>
      </c>
      <c r="G4930">
        <v>3</v>
      </c>
      <c r="H4930" s="8">
        <v>106.75</v>
      </c>
      <c r="I4930" s="8">
        <v>6.15</v>
      </c>
      <c r="J4930" s="8">
        <v>0</v>
      </c>
      <c r="K4930" s="8">
        <f t="shared" si="464"/>
        <v>0.93676814988290402</v>
      </c>
      <c r="L4930" s="8">
        <f t="shared" si="463"/>
        <v>0.93676814988290402</v>
      </c>
      <c r="M4930" s="8">
        <f>INDEX(U:V,MATCH(A4930,U:U,0),2)</f>
        <v>93.09573628375739</v>
      </c>
      <c r="N4930" s="8">
        <f t="shared" si="465"/>
        <v>1.0062417327337298E-2</v>
      </c>
      <c r="O4930" s="8">
        <f t="shared" si="466"/>
        <v>1.0062417327337298E-2</v>
      </c>
      <c r="P4930" s="8">
        <f t="shared" si="467"/>
        <v>-1.0062417327337298E-2</v>
      </c>
      <c r="Q4930" s="8">
        <f t="shared" si="462"/>
        <v>-1.0062417327337298E-2</v>
      </c>
      <c r="R4930" s="8">
        <f>SUM(P$2:P4930)</f>
        <v>-11.621556608923198</v>
      </c>
      <c r="S4930" s="8">
        <f>SUM(Q$2:Q4930)</f>
        <v>-20.723876999017907</v>
      </c>
    </row>
    <row r="4931" spans="1:19" x14ac:dyDescent="0.35">
      <c r="A4931" s="1">
        <v>43810.715277777781</v>
      </c>
      <c r="B4931" t="s">
        <v>119</v>
      </c>
      <c r="C4931">
        <v>7</v>
      </c>
      <c r="D4931" t="s">
        <v>4118</v>
      </c>
      <c r="E4931">
        <v>3</v>
      </c>
      <c r="F4931">
        <v>1</v>
      </c>
      <c r="G4931">
        <v>3</v>
      </c>
      <c r="H4931" s="8">
        <v>66.55</v>
      </c>
      <c r="I4931" s="8">
        <v>5.4</v>
      </c>
      <c r="J4931" s="8">
        <v>0</v>
      </c>
      <c r="K4931" s="8">
        <f t="shared" si="464"/>
        <v>1.5026296018031555</v>
      </c>
      <c r="L4931" s="8">
        <f t="shared" si="463"/>
        <v>1.5026296018031555</v>
      </c>
      <c r="M4931" s="8">
        <f>INDEX(U:V,MATCH(A4931,U:U,0),2)</f>
        <v>93.09573628375739</v>
      </c>
      <c r="N4931" s="8">
        <f t="shared" si="465"/>
        <v>1.6140691956322412E-2</v>
      </c>
      <c r="O4931" s="8">
        <f t="shared" si="466"/>
        <v>1.6140691956322412E-2</v>
      </c>
      <c r="P4931" s="8">
        <f t="shared" si="467"/>
        <v>-1.6140691956322412E-2</v>
      </c>
      <c r="Q4931" s="8">
        <f t="shared" si="462"/>
        <v>-1.6140691956322412E-2</v>
      </c>
      <c r="R4931" s="8">
        <f>SUM(P$2:P4931)</f>
        <v>-11.63769730087952</v>
      </c>
      <c r="S4931" s="8">
        <f>SUM(Q$2:Q4931)</f>
        <v>-20.740017690974231</v>
      </c>
    </row>
    <row r="4932" spans="1:19" x14ac:dyDescent="0.35">
      <c r="A4932" s="1">
        <v>43810.715277777781</v>
      </c>
      <c r="B4932" t="s">
        <v>119</v>
      </c>
      <c r="C4932">
        <v>8</v>
      </c>
      <c r="D4932" t="s">
        <v>4119</v>
      </c>
      <c r="E4932">
        <v>8</v>
      </c>
      <c r="F4932">
        <v>1</v>
      </c>
      <c r="G4932">
        <v>3</v>
      </c>
      <c r="H4932" s="8">
        <v>266.2</v>
      </c>
      <c r="I4932" s="8">
        <v>9</v>
      </c>
      <c r="J4932" s="8">
        <v>0</v>
      </c>
      <c r="K4932" s="8">
        <f t="shared" si="464"/>
        <v>0.37565740045078888</v>
      </c>
      <c r="L4932" s="8">
        <f t="shared" si="463"/>
        <v>0.37565740045078888</v>
      </c>
      <c r="M4932" s="8">
        <f>INDEX(U:V,MATCH(A4932,U:U,0),2)</f>
        <v>93.09573628375739</v>
      </c>
      <c r="N4932" s="8">
        <f t="shared" si="465"/>
        <v>4.0351729890806031E-3</v>
      </c>
      <c r="O4932" s="8">
        <f t="shared" si="466"/>
        <v>4.0351729890806031E-3</v>
      </c>
      <c r="P4932" s="8">
        <f t="shared" si="467"/>
        <v>-4.0351729890806031E-3</v>
      </c>
      <c r="Q4932" s="8">
        <f t="shared" si="462"/>
        <v>-4.0351729890806031E-3</v>
      </c>
      <c r="R4932" s="8">
        <f>SUM(P$2:P4932)</f>
        <v>-11.641732473868601</v>
      </c>
      <c r="S4932" s="8">
        <f>SUM(Q$2:Q4932)</f>
        <v>-20.744052863963311</v>
      </c>
    </row>
    <row r="4933" spans="1:19" x14ac:dyDescent="0.35">
      <c r="A4933" s="1">
        <v>43810.715277777781</v>
      </c>
      <c r="B4933" t="s">
        <v>119</v>
      </c>
      <c r="C4933">
        <v>9</v>
      </c>
      <c r="D4933" t="s">
        <v>4120</v>
      </c>
      <c r="E4933">
        <v>4</v>
      </c>
      <c r="F4933">
        <v>1</v>
      </c>
      <c r="G4933">
        <v>3</v>
      </c>
      <c r="H4933" s="8">
        <v>212.93</v>
      </c>
      <c r="I4933" s="8">
        <v>8</v>
      </c>
      <c r="J4933" s="8">
        <v>0</v>
      </c>
      <c r="K4933" s="8">
        <f t="shared" si="464"/>
        <v>0.46963790917202836</v>
      </c>
      <c r="L4933" s="8">
        <f t="shared" si="463"/>
        <v>0.46963790917202836</v>
      </c>
      <c r="M4933" s="8">
        <f>INDEX(U:V,MATCH(A4933,U:U,0),2)</f>
        <v>93.09573628375739</v>
      </c>
      <c r="N4933" s="8">
        <f t="shared" si="465"/>
        <v>5.0446768876779065E-3</v>
      </c>
      <c r="O4933" s="8">
        <f t="shared" si="466"/>
        <v>5.0446768876779065E-3</v>
      </c>
      <c r="P4933" s="8">
        <f t="shared" si="467"/>
        <v>-5.0446768876779065E-3</v>
      </c>
      <c r="Q4933" s="8">
        <f t="shared" si="462"/>
        <v>-5.0446768876779065E-3</v>
      </c>
      <c r="R4933" s="8">
        <f>SUM(P$2:P4933)</f>
        <v>-11.646777150756279</v>
      </c>
      <c r="S4933" s="8">
        <f>SUM(Q$2:Q4933)</f>
        <v>-20.74909754085099</v>
      </c>
    </row>
    <row r="4934" spans="1:19" x14ac:dyDescent="0.35">
      <c r="A4934" s="1">
        <v>43810.715277777781</v>
      </c>
      <c r="B4934" t="s">
        <v>119</v>
      </c>
      <c r="C4934">
        <v>2</v>
      </c>
      <c r="D4934" t="s">
        <v>2376</v>
      </c>
      <c r="E4934">
        <v>1</v>
      </c>
      <c r="F4934">
        <v>1</v>
      </c>
      <c r="G4934">
        <v>3</v>
      </c>
      <c r="H4934" s="8">
        <v>4.91</v>
      </c>
      <c r="I4934" s="8">
        <v>1.28</v>
      </c>
      <c r="J4934" s="8">
        <v>0</v>
      </c>
      <c r="K4934" s="8">
        <f t="shared" si="464"/>
        <v>20.366598778004072</v>
      </c>
      <c r="L4934" s="8">
        <f t="shared" si="463"/>
        <v>20.366598778004072</v>
      </c>
      <c r="M4934" s="8">
        <f>INDEX(U:V,MATCH(A4934,U:U,0),2)</f>
        <v>93.09573628375739</v>
      </c>
      <c r="N4934" s="8">
        <f t="shared" si="465"/>
        <v>0.21877047855259807</v>
      </c>
      <c r="O4934" s="8">
        <f t="shared" si="466"/>
        <v>0.21877047855259807</v>
      </c>
      <c r="P4934" s="8">
        <f t="shared" si="467"/>
        <v>0.83828471971784524</v>
      </c>
      <c r="Q4934" s="8">
        <f t="shared" si="462"/>
        <v>0.83828471971784524</v>
      </c>
      <c r="R4934" s="8">
        <f>SUM(P$2:P4934)</f>
        <v>-10.808492431038433</v>
      </c>
      <c r="S4934" s="8">
        <f>SUM(Q$2:Q4934)</f>
        <v>-19.910812821133145</v>
      </c>
    </row>
    <row r="4935" spans="1:19" x14ac:dyDescent="0.35">
      <c r="A4935" s="1">
        <v>43810.725694444445</v>
      </c>
      <c r="B4935" t="s">
        <v>124</v>
      </c>
      <c r="C4935">
        <v>6</v>
      </c>
      <c r="D4935" t="s">
        <v>4121</v>
      </c>
      <c r="E4935">
        <v>5</v>
      </c>
      <c r="F4935">
        <v>1</v>
      </c>
      <c r="G4935">
        <v>3</v>
      </c>
      <c r="H4935" s="8">
        <v>9.81</v>
      </c>
      <c r="I4935" s="8">
        <v>2.71</v>
      </c>
      <c r="J4935" s="8">
        <v>0</v>
      </c>
      <c r="K4935" s="8">
        <f t="shared" si="464"/>
        <v>10.19367991845056</v>
      </c>
      <c r="L4935" s="8">
        <f t="shared" si="463"/>
        <v>10.19367991845056</v>
      </c>
      <c r="M4935" s="8">
        <f>INDEX(U:V,MATCH(A4935,U:U,0),2)</f>
        <v>88.46090531430724</v>
      </c>
      <c r="N4935" s="8">
        <f t="shared" si="465"/>
        <v>0.11523372819023008</v>
      </c>
      <c r="O4935" s="8">
        <f t="shared" si="466"/>
        <v>0.11523372819023008</v>
      </c>
      <c r="P4935" s="8">
        <f t="shared" si="467"/>
        <v>-0.11523372819023008</v>
      </c>
      <c r="Q4935" s="8">
        <f t="shared" si="462"/>
        <v>-0.11523372819023008</v>
      </c>
      <c r="R4935" s="8">
        <f>SUM(P$2:P4935)</f>
        <v>-10.923726159228663</v>
      </c>
      <c r="S4935" s="8">
        <f>SUM(Q$2:Q4935)</f>
        <v>-20.026046549323375</v>
      </c>
    </row>
    <row r="4936" spans="1:19" x14ac:dyDescent="0.35">
      <c r="A4936" s="1">
        <v>43810.725694444445</v>
      </c>
      <c r="B4936" t="s">
        <v>124</v>
      </c>
      <c r="C4936">
        <v>5</v>
      </c>
      <c r="D4936" t="s">
        <v>1539</v>
      </c>
      <c r="E4936">
        <v>6</v>
      </c>
      <c r="F4936">
        <v>1</v>
      </c>
      <c r="G4936">
        <v>3</v>
      </c>
      <c r="H4936" s="8">
        <v>25.21</v>
      </c>
      <c r="I4936" s="8">
        <v>5.47</v>
      </c>
      <c r="J4936" s="8">
        <v>0</v>
      </c>
      <c r="K4936" s="8">
        <f t="shared" si="464"/>
        <v>3.9666798889329629</v>
      </c>
      <c r="L4936" s="8">
        <f t="shared" si="463"/>
        <v>3.9666798889329629</v>
      </c>
      <c r="M4936" s="8">
        <f>INDEX(U:V,MATCH(A4936,U:U,0),2)</f>
        <v>88.46090531430724</v>
      </c>
      <c r="N4936" s="8">
        <f t="shared" si="465"/>
        <v>4.4841050120831297E-2</v>
      </c>
      <c r="O4936" s="8">
        <f t="shared" si="466"/>
        <v>4.4841050120831297E-2</v>
      </c>
      <c r="P4936" s="8">
        <f t="shared" si="467"/>
        <v>-4.4841050120831297E-2</v>
      </c>
      <c r="Q4936" s="8">
        <f t="shared" ref="Q4936:Q4999" si="468">IF(J4936=0,P4936,IF(G4936&gt;0,IF(E4936&lt;=F4936,(J4936-1)*0.98,-1),0)*O4936)</f>
        <v>-4.4841050120831297E-2</v>
      </c>
      <c r="R4936" s="8">
        <f>SUM(P$2:P4936)</f>
        <v>-10.968567209349494</v>
      </c>
      <c r="S4936" s="8">
        <f>SUM(Q$2:Q4936)</f>
        <v>-20.070887599444205</v>
      </c>
    </row>
    <row r="4937" spans="1:19" x14ac:dyDescent="0.35">
      <c r="A4937" s="1">
        <v>43810.725694444445</v>
      </c>
      <c r="B4937" t="s">
        <v>124</v>
      </c>
      <c r="C4937">
        <v>12</v>
      </c>
      <c r="D4937" t="s">
        <v>4122</v>
      </c>
      <c r="E4937">
        <v>9</v>
      </c>
      <c r="F4937">
        <v>1</v>
      </c>
      <c r="G4937">
        <v>3</v>
      </c>
      <c r="H4937" s="8">
        <v>155.79</v>
      </c>
      <c r="I4937" s="8">
        <v>24.28</v>
      </c>
      <c r="J4937" s="8">
        <v>0</v>
      </c>
      <c r="K4937" s="8">
        <f t="shared" si="464"/>
        <v>0.64188972334552929</v>
      </c>
      <c r="L4937" s="8">
        <f t="shared" si="463"/>
        <v>0.64188972334552929</v>
      </c>
      <c r="M4937" s="8">
        <f>INDEX(U:V,MATCH(A4937,U:U,0),2)</f>
        <v>88.46090531430724</v>
      </c>
      <c r="N4937" s="8">
        <f t="shared" si="465"/>
        <v>7.2561966335846799E-3</v>
      </c>
      <c r="O4937" s="8">
        <f t="shared" si="466"/>
        <v>7.2561966335846799E-3</v>
      </c>
      <c r="P4937" s="8">
        <f t="shared" si="467"/>
        <v>-7.2561966335846799E-3</v>
      </c>
      <c r="Q4937" s="8">
        <f t="shared" si="468"/>
        <v>-7.2561966335846799E-3</v>
      </c>
      <c r="R4937" s="8">
        <f>SUM(P$2:P4937)</f>
        <v>-10.975823405983078</v>
      </c>
      <c r="S4937" s="8">
        <f>SUM(Q$2:Q4937)</f>
        <v>-20.078143796077789</v>
      </c>
    </row>
    <row r="4938" spans="1:19" x14ac:dyDescent="0.35">
      <c r="A4938" s="1">
        <v>43810.725694444445</v>
      </c>
      <c r="B4938" t="s">
        <v>124</v>
      </c>
      <c r="C4938">
        <v>1</v>
      </c>
      <c r="D4938" t="s">
        <v>1486</v>
      </c>
      <c r="E4938">
        <v>1</v>
      </c>
      <c r="F4938">
        <v>1</v>
      </c>
      <c r="G4938">
        <v>3</v>
      </c>
      <c r="H4938" s="8">
        <v>2.97</v>
      </c>
      <c r="I4938" s="8">
        <v>1.47</v>
      </c>
      <c r="J4938" s="8">
        <v>0</v>
      </c>
      <c r="K4938" s="8">
        <f t="shared" si="464"/>
        <v>33.670033670033668</v>
      </c>
      <c r="L4938" s="8">
        <f t="shared" ref="L4938:L5001" si="469">IF(J4938=0,K4938,100/J4938)</f>
        <v>33.670033670033668</v>
      </c>
      <c r="M4938" s="8">
        <f>INDEX(U:V,MATCH(A4938,U:U,0),2)</f>
        <v>88.46090531430724</v>
      </c>
      <c r="N4938" s="8">
        <f t="shared" si="465"/>
        <v>0.38062049614348725</v>
      </c>
      <c r="O4938" s="8">
        <f t="shared" si="466"/>
        <v>0.38062049614348725</v>
      </c>
      <c r="P4938" s="8">
        <f t="shared" si="467"/>
        <v>0.73482592985461648</v>
      </c>
      <c r="Q4938" s="8">
        <f t="shared" si="468"/>
        <v>0.73482592985461648</v>
      </c>
      <c r="R4938" s="8">
        <f>SUM(P$2:P4938)</f>
        <v>-10.240997476128461</v>
      </c>
      <c r="S4938" s="8">
        <f>SUM(Q$2:Q4938)</f>
        <v>-19.343317866223174</v>
      </c>
    </row>
    <row r="4939" spans="1:19" x14ac:dyDescent="0.35">
      <c r="A4939" s="1">
        <v>43810.725694444445</v>
      </c>
      <c r="B4939" t="s">
        <v>124</v>
      </c>
      <c r="C4939">
        <v>11</v>
      </c>
      <c r="D4939" t="s">
        <v>4123</v>
      </c>
      <c r="E4939">
        <v>3</v>
      </c>
      <c r="F4939">
        <v>1</v>
      </c>
      <c r="G4939">
        <v>3</v>
      </c>
      <c r="H4939" s="8">
        <v>17.53</v>
      </c>
      <c r="I4939" s="8">
        <v>4.3499999999999996</v>
      </c>
      <c r="J4939" s="8">
        <v>0</v>
      </c>
      <c r="K4939" s="8">
        <f t="shared" si="464"/>
        <v>5.7045065601825442</v>
      </c>
      <c r="L4939" s="8">
        <f t="shared" si="469"/>
        <v>5.7045065601825442</v>
      </c>
      <c r="M4939" s="8">
        <f>INDEX(U:V,MATCH(A4939,U:U,0),2)</f>
        <v>88.46090531430724</v>
      </c>
      <c r="N4939" s="8">
        <f t="shared" si="465"/>
        <v>6.44861878805566E-2</v>
      </c>
      <c r="O4939" s="8">
        <f t="shared" si="466"/>
        <v>6.44861878805566E-2</v>
      </c>
      <c r="P4939" s="8">
        <f t="shared" si="467"/>
        <v>-6.44861878805566E-2</v>
      </c>
      <c r="Q4939" s="8">
        <f t="shared" si="468"/>
        <v>-6.44861878805566E-2</v>
      </c>
      <c r="R4939" s="8">
        <f>SUM(P$2:P4939)</f>
        <v>-10.305483664009017</v>
      </c>
      <c r="S4939" s="8">
        <f>SUM(Q$2:Q4939)</f>
        <v>-19.407804054103732</v>
      </c>
    </row>
    <row r="4940" spans="1:19" x14ac:dyDescent="0.35">
      <c r="A4940" s="1">
        <v>43810.725694444445</v>
      </c>
      <c r="B4940" t="s">
        <v>124</v>
      </c>
      <c r="C4940">
        <v>10</v>
      </c>
      <c r="D4940" t="s">
        <v>4124</v>
      </c>
      <c r="E4940">
        <v>8</v>
      </c>
      <c r="F4940">
        <v>1</v>
      </c>
      <c r="G4940">
        <v>3</v>
      </c>
      <c r="H4940" s="8">
        <v>12.17</v>
      </c>
      <c r="I4940" s="8">
        <v>3</v>
      </c>
      <c r="J4940" s="8">
        <v>0</v>
      </c>
      <c r="K4940" s="8">
        <f t="shared" si="464"/>
        <v>8.2169268693508624</v>
      </c>
      <c r="L4940" s="8">
        <f t="shared" si="469"/>
        <v>8.2169268693508624</v>
      </c>
      <c r="M4940" s="8">
        <f>INDEX(U:V,MATCH(A4940,U:U,0),2)</f>
        <v>88.46090531430724</v>
      </c>
      <c r="N4940" s="8">
        <f t="shared" si="465"/>
        <v>9.2887664219076183E-2</v>
      </c>
      <c r="O4940" s="8">
        <f t="shared" si="466"/>
        <v>9.2887664219076183E-2</v>
      </c>
      <c r="P4940" s="8">
        <f t="shared" si="467"/>
        <v>-9.2887664219076183E-2</v>
      </c>
      <c r="Q4940" s="8">
        <f t="shared" si="468"/>
        <v>-9.2887664219076183E-2</v>
      </c>
      <c r="R4940" s="8">
        <f>SUM(P$2:P4940)</f>
        <v>-10.398371328228093</v>
      </c>
      <c r="S4940" s="8">
        <f>SUM(Q$2:Q4940)</f>
        <v>-19.500691718322809</v>
      </c>
    </row>
    <row r="4941" spans="1:19" x14ac:dyDescent="0.35">
      <c r="A4941" s="1">
        <v>43810.725694444445</v>
      </c>
      <c r="B4941" t="s">
        <v>124</v>
      </c>
      <c r="C4941">
        <v>7</v>
      </c>
      <c r="D4941" t="s">
        <v>4125</v>
      </c>
      <c r="E4941">
        <v>4</v>
      </c>
      <c r="F4941">
        <v>1</v>
      </c>
      <c r="G4941">
        <v>3</v>
      </c>
      <c r="H4941" s="8">
        <v>37</v>
      </c>
      <c r="I4941" s="8">
        <v>7.52</v>
      </c>
      <c r="J4941" s="8">
        <v>0</v>
      </c>
      <c r="K4941" s="8">
        <f t="shared" si="464"/>
        <v>2.7027027027027026</v>
      </c>
      <c r="L4941" s="8">
        <f t="shared" si="469"/>
        <v>2.7027027027027026</v>
      </c>
      <c r="M4941" s="8">
        <f>INDEX(U:V,MATCH(A4941,U:U,0),2)</f>
        <v>88.46090531430724</v>
      </c>
      <c r="N4941" s="8">
        <f t="shared" si="465"/>
        <v>3.0552510095842086E-2</v>
      </c>
      <c r="O4941" s="8">
        <f t="shared" si="466"/>
        <v>3.0552510095842086E-2</v>
      </c>
      <c r="P4941" s="8">
        <f t="shared" si="467"/>
        <v>-3.0552510095842086E-2</v>
      </c>
      <c r="Q4941" s="8">
        <f t="shared" si="468"/>
        <v>-3.0552510095842086E-2</v>
      </c>
      <c r="R4941" s="8">
        <f>SUM(P$2:P4941)</f>
        <v>-10.428923838323934</v>
      </c>
      <c r="S4941" s="8">
        <f>SUM(Q$2:Q4941)</f>
        <v>-19.53124422841865</v>
      </c>
    </row>
    <row r="4942" spans="1:19" x14ac:dyDescent="0.35">
      <c r="A4942" s="1">
        <v>43810.725694444445</v>
      </c>
      <c r="B4942" t="s">
        <v>124</v>
      </c>
      <c r="C4942">
        <v>2</v>
      </c>
      <c r="D4942" t="s">
        <v>2277</v>
      </c>
      <c r="E4942">
        <v>2</v>
      </c>
      <c r="F4942">
        <v>1</v>
      </c>
      <c r="G4942">
        <v>3</v>
      </c>
      <c r="H4942" s="8">
        <v>4.28</v>
      </c>
      <c r="I4942" s="8">
        <v>1.64</v>
      </c>
      <c r="J4942" s="8">
        <v>0</v>
      </c>
      <c r="K4942" s="8">
        <f t="shared" si="464"/>
        <v>23.364485981308409</v>
      </c>
      <c r="L4942" s="8">
        <f t="shared" si="469"/>
        <v>23.364485981308409</v>
      </c>
      <c r="M4942" s="8">
        <f>INDEX(U:V,MATCH(A4942,U:U,0),2)</f>
        <v>88.46090531430724</v>
      </c>
      <c r="N4942" s="8">
        <f t="shared" si="465"/>
        <v>0.26412216671639183</v>
      </c>
      <c r="O4942" s="8">
        <f t="shared" si="466"/>
        <v>0.26412216671639183</v>
      </c>
      <c r="P4942" s="8">
        <f t="shared" si="467"/>
        <v>-0.26412216671639183</v>
      </c>
      <c r="Q4942" s="8">
        <f t="shared" si="468"/>
        <v>-0.26412216671639183</v>
      </c>
      <c r="R4942" s="8">
        <f>SUM(P$2:P4942)</f>
        <v>-10.693046005040326</v>
      </c>
      <c r="S4942" s="8">
        <f>SUM(Q$2:Q4942)</f>
        <v>-19.795366395135041</v>
      </c>
    </row>
    <row r="4943" spans="1:19" x14ac:dyDescent="0.35">
      <c r="A4943" s="1">
        <v>43810.736111111109</v>
      </c>
      <c r="B4943" t="s">
        <v>119</v>
      </c>
      <c r="C4943">
        <v>3</v>
      </c>
      <c r="D4943" t="s">
        <v>3281</v>
      </c>
      <c r="E4943">
        <v>5</v>
      </c>
      <c r="F4943">
        <v>1</v>
      </c>
      <c r="G4943">
        <v>2</v>
      </c>
      <c r="H4943" s="8">
        <v>2.27</v>
      </c>
      <c r="I4943" s="8">
        <v>1.51</v>
      </c>
      <c r="J4943" s="8">
        <v>0</v>
      </c>
      <c r="K4943" s="8">
        <f t="shared" si="464"/>
        <v>44.052863436123346</v>
      </c>
      <c r="L4943" s="8">
        <f t="shared" si="469"/>
        <v>44.052863436123346</v>
      </c>
      <c r="M4943" s="8">
        <f>INDEX(U:V,MATCH(A4943,U:U,0),2)</f>
        <v>101.69332542227997</v>
      </c>
      <c r="N4943" s="8">
        <f t="shared" si="465"/>
        <v>0.4331932627160584</v>
      </c>
      <c r="O4943" s="8">
        <f t="shared" si="466"/>
        <v>0.4331932627160584</v>
      </c>
      <c r="P4943" s="8">
        <f t="shared" si="467"/>
        <v>-0.4331932627160584</v>
      </c>
      <c r="Q4943" s="8">
        <f t="shared" si="468"/>
        <v>-0.4331932627160584</v>
      </c>
      <c r="R4943" s="8">
        <f>SUM(P$2:P4943)</f>
        <v>-11.126239267756384</v>
      </c>
      <c r="S4943" s="8">
        <f>SUM(Q$2:Q4943)</f>
        <v>-20.2285596578511</v>
      </c>
    </row>
    <row r="4944" spans="1:19" x14ac:dyDescent="0.35">
      <c r="A4944" s="1">
        <v>43810.736111111109</v>
      </c>
      <c r="B4944" t="s">
        <v>119</v>
      </c>
      <c r="C4944">
        <v>5</v>
      </c>
      <c r="D4944" t="s">
        <v>4126</v>
      </c>
      <c r="E4944">
        <v>1</v>
      </c>
      <c r="F4944">
        <v>1</v>
      </c>
      <c r="G4944">
        <v>2</v>
      </c>
      <c r="H4944" s="8">
        <v>5.3</v>
      </c>
      <c r="I4944" s="8">
        <v>2.1800000000000002</v>
      </c>
      <c r="J4944" s="8">
        <v>0</v>
      </c>
      <c r="K4944" s="8">
        <f t="shared" si="464"/>
        <v>18.867924528301888</v>
      </c>
      <c r="L4944" s="8">
        <f t="shared" si="469"/>
        <v>18.867924528301888</v>
      </c>
      <c r="M4944" s="8">
        <f>INDEX(U:V,MATCH(A4944,U:U,0),2)</f>
        <v>101.69332542227997</v>
      </c>
      <c r="N4944" s="8">
        <f t="shared" si="465"/>
        <v>0.18553749176706655</v>
      </c>
      <c r="O4944" s="8">
        <f t="shared" si="466"/>
        <v>0.18553749176706655</v>
      </c>
      <c r="P4944" s="8">
        <f t="shared" si="467"/>
        <v>0.78185499030641836</v>
      </c>
      <c r="Q4944" s="8">
        <f t="shared" si="468"/>
        <v>0.78185499030641836</v>
      </c>
      <c r="R4944" s="8">
        <f>SUM(P$2:P4944)</f>
        <v>-10.344384277449965</v>
      </c>
      <c r="S4944" s="8">
        <f>SUM(Q$2:Q4944)</f>
        <v>-19.446704667544683</v>
      </c>
    </row>
    <row r="4945" spans="1:19" x14ac:dyDescent="0.35">
      <c r="A4945" s="1">
        <v>43810.736111111109</v>
      </c>
      <c r="B4945" t="s">
        <v>119</v>
      </c>
      <c r="C4945">
        <v>6</v>
      </c>
      <c r="D4945" t="s">
        <v>4127</v>
      </c>
      <c r="E4945">
        <v>4</v>
      </c>
      <c r="F4945">
        <v>1</v>
      </c>
      <c r="G4945">
        <v>2</v>
      </c>
      <c r="H4945" s="8">
        <v>7.58</v>
      </c>
      <c r="I4945" s="8">
        <v>3.38</v>
      </c>
      <c r="J4945" s="8">
        <v>0</v>
      </c>
      <c r="K4945" s="8">
        <f t="shared" si="464"/>
        <v>13.192612137203167</v>
      </c>
      <c r="L4945" s="8">
        <f t="shared" si="469"/>
        <v>13.192612137203167</v>
      </c>
      <c r="M4945" s="8">
        <f>INDEX(U:V,MATCH(A4945,U:U,0),2)</f>
        <v>101.69332542227997</v>
      </c>
      <c r="N4945" s="8">
        <f t="shared" si="465"/>
        <v>0.12972938078699903</v>
      </c>
      <c r="O4945" s="8">
        <f t="shared" si="466"/>
        <v>0.12972938078699903</v>
      </c>
      <c r="P4945" s="8">
        <f t="shared" si="467"/>
        <v>-0.12972938078699903</v>
      </c>
      <c r="Q4945" s="8">
        <f t="shared" si="468"/>
        <v>-0.12972938078699903</v>
      </c>
      <c r="R4945" s="8">
        <f>SUM(P$2:P4945)</f>
        <v>-10.474113658236964</v>
      </c>
      <c r="S4945" s="8">
        <f>SUM(Q$2:Q4945)</f>
        <v>-19.576434048331681</v>
      </c>
    </row>
    <row r="4946" spans="1:19" x14ac:dyDescent="0.35">
      <c r="A4946" s="1">
        <v>43810.736111111109</v>
      </c>
      <c r="B4946" t="s">
        <v>119</v>
      </c>
      <c r="C4946">
        <v>1</v>
      </c>
      <c r="D4946" t="s">
        <v>3078</v>
      </c>
      <c r="E4946">
        <v>3</v>
      </c>
      <c r="F4946">
        <v>1</v>
      </c>
      <c r="G4946">
        <v>2</v>
      </c>
      <c r="H4946" s="8">
        <v>17.53</v>
      </c>
      <c r="I4946" s="8">
        <v>7.8</v>
      </c>
      <c r="J4946" s="8">
        <v>0</v>
      </c>
      <c r="K4946" s="8">
        <f t="shared" si="464"/>
        <v>5.7045065601825442</v>
      </c>
      <c r="L4946" s="8">
        <f t="shared" si="469"/>
        <v>5.7045065601825442</v>
      </c>
      <c r="M4946" s="8">
        <f>INDEX(U:V,MATCH(A4946,U:U,0),2)</f>
        <v>101.69332542227997</v>
      </c>
      <c r="N4946" s="8">
        <f t="shared" si="465"/>
        <v>5.6095191464087424E-2</v>
      </c>
      <c r="O4946" s="8">
        <f t="shared" si="466"/>
        <v>5.6095191464087424E-2</v>
      </c>
      <c r="P4946" s="8">
        <f t="shared" si="467"/>
        <v>-5.6095191464087424E-2</v>
      </c>
      <c r="Q4946" s="8">
        <f t="shared" si="468"/>
        <v>-5.6095191464087424E-2</v>
      </c>
      <c r="R4946" s="8">
        <f>SUM(P$2:P4946)</f>
        <v>-10.530208849701053</v>
      </c>
      <c r="S4946" s="8">
        <f>SUM(Q$2:Q4946)</f>
        <v>-19.632529239795769</v>
      </c>
    </row>
    <row r="4947" spans="1:19" x14ac:dyDescent="0.35">
      <c r="A4947" s="1">
        <v>43810.736111111109</v>
      </c>
      <c r="B4947" t="s">
        <v>119</v>
      </c>
      <c r="C4947">
        <v>2</v>
      </c>
      <c r="D4947" t="s">
        <v>4128</v>
      </c>
      <c r="E4947">
        <v>2</v>
      </c>
      <c r="F4947">
        <v>1</v>
      </c>
      <c r="G4947">
        <v>2</v>
      </c>
      <c r="H4947" s="8">
        <v>32</v>
      </c>
      <c r="I4947" s="8">
        <v>10</v>
      </c>
      <c r="J4947" s="8">
        <v>0</v>
      </c>
      <c r="K4947" s="8">
        <f t="shared" si="464"/>
        <v>3.125</v>
      </c>
      <c r="L4947" s="8">
        <f t="shared" si="469"/>
        <v>3.125</v>
      </c>
      <c r="M4947" s="8">
        <f>INDEX(U:V,MATCH(A4947,U:U,0),2)</f>
        <v>101.69332542227997</v>
      </c>
      <c r="N4947" s="8">
        <f t="shared" si="465"/>
        <v>3.0729647073920393E-2</v>
      </c>
      <c r="O4947" s="8">
        <f t="shared" si="466"/>
        <v>3.0729647073920393E-2</v>
      </c>
      <c r="P4947" s="8">
        <f t="shared" si="467"/>
        <v>-3.0729647073920393E-2</v>
      </c>
      <c r="Q4947" s="8">
        <f t="shared" si="468"/>
        <v>-3.0729647073920393E-2</v>
      </c>
      <c r="R4947" s="8">
        <f>SUM(P$2:P4947)</f>
        <v>-10.560938496774973</v>
      </c>
      <c r="S4947" s="8">
        <f>SUM(Q$2:Q4947)</f>
        <v>-19.663258886869688</v>
      </c>
    </row>
    <row r="4948" spans="1:19" x14ac:dyDescent="0.35">
      <c r="A4948" s="1">
        <v>43810.736111111109</v>
      </c>
      <c r="B4948" t="s">
        <v>119</v>
      </c>
      <c r="C4948">
        <v>4</v>
      </c>
      <c r="D4948" t="s">
        <v>3392</v>
      </c>
      <c r="E4948">
        <v>6</v>
      </c>
      <c r="F4948">
        <v>1</v>
      </c>
      <c r="G4948">
        <v>2</v>
      </c>
      <c r="H4948" s="8">
        <v>5.97</v>
      </c>
      <c r="I4948" s="8">
        <v>2.65</v>
      </c>
      <c r="J4948" s="8">
        <v>0</v>
      </c>
      <c r="K4948" s="8">
        <f t="shared" si="464"/>
        <v>16.750418760469014</v>
      </c>
      <c r="L4948" s="8">
        <f t="shared" si="469"/>
        <v>16.750418760469014</v>
      </c>
      <c r="M4948" s="8">
        <f>INDEX(U:V,MATCH(A4948,U:U,0),2)</f>
        <v>101.69332542227997</v>
      </c>
      <c r="N4948" s="8">
        <f t="shared" si="465"/>
        <v>0.16471502619186812</v>
      </c>
      <c r="O4948" s="8">
        <f t="shared" si="466"/>
        <v>0.16471502619186812</v>
      </c>
      <c r="P4948" s="8">
        <f t="shared" si="467"/>
        <v>-0.16471502619186812</v>
      </c>
      <c r="Q4948" s="8">
        <f t="shared" si="468"/>
        <v>-0.16471502619186812</v>
      </c>
      <c r="R4948" s="8">
        <f>SUM(P$2:P4948)</f>
        <v>-10.725653522966841</v>
      </c>
      <c r="S4948" s="8">
        <f>SUM(Q$2:Q4948)</f>
        <v>-19.827973913061555</v>
      </c>
    </row>
    <row r="4949" spans="1:19" x14ac:dyDescent="0.35">
      <c r="A4949" s="1">
        <v>43810.746527777781</v>
      </c>
      <c r="B4949" t="s">
        <v>124</v>
      </c>
      <c r="C4949">
        <v>2</v>
      </c>
      <c r="D4949" t="s">
        <v>2434</v>
      </c>
      <c r="E4949">
        <v>3</v>
      </c>
      <c r="F4949">
        <v>1</v>
      </c>
      <c r="G4949">
        <v>3</v>
      </c>
      <c r="H4949" s="8">
        <v>6.21</v>
      </c>
      <c r="I4949" s="8">
        <v>2.04</v>
      </c>
      <c r="J4949" s="8">
        <v>0</v>
      </c>
      <c r="K4949" s="8">
        <f t="shared" si="464"/>
        <v>16.103059581320451</v>
      </c>
      <c r="L4949" s="8">
        <f t="shared" si="469"/>
        <v>16.103059581320451</v>
      </c>
      <c r="M4949" s="8">
        <f>INDEX(U:V,MATCH(A4949,U:U,0),2)</f>
        <v>100.80786872549444</v>
      </c>
      <c r="N4949" s="8">
        <f t="shared" si="465"/>
        <v>0.15974010545912837</v>
      </c>
      <c r="O4949" s="8">
        <f t="shared" si="466"/>
        <v>0.15974010545912837</v>
      </c>
      <c r="P4949" s="8">
        <f t="shared" si="467"/>
        <v>-0.15974010545912837</v>
      </c>
      <c r="Q4949" s="8">
        <f t="shared" si="468"/>
        <v>-0.15974010545912837</v>
      </c>
      <c r="R4949" s="8">
        <f>SUM(P$2:P4949)</f>
        <v>-10.88539362842597</v>
      </c>
      <c r="S4949" s="8">
        <f>SUM(Q$2:Q4949)</f>
        <v>-19.987714018520684</v>
      </c>
    </row>
    <row r="4950" spans="1:19" x14ac:dyDescent="0.35">
      <c r="A4950" s="1">
        <v>43810.746527777781</v>
      </c>
      <c r="B4950" t="s">
        <v>124</v>
      </c>
      <c r="C4950">
        <v>5</v>
      </c>
      <c r="D4950" t="s">
        <v>4129</v>
      </c>
      <c r="E4950">
        <v>1</v>
      </c>
      <c r="F4950">
        <v>1</v>
      </c>
      <c r="G4950">
        <v>3</v>
      </c>
      <c r="H4950" s="8">
        <v>12</v>
      </c>
      <c r="I4950" s="8">
        <v>3.05</v>
      </c>
      <c r="J4950" s="8">
        <v>0</v>
      </c>
      <c r="K4950" s="8">
        <f t="shared" si="464"/>
        <v>8.3333333333333339</v>
      </c>
      <c r="L4950" s="8">
        <f t="shared" si="469"/>
        <v>8.3333333333333339</v>
      </c>
      <c r="M4950" s="8">
        <f>INDEX(U:V,MATCH(A4950,U:U,0),2)</f>
        <v>100.80786872549444</v>
      </c>
      <c r="N4950" s="8">
        <f t="shared" si="465"/>
        <v>8.2665504575098941E-2</v>
      </c>
      <c r="O4950" s="8">
        <f t="shared" si="466"/>
        <v>8.2665504575098941E-2</v>
      </c>
      <c r="P4950" s="8">
        <f t="shared" si="467"/>
        <v>0.89113413931956653</v>
      </c>
      <c r="Q4950" s="8">
        <f t="shared" si="468"/>
        <v>0.89113413931956653</v>
      </c>
      <c r="R4950" s="8">
        <f>SUM(P$2:P4950)</f>
        <v>-9.9942594891064029</v>
      </c>
      <c r="S4950" s="8">
        <f>SUM(Q$2:Q4950)</f>
        <v>-19.096579879201119</v>
      </c>
    </row>
    <row r="4951" spans="1:19" x14ac:dyDescent="0.35">
      <c r="A4951" s="1">
        <v>43810.746527777781</v>
      </c>
      <c r="B4951" t="s">
        <v>124</v>
      </c>
      <c r="C4951">
        <v>7</v>
      </c>
      <c r="D4951" t="s">
        <v>4130</v>
      </c>
      <c r="E4951">
        <v>6</v>
      </c>
      <c r="F4951">
        <v>1</v>
      </c>
      <c r="G4951">
        <v>3</v>
      </c>
      <c r="H4951" s="8">
        <v>16.899999999999999</v>
      </c>
      <c r="I4951" s="8">
        <v>3.96</v>
      </c>
      <c r="J4951" s="8">
        <v>0</v>
      </c>
      <c r="K4951" s="8">
        <f t="shared" si="464"/>
        <v>5.9171597633136104</v>
      </c>
      <c r="L4951" s="8">
        <f t="shared" si="469"/>
        <v>5.9171597633136104</v>
      </c>
      <c r="M4951" s="8">
        <f>INDEX(U:V,MATCH(A4951,U:U,0),2)</f>
        <v>100.80786872549444</v>
      </c>
      <c r="N4951" s="8">
        <f t="shared" si="465"/>
        <v>5.8697399698295107E-2</v>
      </c>
      <c r="O4951" s="8">
        <f t="shared" si="466"/>
        <v>5.8697399698295107E-2</v>
      </c>
      <c r="P4951" s="8">
        <f t="shared" si="467"/>
        <v>-5.8697399698295107E-2</v>
      </c>
      <c r="Q4951" s="8">
        <f t="shared" si="468"/>
        <v>-5.8697399698295107E-2</v>
      </c>
      <c r="R4951" s="8">
        <f>SUM(P$2:P4951)</f>
        <v>-10.052956888804697</v>
      </c>
      <c r="S4951" s="8">
        <f>SUM(Q$2:Q4951)</f>
        <v>-19.155277278899415</v>
      </c>
    </row>
    <row r="4952" spans="1:19" x14ac:dyDescent="0.35">
      <c r="A4952" s="1">
        <v>43810.746527777781</v>
      </c>
      <c r="B4952" t="s">
        <v>124</v>
      </c>
      <c r="C4952">
        <v>3</v>
      </c>
      <c r="D4952" t="s">
        <v>4131</v>
      </c>
      <c r="E4952">
        <v>2</v>
      </c>
      <c r="F4952">
        <v>1</v>
      </c>
      <c r="G4952">
        <v>3</v>
      </c>
      <c r="H4952" s="8">
        <v>10.5</v>
      </c>
      <c r="I4952" s="8">
        <v>3.08</v>
      </c>
      <c r="J4952" s="8">
        <v>0</v>
      </c>
      <c r="K4952" s="8">
        <f t="shared" si="464"/>
        <v>9.5238095238095237</v>
      </c>
      <c r="L4952" s="8">
        <f t="shared" si="469"/>
        <v>9.5238095238095237</v>
      </c>
      <c r="M4952" s="8">
        <f>INDEX(U:V,MATCH(A4952,U:U,0),2)</f>
        <v>100.80786872549444</v>
      </c>
      <c r="N4952" s="8">
        <f t="shared" si="465"/>
        <v>9.4474862371541637E-2</v>
      </c>
      <c r="O4952" s="8">
        <f t="shared" si="466"/>
        <v>9.4474862371541637E-2</v>
      </c>
      <c r="P4952" s="8">
        <f t="shared" si="467"/>
        <v>-9.4474862371541637E-2</v>
      </c>
      <c r="Q4952" s="8">
        <f t="shared" si="468"/>
        <v>-9.4474862371541637E-2</v>
      </c>
      <c r="R4952" s="8">
        <f>SUM(P$2:P4952)</f>
        <v>-10.147431751176239</v>
      </c>
      <c r="S4952" s="8">
        <f>SUM(Q$2:Q4952)</f>
        <v>-19.249752141270957</v>
      </c>
    </row>
    <row r="4953" spans="1:19" x14ac:dyDescent="0.35">
      <c r="A4953" s="1">
        <v>43810.746527777781</v>
      </c>
      <c r="B4953" t="s">
        <v>124</v>
      </c>
      <c r="C4953">
        <v>1</v>
      </c>
      <c r="D4953" t="s">
        <v>2301</v>
      </c>
      <c r="E4953">
        <v>5</v>
      </c>
      <c r="F4953">
        <v>1</v>
      </c>
      <c r="G4953">
        <v>3</v>
      </c>
      <c r="H4953" s="8">
        <v>5.59</v>
      </c>
      <c r="I4953" s="8">
        <v>1.92</v>
      </c>
      <c r="J4953" s="8">
        <v>0</v>
      </c>
      <c r="K4953" s="8">
        <f t="shared" si="464"/>
        <v>17.889087656529519</v>
      </c>
      <c r="L4953" s="8">
        <f t="shared" si="469"/>
        <v>17.889087656529519</v>
      </c>
      <c r="M4953" s="8">
        <f>INDEX(U:V,MATCH(A4953,U:U,0),2)</f>
        <v>100.80786872549444</v>
      </c>
      <c r="N4953" s="8">
        <f t="shared" si="465"/>
        <v>0.1774572549018224</v>
      </c>
      <c r="O4953" s="8">
        <f t="shared" si="466"/>
        <v>0.1774572549018224</v>
      </c>
      <c r="P4953" s="8">
        <f t="shared" si="467"/>
        <v>-0.1774572549018224</v>
      </c>
      <c r="Q4953" s="8">
        <f t="shared" si="468"/>
        <v>-0.1774572549018224</v>
      </c>
      <c r="R4953" s="8">
        <f>SUM(P$2:P4953)</f>
        <v>-10.324889006078061</v>
      </c>
      <c r="S4953" s="8">
        <f>SUM(Q$2:Q4953)</f>
        <v>-19.427209396172778</v>
      </c>
    </row>
    <row r="4954" spans="1:19" x14ac:dyDescent="0.35">
      <c r="A4954" s="1">
        <v>43810.746527777781</v>
      </c>
      <c r="B4954" t="s">
        <v>124</v>
      </c>
      <c r="C4954">
        <v>6</v>
      </c>
      <c r="D4954" t="s">
        <v>3575</v>
      </c>
      <c r="E4954" t="s">
        <v>39</v>
      </c>
      <c r="F4954">
        <v>1</v>
      </c>
      <c r="G4954">
        <v>3</v>
      </c>
      <c r="H4954" s="8">
        <v>13</v>
      </c>
      <c r="I4954" s="8">
        <v>3.05</v>
      </c>
      <c r="J4954" s="8">
        <v>0</v>
      </c>
      <c r="K4954" s="8">
        <f t="shared" si="464"/>
        <v>7.6923076923076925</v>
      </c>
      <c r="L4954" s="8">
        <f t="shared" si="469"/>
        <v>7.6923076923076925</v>
      </c>
      <c r="M4954" s="8">
        <f>INDEX(U:V,MATCH(A4954,U:U,0),2)</f>
        <v>100.80786872549444</v>
      </c>
      <c r="N4954" s="8">
        <f t="shared" si="465"/>
        <v>7.6306619607783635E-2</v>
      </c>
      <c r="O4954" s="8">
        <f t="shared" si="466"/>
        <v>7.6306619607783635E-2</v>
      </c>
      <c r="P4954" s="8">
        <f t="shared" si="467"/>
        <v>-7.6306619607783635E-2</v>
      </c>
      <c r="Q4954" s="8">
        <f t="shared" si="468"/>
        <v>-7.6306619607783635E-2</v>
      </c>
      <c r="R4954" s="8">
        <f>SUM(P$2:P4954)</f>
        <v>-10.401195625685846</v>
      </c>
      <c r="S4954" s="8">
        <f>SUM(Q$2:Q4954)</f>
        <v>-19.503516015780562</v>
      </c>
    </row>
    <row r="4955" spans="1:19" x14ac:dyDescent="0.35">
      <c r="A4955" s="1">
        <v>43810.746527777781</v>
      </c>
      <c r="B4955" t="s">
        <v>124</v>
      </c>
      <c r="C4955">
        <v>4</v>
      </c>
      <c r="D4955" t="s">
        <v>4132</v>
      </c>
      <c r="E4955">
        <v>4</v>
      </c>
      <c r="F4955">
        <v>1</v>
      </c>
      <c r="G4955">
        <v>3</v>
      </c>
      <c r="H4955" s="8">
        <v>2.92</v>
      </c>
      <c r="I4955" s="8">
        <v>1.4</v>
      </c>
      <c r="J4955" s="8">
        <v>0</v>
      </c>
      <c r="K4955" s="8">
        <f t="shared" si="464"/>
        <v>34.246575342465754</v>
      </c>
      <c r="L4955" s="8">
        <f t="shared" si="469"/>
        <v>34.246575342465754</v>
      </c>
      <c r="M4955" s="8">
        <f>INDEX(U:V,MATCH(A4955,U:U,0),2)</f>
        <v>100.80786872549444</v>
      </c>
      <c r="N4955" s="8">
        <f t="shared" si="465"/>
        <v>0.33972125167848877</v>
      </c>
      <c r="O4955" s="8">
        <f t="shared" si="466"/>
        <v>0.33972125167848877</v>
      </c>
      <c r="P4955" s="8">
        <f t="shared" si="467"/>
        <v>-0.33972125167848877</v>
      </c>
      <c r="Q4955" s="8">
        <f t="shared" si="468"/>
        <v>-0.33972125167848877</v>
      </c>
      <c r="R4955" s="8">
        <f>SUM(P$2:P4955)</f>
        <v>-10.740916877364334</v>
      </c>
      <c r="S4955" s="8">
        <f>SUM(Q$2:Q4955)</f>
        <v>-19.843237267459052</v>
      </c>
    </row>
    <row r="4956" spans="1:19" x14ac:dyDescent="0.35">
      <c r="A4956" s="1">
        <v>43810.746527777781</v>
      </c>
      <c r="B4956" t="s">
        <v>124</v>
      </c>
      <c r="C4956">
        <v>8</v>
      </c>
      <c r="D4956" t="s">
        <v>4133</v>
      </c>
      <c r="E4956">
        <v>7</v>
      </c>
      <c r="F4956">
        <v>1</v>
      </c>
      <c r="G4956">
        <v>3</v>
      </c>
      <c r="H4956" s="8">
        <v>90.7</v>
      </c>
      <c r="I4956" s="8">
        <v>16.5</v>
      </c>
      <c r="J4956" s="8">
        <v>0</v>
      </c>
      <c r="K4956" s="8">
        <f t="shared" si="464"/>
        <v>1.1025358324145533</v>
      </c>
      <c r="L4956" s="8">
        <f t="shared" si="469"/>
        <v>1.1025358324145533</v>
      </c>
      <c r="M4956" s="8">
        <f>INDEX(U:V,MATCH(A4956,U:U,0),2)</f>
        <v>100.80786872549444</v>
      </c>
      <c r="N4956" s="8">
        <f t="shared" si="465"/>
        <v>1.0937001707841091E-2</v>
      </c>
      <c r="O4956" s="8">
        <f t="shared" si="466"/>
        <v>1.0937001707841091E-2</v>
      </c>
      <c r="P4956" s="8">
        <f t="shared" si="467"/>
        <v>-1.0937001707841091E-2</v>
      </c>
      <c r="Q4956" s="8">
        <f t="shared" si="468"/>
        <v>-1.0937001707841091E-2</v>
      </c>
      <c r="R4956" s="8">
        <f>SUM(P$2:P4956)</f>
        <v>-10.751853879072176</v>
      </c>
      <c r="S4956" s="8">
        <f>SUM(Q$2:Q4956)</f>
        <v>-19.854174269166894</v>
      </c>
    </row>
    <row r="4957" spans="1:19" x14ac:dyDescent="0.35">
      <c r="A4957" s="1">
        <v>43810.756944444445</v>
      </c>
      <c r="B4957" t="s">
        <v>119</v>
      </c>
      <c r="C4957">
        <v>5</v>
      </c>
      <c r="D4957" t="s">
        <v>850</v>
      </c>
      <c r="E4957">
        <v>3</v>
      </c>
      <c r="F4957">
        <v>1</v>
      </c>
      <c r="G4957">
        <v>3</v>
      </c>
      <c r="H4957" s="8">
        <v>13.31</v>
      </c>
      <c r="I4957" s="8">
        <v>3.43</v>
      </c>
      <c r="J4957" s="8">
        <v>0</v>
      </c>
      <c r="K4957" s="8">
        <f t="shared" si="464"/>
        <v>7.5131480090157776</v>
      </c>
      <c r="L4957" s="8">
        <f t="shared" si="469"/>
        <v>7.5131480090157776</v>
      </c>
      <c r="M4957" s="8">
        <f>INDEX(U:V,MATCH(A4957,U:U,0),2)</f>
        <v>53.119220939219119</v>
      </c>
      <c r="N4957" s="8">
        <f t="shared" si="465"/>
        <v>0.14143934862321467</v>
      </c>
      <c r="O4957" s="8">
        <f t="shared" si="466"/>
        <v>0.14143934862321467</v>
      </c>
      <c r="P4957" s="8">
        <f t="shared" si="467"/>
        <v>-0.14143934862321467</v>
      </c>
      <c r="Q4957" s="8">
        <f t="shared" si="468"/>
        <v>-0.14143934862321467</v>
      </c>
      <c r="R4957" s="8">
        <f>SUM(P$2:P4957)</f>
        <v>-10.89329322769539</v>
      </c>
      <c r="S4957" s="8">
        <f>SUM(Q$2:Q4957)</f>
        <v>-19.995613617790109</v>
      </c>
    </row>
    <row r="4958" spans="1:19" x14ac:dyDescent="0.35">
      <c r="A4958" s="1">
        <v>43810.756944444445</v>
      </c>
      <c r="B4958" t="s">
        <v>119</v>
      </c>
      <c r="C4958">
        <v>4</v>
      </c>
      <c r="D4958" t="s">
        <v>4134</v>
      </c>
      <c r="E4958">
        <v>7</v>
      </c>
      <c r="F4958">
        <v>1</v>
      </c>
      <c r="G4958">
        <v>3</v>
      </c>
      <c r="H4958" s="8">
        <v>3.75</v>
      </c>
      <c r="I4958" s="8">
        <v>1.75</v>
      </c>
      <c r="J4958" s="8">
        <v>0</v>
      </c>
      <c r="K4958" s="8">
        <f t="shared" si="464"/>
        <v>26.666666666666668</v>
      </c>
      <c r="L4958" s="8">
        <f t="shared" si="469"/>
        <v>26.666666666666668</v>
      </c>
      <c r="M4958" s="8">
        <f>INDEX(U:V,MATCH(A4958,U:U,0),2)</f>
        <v>53.119220939219119</v>
      </c>
      <c r="N4958" s="8">
        <f t="shared" si="465"/>
        <v>0.50201539471333001</v>
      </c>
      <c r="O4958" s="8">
        <f t="shared" si="466"/>
        <v>0.50201539471333001</v>
      </c>
      <c r="P4958" s="8">
        <f t="shared" si="467"/>
        <v>-0.50201539471333001</v>
      </c>
      <c r="Q4958" s="8">
        <f t="shared" si="468"/>
        <v>-0.50201539471333001</v>
      </c>
      <c r="R4958" s="8">
        <f>SUM(P$2:P4958)</f>
        <v>-11.39530862240872</v>
      </c>
      <c r="S4958" s="8">
        <f>SUM(Q$2:Q4958)</f>
        <v>-20.497629012503438</v>
      </c>
    </row>
    <row r="4959" spans="1:19" x14ac:dyDescent="0.35">
      <c r="A4959" s="1">
        <v>43810.756944444445</v>
      </c>
      <c r="B4959" t="s">
        <v>119</v>
      </c>
      <c r="C4959">
        <v>10</v>
      </c>
      <c r="D4959" t="s">
        <v>4135</v>
      </c>
      <c r="E4959">
        <v>6</v>
      </c>
      <c r="F4959">
        <v>1</v>
      </c>
      <c r="G4959">
        <v>3</v>
      </c>
      <c r="H4959" s="8">
        <v>47.75</v>
      </c>
      <c r="I4959" s="8">
        <v>8.18</v>
      </c>
      <c r="J4959" s="8">
        <v>0</v>
      </c>
      <c r="K4959" s="8">
        <f t="shared" si="464"/>
        <v>2.0942408376963351</v>
      </c>
      <c r="L4959" s="8">
        <f t="shared" si="469"/>
        <v>2.0942408376963351</v>
      </c>
      <c r="M4959" s="8">
        <f>INDEX(U:V,MATCH(A4959,U:U,0),2)</f>
        <v>53.119220939219119</v>
      </c>
      <c r="N4959" s="8">
        <f t="shared" si="465"/>
        <v>3.9425292778533766E-2</v>
      </c>
      <c r="O4959" s="8">
        <f t="shared" si="466"/>
        <v>3.9425292778533766E-2</v>
      </c>
      <c r="P4959" s="8">
        <f t="shared" si="467"/>
        <v>-3.9425292778533766E-2</v>
      </c>
      <c r="Q4959" s="8">
        <f t="shared" si="468"/>
        <v>-3.9425292778533766E-2</v>
      </c>
      <c r="R4959" s="8">
        <f>SUM(P$2:P4959)</f>
        <v>-11.434733915187254</v>
      </c>
      <c r="S4959" s="8">
        <f>SUM(Q$2:Q4959)</f>
        <v>-20.537054305281973</v>
      </c>
    </row>
    <row r="4960" spans="1:19" x14ac:dyDescent="0.35">
      <c r="A4960" s="1">
        <v>43810.756944444445</v>
      </c>
      <c r="B4960" t="s">
        <v>119</v>
      </c>
      <c r="C4960">
        <v>3</v>
      </c>
      <c r="D4960" t="s">
        <v>1031</v>
      </c>
      <c r="E4960">
        <v>2</v>
      </c>
      <c r="F4960">
        <v>1</v>
      </c>
      <c r="G4960">
        <v>3</v>
      </c>
      <c r="H4960" s="8">
        <v>13</v>
      </c>
      <c r="I4960" s="8">
        <v>3.48</v>
      </c>
      <c r="J4960" s="8">
        <v>0</v>
      </c>
      <c r="K4960" s="8">
        <f t="shared" si="464"/>
        <v>7.6923076923076925</v>
      </c>
      <c r="L4960" s="8">
        <f t="shared" si="469"/>
        <v>7.6923076923076925</v>
      </c>
      <c r="M4960" s="8">
        <f>INDEX(U:V,MATCH(A4960,U:U,0),2)</f>
        <v>53.119220939219119</v>
      </c>
      <c r="N4960" s="8">
        <f t="shared" si="465"/>
        <v>0.14481213309038363</v>
      </c>
      <c r="O4960" s="8">
        <f t="shared" si="466"/>
        <v>0.14481213309038363</v>
      </c>
      <c r="P4960" s="8">
        <f t="shared" si="467"/>
        <v>-0.14481213309038363</v>
      </c>
      <c r="Q4960" s="8">
        <f t="shared" si="468"/>
        <v>-0.14481213309038363</v>
      </c>
      <c r="R4960" s="8">
        <f>SUM(P$2:P4960)</f>
        <v>-11.579546048277637</v>
      </c>
      <c r="S4960" s="8">
        <f>SUM(Q$2:Q4960)</f>
        <v>-20.681866438372356</v>
      </c>
    </row>
    <row r="4961" spans="1:19" x14ac:dyDescent="0.35">
      <c r="A4961" s="1">
        <v>43810.756944444445</v>
      </c>
      <c r="B4961" t="s">
        <v>119</v>
      </c>
      <c r="C4961">
        <v>8</v>
      </c>
      <c r="D4961" t="s">
        <v>1661</v>
      </c>
      <c r="E4961">
        <v>11</v>
      </c>
      <c r="F4961">
        <v>1</v>
      </c>
      <c r="G4961">
        <v>3</v>
      </c>
      <c r="H4961" s="8">
        <v>218.72</v>
      </c>
      <c r="I4961" s="8">
        <v>40</v>
      </c>
      <c r="J4961" s="8">
        <v>0</v>
      </c>
      <c r="K4961" s="8">
        <f t="shared" si="464"/>
        <v>0.45720555961960496</v>
      </c>
      <c r="L4961" s="8">
        <f t="shared" si="469"/>
        <v>0.45720555961960496</v>
      </c>
      <c r="M4961" s="8">
        <f>INDEX(U:V,MATCH(A4961,U:U,0),2)</f>
        <v>53.119220939219119</v>
      </c>
      <c r="N4961" s="8">
        <f t="shared" si="465"/>
        <v>8.6071586054086834E-3</v>
      </c>
      <c r="O4961" s="8">
        <f t="shared" si="466"/>
        <v>8.6071586054086834E-3</v>
      </c>
      <c r="P4961" s="8">
        <f t="shared" si="467"/>
        <v>-8.6071586054086834E-3</v>
      </c>
      <c r="Q4961" s="8">
        <f t="shared" si="468"/>
        <v>-8.6071586054086834E-3</v>
      </c>
      <c r="R4961" s="8">
        <f>SUM(P$2:P4961)</f>
        <v>-11.588153206883046</v>
      </c>
      <c r="S4961" s="8">
        <f>SUM(Q$2:Q4961)</f>
        <v>-20.690473596977764</v>
      </c>
    </row>
    <row r="4962" spans="1:19" x14ac:dyDescent="0.35">
      <c r="A4962" s="1">
        <v>43810.756944444445</v>
      </c>
      <c r="B4962" t="s">
        <v>119</v>
      </c>
      <c r="C4962">
        <v>6</v>
      </c>
      <c r="D4962" t="s">
        <v>4136</v>
      </c>
      <c r="E4962">
        <v>4</v>
      </c>
      <c r="F4962">
        <v>1</v>
      </c>
      <c r="G4962">
        <v>3</v>
      </c>
      <c r="H4962" s="8">
        <v>11.5</v>
      </c>
      <c r="I4962" s="8">
        <v>3.54</v>
      </c>
      <c r="J4962" s="8">
        <v>0</v>
      </c>
      <c r="K4962" s="8">
        <f t="shared" si="464"/>
        <v>8.695652173913043</v>
      </c>
      <c r="L4962" s="8">
        <f t="shared" si="469"/>
        <v>8.695652173913043</v>
      </c>
      <c r="M4962" s="8">
        <f>INDEX(U:V,MATCH(A4962,U:U,0),2)</f>
        <v>53.119220939219119</v>
      </c>
      <c r="N4962" s="8">
        <f t="shared" si="465"/>
        <v>0.16370067218912931</v>
      </c>
      <c r="O4962" s="8">
        <f t="shared" si="466"/>
        <v>0.16370067218912931</v>
      </c>
      <c r="P4962" s="8">
        <f t="shared" si="467"/>
        <v>-0.16370067218912931</v>
      </c>
      <c r="Q4962" s="8">
        <f t="shared" si="468"/>
        <v>-0.16370067218912931</v>
      </c>
      <c r="R4962" s="8">
        <f>SUM(P$2:P4962)</f>
        <v>-11.751853879072176</v>
      </c>
      <c r="S4962" s="8">
        <f>SUM(Q$2:Q4962)</f>
        <v>-20.854174269166894</v>
      </c>
    </row>
    <row r="4963" spans="1:19" x14ac:dyDescent="0.35">
      <c r="A4963" s="1">
        <v>43811.645833333336</v>
      </c>
      <c r="B4963" t="s">
        <v>1547</v>
      </c>
      <c r="C4963">
        <v>6</v>
      </c>
      <c r="D4963" t="s">
        <v>672</v>
      </c>
      <c r="E4963">
        <v>2</v>
      </c>
      <c r="F4963">
        <v>1</v>
      </c>
      <c r="G4963">
        <v>3</v>
      </c>
      <c r="H4963" s="8">
        <v>6.13</v>
      </c>
      <c r="I4963" s="8">
        <v>1.85</v>
      </c>
      <c r="J4963" s="8">
        <v>0</v>
      </c>
      <c r="K4963" s="8">
        <f t="shared" si="464"/>
        <v>16.31321370309951</v>
      </c>
      <c r="L4963" s="8">
        <f t="shared" si="469"/>
        <v>16.31321370309951</v>
      </c>
      <c r="M4963" s="8">
        <f>INDEX(U:V,MATCH(A4963,U:U,0),2)</f>
        <v>60.56100131371899</v>
      </c>
      <c r="N4963" s="8">
        <f t="shared" si="465"/>
        <v>0.26936829558998804</v>
      </c>
      <c r="O4963" s="8">
        <f t="shared" si="466"/>
        <v>0.26936829558998804</v>
      </c>
      <c r="P4963" s="8">
        <f t="shared" si="467"/>
        <v>-0.26936829558998804</v>
      </c>
      <c r="Q4963" s="8">
        <f t="shared" si="468"/>
        <v>-0.26936829558998804</v>
      </c>
      <c r="R4963" s="8">
        <f>SUM(P$2:P4963)</f>
        <v>-12.021222174662164</v>
      </c>
      <c r="S4963" s="8">
        <f>SUM(Q$2:Q4963)</f>
        <v>-21.123542564756882</v>
      </c>
    </row>
    <row r="4964" spans="1:19" x14ac:dyDescent="0.35">
      <c r="A4964" s="1">
        <v>43811.645833333336</v>
      </c>
      <c r="B4964" t="s">
        <v>1547</v>
      </c>
      <c r="C4964">
        <v>8</v>
      </c>
      <c r="D4964" t="s">
        <v>4137</v>
      </c>
      <c r="E4964">
        <v>4</v>
      </c>
      <c r="F4964">
        <v>1</v>
      </c>
      <c r="G4964">
        <v>3</v>
      </c>
      <c r="H4964" s="8">
        <v>2.2599999999999998</v>
      </c>
      <c r="I4964" s="8">
        <v>1.29</v>
      </c>
      <c r="J4964" s="8">
        <v>0</v>
      </c>
      <c r="K4964" s="8">
        <f t="shared" si="464"/>
        <v>44.247787610619476</v>
      </c>
      <c r="L4964" s="8">
        <f t="shared" si="469"/>
        <v>44.247787610619476</v>
      </c>
      <c r="M4964" s="8">
        <f>INDEX(U:V,MATCH(A4964,U:U,0),2)</f>
        <v>60.56100131371899</v>
      </c>
      <c r="N4964" s="8">
        <f t="shared" si="465"/>
        <v>0.73063170441001191</v>
      </c>
      <c r="O4964" s="8">
        <f t="shared" si="466"/>
        <v>0.73063170441001191</v>
      </c>
      <c r="P4964" s="8">
        <f t="shared" si="467"/>
        <v>-0.73063170441001191</v>
      </c>
      <c r="Q4964" s="8">
        <f t="shared" si="468"/>
        <v>-0.73063170441001191</v>
      </c>
      <c r="R4964" s="8">
        <f>SUM(P$2:P4964)</f>
        <v>-12.751853879072176</v>
      </c>
      <c r="S4964" s="8">
        <f>SUM(Q$2:Q4964)</f>
        <v>-21.854174269166894</v>
      </c>
    </row>
    <row r="4965" spans="1:19" x14ac:dyDescent="0.35">
      <c r="A4965" s="1">
        <v>43812.614583333336</v>
      </c>
      <c r="B4965" t="s">
        <v>2089</v>
      </c>
      <c r="C4965">
        <v>7</v>
      </c>
      <c r="D4965" t="s">
        <v>4138</v>
      </c>
      <c r="E4965">
        <v>4</v>
      </c>
      <c r="F4965">
        <v>1</v>
      </c>
      <c r="G4965">
        <v>2</v>
      </c>
      <c r="H4965" s="8">
        <v>12.44</v>
      </c>
      <c r="I4965" s="8">
        <v>3.5</v>
      </c>
      <c r="J4965" s="8">
        <v>0</v>
      </c>
      <c r="K4965" s="8">
        <f t="shared" si="464"/>
        <v>8.0385852090032159</v>
      </c>
      <c r="L4965" s="8">
        <f t="shared" si="469"/>
        <v>8.0385852090032159</v>
      </c>
      <c r="M4965" s="8">
        <f>INDEX(U:V,MATCH(A4965,U:U,0),2)</f>
        <v>92.304119625595035</v>
      </c>
      <c r="N4965" s="8">
        <f t="shared" si="465"/>
        <v>8.7088043758062061E-2</v>
      </c>
      <c r="O4965" s="8">
        <f t="shared" si="466"/>
        <v>8.7088043758062061E-2</v>
      </c>
      <c r="P4965" s="8">
        <f t="shared" si="467"/>
        <v>-8.7088043758062061E-2</v>
      </c>
      <c r="Q4965" s="8">
        <f t="shared" si="468"/>
        <v>-8.7088043758062061E-2</v>
      </c>
      <c r="R4965" s="8">
        <f>SUM(P$2:P4965)</f>
        <v>-12.838941922830237</v>
      </c>
      <c r="S4965" s="8">
        <f>SUM(Q$2:Q4965)</f>
        <v>-21.941262312924955</v>
      </c>
    </row>
    <row r="4966" spans="1:19" x14ac:dyDescent="0.35">
      <c r="A4966" s="1">
        <v>43812.614583333336</v>
      </c>
      <c r="B4966" t="s">
        <v>2089</v>
      </c>
      <c r="C4966">
        <v>5</v>
      </c>
      <c r="D4966" t="s">
        <v>2279</v>
      </c>
      <c r="E4966">
        <v>2</v>
      </c>
      <c r="F4966">
        <v>1</v>
      </c>
      <c r="G4966">
        <v>2</v>
      </c>
      <c r="H4966" s="8">
        <v>3.31</v>
      </c>
      <c r="I4966" s="8">
        <v>1.53</v>
      </c>
      <c r="J4966" s="8">
        <v>0</v>
      </c>
      <c r="K4966" s="8">
        <f t="shared" si="464"/>
        <v>30.211480362537763</v>
      </c>
      <c r="L4966" s="8">
        <f t="shared" si="469"/>
        <v>30.211480362537763</v>
      </c>
      <c r="M4966" s="8">
        <f>INDEX(U:V,MATCH(A4966,U:U,0),2)</f>
        <v>92.304119625595035</v>
      </c>
      <c r="N4966" s="8">
        <f t="shared" si="465"/>
        <v>0.32730370524178004</v>
      </c>
      <c r="O4966" s="8">
        <f t="shared" si="466"/>
        <v>0.32730370524178004</v>
      </c>
      <c r="P4966" s="8">
        <f t="shared" si="467"/>
        <v>-0.32730370524178004</v>
      </c>
      <c r="Q4966" s="8">
        <f t="shared" si="468"/>
        <v>-0.32730370524178004</v>
      </c>
      <c r="R4966" s="8">
        <f>SUM(P$2:P4966)</f>
        <v>-13.166245628072017</v>
      </c>
      <c r="S4966" s="8">
        <f>SUM(Q$2:Q4966)</f>
        <v>-22.268566018166734</v>
      </c>
    </row>
    <row r="4967" spans="1:19" x14ac:dyDescent="0.35">
      <c r="A4967" s="1">
        <v>43812.614583333336</v>
      </c>
      <c r="B4967" t="s">
        <v>2089</v>
      </c>
      <c r="C4967">
        <v>4</v>
      </c>
      <c r="D4967" t="s">
        <v>608</v>
      </c>
      <c r="E4967">
        <v>1</v>
      </c>
      <c r="F4967">
        <v>1</v>
      </c>
      <c r="G4967">
        <v>2</v>
      </c>
      <c r="H4967" s="8">
        <v>1.85</v>
      </c>
      <c r="I4967" s="8">
        <v>1.26</v>
      </c>
      <c r="J4967" s="8">
        <v>0</v>
      </c>
      <c r="K4967" s="8">
        <f t="shared" si="464"/>
        <v>54.054054054054049</v>
      </c>
      <c r="L4967" s="8">
        <f t="shared" si="469"/>
        <v>54.054054054054049</v>
      </c>
      <c r="M4967" s="8">
        <f>INDEX(U:V,MATCH(A4967,U:U,0),2)</f>
        <v>92.304119625595035</v>
      </c>
      <c r="N4967" s="8">
        <f t="shared" si="465"/>
        <v>0.58560825100015779</v>
      </c>
      <c r="O4967" s="8">
        <f t="shared" si="466"/>
        <v>0.58560825100015779</v>
      </c>
      <c r="P4967" s="8">
        <f t="shared" si="467"/>
        <v>0.4878116730831315</v>
      </c>
      <c r="Q4967" s="8">
        <f t="shared" si="468"/>
        <v>0.4878116730831315</v>
      </c>
      <c r="R4967" s="8">
        <f>SUM(P$2:P4967)</f>
        <v>-12.678433954988886</v>
      </c>
      <c r="S4967" s="8">
        <f>SUM(Q$2:Q4967)</f>
        <v>-21.780754345083601</v>
      </c>
    </row>
    <row r="4968" spans="1:19" x14ac:dyDescent="0.35">
      <c r="A4968" s="1">
        <v>43812.770833333336</v>
      </c>
      <c r="B4968" t="s">
        <v>124</v>
      </c>
      <c r="C4968">
        <v>9</v>
      </c>
      <c r="D4968" t="s">
        <v>1822</v>
      </c>
      <c r="E4968">
        <v>4</v>
      </c>
      <c r="F4968">
        <v>1</v>
      </c>
      <c r="G4968">
        <v>3</v>
      </c>
      <c r="H4968" s="8">
        <v>12.64</v>
      </c>
      <c r="I4968" s="8">
        <v>3.24</v>
      </c>
      <c r="J4968" s="8">
        <v>0</v>
      </c>
      <c r="K4968" s="8">
        <f t="shared" si="464"/>
        <v>7.9113924050632907</v>
      </c>
      <c r="L4968" s="8">
        <f t="shared" si="469"/>
        <v>7.9113924050632907</v>
      </c>
      <c r="M4968" s="8">
        <f>INDEX(U:V,MATCH(A4968,U:U,0),2)</f>
        <v>96.578699183268867</v>
      </c>
      <c r="N4968" s="8">
        <f t="shared" si="465"/>
        <v>8.191653513628859E-2</v>
      </c>
      <c r="O4968" s="8">
        <f t="shared" si="466"/>
        <v>8.191653513628859E-2</v>
      </c>
      <c r="P4968" s="8">
        <f t="shared" si="467"/>
        <v>-8.191653513628859E-2</v>
      </c>
      <c r="Q4968" s="8">
        <f t="shared" si="468"/>
        <v>-8.191653513628859E-2</v>
      </c>
      <c r="R4968" s="8">
        <f>SUM(P$2:P4968)</f>
        <v>-12.760350490125175</v>
      </c>
      <c r="S4968" s="8">
        <f>SUM(Q$2:Q4968)</f>
        <v>-21.862670880219888</v>
      </c>
    </row>
    <row r="4969" spans="1:19" x14ac:dyDescent="0.35">
      <c r="A4969" s="1">
        <v>43812.770833333336</v>
      </c>
      <c r="B4969" t="s">
        <v>124</v>
      </c>
      <c r="C4969">
        <v>1</v>
      </c>
      <c r="D4969" t="s">
        <v>4139</v>
      </c>
      <c r="E4969">
        <v>8</v>
      </c>
      <c r="F4969">
        <v>1</v>
      </c>
      <c r="G4969">
        <v>3</v>
      </c>
      <c r="H4969" s="8">
        <v>5.21</v>
      </c>
      <c r="I4969" s="8">
        <v>2.0299999999999998</v>
      </c>
      <c r="J4969" s="8">
        <v>0</v>
      </c>
      <c r="K4969" s="8">
        <f t="shared" si="464"/>
        <v>19.193857965451055</v>
      </c>
      <c r="L4969" s="8">
        <f t="shared" si="469"/>
        <v>19.193857965451055</v>
      </c>
      <c r="M4969" s="8">
        <f>INDEX(U:V,MATCH(A4969,U:U,0),2)</f>
        <v>96.578699183268867</v>
      </c>
      <c r="N4969" s="8">
        <f t="shared" si="465"/>
        <v>0.19873800463007446</v>
      </c>
      <c r="O4969" s="8">
        <f t="shared" si="466"/>
        <v>0.19873800463007446</v>
      </c>
      <c r="P4969" s="8">
        <f t="shared" si="467"/>
        <v>-0.19873800463007446</v>
      </c>
      <c r="Q4969" s="8">
        <f t="shared" si="468"/>
        <v>-0.19873800463007446</v>
      </c>
      <c r="R4969" s="8">
        <f>SUM(P$2:P4969)</f>
        <v>-12.95908849475525</v>
      </c>
      <c r="S4969" s="8">
        <f>SUM(Q$2:Q4969)</f>
        <v>-22.061408884849961</v>
      </c>
    </row>
    <row r="4970" spans="1:19" x14ac:dyDescent="0.35">
      <c r="A4970" s="1">
        <v>43812.770833333336</v>
      </c>
      <c r="B4970" t="s">
        <v>124</v>
      </c>
      <c r="C4970">
        <v>4</v>
      </c>
      <c r="D4970" t="s">
        <v>1289</v>
      </c>
      <c r="E4970">
        <v>7</v>
      </c>
      <c r="F4970">
        <v>1</v>
      </c>
      <c r="G4970">
        <v>3</v>
      </c>
      <c r="H4970" s="8">
        <v>5.7</v>
      </c>
      <c r="I4970" s="8">
        <v>1.99</v>
      </c>
      <c r="J4970" s="8">
        <v>0</v>
      </c>
      <c r="K4970" s="8">
        <f t="shared" si="464"/>
        <v>17.543859649122805</v>
      </c>
      <c r="L4970" s="8">
        <f t="shared" si="469"/>
        <v>17.543859649122805</v>
      </c>
      <c r="M4970" s="8">
        <f>INDEX(U:V,MATCH(A4970,U:U,0),2)</f>
        <v>96.578699183268867</v>
      </c>
      <c r="N4970" s="8">
        <f t="shared" si="465"/>
        <v>0.18165350949520837</v>
      </c>
      <c r="O4970" s="8">
        <f t="shared" si="466"/>
        <v>0.18165350949520837</v>
      </c>
      <c r="P4970" s="8">
        <f t="shared" si="467"/>
        <v>-0.18165350949520837</v>
      </c>
      <c r="Q4970" s="8">
        <f t="shared" si="468"/>
        <v>-0.18165350949520837</v>
      </c>
      <c r="R4970" s="8">
        <f>SUM(P$2:P4970)</f>
        <v>-13.140742004250457</v>
      </c>
      <c r="S4970" s="8">
        <f>SUM(Q$2:Q4970)</f>
        <v>-22.24306239434517</v>
      </c>
    </row>
    <row r="4971" spans="1:19" x14ac:dyDescent="0.35">
      <c r="A4971" s="1">
        <v>43812.770833333336</v>
      </c>
      <c r="B4971" t="s">
        <v>124</v>
      </c>
      <c r="C4971">
        <v>5</v>
      </c>
      <c r="D4971" t="s">
        <v>126</v>
      </c>
      <c r="E4971">
        <v>1</v>
      </c>
      <c r="F4971">
        <v>1</v>
      </c>
      <c r="G4971">
        <v>3</v>
      </c>
      <c r="H4971" s="8">
        <v>9.4</v>
      </c>
      <c r="I4971" s="8">
        <v>2.66</v>
      </c>
      <c r="J4971" s="8">
        <v>0</v>
      </c>
      <c r="K4971" s="8">
        <f t="shared" si="464"/>
        <v>10.638297872340425</v>
      </c>
      <c r="L4971" s="8">
        <f t="shared" si="469"/>
        <v>10.638297872340425</v>
      </c>
      <c r="M4971" s="8">
        <f>INDEX(U:V,MATCH(A4971,U:U,0),2)</f>
        <v>96.578699183268867</v>
      </c>
      <c r="N4971" s="8">
        <f t="shared" si="465"/>
        <v>0.11015159618326467</v>
      </c>
      <c r="O4971" s="8">
        <f t="shared" si="466"/>
        <v>0.11015159618326467</v>
      </c>
      <c r="P4971" s="8">
        <f t="shared" si="467"/>
        <v>0.90676793978063475</v>
      </c>
      <c r="Q4971" s="8">
        <f t="shared" si="468"/>
        <v>0.90676793978063475</v>
      </c>
      <c r="R4971" s="8">
        <f>SUM(P$2:P4971)</f>
        <v>-12.233974064469823</v>
      </c>
      <c r="S4971" s="8">
        <f>SUM(Q$2:Q4971)</f>
        <v>-21.336294454564534</v>
      </c>
    </row>
    <row r="4972" spans="1:19" x14ac:dyDescent="0.35">
      <c r="A4972" s="1">
        <v>43812.770833333336</v>
      </c>
      <c r="B4972" t="s">
        <v>124</v>
      </c>
      <c r="C4972">
        <v>8</v>
      </c>
      <c r="D4972" t="s">
        <v>4140</v>
      </c>
      <c r="E4972">
        <v>6</v>
      </c>
      <c r="F4972">
        <v>1</v>
      </c>
      <c r="G4972">
        <v>3</v>
      </c>
      <c r="H4972" s="8">
        <v>7.4</v>
      </c>
      <c r="I4972" s="8">
        <v>2.2599999999999998</v>
      </c>
      <c r="J4972" s="8">
        <v>0</v>
      </c>
      <c r="K4972" s="8">
        <f t="shared" si="464"/>
        <v>13.513513513513512</v>
      </c>
      <c r="L4972" s="8">
        <f t="shared" si="469"/>
        <v>13.513513513513512</v>
      </c>
      <c r="M4972" s="8">
        <f>INDEX(U:V,MATCH(A4972,U:U,0),2)</f>
        <v>96.578699183268867</v>
      </c>
      <c r="N4972" s="8">
        <f t="shared" si="465"/>
        <v>0.13992229785441726</v>
      </c>
      <c r="O4972" s="8">
        <f t="shared" si="466"/>
        <v>0.13992229785441726</v>
      </c>
      <c r="P4972" s="8">
        <f t="shared" si="467"/>
        <v>-0.13992229785441726</v>
      </c>
      <c r="Q4972" s="8">
        <f t="shared" si="468"/>
        <v>-0.13992229785441726</v>
      </c>
      <c r="R4972" s="8">
        <f>SUM(P$2:P4972)</f>
        <v>-12.37389636232424</v>
      </c>
      <c r="S4972" s="8">
        <f>SUM(Q$2:Q4972)</f>
        <v>-21.476216752418953</v>
      </c>
    </row>
    <row r="4973" spans="1:19" x14ac:dyDescent="0.35">
      <c r="A4973" s="1">
        <v>43812.770833333336</v>
      </c>
      <c r="B4973" t="s">
        <v>124</v>
      </c>
      <c r="C4973">
        <v>6</v>
      </c>
      <c r="D4973" t="s">
        <v>4141</v>
      </c>
      <c r="E4973">
        <v>3</v>
      </c>
      <c r="F4973">
        <v>1</v>
      </c>
      <c r="G4973">
        <v>3</v>
      </c>
      <c r="H4973" s="8">
        <v>3.6</v>
      </c>
      <c r="I4973" s="8">
        <v>1.95</v>
      </c>
      <c r="J4973" s="8">
        <v>0</v>
      </c>
      <c r="K4973" s="8">
        <f t="shared" si="464"/>
        <v>27.777777777777779</v>
      </c>
      <c r="L4973" s="8">
        <f t="shared" si="469"/>
        <v>27.777777777777779</v>
      </c>
      <c r="M4973" s="8">
        <f>INDEX(U:V,MATCH(A4973,U:U,0),2)</f>
        <v>96.578699183268867</v>
      </c>
      <c r="N4973" s="8">
        <f t="shared" si="465"/>
        <v>0.28761805670074664</v>
      </c>
      <c r="O4973" s="8">
        <f t="shared" si="466"/>
        <v>0.28761805670074664</v>
      </c>
      <c r="P4973" s="8">
        <f t="shared" si="467"/>
        <v>-0.28761805670074664</v>
      </c>
      <c r="Q4973" s="8">
        <f t="shared" si="468"/>
        <v>-0.28761805670074664</v>
      </c>
      <c r="R4973" s="8">
        <f>SUM(P$2:P4973)</f>
        <v>-12.661514419024988</v>
      </c>
      <c r="S4973" s="8">
        <f>SUM(Q$2:Q4973)</f>
        <v>-21.7638348091197</v>
      </c>
    </row>
    <row r="4974" spans="1:19" x14ac:dyDescent="0.35">
      <c r="A4974" s="1">
        <v>43813.559027777781</v>
      </c>
      <c r="B4974" t="s">
        <v>340</v>
      </c>
      <c r="C4974">
        <v>4</v>
      </c>
      <c r="D4974" t="s">
        <v>834</v>
      </c>
      <c r="E4974">
        <v>1</v>
      </c>
      <c r="F4974">
        <v>1</v>
      </c>
      <c r="G4974">
        <v>3</v>
      </c>
      <c r="H4974" s="8">
        <v>2.86</v>
      </c>
      <c r="I4974" s="8">
        <v>1.35</v>
      </c>
      <c r="J4974" s="8">
        <v>0</v>
      </c>
      <c r="K4974" s="8">
        <f t="shared" si="464"/>
        <v>34.965034965034967</v>
      </c>
      <c r="L4974" s="8">
        <f t="shared" si="469"/>
        <v>34.965034965034967</v>
      </c>
      <c r="M4974" s="8">
        <f>INDEX(U:V,MATCH(A4974,U:U,0),2)</f>
        <v>92.513798177413747</v>
      </c>
      <c r="N4974" s="8">
        <f t="shared" si="465"/>
        <v>0.37794400028828679</v>
      </c>
      <c r="O4974" s="8">
        <f t="shared" si="466"/>
        <v>0.37794400028828679</v>
      </c>
      <c r="P4974" s="8">
        <f t="shared" si="467"/>
        <v>0.68891632372548905</v>
      </c>
      <c r="Q4974" s="8">
        <f t="shared" si="468"/>
        <v>0.68891632372548905</v>
      </c>
      <c r="R4974" s="8">
        <f>SUM(P$2:P4974)</f>
        <v>-11.972598095299498</v>
      </c>
      <c r="S4974" s="8">
        <f>SUM(Q$2:Q4974)</f>
        <v>-21.07491848539421</v>
      </c>
    </row>
    <row r="4975" spans="1:19" x14ac:dyDescent="0.35">
      <c r="A4975" s="1">
        <v>43813.559027777781</v>
      </c>
      <c r="B4975" t="s">
        <v>340</v>
      </c>
      <c r="C4975">
        <v>3</v>
      </c>
      <c r="D4975" t="s">
        <v>4142</v>
      </c>
      <c r="E4975">
        <v>3</v>
      </c>
      <c r="F4975">
        <v>1</v>
      </c>
      <c r="G4975">
        <v>3</v>
      </c>
      <c r="H4975" s="8">
        <v>12</v>
      </c>
      <c r="I4975" s="8">
        <v>3</v>
      </c>
      <c r="J4975" s="8">
        <v>0</v>
      </c>
      <c r="K4975" s="8">
        <f t="shared" si="464"/>
        <v>8.3333333333333339</v>
      </c>
      <c r="L4975" s="8">
        <f t="shared" si="469"/>
        <v>8.3333333333333339</v>
      </c>
      <c r="M4975" s="8">
        <f>INDEX(U:V,MATCH(A4975,U:U,0),2)</f>
        <v>92.513798177413747</v>
      </c>
      <c r="N4975" s="8">
        <f t="shared" si="465"/>
        <v>9.0076653402041684E-2</v>
      </c>
      <c r="O4975" s="8">
        <f t="shared" si="466"/>
        <v>9.0076653402041684E-2</v>
      </c>
      <c r="P4975" s="8">
        <f t="shared" si="467"/>
        <v>-9.0076653402041684E-2</v>
      </c>
      <c r="Q4975" s="8">
        <f t="shared" si="468"/>
        <v>-9.0076653402041684E-2</v>
      </c>
      <c r="R4975" s="8">
        <f>SUM(P$2:P4975)</f>
        <v>-12.062674748701539</v>
      </c>
      <c r="S4975" s="8">
        <f>SUM(Q$2:Q4975)</f>
        <v>-21.164995138796254</v>
      </c>
    </row>
    <row r="4976" spans="1:19" x14ac:dyDescent="0.35">
      <c r="A4976" s="1">
        <v>43813.559027777781</v>
      </c>
      <c r="B4976" t="s">
        <v>340</v>
      </c>
      <c r="C4976">
        <v>7</v>
      </c>
      <c r="D4976" t="s">
        <v>4143</v>
      </c>
      <c r="E4976">
        <v>8</v>
      </c>
      <c r="F4976">
        <v>1</v>
      </c>
      <c r="G4976">
        <v>3</v>
      </c>
      <c r="H4976" s="8">
        <v>38</v>
      </c>
      <c r="I4976" s="8">
        <v>5.85</v>
      </c>
      <c r="J4976" s="8">
        <v>0</v>
      </c>
      <c r="K4976" s="8">
        <f t="shared" si="464"/>
        <v>2.6315789473684212</v>
      </c>
      <c r="L4976" s="8">
        <f t="shared" si="469"/>
        <v>2.6315789473684212</v>
      </c>
      <c r="M4976" s="8">
        <f>INDEX(U:V,MATCH(A4976,U:U,0),2)</f>
        <v>92.513798177413747</v>
      </c>
      <c r="N4976" s="8">
        <f t="shared" si="465"/>
        <v>2.8445258969065794E-2</v>
      </c>
      <c r="O4976" s="8">
        <f t="shared" si="466"/>
        <v>2.8445258969065794E-2</v>
      </c>
      <c r="P4976" s="8">
        <f t="shared" si="467"/>
        <v>-2.8445258969065794E-2</v>
      </c>
      <c r="Q4976" s="8">
        <f t="shared" si="468"/>
        <v>-2.8445258969065794E-2</v>
      </c>
      <c r="R4976" s="8">
        <f>SUM(P$2:P4976)</f>
        <v>-12.091120007670606</v>
      </c>
      <c r="S4976" s="8">
        <f>SUM(Q$2:Q4976)</f>
        <v>-21.193440397765318</v>
      </c>
    </row>
    <row r="4977" spans="1:19" x14ac:dyDescent="0.35">
      <c r="A4977" s="1">
        <v>43813.559027777781</v>
      </c>
      <c r="B4977" t="s">
        <v>340</v>
      </c>
      <c r="C4977">
        <v>11</v>
      </c>
      <c r="D4977" t="s">
        <v>2341</v>
      </c>
      <c r="E4977">
        <v>2</v>
      </c>
      <c r="F4977">
        <v>1</v>
      </c>
      <c r="G4977">
        <v>3</v>
      </c>
      <c r="H4977" s="8">
        <v>2.8</v>
      </c>
      <c r="I4977" s="8">
        <v>1.33</v>
      </c>
      <c r="J4977" s="8">
        <v>0</v>
      </c>
      <c r="K4977" s="8">
        <f t="shared" si="464"/>
        <v>35.714285714285715</v>
      </c>
      <c r="L4977" s="8">
        <f t="shared" si="469"/>
        <v>35.714285714285715</v>
      </c>
      <c r="M4977" s="8">
        <f>INDEX(U:V,MATCH(A4977,U:U,0),2)</f>
        <v>92.513798177413747</v>
      </c>
      <c r="N4977" s="8">
        <f t="shared" si="465"/>
        <v>0.38604280029446436</v>
      </c>
      <c r="O4977" s="8">
        <f t="shared" si="466"/>
        <v>0.38604280029446436</v>
      </c>
      <c r="P4977" s="8">
        <f t="shared" si="467"/>
        <v>-0.38604280029446436</v>
      </c>
      <c r="Q4977" s="8">
        <f t="shared" si="468"/>
        <v>-0.38604280029446436</v>
      </c>
      <c r="R4977" s="8">
        <f>SUM(P$2:P4977)</f>
        <v>-12.477162807965071</v>
      </c>
      <c r="S4977" s="8">
        <f>SUM(Q$2:Q4977)</f>
        <v>-21.579483198059783</v>
      </c>
    </row>
    <row r="4978" spans="1:19" x14ac:dyDescent="0.35">
      <c r="A4978" s="1">
        <v>43813.559027777781</v>
      </c>
      <c r="B4978" t="s">
        <v>340</v>
      </c>
      <c r="C4978">
        <v>8</v>
      </c>
      <c r="D4978" t="s">
        <v>4144</v>
      </c>
      <c r="E4978">
        <v>4</v>
      </c>
      <c r="F4978">
        <v>1</v>
      </c>
      <c r="G4978">
        <v>3</v>
      </c>
      <c r="H4978" s="8">
        <v>9.1999999999999993</v>
      </c>
      <c r="I4978" s="8">
        <v>2.02</v>
      </c>
      <c r="J4978" s="8">
        <v>0</v>
      </c>
      <c r="K4978" s="8">
        <f t="shared" si="464"/>
        <v>10.869565217391305</v>
      </c>
      <c r="L4978" s="8">
        <f t="shared" si="469"/>
        <v>10.869565217391305</v>
      </c>
      <c r="M4978" s="8">
        <f>INDEX(U:V,MATCH(A4978,U:U,0),2)</f>
        <v>92.513798177413747</v>
      </c>
      <c r="N4978" s="8">
        <f t="shared" si="465"/>
        <v>0.11749128704614133</v>
      </c>
      <c r="O4978" s="8">
        <f t="shared" si="466"/>
        <v>0.11749128704614133</v>
      </c>
      <c r="P4978" s="8">
        <f t="shared" si="467"/>
        <v>-0.11749128704614133</v>
      </c>
      <c r="Q4978" s="8">
        <f t="shared" si="468"/>
        <v>-0.11749128704614133</v>
      </c>
      <c r="R4978" s="8">
        <f>SUM(P$2:P4978)</f>
        <v>-12.594654095011212</v>
      </c>
      <c r="S4978" s="8">
        <f>SUM(Q$2:Q4978)</f>
        <v>-21.696974485105926</v>
      </c>
    </row>
    <row r="4979" spans="1:19" x14ac:dyDescent="0.35">
      <c r="A4979" s="1">
        <v>43813.607638888891</v>
      </c>
      <c r="B4979" t="s">
        <v>340</v>
      </c>
      <c r="C4979">
        <v>10</v>
      </c>
      <c r="D4979" t="s">
        <v>4145</v>
      </c>
      <c r="E4979">
        <v>7</v>
      </c>
      <c r="F4979">
        <v>1</v>
      </c>
      <c r="G4979">
        <v>3</v>
      </c>
      <c r="H4979" s="8">
        <v>25.7</v>
      </c>
      <c r="I4979" s="8">
        <v>4.42</v>
      </c>
      <c r="J4979" s="8">
        <v>0</v>
      </c>
      <c r="K4979" s="8">
        <f t="shared" si="464"/>
        <v>3.8910505836575875</v>
      </c>
      <c r="L4979" s="8">
        <f t="shared" si="469"/>
        <v>3.8910505836575875</v>
      </c>
      <c r="M4979" s="8">
        <f>INDEX(U:V,MATCH(A4979,U:U,0),2)</f>
        <v>95.991466228605361</v>
      </c>
      <c r="N4979" s="8">
        <f t="shared" si="465"/>
        <v>4.0535380242978918E-2</v>
      </c>
      <c r="O4979" s="8">
        <f t="shared" si="466"/>
        <v>4.0535380242978918E-2</v>
      </c>
      <c r="P4979" s="8">
        <f t="shared" si="467"/>
        <v>-4.0535380242978918E-2</v>
      </c>
      <c r="Q4979" s="8">
        <f t="shared" si="468"/>
        <v>-4.0535380242978918E-2</v>
      </c>
      <c r="R4979" s="8">
        <f>SUM(P$2:P4979)</f>
        <v>-12.63518947525419</v>
      </c>
      <c r="S4979" s="8">
        <f>SUM(Q$2:Q4979)</f>
        <v>-21.737509865348905</v>
      </c>
    </row>
    <row r="4980" spans="1:19" x14ac:dyDescent="0.35">
      <c r="A4980" s="1">
        <v>43813.607638888891</v>
      </c>
      <c r="B4980" t="s">
        <v>340</v>
      </c>
      <c r="C4980">
        <v>7</v>
      </c>
      <c r="D4980" t="s">
        <v>4146</v>
      </c>
      <c r="E4980">
        <v>2</v>
      </c>
      <c r="F4980">
        <v>1</v>
      </c>
      <c r="G4980">
        <v>3</v>
      </c>
      <c r="H4980" s="8">
        <v>13.5</v>
      </c>
      <c r="I4980" s="8">
        <v>2.77</v>
      </c>
      <c r="J4980" s="8">
        <v>0</v>
      </c>
      <c r="K4980" s="8">
        <f t="shared" si="464"/>
        <v>7.4074074074074074</v>
      </c>
      <c r="L4980" s="8">
        <f t="shared" si="469"/>
        <v>7.4074074074074074</v>
      </c>
      <c r="M4980" s="8">
        <f>INDEX(U:V,MATCH(A4980,U:U,0),2)</f>
        <v>95.991466228605361</v>
      </c>
      <c r="N4980" s="8">
        <f t="shared" si="465"/>
        <v>7.71673534995969E-2</v>
      </c>
      <c r="O4980" s="8">
        <f t="shared" si="466"/>
        <v>7.71673534995969E-2</v>
      </c>
      <c r="P4980" s="8">
        <f t="shared" si="467"/>
        <v>-7.71673534995969E-2</v>
      </c>
      <c r="Q4980" s="8">
        <f t="shared" si="468"/>
        <v>-7.71673534995969E-2</v>
      </c>
      <c r="R4980" s="8">
        <f>SUM(P$2:P4980)</f>
        <v>-12.712356828753787</v>
      </c>
      <c r="S4980" s="8">
        <f>SUM(Q$2:Q4980)</f>
        <v>-21.814677218848502</v>
      </c>
    </row>
    <row r="4981" spans="1:19" x14ac:dyDescent="0.35">
      <c r="A4981" s="1">
        <v>43813.607638888891</v>
      </c>
      <c r="B4981" t="s">
        <v>340</v>
      </c>
      <c r="C4981">
        <v>9</v>
      </c>
      <c r="D4981" t="s">
        <v>4147</v>
      </c>
      <c r="E4981">
        <v>1</v>
      </c>
      <c r="F4981">
        <v>1</v>
      </c>
      <c r="G4981">
        <v>3</v>
      </c>
      <c r="H4981" s="8">
        <v>4.1399999999999997</v>
      </c>
      <c r="I4981" s="8">
        <v>1.53</v>
      </c>
      <c r="J4981" s="8">
        <v>0</v>
      </c>
      <c r="K4981" s="8">
        <f t="shared" si="464"/>
        <v>24.154589371980677</v>
      </c>
      <c r="L4981" s="8">
        <f t="shared" si="469"/>
        <v>24.154589371980677</v>
      </c>
      <c r="M4981" s="8">
        <f>INDEX(U:V,MATCH(A4981,U:U,0),2)</f>
        <v>95.991466228605361</v>
      </c>
      <c r="N4981" s="8">
        <f t="shared" si="465"/>
        <v>0.25163267445520726</v>
      </c>
      <c r="O4981" s="8">
        <f t="shared" si="466"/>
        <v>0.25163267445520726</v>
      </c>
      <c r="P4981" s="8">
        <f t="shared" si="467"/>
        <v>0.77432406583356361</v>
      </c>
      <c r="Q4981" s="8">
        <f t="shared" si="468"/>
        <v>0.77432406583356361</v>
      </c>
      <c r="R4981" s="8">
        <f>SUM(P$2:P4981)</f>
        <v>-11.938032762920223</v>
      </c>
      <c r="S4981" s="8">
        <f>SUM(Q$2:Q4981)</f>
        <v>-21.040353153014937</v>
      </c>
    </row>
    <row r="4982" spans="1:19" x14ac:dyDescent="0.35">
      <c r="A4982" s="1">
        <v>43813.607638888891</v>
      </c>
      <c r="B4982" t="s">
        <v>340</v>
      </c>
      <c r="C4982">
        <v>3</v>
      </c>
      <c r="D4982" t="s">
        <v>4148</v>
      </c>
      <c r="E4982">
        <v>3</v>
      </c>
      <c r="F4982">
        <v>1</v>
      </c>
      <c r="G4982">
        <v>3</v>
      </c>
      <c r="H4982" s="8">
        <v>2.19</v>
      </c>
      <c r="I4982" s="8">
        <v>1.3</v>
      </c>
      <c r="J4982" s="8">
        <v>0</v>
      </c>
      <c r="K4982" s="8">
        <f t="shared" si="464"/>
        <v>45.662100456621005</v>
      </c>
      <c r="L4982" s="8">
        <f t="shared" si="469"/>
        <v>45.662100456621005</v>
      </c>
      <c r="M4982" s="8">
        <f>INDEX(U:V,MATCH(A4982,U:U,0),2)</f>
        <v>95.991466228605361</v>
      </c>
      <c r="N4982" s="8">
        <f t="shared" si="465"/>
        <v>0.47568916540847406</v>
      </c>
      <c r="O4982" s="8">
        <f t="shared" si="466"/>
        <v>0.47568916540847406</v>
      </c>
      <c r="P4982" s="8">
        <f t="shared" si="467"/>
        <v>-0.47568916540847406</v>
      </c>
      <c r="Q4982" s="8">
        <f t="shared" si="468"/>
        <v>-0.47568916540847406</v>
      </c>
      <c r="R4982" s="8">
        <f>SUM(P$2:P4982)</f>
        <v>-12.413721928328696</v>
      </c>
      <c r="S4982" s="8">
        <f>SUM(Q$2:Q4982)</f>
        <v>-21.516042318423413</v>
      </c>
    </row>
    <row r="4983" spans="1:19" x14ac:dyDescent="0.35">
      <c r="A4983" s="1">
        <v>43813.607638888891</v>
      </c>
      <c r="B4983" t="s">
        <v>340</v>
      </c>
      <c r="C4983">
        <v>5</v>
      </c>
      <c r="D4983" t="s">
        <v>3523</v>
      </c>
      <c r="E4983">
        <v>6</v>
      </c>
      <c r="F4983">
        <v>1</v>
      </c>
      <c r="G4983">
        <v>3</v>
      </c>
      <c r="H4983" s="8">
        <v>12.09</v>
      </c>
      <c r="I4983" s="8">
        <v>2.64</v>
      </c>
      <c r="J4983" s="8">
        <v>0</v>
      </c>
      <c r="K4983" s="8">
        <f t="shared" si="464"/>
        <v>8.2712985938792389</v>
      </c>
      <c r="L4983" s="8">
        <f t="shared" si="469"/>
        <v>8.2712985938792389</v>
      </c>
      <c r="M4983" s="8">
        <f>INDEX(U:V,MATCH(A4983,U:U,0),2)</f>
        <v>95.991466228605361</v>
      </c>
      <c r="N4983" s="8">
        <f t="shared" si="465"/>
        <v>8.6167020036770722E-2</v>
      </c>
      <c r="O4983" s="8">
        <f t="shared" si="466"/>
        <v>8.6167020036770722E-2</v>
      </c>
      <c r="P4983" s="8">
        <f t="shared" si="467"/>
        <v>-8.6167020036770722E-2</v>
      </c>
      <c r="Q4983" s="8">
        <f t="shared" si="468"/>
        <v>-8.6167020036770722E-2</v>
      </c>
      <c r="R4983" s="8">
        <f>SUM(P$2:P4983)</f>
        <v>-12.499888948365466</v>
      </c>
      <c r="S4983" s="8">
        <f>SUM(Q$2:Q4983)</f>
        <v>-21.602209338460185</v>
      </c>
    </row>
    <row r="4984" spans="1:19" x14ac:dyDescent="0.35">
      <c r="A4984" s="1">
        <v>43813.607638888891</v>
      </c>
      <c r="B4984" t="s">
        <v>340</v>
      </c>
      <c r="C4984">
        <v>1</v>
      </c>
      <c r="D4984" t="s">
        <v>4149</v>
      </c>
      <c r="E4984">
        <v>4</v>
      </c>
      <c r="F4984">
        <v>1</v>
      </c>
      <c r="G4984">
        <v>3</v>
      </c>
      <c r="H4984" s="8">
        <v>15.14</v>
      </c>
      <c r="I4984" s="8">
        <v>2.9</v>
      </c>
      <c r="J4984" s="8">
        <v>0</v>
      </c>
      <c r="K4984" s="8">
        <f t="shared" si="464"/>
        <v>6.6050198150594452</v>
      </c>
      <c r="L4984" s="8">
        <f t="shared" si="469"/>
        <v>6.6050198150594452</v>
      </c>
      <c r="M4984" s="8">
        <f>INDEX(U:V,MATCH(A4984,U:U,0),2)</f>
        <v>95.991466228605361</v>
      </c>
      <c r="N4984" s="8">
        <f t="shared" si="465"/>
        <v>6.8808406356972135E-2</v>
      </c>
      <c r="O4984" s="8">
        <f t="shared" si="466"/>
        <v>6.8808406356972135E-2</v>
      </c>
      <c r="P4984" s="8">
        <f t="shared" si="467"/>
        <v>-6.8808406356972135E-2</v>
      </c>
      <c r="Q4984" s="8">
        <f t="shared" si="468"/>
        <v>-6.8808406356972135E-2</v>
      </c>
      <c r="R4984" s="8">
        <f>SUM(P$2:P4984)</f>
        <v>-12.568697354722438</v>
      </c>
      <c r="S4984" s="8">
        <f>SUM(Q$2:Q4984)</f>
        <v>-21.671017744817156</v>
      </c>
    </row>
    <row r="4985" spans="1:19" x14ac:dyDescent="0.35">
      <c r="A4985" s="1">
        <v>43813.743055555555</v>
      </c>
      <c r="B4985" t="s">
        <v>1180</v>
      </c>
      <c r="C4985">
        <v>2</v>
      </c>
      <c r="D4985" t="s">
        <v>4150</v>
      </c>
      <c r="E4985">
        <v>2</v>
      </c>
      <c r="F4985">
        <v>1</v>
      </c>
      <c r="G4985">
        <v>3</v>
      </c>
      <c r="H4985" s="8">
        <v>5.7</v>
      </c>
      <c r="I4985" s="8">
        <v>1.96</v>
      </c>
      <c r="J4985" s="8">
        <v>0</v>
      </c>
      <c r="K4985" s="8">
        <f t="shared" si="464"/>
        <v>17.543859649122805</v>
      </c>
      <c r="L4985" s="8">
        <f t="shared" si="469"/>
        <v>17.543859649122805</v>
      </c>
      <c r="M4985" s="8">
        <f>INDEX(U:V,MATCH(A4985,U:U,0),2)</f>
        <v>93.227006475977248</v>
      </c>
      <c r="N4985" s="8">
        <f t="shared" si="465"/>
        <v>0.18818430744790149</v>
      </c>
      <c r="O4985" s="8">
        <f t="shared" si="466"/>
        <v>0.18818430744790149</v>
      </c>
      <c r="P4985" s="8">
        <f t="shared" si="467"/>
        <v>-0.18818430744790149</v>
      </c>
      <c r="Q4985" s="8">
        <f t="shared" si="468"/>
        <v>-0.18818430744790149</v>
      </c>
      <c r="R4985" s="8">
        <f>SUM(P$2:P4985)</f>
        <v>-12.75688166217034</v>
      </c>
      <c r="S4985" s="8">
        <f>SUM(Q$2:Q4985)</f>
        <v>-21.859202052265058</v>
      </c>
    </row>
    <row r="4986" spans="1:19" x14ac:dyDescent="0.35">
      <c r="A4986" s="1">
        <v>43813.743055555555</v>
      </c>
      <c r="B4986" t="s">
        <v>1180</v>
      </c>
      <c r="C4986">
        <v>5</v>
      </c>
      <c r="D4986" t="s">
        <v>1715</v>
      </c>
      <c r="E4986">
        <v>3</v>
      </c>
      <c r="F4986">
        <v>1</v>
      </c>
      <c r="G4986">
        <v>3</v>
      </c>
      <c r="H4986" s="8">
        <v>13.29</v>
      </c>
      <c r="I4986" s="8">
        <v>3.35</v>
      </c>
      <c r="J4986" s="8">
        <v>0</v>
      </c>
      <c r="K4986" s="8">
        <f t="shared" si="464"/>
        <v>7.5244544770504147</v>
      </c>
      <c r="L4986" s="8">
        <f t="shared" si="469"/>
        <v>7.5244544770504147</v>
      </c>
      <c r="M4986" s="8">
        <f>INDEX(U:V,MATCH(A4986,U:U,0),2)</f>
        <v>93.227006475977248</v>
      </c>
      <c r="N4986" s="8">
        <f t="shared" si="465"/>
        <v>8.071110251715867E-2</v>
      </c>
      <c r="O4986" s="8">
        <f t="shared" si="466"/>
        <v>8.071110251715867E-2</v>
      </c>
      <c r="P4986" s="8">
        <f t="shared" si="467"/>
        <v>-8.071110251715867E-2</v>
      </c>
      <c r="Q4986" s="8">
        <f t="shared" si="468"/>
        <v>-8.071110251715867E-2</v>
      </c>
      <c r="R4986" s="8">
        <f>SUM(P$2:P4986)</f>
        <v>-12.837592764687498</v>
      </c>
      <c r="S4986" s="8">
        <f>SUM(Q$2:Q4986)</f>
        <v>-21.939913154782218</v>
      </c>
    </row>
    <row r="4987" spans="1:19" x14ac:dyDescent="0.35">
      <c r="A4987" s="1">
        <v>43813.743055555555</v>
      </c>
      <c r="B4987" t="s">
        <v>1180</v>
      </c>
      <c r="C4987">
        <v>9</v>
      </c>
      <c r="D4987" t="s">
        <v>4151</v>
      </c>
      <c r="E4987">
        <v>8</v>
      </c>
      <c r="F4987">
        <v>1</v>
      </c>
      <c r="G4987">
        <v>3</v>
      </c>
      <c r="H4987" s="8">
        <v>17.5</v>
      </c>
      <c r="I4987" s="8">
        <v>4.4000000000000004</v>
      </c>
      <c r="J4987" s="8">
        <v>0</v>
      </c>
      <c r="K4987" s="8">
        <f t="shared" si="464"/>
        <v>5.7142857142857144</v>
      </c>
      <c r="L4987" s="8">
        <f t="shared" si="469"/>
        <v>5.7142857142857144</v>
      </c>
      <c r="M4987" s="8">
        <f>INDEX(U:V,MATCH(A4987,U:U,0),2)</f>
        <v>93.227006475977248</v>
      </c>
      <c r="N4987" s="8">
        <f t="shared" si="465"/>
        <v>6.129431728303078E-2</v>
      </c>
      <c r="O4987" s="8">
        <f t="shared" si="466"/>
        <v>6.129431728303078E-2</v>
      </c>
      <c r="P4987" s="8">
        <f t="shared" si="467"/>
        <v>-6.129431728303078E-2</v>
      </c>
      <c r="Q4987" s="8">
        <f t="shared" si="468"/>
        <v>-6.129431728303078E-2</v>
      </c>
      <c r="R4987" s="8">
        <f>SUM(P$2:P4987)</f>
        <v>-12.898887081970528</v>
      </c>
      <c r="S4987" s="8">
        <f>SUM(Q$2:Q4987)</f>
        <v>-22.00120747206525</v>
      </c>
    </row>
    <row r="4988" spans="1:19" x14ac:dyDescent="0.35">
      <c r="A4988" s="1">
        <v>43813.743055555555</v>
      </c>
      <c r="B4988" t="s">
        <v>1180</v>
      </c>
      <c r="C4988">
        <v>1</v>
      </c>
      <c r="D4988" t="s">
        <v>146</v>
      </c>
      <c r="E4988">
        <v>5</v>
      </c>
      <c r="F4988">
        <v>1</v>
      </c>
      <c r="G4988">
        <v>3</v>
      </c>
      <c r="H4988" s="8">
        <v>16.13</v>
      </c>
      <c r="I4988" s="8">
        <v>3.64</v>
      </c>
      <c r="J4988" s="8">
        <v>0</v>
      </c>
      <c r="K4988" s="8">
        <f t="shared" si="464"/>
        <v>6.1996280223186613</v>
      </c>
      <c r="L4988" s="8">
        <f t="shared" si="469"/>
        <v>6.1996280223186613</v>
      </c>
      <c r="M4988" s="8">
        <f>INDEX(U:V,MATCH(A4988,U:U,0),2)</f>
        <v>93.227006475977248</v>
      </c>
      <c r="N4988" s="8">
        <f t="shared" si="465"/>
        <v>6.6500344231434513E-2</v>
      </c>
      <c r="O4988" s="8">
        <f t="shared" si="466"/>
        <v>6.6500344231434513E-2</v>
      </c>
      <c r="P4988" s="8">
        <f t="shared" si="467"/>
        <v>-6.6500344231434513E-2</v>
      </c>
      <c r="Q4988" s="8">
        <f t="shared" si="468"/>
        <v>-6.6500344231434513E-2</v>
      </c>
      <c r="R4988" s="8">
        <f>SUM(P$2:P4988)</f>
        <v>-12.965387426201962</v>
      </c>
      <c r="S4988" s="8">
        <f>SUM(Q$2:Q4988)</f>
        <v>-22.067707816296686</v>
      </c>
    </row>
    <row r="4989" spans="1:19" x14ac:dyDescent="0.35">
      <c r="A4989" s="1">
        <v>43813.743055555555</v>
      </c>
      <c r="B4989" t="s">
        <v>1180</v>
      </c>
      <c r="C4989">
        <v>3</v>
      </c>
      <c r="D4989" t="s">
        <v>1262</v>
      </c>
      <c r="E4989">
        <v>1</v>
      </c>
      <c r="F4989">
        <v>1</v>
      </c>
      <c r="G4989">
        <v>3</v>
      </c>
      <c r="H4989" s="8">
        <v>2.66</v>
      </c>
      <c r="I4989" s="8">
        <v>1.58</v>
      </c>
      <c r="J4989" s="8">
        <v>0</v>
      </c>
      <c r="K4989" s="8">
        <f t="shared" si="464"/>
        <v>37.593984962406012</v>
      </c>
      <c r="L4989" s="8">
        <f t="shared" si="469"/>
        <v>37.593984962406012</v>
      </c>
      <c r="M4989" s="8">
        <f>INDEX(U:V,MATCH(A4989,U:U,0),2)</f>
        <v>93.227006475977248</v>
      </c>
      <c r="N4989" s="8">
        <f t="shared" si="465"/>
        <v>0.40325208738836033</v>
      </c>
      <c r="O4989" s="8">
        <f t="shared" si="466"/>
        <v>0.40325208738836033</v>
      </c>
      <c r="P4989" s="8">
        <f t="shared" si="467"/>
        <v>0.65601049576338455</v>
      </c>
      <c r="Q4989" s="8">
        <f t="shared" si="468"/>
        <v>0.65601049576338455</v>
      </c>
      <c r="R4989" s="8">
        <f>SUM(P$2:P4989)</f>
        <v>-12.309376930438578</v>
      </c>
      <c r="S4989" s="8">
        <f>SUM(Q$2:Q4989)</f>
        <v>-21.4116973205333</v>
      </c>
    </row>
    <row r="4990" spans="1:19" x14ac:dyDescent="0.35">
      <c r="A4990" s="1">
        <v>43813.743055555555</v>
      </c>
      <c r="B4990" t="s">
        <v>1180</v>
      </c>
      <c r="C4990">
        <v>4</v>
      </c>
      <c r="D4990" t="s">
        <v>701</v>
      </c>
      <c r="E4990">
        <v>6</v>
      </c>
      <c r="F4990">
        <v>1</v>
      </c>
      <c r="G4990">
        <v>3</v>
      </c>
      <c r="H4990" s="8">
        <v>12</v>
      </c>
      <c r="I4990" s="8">
        <v>3.45</v>
      </c>
      <c r="J4990" s="8">
        <v>0</v>
      </c>
      <c r="K4990" s="8">
        <f t="shared" ref="K4990:K5053" si="470">100/H4990</f>
        <v>8.3333333333333339</v>
      </c>
      <c r="L4990" s="8">
        <f t="shared" si="469"/>
        <v>8.3333333333333339</v>
      </c>
      <c r="M4990" s="8">
        <f>INDEX(U:V,MATCH(A4990,U:U,0),2)</f>
        <v>93.227006475977248</v>
      </c>
      <c r="N4990" s="8">
        <f t="shared" si="465"/>
        <v>8.9387546037753215E-2</v>
      </c>
      <c r="O4990" s="8">
        <f t="shared" si="466"/>
        <v>8.9387546037753215E-2</v>
      </c>
      <c r="P4990" s="8">
        <f t="shared" si="467"/>
        <v>-8.9387546037753215E-2</v>
      </c>
      <c r="Q4990" s="8">
        <f t="shared" si="468"/>
        <v>-8.9387546037753215E-2</v>
      </c>
      <c r="R4990" s="8">
        <f>SUM(P$2:P4990)</f>
        <v>-12.398764476476332</v>
      </c>
      <c r="S4990" s="8">
        <f>SUM(Q$2:Q4990)</f>
        <v>-21.501084866571052</v>
      </c>
    </row>
    <row r="4991" spans="1:19" x14ac:dyDescent="0.35">
      <c r="A4991" s="1">
        <v>43813.743055555555</v>
      </c>
      <c r="B4991" t="s">
        <v>1180</v>
      </c>
      <c r="C4991">
        <v>7</v>
      </c>
      <c r="D4991" t="s">
        <v>2485</v>
      </c>
      <c r="E4991">
        <v>9</v>
      </c>
      <c r="F4991">
        <v>1</v>
      </c>
      <c r="G4991">
        <v>3</v>
      </c>
      <c r="H4991" s="8">
        <v>21</v>
      </c>
      <c r="I4991" s="8">
        <v>5.51</v>
      </c>
      <c r="J4991" s="8">
        <v>0</v>
      </c>
      <c r="K4991" s="8">
        <f t="shared" si="470"/>
        <v>4.7619047619047619</v>
      </c>
      <c r="L4991" s="8">
        <f t="shared" si="469"/>
        <v>4.7619047619047619</v>
      </c>
      <c r="M4991" s="8">
        <f>INDEX(U:V,MATCH(A4991,U:U,0),2)</f>
        <v>93.227006475977248</v>
      </c>
      <c r="N4991" s="8">
        <f t="shared" si="465"/>
        <v>5.1078597735858981E-2</v>
      </c>
      <c r="O4991" s="8">
        <f t="shared" si="466"/>
        <v>5.1078597735858981E-2</v>
      </c>
      <c r="P4991" s="8">
        <f t="shared" si="467"/>
        <v>-5.1078597735858981E-2</v>
      </c>
      <c r="Q4991" s="8">
        <f t="shared" si="468"/>
        <v>-5.1078597735858981E-2</v>
      </c>
      <c r="R4991" s="8">
        <f>SUM(P$2:P4991)</f>
        <v>-12.449843074212191</v>
      </c>
      <c r="S4991" s="8">
        <f>SUM(Q$2:Q4991)</f>
        <v>-21.552163464306911</v>
      </c>
    </row>
    <row r="4992" spans="1:19" x14ac:dyDescent="0.35">
      <c r="A4992" s="1">
        <v>43813.743055555555</v>
      </c>
      <c r="B4992" t="s">
        <v>1180</v>
      </c>
      <c r="C4992">
        <v>6</v>
      </c>
      <c r="D4992" t="s">
        <v>4152</v>
      </c>
      <c r="E4992">
        <v>10</v>
      </c>
      <c r="F4992">
        <v>1</v>
      </c>
      <c r="G4992">
        <v>3</v>
      </c>
      <c r="H4992" s="8">
        <v>18</v>
      </c>
      <c r="I4992" s="8">
        <v>5.6</v>
      </c>
      <c r="J4992" s="8">
        <v>0</v>
      </c>
      <c r="K4992" s="8">
        <f t="shared" si="470"/>
        <v>5.5555555555555554</v>
      </c>
      <c r="L4992" s="8">
        <f t="shared" si="469"/>
        <v>5.5555555555555554</v>
      </c>
      <c r="M4992" s="8">
        <f>INDEX(U:V,MATCH(A4992,U:U,0),2)</f>
        <v>93.227006475977248</v>
      </c>
      <c r="N4992" s="8">
        <f t="shared" ref="N4992:N5055" si="471">K4992/M4992</f>
        <v>5.9591697358502144E-2</v>
      </c>
      <c r="O4992" s="8">
        <f t="shared" ref="O4992:O5055" si="472">L4992/M4992</f>
        <v>5.9591697358502144E-2</v>
      </c>
      <c r="P4992" s="8">
        <f t="shared" ref="P4992:P5055" si="473">IF(AND(G4992&gt;0, H4992&gt;0),IF(E4992&lt;=F4992,(IF(F4992=1,H4992,I4992)-1)*0.98,-1),0)*N4992</f>
        <v>-5.9591697358502144E-2</v>
      </c>
      <c r="Q4992" s="8">
        <f t="shared" si="468"/>
        <v>-5.9591697358502144E-2</v>
      </c>
      <c r="R4992" s="8">
        <f>SUM(P$2:P4992)</f>
        <v>-12.509434771570694</v>
      </c>
      <c r="S4992" s="8">
        <f>SUM(Q$2:Q4992)</f>
        <v>-21.611755161665414</v>
      </c>
    </row>
    <row r="4993" spans="1:19" x14ac:dyDescent="0.35">
      <c r="A4993" s="1">
        <v>43816.559027777781</v>
      </c>
      <c r="B4993" t="s">
        <v>2806</v>
      </c>
      <c r="C4993">
        <v>3</v>
      </c>
      <c r="D4993" t="s">
        <v>4153</v>
      </c>
      <c r="E4993">
        <v>6</v>
      </c>
      <c r="F4993">
        <v>1</v>
      </c>
      <c r="G4993">
        <v>3</v>
      </c>
      <c r="H4993" s="8">
        <v>5.6</v>
      </c>
      <c r="I4993" s="8">
        <v>1.82</v>
      </c>
      <c r="J4993" s="8">
        <v>5.91</v>
      </c>
      <c r="K4993" s="8">
        <f t="shared" si="470"/>
        <v>17.857142857142858</v>
      </c>
      <c r="L4993" s="8">
        <f t="shared" si="469"/>
        <v>16.920473773265652</v>
      </c>
      <c r="M4993" s="8">
        <f>INDEX(U:V,MATCH(A4993,U:U,0),2)</f>
        <v>88.05888565363351</v>
      </c>
      <c r="N4993" s="8">
        <f t="shared" si="471"/>
        <v>0.2027863823689669</v>
      </c>
      <c r="O4993" s="8">
        <f t="shared" si="472"/>
        <v>0.19214953320917336</v>
      </c>
      <c r="P4993" s="8">
        <f t="shared" si="473"/>
        <v>-0.2027863823689669</v>
      </c>
      <c r="Q4993" s="8">
        <f t="shared" si="468"/>
        <v>-0.19214953320917336</v>
      </c>
      <c r="R4993" s="8">
        <f>SUM(P$2:P4993)</f>
        <v>-12.712221153939661</v>
      </c>
      <c r="S4993" s="8">
        <f>SUM(Q$2:Q4993)</f>
        <v>-21.803904694874586</v>
      </c>
    </row>
    <row r="4994" spans="1:19" x14ac:dyDescent="0.35">
      <c r="A4994" s="1">
        <v>43816.559027777781</v>
      </c>
      <c r="B4994" t="s">
        <v>2806</v>
      </c>
      <c r="C4994">
        <v>6</v>
      </c>
      <c r="D4994" t="s">
        <v>4154</v>
      </c>
      <c r="E4994">
        <v>3</v>
      </c>
      <c r="F4994">
        <v>1</v>
      </c>
      <c r="G4994">
        <v>3</v>
      </c>
      <c r="H4994" s="8">
        <v>3.28</v>
      </c>
      <c r="I4994" s="8">
        <v>1.41</v>
      </c>
      <c r="J4994" s="8">
        <v>3.3999999999999901</v>
      </c>
      <c r="K4994" s="8">
        <f t="shared" si="470"/>
        <v>30.487804878048781</v>
      </c>
      <c r="L4994" s="8">
        <f t="shared" si="469"/>
        <v>29.411764705882437</v>
      </c>
      <c r="M4994" s="8">
        <f>INDEX(U:V,MATCH(A4994,U:U,0),2)</f>
        <v>88.05888565363351</v>
      </c>
      <c r="N4994" s="8">
        <f t="shared" si="471"/>
        <v>0.34622065282506542</v>
      </c>
      <c r="O4994" s="8">
        <f t="shared" si="472"/>
        <v>0.33400110037241698</v>
      </c>
      <c r="P4994" s="8">
        <f t="shared" si="473"/>
        <v>-0.34622065282506542</v>
      </c>
      <c r="Q4994" s="8">
        <f t="shared" si="468"/>
        <v>-0.33400110037241698</v>
      </c>
      <c r="R4994" s="8">
        <f>SUM(P$2:P4994)</f>
        <v>-13.058441806764726</v>
      </c>
      <c r="S4994" s="8">
        <f>SUM(Q$2:Q4994)</f>
        <v>-22.137905795247004</v>
      </c>
    </row>
    <row r="4995" spans="1:19" x14ac:dyDescent="0.35">
      <c r="A4995" s="1">
        <v>43816.559027777781</v>
      </c>
      <c r="B4995" t="s">
        <v>2806</v>
      </c>
      <c r="C4995">
        <v>4</v>
      </c>
      <c r="D4995" t="s">
        <v>4155</v>
      </c>
      <c r="E4995">
        <v>2</v>
      </c>
      <c r="F4995">
        <v>1</v>
      </c>
      <c r="G4995">
        <v>3</v>
      </c>
      <c r="H4995" s="8">
        <v>4.24</v>
      </c>
      <c r="I4995" s="8">
        <v>1.72</v>
      </c>
      <c r="J4995" s="8">
        <v>3.81</v>
      </c>
      <c r="K4995" s="8">
        <f t="shared" si="470"/>
        <v>23.584905660377359</v>
      </c>
      <c r="L4995" s="8">
        <f t="shared" si="469"/>
        <v>26.246719160104988</v>
      </c>
      <c r="M4995" s="8">
        <f>INDEX(U:V,MATCH(A4995,U:U,0),2)</f>
        <v>88.05888565363351</v>
      </c>
      <c r="N4995" s="8">
        <f t="shared" si="471"/>
        <v>0.26783107105335247</v>
      </c>
      <c r="O4995" s="8">
        <f t="shared" si="472"/>
        <v>0.29805872474178863</v>
      </c>
      <c r="P4995" s="8">
        <f t="shared" si="473"/>
        <v>-0.26783107105335247</v>
      </c>
      <c r="Q4995" s="8">
        <f t="shared" si="468"/>
        <v>-0.29805872474178863</v>
      </c>
      <c r="R4995" s="8">
        <f>SUM(P$2:P4995)</f>
        <v>-13.326272877818079</v>
      </c>
      <c r="S4995" s="8">
        <f>SUM(Q$2:Q4995)</f>
        <v>-22.435964519988794</v>
      </c>
    </row>
    <row r="4996" spans="1:19" x14ac:dyDescent="0.35">
      <c r="A4996" s="1">
        <v>43816.559027777781</v>
      </c>
      <c r="B4996" t="s">
        <v>2806</v>
      </c>
      <c r="C4996">
        <v>7</v>
      </c>
      <c r="D4996" t="s">
        <v>4156</v>
      </c>
      <c r="E4996">
        <v>1</v>
      </c>
      <c r="F4996">
        <v>1</v>
      </c>
      <c r="G4996">
        <v>3</v>
      </c>
      <c r="H4996" s="8">
        <v>6.2</v>
      </c>
      <c r="I4996" s="8">
        <v>1.89</v>
      </c>
      <c r="J4996" s="8">
        <v>6.3099999999999898</v>
      </c>
      <c r="K4996" s="8">
        <f t="shared" si="470"/>
        <v>16.129032258064516</v>
      </c>
      <c r="L4996" s="8">
        <f t="shared" si="469"/>
        <v>15.847860538827284</v>
      </c>
      <c r="M4996" s="8">
        <f>INDEX(U:V,MATCH(A4996,U:U,0),2)</f>
        <v>88.05888565363351</v>
      </c>
      <c r="N4996" s="8">
        <f t="shared" si="471"/>
        <v>0.18316189375261524</v>
      </c>
      <c r="O4996" s="8">
        <f t="shared" si="472"/>
        <v>0.17996889718957471</v>
      </c>
      <c r="P4996" s="8">
        <f t="shared" si="473"/>
        <v>0.93339301056332724</v>
      </c>
      <c r="Q4996" s="8">
        <f t="shared" si="468"/>
        <v>0.93652214719510696</v>
      </c>
      <c r="R4996" s="8">
        <f>SUM(P$2:P4996)</f>
        <v>-12.392879867254752</v>
      </c>
      <c r="S4996" s="8">
        <f>SUM(Q$2:Q4996)</f>
        <v>-21.499442372793688</v>
      </c>
    </row>
    <row r="4997" spans="1:19" x14ac:dyDescent="0.35">
      <c r="A4997" s="1">
        <v>43816.579861111109</v>
      </c>
      <c r="B4997" t="s">
        <v>2806</v>
      </c>
      <c r="C4997">
        <v>1</v>
      </c>
      <c r="D4997" t="s">
        <v>4157</v>
      </c>
      <c r="E4997">
        <v>2</v>
      </c>
      <c r="F4997">
        <v>1</v>
      </c>
      <c r="G4997">
        <v>3</v>
      </c>
      <c r="H4997" s="8">
        <v>2.61</v>
      </c>
      <c r="I4997" s="8">
        <v>1.39</v>
      </c>
      <c r="J4997" s="8">
        <v>0</v>
      </c>
      <c r="K4997" s="8">
        <f t="shared" si="470"/>
        <v>38.314176245210732</v>
      </c>
      <c r="L4997" s="8">
        <f t="shared" si="469"/>
        <v>38.314176245210732</v>
      </c>
      <c r="M4997" s="8">
        <f>INDEX(U:V,MATCH(A4997,U:U,0),2)</f>
        <v>89.643341083590144</v>
      </c>
      <c r="N4997" s="8">
        <f t="shared" si="471"/>
        <v>0.42740683002303242</v>
      </c>
      <c r="O4997" s="8">
        <f t="shared" si="472"/>
        <v>0.42740683002303242</v>
      </c>
      <c r="P4997" s="8">
        <f t="shared" si="473"/>
        <v>-0.42740683002303242</v>
      </c>
      <c r="Q4997" s="8">
        <f t="shared" si="468"/>
        <v>-0.42740683002303242</v>
      </c>
      <c r="R4997" s="8">
        <f>SUM(P$2:P4997)</f>
        <v>-12.820286697277785</v>
      </c>
      <c r="S4997" s="8">
        <f>SUM(Q$2:Q4997)</f>
        <v>-21.926849202816719</v>
      </c>
    </row>
    <row r="4998" spans="1:19" x14ac:dyDescent="0.35">
      <c r="A4998" s="1">
        <v>43816.579861111109</v>
      </c>
      <c r="B4998" t="s">
        <v>2806</v>
      </c>
      <c r="C4998">
        <v>3</v>
      </c>
      <c r="D4998" t="s">
        <v>4158</v>
      </c>
      <c r="E4998">
        <v>5</v>
      </c>
      <c r="F4998">
        <v>1</v>
      </c>
      <c r="G4998">
        <v>3</v>
      </c>
      <c r="H4998" s="8">
        <v>8.6</v>
      </c>
      <c r="I4998" s="8">
        <v>1.94</v>
      </c>
      <c r="J4998" s="8">
        <v>0</v>
      </c>
      <c r="K4998" s="8">
        <f t="shared" si="470"/>
        <v>11.627906976744187</v>
      </c>
      <c r="L4998" s="8">
        <f t="shared" si="469"/>
        <v>11.627906976744187</v>
      </c>
      <c r="M4998" s="8">
        <f>INDEX(U:V,MATCH(A4998,U:U,0),2)</f>
        <v>89.643341083590144</v>
      </c>
      <c r="N4998" s="8">
        <f t="shared" si="471"/>
        <v>0.12971300306512962</v>
      </c>
      <c r="O4998" s="8">
        <f t="shared" si="472"/>
        <v>0.12971300306512962</v>
      </c>
      <c r="P4998" s="8">
        <f t="shared" si="473"/>
        <v>-0.12971300306512962</v>
      </c>
      <c r="Q4998" s="8">
        <f t="shared" si="468"/>
        <v>-0.12971300306512962</v>
      </c>
      <c r="R4998" s="8">
        <f>SUM(P$2:P4998)</f>
        <v>-12.949999700342914</v>
      </c>
      <c r="S4998" s="8">
        <f>SUM(Q$2:Q4998)</f>
        <v>-22.05656220588185</v>
      </c>
    </row>
    <row r="4999" spans="1:19" x14ac:dyDescent="0.35">
      <c r="A4999" s="1">
        <v>43816.579861111109</v>
      </c>
      <c r="B4999" t="s">
        <v>2806</v>
      </c>
      <c r="C4999">
        <v>7</v>
      </c>
      <c r="D4999" t="s">
        <v>2212</v>
      </c>
      <c r="E4999" t="s">
        <v>509</v>
      </c>
      <c r="F4999">
        <v>1</v>
      </c>
      <c r="G4999">
        <v>3</v>
      </c>
      <c r="H4999" s="8">
        <v>5.3</v>
      </c>
      <c r="I4999" s="8">
        <v>1.67</v>
      </c>
      <c r="J4999" s="8">
        <v>0</v>
      </c>
      <c r="K4999" s="8">
        <f t="shared" si="470"/>
        <v>18.867924528301888</v>
      </c>
      <c r="L4999" s="8">
        <f t="shared" si="469"/>
        <v>18.867924528301888</v>
      </c>
      <c r="M4999" s="8">
        <f>INDEX(U:V,MATCH(A4999,U:U,0),2)</f>
        <v>89.643341083590144</v>
      </c>
      <c r="N4999" s="8">
        <f t="shared" si="471"/>
        <v>0.21047770308681407</v>
      </c>
      <c r="O4999" s="8">
        <f t="shared" si="472"/>
        <v>0.21047770308681407</v>
      </c>
      <c r="P4999" s="8">
        <f t="shared" si="473"/>
        <v>-0.21047770308681407</v>
      </c>
      <c r="Q4999" s="8">
        <f t="shared" si="468"/>
        <v>-0.21047770308681407</v>
      </c>
      <c r="R4999" s="8">
        <f>SUM(P$2:P4999)</f>
        <v>-13.160477403429729</v>
      </c>
      <c r="S4999" s="8">
        <f>SUM(Q$2:Q4999)</f>
        <v>-22.267039908968663</v>
      </c>
    </row>
    <row r="5000" spans="1:19" x14ac:dyDescent="0.35">
      <c r="A5000" s="1">
        <v>43816.579861111109</v>
      </c>
      <c r="B5000" t="s">
        <v>2806</v>
      </c>
      <c r="C5000">
        <v>2</v>
      </c>
      <c r="D5000" t="s">
        <v>3874</v>
      </c>
      <c r="E5000">
        <v>1</v>
      </c>
      <c r="F5000">
        <v>1</v>
      </c>
      <c r="G5000">
        <v>3</v>
      </c>
      <c r="H5000" s="8">
        <v>4.8</v>
      </c>
      <c r="I5000" s="8">
        <v>1.73</v>
      </c>
      <c r="J5000" s="8">
        <v>0</v>
      </c>
      <c r="K5000" s="8">
        <f t="shared" si="470"/>
        <v>20.833333333333336</v>
      </c>
      <c r="L5000" s="8">
        <f t="shared" si="469"/>
        <v>20.833333333333336</v>
      </c>
      <c r="M5000" s="8">
        <f>INDEX(U:V,MATCH(A5000,U:U,0),2)</f>
        <v>89.643341083590144</v>
      </c>
      <c r="N5000" s="8">
        <f t="shared" si="471"/>
        <v>0.23240246382502389</v>
      </c>
      <c r="O5000" s="8">
        <f t="shared" si="472"/>
        <v>0.23240246382502389</v>
      </c>
      <c r="P5000" s="8">
        <f t="shared" si="473"/>
        <v>0.86546677528438887</v>
      </c>
      <c r="Q5000" s="8">
        <f t="shared" ref="Q5000:Q5063" si="474">IF(J5000=0,P5000,IF(G5000&gt;0,IF(E5000&lt;=F5000,(J5000-1)*0.98,-1),0)*O5000)</f>
        <v>0.86546677528438887</v>
      </c>
      <c r="R5000" s="8">
        <f>SUM(P$2:P5000)</f>
        <v>-12.29501062814534</v>
      </c>
      <c r="S5000" s="8">
        <f>SUM(Q$2:Q5000)</f>
        <v>-21.401573133684273</v>
      </c>
    </row>
    <row r="5001" spans="1:19" x14ac:dyDescent="0.35">
      <c r="A5001" s="1">
        <v>43816.590277777781</v>
      </c>
      <c r="B5001" t="s">
        <v>2443</v>
      </c>
      <c r="C5001">
        <v>4</v>
      </c>
      <c r="D5001" t="s">
        <v>4159</v>
      </c>
      <c r="E5001">
        <v>4</v>
      </c>
      <c r="F5001">
        <v>1</v>
      </c>
      <c r="G5001">
        <v>3</v>
      </c>
      <c r="H5001" s="8">
        <v>21</v>
      </c>
      <c r="I5001" s="8">
        <v>5.01</v>
      </c>
      <c r="J5001" s="8">
        <v>0</v>
      </c>
      <c r="K5001" s="8">
        <f t="shared" si="470"/>
        <v>4.7619047619047619</v>
      </c>
      <c r="L5001" s="8">
        <f t="shared" si="469"/>
        <v>4.7619047619047619</v>
      </c>
      <c r="M5001" s="8">
        <f>INDEX(U:V,MATCH(A5001,U:U,0),2)</f>
        <v>90.184918907450069</v>
      </c>
      <c r="N5001" s="8">
        <f t="shared" si="471"/>
        <v>5.2801563937663935E-2</v>
      </c>
      <c r="O5001" s="8">
        <f t="shared" si="472"/>
        <v>5.2801563937663935E-2</v>
      </c>
      <c r="P5001" s="8">
        <f t="shared" si="473"/>
        <v>-5.2801563937663935E-2</v>
      </c>
      <c r="Q5001" s="8">
        <f t="shared" si="474"/>
        <v>-5.2801563937663935E-2</v>
      </c>
      <c r="R5001" s="8">
        <f>SUM(P$2:P5001)</f>
        <v>-12.347812192083003</v>
      </c>
      <c r="S5001" s="8">
        <f>SUM(Q$2:Q5001)</f>
        <v>-21.454374697621937</v>
      </c>
    </row>
    <row r="5002" spans="1:19" x14ac:dyDescent="0.35">
      <c r="A5002" s="1">
        <v>43816.590277777781</v>
      </c>
      <c r="B5002" t="s">
        <v>2443</v>
      </c>
      <c r="C5002">
        <v>7</v>
      </c>
      <c r="D5002" t="s">
        <v>4160</v>
      </c>
      <c r="E5002">
        <v>3</v>
      </c>
      <c r="F5002">
        <v>1</v>
      </c>
      <c r="G5002">
        <v>3</v>
      </c>
      <c r="H5002" s="8">
        <v>4.51</v>
      </c>
      <c r="I5002" s="8">
        <v>1.91</v>
      </c>
      <c r="J5002" s="8">
        <v>0</v>
      </c>
      <c r="K5002" s="8">
        <f t="shared" si="470"/>
        <v>22.172949002217297</v>
      </c>
      <c r="L5002" s="8">
        <f t="shared" ref="L5002:L5065" si="475">IF(J5002=0,K5002,100/J5002)</f>
        <v>22.172949002217297</v>
      </c>
      <c r="M5002" s="8">
        <f>INDEX(U:V,MATCH(A5002,U:U,0),2)</f>
        <v>90.184918907450069</v>
      </c>
      <c r="N5002" s="8">
        <f t="shared" si="471"/>
        <v>0.24586094072969905</v>
      </c>
      <c r="O5002" s="8">
        <f t="shared" si="472"/>
        <v>0.24586094072969905</v>
      </c>
      <c r="P5002" s="8">
        <f t="shared" si="473"/>
        <v>-0.24586094072969905</v>
      </c>
      <c r="Q5002" s="8">
        <f t="shared" si="474"/>
        <v>-0.24586094072969905</v>
      </c>
      <c r="R5002" s="8">
        <f>SUM(P$2:P5002)</f>
        <v>-12.593673132812702</v>
      </c>
      <c r="S5002" s="8">
        <f>SUM(Q$2:Q5002)</f>
        <v>-21.700235638351636</v>
      </c>
    </row>
    <row r="5003" spans="1:19" x14ac:dyDescent="0.35">
      <c r="A5003" s="1">
        <v>43816.590277777781</v>
      </c>
      <c r="B5003" t="s">
        <v>2443</v>
      </c>
      <c r="C5003">
        <v>1</v>
      </c>
      <c r="D5003" t="s">
        <v>2056</v>
      </c>
      <c r="E5003">
        <v>6</v>
      </c>
      <c r="F5003">
        <v>1</v>
      </c>
      <c r="G5003">
        <v>3</v>
      </c>
      <c r="H5003" s="8">
        <v>10</v>
      </c>
      <c r="I5003" s="8">
        <v>3.31</v>
      </c>
      <c r="J5003" s="8">
        <v>0</v>
      </c>
      <c r="K5003" s="8">
        <f t="shared" si="470"/>
        <v>10</v>
      </c>
      <c r="L5003" s="8">
        <f t="shared" si="475"/>
        <v>10</v>
      </c>
      <c r="M5003" s="8">
        <f>INDEX(U:V,MATCH(A5003,U:U,0),2)</f>
        <v>90.184918907450069</v>
      </c>
      <c r="N5003" s="8">
        <f t="shared" si="471"/>
        <v>0.11088328426909426</v>
      </c>
      <c r="O5003" s="8">
        <f t="shared" si="472"/>
        <v>0.11088328426909426</v>
      </c>
      <c r="P5003" s="8">
        <f t="shared" si="473"/>
        <v>-0.11088328426909426</v>
      </c>
      <c r="Q5003" s="8">
        <f t="shared" si="474"/>
        <v>-0.11088328426909426</v>
      </c>
      <c r="R5003" s="8">
        <f>SUM(P$2:P5003)</f>
        <v>-12.704556417081797</v>
      </c>
      <c r="S5003" s="8">
        <f>SUM(Q$2:Q5003)</f>
        <v>-21.811118922620729</v>
      </c>
    </row>
    <row r="5004" spans="1:19" x14ac:dyDescent="0.35">
      <c r="A5004" s="1">
        <v>43816.590277777781</v>
      </c>
      <c r="B5004" t="s">
        <v>2443</v>
      </c>
      <c r="C5004">
        <v>6</v>
      </c>
      <c r="D5004" t="s">
        <v>2766</v>
      </c>
      <c r="E5004">
        <v>2</v>
      </c>
      <c r="F5004">
        <v>1</v>
      </c>
      <c r="G5004">
        <v>3</v>
      </c>
      <c r="H5004" s="8">
        <v>5.7</v>
      </c>
      <c r="I5004" s="8">
        <v>2.02</v>
      </c>
      <c r="J5004" s="8">
        <v>0</v>
      </c>
      <c r="K5004" s="8">
        <f t="shared" si="470"/>
        <v>17.543859649122805</v>
      </c>
      <c r="L5004" s="8">
        <f t="shared" si="475"/>
        <v>17.543859649122805</v>
      </c>
      <c r="M5004" s="8">
        <f>INDEX(U:V,MATCH(A5004,U:U,0),2)</f>
        <v>90.184918907450069</v>
      </c>
      <c r="N5004" s="8">
        <f t="shared" si="471"/>
        <v>0.19453207766507763</v>
      </c>
      <c r="O5004" s="8">
        <f t="shared" si="472"/>
        <v>0.19453207766507763</v>
      </c>
      <c r="P5004" s="8">
        <f t="shared" si="473"/>
        <v>-0.19453207766507763</v>
      </c>
      <c r="Q5004" s="8">
        <f t="shared" si="474"/>
        <v>-0.19453207766507763</v>
      </c>
      <c r="R5004" s="8">
        <f>SUM(P$2:P5004)</f>
        <v>-12.899088494746874</v>
      </c>
      <c r="S5004" s="8">
        <f>SUM(Q$2:Q5004)</f>
        <v>-22.005651000285805</v>
      </c>
    </row>
    <row r="5005" spans="1:19" x14ac:dyDescent="0.35">
      <c r="A5005" s="1">
        <v>43816.590277777781</v>
      </c>
      <c r="B5005" t="s">
        <v>2443</v>
      </c>
      <c r="C5005">
        <v>5</v>
      </c>
      <c r="D5005" t="s">
        <v>4161</v>
      </c>
      <c r="E5005">
        <v>1</v>
      </c>
      <c r="F5005">
        <v>1</v>
      </c>
      <c r="G5005">
        <v>3</v>
      </c>
      <c r="H5005" s="8">
        <v>5.34</v>
      </c>
      <c r="I5005" s="8">
        <v>2.14</v>
      </c>
      <c r="J5005" s="8">
        <v>0</v>
      </c>
      <c r="K5005" s="8">
        <f t="shared" si="470"/>
        <v>18.726591760299627</v>
      </c>
      <c r="L5005" s="8">
        <f t="shared" si="475"/>
        <v>18.726591760299627</v>
      </c>
      <c r="M5005" s="8">
        <f>INDEX(U:V,MATCH(A5005,U:U,0),2)</f>
        <v>90.184918907450069</v>
      </c>
      <c r="N5005" s="8">
        <f t="shared" si="471"/>
        <v>0.20764659975485819</v>
      </c>
      <c r="O5005" s="8">
        <f t="shared" si="472"/>
        <v>0.20764659975485819</v>
      </c>
      <c r="P5005" s="8">
        <f t="shared" si="473"/>
        <v>0.88316251807736279</v>
      </c>
      <c r="Q5005" s="8">
        <f t="shared" si="474"/>
        <v>0.88316251807736279</v>
      </c>
      <c r="R5005" s="8">
        <f>SUM(P$2:P5005)</f>
        <v>-12.015925976669511</v>
      </c>
      <c r="S5005" s="8">
        <f>SUM(Q$2:Q5005)</f>
        <v>-21.122488482208443</v>
      </c>
    </row>
    <row r="5006" spans="1:19" x14ac:dyDescent="0.35">
      <c r="A5006" s="1">
        <v>43816.590277777781</v>
      </c>
      <c r="B5006" t="s">
        <v>2443</v>
      </c>
      <c r="C5006">
        <v>8</v>
      </c>
      <c r="D5006" t="s">
        <v>2058</v>
      </c>
      <c r="E5006">
        <v>9</v>
      </c>
      <c r="F5006">
        <v>1</v>
      </c>
      <c r="G5006">
        <v>3</v>
      </c>
      <c r="H5006" s="8">
        <v>9.32</v>
      </c>
      <c r="I5006" s="8">
        <v>2.74</v>
      </c>
      <c r="J5006" s="8">
        <v>0</v>
      </c>
      <c r="K5006" s="8">
        <f t="shared" si="470"/>
        <v>10.729613733905579</v>
      </c>
      <c r="L5006" s="8">
        <f t="shared" si="475"/>
        <v>10.729613733905579</v>
      </c>
      <c r="M5006" s="8">
        <f>INDEX(U:V,MATCH(A5006,U:U,0),2)</f>
        <v>90.184918907450069</v>
      </c>
      <c r="N5006" s="8">
        <f t="shared" si="471"/>
        <v>0.11897348097542303</v>
      </c>
      <c r="O5006" s="8">
        <f t="shared" si="472"/>
        <v>0.11897348097542303</v>
      </c>
      <c r="P5006" s="8">
        <f t="shared" si="473"/>
        <v>-0.11897348097542303</v>
      </c>
      <c r="Q5006" s="8">
        <f t="shared" si="474"/>
        <v>-0.11897348097542303</v>
      </c>
      <c r="R5006" s="8">
        <f>SUM(P$2:P5006)</f>
        <v>-12.134899457644934</v>
      </c>
      <c r="S5006" s="8">
        <f>SUM(Q$2:Q5006)</f>
        <v>-21.241461963183866</v>
      </c>
    </row>
    <row r="5007" spans="1:19" x14ac:dyDescent="0.35">
      <c r="A5007" s="1">
        <v>43816.590277777781</v>
      </c>
      <c r="B5007" t="s">
        <v>2443</v>
      </c>
      <c r="C5007">
        <v>3</v>
      </c>
      <c r="D5007" t="s">
        <v>103</v>
      </c>
      <c r="E5007">
        <v>7</v>
      </c>
      <c r="F5007">
        <v>1</v>
      </c>
      <c r="G5007">
        <v>3</v>
      </c>
      <c r="H5007" s="8">
        <v>16</v>
      </c>
      <c r="I5007" s="8">
        <v>4.4000000000000004</v>
      </c>
      <c r="J5007" s="8">
        <v>0</v>
      </c>
      <c r="K5007" s="8">
        <f t="shared" si="470"/>
        <v>6.25</v>
      </c>
      <c r="L5007" s="8">
        <f t="shared" si="475"/>
        <v>6.25</v>
      </c>
      <c r="M5007" s="8">
        <f>INDEX(U:V,MATCH(A5007,U:U,0),2)</f>
        <v>90.184918907450069</v>
      </c>
      <c r="N5007" s="8">
        <f t="shared" si="471"/>
        <v>6.9302052668183914E-2</v>
      </c>
      <c r="O5007" s="8">
        <f t="shared" si="472"/>
        <v>6.9302052668183914E-2</v>
      </c>
      <c r="P5007" s="8">
        <f t="shared" si="473"/>
        <v>-6.9302052668183914E-2</v>
      </c>
      <c r="Q5007" s="8">
        <f t="shared" si="474"/>
        <v>-6.9302052668183914E-2</v>
      </c>
      <c r="R5007" s="8">
        <f>SUM(P$2:P5007)</f>
        <v>-12.204201510313117</v>
      </c>
      <c r="S5007" s="8">
        <f>SUM(Q$2:Q5007)</f>
        <v>-21.310764015852051</v>
      </c>
    </row>
    <row r="5008" spans="1:19" x14ac:dyDescent="0.35">
      <c r="A5008" s="1">
        <v>43817.506944444445</v>
      </c>
      <c r="B5008" t="s">
        <v>10</v>
      </c>
      <c r="C5008">
        <v>11</v>
      </c>
      <c r="D5008" t="s">
        <v>3682</v>
      </c>
      <c r="E5008">
        <v>2</v>
      </c>
      <c r="F5008">
        <v>1</v>
      </c>
      <c r="G5008">
        <v>3</v>
      </c>
      <c r="H5008" s="8">
        <v>10.55</v>
      </c>
      <c r="I5008" s="8">
        <v>3.75</v>
      </c>
      <c r="J5008" s="8">
        <v>14.25</v>
      </c>
      <c r="K5008" s="8">
        <f t="shared" si="470"/>
        <v>9.4786729857819907</v>
      </c>
      <c r="L5008" s="8">
        <f t="shared" si="475"/>
        <v>7.0175438596491224</v>
      </c>
      <c r="M5008" s="8">
        <f>INDEX(U:V,MATCH(A5008,U:U,0),2)</f>
        <v>82.66460908749859</v>
      </c>
      <c r="N5008" s="8">
        <f t="shared" si="471"/>
        <v>0.11466422076403981</v>
      </c>
      <c r="O5008" s="8">
        <f t="shared" si="472"/>
        <v>8.4891756425306664E-2</v>
      </c>
      <c r="P5008" s="8">
        <f t="shared" si="473"/>
        <v>-0.11466422076403981</v>
      </c>
      <c r="Q5008" s="8">
        <f t="shared" si="474"/>
        <v>-8.4891756425306664E-2</v>
      </c>
      <c r="R5008" s="8">
        <f>SUM(P$2:P5008)</f>
        <v>-12.318865731077157</v>
      </c>
      <c r="S5008" s="8">
        <f>SUM(Q$2:Q5008)</f>
        <v>-21.395655772277358</v>
      </c>
    </row>
    <row r="5009" spans="1:19" x14ac:dyDescent="0.35">
      <c r="A5009" s="1">
        <v>43817.506944444445</v>
      </c>
      <c r="B5009" t="s">
        <v>10</v>
      </c>
      <c r="C5009">
        <v>3</v>
      </c>
      <c r="D5009" t="s">
        <v>4162</v>
      </c>
      <c r="E5009">
        <v>4</v>
      </c>
      <c r="F5009">
        <v>1</v>
      </c>
      <c r="G5009">
        <v>3</v>
      </c>
      <c r="H5009" s="8">
        <v>8</v>
      </c>
      <c r="I5009" s="8">
        <v>3.15</v>
      </c>
      <c r="J5009" s="8">
        <v>9.9</v>
      </c>
      <c r="K5009" s="8">
        <f t="shared" si="470"/>
        <v>12.5</v>
      </c>
      <c r="L5009" s="8">
        <f t="shared" si="475"/>
        <v>10.1010101010101</v>
      </c>
      <c r="M5009" s="8">
        <f>INDEX(U:V,MATCH(A5009,U:U,0),2)</f>
        <v>82.66460908749859</v>
      </c>
      <c r="N5009" s="8">
        <f t="shared" si="471"/>
        <v>0.15121344113257751</v>
      </c>
      <c r="O5009" s="8">
        <f t="shared" si="472"/>
        <v>0.12219267970309293</v>
      </c>
      <c r="P5009" s="8">
        <f t="shared" si="473"/>
        <v>-0.15121344113257751</v>
      </c>
      <c r="Q5009" s="8">
        <f t="shared" si="474"/>
        <v>-0.12219267970309293</v>
      </c>
      <c r="R5009" s="8">
        <f>SUM(P$2:P5009)</f>
        <v>-12.470079172209735</v>
      </c>
      <c r="S5009" s="8">
        <f>SUM(Q$2:Q5009)</f>
        <v>-21.517848451980452</v>
      </c>
    </row>
    <row r="5010" spans="1:19" x14ac:dyDescent="0.35">
      <c r="A5010" s="1">
        <v>43817.506944444445</v>
      </c>
      <c r="B5010" t="s">
        <v>10</v>
      </c>
      <c r="C5010">
        <v>5</v>
      </c>
      <c r="D5010" t="s">
        <v>1204</v>
      </c>
      <c r="E5010">
        <v>8</v>
      </c>
      <c r="F5010">
        <v>1</v>
      </c>
      <c r="G5010">
        <v>3</v>
      </c>
      <c r="H5010" s="8">
        <v>5.8</v>
      </c>
      <c r="I5010" s="8">
        <v>2.54</v>
      </c>
      <c r="J5010" s="8">
        <v>6</v>
      </c>
      <c r="K5010" s="8">
        <f t="shared" si="470"/>
        <v>17.241379310344829</v>
      </c>
      <c r="L5010" s="8">
        <f t="shared" si="475"/>
        <v>16.666666666666668</v>
      </c>
      <c r="M5010" s="8">
        <f>INDEX(U:V,MATCH(A5010,U:U,0),2)</f>
        <v>82.66460908749859</v>
      </c>
      <c r="N5010" s="8">
        <f t="shared" si="471"/>
        <v>0.20857026363114142</v>
      </c>
      <c r="O5010" s="8">
        <f t="shared" si="472"/>
        <v>0.20161792151010335</v>
      </c>
      <c r="P5010" s="8">
        <f t="shared" si="473"/>
        <v>-0.20857026363114142</v>
      </c>
      <c r="Q5010" s="8">
        <f t="shared" si="474"/>
        <v>-0.20161792151010335</v>
      </c>
      <c r="R5010" s="8">
        <f>SUM(P$2:P5010)</f>
        <v>-12.678649435840876</v>
      </c>
      <c r="S5010" s="8">
        <f>SUM(Q$2:Q5010)</f>
        <v>-21.719466373490555</v>
      </c>
    </row>
    <row r="5011" spans="1:19" x14ac:dyDescent="0.35">
      <c r="A5011" s="1">
        <v>43817.506944444445</v>
      </c>
      <c r="B5011" t="s">
        <v>10</v>
      </c>
      <c r="C5011">
        <v>4</v>
      </c>
      <c r="D5011" t="s">
        <v>4163</v>
      </c>
      <c r="E5011">
        <v>7</v>
      </c>
      <c r="F5011">
        <v>1</v>
      </c>
      <c r="G5011">
        <v>3</v>
      </c>
      <c r="H5011" s="8">
        <v>9.89</v>
      </c>
      <c r="I5011" s="8">
        <v>2.86</v>
      </c>
      <c r="J5011" s="8">
        <v>7.74</v>
      </c>
      <c r="K5011" s="8">
        <f t="shared" si="470"/>
        <v>10.111223458038422</v>
      </c>
      <c r="L5011" s="8">
        <f t="shared" si="475"/>
        <v>12.919896640826874</v>
      </c>
      <c r="M5011" s="8">
        <f>INDEX(U:V,MATCH(A5011,U:U,0),2)</f>
        <v>82.66460908749859</v>
      </c>
      <c r="N5011" s="8">
        <f t="shared" si="471"/>
        <v>0.12231623145203438</v>
      </c>
      <c r="O5011" s="8">
        <f t="shared" si="472"/>
        <v>0.15629296241093282</v>
      </c>
      <c r="P5011" s="8">
        <f t="shared" si="473"/>
        <v>-0.12231623145203438</v>
      </c>
      <c r="Q5011" s="8">
        <f t="shared" si="474"/>
        <v>-0.15629296241093282</v>
      </c>
      <c r="R5011" s="8">
        <f>SUM(P$2:P5011)</f>
        <v>-12.80096566729291</v>
      </c>
      <c r="S5011" s="8">
        <f>SUM(Q$2:Q5011)</f>
        <v>-21.875759335901488</v>
      </c>
    </row>
    <row r="5012" spans="1:19" x14ac:dyDescent="0.35">
      <c r="A5012" s="1">
        <v>43817.506944444445</v>
      </c>
      <c r="B5012" t="s">
        <v>10</v>
      </c>
      <c r="C5012">
        <v>1</v>
      </c>
      <c r="D5012" t="s">
        <v>733</v>
      </c>
      <c r="E5012">
        <v>12</v>
      </c>
      <c r="F5012">
        <v>1</v>
      </c>
      <c r="G5012">
        <v>3</v>
      </c>
      <c r="H5012" s="8">
        <v>6</v>
      </c>
      <c r="I5012" s="8">
        <v>2.3199999999999998</v>
      </c>
      <c r="J5012" s="8">
        <v>6.0499999999999901</v>
      </c>
      <c r="K5012" s="8">
        <f t="shared" si="470"/>
        <v>16.666666666666668</v>
      </c>
      <c r="L5012" s="8">
        <f t="shared" si="475"/>
        <v>16.528925619834737</v>
      </c>
      <c r="M5012" s="8">
        <f>INDEX(U:V,MATCH(A5012,U:U,0),2)</f>
        <v>82.66460908749859</v>
      </c>
      <c r="N5012" s="8">
        <f t="shared" si="471"/>
        <v>0.20161792151010335</v>
      </c>
      <c r="O5012" s="8">
        <f t="shared" si="472"/>
        <v>0.19995165769597059</v>
      </c>
      <c r="P5012" s="8">
        <f t="shared" si="473"/>
        <v>-0.20161792151010335</v>
      </c>
      <c r="Q5012" s="8">
        <f t="shared" si="474"/>
        <v>-0.19995165769597059</v>
      </c>
      <c r="R5012" s="8">
        <f>SUM(P$2:P5012)</f>
        <v>-13.002583588803013</v>
      </c>
      <c r="S5012" s="8">
        <f>SUM(Q$2:Q5012)</f>
        <v>-22.075710993597458</v>
      </c>
    </row>
    <row r="5013" spans="1:19" x14ac:dyDescent="0.35">
      <c r="A5013" s="1">
        <v>43817.506944444445</v>
      </c>
      <c r="B5013" t="s">
        <v>10</v>
      </c>
      <c r="C5013">
        <v>9</v>
      </c>
      <c r="D5013" t="s">
        <v>121</v>
      </c>
      <c r="E5013">
        <v>3</v>
      </c>
      <c r="F5013">
        <v>1</v>
      </c>
      <c r="G5013">
        <v>3</v>
      </c>
      <c r="H5013" s="8">
        <v>6</v>
      </c>
      <c r="I5013" s="8">
        <v>2.04</v>
      </c>
      <c r="J5013" s="8">
        <v>4.7300000000000004</v>
      </c>
      <c r="K5013" s="8">
        <f t="shared" si="470"/>
        <v>16.666666666666668</v>
      </c>
      <c r="L5013" s="8">
        <f t="shared" si="475"/>
        <v>21.141649048625791</v>
      </c>
      <c r="M5013" s="8">
        <f>INDEX(U:V,MATCH(A5013,U:U,0),2)</f>
        <v>82.66460908749859</v>
      </c>
      <c r="N5013" s="8">
        <f t="shared" si="471"/>
        <v>0.20161792151010335</v>
      </c>
      <c r="O5013" s="8">
        <f t="shared" si="472"/>
        <v>0.25575212030879912</v>
      </c>
      <c r="P5013" s="8">
        <f t="shared" si="473"/>
        <v>-0.20161792151010335</v>
      </c>
      <c r="Q5013" s="8">
        <f t="shared" si="474"/>
        <v>-0.25575212030879912</v>
      </c>
      <c r="R5013" s="8">
        <f>SUM(P$2:P5013)</f>
        <v>-13.204201510313116</v>
      </c>
      <c r="S5013" s="8">
        <f>SUM(Q$2:Q5013)</f>
        <v>-22.331463113906256</v>
      </c>
    </row>
    <row r="5014" spans="1:19" x14ac:dyDescent="0.35">
      <c r="A5014" s="1">
        <v>43817.586805555555</v>
      </c>
      <c r="B5014" t="s">
        <v>2136</v>
      </c>
      <c r="C5014">
        <v>2</v>
      </c>
      <c r="D5014" t="s">
        <v>587</v>
      </c>
      <c r="E5014">
        <v>6</v>
      </c>
      <c r="F5014">
        <v>1</v>
      </c>
      <c r="G5014">
        <v>2</v>
      </c>
      <c r="H5014" s="8">
        <v>3.3</v>
      </c>
      <c r="I5014" s="8">
        <v>2.06</v>
      </c>
      <c r="J5014" s="8">
        <v>3.2999999999999901</v>
      </c>
      <c r="K5014" s="8">
        <f t="shared" si="470"/>
        <v>30.303030303030305</v>
      </c>
      <c r="L5014" s="8">
        <f t="shared" si="475"/>
        <v>30.303030303030393</v>
      </c>
      <c r="M5014" s="8">
        <f>INDEX(U:V,MATCH(A5014,U:U,0),2)</f>
        <v>84.992745528777249</v>
      </c>
      <c r="N5014" s="8">
        <f t="shared" si="471"/>
        <v>0.35653666809445705</v>
      </c>
      <c r="O5014" s="8">
        <f t="shared" si="472"/>
        <v>0.35653666809445811</v>
      </c>
      <c r="P5014" s="8">
        <f t="shared" si="473"/>
        <v>-0.35653666809445705</v>
      </c>
      <c r="Q5014" s="8">
        <f t="shared" si="474"/>
        <v>-0.35653666809445811</v>
      </c>
      <c r="R5014" s="8">
        <f>SUM(P$2:P5014)</f>
        <v>-13.560738178407572</v>
      </c>
      <c r="S5014" s="8">
        <f>SUM(Q$2:Q5014)</f>
        <v>-22.687999782000713</v>
      </c>
    </row>
    <row r="5015" spans="1:19" x14ac:dyDescent="0.35">
      <c r="A5015" s="1">
        <v>43817.586805555555</v>
      </c>
      <c r="B5015" t="s">
        <v>2136</v>
      </c>
      <c r="C5015">
        <v>1</v>
      </c>
      <c r="D5015" t="s">
        <v>588</v>
      </c>
      <c r="E5015">
        <v>1</v>
      </c>
      <c r="F5015">
        <v>1</v>
      </c>
      <c r="G5015">
        <v>2</v>
      </c>
      <c r="H5015" s="8">
        <v>6.6</v>
      </c>
      <c r="I5015" s="8">
        <v>3.2</v>
      </c>
      <c r="J5015" s="8">
        <v>7.25</v>
      </c>
      <c r="K5015" s="8">
        <f t="shared" si="470"/>
        <v>15.151515151515152</v>
      </c>
      <c r="L5015" s="8">
        <f t="shared" si="475"/>
        <v>13.793103448275861</v>
      </c>
      <c r="M5015" s="8">
        <f>INDEX(U:V,MATCH(A5015,U:U,0),2)</f>
        <v>84.992745528777249</v>
      </c>
      <c r="N5015" s="8">
        <f t="shared" si="471"/>
        <v>0.17826833404722853</v>
      </c>
      <c r="O5015" s="8">
        <f t="shared" si="472"/>
        <v>0.16228565582230459</v>
      </c>
      <c r="P5015" s="8">
        <f t="shared" si="473"/>
        <v>0.97833661725119003</v>
      </c>
      <c r="Q5015" s="8">
        <f t="shared" si="474"/>
        <v>0.99399964191161561</v>
      </c>
      <c r="R5015" s="8">
        <f>SUM(P$2:P5015)</f>
        <v>-12.582401561156383</v>
      </c>
      <c r="S5015" s="8">
        <f>SUM(Q$2:Q5015)</f>
        <v>-21.694000140089098</v>
      </c>
    </row>
    <row r="5016" spans="1:19" x14ac:dyDescent="0.35">
      <c r="A5016" s="1">
        <v>43817.586805555555</v>
      </c>
      <c r="B5016" t="s">
        <v>2136</v>
      </c>
      <c r="C5016">
        <v>3</v>
      </c>
      <c r="D5016" t="s">
        <v>4164</v>
      </c>
      <c r="E5016">
        <v>2</v>
      </c>
      <c r="F5016">
        <v>1</v>
      </c>
      <c r="G5016">
        <v>2</v>
      </c>
      <c r="H5016" s="8">
        <v>5.15</v>
      </c>
      <c r="I5016" s="8">
        <v>2.52</v>
      </c>
      <c r="J5016" s="8">
        <v>5.3899999999999899</v>
      </c>
      <c r="K5016" s="8">
        <f t="shared" si="470"/>
        <v>19.417475728155338</v>
      </c>
      <c r="L5016" s="8">
        <f t="shared" si="475"/>
        <v>18.552875695732872</v>
      </c>
      <c r="M5016" s="8">
        <f>INDEX(U:V,MATCH(A5016,U:U,0),2)</f>
        <v>84.992745528777249</v>
      </c>
      <c r="N5016" s="8">
        <f t="shared" si="471"/>
        <v>0.22846038926440937</v>
      </c>
      <c r="O5016" s="8">
        <f t="shared" si="472"/>
        <v>0.21828775597619859</v>
      </c>
      <c r="P5016" s="8">
        <f t="shared" si="473"/>
        <v>-0.22846038926440937</v>
      </c>
      <c r="Q5016" s="8">
        <f t="shared" si="474"/>
        <v>-0.21828775597619859</v>
      </c>
      <c r="R5016" s="8">
        <f>SUM(P$2:P5016)</f>
        <v>-12.810861950420792</v>
      </c>
      <c r="S5016" s="8">
        <f>SUM(Q$2:Q5016)</f>
        <v>-21.912287896065298</v>
      </c>
    </row>
    <row r="5017" spans="1:19" x14ac:dyDescent="0.35">
      <c r="A5017" s="1">
        <v>43817.586805555555</v>
      </c>
      <c r="B5017" t="s">
        <v>2136</v>
      </c>
      <c r="C5017">
        <v>6</v>
      </c>
      <c r="D5017" t="s">
        <v>4165</v>
      </c>
      <c r="E5017">
        <v>4</v>
      </c>
      <c r="F5017">
        <v>1</v>
      </c>
      <c r="G5017">
        <v>2</v>
      </c>
      <c r="H5017" s="8">
        <v>4.97</v>
      </c>
      <c r="I5017" s="8">
        <v>2.52</v>
      </c>
      <c r="J5017" s="8">
        <v>4.71</v>
      </c>
      <c r="K5017" s="8">
        <f t="shared" si="470"/>
        <v>20.120724346076461</v>
      </c>
      <c r="L5017" s="8">
        <f t="shared" si="475"/>
        <v>21.231422505307854</v>
      </c>
      <c r="M5017" s="8">
        <f>INDEX(U:V,MATCH(A5017,U:U,0),2)</f>
        <v>84.992745528777249</v>
      </c>
      <c r="N5017" s="8">
        <f t="shared" si="471"/>
        <v>0.2367346085939051</v>
      </c>
      <c r="O5017" s="8">
        <f t="shared" si="472"/>
        <v>0.24980276108528837</v>
      </c>
      <c r="P5017" s="8">
        <f t="shared" si="473"/>
        <v>-0.2367346085939051</v>
      </c>
      <c r="Q5017" s="8">
        <f t="shared" si="474"/>
        <v>-0.24980276108528837</v>
      </c>
      <c r="R5017" s="8">
        <f>SUM(P$2:P5017)</f>
        <v>-13.047596559014696</v>
      </c>
      <c r="S5017" s="8">
        <f>SUM(Q$2:Q5017)</f>
        <v>-22.162090657150586</v>
      </c>
    </row>
    <row r="5018" spans="1:19" x14ac:dyDescent="0.35">
      <c r="A5018" s="1">
        <v>43818.548611111109</v>
      </c>
      <c r="B5018" t="s">
        <v>767</v>
      </c>
      <c r="C5018">
        <v>1</v>
      </c>
      <c r="D5018" t="s">
        <v>4166</v>
      </c>
      <c r="E5018">
        <v>3</v>
      </c>
      <c r="F5018">
        <v>1</v>
      </c>
      <c r="G5018">
        <v>2</v>
      </c>
      <c r="H5018" s="8">
        <v>3.05</v>
      </c>
      <c r="I5018" s="8">
        <v>1.55</v>
      </c>
      <c r="J5018" s="8">
        <v>2.8999999999999901</v>
      </c>
      <c r="K5018" s="8">
        <f t="shared" si="470"/>
        <v>32.786885245901644</v>
      </c>
      <c r="L5018" s="8">
        <f t="shared" si="475"/>
        <v>34.482758620689772</v>
      </c>
      <c r="M5018" s="8">
        <f>INDEX(U:V,MATCH(A5018,U:U,0),2)</f>
        <v>72.786885245901644</v>
      </c>
      <c r="N5018" s="8">
        <f t="shared" si="471"/>
        <v>0.45045045045045046</v>
      </c>
      <c r="O5018" s="8">
        <f t="shared" si="472"/>
        <v>0.47374961168064772</v>
      </c>
      <c r="P5018" s="8">
        <f t="shared" si="473"/>
        <v>-0.45045045045045046</v>
      </c>
      <c r="Q5018" s="8">
        <f t="shared" si="474"/>
        <v>-0.47374961168064772</v>
      </c>
      <c r="R5018" s="8">
        <f>SUM(P$2:P5018)</f>
        <v>-13.498047009465147</v>
      </c>
      <c r="S5018" s="8">
        <f>SUM(Q$2:Q5018)</f>
        <v>-22.635840268831235</v>
      </c>
    </row>
    <row r="5019" spans="1:19" x14ac:dyDescent="0.35">
      <c r="A5019" s="1">
        <v>43818.548611111109</v>
      </c>
      <c r="B5019" t="s">
        <v>767</v>
      </c>
      <c r="C5019">
        <v>4</v>
      </c>
      <c r="D5019" t="s">
        <v>2606</v>
      </c>
      <c r="E5019">
        <v>2</v>
      </c>
      <c r="F5019">
        <v>1</v>
      </c>
      <c r="G5019">
        <v>2</v>
      </c>
      <c r="H5019" s="8">
        <v>2.5</v>
      </c>
      <c r="I5019" s="8">
        <v>1.36</v>
      </c>
      <c r="J5019" s="8">
        <v>2.58</v>
      </c>
      <c r="K5019" s="8">
        <f t="shared" si="470"/>
        <v>40</v>
      </c>
      <c r="L5019" s="8">
        <f t="shared" si="475"/>
        <v>38.759689922480618</v>
      </c>
      <c r="M5019" s="8">
        <f>INDEX(U:V,MATCH(A5019,U:U,0),2)</f>
        <v>72.786885245901644</v>
      </c>
      <c r="N5019" s="8">
        <f t="shared" si="471"/>
        <v>0.54954954954954949</v>
      </c>
      <c r="O5019" s="8">
        <f t="shared" si="472"/>
        <v>0.53250925343948596</v>
      </c>
      <c r="P5019" s="8">
        <f t="shared" si="473"/>
        <v>-0.54954954954954949</v>
      </c>
      <c r="Q5019" s="8">
        <f t="shared" si="474"/>
        <v>-0.53250925343948596</v>
      </c>
      <c r="R5019" s="8">
        <f>SUM(P$2:P5019)</f>
        <v>-14.047596559014696</v>
      </c>
      <c r="S5019" s="8">
        <f>SUM(Q$2:Q5019)</f>
        <v>-23.16834952227072</v>
      </c>
    </row>
    <row r="5020" spans="1:19" x14ac:dyDescent="0.35">
      <c r="A5020" s="1">
        <v>43818.590277777781</v>
      </c>
      <c r="B5020" t="s">
        <v>767</v>
      </c>
      <c r="C5020">
        <v>7</v>
      </c>
      <c r="D5020" t="s">
        <v>4167</v>
      </c>
      <c r="E5020">
        <v>3</v>
      </c>
      <c r="F5020">
        <v>1</v>
      </c>
      <c r="G5020">
        <v>3</v>
      </c>
      <c r="H5020" s="8">
        <v>10.68</v>
      </c>
      <c r="I5020" s="8">
        <v>3.03</v>
      </c>
      <c r="J5020" s="8">
        <v>0</v>
      </c>
      <c r="K5020" s="8">
        <f t="shared" si="470"/>
        <v>9.3632958801498134</v>
      </c>
      <c r="L5020" s="8">
        <f t="shared" si="475"/>
        <v>9.3632958801498134</v>
      </c>
      <c r="M5020" s="8">
        <f>INDEX(U:V,MATCH(A5020,U:U,0),2)</f>
        <v>93.00826642167209</v>
      </c>
      <c r="N5020" s="8">
        <f t="shared" si="471"/>
        <v>0.10067165253569384</v>
      </c>
      <c r="O5020" s="8">
        <f t="shared" si="472"/>
        <v>0.10067165253569384</v>
      </c>
      <c r="P5020" s="8">
        <f t="shared" si="473"/>
        <v>-0.10067165253569384</v>
      </c>
      <c r="Q5020" s="8">
        <f t="shared" si="474"/>
        <v>-0.10067165253569384</v>
      </c>
      <c r="R5020" s="8">
        <f>SUM(P$2:P5020)</f>
        <v>-14.148268211550389</v>
      </c>
      <c r="S5020" s="8">
        <f>SUM(Q$2:Q5020)</f>
        <v>-23.269021174806415</v>
      </c>
    </row>
    <row r="5021" spans="1:19" x14ac:dyDescent="0.35">
      <c r="A5021" s="1">
        <v>43818.590277777781</v>
      </c>
      <c r="B5021" t="s">
        <v>767</v>
      </c>
      <c r="C5021">
        <v>6</v>
      </c>
      <c r="D5021" t="s">
        <v>4168</v>
      </c>
      <c r="E5021" t="s">
        <v>39</v>
      </c>
      <c r="F5021">
        <v>1</v>
      </c>
      <c r="G5021">
        <v>3</v>
      </c>
      <c r="H5021" s="8">
        <v>4.95</v>
      </c>
      <c r="I5021" s="8">
        <v>2.1800000000000002</v>
      </c>
      <c r="J5021" s="8">
        <v>0</v>
      </c>
      <c r="K5021" s="8">
        <f t="shared" si="470"/>
        <v>20.202020202020201</v>
      </c>
      <c r="L5021" s="8">
        <f t="shared" si="475"/>
        <v>20.202020202020201</v>
      </c>
      <c r="M5021" s="8">
        <f>INDEX(U:V,MATCH(A5021,U:U,0),2)</f>
        <v>93.00826642167209</v>
      </c>
      <c r="N5021" s="8">
        <f t="shared" si="471"/>
        <v>0.21720671698610305</v>
      </c>
      <c r="O5021" s="8">
        <f t="shared" si="472"/>
        <v>0.21720671698610305</v>
      </c>
      <c r="P5021" s="8">
        <f t="shared" si="473"/>
        <v>-0.21720671698610305</v>
      </c>
      <c r="Q5021" s="8">
        <f t="shared" si="474"/>
        <v>-0.21720671698610305</v>
      </c>
      <c r="R5021" s="8">
        <f>SUM(P$2:P5021)</f>
        <v>-14.365474928536493</v>
      </c>
      <c r="S5021" s="8">
        <f>SUM(Q$2:Q5021)</f>
        <v>-23.486227891792517</v>
      </c>
    </row>
    <row r="5022" spans="1:19" x14ac:dyDescent="0.35">
      <c r="A5022" s="1">
        <v>43818.590277777781</v>
      </c>
      <c r="B5022" t="s">
        <v>767</v>
      </c>
      <c r="C5022">
        <v>4</v>
      </c>
      <c r="D5022" t="s">
        <v>4169</v>
      </c>
      <c r="E5022">
        <v>1</v>
      </c>
      <c r="F5022">
        <v>1</v>
      </c>
      <c r="G5022">
        <v>3</v>
      </c>
      <c r="H5022" s="8">
        <v>5.8</v>
      </c>
      <c r="I5022" s="8">
        <v>2.06</v>
      </c>
      <c r="J5022" s="8">
        <v>0</v>
      </c>
      <c r="K5022" s="8">
        <f t="shared" si="470"/>
        <v>17.241379310344829</v>
      </c>
      <c r="L5022" s="8">
        <f t="shared" si="475"/>
        <v>17.241379310344829</v>
      </c>
      <c r="M5022" s="8">
        <f>INDEX(U:V,MATCH(A5022,U:U,0),2)</f>
        <v>93.00826642167209</v>
      </c>
      <c r="N5022" s="8">
        <f t="shared" si="471"/>
        <v>0.18537469811745005</v>
      </c>
      <c r="O5022" s="8">
        <f t="shared" si="472"/>
        <v>0.18537469811745005</v>
      </c>
      <c r="P5022" s="8">
        <f t="shared" si="473"/>
        <v>0.87200257994448505</v>
      </c>
      <c r="Q5022" s="8">
        <f t="shared" si="474"/>
        <v>0.87200257994448505</v>
      </c>
      <c r="R5022" s="8">
        <f>SUM(P$2:P5022)</f>
        <v>-13.493472348592007</v>
      </c>
      <c r="S5022" s="8">
        <f>SUM(Q$2:Q5022)</f>
        <v>-22.614225311848031</v>
      </c>
    </row>
    <row r="5023" spans="1:19" x14ac:dyDescent="0.35">
      <c r="A5023" s="1">
        <v>43818.590277777781</v>
      </c>
      <c r="B5023" t="s">
        <v>767</v>
      </c>
      <c r="C5023">
        <v>8</v>
      </c>
      <c r="D5023" t="s">
        <v>4170</v>
      </c>
      <c r="E5023">
        <v>5</v>
      </c>
      <c r="F5023">
        <v>1</v>
      </c>
      <c r="G5023">
        <v>3</v>
      </c>
      <c r="H5023" s="8">
        <v>5</v>
      </c>
      <c r="I5023" s="8">
        <v>2.0099999999999998</v>
      </c>
      <c r="J5023" s="8">
        <v>0</v>
      </c>
      <c r="K5023" s="8">
        <f t="shared" si="470"/>
        <v>20</v>
      </c>
      <c r="L5023" s="8">
        <f t="shared" si="475"/>
        <v>20</v>
      </c>
      <c r="M5023" s="8">
        <f>INDEX(U:V,MATCH(A5023,U:U,0),2)</f>
        <v>93.00826642167209</v>
      </c>
      <c r="N5023" s="8">
        <f t="shared" si="471"/>
        <v>0.21503464981624204</v>
      </c>
      <c r="O5023" s="8">
        <f t="shared" si="472"/>
        <v>0.21503464981624204</v>
      </c>
      <c r="P5023" s="8">
        <f t="shared" si="473"/>
        <v>-0.21503464981624204</v>
      </c>
      <c r="Q5023" s="8">
        <f t="shared" si="474"/>
        <v>-0.21503464981624204</v>
      </c>
      <c r="R5023" s="8">
        <f>SUM(P$2:P5023)</f>
        <v>-13.70850699840825</v>
      </c>
      <c r="S5023" s="8">
        <f>SUM(Q$2:Q5023)</f>
        <v>-22.829259961664274</v>
      </c>
    </row>
    <row r="5024" spans="1:19" x14ac:dyDescent="0.35">
      <c r="A5024" s="1">
        <v>43818.590277777781</v>
      </c>
      <c r="B5024" t="s">
        <v>767</v>
      </c>
      <c r="C5024">
        <v>3</v>
      </c>
      <c r="D5024" t="s">
        <v>4171</v>
      </c>
      <c r="E5024" t="s">
        <v>39</v>
      </c>
      <c r="F5024">
        <v>1</v>
      </c>
      <c r="G5024">
        <v>3</v>
      </c>
      <c r="H5024" s="8">
        <v>14.5</v>
      </c>
      <c r="I5024" s="8">
        <v>3.06</v>
      </c>
      <c r="J5024" s="8">
        <v>0</v>
      </c>
      <c r="K5024" s="8">
        <f t="shared" si="470"/>
        <v>6.8965517241379306</v>
      </c>
      <c r="L5024" s="8">
        <f t="shared" si="475"/>
        <v>6.8965517241379306</v>
      </c>
      <c r="M5024" s="8">
        <f>INDEX(U:V,MATCH(A5024,U:U,0),2)</f>
        <v>93.00826642167209</v>
      </c>
      <c r="N5024" s="8">
        <f t="shared" si="471"/>
        <v>7.4149879246980008E-2</v>
      </c>
      <c r="O5024" s="8">
        <f t="shared" si="472"/>
        <v>7.4149879246980008E-2</v>
      </c>
      <c r="P5024" s="8">
        <f t="shared" si="473"/>
        <v>-7.4149879246980008E-2</v>
      </c>
      <c r="Q5024" s="8">
        <f t="shared" si="474"/>
        <v>-7.4149879246980008E-2</v>
      </c>
      <c r="R5024" s="8">
        <f>SUM(P$2:P5024)</f>
        <v>-13.78265687765523</v>
      </c>
      <c r="S5024" s="8">
        <f>SUM(Q$2:Q5024)</f>
        <v>-22.903409840911255</v>
      </c>
    </row>
    <row r="5025" spans="1:19" x14ac:dyDescent="0.35">
      <c r="A5025" s="1">
        <v>43818.590277777781</v>
      </c>
      <c r="B5025" t="s">
        <v>767</v>
      </c>
      <c r="C5025">
        <v>2</v>
      </c>
      <c r="D5025" t="s">
        <v>4172</v>
      </c>
      <c r="E5025">
        <v>2</v>
      </c>
      <c r="F5025">
        <v>1</v>
      </c>
      <c r="G5025">
        <v>3</v>
      </c>
      <c r="H5025" s="8">
        <v>5.18</v>
      </c>
      <c r="I5025" s="8">
        <v>2.0299999999999998</v>
      </c>
      <c r="J5025" s="8">
        <v>0</v>
      </c>
      <c r="K5025" s="8">
        <f t="shared" si="470"/>
        <v>19.305019305019307</v>
      </c>
      <c r="L5025" s="8">
        <f t="shared" si="475"/>
        <v>19.305019305019307</v>
      </c>
      <c r="M5025" s="8">
        <f>INDEX(U:V,MATCH(A5025,U:U,0),2)</f>
        <v>93.00826642167209</v>
      </c>
      <c r="N5025" s="8">
        <f t="shared" si="471"/>
        <v>0.20756240329753095</v>
      </c>
      <c r="O5025" s="8">
        <f t="shared" si="472"/>
        <v>0.20756240329753095</v>
      </c>
      <c r="P5025" s="8">
        <f t="shared" si="473"/>
        <v>-0.20756240329753095</v>
      </c>
      <c r="Q5025" s="8">
        <f t="shared" si="474"/>
        <v>-0.20756240329753095</v>
      </c>
      <c r="R5025" s="8">
        <f>SUM(P$2:P5025)</f>
        <v>-13.990219280952761</v>
      </c>
      <c r="S5025" s="8">
        <f>SUM(Q$2:Q5025)</f>
        <v>-23.110972244208785</v>
      </c>
    </row>
    <row r="5026" spans="1:19" x14ac:dyDescent="0.35">
      <c r="A5026" s="1">
        <v>43818.611111111109</v>
      </c>
      <c r="B5026" t="s">
        <v>767</v>
      </c>
      <c r="C5026">
        <v>5</v>
      </c>
      <c r="D5026" t="s">
        <v>499</v>
      </c>
      <c r="E5026">
        <v>1</v>
      </c>
      <c r="F5026">
        <v>1</v>
      </c>
      <c r="G5026">
        <v>3</v>
      </c>
      <c r="H5026" s="8">
        <v>2.4</v>
      </c>
      <c r="I5026" s="8">
        <v>1.25</v>
      </c>
      <c r="J5026" s="8">
        <v>2.27</v>
      </c>
      <c r="K5026" s="8">
        <f t="shared" si="470"/>
        <v>41.666666666666671</v>
      </c>
      <c r="L5026" s="8">
        <f t="shared" si="475"/>
        <v>44.052863436123346</v>
      </c>
      <c r="M5026" s="8">
        <f>INDEX(U:V,MATCH(A5026,U:U,0),2)</f>
        <v>82.988980716253451</v>
      </c>
      <c r="N5026" s="8">
        <f t="shared" si="471"/>
        <v>0.50207468879668049</v>
      </c>
      <c r="O5026" s="8">
        <f t="shared" si="472"/>
        <v>0.53082786480706301</v>
      </c>
      <c r="P5026" s="8">
        <f t="shared" si="473"/>
        <v>0.68884647302904556</v>
      </c>
      <c r="Q5026" s="8">
        <f t="shared" si="474"/>
        <v>0.66066836053887057</v>
      </c>
      <c r="R5026" s="8">
        <f>SUM(P$2:P5026)</f>
        <v>-13.301372807923716</v>
      </c>
      <c r="S5026" s="8">
        <f>SUM(Q$2:Q5026)</f>
        <v>-22.450303883669914</v>
      </c>
    </row>
    <row r="5027" spans="1:19" x14ac:dyDescent="0.35">
      <c r="A5027" s="1">
        <v>43818.611111111109</v>
      </c>
      <c r="B5027" t="s">
        <v>767</v>
      </c>
      <c r="C5027">
        <v>3</v>
      </c>
      <c r="D5027" t="s">
        <v>364</v>
      </c>
      <c r="E5027">
        <v>2</v>
      </c>
      <c r="F5027">
        <v>1</v>
      </c>
      <c r="G5027">
        <v>3</v>
      </c>
      <c r="H5027" s="8">
        <v>2.42</v>
      </c>
      <c r="I5027" s="8">
        <v>1.27</v>
      </c>
      <c r="J5027" s="8">
        <v>2.4399999999999902</v>
      </c>
      <c r="K5027" s="8">
        <f t="shared" si="470"/>
        <v>41.32231404958678</v>
      </c>
      <c r="L5027" s="8">
        <f t="shared" si="475"/>
        <v>40.983606557377215</v>
      </c>
      <c r="M5027" s="8">
        <f>INDEX(U:V,MATCH(A5027,U:U,0),2)</f>
        <v>82.988980716253451</v>
      </c>
      <c r="N5027" s="8">
        <f t="shared" si="471"/>
        <v>0.49792531120331951</v>
      </c>
      <c r="O5027" s="8">
        <f t="shared" si="472"/>
        <v>0.49384395619345817</v>
      </c>
      <c r="P5027" s="8">
        <f t="shared" si="473"/>
        <v>-0.49792531120331951</v>
      </c>
      <c r="Q5027" s="8">
        <f t="shared" si="474"/>
        <v>-0.49384395619345817</v>
      </c>
      <c r="R5027" s="8">
        <f>SUM(P$2:P5027)</f>
        <v>-13.799298119127036</v>
      </c>
      <c r="S5027" s="8">
        <f>SUM(Q$2:Q5027)</f>
        <v>-22.944147839863373</v>
      </c>
    </row>
    <row r="5028" spans="1:19" x14ac:dyDescent="0.35">
      <c r="A5028" s="1">
        <v>43818.631944444445</v>
      </c>
      <c r="B5028" t="s">
        <v>767</v>
      </c>
      <c r="C5028">
        <v>7</v>
      </c>
      <c r="D5028" t="s">
        <v>3040</v>
      </c>
      <c r="E5028">
        <v>1</v>
      </c>
      <c r="F5028">
        <v>1</v>
      </c>
      <c r="G5028">
        <v>2</v>
      </c>
      <c r="H5028" s="8">
        <v>2.2599999999999998</v>
      </c>
      <c r="I5028" s="8">
        <v>1.51</v>
      </c>
      <c r="J5028" s="8">
        <v>2.3599999999999901</v>
      </c>
      <c r="K5028" s="8">
        <f t="shared" si="470"/>
        <v>44.247787610619476</v>
      </c>
      <c r="L5028" s="8">
        <f t="shared" si="475"/>
        <v>42.372881355932378</v>
      </c>
      <c r="M5028" s="8">
        <f>INDEX(U:V,MATCH(A5028,U:U,0),2)</f>
        <v>85.273428636260505</v>
      </c>
      <c r="N5028" s="8">
        <f t="shared" si="471"/>
        <v>0.51889302820649286</v>
      </c>
      <c r="O5028" s="8">
        <f t="shared" si="472"/>
        <v>0.49690603548588069</v>
      </c>
      <c r="P5028" s="8">
        <f t="shared" si="473"/>
        <v>0.64072911122937726</v>
      </c>
      <c r="Q5028" s="8">
        <f t="shared" si="474"/>
        <v>0.66227636409557689</v>
      </c>
      <c r="R5028" s="8">
        <f>SUM(P$2:P5028)</f>
        <v>-13.158569007897658</v>
      </c>
      <c r="S5028" s="8">
        <f>SUM(Q$2:Q5028)</f>
        <v>-22.281871475767797</v>
      </c>
    </row>
    <row r="5029" spans="1:19" x14ac:dyDescent="0.35">
      <c r="A5029" s="1">
        <v>43818.631944444445</v>
      </c>
      <c r="B5029" t="s">
        <v>767</v>
      </c>
      <c r="C5029">
        <v>2</v>
      </c>
      <c r="D5029" t="s">
        <v>4173</v>
      </c>
      <c r="E5029">
        <v>2</v>
      </c>
      <c r="F5029">
        <v>1</v>
      </c>
      <c r="G5029">
        <v>2</v>
      </c>
      <c r="H5029" s="8">
        <v>3.25</v>
      </c>
      <c r="I5029" s="8">
        <v>1.66</v>
      </c>
      <c r="J5029" s="8">
        <v>3.1099999999999901</v>
      </c>
      <c r="K5029" s="8">
        <f t="shared" si="470"/>
        <v>30.76923076923077</v>
      </c>
      <c r="L5029" s="8">
        <f t="shared" si="475"/>
        <v>32.154340836012963</v>
      </c>
      <c r="M5029" s="8">
        <f>INDEX(U:V,MATCH(A5029,U:U,0),2)</f>
        <v>85.273428636260505</v>
      </c>
      <c r="N5029" s="8">
        <f t="shared" si="471"/>
        <v>0.36083022884513033</v>
      </c>
      <c r="O5029" s="8">
        <f t="shared" si="472"/>
        <v>0.37707339027224351</v>
      </c>
      <c r="P5029" s="8">
        <f t="shared" si="473"/>
        <v>-0.36083022884513033</v>
      </c>
      <c r="Q5029" s="8">
        <f t="shared" si="474"/>
        <v>-0.37707339027224351</v>
      </c>
      <c r="R5029" s="8">
        <f>SUM(P$2:P5029)</f>
        <v>-13.519399236742787</v>
      </c>
      <c r="S5029" s="8">
        <f>SUM(Q$2:Q5029)</f>
        <v>-22.658944866040041</v>
      </c>
    </row>
    <row r="5030" spans="1:19" x14ac:dyDescent="0.35">
      <c r="A5030" s="1">
        <v>43818.631944444445</v>
      </c>
      <c r="B5030" t="s">
        <v>767</v>
      </c>
      <c r="C5030">
        <v>1</v>
      </c>
      <c r="D5030" t="s">
        <v>4174</v>
      </c>
      <c r="E5030" t="s">
        <v>39</v>
      </c>
      <c r="F5030">
        <v>1</v>
      </c>
      <c r="G5030">
        <v>2</v>
      </c>
      <c r="H5030" s="8">
        <v>9.75</v>
      </c>
      <c r="I5030" s="8">
        <v>3.58</v>
      </c>
      <c r="J5030" s="8">
        <v>10.75</v>
      </c>
      <c r="K5030" s="8">
        <f t="shared" si="470"/>
        <v>10.256410256410257</v>
      </c>
      <c r="L5030" s="8">
        <f t="shared" si="475"/>
        <v>9.3023255813953494</v>
      </c>
      <c r="M5030" s="8">
        <f>INDEX(U:V,MATCH(A5030,U:U,0),2)</f>
        <v>85.273428636260505</v>
      </c>
      <c r="N5030" s="8">
        <f t="shared" si="471"/>
        <v>0.12027674294837679</v>
      </c>
      <c r="O5030" s="8">
        <f t="shared" si="472"/>
        <v>0.10908820872062081</v>
      </c>
      <c r="P5030" s="8">
        <f t="shared" si="473"/>
        <v>-0.12027674294837679</v>
      </c>
      <c r="Q5030" s="8">
        <f t="shared" si="474"/>
        <v>-0.10908820872062081</v>
      </c>
      <c r="R5030" s="8">
        <f>SUM(P$2:P5030)</f>
        <v>-13.639675979691164</v>
      </c>
      <c r="S5030" s="8">
        <f>SUM(Q$2:Q5030)</f>
        <v>-22.768033074760663</v>
      </c>
    </row>
    <row r="5031" spans="1:19" x14ac:dyDescent="0.35">
      <c r="A5031" s="1">
        <v>43819.628472222219</v>
      </c>
      <c r="B5031" t="s">
        <v>493</v>
      </c>
      <c r="C5031">
        <v>10</v>
      </c>
      <c r="D5031" t="s">
        <v>2065</v>
      </c>
      <c r="E5031">
        <v>7</v>
      </c>
      <c r="F5031">
        <v>1</v>
      </c>
      <c r="G5031">
        <v>3</v>
      </c>
      <c r="H5031" s="8">
        <v>9.0500000000000007</v>
      </c>
      <c r="I5031" s="8">
        <v>2.57</v>
      </c>
      <c r="J5031" s="8">
        <v>0</v>
      </c>
      <c r="K5031" s="8">
        <f t="shared" si="470"/>
        <v>11.049723756906076</v>
      </c>
      <c r="L5031" s="8">
        <f t="shared" si="475"/>
        <v>11.049723756906076</v>
      </c>
      <c r="M5031" s="8">
        <f>INDEX(U:V,MATCH(A5031,U:U,0),2)</f>
        <v>86.600496654110316</v>
      </c>
      <c r="N5031" s="8">
        <f t="shared" si="471"/>
        <v>0.12759423079338222</v>
      </c>
      <c r="O5031" s="8">
        <f t="shared" si="472"/>
        <v>0.12759423079338222</v>
      </c>
      <c r="P5031" s="8">
        <f t="shared" si="473"/>
        <v>-0.12759423079338222</v>
      </c>
      <c r="Q5031" s="8">
        <f t="shared" si="474"/>
        <v>-0.12759423079338222</v>
      </c>
      <c r="R5031" s="8">
        <f>SUM(P$2:P5031)</f>
        <v>-13.767270210484547</v>
      </c>
      <c r="S5031" s="8">
        <f>SUM(Q$2:Q5031)</f>
        <v>-22.895627305554044</v>
      </c>
    </row>
    <row r="5032" spans="1:19" x14ac:dyDescent="0.35">
      <c r="A5032" s="1">
        <v>43819.628472222219</v>
      </c>
      <c r="B5032" t="s">
        <v>493</v>
      </c>
      <c r="C5032">
        <v>1</v>
      </c>
      <c r="D5032" t="s">
        <v>916</v>
      </c>
      <c r="E5032">
        <v>8</v>
      </c>
      <c r="F5032">
        <v>1</v>
      </c>
      <c r="G5032">
        <v>3</v>
      </c>
      <c r="H5032" s="8">
        <v>5.6</v>
      </c>
      <c r="I5032" s="8">
        <v>2.04</v>
      </c>
      <c r="J5032" s="8">
        <v>0</v>
      </c>
      <c r="K5032" s="8">
        <f t="shared" si="470"/>
        <v>17.857142857142858</v>
      </c>
      <c r="L5032" s="8">
        <f t="shared" si="475"/>
        <v>17.857142857142858</v>
      </c>
      <c r="M5032" s="8">
        <f>INDEX(U:V,MATCH(A5032,U:U,0),2)</f>
        <v>86.600496654110316</v>
      </c>
      <c r="N5032" s="8">
        <f t="shared" si="471"/>
        <v>0.2062013908357338</v>
      </c>
      <c r="O5032" s="8">
        <f t="shared" si="472"/>
        <v>0.2062013908357338</v>
      </c>
      <c r="P5032" s="8">
        <f t="shared" si="473"/>
        <v>-0.2062013908357338</v>
      </c>
      <c r="Q5032" s="8">
        <f t="shared" si="474"/>
        <v>-0.2062013908357338</v>
      </c>
      <c r="R5032" s="8">
        <f>SUM(P$2:P5032)</f>
        <v>-13.973471601320281</v>
      </c>
      <c r="S5032" s="8">
        <f>SUM(Q$2:Q5032)</f>
        <v>-23.101828696389777</v>
      </c>
    </row>
    <row r="5033" spans="1:19" x14ac:dyDescent="0.35">
      <c r="A5033" s="1">
        <v>43819.628472222219</v>
      </c>
      <c r="B5033" t="s">
        <v>493</v>
      </c>
      <c r="C5033">
        <v>2</v>
      </c>
      <c r="D5033" t="s">
        <v>1923</v>
      </c>
      <c r="E5033">
        <v>4</v>
      </c>
      <c r="F5033">
        <v>1</v>
      </c>
      <c r="G5033">
        <v>3</v>
      </c>
      <c r="H5033" s="8">
        <v>5.24</v>
      </c>
      <c r="I5033" s="8">
        <v>2.0099999999999998</v>
      </c>
      <c r="J5033" s="8">
        <v>0</v>
      </c>
      <c r="K5033" s="8">
        <f t="shared" si="470"/>
        <v>19.083969465648853</v>
      </c>
      <c r="L5033" s="8">
        <f t="shared" si="475"/>
        <v>19.083969465648853</v>
      </c>
      <c r="M5033" s="8">
        <f>INDEX(U:V,MATCH(A5033,U:U,0),2)</f>
        <v>86.600496654110316</v>
      </c>
      <c r="N5033" s="8">
        <f t="shared" si="471"/>
        <v>0.22036789860307424</v>
      </c>
      <c r="O5033" s="8">
        <f t="shared" si="472"/>
        <v>0.22036789860307424</v>
      </c>
      <c r="P5033" s="8">
        <f t="shared" si="473"/>
        <v>-0.22036789860307424</v>
      </c>
      <c r="Q5033" s="8">
        <f t="shared" si="474"/>
        <v>-0.22036789860307424</v>
      </c>
      <c r="R5033" s="8">
        <f>SUM(P$2:P5033)</f>
        <v>-14.193839499923355</v>
      </c>
      <c r="S5033" s="8">
        <f>SUM(Q$2:Q5033)</f>
        <v>-23.322196594992853</v>
      </c>
    </row>
    <row r="5034" spans="1:19" x14ac:dyDescent="0.35">
      <c r="A5034" s="1">
        <v>43819.628472222219</v>
      </c>
      <c r="B5034" t="s">
        <v>493</v>
      </c>
      <c r="C5034">
        <v>4</v>
      </c>
      <c r="D5034" t="s">
        <v>4175</v>
      </c>
      <c r="E5034">
        <v>1</v>
      </c>
      <c r="F5034">
        <v>1</v>
      </c>
      <c r="G5034">
        <v>3</v>
      </c>
      <c r="H5034" s="8">
        <v>8</v>
      </c>
      <c r="I5034" s="8">
        <v>2.52</v>
      </c>
      <c r="J5034" s="8">
        <v>0</v>
      </c>
      <c r="K5034" s="8">
        <f t="shared" si="470"/>
        <v>12.5</v>
      </c>
      <c r="L5034" s="8">
        <f t="shared" si="475"/>
        <v>12.5</v>
      </c>
      <c r="M5034" s="8">
        <f>INDEX(U:V,MATCH(A5034,U:U,0),2)</f>
        <v>86.600496654110316</v>
      </c>
      <c r="N5034" s="8">
        <f t="shared" si="471"/>
        <v>0.14434097358501366</v>
      </c>
      <c r="O5034" s="8">
        <f t="shared" si="472"/>
        <v>0.14434097358501366</v>
      </c>
      <c r="P5034" s="8">
        <f t="shared" si="473"/>
        <v>0.99017907879319367</v>
      </c>
      <c r="Q5034" s="8">
        <f t="shared" si="474"/>
        <v>0.99017907879319367</v>
      </c>
      <c r="R5034" s="8">
        <f>SUM(P$2:P5034)</f>
        <v>-13.203660421130161</v>
      </c>
      <c r="S5034" s="8">
        <f>SUM(Q$2:Q5034)</f>
        <v>-22.332017516199659</v>
      </c>
    </row>
    <row r="5035" spans="1:19" x14ac:dyDescent="0.35">
      <c r="A5035" s="1">
        <v>43819.628472222219</v>
      </c>
      <c r="B5035" t="s">
        <v>493</v>
      </c>
      <c r="C5035">
        <v>9</v>
      </c>
      <c r="D5035" t="s">
        <v>279</v>
      </c>
      <c r="E5035">
        <v>2</v>
      </c>
      <c r="F5035">
        <v>1</v>
      </c>
      <c r="G5035">
        <v>3</v>
      </c>
      <c r="H5035" s="8">
        <v>3.83</v>
      </c>
      <c r="I5035" s="8">
        <v>1.77</v>
      </c>
      <c r="J5035" s="8">
        <v>0</v>
      </c>
      <c r="K5035" s="8">
        <f t="shared" si="470"/>
        <v>26.109660574412533</v>
      </c>
      <c r="L5035" s="8">
        <f t="shared" si="475"/>
        <v>26.109660574412533</v>
      </c>
      <c r="M5035" s="8">
        <f>INDEX(U:V,MATCH(A5035,U:U,0),2)</f>
        <v>86.600496654110316</v>
      </c>
      <c r="N5035" s="8">
        <f t="shared" si="471"/>
        <v>0.30149550618279614</v>
      </c>
      <c r="O5035" s="8">
        <f t="shared" si="472"/>
        <v>0.30149550618279614</v>
      </c>
      <c r="P5035" s="8">
        <f t="shared" si="473"/>
        <v>-0.30149550618279614</v>
      </c>
      <c r="Q5035" s="8">
        <f t="shared" si="474"/>
        <v>-0.30149550618279614</v>
      </c>
      <c r="R5035" s="8">
        <f>SUM(P$2:P5035)</f>
        <v>-13.505155927312957</v>
      </c>
      <c r="S5035" s="8">
        <f>SUM(Q$2:Q5035)</f>
        <v>-22.633513022382456</v>
      </c>
    </row>
    <row r="5036" spans="1:19" x14ac:dyDescent="0.35">
      <c r="A5036" s="1">
        <v>43819.645833333336</v>
      </c>
      <c r="B5036" t="s">
        <v>232</v>
      </c>
      <c r="C5036">
        <v>6</v>
      </c>
      <c r="D5036" t="s">
        <v>3530</v>
      </c>
      <c r="E5036">
        <v>4</v>
      </c>
      <c r="F5036">
        <v>1</v>
      </c>
      <c r="G5036">
        <v>3</v>
      </c>
      <c r="H5036" s="8">
        <v>9.99</v>
      </c>
      <c r="I5036" s="8">
        <v>1.66</v>
      </c>
      <c r="J5036" s="8">
        <v>6.37</v>
      </c>
      <c r="K5036" s="8">
        <f t="shared" si="470"/>
        <v>10.01001001001001</v>
      </c>
      <c r="L5036" s="8">
        <f t="shared" si="475"/>
        <v>15.698587127158556</v>
      </c>
      <c r="M5036" s="8">
        <f>INDEX(U:V,MATCH(A5036,U:U,0),2)</f>
        <v>86.202974134008613</v>
      </c>
      <c r="N5036" s="8">
        <f t="shared" si="471"/>
        <v>0.1161213996450835</v>
      </c>
      <c r="O5036" s="8">
        <f t="shared" si="472"/>
        <v>0.18211189677462861</v>
      </c>
      <c r="P5036" s="8">
        <f t="shared" si="473"/>
        <v>-0.1161213996450835</v>
      </c>
      <c r="Q5036" s="8">
        <f t="shared" si="474"/>
        <v>-0.18211189677462861</v>
      </c>
      <c r="R5036" s="8">
        <f>SUM(P$2:P5036)</f>
        <v>-13.62127732695804</v>
      </c>
      <c r="S5036" s="8">
        <f>SUM(Q$2:Q5036)</f>
        <v>-22.815624919157084</v>
      </c>
    </row>
    <row r="5037" spans="1:19" x14ac:dyDescent="0.35">
      <c r="A5037" s="1">
        <v>43819.645833333336</v>
      </c>
      <c r="B5037" t="s">
        <v>232</v>
      </c>
      <c r="C5037">
        <v>4</v>
      </c>
      <c r="D5037" t="s">
        <v>3264</v>
      </c>
      <c r="E5037">
        <v>3</v>
      </c>
      <c r="F5037">
        <v>1</v>
      </c>
      <c r="G5037">
        <v>3</v>
      </c>
      <c r="H5037" s="8">
        <v>2.64</v>
      </c>
      <c r="I5037" s="8">
        <v>1.24</v>
      </c>
      <c r="J5037" s="8">
        <v>2.79</v>
      </c>
      <c r="K5037" s="8">
        <f t="shared" si="470"/>
        <v>37.878787878787875</v>
      </c>
      <c r="L5037" s="8">
        <f t="shared" si="475"/>
        <v>35.842293906810035</v>
      </c>
      <c r="M5037" s="8">
        <f>INDEX(U:V,MATCH(A5037,U:U,0),2)</f>
        <v>86.202974134008613</v>
      </c>
      <c r="N5037" s="8">
        <f t="shared" si="471"/>
        <v>0.43941393274787277</v>
      </c>
      <c r="O5037" s="8">
        <f t="shared" si="472"/>
        <v>0.41578952776142802</v>
      </c>
      <c r="P5037" s="8">
        <f t="shared" si="473"/>
        <v>-0.43941393274787277</v>
      </c>
      <c r="Q5037" s="8">
        <f t="shared" si="474"/>
        <v>-0.41578952776142802</v>
      </c>
      <c r="R5037" s="8">
        <f>SUM(P$2:P5037)</f>
        <v>-14.060691259705912</v>
      </c>
      <c r="S5037" s="8">
        <f>SUM(Q$2:Q5037)</f>
        <v>-23.231414446918514</v>
      </c>
    </row>
    <row r="5038" spans="1:19" x14ac:dyDescent="0.35">
      <c r="A5038" s="1">
        <v>43819.645833333336</v>
      </c>
      <c r="B5038" t="s">
        <v>232</v>
      </c>
      <c r="C5038">
        <v>1</v>
      </c>
      <c r="D5038" t="s">
        <v>4176</v>
      </c>
      <c r="E5038">
        <v>1</v>
      </c>
      <c r="F5038">
        <v>1</v>
      </c>
      <c r="G5038">
        <v>3</v>
      </c>
      <c r="H5038" s="8">
        <v>2.61</v>
      </c>
      <c r="I5038" s="8">
        <v>1.28</v>
      </c>
      <c r="J5038" s="8">
        <v>2.73</v>
      </c>
      <c r="K5038" s="8">
        <f t="shared" si="470"/>
        <v>38.314176245210732</v>
      </c>
      <c r="L5038" s="8">
        <f t="shared" si="475"/>
        <v>36.630036630036628</v>
      </c>
      <c r="M5038" s="8">
        <f>INDEX(U:V,MATCH(A5038,U:U,0),2)</f>
        <v>86.202974134008613</v>
      </c>
      <c r="N5038" s="8">
        <f t="shared" si="471"/>
        <v>0.44446466760704378</v>
      </c>
      <c r="O5038" s="8">
        <f t="shared" si="472"/>
        <v>0.42492775914080005</v>
      </c>
      <c r="P5038" s="8">
        <f t="shared" si="473"/>
        <v>0.70127635255039367</v>
      </c>
      <c r="Q5038" s="8">
        <f t="shared" si="474"/>
        <v>0.72042252284731245</v>
      </c>
      <c r="R5038" s="8">
        <f>SUM(P$2:P5038)</f>
        <v>-13.359414907155518</v>
      </c>
      <c r="S5038" s="8">
        <f>SUM(Q$2:Q5038)</f>
        <v>-22.510991924071202</v>
      </c>
    </row>
    <row r="5039" spans="1:19" x14ac:dyDescent="0.35">
      <c r="A5039" s="1">
        <v>43820.569444444445</v>
      </c>
      <c r="B5039" t="s">
        <v>340</v>
      </c>
      <c r="C5039">
        <v>3</v>
      </c>
      <c r="D5039" t="s">
        <v>4177</v>
      </c>
      <c r="E5039">
        <v>6</v>
      </c>
      <c r="F5039">
        <v>1</v>
      </c>
      <c r="G5039">
        <v>2</v>
      </c>
      <c r="H5039" s="8">
        <v>11.16</v>
      </c>
      <c r="I5039" s="8">
        <v>4.87</v>
      </c>
      <c r="J5039" s="8">
        <v>0</v>
      </c>
      <c r="K5039" s="8">
        <f t="shared" si="470"/>
        <v>8.9605734767025087</v>
      </c>
      <c r="L5039" s="8">
        <f t="shared" si="475"/>
        <v>8.9605734767025087</v>
      </c>
      <c r="M5039" s="8">
        <f>INDEX(U:V,MATCH(A5039,U:U,0),2)</f>
        <v>85.242910124048009</v>
      </c>
      <c r="N5039" s="8">
        <f t="shared" si="471"/>
        <v>0.10511810851674135</v>
      </c>
      <c r="O5039" s="8">
        <f t="shared" si="472"/>
        <v>0.10511810851674135</v>
      </c>
      <c r="P5039" s="8">
        <f t="shared" si="473"/>
        <v>-0.10511810851674135</v>
      </c>
      <c r="Q5039" s="8">
        <f t="shared" si="474"/>
        <v>-0.10511810851674135</v>
      </c>
      <c r="R5039" s="8">
        <f>SUM(P$2:P5039)</f>
        <v>-13.464533015672259</v>
      </c>
      <c r="S5039" s="8">
        <f>SUM(Q$2:Q5039)</f>
        <v>-22.616110032587944</v>
      </c>
    </row>
    <row r="5040" spans="1:19" x14ac:dyDescent="0.35">
      <c r="A5040" s="1">
        <v>43820.569444444445</v>
      </c>
      <c r="B5040" t="s">
        <v>340</v>
      </c>
      <c r="C5040">
        <v>6</v>
      </c>
      <c r="D5040" t="s">
        <v>4178</v>
      </c>
      <c r="E5040" t="s">
        <v>495</v>
      </c>
      <c r="F5040">
        <v>1</v>
      </c>
      <c r="G5040">
        <v>2</v>
      </c>
      <c r="H5040" s="8">
        <v>5.1100000000000003</v>
      </c>
      <c r="I5040" s="8">
        <v>2.94</v>
      </c>
      <c r="J5040" s="8">
        <v>0</v>
      </c>
      <c r="K5040" s="8">
        <f t="shared" si="470"/>
        <v>19.569471624266143</v>
      </c>
      <c r="L5040" s="8">
        <f t="shared" si="475"/>
        <v>19.569471624266143</v>
      </c>
      <c r="M5040" s="8">
        <f>INDEX(U:V,MATCH(A5040,U:U,0),2)</f>
        <v>85.242910124048009</v>
      </c>
      <c r="N5040" s="8">
        <f t="shared" si="471"/>
        <v>0.22957301194654275</v>
      </c>
      <c r="O5040" s="8">
        <f t="shared" si="472"/>
        <v>0.22957301194654275</v>
      </c>
      <c r="P5040" s="8">
        <f t="shared" si="473"/>
        <v>-0.22957301194654275</v>
      </c>
      <c r="Q5040" s="8">
        <f t="shared" si="474"/>
        <v>-0.22957301194654275</v>
      </c>
      <c r="R5040" s="8">
        <f>SUM(P$2:P5040)</f>
        <v>-13.694106027618803</v>
      </c>
      <c r="S5040" s="8">
        <f>SUM(Q$2:Q5040)</f>
        <v>-22.845683044534486</v>
      </c>
    </row>
    <row r="5041" spans="1:19" x14ac:dyDescent="0.35">
      <c r="A5041" s="1">
        <v>43820.569444444445</v>
      </c>
      <c r="B5041" t="s">
        <v>340</v>
      </c>
      <c r="C5041">
        <v>7</v>
      </c>
      <c r="D5041" t="s">
        <v>4179</v>
      </c>
      <c r="E5041">
        <v>4</v>
      </c>
      <c r="F5041">
        <v>1</v>
      </c>
      <c r="G5041">
        <v>2</v>
      </c>
      <c r="H5041" s="8">
        <v>6.99</v>
      </c>
      <c r="I5041" s="8">
        <v>3.3</v>
      </c>
      <c r="J5041" s="8">
        <v>0</v>
      </c>
      <c r="K5041" s="8">
        <f t="shared" si="470"/>
        <v>14.306151645207439</v>
      </c>
      <c r="L5041" s="8">
        <f t="shared" si="475"/>
        <v>14.306151645207439</v>
      </c>
      <c r="M5041" s="8">
        <f>INDEX(U:V,MATCH(A5041,U:U,0),2)</f>
        <v>85.242910124048009</v>
      </c>
      <c r="N5041" s="8">
        <f t="shared" si="471"/>
        <v>0.16782805308252269</v>
      </c>
      <c r="O5041" s="8">
        <f t="shared" si="472"/>
        <v>0.16782805308252269</v>
      </c>
      <c r="P5041" s="8">
        <f t="shared" si="473"/>
        <v>-0.16782805308252269</v>
      </c>
      <c r="Q5041" s="8">
        <f t="shared" si="474"/>
        <v>-0.16782805308252269</v>
      </c>
      <c r="R5041" s="8">
        <f>SUM(P$2:P5041)</f>
        <v>-13.861934080701326</v>
      </c>
      <c r="S5041" s="8">
        <f>SUM(Q$2:Q5041)</f>
        <v>-23.013511097617009</v>
      </c>
    </row>
    <row r="5042" spans="1:19" x14ac:dyDescent="0.35">
      <c r="A5042" s="1">
        <v>43820.569444444445</v>
      </c>
      <c r="B5042" t="s">
        <v>340</v>
      </c>
      <c r="C5042">
        <v>1</v>
      </c>
      <c r="D5042" t="s">
        <v>4180</v>
      </c>
      <c r="E5042">
        <v>5</v>
      </c>
      <c r="F5042">
        <v>1</v>
      </c>
      <c r="G5042">
        <v>2</v>
      </c>
      <c r="H5042" s="8">
        <v>3.61</v>
      </c>
      <c r="I5042" s="8">
        <v>2.12</v>
      </c>
      <c r="J5042" s="8">
        <v>0</v>
      </c>
      <c r="K5042" s="8">
        <f t="shared" si="470"/>
        <v>27.70083102493075</v>
      </c>
      <c r="L5042" s="8">
        <f t="shared" si="475"/>
        <v>27.70083102493075</v>
      </c>
      <c r="M5042" s="8">
        <f>INDEX(U:V,MATCH(A5042,U:U,0),2)</f>
        <v>85.242910124048009</v>
      </c>
      <c r="N5042" s="8">
        <f t="shared" si="471"/>
        <v>0.32496346012377664</v>
      </c>
      <c r="O5042" s="8">
        <f t="shared" si="472"/>
        <v>0.32496346012377664</v>
      </c>
      <c r="P5042" s="8">
        <f t="shared" si="473"/>
        <v>-0.32496346012377664</v>
      </c>
      <c r="Q5042" s="8">
        <f t="shared" si="474"/>
        <v>-0.32496346012377664</v>
      </c>
      <c r="R5042" s="8">
        <f>SUM(P$2:P5042)</f>
        <v>-14.186897540825102</v>
      </c>
      <c r="S5042" s="8">
        <f>SUM(Q$2:Q5042)</f>
        <v>-23.338474557740785</v>
      </c>
    </row>
    <row r="5043" spans="1:19" x14ac:dyDescent="0.35">
      <c r="A5043" s="1">
        <v>43820.569444444445</v>
      </c>
      <c r="B5043" t="s">
        <v>340</v>
      </c>
      <c r="C5043">
        <v>5</v>
      </c>
      <c r="D5043" t="s">
        <v>1431</v>
      </c>
      <c r="E5043">
        <v>3</v>
      </c>
      <c r="F5043">
        <v>1</v>
      </c>
      <c r="G5043">
        <v>2</v>
      </c>
      <c r="H5043" s="8">
        <v>6.8</v>
      </c>
      <c r="I5043" s="8">
        <v>3.25</v>
      </c>
      <c r="J5043" s="8">
        <v>0</v>
      </c>
      <c r="K5043" s="8">
        <f t="shared" si="470"/>
        <v>14.705882352941178</v>
      </c>
      <c r="L5043" s="8">
        <f t="shared" si="475"/>
        <v>14.705882352941178</v>
      </c>
      <c r="M5043" s="8">
        <f>INDEX(U:V,MATCH(A5043,U:U,0),2)</f>
        <v>85.242910124048009</v>
      </c>
      <c r="N5043" s="8">
        <f t="shared" si="471"/>
        <v>0.1725173663304167</v>
      </c>
      <c r="O5043" s="8">
        <f t="shared" si="472"/>
        <v>0.1725173663304167</v>
      </c>
      <c r="P5043" s="8">
        <f t="shared" si="473"/>
        <v>-0.1725173663304167</v>
      </c>
      <c r="Q5043" s="8">
        <f t="shared" si="474"/>
        <v>-0.1725173663304167</v>
      </c>
      <c r="R5043" s="8">
        <f>SUM(P$2:P5043)</f>
        <v>-14.359414907155518</v>
      </c>
      <c r="S5043" s="8">
        <f>SUM(Q$2:Q5043)</f>
        <v>-23.510991924071202</v>
      </c>
    </row>
    <row r="5044" spans="1:19" x14ac:dyDescent="0.35">
      <c r="A5044" s="1">
        <v>43820.59375</v>
      </c>
      <c r="B5044" t="s">
        <v>340</v>
      </c>
      <c r="C5044">
        <v>1</v>
      </c>
      <c r="D5044" t="s">
        <v>2086</v>
      </c>
      <c r="E5044">
        <v>6</v>
      </c>
      <c r="F5044">
        <v>1</v>
      </c>
      <c r="G5044">
        <v>2</v>
      </c>
      <c r="H5044" s="8">
        <v>7.66</v>
      </c>
      <c r="I5044" s="8">
        <v>3.18</v>
      </c>
      <c r="J5044" s="8">
        <v>6.19</v>
      </c>
      <c r="K5044" s="8">
        <f t="shared" si="470"/>
        <v>13.054830287206267</v>
      </c>
      <c r="L5044" s="8">
        <f t="shared" si="475"/>
        <v>16.15508885298869</v>
      </c>
      <c r="M5044" s="8">
        <f>INDEX(U:V,MATCH(A5044,U:U,0),2)</f>
        <v>86.700047108138733</v>
      </c>
      <c r="N5044" s="8">
        <f t="shared" si="471"/>
        <v>0.15057466198286276</v>
      </c>
      <c r="O5044" s="8">
        <f t="shared" si="472"/>
        <v>0.18633310351998847</v>
      </c>
      <c r="P5044" s="8">
        <f t="shared" si="473"/>
        <v>-0.15057466198286276</v>
      </c>
      <c r="Q5044" s="8">
        <f t="shared" si="474"/>
        <v>-0.18633310351998847</v>
      </c>
      <c r="R5044" s="8">
        <f>SUM(P$2:P5044)</f>
        <v>-14.50998956913838</v>
      </c>
      <c r="S5044" s="8">
        <f>SUM(Q$2:Q5044)</f>
        <v>-23.697325027591191</v>
      </c>
    </row>
    <row r="5045" spans="1:19" x14ac:dyDescent="0.35">
      <c r="A5045" s="1">
        <v>43820.59375</v>
      </c>
      <c r="B5045" t="s">
        <v>340</v>
      </c>
      <c r="C5045">
        <v>3</v>
      </c>
      <c r="D5045" t="s">
        <v>3926</v>
      </c>
      <c r="E5045">
        <v>4</v>
      </c>
      <c r="F5045">
        <v>1</v>
      </c>
      <c r="G5045">
        <v>2</v>
      </c>
      <c r="H5045" s="8">
        <v>3.87</v>
      </c>
      <c r="I5045" s="8">
        <v>2.16</v>
      </c>
      <c r="J5045" s="8">
        <v>4.0599999999999898</v>
      </c>
      <c r="K5045" s="8">
        <f t="shared" si="470"/>
        <v>25.839793281653748</v>
      </c>
      <c r="L5045" s="8">
        <f t="shared" si="475"/>
        <v>24.630541871921245</v>
      </c>
      <c r="M5045" s="8">
        <f>INDEX(U:V,MATCH(A5045,U:U,0),2)</f>
        <v>86.700047108138733</v>
      </c>
      <c r="N5045" s="8">
        <f t="shared" si="471"/>
        <v>0.29803666945445184</v>
      </c>
      <c r="O5045" s="8">
        <f t="shared" si="472"/>
        <v>0.28408914058835755</v>
      </c>
      <c r="P5045" s="8">
        <f t="shared" si="473"/>
        <v>-0.29803666945445184</v>
      </c>
      <c r="Q5045" s="8">
        <f t="shared" si="474"/>
        <v>-0.28408914058835755</v>
      </c>
      <c r="R5045" s="8">
        <f>SUM(P$2:P5045)</f>
        <v>-14.808026238592833</v>
      </c>
      <c r="S5045" s="8">
        <f>SUM(Q$2:Q5045)</f>
        <v>-23.981414168179548</v>
      </c>
    </row>
    <row r="5046" spans="1:19" x14ac:dyDescent="0.35">
      <c r="A5046" s="1">
        <v>43820.59375</v>
      </c>
      <c r="B5046" t="s">
        <v>340</v>
      </c>
      <c r="C5046">
        <v>4</v>
      </c>
      <c r="D5046" t="s">
        <v>1931</v>
      </c>
      <c r="E5046">
        <v>2</v>
      </c>
      <c r="F5046">
        <v>1</v>
      </c>
      <c r="G5046">
        <v>2</v>
      </c>
      <c r="H5046" s="8">
        <v>4.9000000000000004</v>
      </c>
      <c r="I5046" s="8">
        <v>2.52</v>
      </c>
      <c r="J5046" s="8">
        <v>5.15</v>
      </c>
      <c r="K5046" s="8">
        <f t="shared" si="470"/>
        <v>20.408163265306122</v>
      </c>
      <c r="L5046" s="8">
        <f t="shared" si="475"/>
        <v>19.417475728155338</v>
      </c>
      <c r="M5046" s="8">
        <f>INDEX(U:V,MATCH(A5046,U:U,0),2)</f>
        <v>86.700047108138733</v>
      </c>
      <c r="N5046" s="8">
        <f t="shared" si="471"/>
        <v>0.23538814505892419</v>
      </c>
      <c r="O5046" s="8">
        <f t="shared" si="472"/>
        <v>0.22396153607548128</v>
      </c>
      <c r="P5046" s="8">
        <f t="shared" si="473"/>
        <v>-0.23538814505892419</v>
      </c>
      <c r="Q5046" s="8">
        <f t="shared" si="474"/>
        <v>-0.22396153607548128</v>
      </c>
      <c r="R5046" s="8">
        <f>SUM(P$2:P5046)</f>
        <v>-15.043414383651756</v>
      </c>
      <c r="S5046" s="8">
        <f>SUM(Q$2:Q5046)</f>
        <v>-24.205375704255029</v>
      </c>
    </row>
    <row r="5047" spans="1:19" x14ac:dyDescent="0.35">
      <c r="A5047" s="1">
        <v>43820.59375</v>
      </c>
      <c r="B5047" t="s">
        <v>340</v>
      </c>
      <c r="C5047">
        <v>7</v>
      </c>
      <c r="D5047" t="s">
        <v>2567</v>
      </c>
      <c r="E5047">
        <v>1</v>
      </c>
      <c r="F5047">
        <v>1</v>
      </c>
      <c r="G5047">
        <v>2</v>
      </c>
      <c r="H5047" s="8">
        <v>3.65</v>
      </c>
      <c r="I5047" s="8">
        <v>2.2000000000000002</v>
      </c>
      <c r="J5047" s="8">
        <v>3.66</v>
      </c>
      <c r="K5047" s="8">
        <f t="shared" si="470"/>
        <v>27.397260273972602</v>
      </c>
      <c r="L5047" s="8">
        <f t="shared" si="475"/>
        <v>27.3224043715847</v>
      </c>
      <c r="M5047" s="8">
        <f>INDEX(U:V,MATCH(A5047,U:U,0),2)</f>
        <v>86.700047108138733</v>
      </c>
      <c r="N5047" s="8">
        <f t="shared" si="471"/>
        <v>0.31600052350376123</v>
      </c>
      <c r="O5047" s="8">
        <f t="shared" si="472"/>
        <v>0.31513713409528105</v>
      </c>
      <c r="P5047" s="8">
        <f t="shared" si="473"/>
        <v>0.82065335953926788</v>
      </c>
      <c r="Q5047" s="8">
        <f t="shared" si="474"/>
        <v>0.82149948115957871</v>
      </c>
      <c r="R5047" s="8">
        <f>SUM(P$2:P5047)</f>
        <v>-14.222761024112488</v>
      </c>
      <c r="S5047" s="8">
        <f>SUM(Q$2:Q5047)</f>
        <v>-23.383876223095452</v>
      </c>
    </row>
    <row r="5048" spans="1:19" x14ac:dyDescent="0.35">
      <c r="A5048" s="1">
        <v>43825.5625</v>
      </c>
      <c r="B5048" t="s">
        <v>1316</v>
      </c>
      <c r="C5048">
        <v>4</v>
      </c>
      <c r="D5048" t="s">
        <v>4181</v>
      </c>
      <c r="E5048">
        <v>1</v>
      </c>
      <c r="F5048">
        <v>1</v>
      </c>
      <c r="G5048">
        <v>2</v>
      </c>
      <c r="H5048" s="8">
        <v>4.3099999999999996</v>
      </c>
      <c r="I5048" s="8">
        <v>2.29</v>
      </c>
      <c r="J5048" s="8">
        <v>0</v>
      </c>
      <c r="K5048" s="8">
        <f t="shared" si="470"/>
        <v>23.201856148491881</v>
      </c>
      <c r="L5048" s="8">
        <f t="shared" si="475"/>
        <v>23.201856148491881</v>
      </c>
      <c r="M5048" s="8">
        <f>INDEX(U:V,MATCH(A5048,U:U,0),2)</f>
        <v>94.462516392202986</v>
      </c>
      <c r="N5048" s="8">
        <f t="shared" si="471"/>
        <v>0.2456197128198353</v>
      </c>
      <c r="O5048" s="8">
        <f t="shared" si="472"/>
        <v>0.2456197128198353</v>
      </c>
      <c r="P5048" s="8">
        <f t="shared" si="473"/>
        <v>0.79674122444498163</v>
      </c>
      <c r="Q5048" s="8">
        <f t="shared" si="474"/>
        <v>0.79674122444498163</v>
      </c>
      <c r="R5048" s="8">
        <f>SUM(P$2:P5048)</f>
        <v>-13.426019799667507</v>
      </c>
      <c r="S5048" s="8">
        <f>SUM(Q$2:Q5048)</f>
        <v>-22.58713499865047</v>
      </c>
    </row>
    <row r="5049" spans="1:19" x14ac:dyDescent="0.35">
      <c r="A5049" s="1">
        <v>43825.5625</v>
      </c>
      <c r="B5049" t="s">
        <v>1316</v>
      </c>
      <c r="C5049">
        <v>3</v>
      </c>
      <c r="D5049" t="s">
        <v>4182</v>
      </c>
      <c r="E5049">
        <v>2</v>
      </c>
      <c r="F5049">
        <v>1</v>
      </c>
      <c r="G5049">
        <v>2</v>
      </c>
      <c r="H5049" s="8">
        <v>2.36</v>
      </c>
      <c r="I5049" s="8">
        <v>1.66</v>
      </c>
      <c r="J5049" s="8">
        <v>0</v>
      </c>
      <c r="K5049" s="8">
        <f t="shared" si="470"/>
        <v>42.372881355932208</v>
      </c>
      <c r="L5049" s="8">
        <f t="shared" si="475"/>
        <v>42.372881355932208</v>
      </c>
      <c r="M5049" s="8">
        <f>INDEX(U:V,MATCH(A5049,U:U,0),2)</f>
        <v>94.462516392202986</v>
      </c>
      <c r="N5049" s="8">
        <f t="shared" si="471"/>
        <v>0.44856820434469918</v>
      </c>
      <c r="O5049" s="8">
        <f t="shared" si="472"/>
        <v>0.44856820434469918</v>
      </c>
      <c r="P5049" s="8">
        <f t="shared" si="473"/>
        <v>-0.44856820434469918</v>
      </c>
      <c r="Q5049" s="8">
        <f t="shared" si="474"/>
        <v>-0.44856820434469918</v>
      </c>
      <c r="R5049" s="8">
        <f>SUM(P$2:P5049)</f>
        <v>-13.874588004012207</v>
      </c>
      <c r="S5049" s="8">
        <f>SUM(Q$2:Q5049)</f>
        <v>-23.035703202995169</v>
      </c>
    </row>
    <row r="5050" spans="1:19" x14ac:dyDescent="0.35">
      <c r="A5050" s="1">
        <v>43825.5625</v>
      </c>
      <c r="B5050" t="s">
        <v>1316</v>
      </c>
      <c r="C5050">
        <v>5</v>
      </c>
      <c r="D5050" t="s">
        <v>3162</v>
      </c>
      <c r="E5050">
        <v>3</v>
      </c>
      <c r="F5050">
        <v>1</v>
      </c>
      <c r="G5050">
        <v>2</v>
      </c>
      <c r="H5050" s="8">
        <v>6.6</v>
      </c>
      <c r="I5050" s="8">
        <v>2.4</v>
      </c>
      <c r="J5050" s="8">
        <v>0</v>
      </c>
      <c r="K5050" s="8">
        <f t="shared" si="470"/>
        <v>15.151515151515152</v>
      </c>
      <c r="L5050" s="8">
        <f t="shared" si="475"/>
        <v>15.151515151515152</v>
      </c>
      <c r="M5050" s="8">
        <f>INDEX(U:V,MATCH(A5050,U:U,0),2)</f>
        <v>94.462516392202986</v>
      </c>
      <c r="N5050" s="8">
        <f t="shared" si="471"/>
        <v>0.16039711549295305</v>
      </c>
      <c r="O5050" s="8">
        <f t="shared" si="472"/>
        <v>0.16039711549295305</v>
      </c>
      <c r="P5050" s="8">
        <f t="shared" si="473"/>
        <v>-0.16039711549295305</v>
      </c>
      <c r="Q5050" s="8">
        <f t="shared" si="474"/>
        <v>-0.16039711549295305</v>
      </c>
      <c r="R5050" s="8">
        <f>SUM(P$2:P5050)</f>
        <v>-14.03498511950516</v>
      </c>
      <c r="S5050" s="8">
        <f>SUM(Q$2:Q5050)</f>
        <v>-23.196100318488121</v>
      </c>
    </row>
    <row r="5051" spans="1:19" x14ac:dyDescent="0.35">
      <c r="A5051" s="1">
        <v>43825.5625</v>
      </c>
      <c r="B5051" t="s">
        <v>1316</v>
      </c>
      <c r="C5051">
        <v>1</v>
      </c>
      <c r="D5051" t="s">
        <v>4183</v>
      </c>
      <c r="E5051">
        <v>6</v>
      </c>
      <c r="F5051">
        <v>1</v>
      </c>
      <c r="G5051">
        <v>2</v>
      </c>
      <c r="H5051" s="8">
        <v>7.28</v>
      </c>
      <c r="I5051" s="8">
        <v>3.04</v>
      </c>
      <c r="J5051" s="8">
        <v>0</v>
      </c>
      <c r="K5051" s="8">
        <f t="shared" si="470"/>
        <v>13.736263736263735</v>
      </c>
      <c r="L5051" s="8">
        <f t="shared" si="475"/>
        <v>13.736263736263735</v>
      </c>
      <c r="M5051" s="8">
        <f>INDEX(U:V,MATCH(A5051,U:U,0),2)</f>
        <v>94.462516392202986</v>
      </c>
      <c r="N5051" s="8">
        <f t="shared" si="471"/>
        <v>0.14541496734251236</v>
      </c>
      <c r="O5051" s="8">
        <f t="shared" si="472"/>
        <v>0.14541496734251236</v>
      </c>
      <c r="P5051" s="8">
        <f t="shared" si="473"/>
        <v>-0.14541496734251236</v>
      </c>
      <c r="Q5051" s="8">
        <f t="shared" si="474"/>
        <v>-0.14541496734251236</v>
      </c>
      <c r="R5051" s="8">
        <f>SUM(P$2:P5051)</f>
        <v>-14.180400086847673</v>
      </c>
      <c r="S5051" s="8">
        <f>SUM(Q$2:Q5051)</f>
        <v>-23.341515285830631</v>
      </c>
    </row>
    <row r="5052" spans="1:19" x14ac:dyDescent="0.35">
      <c r="A5052" s="1">
        <v>43825.607638888891</v>
      </c>
      <c r="B5052" t="s">
        <v>1811</v>
      </c>
      <c r="C5052">
        <v>1</v>
      </c>
      <c r="D5052" t="s">
        <v>4184</v>
      </c>
      <c r="E5052">
        <v>2</v>
      </c>
      <c r="F5052">
        <v>1</v>
      </c>
      <c r="G5052">
        <v>2</v>
      </c>
      <c r="H5052" s="8">
        <v>1.57</v>
      </c>
      <c r="I5052" s="8">
        <v>1.17</v>
      </c>
      <c r="J5052" s="8">
        <v>0</v>
      </c>
      <c r="K5052" s="8">
        <f t="shared" si="470"/>
        <v>63.694267515923563</v>
      </c>
      <c r="L5052" s="8">
        <f t="shared" si="475"/>
        <v>63.694267515923563</v>
      </c>
      <c r="M5052" s="8">
        <f>INDEX(U:V,MATCH(A5052,U:U,0),2)</f>
        <v>93.545013784580277</v>
      </c>
      <c r="N5052" s="8">
        <f t="shared" si="471"/>
        <v>0.68089430894308944</v>
      </c>
      <c r="O5052" s="8">
        <f t="shared" si="472"/>
        <v>0.68089430894308944</v>
      </c>
      <c r="P5052" s="8">
        <f t="shared" si="473"/>
        <v>-0.68089430894308944</v>
      </c>
      <c r="Q5052" s="8">
        <f t="shared" si="474"/>
        <v>-0.68089430894308944</v>
      </c>
      <c r="R5052" s="8">
        <f>SUM(P$2:P5052)</f>
        <v>-14.861294395790763</v>
      </c>
      <c r="S5052" s="8">
        <f>SUM(Q$2:Q5052)</f>
        <v>-24.02240959477372</v>
      </c>
    </row>
    <row r="5053" spans="1:19" x14ac:dyDescent="0.35">
      <c r="A5053" s="1">
        <v>43825.607638888891</v>
      </c>
      <c r="B5053" t="s">
        <v>1811</v>
      </c>
      <c r="C5053">
        <v>3</v>
      </c>
      <c r="D5053" t="s">
        <v>4185</v>
      </c>
      <c r="E5053">
        <v>1</v>
      </c>
      <c r="F5053">
        <v>1</v>
      </c>
      <c r="G5053">
        <v>2</v>
      </c>
      <c r="H5053" s="8">
        <v>3.35</v>
      </c>
      <c r="I5053" s="8">
        <v>1.37</v>
      </c>
      <c r="J5053" s="8">
        <v>0</v>
      </c>
      <c r="K5053" s="8">
        <f t="shared" si="470"/>
        <v>29.850746268656717</v>
      </c>
      <c r="L5053" s="8">
        <f t="shared" si="475"/>
        <v>29.850746268656717</v>
      </c>
      <c r="M5053" s="8">
        <f>INDEX(U:V,MATCH(A5053,U:U,0),2)</f>
        <v>93.545013784580277</v>
      </c>
      <c r="N5053" s="8">
        <f t="shared" si="471"/>
        <v>0.31910569105691061</v>
      </c>
      <c r="O5053" s="8">
        <f t="shared" si="472"/>
        <v>0.31910569105691061</v>
      </c>
      <c r="P5053" s="8">
        <f t="shared" si="473"/>
        <v>0.73490040650406507</v>
      </c>
      <c r="Q5053" s="8">
        <f t="shared" si="474"/>
        <v>0.73490040650406507</v>
      </c>
      <c r="R5053" s="8">
        <f>SUM(P$2:P5053)</f>
        <v>-14.126393989286697</v>
      </c>
      <c r="S5053" s="8">
        <f>SUM(Q$2:Q5053)</f>
        <v>-23.287509188269656</v>
      </c>
    </row>
    <row r="5054" spans="1:19" x14ac:dyDescent="0.35">
      <c r="A5054" s="1">
        <v>43825.611111111109</v>
      </c>
      <c r="B5054" t="s">
        <v>1316</v>
      </c>
      <c r="C5054">
        <v>5</v>
      </c>
      <c r="D5054" t="s">
        <v>525</v>
      </c>
      <c r="E5054">
        <v>5</v>
      </c>
      <c r="F5054">
        <v>1</v>
      </c>
      <c r="G5054">
        <v>2</v>
      </c>
      <c r="H5054" s="8">
        <v>9.4</v>
      </c>
      <c r="I5054" s="8">
        <v>4.2300000000000004</v>
      </c>
      <c r="J5054" s="8">
        <v>7.87</v>
      </c>
      <c r="K5054" s="8">
        <f t="shared" ref="K5054:K5117" si="476">100/H5054</f>
        <v>10.638297872340425</v>
      </c>
      <c r="L5054" s="8">
        <f t="shared" si="475"/>
        <v>12.706480304955527</v>
      </c>
      <c r="M5054" s="8">
        <f>INDEX(U:V,MATCH(A5054,U:U,0),2)</f>
        <v>89.134221024245619</v>
      </c>
      <c r="N5054" s="8">
        <f t="shared" si="471"/>
        <v>0.11935144269053158</v>
      </c>
      <c r="O5054" s="8">
        <f t="shared" si="472"/>
        <v>0.14255445505603517</v>
      </c>
      <c r="P5054" s="8">
        <f t="shared" si="473"/>
        <v>-0.11935144269053158</v>
      </c>
      <c r="Q5054" s="8">
        <f t="shared" si="474"/>
        <v>-0.14255445505603517</v>
      </c>
      <c r="R5054" s="8">
        <f>SUM(P$2:P5054)</f>
        <v>-14.245745431977229</v>
      </c>
      <c r="S5054" s="8">
        <f>SUM(Q$2:Q5054)</f>
        <v>-23.430063643325692</v>
      </c>
    </row>
    <row r="5055" spans="1:19" x14ac:dyDescent="0.35">
      <c r="A5055" s="1">
        <v>43825.611111111109</v>
      </c>
      <c r="B5055" t="s">
        <v>1316</v>
      </c>
      <c r="C5055">
        <v>6</v>
      </c>
      <c r="D5055" t="s">
        <v>1832</v>
      </c>
      <c r="E5055">
        <v>3</v>
      </c>
      <c r="F5055">
        <v>1</v>
      </c>
      <c r="G5055">
        <v>2</v>
      </c>
      <c r="H5055" s="8">
        <v>8.64</v>
      </c>
      <c r="I5055" s="8">
        <v>3.95</v>
      </c>
      <c r="J5055" s="8">
        <v>8.57</v>
      </c>
      <c r="K5055" s="8">
        <f t="shared" si="476"/>
        <v>11.574074074074073</v>
      </c>
      <c r="L5055" s="8">
        <f t="shared" si="475"/>
        <v>11.668611435239207</v>
      </c>
      <c r="M5055" s="8">
        <f>INDEX(U:V,MATCH(A5055,U:U,0),2)</f>
        <v>89.134221024245619</v>
      </c>
      <c r="N5055" s="8">
        <f t="shared" si="471"/>
        <v>0.12984994922349499</v>
      </c>
      <c r="O5055" s="8">
        <f t="shared" si="472"/>
        <v>0.13091056724515715</v>
      </c>
      <c r="P5055" s="8">
        <f t="shared" si="473"/>
        <v>-0.12984994922349499</v>
      </c>
      <c r="Q5055" s="8">
        <f t="shared" si="474"/>
        <v>-0.13091056724515715</v>
      </c>
      <c r="R5055" s="8">
        <f>SUM(P$2:P5055)</f>
        <v>-14.375595381200723</v>
      </c>
      <c r="S5055" s="8">
        <f>SUM(Q$2:Q5055)</f>
        <v>-23.560974210570848</v>
      </c>
    </row>
    <row r="5056" spans="1:19" x14ac:dyDescent="0.35">
      <c r="A5056" s="1">
        <v>43825.611111111109</v>
      </c>
      <c r="B5056" t="s">
        <v>1316</v>
      </c>
      <c r="C5056">
        <v>3</v>
      </c>
      <c r="D5056" t="s">
        <v>4186</v>
      </c>
      <c r="E5056">
        <v>2</v>
      </c>
      <c r="F5056">
        <v>1</v>
      </c>
      <c r="G5056">
        <v>2</v>
      </c>
      <c r="H5056" s="8">
        <v>3.72</v>
      </c>
      <c r="I5056" s="8">
        <v>2.08</v>
      </c>
      <c r="J5056" s="8">
        <v>3.6099999999999901</v>
      </c>
      <c r="K5056" s="8">
        <f t="shared" si="476"/>
        <v>26.881720430107524</v>
      </c>
      <c r="L5056" s="8">
        <f t="shared" si="475"/>
        <v>27.700831024930824</v>
      </c>
      <c r="M5056" s="8">
        <f>INDEX(U:V,MATCH(A5056,U:U,0),2)</f>
        <v>89.134221024245619</v>
      </c>
      <c r="N5056" s="8">
        <f t="shared" ref="N5056:N5119" si="477">K5056/M5056</f>
        <v>0.3015869788416658</v>
      </c>
      <c r="O5056" s="8">
        <f t="shared" ref="O5056:O5119" si="478">L5056/M5056</f>
        <v>0.31077660977590027</v>
      </c>
      <c r="P5056" s="8">
        <f t="shared" ref="P5056:P5119" si="479">IF(AND(G5056&gt;0, H5056&gt;0),IF(E5056&lt;=F5056,(IF(F5056=1,H5056,I5056)-1)*0.98,-1),0)*N5056</f>
        <v>-0.3015869788416658</v>
      </c>
      <c r="Q5056" s="8">
        <f t="shared" si="474"/>
        <v>-0.31077660977590027</v>
      </c>
      <c r="R5056" s="8">
        <f>SUM(P$2:P5056)</f>
        <v>-14.677182360042389</v>
      </c>
      <c r="S5056" s="8">
        <f>SUM(Q$2:Q5056)</f>
        <v>-23.871750820346747</v>
      </c>
    </row>
    <row r="5057" spans="1:19" x14ac:dyDescent="0.35">
      <c r="A5057" s="1">
        <v>43825.611111111109</v>
      </c>
      <c r="B5057" t="s">
        <v>1316</v>
      </c>
      <c r="C5057">
        <v>2</v>
      </c>
      <c r="D5057" t="s">
        <v>4187</v>
      </c>
      <c r="E5057">
        <v>1</v>
      </c>
      <c r="F5057">
        <v>1</v>
      </c>
      <c r="G5057">
        <v>2</v>
      </c>
      <c r="H5057" s="8">
        <v>10.27</v>
      </c>
      <c r="I5057" s="8">
        <v>4.4000000000000004</v>
      </c>
      <c r="J5057" s="8">
        <v>10.5399999999999</v>
      </c>
      <c r="K5057" s="8">
        <f t="shared" si="476"/>
        <v>9.7370983446932815</v>
      </c>
      <c r="L5057" s="8">
        <f t="shared" si="475"/>
        <v>9.4876660341556889</v>
      </c>
      <c r="M5057" s="8">
        <f>INDEX(U:V,MATCH(A5057,U:U,0),2)</f>
        <v>89.134221024245619</v>
      </c>
      <c r="N5057" s="8">
        <f t="shared" si="477"/>
        <v>0.10924085309552062</v>
      </c>
      <c r="O5057" s="8">
        <f t="shared" si="478"/>
        <v>0.10644246312058896</v>
      </c>
      <c r="P5057" s="8">
        <f t="shared" si="479"/>
        <v>0.99240945403156666</v>
      </c>
      <c r="Q5057" s="8">
        <f t="shared" si="474"/>
        <v>0.99515187620699985</v>
      </c>
      <c r="R5057" s="8">
        <f>SUM(P$2:P5057)</f>
        <v>-13.684772906010823</v>
      </c>
      <c r="S5057" s="8">
        <f>SUM(Q$2:Q5057)</f>
        <v>-22.876598944139747</v>
      </c>
    </row>
    <row r="5058" spans="1:19" x14ac:dyDescent="0.35">
      <c r="A5058" s="1">
        <v>43825.611111111109</v>
      </c>
      <c r="B5058" t="s">
        <v>1316</v>
      </c>
      <c r="C5058">
        <v>1</v>
      </c>
      <c r="D5058" t="s">
        <v>2209</v>
      </c>
      <c r="E5058">
        <v>4</v>
      </c>
      <c r="F5058">
        <v>1</v>
      </c>
      <c r="G5058">
        <v>2</v>
      </c>
      <c r="H5058" s="8">
        <v>3.3</v>
      </c>
      <c r="I5058" s="8">
        <v>2.04</v>
      </c>
      <c r="J5058" s="8">
        <v>3.3999999999999901</v>
      </c>
      <c r="K5058" s="8">
        <f t="shared" si="476"/>
        <v>30.303030303030305</v>
      </c>
      <c r="L5058" s="8">
        <f t="shared" si="475"/>
        <v>29.411764705882437</v>
      </c>
      <c r="M5058" s="8">
        <f>INDEX(U:V,MATCH(A5058,U:U,0),2)</f>
        <v>89.134221024245619</v>
      </c>
      <c r="N5058" s="8">
        <f t="shared" si="477"/>
        <v>0.3399707761487869</v>
      </c>
      <c r="O5058" s="8">
        <f t="shared" si="478"/>
        <v>0.32997163567382354</v>
      </c>
      <c r="P5058" s="8">
        <f t="shared" si="479"/>
        <v>-0.3399707761487869</v>
      </c>
      <c r="Q5058" s="8">
        <f t="shared" si="474"/>
        <v>-0.32997163567382354</v>
      </c>
      <c r="R5058" s="8">
        <f>SUM(P$2:P5058)</f>
        <v>-14.02474368215961</v>
      </c>
      <c r="S5058" s="8">
        <f>SUM(Q$2:Q5058)</f>
        <v>-23.206570579813572</v>
      </c>
    </row>
    <row r="5059" spans="1:19" x14ac:dyDescent="0.35">
      <c r="A5059" s="1">
        <v>43825.631944444445</v>
      </c>
      <c r="B5059" t="s">
        <v>1811</v>
      </c>
      <c r="C5059">
        <v>3</v>
      </c>
      <c r="D5059" t="s">
        <v>4188</v>
      </c>
      <c r="E5059">
        <v>5</v>
      </c>
      <c r="F5059">
        <v>1</v>
      </c>
      <c r="G5059">
        <v>2</v>
      </c>
      <c r="H5059" s="8">
        <v>5.28</v>
      </c>
      <c r="I5059" s="8">
        <v>2.58</v>
      </c>
      <c r="J5059" s="8">
        <v>0</v>
      </c>
      <c r="K5059" s="8">
        <f t="shared" si="476"/>
        <v>18.939393939393938</v>
      </c>
      <c r="L5059" s="8">
        <f t="shared" si="475"/>
        <v>18.939393939393938</v>
      </c>
      <c r="M5059" s="8">
        <f>INDEX(U:V,MATCH(A5059,U:U,0),2)</f>
        <v>91.478660561206979</v>
      </c>
      <c r="N5059" s="8">
        <f t="shared" si="477"/>
        <v>0.20703619645503968</v>
      </c>
      <c r="O5059" s="8">
        <f t="shared" si="478"/>
        <v>0.20703619645503968</v>
      </c>
      <c r="P5059" s="8">
        <f t="shared" si="479"/>
        <v>-0.20703619645503968</v>
      </c>
      <c r="Q5059" s="8">
        <f t="shared" si="474"/>
        <v>-0.20703619645503968</v>
      </c>
      <c r="R5059" s="8">
        <f>SUM(P$2:P5059)</f>
        <v>-14.231779878614649</v>
      </c>
      <c r="S5059" s="8">
        <f>SUM(Q$2:Q5059)</f>
        <v>-23.413606776268612</v>
      </c>
    </row>
    <row r="5060" spans="1:19" x14ac:dyDescent="0.35">
      <c r="A5060" s="1">
        <v>43825.631944444445</v>
      </c>
      <c r="B5060" t="s">
        <v>1811</v>
      </c>
      <c r="C5060">
        <v>4</v>
      </c>
      <c r="D5060" t="s">
        <v>1905</v>
      </c>
      <c r="E5060">
        <v>1</v>
      </c>
      <c r="F5060">
        <v>1</v>
      </c>
      <c r="G5060">
        <v>2</v>
      </c>
      <c r="H5060" s="8">
        <v>3.1</v>
      </c>
      <c r="I5060" s="8">
        <v>1.68</v>
      </c>
      <c r="J5060" s="8">
        <v>0</v>
      </c>
      <c r="K5060" s="8">
        <f t="shared" si="476"/>
        <v>32.258064516129032</v>
      </c>
      <c r="L5060" s="8">
        <f t="shared" si="475"/>
        <v>32.258064516129032</v>
      </c>
      <c r="M5060" s="8">
        <f>INDEX(U:V,MATCH(A5060,U:U,0),2)</f>
        <v>91.478660561206979</v>
      </c>
      <c r="N5060" s="8">
        <f t="shared" si="477"/>
        <v>0.35262939267180954</v>
      </c>
      <c r="O5060" s="8">
        <f t="shared" si="478"/>
        <v>0.35262939267180954</v>
      </c>
      <c r="P5060" s="8">
        <f t="shared" si="479"/>
        <v>0.72571129011858393</v>
      </c>
      <c r="Q5060" s="8">
        <f t="shared" si="474"/>
        <v>0.72571129011858393</v>
      </c>
      <c r="R5060" s="8">
        <f>SUM(P$2:P5060)</f>
        <v>-13.506068588496065</v>
      </c>
      <c r="S5060" s="8">
        <f>SUM(Q$2:Q5060)</f>
        <v>-22.687895486150026</v>
      </c>
    </row>
    <row r="5061" spans="1:19" x14ac:dyDescent="0.35">
      <c r="A5061" s="1">
        <v>43825.631944444445</v>
      </c>
      <c r="B5061" t="s">
        <v>1811</v>
      </c>
      <c r="C5061">
        <v>2</v>
      </c>
      <c r="D5061" t="s">
        <v>4189</v>
      </c>
      <c r="E5061">
        <v>2</v>
      </c>
      <c r="F5061">
        <v>1</v>
      </c>
      <c r="G5061">
        <v>2</v>
      </c>
      <c r="H5061" s="8">
        <v>8.6</v>
      </c>
      <c r="I5061" s="8">
        <v>3.5</v>
      </c>
      <c r="J5061" s="8">
        <v>0</v>
      </c>
      <c r="K5061" s="8">
        <f t="shared" si="476"/>
        <v>11.627906976744187</v>
      </c>
      <c r="L5061" s="8">
        <f t="shared" si="475"/>
        <v>11.627906976744187</v>
      </c>
      <c r="M5061" s="8">
        <f>INDEX(U:V,MATCH(A5061,U:U,0),2)</f>
        <v>91.478660561206979</v>
      </c>
      <c r="N5061" s="8">
        <f t="shared" si="477"/>
        <v>0.1271105950328616</v>
      </c>
      <c r="O5061" s="8">
        <f t="shared" si="478"/>
        <v>0.1271105950328616</v>
      </c>
      <c r="P5061" s="8">
        <f t="shared" si="479"/>
        <v>-0.1271105950328616</v>
      </c>
      <c r="Q5061" s="8">
        <f t="shared" si="474"/>
        <v>-0.1271105950328616</v>
      </c>
      <c r="R5061" s="8">
        <f>SUM(P$2:P5061)</f>
        <v>-13.633179183528927</v>
      </c>
      <c r="S5061" s="8">
        <f>SUM(Q$2:Q5061)</f>
        <v>-22.815006081182887</v>
      </c>
    </row>
    <row r="5062" spans="1:19" x14ac:dyDescent="0.35">
      <c r="A5062" s="1">
        <v>43825.631944444445</v>
      </c>
      <c r="B5062" t="s">
        <v>1811</v>
      </c>
      <c r="C5062">
        <v>1</v>
      </c>
      <c r="D5062" t="s">
        <v>539</v>
      </c>
      <c r="E5062" t="s">
        <v>39</v>
      </c>
      <c r="F5062">
        <v>1</v>
      </c>
      <c r="G5062">
        <v>2</v>
      </c>
      <c r="H5062" s="8">
        <v>3.49</v>
      </c>
      <c r="I5062" s="8">
        <v>2.06</v>
      </c>
      <c r="J5062" s="8">
        <v>0</v>
      </c>
      <c r="K5062" s="8">
        <f t="shared" si="476"/>
        <v>28.653295128939828</v>
      </c>
      <c r="L5062" s="8">
        <f t="shared" si="475"/>
        <v>28.653295128939828</v>
      </c>
      <c r="M5062" s="8">
        <f>INDEX(U:V,MATCH(A5062,U:U,0),2)</f>
        <v>91.478660561206979</v>
      </c>
      <c r="N5062" s="8">
        <f t="shared" si="477"/>
        <v>0.31322381584028924</v>
      </c>
      <c r="O5062" s="8">
        <f t="shared" si="478"/>
        <v>0.31322381584028924</v>
      </c>
      <c r="P5062" s="8">
        <f t="shared" si="479"/>
        <v>-0.31322381584028924</v>
      </c>
      <c r="Q5062" s="8">
        <f t="shared" si="474"/>
        <v>-0.31322381584028924</v>
      </c>
      <c r="R5062" s="8">
        <f>SUM(P$2:P5062)</f>
        <v>-13.946402999369216</v>
      </c>
      <c r="S5062" s="8">
        <f>SUM(Q$2:Q5062)</f>
        <v>-23.128229897023175</v>
      </c>
    </row>
    <row r="5063" spans="1:19" x14ac:dyDescent="0.35">
      <c r="A5063" s="1">
        <v>43826.579861111109</v>
      </c>
      <c r="B5063" t="s">
        <v>119</v>
      </c>
      <c r="C5063">
        <v>1</v>
      </c>
      <c r="D5063" t="s">
        <v>4190</v>
      </c>
      <c r="E5063">
        <v>5</v>
      </c>
      <c r="F5063">
        <v>1</v>
      </c>
      <c r="G5063">
        <v>3</v>
      </c>
      <c r="H5063" s="8">
        <v>6.69</v>
      </c>
      <c r="I5063" s="8">
        <v>2.12</v>
      </c>
      <c r="J5063" s="8">
        <v>0</v>
      </c>
      <c r="K5063" s="8">
        <f t="shared" si="476"/>
        <v>14.947683109118087</v>
      </c>
      <c r="L5063" s="8">
        <f t="shared" si="475"/>
        <v>14.947683109118087</v>
      </c>
      <c r="M5063" s="8">
        <f>INDEX(U:V,MATCH(A5063,U:U,0),2)</f>
        <v>90.66571861144331</v>
      </c>
      <c r="N5063" s="8">
        <f t="shared" si="477"/>
        <v>0.1648658758574211</v>
      </c>
      <c r="O5063" s="8">
        <f t="shared" si="478"/>
        <v>0.1648658758574211</v>
      </c>
      <c r="P5063" s="8">
        <f t="shared" si="479"/>
        <v>-0.1648658758574211</v>
      </c>
      <c r="Q5063" s="8">
        <f t="shared" si="474"/>
        <v>-0.1648658758574211</v>
      </c>
      <c r="R5063" s="8">
        <f>SUM(P$2:P5063)</f>
        <v>-14.111268875226637</v>
      </c>
      <c r="S5063" s="8">
        <f>SUM(Q$2:Q5063)</f>
        <v>-23.293095772880598</v>
      </c>
    </row>
    <row r="5064" spans="1:19" x14ac:dyDescent="0.35">
      <c r="A5064" s="1">
        <v>43826.579861111109</v>
      </c>
      <c r="B5064" t="s">
        <v>119</v>
      </c>
      <c r="C5064">
        <v>4</v>
      </c>
      <c r="D5064" t="s">
        <v>4191</v>
      </c>
      <c r="E5064">
        <v>6</v>
      </c>
      <c r="F5064">
        <v>1</v>
      </c>
      <c r="G5064">
        <v>3</v>
      </c>
      <c r="H5064" s="8">
        <v>9</v>
      </c>
      <c r="I5064" s="8">
        <v>2.86</v>
      </c>
      <c r="J5064" s="8">
        <v>0</v>
      </c>
      <c r="K5064" s="8">
        <f t="shared" si="476"/>
        <v>11.111111111111111</v>
      </c>
      <c r="L5064" s="8">
        <f t="shared" si="475"/>
        <v>11.111111111111111</v>
      </c>
      <c r="M5064" s="8">
        <f>INDEX(U:V,MATCH(A5064,U:U,0),2)</f>
        <v>90.66571861144331</v>
      </c>
      <c r="N5064" s="8">
        <f t="shared" si="477"/>
        <v>0.12255030105401635</v>
      </c>
      <c r="O5064" s="8">
        <f t="shared" si="478"/>
        <v>0.12255030105401635</v>
      </c>
      <c r="P5064" s="8">
        <f t="shared" si="479"/>
        <v>-0.12255030105401635</v>
      </c>
      <c r="Q5064" s="8">
        <f t="shared" ref="Q5064:Q5127" si="480">IF(J5064=0,P5064,IF(G5064&gt;0,IF(E5064&lt;=F5064,(J5064-1)*0.98,-1),0)*O5064)</f>
        <v>-0.12255030105401635</v>
      </c>
      <c r="R5064" s="8">
        <f>SUM(P$2:P5064)</f>
        <v>-14.233819176280653</v>
      </c>
      <c r="S5064" s="8">
        <f>SUM(Q$2:Q5064)</f>
        <v>-23.415646073934614</v>
      </c>
    </row>
    <row r="5065" spans="1:19" x14ac:dyDescent="0.35">
      <c r="A5065" s="1">
        <v>43826.579861111109</v>
      </c>
      <c r="B5065" t="s">
        <v>119</v>
      </c>
      <c r="C5065">
        <v>5</v>
      </c>
      <c r="D5065" t="s">
        <v>4192</v>
      </c>
      <c r="E5065">
        <v>7</v>
      </c>
      <c r="F5065">
        <v>1</v>
      </c>
      <c r="G5065">
        <v>3</v>
      </c>
      <c r="H5065" s="8">
        <v>7.53</v>
      </c>
      <c r="I5065" s="8">
        <v>2.38</v>
      </c>
      <c r="J5065" s="8">
        <v>0</v>
      </c>
      <c r="K5065" s="8">
        <f t="shared" si="476"/>
        <v>13.280212483399733</v>
      </c>
      <c r="L5065" s="8">
        <f t="shared" si="475"/>
        <v>13.280212483399733</v>
      </c>
      <c r="M5065" s="8">
        <f>INDEX(U:V,MATCH(A5065,U:U,0),2)</f>
        <v>90.66571861144331</v>
      </c>
      <c r="N5065" s="8">
        <f t="shared" si="477"/>
        <v>0.1464744634111749</v>
      </c>
      <c r="O5065" s="8">
        <f t="shared" si="478"/>
        <v>0.1464744634111749</v>
      </c>
      <c r="P5065" s="8">
        <f t="shared" si="479"/>
        <v>-0.1464744634111749</v>
      </c>
      <c r="Q5065" s="8">
        <f t="shared" si="480"/>
        <v>-0.1464744634111749</v>
      </c>
      <c r="R5065" s="8">
        <f>SUM(P$2:P5065)</f>
        <v>-14.380293639691828</v>
      </c>
      <c r="S5065" s="8">
        <f>SUM(Q$2:Q5065)</f>
        <v>-23.562120537345788</v>
      </c>
    </row>
    <row r="5066" spans="1:19" x14ac:dyDescent="0.35">
      <c r="A5066" s="1">
        <v>43826.579861111109</v>
      </c>
      <c r="B5066" t="s">
        <v>119</v>
      </c>
      <c r="C5066">
        <v>2</v>
      </c>
      <c r="D5066" t="s">
        <v>4193</v>
      </c>
      <c r="E5066">
        <v>4</v>
      </c>
      <c r="F5066">
        <v>1</v>
      </c>
      <c r="G5066">
        <v>3</v>
      </c>
      <c r="H5066" s="8">
        <v>12.89</v>
      </c>
      <c r="I5066" s="8">
        <v>3.55</v>
      </c>
      <c r="J5066" s="8">
        <v>0</v>
      </c>
      <c r="K5066" s="8">
        <f t="shared" si="476"/>
        <v>7.7579519006982149</v>
      </c>
      <c r="L5066" s="8">
        <f t="shared" ref="L5066:L5129" si="481">IF(J5066=0,K5066,100/J5066)</f>
        <v>7.7579519006982149</v>
      </c>
      <c r="M5066" s="8">
        <f>INDEX(U:V,MATCH(A5066,U:U,0),2)</f>
        <v>90.66571861144331</v>
      </c>
      <c r="N5066" s="8">
        <f t="shared" si="477"/>
        <v>8.5566540689383019E-2</v>
      </c>
      <c r="O5066" s="8">
        <f t="shared" si="478"/>
        <v>8.5566540689383019E-2</v>
      </c>
      <c r="P5066" s="8">
        <f t="shared" si="479"/>
        <v>-8.5566540689383019E-2</v>
      </c>
      <c r="Q5066" s="8">
        <f t="shared" si="480"/>
        <v>-8.5566540689383019E-2</v>
      </c>
      <c r="R5066" s="8">
        <f>SUM(P$2:P5066)</f>
        <v>-14.465860180381211</v>
      </c>
      <c r="S5066" s="8">
        <f>SUM(Q$2:Q5066)</f>
        <v>-23.647687078035169</v>
      </c>
    </row>
    <row r="5067" spans="1:19" x14ac:dyDescent="0.35">
      <c r="A5067" s="1">
        <v>43826.579861111109</v>
      </c>
      <c r="B5067" t="s">
        <v>119</v>
      </c>
      <c r="C5067">
        <v>6</v>
      </c>
      <c r="D5067" t="s">
        <v>4194</v>
      </c>
      <c r="E5067">
        <v>1</v>
      </c>
      <c r="F5067">
        <v>1</v>
      </c>
      <c r="G5067">
        <v>3</v>
      </c>
      <c r="H5067" s="8">
        <v>14</v>
      </c>
      <c r="I5067" s="8">
        <v>3.45</v>
      </c>
      <c r="J5067" s="8">
        <v>0</v>
      </c>
      <c r="K5067" s="8">
        <f t="shared" si="476"/>
        <v>7.1428571428571432</v>
      </c>
      <c r="L5067" s="8">
        <f t="shared" si="481"/>
        <v>7.1428571428571432</v>
      </c>
      <c r="M5067" s="8">
        <f>INDEX(U:V,MATCH(A5067,U:U,0),2)</f>
        <v>90.66571861144331</v>
      </c>
      <c r="N5067" s="8">
        <f t="shared" si="477"/>
        <v>7.8782336391867658E-2</v>
      </c>
      <c r="O5067" s="8">
        <f t="shared" si="478"/>
        <v>7.8782336391867658E-2</v>
      </c>
      <c r="P5067" s="8">
        <f t="shared" si="479"/>
        <v>1.0036869656323939</v>
      </c>
      <c r="Q5067" s="8">
        <f t="shared" si="480"/>
        <v>1.0036869656323939</v>
      </c>
      <c r="R5067" s="8">
        <f>SUM(P$2:P5067)</f>
        <v>-13.462173214748818</v>
      </c>
      <c r="S5067" s="8">
        <f>SUM(Q$2:Q5067)</f>
        <v>-22.644000112402775</v>
      </c>
    </row>
    <row r="5068" spans="1:19" x14ac:dyDescent="0.35">
      <c r="A5068" s="1">
        <v>43826.579861111109</v>
      </c>
      <c r="B5068" t="s">
        <v>119</v>
      </c>
      <c r="C5068">
        <v>3</v>
      </c>
      <c r="D5068" t="s">
        <v>4195</v>
      </c>
      <c r="E5068">
        <v>3</v>
      </c>
      <c r="F5068">
        <v>1</v>
      </c>
      <c r="G5068">
        <v>3</v>
      </c>
      <c r="H5068" s="8">
        <v>4.4000000000000004</v>
      </c>
      <c r="I5068" s="8">
        <v>2.2200000000000002</v>
      </c>
      <c r="J5068" s="8">
        <v>0</v>
      </c>
      <c r="K5068" s="8">
        <f t="shared" si="476"/>
        <v>22.727272727272727</v>
      </c>
      <c r="L5068" s="8">
        <f t="shared" si="481"/>
        <v>22.727272727272727</v>
      </c>
      <c r="M5068" s="8">
        <f>INDEX(U:V,MATCH(A5068,U:U,0),2)</f>
        <v>90.66571861144331</v>
      </c>
      <c r="N5068" s="8">
        <f t="shared" si="477"/>
        <v>0.2506710703377607</v>
      </c>
      <c r="O5068" s="8">
        <f t="shared" si="478"/>
        <v>0.2506710703377607</v>
      </c>
      <c r="P5068" s="8">
        <f t="shared" si="479"/>
        <v>-0.2506710703377607</v>
      </c>
      <c r="Q5068" s="8">
        <f t="shared" si="480"/>
        <v>-0.2506710703377607</v>
      </c>
      <c r="R5068" s="8">
        <f>SUM(P$2:P5068)</f>
        <v>-13.712844285086579</v>
      </c>
      <c r="S5068" s="8">
        <f>SUM(Q$2:Q5068)</f>
        <v>-22.894671182740534</v>
      </c>
    </row>
    <row r="5069" spans="1:19" x14ac:dyDescent="0.35">
      <c r="A5069" s="1">
        <v>43826.579861111109</v>
      </c>
      <c r="B5069" t="s">
        <v>119</v>
      </c>
      <c r="C5069">
        <v>8</v>
      </c>
      <c r="D5069" t="s">
        <v>4196</v>
      </c>
      <c r="E5069">
        <v>8</v>
      </c>
      <c r="F5069">
        <v>1</v>
      </c>
      <c r="G5069">
        <v>3</v>
      </c>
      <c r="H5069" s="8">
        <v>7.3</v>
      </c>
      <c r="I5069" s="8">
        <v>2.56</v>
      </c>
      <c r="J5069" s="8">
        <v>0</v>
      </c>
      <c r="K5069" s="8">
        <f t="shared" si="476"/>
        <v>13.698630136986301</v>
      </c>
      <c r="L5069" s="8">
        <f t="shared" si="481"/>
        <v>13.698630136986301</v>
      </c>
      <c r="M5069" s="8">
        <f>INDEX(U:V,MATCH(A5069,U:U,0),2)</f>
        <v>90.66571861144331</v>
      </c>
      <c r="N5069" s="8">
        <f t="shared" si="477"/>
        <v>0.15108941225837633</v>
      </c>
      <c r="O5069" s="8">
        <f t="shared" si="478"/>
        <v>0.15108941225837633</v>
      </c>
      <c r="P5069" s="8">
        <f t="shared" si="479"/>
        <v>-0.15108941225837633</v>
      </c>
      <c r="Q5069" s="8">
        <f t="shared" si="480"/>
        <v>-0.15108941225837633</v>
      </c>
      <c r="R5069" s="8">
        <f>SUM(P$2:P5069)</f>
        <v>-13.863933697344955</v>
      </c>
      <c r="S5069" s="8">
        <f>SUM(Q$2:Q5069)</f>
        <v>-23.04576059499891</v>
      </c>
    </row>
    <row r="5070" spans="1:19" x14ac:dyDescent="0.35">
      <c r="A5070" s="1">
        <v>43826.586805555555</v>
      </c>
      <c r="B5070" t="s">
        <v>247</v>
      </c>
      <c r="C5070">
        <v>1</v>
      </c>
      <c r="D5070" t="s">
        <v>4197</v>
      </c>
      <c r="E5070">
        <v>6</v>
      </c>
      <c r="F5070">
        <v>1</v>
      </c>
      <c r="G5070">
        <v>3</v>
      </c>
      <c r="H5070" s="8">
        <v>5.08</v>
      </c>
      <c r="I5070" s="8">
        <v>1.72</v>
      </c>
      <c r="J5070" s="8">
        <v>4.9800000000000004</v>
      </c>
      <c r="K5070" s="8">
        <f t="shared" si="476"/>
        <v>19.685039370078741</v>
      </c>
      <c r="L5070" s="8">
        <f t="shared" si="481"/>
        <v>20.08032128514056</v>
      </c>
      <c r="M5070" s="8">
        <f>INDEX(U:V,MATCH(A5070,U:U,0),2)</f>
        <v>85.894024009609637</v>
      </c>
      <c r="N5070" s="8">
        <f t="shared" si="477"/>
        <v>0.2291782181246558</v>
      </c>
      <c r="O5070" s="8">
        <f t="shared" si="478"/>
        <v>0.23378019037615488</v>
      </c>
      <c r="P5070" s="8">
        <f t="shared" si="479"/>
        <v>-0.2291782181246558</v>
      </c>
      <c r="Q5070" s="8">
        <f t="shared" si="480"/>
        <v>-0.23378019037615488</v>
      </c>
      <c r="R5070" s="8">
        <f>SUM(P$2:P5070)</f>
        <v>-14.09311191546961</v>
      </c>
      <c r="S5070" s="8">
        <f>SUM(Q$2:Q5070)</f>
        <v>-23.279540785375065</v>
      </c>
    </row>
    <row r="5071" spans="1:19" x14ac:dyDescent="0.35">
      <c r="A5071" s="1">
        <v>43826.586805555555</v>
      </c>
      <c r="B5071" t="s">
        <v>247</v>
      </c>
      <c r="C5071">
        <v>8</v>
      </c>
      <c r="D5071" t="s">
        <v>4198</v>
      </c>
      <c r="E5071">
        <v>2</v>
      </c>
      <c r="F5071">
        <v>1</v>
      </c>
      <c r="G5071">
        <v>3</v>
      </c>
      <c r="H5071" s="8">
        <v>3.44</v>
      </c>
      <c r="I5071" s="8">
        <v>1.66</v>
      </c>
      <c r="J5071" s="8">
        <v>3.7</v>
      </c>
      <c r="K5071" s="8">
        <f t="shared" si="476"/>
        <v>29.069767441860467</v>
      </c>
      <c r="L5071" s="8">
        <f t="shared" si="481"/>
        <v>27.027027027027025</v>
      </c>
      <c r="M5071" s="8">
        <f>INDEX(U:V,MATCH(A5071,U:U,0),2)</f>
        <v>85.894024009609637</v>
      </c>
      <c r="N5071" s="8">
        <f t="shared" si="477"/>
        <v>0.33843760118408478</v>
      </c>
      <c r="O5071" s="8">
        <f t="shared" si="478"/>
        <v>0.31465549947925714</v>
      </c>
      <c r="P5071" s="8">
        <f t="shared" si="479"/>
        <v>-0.33843760118408478</v>
      </c>
      <c r="Q5071" s="8">
        <f t="shared" si="480"/>
        <v>-0.31465549947925714</v>
      </c>
      <c r="R5071" s="8">
        <f>SUM(P$2:P5071)</f>
        <v>-14.431549516653694</v>
      </c>
      <c r="S5071" s="8">
        <f>SUM(Q$2:Q5071)</f>
        <v>-23.594196284854323</v>
      </c>
    </row>
    <row r="5072" spans="1:19" x14ac:dyDescent="0.35">
      <c r="A5072" s="1">
        <v>43826.586805555555</v>
      </c>
      <c r="B5072" t="s">
        <v>247</v>
      </c>
      <c r="C5072">
        <v>7</v>
      </c>
      <c r="D5072" t="s">
        <v>4199</v>
      </c>
      <c r="E5072">
        <v>1</v>
      </c>
      <c r="F5072">
        <v>1</v>
      </c>
      <c r="G5072">
        <v>3</v>
      </c>
      <c r="H5072" s="8">
        <v>8.34</v>
      </c>
      <c r="I5072" s="8">
        <v>2.34</v>
      </c>
      <c r="J5072" s="8">
        <v>6.74</v>
      </c>
      <c r="K5072" s="8">
        <f t="shared" si="476"/>
        <v>11.990407673860911</v>
      </c>
      <c r="L5072" s="8">
        <f t="shared" si="481"/>
        <v>14.836795252225519</v>
      </c>
      <c r="M5072" s="8">
        <f>INDEX(U:V,MATCH(A5072,U:U,0),2)</f>
        <v>85.894024009609637</v>
      </c>
      <c r="N5072" s="8">
        <f t="shared" si="477"/>
        <v>0.13959536547640905</v>
      </c>
      <c r="O5072" s="8">
        <f t="shared" si="478"/>
        <v>0.1727337311681382</v>
      </c>
      <c r="P5072" s="8">
        <f t="shared" si="479"/>
        <v>1.0041373829449056</v>
      </c>
      <c r="Q5072" s="8">
        <f t="shared" si="480"/>
        <v>0.97166178456701102</v>
      </c>
      <c r="R5072" s="8">
        <f>SUM(P$2:P5072)</f>
        <v>-13.427412133708788</v>
      </c>
      <c r="S5072" s="8">
        <f>SUM(Q$2:Q5072)</f>
        <v>-22.622534500287312</v>
      </c>
    </row>
    <row r="5073" spans="1:19" x14ac:dyDescent="0.35">
      <c r="A5073" s="1">
        <v>43826.586805555555</v>
      </c>
      <c r="B5073" t="s">
        <v>247</v>
      </c>
      <c r="C5073">
        <v>4</v>
      </c>
      <c r="D5073" t="s">
        <v>4200</v>
      </c>
      <c r="E5073">
        <v>3</v>
      </c>
      <c r="F5073">
        <v>1</v>
      </c>
      <c r="G5073">
        <v>3</v>
      </c>
      <c r="H5073" s="8">
        <v>6.4</v>
      </c>
      <c r="I5073" s="8">
        <v>1.93</v>
      </c>
      <c r="J5073" s="8">
        <v>6.0199999999999898</v>
      </c>
      <c r="K5073" s="8">
        <f t="shared" si="476"/>
        <v>15.625</v>
      </c>
      <c r="L5073" s="8">
        <f t="shared" si="481"/>
        <v>16.611295681063151</v>
      </c>
      <c r="M5073" s="8">
        <f>INDEX(U:V,MATCH(A5073,U:U,0),2)</f>
        <v>85.894024009609637</v>
      </c>
      <c r="N5073" s="8">
        <f t="shared" si="477"/>
        <v>0.18191021063644555</v>
      </c>
      <c r="O5073" s="8">
        <f t="shared" si="478"/>
        <v>0.19339291496233446</v>
      </c>
      <c r="P5073" s="8">
        <f t="shared" si="479"/>
        <v>-0.18191021063644555</v>
      </c>
      <c r="Q5073" s="8">
        <f t="shared" si="480"/>
        <v>-0.19339291496233446</v>
      </c>
      <c r="R5073" s="8">
        <f>SUM(P$2:P5073)</f>
        <v>-13.609322344345234</v>
      </c>
      <c r="S5073" s="8">
        <f>SUM(Q$2:Q5073)</f>
        <v>-22.815927415249647</v>
      </c>
    </row>
    <row r="5074" spans="1:19" x14ac:dyDescent="0.35">
      <c r="A5074" s="1">
        <v>43826.586805555555</v>
      </c>
      <c r="B5074" t="s">
        <v>247</v>
      </c>
      <c r="C5074">
        <v>3</v>
      </c>
      <c r="D5074" t="s">
        <v>4201</v>
      </c>
      <c r="E5074">
        <v>5</v>
      </c>
      <c r="F5074">
        <v>1</v>
      </c>
      <c r="G5074">
        <v>3</v>
      </c>
      <c r="H5074" s="8">
        <v>10.5</v>
      </c>
      <c r="I5074" s="8">
        <v>2.91</v>
      </c>
      <c r="J5074" s="8">
        <v>9.6199999999999903</v>
      </c>
      <c r="K5074" s="8">
        <f t="shared" si="476"/>
        <v>9.5238095238095237</v>
      </c>
      <c r="L5074" s="8">
        <f t="shared" si="481"/>
        <v>10.395010395010406</v>
      </c>
      <c r="M5074" s="8">
        <f>INDEX(U:V,MATCH(A5074,U:U,0),2)</f>
        <v>85.894024009609637</v>
      </c>
      <c r="N5074" s="8">
        <f t="shared" si="477"/>
        <v>0.1108786045784049</v>
      </c>
      <c r="O5074" s="8">
        <f t="shared" si="478"/>
        <v>0.12102134595356057</v>
      </c>
      <c r="P5074" s="8">
        <f t="shared" si="479"/>
        <v>-0.1108786045784049</v>
      </c>
      <c r="Q5074" s="8">
        <f t="shared" si="480"/>
        <v>-0.12102134595356057</v>
      </c>
      <c r="R5074" s="8">
        <f>SUM(P$2:P5074)</f>
        <v>-13.720200948923639</v>
      </c>
      <c r="S5074" s="8">
        <f>SUM(Q$2:Q5074)</f>
        <v>-22.936948761203208</v>
      </c>
    </row>
    <row r="5075" spans="1:19" x14ac:dyDescent="0.35">
      <c r="A5075" s="1">
        <v>43826.590277777781</v>
      </c>
      <c r="B5075" t="s">
        <v>1052</v>
      </c>
      <c r="C5075">
        <v>1</v>
      </c>
      <c r="D5075" t="s">
        <v>4202</v>
      </c>
      <c r="E5075">
        <v>4</v>
      </c>
      <c r="F5075">
        <v>1</v>
      </c>
      <c r="G5075">
        <v>3</v>
      </c>
      <c r="H5075" s="8">
        <v>22.95</v>
      </c>
      <c r="I5075" s="8">
        <v>5.01</v>
      </c>
      <c r="J5075" s="8">
        <v>0</v>
      </c>
      <c r="K5075" s="8">
        <f t="shared" si="476"/>
        <v>4.3572984749455337</v>
      </c>
      <c r="L5075" s="8">
        <f t="shared" si="481"/>
        <v>4.3572984749455337</v>
      </c>
      <c r="M5075" s="8">
        <f>INDEX(U:V,MATCH(A5075,U:U,0),2)</f>
        <v>95.075806787847853</v>
      </c>
      <c r="N5075" s="8">
        <f t="shared" si="477"/>
        <v>4.5829729161998164E-2</v>
      </c>
      <c r="O5075" s="8">
        <f t="shared" si="478"/>
        <v>4.5829729161998164E-2</v>
      </c>
      <c r="P5075" s="8">
        <f t="shared" si="479"/>
        <v>-4.5829729161998164E-2</v>
      </c>
      <c r="Q5075" s="8">
        <f t="shared" si="480"/>
        <v>-4.5829729161998164E-2</v>
      </c>
      <c r="R5075" s="8">
        <f>SUM(P$2:P5075)</f>
        <v>-13.766030678085636</v>
      </c>
      <c r="S5075" s="8">
        <f>SUM(Q$2:Q5075)</f>
        <v>-22.982778490365206</v>
      </c>
    </row>
    <row r="5076" spans="1:19" x14ac:dyDescent="0.35">
      <c r="A5076" s="1">
        <v>43826.590277777781</v>
      </c>
      <c r="B5076" t="s">
        <v>1052</v>
      </c>
      <c r="C5076">
        <v>2</v>
      </c>
      <c r="D5076" t="s">
        <v>4203</v>
      </c>
      <c r="E5076">
        <v>2</v>
      </c>
      <c r="F5076">
        <v>1</v>
      </c>
      <c r="G5076">
        <v>3</v>
      </c>
      <c r="H5076" s="8">
        <v>11</v>
      </c>
      <c r="I5076" s="8">
        <v>2.84</v>
      </c>
      <c r="J5076" s="8">
        <v>0</v>
      </c>
      <c r="K5076" s="8">
        <f t="shared" si="476"/>
        <v>9.0909090909090917</v>
      </c>
      <c r="L5076" s="8">
        <f t="shared" si="481"/>
        <v>9.0909090909090917</v>
      </c>
      <c r="M5076" s="8">
        <f>INDEX(U:V,MATCH(A5076,U:U,0),2)</f>
        <v>95.075806787847853</v>
      </c>
      <c r="N5076" s="8">
        <f t="shared" si="477"/>
        <v>9.5617480387987092E-2</v>
      </c>
      <c r="O5076" s="8">
        <f t="shared" si="478"/>
        <v>9.5617480387987092E-2</v>
      </c>
      <c r="P5076" s="8">
        <f t="shared" si="479"/>
        <v>-9.5617480387987092E-2</v>
      </c>
      <c r="Q5076" s="8">
        <f t="shared" si="480"/>
        <v>-9.5617480387987092E-2</v>
      </c>
      <c r="R5076" s="8">
        <f>SUM(P$2:P5076)</f>
        <v>-13.861648158473624</v>
      </c>
      <c r="S5076" s="8">
        <f>SUM(Q$2:Q5076)</f>
        <v>-23.078395970753192</v>
      </c>
    </row>
    <row r="5077" spans="1:19" x14ac:dyDescent="0.35">
      <c r="A5077" s="1">
        <v>43826.590277777781</v>
      </c>
      <c r="B5077" t="s">
        <v>1052</v>
      </c>
      <c r="C5077">
        <v>7</v>
      </c>
      <c r="D5077" t="s">
        <v>4204</v>
      </c>
      <c r="E5077">
        <v>7</v>
      </c>
      <c r="F5077">
        <v>1</v>
      </c>
      <c r="G5077">
        <v>3</v>
      </c>
      <c r="H5077" s="8">
        <v>32</v>
      </c>
      <c r="I5077" s="8">
        <v>7.4</v>
      </c>
      <c r="J5077" s="8">
        <v>0</v>
      </c>
      <c r="K5077" s="8">
        <f t="shared" si="476"/>
        <v>3.125</v>
      </c>
      <c r="L5077" s="8">
        <f t="shared" si="481"/>
        <v>3.125</v>
      </c>
      <c r="M5077" s="8">
        <f>INDEX(U:V,MATCH(A5077,U:U,0),2)</f>
        <v>95.075806787847853</v>
      </c>
      <c r="N5077" s="8">
        <f t="shared" si="477"/>
        <v>3.2868508883370562E-2</v>
      </c>
      <c r="O5077" s="8">
        <f t="shared" si="478"/>
        <v>3.2868508883370562E-2</v>
      </c>
      <c r="P5077" s="8">
        <f t="shared" si="479"/>
        <v>-3.2868508883370562E-2</v>
      </c>
      <c r="Q5077" s="8">
        <f t="shared" si="480"/>
        <v>-3.2868508883370562E-2</v>
      </c>
      <c r="R5077" s="8">
        <f>SUM(P$2:P5077)</f>
        <v>-13.894516667356994</v>
      </c>
      <c r="S5077" s="8">
        <f>SUM(Q$2:Q5077)</f>
        <v>-23.111264479636564</v>
      </c>
    </row>
    <row r="5078" spans="1:19" x14ac:dyDescent="0.35">
      <c r="A5078" s="1">
        <v>43826.590277777781</v>
      </c>
      <c r="B5078" t="s">
        <v>1052</v>
      </c>
      <c r="C5078">
        <v>6</v>
      </c>
      <c r="D5078" t="s">
        <v>1110</v>
      </c>
      <c r="E5078">
        <v>5</v>
      </c>
      <c r="F5078">
        <v>1</v>
      </c>
      <c r="G5078">
        <v>3</v>
      </c>
      <c r="H5078" s="8">
        <v>10.52</v>
      </c>
      <c r="I5078" s="8">
        <v>2.56</v>
      </c>
      <c r="J5078" s="8">
        <v>0</v>
      </c>
      <c r="K5078" s="8">
        <f t="shared" si="476"/>
        <v>9.5057034220532319</v>
      </c>
      <c r="L5078" s="8">
        <f t="shared" si="481"/>
        <v>9.5057034220532319</v>
      </c>
      <c r="M5078" s="8">
        <f>INDEX(U:V,MATCH(A5078,U:U,0),2)</f>
        <v>95.075806787847853</v>
      </c>
      <c r="N5078" s="8">
        <f t="shared" si="477"/>
        <v>9.9980255158541628E-2</v>
      </c>
      <c r="O5078" s="8">
        <f t="shared" si="478"/>
        <v>9.9980255158541628E-2</v>
      </c>
      <c r="P5078" s="8">
        <f t="shared" si="479"/>
        <v>-9.9980255158541628E-2</v>
      </c>
      <c r="Q5078" s="8">
        <f t="shared" si="480"/>
        <v>-9.9980255158541628E-2</v>
      </c>
      <c r="R5078" s="8">
        <f>SUM(P$2:P5078)</f>
        <v>-13.994496922515536</v>
      </c>
      <c r="S5078" s="8">
        <f>SUM(Q$2:Q5078)</f>
        <v>-23.211244734795105</v>
      </c>
    </row>
    <row r="5079" spans="1:19" x14ac:dyDescent="0.35">
      <c r="A5079" s="1">
        <v>43826.590277777781</v>
      </c>
      <c r="B5079" t="s">
        <v>1052</v>
      </c>
      <c r="C5079">
        <v>5</v>
      </c>
      <c r="D5079" t="s">
        <v>4205</v>
      </c>
      <c r="E5079">
        <v>6</v>
      </c>
      <c r="F5079">
        <v>1</v>
      </c>
      <c r="G5079">
        <v>3</v>
      </c>
      <c r="H5079" s="8">
        <v>2.84</v>
      </c>
      <c r="I5079" s="8">
        <v>1.55</v>
      </c>
      <c r="J5079" s="8">
        <v>0</v>
      </c>
      <c r="K5079" s="8">
        <f t="shared" si="476"/>
        <v>35.211267605633807</v>
      </c>
      <c r="L5079" s="8">
        <f t="shared" si="481"/>
        <v>35.211267605633807</v>
      </c>
      <c r="M5079" s="8">
        <f>INDEX(U:V,MATCH(A5079,U:U,0),2)</f>
        <v>95.075806787847853</v>
      </c>
      <c r="N5079" s="8">
        <f t="shared" si="477"/>
        <v>0.37034939586896409</v>
      </c>
      <c r="O5079" s="8">
        <f t="shared" si="478"/>
        <v>0.37034939586896409</v>
      </c>
      <c r="P5079" s="8">
        <f t="shared" si="479"/>
        <v>-0.37034939586896409</v>
      </c>
      <c r="Q5079" s="8">
        <f t="shared" si="480"/>
        <v>-0.37034939586896409</v>
      </c>
      <c r="R5079" s="8">
        <f>SUM(P$2:P5079)</f>
        <v>-14.364846318384499</v>
      </c>
      <c r="S5079" s="8">
        <f>SUM(Q$2:Q5079)</f>
        <v>-23.581594130664069</v>
      </c>
    </row>
    <row r="5080" spans="1:19" x14ac:dyDescent="0.35">
      <c r="A5080" s="1">
        <v>43826.590277777781</v>
      </c>
      <c r="B5080" t="s">
        <v>1052</v>
      </c>
      <c r="C5080">
        <v>9</v>
      </c>
      <c r="D5080" t="s">
        <v>4206</v>
      </c>
      <c r="E5080">
        <v>1</v>
      </c>
      <c r="F5080">
        <v>1</v>
      </c>
      <c r="G5080">
        <v>3</v>
      </c>
      <c r="H5080" s="8">
        <v>12.18</v>
      </c>
      <c r="I5080" s="8">
        <v>2.92</v>
      </c>
      <c r="J5080" s="8">
        <v>0</v>
      </c>
      <c r="K5080" s="8">
        <f t="shared" si="476"/>
        <v>8.2101806239737272</v>
      </c>
      <c r="L5080" s="8">
        <f t="shared" si="481"/>
        <v>8.2101806239737272</v>
      </c>
      <c r="M5080" s="8">
        <f>INDEX(U:V,MATCH(A5080,U:U,0),2)</f>
        <v>95.075806787847853</v>
      </c>
      <c r="N5080" s="8">
        <f t="shared" si="477"/>
        <v>8.6354046327410339E-2</v>
      </c>
      <c r="O5080" s="8">
        <f t="shared" si="478"/>
        <v>8.6354046327410339E-2</v>
      </c>
      <c r="P5080" s="8">
        <f t="shared" si="479"/>
        <v>0.94612947318163865</v>
      </c>
      <c r="Q5080" s="8">
        <f t="shared" si="480"/>
        <v>0.94612947318163865</v>
      </c>
      <c r="R5080" s="8">
        <f>SUM(P$2:P5080)</f>
        <v>-13.41871684520286</v>
      </c>
      <c r="S5080" s="8">
        <f>SUM(Q$2:Q5080)</f>
        <v>-22.63546465748243</v>
      </c>
    </row>
    <row r="5081" spans="1:19" x14ac:dyDescent="0.35">
      <c r="A5081" s="1">
        <v>43826.590277777781</v>
      </c>
      <c r="B5081" t="s">
        <v>1052</v>
      </c>
      <c r="C5081">
        <v>4</v>
      </c>
      <c r="D5081" t="s">
        <v>4207</v>
      </c>
      <c r="E5081">
        <v>3</v>
      </c>
      <c r="F5081">
        <v>1</v>
      </c>
      <c r="G5081">
        <v>3</v>
      </c>
      <c r="H5081" s="8">
        <v>3.91</v>
      </c>
      <c r="I5081" s="8">
        <v>1.87</v>
      </c>
      <c r="J5081" s="8">
        <v>0</v>
      </c>
      <c r="K5081" s="8">
        <f t="shared" si="476"/>
        <v>25.575447570332479</v>
      </c>
      <c r="L5081" s="8">
        <f t="shared" si="481"/>
        <v>25.575447570332479</v>
      </c>
      <c r="M5081" s="8">
        <f>INDEX(U:V,MATCH(A5081,U:U,0),2)</f>
        <v>95.075806787847853</v>
      </c>
      <c r="N5081" s="8">
        <f t="shared" si="477"/>
        <v>0.26900058421172834</v>
      </c>
      <c r="O5081" s="8">
        <f t="shared" si="478"/>
        <v>0.26900058421172834</v>
      </c>
      <c r="P5081" s="8">
        <f t="shared" si="479"/>
        <v>-0.26900058421172834</v>
      </c>
      <c r="Q5081" s="8">
        <f t="shared" si="480"/>
        <v>-0.26900058421172834</v>
      </c>
      <c r="R5081" s="8">
        <f>SUM(P$2:P5081)</f>
        <v>-13.687717429414588</v>
      </c>
      <c r="S5081" s="8">
        <f>SUM(Q$2:Q5081)</f>
        <v>-22.904465241694158</v>
      </c>
    </row>
    <row r="5082" spans="1:19" x14ac:dyDescent="0.35">
      <c r="A5082" s="1">
        <v>43827.503472222219</v>
      </c>
      <c r="B5082" t="s">
        <v>1304</v>
      </c>
      <c r="C5082">
        <v>2</v>
      </c>
      <c r="D5082" t="s">
        <v>3819</v>
      </c>
      <c r="E5082">
        <v>5</v>
      </c>
      <c r="F5082">
        <v>1</v>
      </c>
      <c r="G5082">
        <v>3</v>
      </c>
      <c r="H5082" s="8">
        <v>4.7</v>
      </c>
      <c r="I5082" s="8">
        <v>1.69</v>
      </c>
      <c r="J5082" s="8">
        <v>4.3899999999999899</v>
      </c>
      <c r="K5082" s="8">
        <f t="shared" si="476"/>
        <v>21.276595744680851</v>
      </c>
      <c r="L5082" s="8">
        <f t="shared" si="481"/>
        <v>22.779043280182286</v>
      </c>
      <c r="M5082" s="8">
        <f>INDEX(U:V,MATCH(A5082,U:U,0),2)</f>
        <v>84.814961155529886</v>
      </c>
      <c r="N5082" s="8">
        <f t="shared" si="477"/>
        <v>0.2508589929748925</v>
      </c>
      <c r="O5082" s="8">
        <f t="shared" si="478"/>
        <v>0.26857340933530693</v>
      </c>
      <c r="P5082" s="8">
        <f t="shared" si="479"/>
        <v>-0.2508589929748925</v>
      </c>
      <c r="Q5082" s="8">
        <f t="shared" si="480"/>
        <v>-0.26857340933530693</v>
      </c>
      <c r="R5082" s="8">
        <f>SUM(P$2:P5082)</f>
        <v>-13.938576422389481</v>
      </c>
      <c r="S5082" s="8">
        <f>SUM(Q$2:Q5082)</f>
        <v>-23.173038651029465</v>
      </c>
    </row>
    <row r="5083" spans="1:19" x14ac:dyDescent="0.35">
      <c r="A5083" s="1">
        <v>43827.503472222219</v>
      </c>
      <c r="B5083" t="s">
        <v>1304</v>
      </c>
      <c r="C5083">
        <v>12</v>
      </c>
      <c r="D5083" t="s">
        <v>3742</v>
      </c>
      <c r="E5083">
        <v>3</v>
      </c>
      <c r="F5083">
        <v>1</v>
      </c>
      <c r="G5083">
        <v>3</v>
      </c>
      <c r="H5083" s="8">
        <v>4.54</v>
      </c>
      <c r="I5083" s="8">
        <v>1.89</v>
      </c>
      <c r="J5083" s="8">
        <v>4.78</v>
      </c>
      <c r="K5083" s="8">
        <f t="shared" si="476"/>
        <v>22.026431718061673</v>
      </c>
      <c r="L5083" s="8">
        <f t="shared" si="481"/>
        <v>20.920502092050206</v>
      </c>
      <c r="M5083" s="8">
        <f>INDEX(U:V,MATCH(A5083,U:U,0),2)</f>
        <v>84.814961155529886</v>
      </c>
      <c r="N5083" s="8">
        <f t="shared" si="477"/>
        <v>0.25969983854228956</v>
      </c>
      <c r="O5083" s="8">
        <f t="shared" si="478"/>
        <v>0.24666051610501977</v>
      </c>
      <c r="P5083" s="8">
        <f t="shared" si="479"/>
        <v>-0.25969983854228956</v>
      </c>
      <c r="Q5083" s="8">
        <f t="shared" si="480"/>
        <v>-0.24666051610501977</v>
      </c>
      <c r="R5083" s="8">
        <f>SUM(P$2:P5083)</f>
        <v>-14.19827626093177</v>
      </c>
      <c r="S5083" s="8">
        <f>SUM(Q$2:Q5083)</f>
        <v>-23.419699167134485</v>
      </c>
    </row>
    <row r="5084" spans="1:19" x14ac:dyDescent="0.35">
      <c r="A5084" s="1">
        <v>43827.503472222219</v>
      </c>
      <c r="B5084" t="s">
        <v>1304</v>
      </c>
      <c r="C5084">
        <v>1</v>
      </c>
      <c r="D5084" t="s">
        <v>4208</v>
      </c>
      <c r="E5084">
        <v>6</v>
      </c>
      <c r="F5084">
        <v>1</v>
      </c>
      <c r="G5084">
        <v>3</v>
      </c>
      <c r="H5084" s="8">
        <v>35.549999999999997</v>
      </c>
      <c r="I5084" s="8">
        <v>8.4</v>
      </c>
      <c r="J5084" s="8">
        <v>0</v>
      </c>
      <c r="K5084" s="8">
        <f t="shared" si="476"/>
        <v>2.8129395218002817</v>
      </c>
      <c r="L5084" s="8">
        <f t="shared" si="481"/>
        <v>2.8129395218002817</v>
      </c>
      <c r="M5084" s="8">
        <f>INDEX(U:V,MATCH(A5084,U:U,0),2)</f>
        <v>84.814961155529886</v>
      </c>
      <c r="N5084" s="8">
        <f t="shared" si="477"/>
        <v>3.316560525969043E-2</v>
      </c>
      <c r="O5084" s="8">
        <f t="shared" si="478"/>
        <v>3.316560525969043E-2</v>
      </c>
      <c r="P5084" s="8">
        <f t="shared" si="479"/>
        <v>-3.316560525969043E-2</v>
      </c>
      <c r="Q5084" s="8">
        <f t="shared" si="480"/>
        <v>-3.316560525969043E-2</v>
      </c>
      <c r="R5084" s="8">
        <f>SUM(P$2:P5084)</f>
        <v>-14.23144186619146</v>
      </c>
      <c r="S5084" s="8">
        <f>SUM(Q$2:Q5084)</f>
        <v>-23.452864772394175</v>
      </c>
    </row>
    <row r="5085" spans="1:19" x14ac:dyDescent="0.35">
      <c r="A5085" s="1">
        <v>43827.503472222219</v>
      </c>
      <c r="B5085" t="s">
        <v>1304</v>
      </c>
      <c r="C5085">
        <v>9</v>
      </c>
      <c r="D5085" t="s">
        <v>4209</v>
      </c>
      <c r="E5085">
        <v>7</v>
      </c>
      <c r="F5085">
        <v>1</v>
      </c>
      <c r="G5085">
        <v>3</v>
      </c>
      <c r="H5085" s="8">
        <v>30.09</v>
      </c>
      <c r="I5085" s="8">
        <v>7.04</v>
      </c>
      <c r="J5085" s="8">
        <v>24.25</v>
      </c>
      <c r="K5085" s="8">
        <f t="shared" si="476"/>
        <v>3.3233632436025258</v>
      </c>
      <c r="L5085" s="8">
        <f t="shared" si="481"/>
        <v>4.1237113402061851</v>
      </c>
      <c r="M5085" s="8">
        <f>INDEX(U:V,MATCH(A5085,U:U,0),2)</f>
        <v>84.814961155529886</v>
      </c>
      <c r="N5085" s="8">
        <f t="shared" si="477"/>
        <v>3.9183691159255393E-2</v>
      </c>
      <c r="O5085" s="8">
        <f t="shared" si="478"/>
        <v>4.8620093483793592E-2</v>
      </c>
      <c r="P5085" s="8">
        <f t="shared" si="479"/>
        <v>-3.9183691159255393E-2</v>
      </c>
      <c r="Q5085" s="8">
        <f t="shared" si="480"/>
        <v>-4.8620093483793592E-2</v>
      </c>
      <c r="R5085" s="8">
        <f>SUM(P$2:P5085)</f>
        <v>-14.270625557350716</v>
      </c>
      <c r="S5085" s="8">
        <f>SUM(Q$2:Q5085)</f>
        <v>-23.50148486587797</v>
      </c>
    </row>
    <row r="5086" spans="1:19" x14ac:dyDescent="0.35">
      <c r="A5086" s="1">
        <v>43827.503472222219</v>
      </c>
      <c r="B5086" t="s">
        <v>1304</v>
      </c>
      <c r="C5086">
        <v>10</v>
      </c>
      <c r="D5086" t="s">
        <v>2638</v>
      </c>
      <c r="E5086">
        <v>1</v>
      </c>
      <c r="F5086">
        <v>1</v>
      </c>
      <c r="G5086">
        <v>3</v>
      </c>
      <c r="H5086" s="8">
        <v>10.5</v>
      </c>
      <c r="I5086" s="8">
        <v>3.06</v>
      </c>
      <c r="J5086" s="8">
        <v>11.1099999999999</v>
      </c>
      <c r="K5086" s="8">
        <f t="shared" si="476"/>
        <v>9.5238095238095237</v>
      </c>
      <c r="L5086" s="8">
        <f t="shared" si="481"/>
        <v>9.0009000900090825</v>
      </c>
      <c r="M5086" s="8">
        <f>INDEX(U:V,MATCH(A5086,U:U,0),2)</f>
        <v>84.814961155529886</v>
      </c>
      <c r="N5086" s="8">
        <f t="shared" si="477"/>
        <v>0.11228926352209473</v>
      </c>
      <c r="O5086" s="8">
        <f t="shared" si="478"/>
        <v>0.10612396642502299</v>
      </c>
      <c r="P5086" s="8">
        <f t="shared" si="479"/>
        <v>1.0454130433907021</v>
      </c>
      <c r="Q5086" s="8">
        <f t="shared" si="480"/>
        <v>1.0514550345458324</v>
      </c>
      <c r="R5086" s="8">
        <f>SUM(P$2:P5086)</f>
        <v>-13.225212513960013</v>
      </c>
      <c r="S5086" s="8">
        <f>SUM(Q$2:Q5086)</f>
        <v>-22.450029831332138</v>
      </c>
    </row>
    <row r="5087" spans="1:19" x14ac:dyDescent="0.35">
      <c r="A5087" s="1">
        <v>43827.503472222219</v>
      </c>
      <c r="B5087" t="s">
        <v>1304</v>
      </c>
      <c r="C5087">
        <v>8</v>
      </c>
      <c r="D5087" t="s">
        <v>252</v>
      </c>
      <c r="E5087">
        <v>4</v>
      </c>
      <c r="F5087">
        <v>1</v>
      </c>
      <c r="G5087">
        <v>3</v>
      </c>
      <c r="H5087" s="8">
        <v>18.37</v>
      </c>
      <c r="I5087" s="8">
        <v>4.7</v>
      </c>
      <c r="J5087" s="8">
        <v>18.149999999999899</v>
      </c>
      <c r="K5087" s="8">
        <f t="shared" si="476"/>
        <v>5.4436581382689164</v>
      </c>
      <c r="L5087" s="8">
        <f t="shared" si="481"/>
        <v>5.5096418732782677</v>
      </c>
      <c r="M5087" s="8">
        <f>INDEX(U:V,MATCH(A5087,U:U,0),2)</f>
        <v>84.814961155529886</v>
      </c>
      <c r="N5087" s="8">
        <f t="shared" si="477"/>
        <v>6.418275813728877E-2</v>
      </c>
      <c r="O5087" s="8">
        <f t="shared" si="478"/>
        <v>6.4960730963195656E-2</v>
      </c>
      <c r="P5087" s="8">
        <f t="shared" si="479"/>
        <v>-6.418275813728877E-2</v>
      </c>
      <c r="Q5087" s="8">
        <f t="shared" si="480"/>
        <v>-6.4960730963195656E-2</v>
      </c>
      <c r="R5087" s="8">
        <f>SUM(P$2:P5087)</f>
        <v>-13.289395272097302</v>
      </c>
      <c r="S5087" s="8">
        <f>SUM(Q$2:Q5087)</f>
        <v>-22.514990562295335</v>
      </c>
    </row>
    <row r="5088" spans="1:19" x14ac:dyDescent="0.35">
      <c r="A5088" s="1">
        <v>43827.503472222219</v>
      </c>
      <c r="B5088" t="s">
        <v>1304</v>
      </c>
      <c r="C5088">
        <v>3</v>
      </c>
      <c r="D5088" t="s">
        <v>1382</v>
      </c>
      <c r="E5088">
        <v>2</v>
      </c>
      <c r="F5088">
        <v>1</v>
      </c>
      <c r="G5088">
        <v>3</v>
      </c>
      <c r="H5088" s="8">
        <v>4.9000000000000004</v>
      </c>
      <c r="I5088" s="8">
        <v>2.1</v>
      </c>
      <c r="J5088" s="8">
        <v>4.5899999999999901</v>
      </c>
      <c r="K5088" s="8">
        <f t="shared" si="476"/>
        <v>20.408163265306122</v>
      </c>
      <c r="L5088" s="8">
        <f t="shared" si="481"/>
        <v>21.786492374727715</v>
      </c>
      <c r="M5088" s="8">
        <f>INDEX(U:V,MATCH(A5088,U:U,0),2)</f>
        <v>84.814961155529886</v>
      </c>
      <c r="N5088" s="8">
        <f t="shared" si="477"/>
        <v>0.24061985040448872</v>
      </c>
      <c r="O5088" s="8">
        <f t="shared" si="478"/>
        <v>0.25687086426623035</v>
      </c>
      <c r="P5088" s="8">
        <f t="shared" si="479"/>
        <v>-0.24061985040448872</v>
      </c>
      <c r="Q5088" s="8">
        <f t="shared" si="480"/>
        <v>-0.25687086426623035</v>
      </c>
      <c r="R5088" s="8">
        <f>SUM(P$2:P5088)</f>
        <v>-13.530015122501791</v>
      </c>
      <c r="S5088" s="8">
        <f>SUM(Q$2:Q5088)</f>
        <v>-22.771861426561564</v>
      </c>
    </row>
    <row r="5089" spans="1:19" x14ac:dyDescent="0.35">
      <c r="A5089" s="1">
        <v>43830.625</v>
      </c>
      <c r="B5089" t="s">
        <v>232</v>
      </c>
      <c r="C5089">
        <v>6</v>
      </c>
      <c r="D5089" t="s">
        <v>2624</v>
      </c>
      <c r="E5089">
        <v>1</v>
      </c>
      <c r="F5089">
        <v>1</v>
      </c>
      <c r="G5089">
        <v>2</v>
      </c>
      <c r="H5089" s="8">
        <v>4.3499999999999996</v>
      </c>
      <c r="I5089" s="8">
        <v>2.4</v>
      </c>
      <c r="J5089" s="8">
        <v>0</v>
      </c>
      <c r="K5089" s="8">
        <f t="shared" si="476"/>
        <v>22.988505747126439</v>
      </c>
      <c r="L5089" s="8">
        <f t="shared" si="481"/>
        <v>22.988505747126439</v>
      </c>
      <c r="M5089" s="8">
        <f>INDEX(U:V,MATCH(A5089,U:U,0),2)</f>
        <v>93.892615287599625</v>
      </c>
      <c r="N5089" s="8">
        <f t="shared" si="477"/>
        <v>0.24483827270878591</v>
      </c>
      <c r="O5089" s="8">
        <f t="shared" si="478"/>
        <v>0.24483827270878591</v>
      </c>
      <c r="P5089" s="8">
        <f t="shared" si="479"/>
        <v>0.80380404930294402</v>
      </c>
      <c r="Q5089" s="8">
        <f t="shared" si="480"/>
        <v>0.80380404930294402</v>
      </c>
      <c r="R5089" s="8">
        <f>SUM(P$2:P5089)</f>
        <v>-12.726211073198847</v>
      </c>
      <c r="S5089" s="8">
        <f>SUM(Q$2:Q5089)</f>
        <v>-21.968057377258621</v>
      </c>
    </row>
    <row r="5090" spans="1:19" x14ac:dyDescent="0.35">
      <c r="A5090" s="1">
        <v>43830.625</v>
      </c>
      <c r="B5090" t="s">
        <v>232</v>
      </c>
      <c r="C5090">
        <v>1</v>
      </c>
      <c r="D5090" t="s">
        <v>2938</v>
      </c>
      <c r="E5090">
        <v>6</v>
      </c>
      <c r="F5090">
        <v>1</v>
      </c>
      <c r="G5090">
        <v>2</v>
      </c>
      <c r="H5090" s="8">
        <v>8.4700000000000006</v>
      </c>
      <c r="I5090" s="8">
        <v>3.81</v>
      </c>
      <c r="J5090" s="8">
        <v>0</v>
      </c>
      <c r="K5090" s="8">
        <f t="shared" si="476"/>
        <v>11.806375442739078</v>
      </c>
      <c r="L5090" s="8">
        <f t="shared" si="481"/>
        <v>11.806375442739078</v>
      </c>
      <c r="M5090" s="8">
        <f>INDEX(U:V,MATCH(A5090,U:U,0),2)</f>
        <v>93.892615287599625</v>
      </c>
      <c r="N5090" s="8">
        <f t="shared" si="477"/>
        <v>0.12574338681029734</v>
      </c>
      <c r="O5090" s="8">
        <f t="shared" si="478"/>
        <v>0.12574338681029734</v>
      </c>
      <c r="P5090" s="8">
        <f t="shared" si="479"/>
        <v>-0.12574338681029734</v>
      </c>
      <c r="Q5090" s="8">
        <f t="shared" si="480"/>
        <v>-0.12574338681029734</v>
      </c>
      <c r="R5090" s="8">
        <f>SUM(P$2:P5090)</f>
        <v>-12.851954460009145</v>
      </c>
      <c r="S5090" s="8">
        <f>SUM(Q$2:Q5090)</f>
        <v>-22.093800764068916</v>
      </c>
    </row>
    <row r="5091" spans="1:19" x14ac:dyDescent="0.35">
      <c r="A5091" s="1">
        <v>43830.625</v>
      </c>
      <c r="B5091" t="s">
        <v>232</v>
      </c>
      <c r="C5091">
        <v>5</v>
      </c>
      <c r="D5091" t="s">
        <v>4210</v>
      </c>
      <c r="E5091">
        <v>4</v>
      </c>
      <c r="F5091">
        <v>1</v>
      </c>
      <c r="G5091">
        <v>2</v>
      </c>
      <c r="H5091" s="8">
        <v>5.5</v>
      </c>
      <c r="I5091" s="8">
        <v>2.68</v>
      </c>
      <c r="J5091" s="8">
        <v>0</v>
      </c>
      <c r="K5091" s="8">
        <f t="shared" si="476"/>
        <v>18.181818181818183</v>
      </c>
      <c r="L5091" s="8">
        <f t="shared" si="481"/>
        <v>18.181818181818183</v>
      </c>
      <c r="M5091" s="8">
        <f>INDEX(U:V,MATCH(A5091,U:U,0),2)</f>
        <v>93.892615287599625</v>
      </c>
      <c r="N5091" s="8">
        <f t="shared" si="477"/>
        <v>0.19364481568785796</v>
      </c>
      <c r="O5091" s="8">
        <f t="shared" si="478"/>
        <v>0.19364481568785796</v>
      </c>
      <c r="P5091" s="8">
        <f t="shared" si="479"/>
        <v>-0.19364481568785796</v>
      </c>
      <c r="Q5091" s="8">
        <f t="shared" si="480"/>
        <v>-0.19364481568785796</v>
      </c>
      <c r="R5091" s="8">
        <f>SUM(P$2:P5091)</f>
        <v>-13.045599275697002</v>
      </c>
      <c r="S5091" s="8">
        <f>SUM(Q$2:Q5091)</f>
        <v>-22.287445579756774</v>
      </c>
    </row>
    <row r="5092" spans="1:19" x14ac:dyDescent="0.35">
      <c r="A5092" s="1">
        <v>43830.625</v>
      </c>
      <c r="B5092" t="s">
        <v>232</v>
      </c>
      <c r="C5092">
        <v>3</v>
      </c>
      <c r="D5092" t="s">
        <v>4211</v>
      </c>
      <c r="E5092">
        <v>5</v>
      </c>
      <c r="F5092">
        <v>1</v>
      </c>
      <c r="G5092">
        <v>2</v>
      </c>
      <c r="H5092" s="8">
        <v>7.2</v>
      </c>
      <c r="I5092" s="8">
        <v>3.45</v>
      </c>
      <c r="J5092" s="8">
        <v>0</v>
      </c>
      <c r="K5092" s="8">
        <f t="shared" si="476"/>
        <v>13.888888888888889</v>
      </c>
      <c r="L5092" s="8">
        <f t="shared" si="481"/>
        <v>13.888888888888889</v>
      </c>
      <c r="M5092" s="8">
        <f>INDEX(U:V,MATCH(A5092,U:U,0),2)</f>
        <v>93.892615287599625</v>
      </c>
      <c r="N5092" s="8">
        <f t="shared" si="477"/>
        <v>0.14792312309489147</v>
      </c>
      <c r="O5092" s="8">
        <f t="shared" si="478"/>
        <v>0.14792312309489147</v>
      </c>
      <c r="P5092" s="8">
        <f t="shared" si="479"/>
        <v>-0.14792312309489147</v>
      </c>
      <c r="Q5092" s="8">
        <f t="shared" si="480"/>
        <v>-0.14792312309489147</v>
      </c>
      <c r="R5092" s="8">
        <f>SUM(P$2:P5092)</f>
        <v>-13.193522398791893</v>
      </c>
      <c r="S5092" s="8">
        <f>SUM(Q$2:Q5092)</f>
        <v>-22.435368702851665</v>
      </c>
    </row>
    <row r="5093" spans="1:19" x14ac:dyDescent="0.35">
      <c r="A5093" s="1">
        <v>43830.625</v>
      </c>
      <c r="B5093" t="s">
        <v>232</v>
      </c>
      <c r="C5093">
        <v>2</v>
      </c>
      <c r="D5093" t="s">
        <v>4212</v>
      </c>
      <c r="E5093">
        <v>2</v>
      </c>
      <c r="F5093">
        <v>1</v>
      </c>
      <c r="G5093">
        <v>2</v>
      </c>
      <c r="H5093" s="8">
        <v>3.7</v>
      </c>
      <c r="I5093" s="8">
        <v>2.1800000000000002</v>
      </c>
      <c r="J5093" s="8">
        <v>0</v>
      </c>
      <c r="K5093" s="8">
        <f t="shared" si="476"/>
        <v>27.027027027027025</v>
      </c>
      <c r="L5093" s="8">
        <f t="shared" si="481"/>
        <v>27.027027027027025</v>
      </c>
      <c r="M5093" s="8">
        <f>INDEX(U:V,MATCH(A5093,U:U,0),2)</f>
        <v>93.892615287599625</v>
      </c>
      <c r="N5093" s="8">
        <f t="shared" si="477"/>
        <v>0.28785040169816717</v>
      </c>
      <c r="O5093" s="8">
        <f t="shared" si="478"/>
        <v>0.28785040169816717</v>
      </c>
      <c r="P5093" s="8">
        <f t="shared" si="479"/>
        <v>-0.28785040169816717</v>
      </c>
      <c r="Q5093" s="8">
        <f t="shared" si="480"/>
        <v>-0.28785040169816717</v>
      </c>
      <c r="R5093" s="8">
        <f>SUM(P$2:P5093)</f>
        <v>-13.48137280049006</v>
      </c>
      <c r="S5093" s="8">
        <f>SUM(Q$2:Q5093)</f>
        <v>-22.723219104549834</v>
      </c>
    </row>
    <row r="5094" spans="1:19" x14ac:dyDescent="0.35">
      <c r="A5094" s="1">
        <v>43831.579861111109</v>
      </c>
      <c r="B5094" t="s">
        <v>906</v>
      </c>
      <c r="C5094">
        <v>2</v>
      </c>
      <c r="D5094" t="s">
        <v>4213</v>
      </c>
      <c r="E5094">
        <v>1</v>
      </c>
      <c r="F5094">
        <v>1</v>
      </c>
      <c r="G5094">
        <v>2</v>
      </c>
      <c r="H5094" s="8">
        <v>3.25</v>
      </c>
      <c r="I5094" s="8">
        <v>1.68</v>
      </c>
      <c r="J5094" s="8">
        <v>3.02</v>
      </c>
      <c r="K5094" s="8">
        <f t="shared" si="476"/>
        <v>30.76923076923077</v>
      </c>
      <c r="L5094" s="8">
        <f t="shared" si="481"/>
        <v>33.11258278145695</v>
      </c>
      <c r="M5094" s="8">
        <f>INDEX(U:V,MATCH(A5094,U:U,0),2)</f>
        <v>85.603285603285599</v>
      </c>
      <c r="N5094" s="8">
        <f t="shared" si="477"/>
        <v>0.35943983402489632</v>
      </c>
      <c r="O5094" s="8">
        <f t="shared" si="478"/>
        <v>0.38681439092083203</v>
      </c>
      <c r="P5094" s="8">
        <f t="shared" si="479"/>
        <v>0.79256483402489641</v>
      </c>
      <c r="Q5094" s="8">
        <f t="shared" si="480"/>
        <v>0.76573776826687912</v>
      </c>
      <c r="R5094" s="8">
        <f>SUM(P$2:P5094)</f>
        <v>-12.688807966465165</v>
      </c>
      <c r="S5094" s="8">
        <f>SUM(Q$2:Q5094)</f>
        <v>-21.957481336282953</v>
      </c>
    </row>
    <row r="5095" spans="1:19" x14ac:dyDescent="0.35">
      <c r="A5095" s="1">
        <v>43831.579861111109</v>
      </c>
      <c r="B5095" t="s">
        <v>906</v>
      </c>
      <c r="C5095">
        <v>3</v>
      </c>
      <c r="D5095" t="s">
        <v>4214</v>
      </c>
      <c r="E5095">
        <v>5</v>
      </c>
      <c r="F5095">
        <v>1</v>
      </c>
      <c r="G5095">
        <v>2</v>
      </c>
      <c r="H5095" s="8">
        <v>6.6</v>
      </c>
      <c r="I5095" s="8">
        <v>2.75</v>
      </c>
      <c r="J5095" s="8">
        <v>6.12</v>
      </c>
      <c r="K5095" s="8">
        <f t="shared" si="476"/>
        <v>15.151515151515152</v>
      </c>
      <c r="L5095" s="8">
        <f t="shared" si="481"/>
        <v>16.33986928104575</v>
      </c>
      <c r="M5095" s="8">
        <f>INDEX(U:V,MATCH(A5095,U:U,0),2)</f>
        <v>85.603285603285599</v>
      </c>
      <c r="N5095" s="8">
        <f t="shared" si="477"/>
        <v>0.17699688796680499</v>
      </c>
      <c r="O5095" s="8">
        <f t="shared" si="478"/>
        <v>0.19087899682694653</v>
      </c>
      <c r="P5095" s="8">
        <f t="shared" si="479"/>
        <v>-0.17699688796680499</v>
      </c>
      <c r="Q5095" s="8">
        <f t="shared" si="480"/>
        <v>-0.19087899682694653</v>
      </c>
      <c r="R5095" s="8">
        <f>SUM(P$2:P5095)</f>
        <v>-12.865804854431969</v>
      </c>
      <c r="S5095" s="8">
        <f>SUM(Q$2:Q5095)</f>
        <v>-22.148360333109899</v>
      </c>
    </row>
    <row r="5096" spans="1:19" x14ac:dyDescent="0.35">
      <c r="A5096" s="1">
        <v>43831.579861111109</v>
      </c>
      <c r="B5096" t="s">
        <v>906</v>
      </c>
      <c r="C5096">
        <v>1</v>
      </c>
      <c r="D5096" t="s">
        <v>4215</v>
      </c>
      <c r="E5096">
        <v>2</v>
      </c>
      <c r="F5096">
        <v>1</v>
      </c>
      <c r="G5096">
        <v>2</v>
      </c>
      <c r="H5096" s="8">
        <v>2.52</v>
      </c>
      <c r="I5096" s="8">
        <v>1.59</v>
      </c>
      <c r="J5096" s="8">
        <v>2.6299999999999901</v>
      </c>
      <c r="K5096" s="8">
        <f t="shared" si="476"/>
        <v>39.682539682539684</v>
      </c>
      <c r="L5096" s="8">
        <f t="shared" si="481"/>
        <v>38.02281368821307</v>
      </c>
      <c r="M5096" s="8">
        <f>INDEX(U:V,MATCH(A5096,U:U,0),2)</f>
        <v>85.603285603285599</v>
      </c>
      <c r="N5096" s="8">
        <f t="shared" si="477"/>
        <v>0.46356327800829877</v>
      </c>
      <c r="O5096" s="8">
        <f t="shared" si="478"/>
        <v>0.44417469984065294</v>
      </c>
      <c r="P5096" s="8">
        <f t="shared" si="479"/>
        <v>-0.46356327800829877</v>
      </c>
      <c r="Q5096" s="8">
        <f t="shared" si="480"/>
        <v>-0.44417469984065294</v>
      </c>
      <c r="R5096" s="8">
        <f>SUM(P$2:P5096)</f>
        <v>-13.329368132440269</v>
      </c>
      <c r="S5096" s="8">
        <f>SUM(Q$2:Q5096)</f>
        <v>-22.592535032950551</v>
      </c>
    </row>
    <row r="5097" spans="1:19" x14ac:dyDescent="0.35">
      <c r="A5097" s="1">
        <v>43831.59375</v>
      </c>
      <c r="B5097" t="s">
        <v>1042</v>
      </c>
      <c r="C5097">
        <v>4</v>
      </c>
      <c r="D5097" t="s">
        <v>4216</v>
      </c>
      <c r="E5097">
        <v>1</v>
      </c>
      <c r="F5097">
        <v>1</v>
      </c>
      <c r="G5097">
        <v>3</v>
      </c>
      <c r="H5097" s="8">
        <v>7.22</v>
      </c>
      <c r="I5097" s="8">
        <v>2.38</v>
      </c>
      <c r="J5097" s="8">
        <v>0</v>
      </c>
      <c r="K5097" s="8">
        <f t="shared" si="476"/>
        <v>13.850415512465375</v>
      </c>
      <c r="L5097" s="8">
        <f t="shared" si="481"/>
        <v>13.850415512465375</v>
      </c>
      <c r="M5097" s="8">
        <f>INDEX(U:V,MATCH(A5097,U:U,0),2)</f>
        <v>79.177319157047691</v>
      </c>
      <c r="N5097" s="8">
        <f t="shared" si="477"/>
        <v>0.17492907893222764</v>
      </c>
      <c r="O5097" s="8">
        <f t="shared" si="478"/>
        <v>0.17492907893222764</v>
      </c>
      <c r="P5097" s="8">
        <f t="shared" si="479"/>
        <v>1.0662976935392867</v>
      </c>
      <c r="Q5097" s="8">
        <f t="shared" si="480"/>
        <v>1.0662976935392867</v>
      </c>
      <c r="R5097" s="8">
        <f>SUM(P$2:P5097)</f>
        <v>-12.263070438900982</v>
      </c>
      <c r="S5097" s="8">
        <f>SUM(Q$2:Q5097)</f>
        <v>-21.526237339411264</v>
      </c>
    </row>
    <row r="5098" spans="1:19" x14ac:dyDescent="0.35">
      <c r="A5098" s="1">
        <v>43831.59375</v>
      </c>
      <c r="B5098" t="s">
        <v>1042</v>
      </c>
      <c r="C5098">
        <v>7</v>
      </c>
      <c r="D5098" t="s">
        <v>4217</v>
      </c>
      <c r="E5098">
        <v>6</v>
      </c>
      <c r="F5098">
        <v>1</v>
      </c>
      <c r="G5098">
        <v>3</v>
      </c>
      <c r="H5098" s="8">
        <v>14.5</v>
      </c>
      <c r="I5098" s="8">
        <v>4.2</v>
      </c>
      <c r="J5098" s="8">
        <v>0</v>
      </c>
      <c r="K5098" s="8">
        <f t="shared" si="476"/>
        <v>6.8965517241379306</v>
      </c>
      <c r="L5098" s="8">
        <f t="shared" si="481"/>
        <v>6.8965517241379306</v>
      </c>
      <c r="M5098" s="8">
        <f>INDEX(U:V,MATCH(A5098,U:U,0),2)</f>
        <v>79.177319157047691</v>
      </c>
      <c r="N5098" s="8">
        <f t="shared" si="477"/>
        <v>8.7102617233840232E-2</v>
      </c>
      <c r="O5098" s="8">
        <f t="shared" si="478"/>
        <v>8.7102617233840232E-2</v>
      </c>
      <c r="P5098" s="8">
        <f t="shared" si="479"/>
        <v>-8.7102617233840232E-2</v>
      </c>
      <c r="Q5098" s="8">
        <f t="shared" si="480"/>
        <v>-8.7102617233840232E-2</v>
      </c>
      <c r="R5098" s="8">
        <f>SUM(P$2:P5098)</f>
        <v>-12.350173056134823</v>
      </c>
      <c r="S5098" s="8">
        <f>SUM(Q$2:Q5098)</f>
        <v>-21.613339956645103</v>
      </c>
    </row>
    <row r="5099" spans="1:19" x14ac:dyDescent="0.35">
      <c r="A5099" s="1">
        <v>43831.59375</v>
      </c>
      <c r="B5099" t="s">
        <v>1042</v>
      </c>
      <c r="C5099">
        <v>3</v>
      </c>
      <c r="D5099" t="s">
        <v>4218</v>
      </c>
      <c r="E5099">
        <v>2</v>
      </c>
      <c r="F5099">
        <v>1</v>
      </c>
      <c r="G5099">
        <v>3</v>
      </c>
      <c r="H5099" s="8">
        <v>11.39</v>
      </c>
      <c r="I5099" s="8">
        <v>2.96</v>
      </c>
      <c r="J5099" s="8">
        <v>0</v>
      </c>
      <c r="K5099" s="8">
        <f t="shared" si="476"/>
        <v>8.7796312554872689</v>
      </c>
      <c r="L5099" s="8">
        <f t="shared" si="481"/>
        <v>8.7796312554872689</v>
      </c>
      <c r="M5099" s="8">
        <f>INDEX(U:V,MATCH(A5099,U:U,0),2)</f>
        <v>79.177319157047691</v>
      </c>
      <c r="N5099" s="8">
        <f t="shared" si="477"/>
        <v>0.11088568480164034</v>
      </c>
      <c r="O5099" s="8">
        <f t="shared" si="478"/>
        <v>0.11088568480164034</v>
      </c>
      <c r="P5099" s="8">
        <f t="shared" si="479"/>
        <v>-0.11088568480164034</v>
      </c>
      <c r="Q5099" s="8">
        <f t="shared" si="480"/>
        <v>-0.11088568480164034</v>
      </c>
      <c r="R5099" s="8">
        <f>SUM(P$2:P5099)</f>
        <v>-12.461058740936464</v>
      </c>
      <c r="S5099" s="8">
        <f>SUM(Q$2:Q5099)</f>
        <v>-21.724225641446743</v>
      </c>
    </row>
    <row r="5100" spans="1:19" x14ac:dyDescent="0.35">
      <c r="A5100" s="1">
        <v>43831.59375</v>
      </c>
      <c r="B5100" t="s">
        <v>1042</v>
      </c>
      <c r="C5100">
        <v>9</v>
      </c>
      <c r="D5100" t="s">
        <v>1048</v>
      </c>
      <c r="E5100">
        <v>3</v>
      </c>
      <c r="F5100">
        <v>1</v>
      </c>
      <c r="G5100">
        <v>3</v>
      </c>
      <c r="H5100" s="8">
        <v>2.63</v>
      </c>
      <c r="I5100" s="8">
        <v>1.53</v>
      </c>
      <c r="J5100" s="8">
        <v>0</v>
      </c>
      <c r="K5100" s="8">
        <f t="shared" si="476"/>
        <v>38.022813688212928</v>
      </c>
      <c r="L5100" s="8">
        <f t="shared" si="481"/>
        <v>38.022813688212928</v>
      </c>
      <c r="M5100" s="8">
        <f>INDEX(U:V,MATCH(A5100,U:U,0),2)</f>
        <v>79.177319157047691</v>
      </c>
      <c r="N5100" s="8">
        <f t="shared" si="477"/>
        <v>0.4802235550915146</v>
      </c>
      <c r="O5100" s="8">
        <f t="shared" si="478"/>
        <v>0.4802235550915146</v>
      </c>
      <c r="P5100" s="8">
        <f t="shared" si="479"/>
        <v>-0.4802235550915146</v>
      </c>
      <c r="Q5100" s="8">
        <f t="shared" si="480"/>
        <v>-0.4802235550915146</v>
      </c>
      <c r="R5100" s="8">
        <f>SUM(P$2:P5100)</f>
        <v>-12.941282296027978</v>
      </c>
      <c r="S5100" s="8">
        <f>SUM(Q$2:Q5100)</f>
        <v>-22.204449196538256</v>
      </c>
    </row>
    <row r="5101" spans="1:19" x14ac:dyDescent="0.35">
      <c r="A5101" s="1">
        <v>43831.59375</v>
      </c>
      <c r="B5101" t="s">
        <v>1042</v>
      </c>
      <c r="C5101">
        <v>6</v>
      </c>
      <c r="D5101" t="s">
        <v>3708</v>
      </c>
      <c r="E5101" t="s">
        <v>39</v>
      </c>
      <c r="F5101">
        <v>1</v>
      </c>
      <c r="G5101">
        <v>3</v>
      </c>
      <c r="H5101" s="8">
        <v>8.6</v>
      </c>
      <c r="I5101" s="8">
        <v>2.34</v>
      </c>
      <c r="J5101" s="8">
        <v>0</v>
      </c>
      <c r="K5101" s="8">
        <f t="shared" si="476"/>
        <v>11.627906976744187</v>
      </c>
      <c r="L5101" s="8">
        <f t="shared" si="481"/>
        <v>11.627906976744187</v>
      </c>
      <c r="M5101" s="8">
        <f>INDEX(U:V,MATCH(A5101,U:U,0),2)</f>
        <v>79.177319157047691</v>
      </c>
      <c r="N5101" s="8">
        <f t="shared" si="477"/>
        <v>0.14685906394077716</v>
      </c>
      <c r="O5101" s="8">
        <f t="shared" si="478"/>
        <v>0.14685906394077716</v>
      </c>
      <c r="P5101" s="8">
        <f t="shared" si="479"/>
        <v>-0.14685906394077716</v>
      </c>
      <c r="Q5101" s="8">
        <f t="shared" si="480"/>
        <v>-0.14685906394077716</v>
      </c>
      <c r="R5101" s="8">
        <f>SUM(P$2:P5101)</f>
        <v>-13.088141359968755</v>
      </c>
      <c r="S5101" s="8">
        <f>SUM(Q$2:Q5101)</f>
        <v>-22.351308260479033</v>
      </c>
    </row>
    <row r="5102" spans="1:19" x14ac:dyDescent="0.35">
      <c r="A5102" s="1">
        <v>43831.628472222219</v>
      </c>
      <c r="B5102" t="s">
        <v>906</v>
      </c>
      <c r="C5102">
        <v>4</v>
      </c>
      <c r="D5102" t="s">
        <v>4219</v>
      </c>
      <c r="E5102">
        <v>1</v>
      </c>
      <c r="F5102">
        <v>1</v>
      </c>
      <c r="G5102">
        <v>2</v>
      </c>
      <c r="H5102" s="8">
        <v>3.1</v>
      </c>
      <c r="I5102" s="8">
        <v>1.66</v>
      </c>
      <c r="J5102" s="8">
        <v>0</v>
      </c>
      <c r="K5102" s="8">
        <f t="shared" si="476"/>
        <v>32.258064516129032</v>
      </c>
      <c r="L5102" s="8">
        <f t="shared" si="481"/>
        <v>32.258064516129032</v>
      </c>
      <c r="M5102" s="8">
        <f>INDEX(U:V,MATCH(A5102,U:U,0),2)</f>
        <v>93.603475701795816</v>
      </c>
      <c r="N5102" s="8">
        <f t="shared" si="477"/>
        <v>0.34462464426959466</v>
      </c>
      <c r="O5102" s="8">
        <f t="shared" si="478"/>
        <v>0.34462464426959466</v>
      </c>
      <c r="P5102" s="8">
        <f t="shared" si="479"/>
        <v>0.70923751790682577</v>
      </c>
      <c r="Q5102" s="8">
        <f t="shared" si="480"/>
        <v>0.70923751790682577</v>
      </c>
      <c r="R5102" s="8">
        <f>SUM(P$2:P5102)</f>
        <v>-12.378903842061931</v>
      </c>
      <c r="S5102" s="8">
        <f>SUM(Q$2:Q5102)</f>
        <v>-21.642070742572209</v>
      </c>
    </row>
    <row r="5103" spans="1:19" x14ac:dyDescent="0.35">
      <c r="A5103" s="1">
        <v>43831.628472222219</v>
      </c>
      <c r="B5103" t="s">
        <v>906</v>
      </c>
      <c r="C5103">
        <v>7</v>
      </c>
      <c r="D5103" t="s">
        <v>4220</v>
      </c>
      <c r="E5103">
        <v>2</v>
      </c>
      <c r="F5103">
        <v>1</v>
      </c>
      <c r="G5103">
        <v>2</v>
      </c>
      <c r="H5103" s="8">
        <v>3.13</v>
      </c>
      <c r="I5103" s="8">
        <v>1.81</v>
      </c>
      <c r="J5103" s="8">
        <v>0</v>
      </c>
      <c r="K5103" s="8">
        <f t="shared" si="476"/>
        <v>31.948881789137381</v>
      </c>
      <c r="L5103" s="8">
        <f t="shared" si="481"/>
        <v>31.948881789137381</v>
      </c>
      <c r="M5103" s="8">
        <f>INDEX(U:V,MATCH(A5103,U:U,0),2)</f>
        <v>93.603475701795816</v>
      </c>
      <c r="N5103" s="8">
        <f t="shared" si="477"/>
        <v>0.34132153266317683</v>
      </c>
      <c r="O5103" s="8">
        <f t="shared" si="478"/>
        <v>0.34132153266317683</v>
      </c>
      <c r="P5103" s="8">
        <f t="shared" si="479"/>
        <v>-0.34132153266317683</v>
      </c>
      <c r="Q5103" s="8">
        <f t="shared" si="480"/>
        <v>-0.34132153266317683</v>
      </c>
      <c r="R5103" s="8">
        <f>SUM(P$2:P5103)</f>
        <v>-12.720225374725107</v>
      </c>
      <c r="S5103" s="8">
        <f>SUM(Q$2:Q5103)</f>
        <v>-21.983392275235385</v>
      </c>
    </row>
    <row r="5104" spans="1:19" x14ac:dyDescent="0.35">
      <c r="A5104" s="1">
        <v>43831.628472222219</v>
      </c>
      <c r="B5104" t="s">
        <v>906</v>
      </c>
      <c r="C5104">
        <v>1</v>
      </c>
      <c r="D5104" t="s">
        <v>974</v>
      </c>
      <c r="E5104">
        <v>3</v>
      </c>
      <c r="F5104">
        <v>1</v>
      </c>
      <c r="G5104">
        <v>2</v>
      </c>
      <c r="H5104" s="8">
        <v>7.02</v>
      </c>
      <c r="I5104" s="8">
        <v>2.99</v>
      </c>
      <c r="J5104" s="8">
        <v>0</v>
      </c>
      <c r="K5104" s="8">
        <f t="shared" si="476"/>
        <v>14.245014245014247</v>
      </c>
      <c r="L5104" s="8">
        <f t="shared" si="481"/>
        <v>14.245014245014247</v>
      </c>
      <c r="M5104" s="8">
        <f>INDEX(U:V,MATCH(A5104,U:U,0),2)</f>
        <v>93.603475701795816</v>
      </c>
      <c r="N5104" s="8">
        <f t="shared" si="477"/>
        <v>0.15218467197090366</v>
      </c>
      <c r="O5104" s="8">
        <f t="shared" si="478"/>
        <v>0.15218467197090366</v>
      </c>
      <c r="P5104" s="8">
        <f t="shared" si="479"/>
        <v>-0.15218467197090366</v>
      </c>
      <c r="Q5104" s="8">
        <f t="shared" si="480"/>
        <v>-0.15218467197090366</v>
      </c>
      <c r="R5104" s="8">
        <f>SUM(P$2:P5104)</f>
        <v>-12.872410046696011</v>
      </c>
      <c r="S5104" s="8">
        <f>SUM(Q$2:Q5104)</f>
        <v>-22.135576947206289</v>
      </c>
    </row>
    <row r="5105" spans="1:19" x14ac:dyDescent="0.35">
      <c r="A5105" s="1">
        <v>43831.628472222219</v>
      </c>
      <c r="B5105" t="s">
        <v>906</v>
      </c>
      <c r="C5105">
        <v>5</v>
      </c>
      <c r="D5105" t="s">
        <v>3703</v>
      </c>
      <c r="E5105">
        <v>5</v>
      </c>
      <c r="F5105">
        <v>1</v>
      </c>
      <c r="G5105">
        <v>2</v>
      </c>
      <c r="H5105" s="8">
        <v>6.6</v>
      </c>
      <c r="I5105" s="8">
        <v>3.06</v>
      </c>
      <c r="J5105" s="8">
        <v>0</v>
      </c>
      <c r="K5105" s="8">
        <f t="shared" si="476"/>
        <v>15.151515151515152</v>
      </c>
      <c r="L5105" s="8">
        <f t="shared" si="481"/>
        <v>15.151515151515152</v>
      </c>
      <c r="M5105" s="8">
        <f>INDEX(U:V,MATCH(A5105,U:U,0),2)</f>
        <v>93.603475701795816</v>
      </c>
      <c r="N5105" s="8">
        <f t="shared" si="477"/>
        <v>0.16186915109632477</v>
      </c>
      <c r="O5105" s="8">
        <f t="shared" si="478"/>
        <v>0.16186915109632477</v>
      </c>
      <c r="P5105" s="8">
        <f t="shared" si="479"/>
        <v>-0.16186915109632477</v>
      </c>
      <c r="Q5105" s="8">
        <f t="shared" si="480"/>
        <v>-0.16186915109632477</v>
      </c>
      <c r="R5105" s="8">
        <f>SUM(P$2:P5105)</f>
        <v>-13.034279197792335</v>
      </c>
      <c r="S5105" s="8">
        <f>SUM(Q$2:Q5105)</f>
        <v>-22.297446098302615</v>
      </c>
    </row>
    <row r="5106" spans="1:19" x14ac:dyDescent="0.35">
      <c r="A5106" s="1">
        <v>43831.652777777781</v>
      </c>
      <c r="B5106" t="s">
        <v>906</v>
      </c>
      <c r="C5106">
        <v>7</v>
      </c>
      <c r="D5106" t="s">
        <v>4221</v>
      </c>
      <c r="E5106">
        <v>4</v>
      </c>
      <c r="F5106">
        <v>1</v>
      </c>
      <c r="G5106">
        <v>2</v>
      </c>
      <c r="H5106" s="8">
        <v>11.5</v>
      </c>
      <c r="I5106" s="8">
        <v>4.4000000000000004</v>
      </c>
      <c r="J5106" s="8">
        <v>12.6</v>
      </c>
      <c r="K5106" s="8">
        <f t="shared" si="476"/>
        <v>8.695652173913043</v>
      </c>
      <c r="L5106" s="8">
        <f t="shared" si="481"/>
        <v>7.9365079365079367</v>
      </c>
      <c r="M5106" s="8">
        <f>INDEX(U:V,MATCH(A5106,U:U,0),2)</f>
        <v>85.6814861426557</v>
      </c>
      <c r="N5106" s="8">
        <f t="shared" si="477"/>
        <v>0.10148811097224884</v>
      </c>
      <c r="O5106" s="8">
        <f t="shared" si="478"/>
        <v>9.2628037792131884E-2</v>
      </c>
      <c r="P5106" s="8">
        <f t="shared" si="479"/>
        <v>-0.10148811097224884</v>
      </c>
      <c r="Q5106" s="8">
        <f t="shared" si="480"/>
        <v>-9.2628037792131884E-2</v>
      </c>
      <c r="R5106" s="8">
        <f>SUM(P$2:P5106)</f>
        <v>-13.135767308764583</v>
      </c>
      <c r="S5106" s="8">
        <f>SUM(Q$2:Q5106)</f>
        <v>-22.390074136094746</v>
      </c>
    </row>
    <row r="5107" spans="1:19" x14ac:dyDescent="0.35">
      <c r="A5107" s="1">
        <v>43831.652777777781</v>
      </c>
      <c r="B5107" t="s">
        <v>906</v>
      </c>
      <c r="C5107">
        <v>1</v>
      </c>
      <c r="D5107" t="s">
        <v>1828</v>
      </c>
      <c r="E5107">
        <v>1</v>
      </c>
      <c r="F5107">
        <v>1</v>
      </c>
      <c r="G5107">
        <v>2</v>
      </c>
      <c r="H5107" s="8">
        <v>2.67</v>
      </c>
      <c r="I5107" s="8">
        <v>1.57</v>
      </c>
      <c r="J5107" s="8">
        <v>2.73</v>
      </c>
      <c r="K5107" s="8">
        <f t="shared" si="476"/>
        <v>37.453183520599254</v>
      </c>
      <c r="L5107" s="8">
        <f t="shared" si="481"/>
        <v>36.630036630036628</v>
      </c>
      <c r="M5107" s="8">
        <f>INDEX(U:V,MATCH(A5107,U:U,0),2)</f>
        <v>85.6814861426557</v>
      </c>
      <c r="N5107" s="8">
        <f t="shared" si="477"/>
        <v>0.43712107722129656</v>
      </c>
      <c r="O5107" s="8">
        <f t="shared" si="478"/>
        <v>0.42751402057907023</v>
      </c>
      <c r="P5107" s="8">
        <f t="shared" si="479"/>
        <v>0.7153923549803739</v>
      </c>
      <c r="Q5107" s="8">
        <f t="shared" si="480"/>
        <v>0.72480727048975568</v>
      </c>
      <c r="R5107" s="8">
        <f>SUM(P$2:P5107)</f>
        <v>-12.42037495378421</v>
      </c>
      <c r="S5107" s="8">
        <f>SUM(Q$2:Q5107)</f>
        <v>-21.665266865604991</v>
      </c>
    </row>
    <row r="5108" spans="1:19" x14ac:dyDescent="0.35">
      <c r="A5108" s="1">
        <v>43831.652777777781</v>
      </c>
      <c r="B5108" t="s">
        <v>906</v>
      </c>
      <c r="C5108">
        <v>4</v>
      </c>
      <c r="D5108" t="s">
        <v>3977</v>
      </c>
      <c r="E5108">
        <v>3</v>
      </c>
      <c r="F5108">
        <v>1</v>
      </c>
      <c r="G5108">
        <v>2</v>
      </c>
      <c r="H5108" s="8">
        <v>8.8000000000000007</v>
      </c>
      <c r="I5108" s="8">
        <v>3.57</v>
      </c>
      <c r="J5108" s="8">
        <v>7.5899999999999901</v>
      </c>
      <c r="K5108" s="8">
        <f t="shared" si="476"/>
        <v>11.363636363636363</v>
      </c>
      <c r="L5108" s="8">
        <f t="shared" si="481"/>
        <v>13.175230566534932</v>
      </c>
      <c r="M5108" s="8">
        <f>INDEX(U:V,MATCH(A5108,U:U,0),2)</f>
        <v>85.6814861426557</v>
      </c>
      <c r="N5108" s="8">
        <f t="shared" si="477"/>
        <v>0.13262650865691611</v>
      </c>
      <c r="O5108" s="8">
        <f t="shared" si="478"/>
        <v>0.15376986510946816</v>
      </c>
      <c r="P5108" s="8">
        <f t="shared" si="479"/>
        <v>-0.13262650865691611</v>
      </c>
      <c r="Q5108" s="8">
        <f t="shared" si="480"/>
        <v>-0.15376986510946816</v>
      </c>
      <c r="R5108" s="8">
        <f>SUM(P$2:P5108)</f>
        <v>-12.553001462441125</v>
      </c>
      <c r="S5108" s="8">
        <f>SUM(Q$2:Q5108)</f>
        <v>-21.819036730714458</v>
      </c>
    </row>
    <row r="5109" spans="1:19" x14ac:dyDescent="0.35">
      <c r="A5109" s="1">
        <v>43831.652777777781</v>
      </c>
      <c r="B5109" t="s">
        <v>906</v>
      </c>
      <c r="C5109">
        <v>2</v>
      </c>
      <c r="D5109" t="s">
        <v>4222</v>
      </c>
      <c r="E5109">
        <v>7</v>
      </c>
      <c r="F5109">
        <v>1</v>
      </c>
      <c r="G5109">
        <v>2</v>
      </c>
      <c r="H5109" s="8">
        <v>3.55</v>
      </c>
      <c r="I5109" s="8">
        <v>2.16</v>
      </c>
      <c r="J5109" s="8">
        <v>3.49</v>
      </c>
      <c r="K5109" s="8">
        <f t="shared" si="476"/>
        <v>28.169014084507044</v>
      </c>
      <c r="L5109" s="8">
        <f t="shared" si="481"/>
        <v>28.653295128939828</v>
      </c>
      <c r="M5109" s="8">
        <f>INDEX(U:V,MATCH(A5109,U:U,0),2)</f>
        <v>85.6814861426557</v>
      </c>
      <c r="N5109" s="8">
        <f t="shared" si="477"/>
        <v>0.32876430314953853</v>
      </c>
      <c r="O5109" s="8">
        <f t="shared" si="478"/>
        <v>0.33441641151314089</v>
      </c>
      <c r="P5109" s="8">
        <f t="shared" si="479"/>
        <v>-0.32876430314953853</v>
      </c>
      <c r="Q5109" s="8">
        <f t="shared" si="480"/>
        <v>-0.33441641151314089</v>
      </c>
      <c r="R5109" s="8">
        <f>SUM(P$2:P5109)</f>
        <v>-12.881765765590664</v>
      </c>
      <c r="S5109" s="8">
        <f>SUM(Q$2:Q5109)</f>
        <v>-22.153453142227598</v>
      </c>
    </row>
    <row r="5110" spans="1:19" x14ac:dyDescent="0.35">
      <c r="A5110" s="1">
        <v>43832.541666666664</v>
      </c>
      <c r="B5110" t="s">
        <v>501</v>
      </c>
      <c r="C5110">
        <v>4</v>
      </c>
      <c r="D5110" t="s">
        <v>4223</v>
      </c>
      <c r="E5110">
        <v>1</v>
      </c>
      <c r="F5110">
        <v>1</v>
      </c>
      <c r="G5110">
        <v>3</v>
      </c>
      <c r="H5110" s="8">
        <v>8.7899999999999991</v>
      </c>
      <c r="I5110" s="8">
        <v>2.94</v>
      </c>
      <c r="J5110" s="8">
        <v>9.16</v>
      </c>
      <c r="K5110" s="8">
        <f t="shared" si="476"/>
        <v>11.376564277588169</v>
      </c>
      <c r="L5110" s="8">
        <f t="shared" si="481"/>
        <v>10.91703056768559</v>
      </c>
      <c r="M5110" s="8">
        <f>INDEX(U:V,MATCH(A5110,U:U,0),2)</f>
        <v>86.535990297502678</v>
      </c>
      <c r="N5110" s="8">
        <f t="shared" si="477"/>
        <v>0.13146627476587025</v>
      </c>
      <c r="O5110" s="8">
        <f t="shared" si="478"/>
        <v>0.12615595580698682</v>
      </c>
      <c r="P5110" s="8">
        <f t="shared" si="479"/>
        <v>1.0036398348176065</v>
      </c>
      <c r="Q5110" s="8">
        <f t="shared" si="480"/>
        <v>1.0088439473973123</v>
      </c>
      <c r="R5110" s="8">
        <f>SUM(P$2:P5110)</f>
        <v>-11.878125930773058</v>
      </c>
      <c r="S5110" s="8">
        <f>SUM(Q$2:Q5110)</f>
        <v>-21.144609194830284</v>
      </c>
    </row>
    <row r="5111" spans="1:19" x14ac:dyDescent="0.35">
      <c r="A5111" s="1">
        <v>43832.541666666664</v>
      </c>
      <c r="B5111" t="s">
        <v>501</v>
      </c>
      <c r="C5111">
        <v>1</v>
      </c>
      <c r="D5111" t="s">
        <v>4224</v>
      </c>
      <c r="E5111">
        <v>2</v>
      </c>
      <c r="F5111">
        <v>1</v>
      </c>
      <c r="G5111">
        <v>3</v>
      </c>
      <c r="H5111" s="8">
        <v>9.81</v>
      </c>
      <c r="I5111" s="8">
        <v>3.25</v>
      </c>
      <c r="J5111" s="8">
        <v>11.85</v>
      </c>
      <c r="K5111" s="8">
        <f t="shared" si="476"/>
        <v>10.19367991845056</v>
      </c>
      <c r="L5111" s="8">
        <f t="shared" si="481"/>
        <v>8.4388185654008439</v>
      </c>
      <c r="M5111" s="8">
        <f>INDEX(U:V,MATCH(A5111,U:U,0),2)</f>
        <v>86.535990297502678</v>
      </c>
      <c r="N5111" s="8">
        <f t="shared" si="477"/>
        <v>0.11779699849051981</v>
      </c>
      <c r="O5111" s="8">
        <f t="shared" si="478"/>
        <v>9.7518021535189819E-2</v>
      </c>
      <c r="P5111" s="8">
        <f t="shared" si="479"/>
        <v>-0.11779699849051981</v>
      </c>
      <c r="Q5111" s="8">
        <f t="shared" si="480"/>
        <v>-9.7518021535189819E-2</v>
      </c>
      <c r="R5111" s="8">
        <f>SUM(P$2:P5111)</f>
        <v>-11.995922929263577</v>
      </c>
      <c r="S5111" s="8">
        <f>SUM(Q$2:Q5111)</f>
        <v>-21.242127216365475</v>
      </c>
    </row>
    <row r="5112" spans="1:19" x14ac:dyDescent="0.35">
      <c r="A5112" s="1">
        <v>43832.541666666664</v>
      </c>
      <c r="B5112" t="s">
        <v>501</v>
      </c>
      <c r="C5112">
        <v>5</v>
      </c>
      <c r="D5112" t="s">
        <v>2204</v>
      </c>
      <c r="E5112">
        <v>8</v>
      </c>
      <c r="F5112">
        <v>1</v>
      </c>
      <c r="G5112">
        <v>3</v>
      </c>
      <c r="H5112" s="8">
        <v>7.4</v>
      </c>
      <c r="I5112" s="8">
        <v>2.68</v>
      </c>
      <c r="J5112" s="8">
        <v>7.21999999999999</v>
      </c>
      <c r="K5112" s="8">
        <f t="shared" si="476"/>
        <v>13.513513513513512</v>
      </c>
      <c r="L5112" s="8">
        <f t="shared" si="481"/>
        <v>13.850415512465393</v>
      </c>
      <c r="M5112" s="8">
        <f>INDEX(U:V,MATCH(A5112,U:U,0),2)</f>
        <v>86.535990297502678</v>
      </c>
      <c r="N5112" s="8">
        <f t="shared" si="477"/>
        <v>0.15616061556648639</v>
      </c>
      <c r="O5112" s="8">
        <f t="shared" si="478"/>
        <v>0.16005381650858738</v>
      </c>
      <c r="P5112" s="8">
        <f t="shared" si="479"/>
        <v>-0.15616061556648639</v>
      </c>
      <c r="Q5112" s="8">
        <f t="shared" si="480"/>
        <v>-0.16005381650858738</v>
      </c>
      <c r="R5112" s="8">
        <f>SUM(P$2:P5112)</f>
        <v>-12.152083544830063</v>
      </c>
      <c r="S5112" s="8">
        <f>SUM(Q$2:Q5112)</f>
        <v>-21.402181032874061</v>
      </c>
    </row>
    <row r="5113" spans="1:19" x14ac:dyDescent="0.35">
      <c r="A5113" s="1">
        <v>43832.541666666664</v>
      </c>
      <c r="B5113" t="s">
        <v>501</v>
      </c>
      <c r="C5113">
        <v>12</v>
      </c>
      <c r="D5113" t="s">
        <v>3946</v>
      </c>
      <c r="E5113">
        <v>7</v>
      </c>
      <c r="F5113">
        <v>1</v>
      </c>
      <c r="G5113">
        <v>3</v>
      </c>
      <c r="H5113" s="8">
        <v>10.029999999999999</v>
      </c>
      <c r="I5113" s="8">
        <v>3.55</v>
      </c>
      <c r="J5113" s="8">
        <v>9.9499999999999904</v>
      </c>
      <c r="K5113" s="8">
        <f t="shared" si="476"/>
        <v>9.9700897308075778</v>
      </c>
      <c r="L5113" s="8">
        <f t="shared" si="481"/>
        <v>10.050251256281417</v>
      </c>
      <c r="M5113" s="8">
        <f>INDEX(U:V,MATCH(A5113,U:U,0),2)</f>
        <v>86.535990297502678</v>
      </c>
      <c r="N5113" s="8">
        <f t="shared" si="477"/>
        <v>0.11521321587158519</v>
      </c>
      <c r="O5113" s="8">
        <f t="shared" si="478"/>
        <v>0.11613955328562819</v>
      </c>
      <c r="P5113" s="8">
        <f t="shared" si="479"/>
        <v>-0.11521321587158519</v>
      </c>
      <c r="Q5113" s="8">
        <f t="shared" si="480"/>
        <v>-0.11613955328562819</v>
      </c>
      <c r="R5113" s="8">
        <f>SUM(P$2:P5113)</f>
        <v>-12.267296760701647</v>
      </c>
      <c r="S5113" s="8">
        <f>SUM(Q$2:Q5113)</f>
        <v>-21.518320586159689</v>
      </c>
    </row>
    <row r="5114" spans="1:19" x14ac:dyDescent="0.35">
      <c r="A5114" s="1">
        <v>43832.541666666664</v>
      </c>
      <c r="B5114" t="s">
        <v>501</v>
      </c>
      <c r="C5114">
        <v>6</v>
      </c>
      <c r="D5114" t="s">
        <v>3947</v>
      </c>
      <c r="E5114">
        <v>4</v>
      </c>
      <c r="F5114">
        <v>1</v>
      </c>
      <c r="G5114">
        <v>3</v>
      </c>
      <c r="H5114" s="8">
        <v>6.4</v>
      </c>
      <c r="I5114" s="8">
        <v>2.38</v>
      </c>
      <c r="J5114" s="8">
        <v>5.91</v>
      </c>
      <c r="K5114" s="8">
        <f t="shared" si="476"/>
        <v>15.625</v>
      </c>
      <c r="L5114" s="8">
        <f t="shared" si="481"/>
        <v>16.920473773265652</v>
      </c>
      <c r="M5114" s="8">
        <f>INDEX(U:V,MATCH(A5114,U:U,0),2)</f>
        <v>86.535990297502678</v>
      </c>
      <c r="N5114" s="8">
        <f t="shared" si="477"/>
        <v>0.18056071174874991</v>
      </c>
      <c r="O5114" s="8">
        <f t="shared" si="478"/>
        <v>0.19553105840812174</v>
      </c>
      <c r="P5114" s="8">
        <f t="shared" si="479"/>
        <v>-0.18056071174874991</v>
      </c>
      <c r="Q5114" s="8">
        <f t="shared" si="480"/>
        <v>-0.19553105840812174</v>
      </c>
      <c r="R5114" s="8">
        <f>SUM(P$2:P5114)</f>
        <v>-12.447857472450398</v>
      </c>
      <c r="S5114" s="8">
        <f>SUM(Q$2:Q5114)</f>
        <v>-21.713851644567811</v>
      </c>
    </row>
    <row r="5115" spans="1:19" x14ac:dyDescent="0.35">
      <c r="A5115" s="1">
        <v>43832.541666666664</v>
      </c>
      <c r="B5115" t="s">
        <v>501</v>
      </c>
      <c r="C5115">
        <v>2</v>
      </c>
      <c r="D5115" t="s">
        <v>3318</v>
      </c>
      <c r="E5115" t="s">
        <v>39</v>
      </c>
      <c r="F5115">
        <v>1</v>
      </c>
      <c r="G5115">
        <v>3</v>
      </c>
      <c r="H5115" s="8">
        <v>12.5</v>
      </c>
      <c r="I5115" s="8">
        <v>3.81</v>
      </c>
      <c r="J5115" s="8">
        <v>11.07</v>
      </c>
      <c r="K5115" s="8">
        <f t="shared" si="476"/>
        <v>8</v>
      </c>
      <c r="L5115" s="8">
        <f t="shared" si="481"/>
        <v>9.033423667570009</v>
      </c>
      <c r="M5115" s="8">
        <f>INDEX(U:V,MATCH(A5115,U:U,0),2)</f>
        <v>86.535990297502678</v>
      </c>
      <c r="N5115" s="8">
        <f t="shared" si="477"/>
        <v>9.2447084415359954E-2</v>
      </c>
      <c r="O5115" s="8">
        <f t="shared" si="478"/>
        <v>0.10438921004444439</v>
      </c>
      <c r="P5115" s="8">
        <f t="shared" si="479"/>
        <v>-9.2447084415359954E-2</v>
      </c>
      <c r="Q5115" s="8">
        <f t="shared" si="480"/>
        <v>-0.10438921004444439</v>
      </c>
      <c r="R5115" s="8">
        <f>SUM(P$2:P5115)</f>
        <v>-12.540304556865758</v>
      </c>
      <c r="S5115" s="8">
        <f>SUM(Q$2:Q5115)</f>
        <v>-21.818240854612256</v>
      </c>
    </row>
    <row r="5116" spans="1:19" x14ac:dyDescent="0.35">
      <c r="A5116" s="1">
        <v>43832.541666666664</v>
      </c>
      <c r="B5116" t="s">
        <v>501</v>
      </c>
      <c r="C5116">
        <v>3</v>
      </c>
      <c r="D5116" t="s">
        <v>1637</v>
      </c>
      <c r="E5116">
        <v>3</v>
      </c>
      <c r="F5116">
        <v>1</v>
      </c>
      <c r="G5116">
        <v>3</v>
      </c>
      <c r="H5116" s="8">
        <v>5.6</v>
      </c>
      <c r="I5116" s="8">
        <v>1.86</v>
      </c>
      <c r="J5116" s="8">
        <v>5.1100000000000003</v>
      </c>
      <c r="K5116" s="8">
        <f t="shared" si="476"/>
        <v>17.857142857142858</v>
      </c>
      <c r="L5116" s="8">
        <f t="shared" si="481"/>
        <v>19.569471624266143</v>
      </c>
      <c r="M5116" s="8">
        <f>INDEX(U:V,MATCH(A5116,U:U,0),2)</f>
        <v>86.535990297502678</v>
      </c>
      <c r="N5116" s="8">
        <f t="shared" si="477"/>
        <v>0.20635509914142847</v>
      </c>
      <c r="O5116" s="8">
        <f t="shared" si="478"/>
        <v>0.22614257440156543</v>
      </c>
      <c r="P5116" s="8">
        <f t="shared" si="479"/>
        <v>-0.20635509914142847</v>
      </c>
      <c r="Q5116" s="8">
        <f t="shared" si="480"/>
        <v>-0.22614257440156543</v>
      </c>
      <c r="R5116" s="8">
        <f>SUM(P$2:P5116)</f>
        <v>-12.746659656007186</v>
      </c>
      <c r="S5116" s="8">
        <f>SUM(Q$2:Q5116)</f>
        <v>-22.04438342901382</v>
      </c>
    </row>
    <row r="5117" spans="1:19" x14ac:dyDescent="0.35">
      <c r="A5117" s="1">
        <v>43833.513888888891</v>
      </c>
      <c r="B5117" t="s">
        <v>1042</v>
      </c>
      <c r="C5117">
        <v>8</v>
      </c>
      <c r="D5117" t="s">
        <v>3725</v>
      </c>
      <c r="E5117">
        <v>2</v>
      </c>
      <c r="F5117">
        <v>1</v>
      </c>
      <c r="G5117">
        <v>3</v>
      </c>
      <c r="H5117" s="8">
        <v>4.5</v>
      </c>
      <c r="I5117" s="8">
        <v>1.54</v>
      </c>
      <c r="J5117" s="8">
        <v>4.28</v>
      </c>
      <c r="K5117" s="8">
        <f t="shared" si="476"/>
        <v>22.222222222222221</v>
      </c>
      <c r="L5117" s="8">
        <f t="shared" si="481"/>
        <v>23.364485981308409</v>
      </c>
      <c r="M5117" s="8">
        <f>INDEX(U:V,MATCH(A5117,U:U,0),2)</f>
        <v>85.879786672697122</v>
      </c>
      <c r="N5117" s="8">
        <f t="shared" si="477"/>
        <v>0.25875963463806673</v>
      </c>
      <c r="O5117" s="8">
        <f t="shared" si="478"/>
        <v>0.27206036352133184</v>
      </c>
      <c r="P5117" s="8">
        <f t="shared" si="479"/>
        <v>-0.25875963463806673</v>
      </c>
      <c r="Q5117" s="8">
        <f t="shared" si="480"/>
        <v>-0.27206036352133184</v>
      </c>
      <c r="R5117" s="8">
        <f>SUM(P$2:P5117)</f>
        <v>-13.005419290645252</v>
      </c>
      <c r="S5117" s="8">
        <f>SUM(Q$2:Q5117)</f>
        <v>-22.31644379253515</v>
      </c>
    </row>
    <row r="5118" spans="1:19" x14ac:dyDescent="0.35">
      <c r="A5118" s="1">
        <v>43833.513888888891</v>
      </c>
      <c r="B5118" t="s">
        <v>1042</v>
      </c>
      <c r="C5118">
        <v>4</v>
      </c>
      <c r="D5118" t="s">
        <v>4225</v>
      </c>
      <c r="E5118">
        <v>1</v>
      </c>
      <c r="F5118">
        <v>1</v>
      </c>
      <c r="G5118">
        <v>3</v>
      </c>
      <c r="H5118" s="8">
        <v>3.35</v>
      </c>
      <c r="I5118" s="8">
        <v>1.44</v>
      </c>
      <c r="J5118" s="8">
        <v>3.43</v>
      </c>
      <c r="K5118" s="8">
        <f t="shared" ref="K5118:K5181" si="482">100/H5118</f>
        <v>29.850746268656717</v>
      </c>
      <c r="L5118" s="8">
        <f t="shared" si="481"/>
        <v>29.154518950437318</v>
      </c>
      <c r="M5118" s="8">
        <f>INDEX(U:V,MATCH(A5118,U:U,0),2)</f>
        <v>85.879786672697122</v>
      </c>
      <c r="N5118" s="8">
        <f t="shared" si="477"/>
        <v>0.34758756891680609</v>
      </c>
      <c r="O5118" s="8">
        <f t="shared" si="478"/>
        <v>0.33948057022486894</v>
      </c>
      <c r="P5118" s="8">
        <f t="shared" si="479"/>
        <v>0.80049417121540445</v>
      </c>
      <c r="Q5118" s="8">
        <f t="shared" si="480"/>
        <v>0.80843902993350292</v>
      </c>
      <c r="R5118" s="8">
        <f>SUM(P$2:P5118)</f>
        <v>-12.204925119429847</v>
      </c>
      <c r="S5118" s="8">
        <f>SUM(Q$2:Q5118)</f>
        <v>-21.508004762601647</v>
      </c>
    </row>
    <row r="5119" spans="1:19" x14ac:dyDescent="0.35">
      <c r="A5119" s="1">
        <v>43833.513888888891</v>
      </c>
      <c r="B5119" t="s">
        <v>1042</v>
      </c>
      <c r="C5119">
        <v>1</v>
      </c>
      <c r="D5119" t="s">
        <v>3939</v>
      </c>
      <c r="E5119">
        <v>7</v>
      </c>
      <c r="F5119">
        <v>1</v>
      </c>
      <c r="G5119">
        <v>3</v>
      </c>
      <c r="H5119" s="8">
        <v>5.5</v>
      </c>
      <c r="I5119" s="8">
        <v>1.68</v>
      </c>
      <c r="J5119" s="8">
        <v>5.71</v>
      </c>
      <c r="K5119" s="8">
        <f t="shared" si="482"/>
        <v>18.181818181818183</v>
      </c>
      <c r="L5119" s="8">
        <f t="shared" si="481"/>
        <v>17.513134851138354</v>
      </c>
      <c r="M5119" s="8">
        <f>INDEX(U:V,MATCH(A5119,U:U,0),2)</f>
        <v>85.879786672697122</v>
      </c>
      <c r="N5119" s="8">
        <f t="shared" si="477"/>
        <v>0.21171242834023646</v>
      </c>
      <c r="O5119" s="8">
        <f t="shared" si="478"/>
        <v>0.20392615689514892</v>
      </c>
      <c r="P5119" s="8">
        <f t="shared" si="479"/>
        <v>-0.21171242834023646</v>
      </c>
      <c r="Q5119" s="8">
        <f t="shared" si="480"/>
        <v>-0.20392615689514892</v>
      </c>
      <c r="R5119" s="8">
        <f>SUM(P$2:P5119)</f>
        <v>-12.416637547770083</v>
      </c>
      <c r="S5119" s="8">
        <f>SUM(Q$2:Q5119)</f>
        <v>-21.711930919496798</v>
      </c>
    </row>
    <row r="5120" spans="1:19" x14ac:dyDescent="0.35">
      <c r="A5120" s="1">
        <v>43833.513888888891</v>
      </c>
      <c r="B5120" t="s">
        <v>1042</v>
      </c>
      <c r="C5120">
        <v>7</v>
      </c>
      <c r="D5120" t="s">
        <v>4226</v>
      </c>
      <c r="E5120">
        <v>5</v>
      </c>
      <c r="F5120">
        <v>1</v>
      </c>
      <c r="G5120">
        <v>3</v>
      </c>
      <c r="H5120" s="8">
        <v>6.4</v>
      </c>
      <c r="I5120" s="8">
        <v>2.42</v>
      </c>
      <c r="J5120" s="8">
        <v>5.99</v>
      </c>
      <c r="K5120" s="8">
        <f t="shared" si="482"/>
        <v>15.625</v>
      </c>
      <c r="L5120" s="8">
        <f t="shared" si="481"/>
        <v>16.694490818030051</v>
      </c>
      <c r="M5120" s="8">
        <f>INDEX(U:V,MATCH(A5120,U:U,0),2)</f>
        <v>85.879786672697122</v>
      </c>
      <c r="N5120" s="8">
        <f t="shared" ref="N5120:N5183" si="483">K5120/M5120</f>
        <v>0.1819403681048907</v>
      </c>
      <c r="O5120" s="8">
        <f t="shared" ref="O5120:O5183" si="484">L5120/M5120</f>
        <v>0.19439371550439072</v>
      </c>
      <c r="P5120" s="8">
        <f t="shared" ref="P5120:P5183" si="485">IF(AND(G5120&gt;0, H5120&gt;0),IF(E5120&lt;=F5120,(IF(F5120=1,H5120,I5120)-1)*0.98,-1),0)*N5120</f>
        <v>-0.1819403681048907</v>
      </c>
      <c r="Q5120" s="8">
        <f t="shared" si="480"/>
        <v>-0.19439371550439072</v>
      </c>
      <c r="R5120" s="8">
        <f>SUM(P$2:P5120)</f>
        <v>-12.598577915874975</v>
      </c>
      <c r="S5120" s="8">
        <f>SUM(Q$2:Q5120)</f>
        <v>-21.906324635001187</v>
      </c>
    </row>
    <row r="5121" spans="1:19" x14ac:dyDescent="0.35">
      <c r="A5121" s="1">
        <v>43833.534722222219</v>
      </c>
      <c r="B5121" t="s">
        <v>1042</v>
      </c>
      <c r="C5121">
        <v>7</v>
      </c>
      <c r="D5121" t="s">
        <v>2548</v>
      </c>
      <c r="E5121">
        <v>1</v>
      </c>
      <c r="F5121">
        <v>1</v>
      </c>
      <c r="G5121">
        <v>3</v>
      </c>
      <c r="H5121" s="8">
        <v>6.8</v>
      </c>
      <c r="I5121" s="8">
        <v>2.5499999999999998</v>
      </c>
      <c r="J5121" s="8">
        <v>0</v>
      </c>
      <c r="K5121" s="8">
        <f t="shared" si="482"/>
        <v>14.705882352941178</v>
      </c>
      <c r="L5121" s="8">
        <f t="shared" si="481"/>
        <v>14.705882352941178</v>
      </c>
      <c r="M5121" s="8">
        <f>INDEX(U:V,MATCH(A5121,U:U,0),2)</f>
        <v>83.705666882137464</v>
      </c>
      <c r="N5121" s="8">
        <f t="shared" si="483"/>
        <v>0.17568562441116359</v>
      </c>
      <c r="O5121" s="8">
        <f t="shared" si="484"/>
        <v>0.17568562441116359</v>
      </c>
      <c r="P5121" s="8">
        <f t="shared" si="485"/>
        <v>0.9985970891530539</v>
      </c>
      <c r="Q5121" s="8">
        <f t="shared" si="480"/>
        <v>0.9985970891530539</v>
      </c>
      <c r="R5121" s="8">
        <f>SUM(P$2:P5121)</f>
        <v>-11.599980826721922</v>
      </c>
      <c r="S5121" s="8">
        <f>SUM(Q$2:Q5121)</f>
        <v>-20.907727545848132</v>
      </c>
    </row>
    <row r="5122" spans="1:19" x14ac:dyDescent="0.35">
      <c r="A5122" s="1">
        <v>43833.534722222219</v>
      </c>
      <c r="B5122" t="s">
        <v>1042</v>
      </c>
      <c r="C5122">
        <v>4</v>
      </c>
      <c r="D5122" t="s">
        <v>4227</v>
      </c>
      <c r="E5122" t="s">
        <v>39</v>
      </c>
      <c r="F5122">
        <v>1</v>
      </c>
      <c r="G5122">
        <v>3</v>
      </c>
      <c r="H5122" s="8">
        <v>12.5</v>
      </c>
      <c r="I5122" s="8">
        <v>3.69</v>
      </c>
      <c r="J5122" s="8">
        <v>0</v>
      </c>
      <c r="K5122" s="8">
        <f t="shared" si="482"/>
        <v>8</v>
      </c>
      <c r="L5122" s="8">
        <f t="shared" si="481"/>
        <v>8</v>
      </c>
      <c r="M5122" s="8">
        <f>INDEX(U:V,MATCH(A5122,U:U,0),2)</f>
        <v>83.705666882137464</v>
      </c>
      <c r="N5122" s="8">
        <f t="shared" si="483"/>
        <v>9.5572979679672987E-2</v>
      </c>
      <c r="O5122" s="8">
        <f t="shared" si="484"/>
        <v>9.5572979679672987E-2</v>
      </c>
      <c r="P5122" s="8">
        <f t="shared" si="485"/>
        <v>-9.5572979679672987E-2</v>
      </c>
      <c r="Q5122" s="8">
        <f t="shared" si="480"/>
        <v>-9.5572979679672987E-2</v>
      </c>
      <c r="R5122" s="8">
        <f>SUM(P$2:P5122)</f>
        <v>-11.695553806401595</v>
      </c>
      <c r="S5122" s="8">
        <f>SUM(Q$2:Q5122)</f>
        <v>-21.003300525527806</v>
      </c>
    </row>
    <row r="5123" spans="1:19" x14ac:dyDescent="0.35">
      <c r="A5123" s="1">
        <v>43833.534722222219</v>
      </c>
      <c r="B5123" t="s">
        <v>1042</v>
      </c>
      <c r="C5123">
        <v>8</v>
      </c>
      <c r="D5123" t="s">
        <v>2018</v>
      </c>
      <c r="E5123">
        <v>2</v>
      </c>
      <c r="F5123">
        <v>1</v>
      </c>
      <c r="G5123">
        <v>3</v>
      </c>
      <c r="H5123" s="8">
        <v>5.0999999999999996</v>
      </c>
      <c r="I5123" s="8">
        <v>2.14</v>
      </c>
      <c r="J5123" s="8">
        <v>0</v>
      </c>
      <c r="K5123" s="8">
        <f t="shared" si="482"/>
        <v>19.607843137254903</v>
      </c>
      <c r="L5123" s="8">
        <f t="shared" si="481"/>
        <v>19.607843137254903</v>
      </c>
      <c r="M5123" s="8">
        <f>INDEX(U:V,MATCH(A5123,U:U,0),2)</f>
        <v>83.705666882137464</v>
      </c>
      <c r="N5123" s="8">
        <f t="shared" si="483"/>
        <v>0.2342474992148848</v>
      </c>
      <c r="O5123" s="8">
        <f t="shared" si="484"/>
        <v>0.2342474992148848</v>
      </c>
      <c r="P5123" s="8">
        <f t="shared" si="485"/>
        <v>-0.2342474992148848</v>
      </c>
      <c r="Q5123" s="8">
        <f t="shared" si="480"/>
        <v>-0.2342474992148848</v>
      </c>
      <c r="R5123" s="8">
        <f>SUM(P$2:P5123)</f>
        <v>-11.929801305616479</v>
      </c>
      <c r="S5123" s="8">
        <f>SUM(Q$2:Q5123)</f>
        <v>-21.23754802474269</v>
      </c>
    </row>
    <row r="5124" spans="1:19" x14ac:dyDescent="0.35">
      <c r="A5124" s="1">
        <v>43833.534722222219</v>
      </c>
      <c r="B5124" t="s">
        <v>1042</v>
      </c>
      <c r="C5124">
        <v>10</v>
      </c>
      <c r="D5124" t="s">
        <v>1059</v>
      </c>
      <c r="E5124">
        <v>4</v>
      </c>
      <c r="F5124">
        <v>1</v>
      </c>
      <c r="G5124">
        <v>3</v>
      </c>
      <c r="H5124" s="8">
        <v>7.8</v>
      </c>
      <c r="I5124" s="8">
        <v>2.5099999999999998</v>
      </c>
      <c r="J5124" s="8">
        <v>0</v>
      </c>
      <c r="K5124" s="8">
        <f t="shared" si="482"/>
        <v>12.820512820512821</v>
      </c>
      <c r="L5124" s="8">
        <f t="shared" si="481"/>
        <v>12.820512820512821</v>
      </c>
      <c r="M5124" s="8">
        <f>INDEX(U:V,MATCH(A5124,U:U,0),2)</f>
        <v>83.705666882137464</v>
      </c>
      <c r="N5124" s="8">
        <f t="shared" si="483"/>
        <v>0.15316182640973236</v>
      </c>
      <c r="O5124" s="8">
        <f t="shared" si="484"/>
        <v>0.15316182640973236</v>
      </c>
      <c r="P5124" s="8">
        <f t="shared" si="485"/>
        <v>-0.15316182640973236</v>
      </c>
      <c r="Q5124" s="8">
        <f t="shared" si="480"/>
        <v>-0.15316182640973236</v>
      </c>
      <c r="R5124" s="8">
        <f>SUM(P$2:P5124)</f>
        <v>-12.082963132026212</v>
      </c>
      <c r="S5124" s="8">
        <f>SUM(Q$2:Q5124)</f>
        <v>-21.390709851152423</v>
      </c>
    </row>
    <row r="5125" spans="1:19" x14ac:dyDescent="0.35">
      <c r="A5125" s="1">
        <v>43833.534722222219</v>
      </c>
      <c r="B5125" t="s">
        <v>1042</v>
      </c>
      <c r="C5125">
        <v>1</v>
      </c>
      <c r="D5125" t="s">
        <v>4228</v>
      </c>
      <c r="E5125" t="s">
        <v>39</v>
      </c>
      <c r="F5125">
        <v>1</v>
      </c>
      <c r="G5125">
        <v>3</v>
      </c>
      <c r="H5125" s="8">
        <v>10.5</v>
      </c>
      <c r="I5125" s="8">
        <v>3.25</v>
      </c>
      <c r="J5125" s="8">
        <v>0</v>
      </c>
      <c r="K5125" s="8">
        <f t="shared" si="482"/>
        <v>9.5238095238095237</v>
      </c>
      <c r="L5125" s="8">
        <f t="shared" si="481"/>
        <v>9.5238095238095237</v>
      </c>
      <c r="M5125" s="8">
        <f>INDEX(U:V,MATCH(A5125,U:U,0),2)</f>
        <v>83.705666882137464</v>
      </c>
      <c r="N5125" s="8">
        <f t="shared" si="483"/>
        <v>0.11377735676151546</v>
      </c>
      <c r="O5125" s="8">
        <f t="shared" si="484"/>
        <v>0.11377735676151546</v>
      </c>
      <c r="P5125" s="8">
        <f t="shared" si="485"/>
        <v>-0.11377735676151546</v>
      </c>
      <c r="Q5125" s="8">
        <f t="shared" si="480"/>
        <v>-0.11377735676151546</v>
      </c>
      <c r="R5125" s="8">
        <f>SUM(P$2:P5125)</f>
        <v>-12.196740488787727</v>
      </c>
      <c r="S5125" s="8">
        <f>SUM(Q$2:Q5125)</f>
        <v>-21.50448720791394</v>
      </c>
    </row>
    <row r="5126" spans="1:19" x14ac:dyDescent="0.35">
      <c r="A5126" s="1">
        <v>43833.534722222219</v>
      </c>
      <c r="B5126" t="s">
        <v>1042</v>
      </c>
      <c r="C5126">
        <v>11</v>
      </c>
      <c r="D5126" t="s">
        <v>4229</v>
      </c>
      <c r="E5126" t="s">
        <v>39</v>
      </c>
      <c r="F5126">
        <v>1</v>
      </c>
      <c r="G5126">
        <v>3</v>
      </c>
      <c r="H5126" s="8">
        <v>7</v>
      </c>
      <c r="I5126" s="8">
        <v>2.3199999999999998</v>
      </c>
      <c r="J5126" s="8">
        <v>0</v>
      </c>
      <c r="K5126" s="8">
        <f t="shared" si="482"/>
        <v>14.285714285714286</v>
      </c>
      <c r="L5126" s="8">
        <f t="shared" si="481"/>
        <v>14.285714285714286</v>
      </c>
      <c r="M5126" s="8">
        <f>INDEX(U:V,MATCH(A5126,U:U,0),2)</f>
        <v>83.705666882137464</v>
      </c>
      <c r="N5126" s="8">
        <f t="shared" si="483"/>
        <v>0.17066603514227319</v>
      </c>
      <c r="O5126" s="8">
        <f t="shared" si="484"/>
        <v>0.17066603514227319</v>
      </c>
      <c r="P5126" s="8">
        <f t="shared" si="485"/>
        <v>-0.17066603514227319</v>
      </c>
      <c r="Q5126" s="8">
        <f t="shared" si="480"/>
        <v>-0.17066603514227319</v>
      </c>
      <c r="R5126" s="8">
        <f>SUM(P$2:P5126)</f>
        <v>-12.367406523930001</v>
      </c>
      <c r="S5126" s="8">
        <f>SUM(Q$2:Q5126)</f>
        <v>-21.675153243056211</v>
      </c>
    </row>
    <row r="5127" spans="1:19" x14ac:dyDescent="0.35">
      <c r="A5127" s="1">
        <v>43833.534722222219</v>
      </c>
      <c r="B5127" t="s">
        <v>1042</v>
      </c>
      <c r="C5127">
        <v>5</v>
      </c>
      <c r="D5127" t="s">
        <v>4230</v>
      </c>
      <c r="E5127" t="s">
        <v>39</v>
      </c>
      <c r="F5127">
        <v>1</v>
      </c>
      <c r="G5127">
        <v>3</v>
      </c>
      <c r="H5127" s="8">
        <v>21</v>
      </c>
      <c r="I5127" s="8">
        <v>6.31</v>
      </c>
      <c r="J5127" s="8">
        <v>0</v>
      </c>
      <c r="K5127" s="8">
        <f t="shared" si="482"/>
        <v>4.7619047619047619</v>
      </c>
      <c r="L5127" s="8">
        <f t="shared" si="481"/>
        <v>4.7619047619047619</v>
      </c>
      <c r="M5127" s="8">
        <f>INDEX(U:V,MATCH(A5127,U:U,0),2)</f>
        <v>83.705666882137464</v>
      </c>
      <c r="N5127" s="8">
        <f t="shared" si="483"/>
        <v>5.6888678380757729E-2</v>
      </c>
      <c r="O5127" s="8">
        <f t="shared" si="484"/>
        <v>5.6888678380757729E-2</v>
      </c>
      <c r="P5127" s="8">
        <f t="shared" si="485"/>
        <v>-5.6888678380757729E-2</v>
      </c>
      <c r="Q5127" s="8">
        <f t="shared" si="480"/>
        <v>-5.6888678380757729E-2</v>
      </c>
      <c r="R5127" s="8">
        <f>SUM(P$2:P5127)</f>
        <v>-12.424295202310759</v>
      </c>
      <c r="S5127" s="8">
        <f>SUM(Q$2:Q5127)</f>
        <v>-21.73204192143697</v>
      </c>
    </row>
    <row r="5128" spans="1:19" x14ac:dyDescent="0.35">
      <c r="A5128" s="1">
        <v>43833.600694444445</v>
      </c>
      <c r="B5128" t="s">
        <v>1042</v>
      </c>
      <c r="C5128">
        <v>1</v>
      </c>
      <c r="D5128" t="s">
        <v>2201</v>
      </c>
      <c r="E5128">
        <v>4</v>
      </c>
      <c r="F5128">
        <v>1</v>
      </c>
      <c r="G5128">
        <v>3</v>
      </c>
      <c r="H5128" s="8">
        <v>10</v>
      </c>
      <c r="I5128" s="8">
        <v>2.8</v>
      </c>
      <c r="J5128" s="8">
        <v>0</v>
      </c>
      <c r="K5128" s="8">
        <f t="shared" si="482"/>
        <v>10</v>
      </c>
      <c r="L5128" s="8">
        <f t="shared" si="481"/>
        <v>10</v>
      </c>
      <c r="M5128" s="8">
        <f>INDEX(U:V,MATCH(A5128,U:U,0),2)</f>
        <v>84.049858192983351</v>
      </c>
      <c r="N5128" s="8">
        <f t="shared" si="483"/>
        <v>0.11897700025905363</v>
      </c>
      <c r="O5128" s="8">
        <f t="shared" si="484"/>
        <v>0.11897700025905363</v>
      </c>
      <c r="P5128" s="8">
        <f t="shared" si="485"/>
        <v>-0.11897700025905363</v>
      </c>
      <c r="Q5128" s="8">
        <f t="shared" ref="Q5128:Q5176" si="486">IF(J5128=0,P5128,IF(G5128&gt;0,IF(E5128&lt;=F5128,(J5128-1)*0.98,-1),0)*O5128)</f>
        <v>-0.11897700025905363</v>
      </c>
      <c r="R5128" s="8">
        <f>SUM(P$2:P5128)</f>
        <v>-12.543272202569813</v>
      </c>
      <c r="S5128" s="8">
        <f>SUM(Q$2:Q5128)</f>
        <v>-21.851018921696024</v>
      </c>
    </row>
    <row r="5129" spans="1:19" x14ac:dyDescent="0.35">
      <c r="A5129" s="1">
        <v>43833.600694444445</v>
      </c>
      <c r="B5129" t="s">
        <v>1042</v>
      </c>
      <c r="C5129">
        <v>7</v>
      </c>
      <c r="D5129" t="s">
        <v>4231</v>
      </c>
      <c r="E5129">
        <v>5</v>
      </c>
      <c r="F5129">
        <v>1</v>
      </c>
      <c r="G5129">
        <v>3</v>
      </c>
      <c r="H5129" s="8">
        <v>15.26</v>
      </c>
      <c r="I5129" s="8">
        <v>3.65</v>
      </c>
      <c r="J5129" s="8">
        <v>0</v>
      </c>
      <c r="K5129" s="8">
        <f t="shared" si="482"/>
        <v>6.5530799475753607</v>
      </c>
      <c r="L5129" s="8">
        <f t="shared" si="481"/>
        <v>6.5530799475753607</v>
      </c>
      <c r="M5129" s="8">
        <f>INDEX(U:V,MATCH(A5129,U:U,0),2)</f>
        <v>84.049858192983351</v>
      </c>
      <c r="N5129" s="8">
        <f t="shared" si="483"/>
        <v>7.7966579462027272E-2</v>
      </c>
      <c r="O5129" s="8">
        <f t="shared" si="484"/>
        <v>7.7966579462027272E-2</v>
      </c>
      <c r="P5129" s="8">
        <f t="shared" si="485"/>
        <v>-7.7966579462027272E-2</v>
      </c>
      <c r="Q5129" s="8">
        <f t="shared" si="486"/>
        <v>-7.7966579462027272E-2</v>
      </c>
      <c r="R5129" s="8">
        <f>SUM(P$2:P5129)</f>
        <v>-12.62123878203184</v>
      </c>
      <c r="S5129" s="8">
        <f>SUM(Q$2:Q5129)</f>
        <v>-21.928985501158053</v>
      </c>
    </row>
    <row r="5130" spans="1:19" x14ac:dyDescent="0.35">
      <c r="A5130" s="1">
        <v>43833.600694444445</v>
      </c>
      <c r="B5130" t="s">
        <v>1042</v>
      </c>
      <c r="C5130">
        <v>6</v>
      </c>
      <c r="D5130" t="s">
        <v>3870</v>
      </c>
      <c r="E5130">
        <v>2</v>
      </c>
      <c r="F5130">
        <v>1</v>
      </c>
      <c r="G5130">
        <v>3</v>
      </c>
      <c r="H5130" s="8">
        <v>6.01</v>
      </c>
      <c r="I5130" s="8">
        <v>1.98</v>
      </c>
      <c r="J5130" s="8">
        <v>0</v>
      </c>
      <c r="K5130" s="8">
        <f t="shared" si="482"/>
        <v>16.638935108153078</v>
      </c>
      <c r="L5130" s="8">
        <f t="shared" ref="L5130:L5193" si="487">IF(J5130=0,K5130,100/J5130)</f>
        <v>16.638935108153078</v>
      </c>
      <c r="M5130" s="8">
        <f>INDEX(U:V,MATCH(A5130,U:U,0),2)</f>
        <v>84.049858192983351</v>
      </c>
      <c r="N5130" s="8">
        <f t="shared" si="483"/>
        <v>0.19796505866731051</v>
      </c>
      <c r="O5130" s="8">
        <f t="shared" si="484"/>
        <v>0.19796505866731051</v>
      </c>
      <c r="P5130" s="8">
        <f t="shared" si="485"/>
        <v>-0.19796505866731051</v>
      </c>
      <c r="Q5130" s="8">
        <f t="shared" si="486"/>
        <v>-0.19796505866731051</v>
      </c>
      <c r="R5130" s="8">
        <f>SUM(P$2:P5130)</f>
        <v>-12.819203840699151</v>
      </c>
      <c r="S5130" s="8">
        <f>SUM(Q$2:Q5130)</f>
        <v>-22.126950559825364</v>
      </c>
    </row>
    <row r="5131" spans="1:19" x14ac:dyDescent="0.35">
      <c r="A5131" s="1">
        <v>43833.600694444445</v>
      </c>
      <c r="B5131" t="s">
        <v>1042</v>
      </c>
      <c r="C5131">
        <v>8</v>
      </c>
      <c r="D5131" t="s">
        <v>1103</v>
      </c>
      <c r="E5131">
        <v>1</v>
      </c>
      <c r="F5131">
        <v>1</v>
      </c>
      <c r="G5131">
        <v>3</v>
      </c>
      <c r="H5131" s="8">
        <v>5.0999999999999996</v>
      </c>
      <c r="I5131" s="8">
        <v>1.77</v>
      </c>
      <c r="J5131" s="8">
        <v>0</v>
      </c>
      <c r="K5131" s="8">
        <f t="shared" si="482"/>
        <v>19.607843137254903</v>
      </c>
      <c r="L5131" s="8">
        <f t="shared" si="487"/>
        <v>19.607843137254903</v>
      </c>
      <c r="M5131" s="8">
        <f>INDEX(U:V,MATCH(A5131,U:U,0),2)</f>
        <v>84.049858192983351</v>
      </c>
      <c r="N5131" s="8">
        <f t="shared" si="483"/>
        <v>0.23328823580206592</v>
      </c>
      <c r="O5131" s="8">
        <f t="shared" si="484"/>
        <v>0.23328823580206592</v>
      </c>
      <c r="P5131" s="8">
        <f t="shared" si="485"/>
        <v>0.9373521314527008</v>
      </c>
      <c r="Q5131" s="8">
        <f t="shared" si="486"/>
        <v>0.9373521314527008</v>
      </c>
      <c r="R5131" s="8">
        <f>SUM(P$2:P5131)</f>
        <v>-11.881851709246451</v>
      </c>
      <c r="S5131" s="8">
        <f>SUM(Q$2:Q5131)</f>
        <v>-21.189598428372662</v>
      </c>
    </row>
    <row r="5132" spans="1:19" x14ac:dyDescent="0.35">
      <c r="A5132" s="1">
        <v>43833.600694444445</v>
      </c>
      <c r="B5132" t="s">
        <v>1042</v>
      </c>
      <c r="C5132">
        <v>3</v>
      </c>
      <c r="D5132" t="s">
        <v>4232</v>
      </c>
      <c r="E5132">
        <v>3</v>
      </c>
      <c r="F5132">
        <v>1</v>
      </c>
      <c r="G5132">
        <v>3</v>
      </c>
      <c r="H5132" s="8">
        <v>3.2</v>
      </c>
      <c r="I5132" s="8">
        <v>1.56</v>
      </c>
      <c r="J5132" s="8">
        <v>0</v>
      </c>
      <c r="K5132" s="8">
        <f t="shared" si="482"/>
        <v>31.25</v>
      </c>
      <c r="L5132" s="8">
        <f t="shared" si="487"/>
        <v>31.25</v>
      </c>
      <c r="M5132" s="8">
        <f>INDEX(U:V,MATCH(A5132,U:U,0),2)</f>
        <v>84.049858192983351</v>
      </c>
      <c r="N5132" s="8">
        <f t="shared" si="483"/>
        <v>0.37180312580954256</v>
      </c>
      <c r="O5132" s="8">
        <f t="shared" si="484"/>
        <v>0.37180312580954256</v>
      </c>
      <c r="P5132" s="8">
        <f t="shared" si="485"/>
        <v>-0.37180312580954256</v>
      </c>
      <c r="Q5132" s="8">
        <f t="shared" si="486"/>
        <v>-0.37180312580954256</v>
      </c>
      <c r="R5132" s="8">
        <f>SUM(P$2:P5132)</f>
        <v>-12.253654835055993</v>
      </c>
      <c r="S5132" s="8">
        <f>SUM(Q$2:Q5132)</f>
        <v>-21.561401554182204</v>
      </c>
    </row>
    <row r="5133" spans="1:19" x14ac:dyDescent="0.35">
      <c r="A5133" s="1">
        <v>43833.649305555555</v>
      </c>
      <c r="B5133" t="s">
        <v>1042</v>
      </c>
      <c r="C5133">
        <v>10</v>
      </c>
      <c r="D5133" t="s">
        <v>4233</v>
      </c>
      <c r="E5133">
        <v>5</v>
      </c>
      <c r="F5133">
        <v>1</v>
      </c>
      <c r="G5133">
        <v>3</v>
      </c>
      <c r="H5133" s="8">
        <v>6.8</v>
      </c>
      <c r="I5133" s="8">
        <v>2.48</v>
      </c>
      <c r="J5133" s="8">
        <v>0</v>
      </c>
      <c r="K5133" s="8">
        <f t="shared" si="482"/>
        <v>14.705882352941178</v>
      </c>
      <c r="L5133" s="8">
        <f t="shared" si="487"/>
        <v>14.705882352941178</v>
      </c>
      <c r="M5133" s="8">
        <f>INDEX(U:V,MATCH(A5133,U:U,0),2)</f>
        <v>75.426510114637566</v>
      </c>
      <c r="N5133" s="8">
        <f t="shared" si="483"/>
        <v>0.19496967751245986</v>
      </c>
      <c r="O5133" s="8">
        <f t="shared" si="484"/>
        <v>0.19496967751245986</v>
      </c>
      <c r="P5133" s="8">
        <f t="shared" si="485"/>
        <v>-0.19496967751245986</v>
      </c>
      <c r="Q5133" s="8">
        <f t="shared" si="486"/>
        <v>-0.19496967751245986</v>
      </c>
      <c r="R5133" s="8">
        <f>SUM(P$2:P5133)</f>
        <v>-12.448624512568454</v>
      </c>
      <c r="S5133" s="8">
        <f>SUM(Q$2:Q5133)</f>
        <v>-21.756371231694665</v>
      </c>
    </row>
    <row r="5134" spans="1:19" x14ac:dyDescent="0.35">
      <c r="A5134" s="1">
        <v>43833.649305555555</v>
      </c>
      <c r="B5134" t="s">
        <v>1042</v>
      </c>
      <c r="C5134">
        <v>3</v>
      </c>
      <c r="D5134" t="s">
        <v>4234</v>
      </c>
      <c r="E5134">
        <v>1</v>
      </c>
      <c r="F5134">
        <v>1</v>
      </c>
      <c r="G5134">
        <v>3</v>
      </c>
      <c r="H5134" s="8">
        <v>13.5</v>
      </c>
      <c r="I5134" s="8">
        <v>3.75</v>
      </c>
      <c r="J5134" s="8">
        <v>0</v>
      </c>
      <c r="K5134" s="8">
        <f t="shared" si="482"/>
        <v>7.4074074074074074</v>
      </c>
      <c r="L5134" s="8">
        <f t="shared" si="487"/>
        <v>7.4074074074074074</v>
      </c>
      <c r="M5134" s="8">
        <f>INDEX(U:V,MATCH(A5134,U:U,0),2)</f>
        <v>75.426510114637566</v>
      </c>
      <c r="N5134" s="8">
        <f t="shared" si="483"/>
        <v>9.8206948672942732E-2</v>
      </c>
      <c r="O5134" s="8">
        <f t="shared" si="484"/>
        <v>9.8206948672942732E-2</v>
      </c>
      <c r="P5134" s="8">
        <f t="shared" si="485"/>
        <v>1.2030351212435484</v>
      </c>
      <c r="Q5134" s="8">
        <f t="shared" si="486"/>
        <v>1.2030351212435484</v>
      </c>
      <c r="R5134" s="8">
        <f>SUM(P$2:P5134)</f>
        <v>-11.245589391324906</v>
      </c>
      <c r="S5134" s="8">
        <f>SUM(Q$2:Q5134)</f>
        <v>-20.553336110451117</v>
      </c>
    </row>
    <row r="5135" spans="1:19" x14ac:dyDescent="0.35">
      <c r="A5135" s="1">
        <v>43833.649305555555</v>
      </c>
      <c r="B5135" t="s">
        <v>1042</v>
      </c>
      <c r="C5135">
        <v>4</v>
      </c>
      <c r="D5135" t="s">
        <v>4235</v>
      </c>
      <c r="E5135">
        <v>2</v>
      </c>
      <c r="F5135">
        <v>1</v>
      </c>
      <c r="G5135">
        <v>3</v>
      </c>
      <c r="H5135" s="8">
        <v>16.27</v>
      </c>
      <c r="I5135" s="8">
        <v>3.64</v>
      </c>
      <c r="J5135" s="8">
        <v>0</v>
      </c>
      <c r="K5135" s="8">
        <f t="shared" si="482"/>
        <v>6.1462814996926864</v>
      </c>
      <c r="L5135" s="8">
        <f t="shared" si="487"/>
        <v>6.1462814996926864</v>
      </c>
      <c r="M5135" s="8">
        <f>INDEX(U:V,MATCH(A5135,U:U,0),2)</f>
        <v>75.426510114637566</v>
      </c>
      <c r="N5135" s="8">
        <f t="shared" si="483"/>
        <v>8.1487019488919912E-2</v>
      </c>
      <c r="O5135" s="8">
        <f t="shared" si="484"/>
        <v>8.1487019488919912E-2</v>
      </c>
      <c r="P5135" s="8">
        <f t="shared" si="485"/>
        <v>-8.1487019488919912E-2</v>
      </c>
      <c r="Q5135" s="8">
        <f t="shared" si="486"/>
        <v>-8.1487019488919912E-2</v>
      </c>
      <c r="R5135" s="8">
        <f>SUM(P$2:P5135)</f>
        <v>-11.327076410813826</v>
      </c>
      <c r="S5135" s="8">
        <f>SUM(Q$2:Q5135)</f>
        <v>-20.634823129940038</v>
      </c>
    </row>
    <row r="5136" spans="1:19" x14ac:dyDescent="0.35">
      <c r="A5136" s="1">
        <v>43833.649305555555</v>
      </c>
      <c r="B5136" t="s">
        <v>1042</v>
      </c>
      <c r="C5136">
        <v>2</v>
      </c>
      <c r="D5136" t="s">
        <v>3550</v>
      </c>
      <c r="E5136">
        <v>7</v>
      </c>
      <c r="F5136">
        <v>1</v>
      </c>
      <c r="G5136">
        <v>3</v>
      </c>
      <c r="H5136" s="8">
        <v>4.55</v>
      </c>
      <c r="I5136" s="8">
        <v>1.72</v>
      </c>
      <c r="J5136" s="8">
        <v>0</v>
      </c>
      <c r="K5136" s="8">
        <f t="shared" si="482"/>
        <v>21.978021978021978</v>
      </c>
      <c r="L5136" s="8">
        <f t="shared" si="487"/>
        <v>21.978021978021978</v>
      </c>
      <c r="M5136" s="8">
        <f>INDEX(U:V,MATCH(A5136,U:U,0),2)</f>
        <v>75.426510114637566</v>
      </c>
      <c r="N5136" s="8">
        <f t="shared" si="483"/>
        <v>0.29138325430433559</v>
      </c>
      <c r="O5136" s="8">
        <f t="shared" si="484"/>
        <v>0.29138325430433559</v>
      </c>
      <c r="P5136" s="8">
        <f t="shared" si="485"/>
        <v>-0.29138325430433559</v>
      </c>
      <c r="Q5136" s="8">
        <f t="shared" si="486"/>
        <v>-0.29138325430433559</v>
      </c>
      <c r="R5136" s="8">
        <f>SUM(P$2:P5136)</f>
        <v>-11.618459665118161</v>
      </c>
      <c r="S5136" s="8">
        <f>SUM(Q$2:Q5136)</f>
        <v>-20.926206384244374</v>
      </c>
    </row>
    <row r="5137" spans="1:19" x14ac:dyDescent="0.35">
      <c r="A5137" s="1">
        <v>43833.649305555555</v>
      </c>
      <c r="B5137" t="s">
        <v>1042</v>
      </c>
      <c r="C5137">
        <v>6</v>
      </c>
      <c r="D5137" t="s">
        <v>4236</v>
      </c>
      <c r="E5137">
        <v>3</v>
      </c>
      <c r="F5137">
        <v>1</v>
      </c>
      <c r="G5137">
        <v>3</v>
      </c>
      <c r="H5137" s="8">
        <v>3.97</v>
      </c>
      <c r="I5137" s="8">
        <v>1.92</v>
      </c>
      <c r="J5137" s="8">
        <v>0</v>
      </c>
      <c r="K5137" s="8">
        <f t="shared" si="482"/>
        <v>25.188916876574307</v>
      </c>
      <c r="L5137" s="8">
        <f t="shared" si="487"/>
        <v>25.188916876574307</v>
      </c>
      <c r="M5137" s="8">
        <f>INDEX(U:V,MATCH(A5137,U:U,0),2)</f>
        <v>75.426510114637566</v>
      </c>
      <c r="N5137" s="8">
        <f t="shared" si="483"/>
        <v>0.33395310002134176</v>
      </c>
      <c r="O5137" s="8">
        <f t="shared" si="484"/>
        <v>0.33395310002134176</v>
      </c>
      <c r="P5137" s="8">
        <f t="shared" si="485"/>
        <v>-0.33395310002134176</v>
      </c>
      <c r="Q5137" s="8">
        <f t="shared" si="486"/>
        <v>-0.33395310002134176</v>
      </c>
      <c r="R5137" s="8">
        <f>SUM(P$2:P5137)</f>
        <v>-11.952412765139503</v>
      </c>
      <c r="S5137" s="8">
        <f>SUM(Q$2:Q5137)</f>
        <v>-21.260159484265717</v>
      </c>
    </row>
    <row r="5138" spans="1:19" x14ac:dyDescent="0.35">
      <c r="A5138" s="1">
        <v>43834.583333333336</v>
      </c>
      <c r="B5138" t="s">
        <v>340</v>
      </c>
      <c r="C5138">
        <v>1</v>
      </c>
      <c r="D5138" t="s">
        <v>4237</v>
      </c>
      <c r="E5138">
        <v>2</v>
      </c>
      <c r="F5138">
        <v>1</v>
      </c>
      <c r="G5138">
        <v>3</v>
      </c>
      <c r="H5138" s="8">
        <v>8.1999999999999993</v>
      </c>
      <c r="I5138" s="8">
        <v>1.93</v>
      </c>
      <c r="J5138" s="8">
        <v>0</v>
      </c>
      <c r="K5138" s="8">
        <f t="shared" si="482"/>
        <v>12.195121951219512</v>
      </c>
      <c r="L5138" s="8">
        <f t="shared" si="487"/>
        <v>12.195121951219512</v>
      </c>
      <c r="M5138" s="8">
        <f>INDEX(U:V,MATCH(A5138,U:U,0),2)</f>
        <v>92.937017560959703</v>
      </c>
      <c r="N5138" s="8">
        <f t="shared" si="483"/>
        <v>0.13121920921575117</v>
      </c>
      <c r="O5138" s="8">
        <f t="shared" si="484"/>
        <v>0.13121920921575117</v>
      </c>
      <c r="P5138" s="8">
        <f t="shared" si="485"/>
        <v>-0.13121920921575117</v>
      </c>
      <c r="Q5138" s="8">
        <f t="shared" si="486"/>
        <v>-0.13121920921575117</v>
      </c>
      <c r="R5138" s="8">
        <f>SUM(P$2:P5138)</f>
        <v>-12.083631974355255</v>
      </c>
      <c r="S5138" s="8">
        <f>SUM(Q$2:Q5138)</f>
        <v>-21.391378693481467</v>
      </c>
    </row>
    <row r="5139" spans="1:19" x14ac:dyDescent="0.35">
      <c r="A5139" s="1">
        <v>43834.583333333336</v>
      </c>
      <c r="B5139" t="s">
        <v>340</v>
      </c>
      <c r="C5139">
        <v>3</v>
      </c>
      <c r="D5139" t="s">
        <v>3659</v>
      </c>
      <c r="E5139">
        <v>5</v>
      </c>
      <c r="F5139">
        <v>1</v>
      </c>
      <c r="G5139">
        <v>3</v>
      </c>
      <c r="H5139" s="8">
        <v>7.56</v>
      </c>
      <c r="I5139" s="8">
        <v>2.14</v>
      </c>
      <c r="J5139" s="8">
        <v>0</v>
      </c>
      <c r="K5139" s="8">
        <f t="shared" si="482"/>
        <v>13.227513227513228</v>
      </c>
      <c r="L5139" s="8">
        <f t="shared" si="487"/>
        <v>13.227513227513228</v>
      </c>
      <c r="M5139" s="8">
        <f>INDEX(U:V,MATCH(A5139,U:U,0),2)</f>
        <v>92.937017560959703</v>
      </c>
      <c r="N5139" s="8">
        <f t="shared" si="483"/>
        <v>0.1423277136996243</v>
      </c>
      <c r="O5139" s="8">
        <f t="shared" si="484"/>
        <v>0.1423277136996243</v>
      </c>
      <c r="P5139" s="8">
        <f t="shared" si="485"/>
        <v>-0.1423277136996243</v>
      </c>
      <c r="Q5139" s="8">
        <f t="shared" si="486"/>
        <v>-0.1423277136996243</v>
      </c>
      <c r="R5139" s="8">
        <f>SUM(P$2:P5139)</f>
        <v>-12.225959688054878</v>
      </c>
      <c r="S5139" s="8">
        <f>SUM(Q$2:Q5139)</f>
        <v>-21.533706407181093</v>
      </c>
    </row>
    <row r="5140" spans="1:19" x14ac:dyDescent="0.35">
      <c r="A5140" s="1">
        <v>43834.583333333336</v>
      </c>
      <c r="B5140" t="s">
        <v>340</v>
      </c>
      <c r="C5140">
        <v>8</v>
      </c>
      <c r="D5140" t="s">
        <v>4238</v>
      </c>
      <c r="E5140" t="s">
        <v>509</v>
      </c>
      <c r="F5140">
        <v>1</v>
      </c>
      <c r="G5140">
        <v>3</v>
      </c>
      <c r="H5140" s="8">
        <v>19.62</v>
      </c>
      <c r="I5140" s="8">
        <v>3.74</v>
      </c>
      <c r="J5140" s="8">
        <v>0</v>
      </c>
      <c r="K5140" s="8">
        <f t="shared" si="482"/>
        <v>5.0968399592252798</v>
      </c>
      <c r="L5140" s="8">
        <f t="shared" si="487"/>
        <v>5.0968399592252798</v>
      </c>
      <c r="M5140" s="8">
        <f>INDEX(U:V,MATCH(A5140,U:U,0),2)</f>
        <v>92.937017560959703</v>
      </c>
      <c r="N5140" s="8">
        <f t="shared" si="483"/>
        <v>5.4841871333800182E-2</v>
      </c>
      <c r="O5140" s="8">
        <f t="shared" si="484"/>
        <v>5.4841871333800182E-2</v>
      </c>
      <c r="P5140" s="8">
        <f t="shared" si="485"/>
        <v>-5.4841871333800182E-2</v>
      </c>
      <c r="Q5140" s="8">
        <f t="shared" si="486"/>
        <v>-5.4841871333800182E-2</v>
      </c>
      <c r="R5140" s="8">
        <f>SUM(P$2:P5140)</f>
        <v>-12.280801559388678</v>
      </c>
      <c r="S5140" s="8">
        <f>SUM(Q$2:Q5140)</f>
        <v>-21.588548278514892</v>
      </c>
    </row>
    <row r="5141" spans="1:19" x14ac:dyDescent="0.35">
      <c r="A5141" s="1">
        <v>43834.583333333336</v>
      </c>
      <c r="B5141" t="s">
        <v>340</v>
      </c>
      <c r="C5141">
        <v>2</v>
      </c>
      <c r="D5141" t="s">
        <v>4239</v>
      </c>
      <c r="E5141">
        <v>4</v>
      </c>
      <c r="F5141">
        <v>1</v>
      </c>
      <c r="G5141">
        <v>3</v>
      </c>
      <c r="H5141" s="8">
        <v>2.5499999999999998</v>
      </c>
      <c r="I5141" s="8">
        <v>1.29</v>
      </c>
      <c r="J5141" s="8">
        <v>0</v>
      </c>
      <c r="K5141" s="8">
        <f t="shared" si="482"/>
        <v>39.215686274509807</v>
      </c>
      <c r="L5141" s="8">
        <f t="shared" si="487"/>
        <v>39.215686274509807</v>
      </c>
      <c r="M5141" s="8">
        <f>INDEX(U:V,MATCH(A5141,U:U,0),2)</f>
        <v>92.937017560959703</v>
      </c>
      <c r="N5141" s="8">
        <f t="shared" si="483"/>
        <v>0.42195981002712146</v>
      </c>
      <c r="O5141" s="8">
        <f t="shared" si="484"/>
        <v>0.42195981002712146</v>
      </c>
      <c r="P5141" s="8">
        <f t="shared" si="485"/>
        <v>-0.42195981002712146</v>
      </c>
      <c r="Q5141" s="8">
        <f t="shared" si="486"/>
        <v>-0.42195981002712146</v>
      </c>
      <c r="R5141" s="8">
        <f>SUM(P$2:P5141)</f>
        <v>-12.7027613694158</v>
      </c>
      <c r="S5141" s="8">
        <f>SUM(Q$2:Q5141)</f>
        <v>-22.010508088542014</v>
      </c>
    </row>
    <row r="5142" spans="1:19" x14ac:dyDescent="0.35">
      <c r="A5142" s="1">
        <v>43834.583333333336</v>
      </c>
      <c r="B5142" t="s">
        <v>340</v>
      </c>
      <c r="C5142">
        <v>4</v>
      </c>
      <c r="D5142" t="s">
        <v>4240</v>
      </c>
      <c r="E5142">
        <v>3</v>
      </c>
      <c r="F5142">
        <v>1</v>
      </c>
      <c r="G5142">
        <v>3</v>
      </c>
      <c r="H5142" s="8">
        <v>4.3099999999999996</v>
      </c>
      <c r="I5142" s="8">
        <v>1.6</v>
      </c>
      <c r="J5142" s="8">
        <v>0</v>
      </c>
      <c r="K5142" s="8">
        <f t="shared" si="482"/>
        <v>23.201856148491881</v>
      </c>
      <c r="L5142" s="8">
        <f t="shared" si="487"/>
        <v>23.201856148491881</v>
      </c>
      <c r="M5142" s="8">
        <f>INDEX(U:V,MATCH(A5142,U:U,0),2)</f>
        <v>92.937017560959703</v>
      </c>
      <c r="N5142" s="8">
        <f t="shared" si="483"/>
        <v>0.24965139572370296</v>
      </c>
      <c r="O5142" s="8">
        <f t="shared" si="484"/>
        <v>0.24965139572370296</v>
      </c>
      <c r="P5142" s="8">
        <f t="shared" si="485"/>
        <v>-0.24965139572370296</v>
      </c>
      <c r="Q5142" s="8">
        <f t="shared" si="486"/>
        <v>-0.24965139572370296</v>
      </c>
      <c r="R5142" s="8">
        <f>SUM(P$2:P5142)</f>
        <v>-12.952412765139503</v>
      </c>
      <c r="S5142" s="8">
        <f>SUM(Q$2:Q5142)</f>
        <v>-22.260159484265717</v>
      </c>
    </row>
    <row r="5143" spans="1:19" x14ac:dyDescent="0.35">
      <c r="A5143" s="1">
        <v>43834.611111111109</v>
      </c>
      <c r="B5143" t="s">
        <v>1811</v>
      </c>
      <c r="C5143">
        <v>1</v>
      </c>
      <c r="D5143" t="s">
        <v>4241</v>
      </c>
      <c r="E5143">
        <v>1</v>
      </c>
      <c r="F5143">
        <v>1</v>
      </c>
      <c r="G5143">
        <v>3</v>
      </c>
      <c r="H5143" s="8">
        <v>22</v>
      </c>
      <c r="I5143" s="8">
        <v>5.24</v>
      </c>
      <c r="J5143" s="8">
        <v>0</v>
      </c>
      <c r="K5143" s="8">
        <f t="shared" si="482"/>
        <v>4.5454545454545459</v>
      </c>
      <c r="L5143" s="8">
        <f t="shared" si="487"/>
        <v>4.5454545454545459</v>
      </c>
      <c r="M5143" s="8">
        <f>INDEX(U:V,MATCH(A5143,U:U,0),2)</f>
        <v>92.015638049189704</v>
      </c>
      <c r="N5143" s="8">
        <f t="shared" si="483"/>
        <v>4.9398717889937771E-2</v>
      </c>
      <c r="O5143" s="8">
        <f t="shared" si="484"/>
        <v>4.9398717889937771E-2</v>
      </c>
      <c r="P5143" s="8">
        <f t="shared" si="485"/>
        <v>1.0166256141749193</v>
      </c>
      <c r="Q5143" s="8">
        <f t="shared" si="486"/>
        <v>1.0166256141749193</v>
      </c>
      <c r="R5143" s="8">
        <f>SUM(P$2:P5143)</f>
        <v>-11.935787150964583</v>
      </c>
      <c r="S5143" s="8">
        <f>SUM(Q$2:Q5143)</f>
        <v>-21.243533870090797</v>
      </c>
    </row>
    <row r="5144" spans="1:19" x14ac:dyDescent="0.35">
      <c r="A5144" s="1">
        <v>43834.611111111109</v>
      </c>
      <c r="B5144" t="s">
        <v>1811</v>
      </c>
      <c r="C5144">
        <v>6</v>
      </c>
      <c r="D5144" t="s">
        <v>4242</v>
      </c>
      <c r="E5144" t="s">
        <v>39</v>
      </c>
      <c r="F5144">
        <v>1</v>
      </c>
      <c r="G5144">
        <v>3</v>
      </c>
      <c r="H5144" s="8">
        <v>19.73</v>
      </c>
      <c r="I5144" s="8">
        <v>5.32</v>
      </c>
      <c r="J5144" s="8">
        <v>0</v>
      </c>
      <c r="K5144" s="8">
        <f t="shared" si="482"/>
        <v>5.0684237202230102</v>
      </c>
      <c r="L5144" s="8">
        <f t="shared" si="487"/>
        <v>5.0684237202230102</v>
      </c>
      <c r="M5144" s="8">
        <f>INDEX(U:V,MATCH(A5144,U:U,0),2)</f>
        <v>92.015638049189704</v>
      </c>
      <c r="N5144" s="8">
        <f t="shared" si="483"/>
        <v>5.5082199370432371E-2</v>
      </c>
      <c r="O5144" s="8">
        <f t="shared" si="484"/>
        <v>5.5082199370432371E-2</v>
      </c>
      <c r="P5144" s="8">
        <f t="shared" si="485"/>
        <v>-5.5082199370432371E-2</v>
      </c>
      <c r="Q5144" s="8">
        <f t="shared" si="486"/>
        <v>-5.5082199370432371E-2</v>
      </c>
      <c r="R5144" s="8">
        <f>SUM(P$2:P5144)</f>
        <v>-11.990869350335014</v>
      </c>
      <c r="S5144" s="8">
        <f>SUM(Q$2:Q5144)</f>
        <v>-21.298616069461229</v>
      </c>
    </row>
    <row r="5145" spans="1:19" x14ac:dyDescent="0.35">
      <c r="A5145" s="1">
        <v>43834.611111111109</v>
      </c>
      <c r="B5145" t="s">
        <v>1811</v>
      </c>
      <c r="C5145">
        <v>2</v>
      </c>
      <c r="D5145" t="s">
        <v>4243</v>
      </c>
      <c r="E5145">
        <v>6</v>
      </c>
      <c r="F5145">
        <v>1</v>
      </c>
      <c r="G5145">
        <v>3</v>
      </c>
      <c r="H5145" s="8">
        <v>8.4</v>
      </c>
      <c r="I5145" s="8">
        <v>2.66</v>
      </c>
      <c r="J5145" s="8">
        <v>0</v>
      </c>
      <c r="K5145" s="8">
        <f t="shared" si="482"/>
        <v>11.904761904761905</v>
      </c>
      <c r="L5145" s="8">
        <f t="shared" si="487"/>
        <v>11.904761904761905</v>
      </c>
      <c r="M5145" s="8">
        <f>INDEX(U:V,MATCH(A5145,U:U,0),2)</f>
        <v>92.015638049189704</v>
      </c>
      <c r="N5145" s="8">
        <f t="shared" si="483"/>
        <v>0.12937759447364652</v>
      </c>
      <c r="O5145" s="8">
        <f t="shared" si="484"/>
        <v>0.12937759447364652</v>
      </c>
      <c r="P5145" s="8">
        <f t="shared" si="485"/>
        <v>-0.12937759447364652</v>
      </c>
      <c r="Q5145" s="8">
        <f t="shared" si="486"/>
        <v>-0.12937759447364652</v>
      </c>
      <c r="R5145" s="8">
        <f>SUM(P$2:P5145)</f>
        <v>-12.120246944808661</v>
      </c>
      <c r="S5145" s="8">
        <f>SUM(Q$2:Q5145)</f>
        <v>-21.427993663934874</v>
      </c>
    </row>
    <row r="5146" spans="1:19" x14ac:dyDescent="0.35">
      <c r="A5146" s="1">
        <v>43834.611111111109</v>
      </c>
      <c r="B5146" t="s">
        <v>1811</v>
      </c>
      <c r="C5146">
        <v>9</v>
      </c>
      <c r="D5146" t="s">
        <v>4244</v>
      </c>
      <c r="E5146" t="s">
        <v>4245</v>
      </c>
      <c r="F5146">
        <v>1</v>
      </c>
      <c r="G5146">
        <v>3</v>
      </c>
      <c r="H5146" s="8">
        <v>3.2</v>
      </c>
      <c r="I5146" s="8">
        <v>1.51</v>
      </c>
      <c r="J5146" s="8">
        <v>0</v>
      </c>
      <c r="K5146" s="8">
        <f t="shared" si="482"/>
        <v>31.25</v>
      </c>
      <c r="L5146" s="8">
        <f t="shared" si="487"/>
        <v>31.25</v>
      </c>
      <c r="M5146" s="8">
        <f>INDEX(U:V,MATCH(A5146,U:U,0),2)</f>
        <v>92.015638049189704</v>
      </c>
      <c r="N5146" s="8">
        <f t="shared" si="483"/>
        <v>0.33961618549332212</v>
      </c>
      <c r="O5146" s="8">
        <f t="shared" si="484"/>
        <v>0.33961618549332212</v>
      </c>
      <c r="P5146" s="8">
        <f t="shared" si="485"/>
        <v>-0.33961618549332212</v>
      </c>
      <c r="Q5146" s="8">
        <f t="shared" si="486"/>
        <v>-0.33961618549332212</v>
      </c>
      <c r="R5146" s="8">
        <f>SUM(P$2:P5146)</f>
        <v>-12.459863130301983</v>
      </c>
      <c r="S5146" s="8">
        <f>SUM(Q$2:Q5146)</f>
        <v>-21.767609849428197</v>
      </c>
    </row>
    <row r="5147" spans="1:19" x14ac:dyDescent="0.35">
      <c r="A5147" s="1">
        <v>43834.611111111109</v>
      </c>
      <c r="B5147" t="s">
        <v>1811</v>
      </c>
      <c r="C5147">
        <v>7</v>
      </c>
      <c r="D5147" t="s">
        <v>4246</v>
      </c>
      <c r="E5147">
        <v>5</v>
      </c>
      <c r="F5147">
        <v>1</v>
      </c>
      <c r="G5147">
        <v>3</v>
      </c>
      <c r="H5147" s="8">
        <v>8.36</v>
      </c>
      <c r="I5147" s="8">
        <v>2.64</v>
      </c>
      <c r="J5147" s="8">
        <v>0</v>
      </c>
      <c r="K5147" s="8">
        <f t="shared" si="482"/>
        <v>11.961722488038278</v>
      </c>
      <c r="L5147" s="8">
        <f t="shared" si="487"/>
        <v>11.961722488038278</v>
      </c>
      <c r="M5147" s="8">
        <f>INDEX(U:V,MATCH(A5147,U:U,0),2)</f>
        <v>92.015638049189704</v>
      </c>
      <c r="N5147" s="8">
        <f t="shared" si="483"/>
        <v>0.12999662602615203</v>
      </c>
      <c r="O5147" s="8">
        <f t="shared" si="484"/>
        <v>0.12999662602615203</v>
      </c>
      <c r="P5147" s="8">
        <f t="shared" si="485"/>
        <v>-0.12999662602615203</v>
      </c>
      <c r="Q5147" s="8">
        <f t="shared" si="486"/>
        <v>-0.12999662602615203</v>
      </c>
      <c r="R5147" s="8">
        <f>SUM(P$2:P5147)</f>
        <v>-12.589859756328135</v>
      </c>
      <c r="S5147" s="8">
        <f>SUM(Q$2:Q5147)</f>
        <v>-21.897606475454349</v>
      </c>
    </row>
    <row r="5148" spans="1:19" x14ac:dyDescent="0.35">
      <c r="A5148" s="1">
        <v>43834.611111111109</v>
      </c>
      <c r="B5148" t="s">
        <v>1811</v>
      </c>
      <c r="C5148">
        <v>5</v>
      </c>
      <c r="D5148" t="s">
        <v>3611</v>
      </c>
      <c r="E5148">
        <v>2</v>
      </c>
      <c r="F5148">
        <v>1</v>
      </c>
      <c r="G5148">
        <v>3</v>
      </c>
      <c r="H5148" s="8">
        <v>6.07</v>
      </c>
      <c r="I5148" s="8">
        <v>2.1</v>
      </c>
      <c r="J5148" s="8">
        <v>0</v>
      </c>
      <c r="K5148" s="8">
        <f t="shared" si="482"/>
        <v>16.474464579901152</v>
      </c>
      <c r="L5148" s="8">
        <f t="shared" si="487"/>
        <v>16.474464579901152</v>
      </c>
      <c r="M5148" s="8">
        <f>INDEX(U:V,MATCH(A5148,U:U,0),2)</f>
        <v>92.015638049189704</v>
      </c>
      <c r="N5148" s="8">
        <f t="shared" si="483"/>
        <v>0.179039834197468</v>
      </c>
      <c r="O5148" s="8">
        <f t="shared" si="484"/>
        <v>0.179039834197468</v>
      </c>
      <c r="P5148" s="8">
        <f t="shared" si="485"/>
        <v>-0.179039834197468</v>
      </c>
      <c r="Q5148" s="8">
        <f t="shared" si="486"/>
        <v>-0.179039834197468</v>
      </c>
      <c r="R5148" s="8">
        <f>SUM(P$2:P5148)</f>
        <v>-12.768899590525603</v>
      </c>
      <c r="S5148" s="8">
        <f>SUM(Q$2:Q5148)</f>
        <v>-22.076646309651817</v>
      </c>
    </row>
    <row r="5149" spans="1:19" x14ac:dyDescent="0.35">
      <c r="A5149" s="1">
        <v>43834.611111111109</v>
      </c>
      <c r="B5149" t="s">
        <v>1811</v>
      </c>
      <c r="C5149">
        <v>3</v>
      </c>
      <c r="D5149" t="s">
        <v>4247</v>
      </c>
      <c r="E5149" t="s">
        <v>39</v>
      </c>
      <c r="F5149">
        <v>1</v>
      </c>
      <c r="G5149">
        <v>3</v>
      </c>
      <c r="H5149" s="8">
        <v>9.25</v>
      </c>
      <c r="I5149" s="8">
        <v>2.75</v>
      </c>
      <c r="J5149" s="8">
        <v>0</v>
      </c>
      <c r="K5149" s="8">
        <f t="shared" si="482"/>
        <v>10.810810810810811</v>
      </c>
      <c r="L5149" s="8">
        <f t="shared" si="487"/>
        <v>10.810810810810811</v>
      </c>
      <c r="M5149" s="8">
        <f>INDEX(U:V,MATCH(A5149,U:U,0),2)</f>
        <v>92.015638049189704</v>
      </c>
      <c r="N5149" s="8">
        <f t="shared" si="483"/>
        <v>0.11748884254904117</v>
      </c>
      <c r="O5149" s="8">
        <f t="shared" si="484"/>
        <v>0.11748884254904117</v>
      </c>
      <c r="P5149" s="8">
        <f t="shared" si="485"/>
        <v>-0.11748884254904117</v>
      </c>
      <c r="Q5149" s="8">
        <f t="shared" si="486"/>
        <v>-0.11748884254904117</v>
      </c>
      <c r="R5149" s="8">
        <f>SUM(P$2:P5149)</f>
        <v>-12.886388433074645</v>
      </c>
      <c r="S5149" s="8">
        <f>SUM(Q$2:Q5149)</f>
        <v>-22.194135152200857</v>
      </c>
    </row>
    <row r="5150" spans="1:19" x14ac:dyDescent="0.35">
      <c r="A5150" s="1">
        <v>43834.625</v>
      </c>
      <c r="B5150" t="s">
        <v>1871</v>
      </c>
      <c r="C5150">
        <v>5</v>
      </c>
      <c r="D5150" t="s">
        <v>4248</v>
      </c>
      <c r="E5150">
        <v>3</v>
      </c>
      <c r="F5150">
        <v>1</v>
      </c>
      <c r="G5150">
        <v>3</v>
      </c>
      <c r="H5150" s="8">
        <v>25</v>
      </c>
      <c r="I5150" s="8">
        <v>6.4</v>
      </c>
      <c r="J5150" s="8">
        <v>26.25</v>
      </c>
      <c r="K5150" s="8">
        <f t="shared" si="482"/>
        <v>4</v>
      </c>
      <c r="L5150" s="8">
        <f t="shared" si="487"/>
        <v>3.8095238095238093</v>
      </c>
      <c r="M5150" s="8">
        <f>INDEX(U:V,MATCH(A5150,U:U,0),2)</f>
        <v>85.776020910196749</v>
      </c>
      <c r="N5150" s="8">
        <f t="shared" si="483"/>
        <v>4.6633079473199182E-2</v>
      </c>
      <c r="O5150" s="8">
        <f t="shared" si="484"/>
        <v>4.441245664114208E-2</v>
      </c>
      <c r="P5150" s="8">
        <f t="shared" si="485"/>
        <v>-4.6633079473199182E-2</v>
      </c>
      <c r="Q5150" s="8">
        <f t="shared" si="486"/>
        <v>-4.441245664114208E-2</v>
      </c>
      <c r="R5150" s="8">
        <f>SUM(P$2:P5150)</f>
        <v>-12.933021512547844</v>
      </c>
      <c r="S5150" s="8">
        <f>SUM(Q$2:Q5150)</f>
        <v>-22.238547608841998</v>
      </c>
    </row>
    <row r="5151" spans="1:19" x14ac:dyDescent="0.35">
      <c r="A5151" s="1">
        <v>43834.625</v>
      </c>
      <c r="B5151" t="s">
        <v>1871</v>
      </c>
      <c r="C5151">
        <v>14</v>
      </c>
      <c r="D5151" t="s">
        <v>4249</v>
      </c>
      <c r="E5151" t="s">
        <v>509</v>
      </c>
      <c r="F5151">
        <v>1</v>
      </c>
      <c r="G5151">
        <v>3</v>
      </c>
      <c r="H5151" s="8">
        <v>17.5</v>
      </c>
      <c r="I5151" s="8">
        <v>5.24</v>
      </c>
      <c r="J5151" s="8">
        <v>13.24</v>
      </c>
      <c r="K5151" s="8">
        <f t="shared" si="482"/>
        <v>5.7142857142857144</v>
      </c>
      <c r="L5151" s="8">
        <f t="shared" si="487"/>
        <v>7.5528700906344408</v>
      </c>
      <c r="M5151" s="8">
        <f>INDEX(U:V,MATCH(A5151,U:U,0),2)</f>
        <v>85.776020910196749</v>
      </c>
      <c r="N5151" s="8">
        <f t="shared" si="483"/>
        <v>6.6618684961713123E-2</v>
      </c>
      <c r="O5151" s="8">
        <f t="shared" si="484"/>
        <v>8.8053397796826249E-2</v>
      </c>
      <c r="P5151" s="8">
        <f t="shared" si="485"/>
        <v>-6.6618684961713123E-2</v>
      </c>
      <c r="Q5151" s="8">
        <f t="shared" si="486"/>
        <v>-8.8053397796826249E-2</v>
      </c>
      <c r="R5151" s="8">
        <f>SUM(P$2:P5151)</f>
        <v>-12.999640197509557</v>
      </c>
      <c r="S5151" s="8">
        <f>SUM(Q$2:Q5151)</f>
        <v>-22.326601006638825</v>
      </c>
    </row>
    <row r="5152" spans="1:19" x14ac:dyDescent="0.35">
      <c r="A5152" s="1">
        <v>43834.625</v>
      </c>
      <c r="B5152" t="s">
        <v>1871</v>
      </c>
      <c r="C5152">
        <v>2</v>
      </c>
      <c r="D5152" t="s">
        <v>4250</v>
      </c>
      <c r="E5152">
        <v>7</v>
      </c>
      <c r="F5152">
        <v>1</v>
      </c>
      <c r="G5152">
        <v>3</v>
      </c>
      <c r="H5152" s="8">
        <v>12.53</v>
      </c>
      <c r="I5152" s="8">
        <v>4.28</v>
      </c>
      <c r="J5152" s="8">
        <v>14.47</v>
      </c>
      <c r="K5152" s="8">
        <f t="shared" si="482"/>
        <v>7.980845969672786</v>
      </c>
      <c r="L5152" s="8">
        <f t="shared" si="487"/>
        <v>6.9108500345542501</v>
      </c>
      <c r="M5152" s="8">
        <f>INDEX(U:V,MATCH(A5152,U:U,0),2)</f>
        <v>85.776020910196749</v>
      </c>
      <c r="N5152" s="8">
        <f t="shared" si="483"/>
        <v>9.3042856091778106E-2</v>
      </c>
      <c r="O5152" s="8">
        <f t="shared" si="484"/>
        <v>8.0568554722182412E-2</v>
      </c>
      <c r="P5152" s="8">
        <f t="shared" si="485"/>
        <v>-9.3042856091778106E-2</v>
      </c>
      <c r="Q5152" s="8">
        <f t="shared" si="486"/>
        <v>-8.0568554722182412E-2</v>
      </c>
      <c r="R5152" s="8">
        <f>SUM(P$2:P5152)</f>
        <v>-13.092683053601334</v>
      </c>
      <c r="S5152" s="8">
        <f>SUM(Q$2:Q5152)</f>
        <v>-22.407169561361009</v>
      </c>
    </row>
    <row r="5153" spans="1:19" x14ac:dyDescent="0.35">
      <c r="A5153" s="1">
        <v>43834.625</v>
      </c>
      <c r="B5153" t="s">
        <v>1871</v>
      </c>
      <c r="C5153">
        <v>11</v>
      </c>
      <c r="D5153" t="s">
        <v>4251</v>
      </c>
      <c r="E5153">
        <v>4</v>
      </c>
      <c r="F5153">
        <v>1</v>
      </c>
      <c r="G5153">
        <v>3</v>
      </c>
      <c r="H5153" s="8">
        <v>15</v>
      </c>
      <c r="I5153" s="8">
        <v>3.8</v>
      </c>
      <c r="J5153" s="8">
        <v>16.39</v>
      </c>
      <c r="K5153" s="8">
        <f t="shared" si="482"/>
        <v>6.666666666666667</v>
      </c>
      <c r="L5153" s="8">
        <f t="shared" si="487"/>
        <v>6.1012812690665035</v>
      </c>
      <c r="M5153" s="8">
        <f>INDEX(U:V,MATCH(A5153,U:U,0),2)</f>
        <v>85.776020910196749</v>
      </c>
      <c r="N5153" s="8">
        <f t="shared" si="483"/>
        <v>7.7721799121998641E-2</v>
      </c>
      <c r="O5153" s="8">
        <f t="shared" si="484"/>
        <v>7.1130383577179962E-2</v>
      </c>
      <c r="P5153" s="8">
        <f t="shared" si="485"/>
        <v>-7.7721799121998641E-2</v>
      </c>
      <c r="Q5153" s="8">
        <f t="shared" si="486"/>
        <v>-7.1130383577179962E-2</v>
      </c>
      <c r="R5153" s="8">
        <f>SUM(P$2:P5153)</f>
        <v>-13.170404852723333</v>
      </c>
      <c r="S5153" s="8">
        <f>SUM(Q$2:Q5153)</f>
        <v>-22.47829994493819</v>
      </c>
    </row>
    <row r="5154" spans="1:19" x14ac:dyDescent="0.35">
      <c r="A5154" s="1">
        <v>43834.625</v>
      </c>
      <c r="B5154" t="s">
        <v>1871</v>
      </c>
      <c r="C5154">
        <v>1</v>
      </c>
      <c r="D5154" t="s">
        <v>4252</v>
      </c>
      <c r="E5154" t="s">
        <v>39</v>
      </c>
      <c r="F5154">
        <v>1</v>
      </c>
      <c r="G5154">
        <v>3</v>
      </c>
      <c r="H5154" s="8">
        <v>21</v>
      </c>
      <c r="I5154" s="8">
        <v>5.7</v>
      </c>
      <c r="J5154" s="8">
        <v>21.05</v>
      </c>
      <c r="K5154" s="8">
        <f t="shared" si="482"/>
        <v>4.7619047619047619</v>
      </c>
      <c r="L5154" s="8">
        <f t="shared" si="487"/>
        <v>4.7505938242280283</v>
      </c>
      <c r="M5154" s="8">
        <f>INDEX(U:V,MATCH(A5154,U:U,0),2)</f>
        <v>85.776020910196749</v>
      </c>
      <c r="N5154" s="8">
        <f t="shared" si="483"/>
        <v>5.5515570801427598E-2</v>
      </c>
      <c r="O5154" s="8">
        <f t="shared" si="484"/>
        <v>5.5383704837528719E-2</v>
      </c>
      <c r="P5154" s="8">
        <f t="shared" si="485"/>
        <v>-5.5515570801427598E-2</v>
      </c>
      <c r="Q5154" s="8">
        <f t="shared" si="486"/>
        <v>-5.5383704837528719E-2</v>
      </c>
      <c r="R5154" s="8">
        <f>SUM(P$2:P5154)</f>
        <v>-13.22592042352476</v>
      </c>
      <c r="S5154" s="8">
        <f>SUM(Q$2:Q5154)</f>
        <v>-22.533683649775718</v>
      </c>
    </row>
    <row r="5155" spans="1:19" x14ac:dyDescent="0.35">
      <c r="A5155" s="1">
        <v>43834.625</v>
      </c>
      <c r="B5155" t="s">
        <v>1871</v>
      </c>
      <c r="C5155">
        <v>9</v>
      </c>
      <c r="D5155" t="s">
        <v>4253</v>
      </c>
      <c r="E5155">
        <v>9</v>
      </c>
      <c r="F5155">
        <v>1</v>
      </c>
      <c r="G5155">
        <v>3</v>
      </c>
      <c r="H5155" s="8">
        <v>19.68</v>
      </c>
      <c r="I5155" s="8">
        <v>4.9000000000000004</v>
      </c>
      <c r="J5155" s="8">
        <v>16.02</v>
      </c>
      <c r="K5155" s="8">
        <f t="shared" si="482"/>
        <v>5.0813008130081299</v>
      </c>
      <c r="L5155" s="8">
        <f t="shared" si="487"/>
        <v>6.2421972534332086</v>
      </c>
      <c r="M5155" s="8">
        <f>INDEX(U:V,MATCH(A5155,U:U,0),2)</f>
        <v>85.776020910196749</v>
      </c>
      <c r="N5155" s="8">
        <f t="shared" si="483"/>
        <v>5.9239176160059935E-2</v>
      </c>
      <c r="O5155" s="8">
        <f t="shared" si="484"/>
        <v>7.2773220151684123E-2</v>
      </c>
      <c r="P5155" s="8">
        <f t="shared" si="485"/>
        <v>-5.9239176160059935E-2</v>
      </c>
      <c r="Q5155" s="8">
        <f t="shared" si="486"/>
        <v>-7.2773220151684123E-2</v>
      </c>
      <c r="R5155" s="8">
        <f>SUM(P$2:P5155)</f>
        <v>-13.285159599684821</v>
      </c>
      <c r="S5155" s="8">
        <f>SUM(Q$2:Q5155)</f>
        <v>-22.606456869927403</v>
      </c>
    </row>
    <row r="5156" spans="1:19" x14ac:dyDescent="0.35">
      <c r="A5156" s="1">
        <v>43834.625</v>
      </c>
      <c r="B5156" t="s">
        <v>1871</v>
      </c>
      <c r="C5156">
        <v>10</v>
      </c>
      <c r="D5156" t="s">
        <v>2090</v>
      </c>
      <c r="E5156">
        <v>1</v>
      </c>
      <c r="F5156">
        <v>1</v>
      </c>
      <c r="G5156">
        <v>3</v>
      </c>
      <c r="H5156" s="8">
        <v>4.38</v>
      </c>
      <c r="I5156" s="8">
        <v>2.2200000000000002</v>
      </c>
      <c r="J5156" s="8">
        <v>4.1799999999999899</v>
      </c>
      <c r="K5156" s="8">
        <f t="shared" si="482"/>
        <v>22.831050228310502</v>
      </c>
      <c r="L5156" s="8">
        <f t="shared" si="487"/>
        <v>23.923444976076613</v>
      </c>
      <c r="M5156" s="8">
        <f>INDEX(U:V,MATCH(A5156,U:U,0),2)</f>
        <v>85.776020910196749</v>
      </c>
      <c r="N5156" s="8">
        <f t="shared" si="483"/>
        <v>0.26617054493835152</v>
      </c>
      <c r="O5156" s="8">
        <f t="shared" si="484"/>
        <v>0.27890597771052211</v>
      </c>
      <c r="P5156" s="8">
        <f t="shared" si="485"/>
        <v>0.88166331305379553</v>
      </c>
      <c r="Q5156" s="8">
        <f t="shared" si="486"/>
        <v>0.86918258893706846</v>
      </c>
      <c r="R5156" s="8">
        <f>SUM(P$2:P5156)</f>
        <v>-12.403496286631025</v>
      </c>
      <c r="S5156" s="8">
        <f>SUM(Q$2:Q5156)</f>
        <v>-21.737274280990334</v>
      </c>
    </row>
    <row r="5157" spans="1:19" x14ac:dyDescent="0.35">
      <c r="A5157" s="1">
        <v>43834.625</v>
      </c>
      <c r="B5157" t="s">
        <v>1871</v>
      </c>
      <c r="C5157">
        <v>4</v>
      </c>
      <c r="D5157" t="s">
        <v>4254</v>
      </c>
      <c r="E5157" t="s">
        <v>39</v>
      </c>
      <c r="F5157">
        <v>1</v>
      </c>
      <c r="G5157">
        <v>3</v>
      </c>
      <c r="H5157" s="8">
        <v>8.84</v>
      </c>
      <c r="I5157" s="8">
        <v>3.69</v>
      </c>
      <c r="J5157" s="8">
        <v>9.33</v>
      </c>
      <c r="K5157" s="8">
        <f t="shared" si="482"/>
        <v>11.312217194570136</v>
      </c>
      <c r="L5157" s="8">
        <f t="shared" si="487"/>
        <v>10.718113612004288</v>
      </c>
      <c r="M5157" s="8">
        <f>INDEX(U:V,MATCH(A5157,U:U,0),2)</f>
        <v>85.776020910196749</v>
      </c>
      <c r="N5157" s="8">
        <f t="shared" si="483"/>
        <v>0.13188088086311986</v>
      </c>
      <c r="O5157" s="8">
        <f t="shared" si="484"/>
        <v>0.12495466096784348</v>
      </c>
      <c r="P5157" s="8">
        <f t="shared" si="485"/>
        <v>-0.13188088086311986</v>
      </c>
      <c r="Q5157" s="8">
        <f t="shared" si="486"/>
        <v>-0.12495466096784348</v>
      </c>
      <c r="R5157" s="8">
        <f>SUM(P$2:P5157)</f>
        <v>-12.535377167494145</v>
      </c>
      <c r="S5157" s="8">
        <f>SUM(Q$2:Q5157)</f>
        <v>-21.862228941958179</v>
      </c>
    </row>
    <row r="5158" spans="1:19" x14ac:dyDescent="0.35">
      <c r="A5158" s="1">
        <v>43834.625</v>
      </c>
      <c r="B5158" t="s">
        <v>1871</v>
      </c>
      <c r="C5158">
        <v>13</v>
      </c>
      <c r="D5158" t="s">
        <v>4255</v>
      </c>
      <c r="E5158">
        <v>5</v>
      </c>
      <c r="F5158">
        <v>1</v>
      </c>
      <c r="G5158">
        <v>3</v>
      </c>
      <c r="H5158" s="8">
        <v>7.6</v>
      </c>
      <c r="I5158" s="8">
        <v>2.72</v>
      </c>
      <c r="J5158" s="8">
        <v>7.65</v>
      </c>
      <c r="K5158" s="8">
        <f t="shared" si="482"/>
        <v>13.157894736842106</v>
      </c>
      <c r="L5158" s="8">
        <f t="shared" si="487"/>
        <v>13.071895424836601</v>
      </c>
      <c r="M5158" s="8">
        <f>INDEX(U:V,MATCH(A5158,U:U,0),2)</f>
        <v>85.776020910196749</v>
      </c>
      <c r="N5158" s="8">
        <f t="shared" si="483"/>
        <v>0.15339828774078679</v>
      </c>
      <c r="O5158" s="8">
        <f t="shared" si="484"/>
        <v>0.1523956845529385</v>
      </c>
      <c r="P5158" s="8">
        <f t="shared" si="485"/>
        <v>-0.15339828774078679</v>
      </c>
      <c r="Q5158" s="8">
        <f t="shared" si="486"/>
        <v>-0.1523956845529385</v>
      </c>
      <c r="R5158" s="8">
        <f>SUM(P$2:P5158)</f>
        <v>-12.688775455234932</v>
      </c>
      <c r="S5158" s="8">
        <f>SUM(Q$2:Q5158)</f>
        <v>-22.014624626511118</v>
      </c>
    </row>
    <row r="5159" spans="1:19" x14ac:dyDescent="0.35">
      <c r="A5159" s="1">
        <v>43834.625</v>
      </c>
      <c r="B5159" t="s">
        <v>1871</v>
      </c>
      <c r="C5159">
        <v>8</v>
      </c>
      <c r="D5159" t="s">
        <v>4256</v>
      </c>
      <c r="E5159">
        <v>11</v>
      </c>
      <c r="F5159">
        <v>1</v>
      </c>
      <c r="G5159">
        <v>3</v>
      </c>
      <c r="H5159" s="8">
        <v>23.42</v>
      </c>
      <c r="I5159" s="8">
        <v>6.4</v>
      </c>
      <c r="J5159" s="8">
        <v>21.28</v>
      </c>
      <c r="K5159" s="8">
        <f t="shared" si="482"/>
        <v>4.269854824935952</v>
      </c>
      <c r="L5159" s="8">
        <f t="shared" si="487"/>
        <v>4.6992481203007515</v>
      </c>
      <c r="M5159" s="8">
        <f>INDEX(U:V,MATCH(A5159,U:U,0),2)</f>
        <v>85.776020910196749</v>
      </c>
      <c r="N5159" s="8">
        <f t="shared" si="483"/>
        <v>4.9779119847565313E-2</v>
      </c>
      <c r="O5159" s="8">
        <f t="shared" si="484"/>
        <v>5.4785102764566704E-2</v>
      </c>
      <c r="P5159" s="8">
        <f t="shared" si="485"/>
        <v>-4.9779119847565313E-2</v>
      </c>
      <c r="Q5159" s="8">
        <f t="shared" si="486"/>
        <v>-5.4785102764566704E-2</v>
      </c>
      <c r="R5159" s="8">
        <f>SUM(P$2:P5159)</f>
        <v>-12.738554575082498</v>
      </c>
      <c r="S5159" s="8">
        <f>SUM(Q$2:Q5159)</f>
        <v>-22.069409729275684</v>
      </c>
    </row>
    <row r="5160" spans="1:19" x14ac:dyDescent="0.35">
      <c r="A5160" s="1">
        <v>43837.625</v>
      </c>
      <c r="B5160" t="s">
        <v>2143</v>
      </c>
      <c r="C5160">
        <v>1</v>
      </c>
      <c r="D5160" t="s">
        <v>4257</v>
      </c>
      <c r="E5160">
        <v>8</v>
      </c>
      <c r="F5160">
        <v>1</v>
      </c>
      <c r="G5160">
        <v>3</v>
      </c>
      <c r="H5160" s="8">
        <v>16.899999999999999</v>
      </c>
      <c r="I5160" s="8">
        <v>4.8</v>
      </c>
      <c r="J5160" s="8">
        <v>0</v>
      </c>
      <c r="K5160" s="8">
        <f t="shared" si="482"/>
        <v>5.9171597633136104</v>
      </c>
      <c r="L5160" s="8">
        <f t="shared" si="487"/>
        <v>5.9171597633136104</v>
      </c>
      <c r="M5160" s="8">
        <f>INDEX(U:V,MATCH(A5160,U:U,0),2)</f>
        <v>93.559276435129789</v>
      </c>
      <c r="N5160" s="8">
        <f t="shared" si="483"/>
        <v>6.3245035540824529E-2</v>
      </c>
      <c r="O5160" s="8">
        <f t="shared" si="484"/>
        <v>6.3245035540824529E-2</v>
      </c>
      <c r="P5160" s="8">
        <f t="shared" si="485"/>
        <v>-6.3245035540824529E-2</v>
      </c>
      <c r="Q5160" s="8">
        <f t="shared" si="486"/>
        <v>-6.3245035540824529E-2</v>
      </c>
      <c r="R5160" s="8">
        <f>SUM(P$2:P5160)</f>
        <v>-12.801799610623322</v>
      </c>
      <c r="S5160" s="8">
        <f>SUM(Q$2:Q5160)</f>
        <v>-22.132654764816508</v>
      </c>
    </row>
    <row r="5161" spans="1:19" x14ac:dyDescent="0.35">
      <c r="A5161" s="1">
        <v>43837.625</v>
      </c>
      <c r="B5161" t="s">
        <v>2143</v>
      </c>
      <c r="C5161">
        <v>5</v>
      </c>
      <c r="D5161" t="s">
        <v>622</v>
      </c>
      <c r="E5161" t="s">
        <v>39</v>
      </c>
      <c r="F5161">
        <v>1</v>
      </c>
      <c r="G5161">
        <v>3</v>
      </c>
      <c r="H5161" s="8">
        <v>10.119999999999999</v>
      </c>
      <c r="I5161" s="8">
        <v>2.99</v>
      </c>
      <c r="J5161" s="8">
        <v>0</v>
      </c>
      <c r="K5161" s="8">
        <f t="shared" si="482"/>
        <v>9.8814229249011873</v>
      </c>
      <c r="L5161" s="8">
        <f t="shared" si="487"/>
        <v>9.8814229249011873</v>
      </c>
      <c r="M5161" s="8">
        <f>INDEX(U:V,MATCH(A5161,U:U,0),2)</f>
        <v>93.559276435129789</v>
      </c>
      <c r="N5161" s="8">
        <f t="shared" si="483"/>
        <v>0.10561670954940065</v>
      </c>
      <c r="O5161" s="8">
        <f t="shared" si="484"/>
        <v>0.10561670954940065</v>
      </c>
      <c r="P5161" s="8">
        <f t="shared" si="485"/>
        <v>-0.10561670954940065</v>
      </c>
      <c r="Q5161" s="8">
        <f t="shared" si="486"/>
        <v>-0.10561670954940065</v>
      </c>
      <c r="R5161" s="8">
        <f>SUM(P$2:P5161)</f>
        <v>-12.907416320172722</v>
      </c>
      <c r="S5161" s="8">
        <f>SUM(Q$2:Q5161)</f>
        <v>-22.238271474365909</v>
      </c>
    </row>
    <row r="5162" spans="1:19" x14ac:dyDescent="0.35">
      <c r="A5162" s="1">
        <v>43837.625</v>
      </c>
      <c r="B5162" t="s">
        <v>2143</v>
      </c>
      <c r="C5162">
        <v>8</v>
      </c>
      <c r="D5162" t="s">
        <v>4258</v>
      </c>
      <c r="E5162">
        <v>4</v>
      </c>
      <c r="F5162">
        <v>1</v>
      </c>
      <c r="G5162">
        <v>3</v>
      </c>
      <c r="H5162" s="8">
        <v>5.66</v>
      </c>
      <c r="I5162" s="8">
        <v>2.1</v>
      </c>
      <c r="J5162" s="8">
        <v>0</v>
      </c>
      <c r="K5162" s="8">
        <f t="shared" si="482"/>
        <v>17.667844522968199</v>
      </c>
      <c r="L5162" s="8">
        <f t="shared" si="487"/>
        <v>17.667844522968199</v>
      </c>
      <c r="M5162" s="8">
        <f>INDEX(U:V,MATCH(A5162,U:U,0),2)</f>
        <v>93.559276435129789</v>
      </c>
      <c r="N5162" s="8">
        <f t="shared" si="483"/>
        <v>0.18884118385864565</v>
      </c>
      <c r="O5162" s="8">
        <f t="shared" si="484"/>
        <v>0.18884118385864565</v>
      </c>
      <c r="P5162" s="8">
        <f t="shared" si="485"/>
        <v>-0.18884118385864565</v>
      </c>
      <c r="Q5162" s="8">
        <f t="shared" si="486"/>
        <v>-0.18884118385864565</v>
      </c>
      <c r="R5162" s="8">
        <f>SUM(P$2:P5162)</f>
        <v>-13.096257504031367</v>
      </c>
      <c r="S5162" s="8">
        <f>SUM(Q$2:Q5162)</f>
        <v>-22.427112658224555</v>
      </c>
    </row>
    <row r="5163" spans="1:19" x14ac:dyDescent="0.35">
      <c r="A5163" s="1">
        <v>43837.625</v>
      </c>
      <c r="B5163" t="s">
        <v>2143</v>
      </c>
      <c r="C5163">
        <v>7</v>
      </c>
      <c r="D5163" t="s">
        <v>4259</v>
      </c>
      <c r="E5163">
        <v>6</v>
      </c>
      <c r="F5163">
        <v>1</v>
      </c>
      <c r="G5163">
        <v>3</v>
      </c>
      <c r="H5163" s="8">
        <v>20</v>
      </c>
      <c r="I5163" s="8">
        <v>5.79</v>
      </c>
      <c r="J5163" s="8">
        <v>0</v>
      </c>
      <c r="K5163" s="8">
        <f t="shared" si="482"/>
        <v>5</v>
      </c>
      <c r="L5163" s="8">
        <f t="shared" si="487"/>
        <v>5</v>
      </c>
      <c r="M5163" s="8">
        <f>INDEX(U:V,MATCH(A5163,U:U,0),2)</f>
        <v>93.559276435129789</v>
      </c>
      <c r="N5163" s="8">
        <f t="shared" si="483"/>
        <v>5.344205503199672E-2</v>
      </c>
      <c r="O5163" s="8">
        <f t="shared" si="484"/>
        <v>5.344205503199672E-2</v>
      </c>
      <c r="P5163" s="8">
        <f t="shared" si="485"/>
        <v>-5.344205503199672E-2</v>
      </c>
      <c r="Q5163" s="8">
        <f t="shared" si="486"/>
        <v>-5.344205503199672E-2</v>
      </c>
      <c r="R5163" s="8">
        <f>SUM(P$2:P5163)</f>
        <v>-13.149699559063365</v>
      </c>
      <c r="S5163" s="8">
        <f>SUM(Q$2:Q5163)</f>
        <v>-22.480554713256552</v>
      </c>
    </row>
    <row r="5164" spans="1:19" x14ac:dyDescent="0.35">
      <c r="A5164" s="1">
        <v>43837.625</v>
      </c>
      <c r="B5164" t="s">
        <v>2143</v>
      </c>
      <c r="C5164">
        <v>4</v>
      </c>
      <c r="D5164" t="s">
        <v>567</v>
      </c>
      <c r="E5164" t="s">
        <v>39</v>
      </c>
      <c r="F5164">
        <v>1</v>
      </c>
      <c r="G5164">
        <v>3</v>
      </c>
      <c r="H5164" s="8">
        <v>12</v>
      </c>
      <c r="I5164" s="8">
        <v>3.4</v>
      </c>
      <c r="J5164" s="8">
        <v>0</v>
      </c>
      <c r="K5164" s="8">
        <f t="shared" si="482"/>
        <v>8.3333333333333339</v>
      </c>
      <c r="L5164" s="8">
        <f t="shared" si="487"/>
        <v>8.3333333333333339</v>
      </c>
      <c r="M5164" s="8">
        <f>INDEX(U:V,MATCH(A5164,U:U,0),2)</f>
        <v>93.559276435129789</v>
      </c>
      <c r="N5164" s="8">
        <f t="shared" si="483"/>
        <v>8.907009171999454E-2</v>
      </c>
      <c r="O5164" s="8">
        <f t="shared" si="484"/>
        <v>8.907009171999454E-2</v>
      </c>
      <c r="P5164" s="8">
        <f t="shared" si="485"/>
        <v>-8.907009171999454E-2</v>
      </c>
      <c r="Q5164" s="8">
        <f t="shared" si="486"/>
        <v>-8.907009171999454E-2</v>
      </c>
      <c r="R5164" s="8">
        <f>SUM(P$2:P5164)</f>
        <v>-13.238769650783359</v>
      </c>
      <c r="S5164" s="8">
        <f>SUM(Q$2:Q5164)</f>
        <v>-22.569624804976545</v>
      </c>
    </row>
    <row r="5165" spans="1:19" x14ac:dyDescent="0.35">
      <c r="A5165" s="1">
        <v>43837.625</v>
      </c>
      <c r="B5165" t="s">
        <v>2143</v>
      </c>
      <c r="C5165">
        <v>11</v>
      </c>
      <c r="D5165" t="s">
        <v>4260</v>
      </c>
      <c r="E5165">
        <v>1</v>
      </c>
      <c r="F5165">
        <v>1</v>
      </c>
      <c r="G5165">
        <v>3</v>
      </c>
      <c r="H5165" s="8">
        <v>8.1999999999999993</v>
      </c>
      <c r="I5165" s="8">
        <v>3.35</v>
      </c>
      <c r="J5165" s="8">
        <v>0</v>
      </c>
      <c r="K5165" s="8">
        <f t="shared" si="482"/>
        <v>12.195121951219512</v>
      </c>
      <c r="L5165" s="8">
        <f t="shared" si="487"/>
        <v>12.195121951219512</v>
      </c>
      <c r="M5165" s="8">
        <f>INDEX(U:V,MATCH(A5165,U:U,0),2)</f>
        <v>93.559276435129789</v>
      </c>
      <c r="N5165" s="8">
        <f t="shared" si="483"/>
        <v>0.13034647568779686</v>
      </c>
      <c r="O5165" s="8">
        <f t="shared" si="484"/>
        <v>0.13034647568779686</v>
      </c>
      <c r="P5165" s="8">
        <f t="shared" si="485"/>
        <v>0.91972473245309461</v>
      </c>
      <c r="Q5165" s="8">
        <f t="shared" si="486"/>
        <v>0.91972473245309461</v>
      </c>
      <c r="R5165" s="8">
        <f>SUM(P$2:P5165)</f>
        <v>-12.319044918330265</v>
      </c>
      <c r="S5165" s="8">
        <f>SUM(Q$2:Q5165)</f>
        <v>-21.649900072523451</v>
      </c>
    </row>
    <row r="5166" spans="1:19" x14ac:dyDescent="0.35">
      <c r="A5166" s="1">
        <v>43837.625</v>
      </c>
      <c r="B5166" t="s">
        <v>2143</v>
      </c>
      <c r="C5166">
        <v>2</v>
      </c>
      <c r="D5166" t="s">
        <v>4261</v>
      </c>
      <c r="E5166">
        <v>7</v>
      </c>
      <c r="F5166">
        <v>1</v>
      </c>
      <c r="G5166">
        <v>3</v>
      </c>
      <c r="H5166" s="8">
        <v>5.28</v>
      </c>
      <c r="I5166" s="8">
        <v>1.94</v>
      </c>
      <c r="J5166" s="8">
        <v>0</v>
      </c>
      <c r="K5166" s="8">
        <f t="shared" si="482"/>
        <v>18.939393939393938</v>
      </c>
      <c r="L5166" s="8">
        <f t="shared" si="487"/>
        <v>18.939393939393938</v>
      </c>
      <c r="M5166" s="8">
        <f>INDEX(U:V,MATCH(A5166,U:U,0),2)</f>
        <v>93.559276435129789</v>
      </c>
      <c r="N5166" s="8">
        <f t="shared" si="483"/>
        <v>0.20243202663635118</v>
      </c>
      <c r="O5166" s="8">
        <f t="shared" si="484"/>
        <v>0.20243202663635118</v>
      </c>
      <c r="P5166" s="8">
        <f t="shared" si="485"/>
        <v>-0.20243202663635118</v>
      </c>
      <c r="Q5166" s="8">
        <f t="shared" si="486"/>
        <v>-0.20243202663635118</v>
      </c>
      <c r="R5166" s="8">
        <f>SUM(P$2:P5166)</f>
        <v>-12.521476944966617</v>
      </c>
      <c r="S5166" s="8">
        <f>SUM(Q$2:Q5166)</f>
        <v>-21.852332099159803</v>
      </c>
    </row>
    <row r="5167" spans="1:19" x14ac:dyDescent="0.35">
      <c r="A5167" s="1">
        <v>43837.625</v>
      </c>
      <c r="B5167" t="s">
        <v>2143</v>
      </c>
      <c r="C5167">
        <v>6</v>
      </c>
      <c r="D5167" t="s">
        <v>4262</v>
      </c>
      <c r="E5167">
        <v>5</v>
      </c>
      <c r="F5167">
        <v>1</v>
      </c>
      <c r="G5167">
        <v>3</v>
      </c>
      <c r="H5167" s="8">
        <v>6.4</v>
      </c>
      <c r="I5167" s="8">
        <v>2.54</v>
      </c>
      <c r="J5167" s="8">
        <v>0</v>
      </c>
      <c r="K5167" s="8">
        <f t="shared" si="482"/>
        <v>15.625</v>
      </c>
      <c r="L5167" s="8">
        <f t="shared" si="487"/>
        <v>15.625</v>
      </c>
      <c r="M5167" s="8">
        <f>INDEX(U:V,MATCH(A5167,U:U,0),2)</f>
        <v>93.559276435129789</v>
      </c>
      <c r="N5167" s="8">
        <f t="shared" si="483"/>
        <v>0.16700642197498974</v>
      </c>
      <c r="O5167" s="8">
        <f t="shared" si="484"/>
        <v>0.16700642197498974</v>
      </c>
      <c r="P5167" s="8">
        <f t="shared" si="485"/>
        <v>-0.16700642197498974</v>
      </c>
      <c r="Q5167" s="8">
        <f t="shared" si="486"/>
        <v>-0.16700642197498974</v>
      </c>
      <c r="R5167" s="8">
        <f>SUM(P$2:P5167)</f>
        <v>-12.688483366941606</v>
      </c>
      <c r="S5167" s="8">
        <f>SUM(Q$2:Q5167)</f>
        <v>-22.019338521134792</v>
      </c>
    </row>
    <row r="5168" spans="1:19" x14ac:dyDescent="0.35">
      <c r="A5168" s="1">
        <v>43837.739583333336</v>
      </c>
      <c r="B5168" t="s">
        <v>906</v>
      </c>
      <c r="C5168">
        <v>1</v>
      </c>
      <c r="D5168" t="s">
        <v>3388</v>
      </c>
      <c r="E5168">
        <v>2</v>
      </c>
      <c r="F5168">
        <v>1</v>
      </c>
      <c r="G5168">
        <v>2</v>
      </c>
      <c r="H5168" s="8">
        <v>2.7</v>
      </c>
      <c r="I5168" s="8">
        <v>1.5</v>
      </c>
      <c r="J5168" s="8">
        <v>0</v>
      </c>
      <c r="K5168" s="8">
        <f t="shared" si="482"/>
        <v>37.037037037037038</v>
      </c>
      <c r="L5168" s="8">
        <f t="shared" si="487"/>
        <v>37.037037037037038</v>
      </c>
      <c r="M5168" s="8">
        <f>INDEX(U:V,MATCH(A5168,U:U,0),2)</f>
        <v>90.486000354421421</v>
      </c>
      <c r="N5168" s="8">
        <f t="shared" si="483"/>
        <v>0.40931234546745326</v>
      </c>
      <c r="O5168" s="8">
        <f t="shared" si="484"/>
        <v>0.40931234546745326</v>
      </c>
      <c r="P5168" s="8">
        <f t="shared" si="485"/>
        <v>-0.40931234546745326</v>
      </c>
      <c r="Q5168" s="8">
        <f t="shared" si="486"/>
        <v>-0.40931234546745326</v>
      </c>
      <c r="R5168" s="8">
        <f>SUM(P$2:P5168)</f>
        <v>-13.097795712409059</v>
      </c>
      <c r="S5168" s="8">
        <f>SUM(Q$2:Q5168)</f>
        <v>-22.428650866602243</v>
      </c>
    </row>
    <row r="5169" spans="1:19" x14ac:dyDescent="0.35">
      <c r="A5169" s="1">
        <v>43837.739583333336</v>
      </c>
      <c r="B5169" t="s">
        <v>906</v>
      </c>
      <c r="C5169">
        <v>2</v>
      </c>
      <c r="D5169" t="s">
        <v>3246</v>
      </c>
      <c r="E5169">
        <v>4</v>
      </c>
      <c r="F5169">
        <v>1</v>
      </c>
      <c r="G5169">
        <v>2</v>
      </c>
      <c r="H5169" s="8">
        <v>3</v>
      </c>
      <c r="I5169" s="8">
        <v>1.68</v>
      </c>
      <c r="J5169" s="8">
        <v>0</v>
      </c>
      <c r="K5169" s="8">
        <f t="shared" si="482"/>
        <v>33.333333333333336</v>
      </c>
      <c r="L5169" s="8">
        <f t="shared" si="487"/>
        <v>33.333333333333336</v>
      </c>
      <c r="M5169" s="8">
        <f>INDEX(U:V,MATCH(A5169,U:U,0),2)</f>
        <v>90.486000354421421</v>
      </c>
      <c r="N5169" s="8">
        <f t="shared" si="483"/>
        <v>0.36838111092070797</v>
      </c>
      <c r="O5169" s="8">
        <f t="shared" si="484"/>
        <v>0.36838111092070797</v>
      </c>
      <c r="P5169" s="8">
        <f t="shared" si="485"/>
        <v>-0.36838111092070797</v>
      </c>
      <c r="Q5169" s="8">
        <f t="shared" si="486"/>
        <v>-0.36838111092070797</v>
      </c>
      <c r="R5169" s="8">
        <f>SUM(P$2:P5169)</f>
        <v>-13.466176823329768</v>
      </c>
      <c r="S5169" s="8">
        <f>SUM(Q$2:Q5169)</f>
        <v>-22.797031977522952</v>
      </c>
    </row>
    <row r="5170" spans="1:19" x14ac:dyDescent="0.35">
      <c r="A5170" s="1">
        <v>43837.739583333336</v>
      </c>
      <c r="B5170" t="s">
        <v>906</v>
      </c>
      <c r="C5170">
        <v>5</v>
      </c>
      <c r="D5170" t="s">
        <v>3009</v>
      </c>
      <c r="E5170">
        <v>1</v>
      </c>
      <c r="F5170">
        <v>1</v>
      </c>
      <c r="G5170">
        <v>2</v>
      </c>
      <c r="H5170" s="8">
        <v>6.27</v>
      </c>
      <c r="I5170" s="8">
        <v>2.9</v>
      </c>
      <c r="J5170" s="8">
        <v>0</v>
      </c>
      <c r="K5170" s="8">
        <f t="shared" si="482"/>
        <v>15.94896331738437</v>
      </c>
      <c r="L5170" s="8">
        <f t="shared" si="487"/>
        <v>15.94896331738437</v>
      </c>
      <c r="M5170" s="8">
        <f>INDEX(U:V,MATCH(A5170,U:U,0),2)</f>
        <v>90.486000354421421</v>
      </c>
      <c r="N5170" s="8">
        <f t="shared" si="483"/>
        <v>0.17625890474675021</v>
      </c>
      <c r="O5170" s="8">
        <f t="shared" si="484"/>
        <v>0.17625890474675021</v>
      </c>
      <c r="P5170" s="8">
        <f t="shared" si="485"/>
        <v>0.91030673945506602</v>
      </c>
      <c r="Q5170" s="8">
        <f t="shared" si="486"/>
        <v>0.91030673945506602</v>
      </c>
      <c r="R5170" s="8">
        <f>SUM(P$2:P5170)</f>
        <v>-12.555870083874701</v>
      </c>
      <c r="S5170" s="8">
        <f>SUM(Q$2:Q5170)</f>
        <v>-21.886725238067886</v>
      </c>
    </row>
    <row r="5171" spans="1:19" x14ac:dyDescent="0.35">
      <c r="A5171" s="1">
        <v>43837.739583333336</v>
      </c>
      <c r="B5171" t="s">
        <v>906</v>
      </c>
      <c r="C5171">
        <v>4</v>
      </c>
      <c r="D5171" t="s">
        <v>3284</v>
      </c>
      <c r="E5171">
        <v>6</v>
      </c>
      <c r="F5171">
        <v>1</v>
      </c>
      <c r="G5171">
        <v>2</v>
      </c>
      <c r="H5171" s="8">
        <v>24</v>
      </c>
      <c r="I5171" s="8">
        <v>7.6</v>
      </c>
      <c r="J5171" s="8">
        <v>0</v>
      </c>
      <c r="K5171" s="8">
        <f t="shared" si="482"/>
        <v>4.166666666666667</v>
      </c>
      <c r="L5171" s="8">
        <f t="shared" si="487"/>
        <v>4.166666666666667</v>
      </c>
      <c r="M5171" s="8">
        <f>INDEX(U:V,MATCH(A5171,U:U,0),2)</f>
        <v>90.486000354421421</v>
      </c>
      <c r="N5171" s="8">
        <f t="shared" si="483"/>
        <v>4.6047638865088496E-2</v>
      </c>
      <c r="O5171" s="8">
        <f t="shared" si="484"/>
        <v>4.6047638865088496E-2</v>
      </c>
      <c r="P5171" s="8">
        <f t="shared" si="485"/>
        <v>-4.6047638865088496E-2</v>
      </c>
      <c r="Q5171" s="8">
        <f t="shared" si="486"/>
        <v>-4.6047638865088496E-2</v>
      </c>
      <c r="R5171" s="8">
        <f>SUM(P$2:P5171)</f>
        <v>-12.60191772273979</v>
      </c>
      <c r="S5171" s="8">
        <f>SUM(Q$2:Q5171)</f>
        <v>-21.932772876932972</v>
      </c>
    </row>
    <row r="5172" spans="1:19" x14ac:dyDescent="0.35">
      <c r="A5172" s="1">
        <v>43838.552083333336</v>
      </c>
      <c r="B5172" t="s">
        <v>2136</v>
      </c>
      <c r="C5172">
        <v>2</v>
      </c>
      <c r="D5172" t="s">
        <v>4263</v>
      </c>
      <c r="E5172">
        <v>3</v>
      </c>
      <c r="F5172">
        <v>1</v>
      </c>
      <c r="G5172">
        <v>2</v>
      </c>
      <c r="H5172" s="8">
        <v>4.43</v>
      </c>
      <c r="I5172" s="8">
        <v>2.42</v>
      </c>
      <c r="J5172" s="8">
        <v>4.24</v>
      </c>
      <c r="K5172" s="8">
        <f t="shared" si="482"/>
        <v>22.573363431151243</v>
      </c>
      <c r="L5172" s="8">
        <f t="shared" si="487"/>
        <v>23.584905660377359</v>
      </c>
      <c r="M5172" s="8">
        <f>INDEX(U:V,MATCH(A5172,U:U,0),2)</f>
        <v>89.827814335384716</v>
      </c>
      <c r="N5172" s="8">
        <f t="shared" si="483"/>
        <v>0.25129592207231527</v>
      </c>
      <c r="O5172" s="8">
        <f t="shared" si="484"/>
        <v>0.26255682424065013</v>
      </c>
      <c r="P5172" s="8">
        <f t="shared" si="485"/>
        <v>-0.25129592207231527</v>
      </c>
      <c r="Q5172" s="8">
        <f t="shared" si="486"/>
        <v>-0.26255682424065013</v>
      </c>
      <c r="R5172" s="8">
        <f>SUM(P$2:P5172)</f>
        <v>-12.853213644812106</v>
      </c>
      <c r="S5172" s="8">
        <f>SUM(Q$2:Q5172)</f>
        <v>-22.195329701173623</v>
      </c>
    </row>
    <row r="5173" spans="1:19" x14ac:dyDescent="0.35">
      <c r="A5173" s="1">
        <v>43838.552083333336</v>
      </c>
      <c r="B5173" t="s">
        <v>2136</v>
      </c>
      <c r="C5173">
        <v>4</v>
      </c>
      <c r="D5173" t="s">
        <v>4264</v>
      </c>
      <c r="E5173">
        <v>2</v>
      </c>
      <c r="F5173">
        <v>1</v>
      </c>
      <c r="G5173">
        <v>2</v>
      </c>
      <c r="H5173" s="8">
        <v>10.5</v>
      </c>
      <c r="I5173" s="8">
        <v>4.8</v>
      </c>
      <c r="J5173" s="8">
        <v>10.39</v>
      </c>
      <c r="K5173" s="8">
        <f t="shared" si="482"/>
        <v>9.5238095238095237</v>
      </c>
      <c r="L5173" s="8">
        <f t="shared" si="487"/>
        <v>9.624639076034649</v>
      </c>
      <c r="M5173" s="8">
        <f>INDEX(U:V,MATCH(A5173,U:U,0),2)</f>
        <v>89.827814335384716</v>
      </c>
      <c r="N5173" s="8">
        <f t="shared" si="483"/>
        <v>0.10602294616955778</v>
      </c>
      <c r="O5173" s="8">
        <f t="shared" si="484"/>
        <v>0.10714542201928361</v>
      </c>
      <c r="P5173" s="8">
        <f t="shared" si="485"/>
        <v>-0.10602294616955778</v>
      </c>
      <c r="Q5173" s="8">
        <f t="shared" si="486"/>
        <v>-0.10714542201928361</v>
      </c>
      <c r="R5173" s="8">
        <f>SUM(P$2:P5173)</f>
        <v>-12.959236590981664</v>
      </c>
      <c r="S5173" s="8">
        <f>SUM(Q$2:Q5173)</f>
        <v>-22.302475123192906</v>
      </c>
    </row>
    <row r="5174" spans="1:19" x14ac:dyDescent="0.35">
      <c r="A5174" s="1">
        <v>43838.552083333336</v>
      </c>
      <c r="B5174" t="s">
        <v>2136</v>
      </c>
      <c r="C5174">
        <v>6</v>
      </c>
      <c r="D5174" t="s">
        <v>4265</v>
      </c>
      <c r="E5174">
        <v>6</v>
      </c>
      <c r="F5174">
        <v>1</v>
      </c>
      <c r="G5174">
        <v>2</v>
      </c>
      <c r="H5174" s="8">
        <v>5.63</v>
      </c>
      <c r="I5174" s="8">
        <v>2.84</v>
      </c>
      <c r="J5174" s="8">
        <v>5.71999999999999</v>
      </c>
      <c r="K5174" s="8">
        <f t="shared" si="482"/>
        <v>17.761989342806395</v>
      </c>
      <c r="L5174" s="8">
        <f t="shared" si="487"/>
        <v>17.482517482517512</v>
      </c>
      <c r="M5174" s="8">
        <f>INDEX(U:V,MATCH(A5174,U:U,0),2)</f>
        <v>89.827814335384716</v>
      </c>
      <c r="N5174" s="8">
        <f t="shared" si="483"/>
        <v>0.19773373619544524</v>
      </c>
      <c r="O5174" s="8">
        <f t="shared" si="484"/>
        <v>0.19462254104551721</v>
      </c>
      <c r="P5174" s="8">
        <f t="shared" si="485"/>
        <v>-0.19773373619544524</v>
      </c>
      <c r="Q5174" s="8">
        <f t="shared" si="486"/>
        <v>-0.19462254104551721</v>
      </c>
      <c r="R5174" s="8">
        <f>SUM(P$2:P5174)</f>
        <v>-13.15697032717711</v>
      </c>
      <c r="S5174" s="8">
        <f>SUM(Q$2:Q5174)</f>
        <v>-22.497097664238424</v>
      </c>
    </row>
    <row r="5175" spans="1:19" x14ac:dyDescent="0.35">
      <c r="A5175" s="1">
        <v>43838.552083333336</v>
      </c>
      <c r="B5175" t="s">
        <v>2136</v>
      </c>
      <c r="C5175">
        <v>1</v>
      </c>
      <c r="D5175" t="s">
        <v>4266</v>
      </c>
      <c r="E5175">
        <v>1</v>
      </c>
      <c r="F5175">
        <v>1</v>
      </c>
      <c r="G5175">
        <v>2</v>
      </c>
      <c r="H5175" s="8">
        <v>4.4000000000000004</v>
      </c>
      <c r="I5175" s="8">
        <v>2.4700000000000002</v>
      </c>
      <c r="J5175" s="8">
        <v>4.49</v>
      </c>
      <c r="K5175" s="8">
        <f t="shared" si="482"/>
        <v>22.727272727272727</v>
      </c>
      <c r="L5175" s="8">
        <f t="shared" si="487"/>
        <v>22.271714922048996</v>
      </c>
      <c r="M5175" s="8">
        <f>INDEX(U:V,MATCH(A5175,U:U,0),2)</f>
        <v>89.827814335384716</v>
      </c>
      <c r="N5175" s="8">
        <f t="shared" si="483"/>
        <v>0.25300930335917193</v>
      </c>
      <c r="O5175" s="8">
        <f t="shared" si="484"/>
        <v>0.24793784738983443</v>
      </c>
      <c r="P5175" s="8">
        <f t="shared" si="485"/>
        <v>0.843026998792761</v>
      </c>
      <c r="Q5175" s="8">
        <f t="shared" si="486"/>
        <v>0.84799702564271184</v>
      </c>
      <c r="R5175" s="8">
        <f>SUM(P$2:P5175)</f>
        <v>-12.313943328384349</v>
      </c>
      <c r="S5175" s="8">
        <f>SUM(Q$2:Q5175)</f>
        <v>-21.649100638595712</v>
      </c>
    </row>
    <row r="5176" spans="1:19" x14ac:dyDescent="0.35">
      <c r="A5176" s="1">
        <v>43838.552083333336</v>
      </c>
      <c r="B5176" t="s">
        <v>2136</v>
      </c>
      <c r="C5176">
        <v>3</v>
      </c>
      <c r="D5176" t="s">
        <v>4267</v>
      </c>
      <c r="E5176">
        <v>4</v>
      </c>
      <c r="F5176">
        <v>1</v>
      </c>
      <c r="G5176">
        <v>2</v>
      </c>
      <c r="H5176" s="8">
        <v>5.8</v>
      </c>
      <c r="I5176" s="8">
        <v>2.92</v>
      </c>
      <c r="J5176" s="8">
        <v>5.61</v>
      </c>
      <c r="K5176" s="8">
        <f t="shared" si="482"/>
        <v>17.241379310344829</v>
      </c>
      <c r="L5176" s="8">
        <f t="shared" si="487"/>
        <v>17.825311942959001</v>
      </c>
      <c r="M5176" s="8">
        <f>INDEX(U:V,MATCH(A5176,U:U,0),2)</f>
        <v>89.827814335384716</v>
      </c>
      <c r="N5176" s="8">
        <f t="shared" si="483"/>
        <v>0.19193809220350977</v>
      </c>
      <c r="O5176" s="8">
        <f t="shared" si="484"/>
        <v>0.19843866930131132</v>
      </c>
      <c r="P5176" s="8">
        <f t="shared" si="485"/>
        <v>-0.19193809220350977</v>
      </c>
      <c r="Q5176" s="8">
        <f t="shared" si="486"/>
        <v>-0.19843866930131132</v>
      </c>
      <c r="R5176" s="8">
        <f>SUM(P$2:P5176)</f>
        <v>-12.505881420587858</v>
      </c>
      <c r="S5176" s="8">
        <f>SUM(Q$2:Q5176)</f>
        <v>-21.847539307897023</v>
      </c>
    </row>
    <row r="5177" spans="1:19" x14ac:dyDescent="0.35">
      <c r="A5177" s="1">
        <v>43839.631944444445</v>
      </c>
      <c r="B5177" t="s">
        <v>2806</v>
      </c>
      <c r="C5177">
        <v>3</v>
      </c>
      <c r="D5177" t="s">
        <v>2549</v>
      </c>
      <c r="E5177">
        <v>2</v>
      </c>
      <c r="F5177">
        <v>1</v>
      </c>
      <c r="G5177">
        <v>3</v>
      </c>
      <c r="H5177" s="8">
        <v>9.86</v>
      </c>
      <c r="I5177" s="8">
        <v>3.25</v>
      </c>
      <c r="J5177" s="8">
        <v>0</v>
      </c>
      <c r="K5177" s="8">
        <f t="shared" si="482"/>
        <v>10.141987829614605</v>
      </c>
      <c r="L5177" s="8">
        <f t="shared" si="487"/>
        <v>10.141987829614605</v>
      </c>
      <c r="M5177" s="8">
        <f>INDEX(U:V,MATCH(A5177,U:U,0),2)</f>
        <v>83.645861026727331</v>
      </c>
      <c r="N5177" s="8">
        <f t="shared" si="483"/>
        <v>0.1212491294264272</v>
      </c>
      <c r="O5177" s="8">
        <f t="shared" si="484"/>
        <v>0.1212491294264272</v>
      </c>
      <c r="P5177" s="8">
        <f t="shared" si="485"/>
        <v>-0.1212491294264272</v>
      </c>
      <c r="Q5177" s="8">
        <f>IF(J5177=0,P5177,IF(G5177&gt;0,IF(E5177&lt;=F5177,(J5177-1)*0.98,-1),0)*O5177)</f>
        <v>-0.1212491294264272</v>
      </c>
      <c r="R5177" s="8">
        <f>SUM(P$2:P5177)</f>
        <v>-12.627130550014286</v>
      </c>
      <c r="S5177" s="8">
        <f>SUM(Q$2:Q5177)</f>
        <v>-21.96878843732345</v>
      </c>
    </row>
    <row r="5178" spans="1:19" x14ac:dyDescent="0.35">
      <c r="A5178" s="1">
        <v>43839.631944444445</v>
      </c>
      <c r="B5178" t="s">
        <v>2806</v>
      </c>
      <c r="C5178">
        <v>6</v>
      </c>
      <c r="D5178" t="s">
        <v>4268</v>
      </c>
      <c r="E5178">
        <v>4</v>
      </c>
      <c r="F5178">
        <v>1</v>
      </c>
      <c r="G5178">
        <v>3</v>
      </c>
      <c r="H5178" s="8">
        <v>5.7</v>
      </c>
      <c r="I5178" s="8">
        <v>2.14</v>
      </c>
      <c r="J5178" s="8">
        <v>0</v>
      </c>
      <c r="K5178" s="8">
        <f t="shared" si="482"/>
        <v>17.543859649122805</v>
      </c>
      <c r="L5178" s="8">
        <f t="shared" si="487"/>
        <v>17.543859649122805</v>
      </c>
      <c r="M5178" s="8">
        <f>INDEX(U:V,MATCH(A5178,U:U,0),2)</f>
        <v>83.645861026727331</v>
      </c>
      <c r="N5178" s="8">
        <f t="shared" si="483"/>
        <v>0.20973972213062667</v>
      </c>
      <c r="O5178" s="8">
        <f t="shared" si="484"/>
        <v>0.20973972213062667</v>
      </c>
      <c r="P5178" s="8">
        <f t="shared" si="485"/>
        <v>-0.20973972213062667</v>
      </c>
      <c r="Q5178" s="8">
        <f t="shared" ref="Q5178:Q5204" si="488">IF(J5178=0,P5178,IF(G5178&gt;0,IF(E5178&lt;=F5178,(J5178-1)*0.98,-1),0)*O5178)</f>
        <v>-0.20973972213062667</v>
      </c>
      <c r="R5178" s="8">
        <f>SUM(P$2:P5178)</f>
        <v>-12.836870272144912</v>
      </c>
      <c r="S5178" s="8">
        <f>SUM(Q$2:Q5178)</f>
        <v>-22.178528159454078</v>
      </c>
    </row>
    <row r="5179" spans="1:19" x14ac:dyDescent="0.35">
      <c r="A5179" s="1">
        <v>43839.631944444445</v>
      </c>
      <c r="B5179" t="s">
        <v>2806</v>
      </c>
      <c r="C5179">
        <v>2</v>
      </c>
      <c r="D5179" t="s">
        <v>4269</v>
      </c>
      <c r="E5179">
        <v>9</v>
      </c>
      <c r="F5179">
        <v>1</v>
      </c>
      <c r="G5179">
        <v>3</v>
      </c>
      <c r="H5179" s="8">
        <v>14.56</v>
      </c>
      <c r="I5179" s="8">
        <v>4.29</v>
      </c>
      <c r="J5179" s="8">
        <v>0</v>
      </c>
      <c r="K5179" s="8">
        <f t="shared" si="482"/>
        <v>6.8681318681318677</v>
      </c>
      <c r="L5179" s="8">
        <f t="shared" si="487"/>
        <v>6.8681318681318677</v>
      </c>
      <c r="M5179" s="8">
        <f>INDEX(U:V,MATCH(A5179,U:U,0),2)</f>
        <v>83.645861026727331</v>
      </c>
      <c r="N5179" s="8">
        <f t="shared" si="483"/>
        <v>8.2109643965973353E-2</v>
      </c>
      <c r="O5179" s="8">
        <f t="shared" si="484"/>
        <v>8.2109643965973353E-2</v>
      </c>
      <c r="P5179" s="8">
        <f t="shared" si="485"/>
        <v>-8.2109643965973353E-2</v>
      </c>
      <c r="Q5179" s="8">
        <f t="shared" si="488"/>
        <v>-8.2109643965973353E-2</v>
      </c>
      <c r="R5179" s="8">
        <f>SUM(P$2:P5179)</f>
        <v>-12.918979916110885</v>
      </c>
      <c r="S5179" s="8">
        <f>SUM(Q$2:Q5179)</f>
        <v>-22.260637803420053</v>
      </c>
    </row>
    <row r="5180" spans="1:19" x14ac:dyDescent="0.35">
      <c r="A5180" s="1">
        <v>43839.631944444445</v>
      </c>
      <c r="B5180" t="s">
        <v>2806</v>
      </c>
      <c r="C5180">
        <v>11</v>
      </c>
      <c r="D5180" t="s">
        <v>4270</v>
      </c>
      <c r="E5180">
        <v>5</v>
      </c>
      <c r="F5180">
        <v>1</v>
      </c>
      <c r="G5180">
        <v>3</v>
      </c>
      <c r="H5180" s="8">
        <v>8.8000000000000007</v>
      </c>
      <c r="I5180" s="8">
        <v>2.85</v>
      </c>
      <c r="J5180" s="8">
        <v>0</v>
      </c>
      <c r="K5180" s="8">
        <f t="shared" si="482"/>
        <v>11.363636363636363</v>
      </c>
      <c r="L5180" s="8">
        <f t="shared" si="487"/>
        <v>11.363636363636363</v>
      </c>
      <c r="M5180" s="8">
        <f>INDEX(U:V,MATCH(A5180,U:U,0),2)</f>
        <v>83.645861026727331</v>
      </c>
      <c r="N5180" s="8">
        <f t="shared" si="483"/>
        <v>0.13585413819824682</v>
      </c>
      <c r="O5180" s="8">
        <f t="shared" si="484"/>
        <v>0.13585413819824682</v>
      </c>
      <c r="P5180" s="8">
        <f t="shared" si="485"/>
        <v>-0.13585413819824682</v>
      </c>
      <c r="Q5180" s="8">
        <f t="shared" si="488"/>
        <v>-0.13585413819824682</v>
      </c>
      <c r="R5180" s="8">
        <f>SUM(P$2:P5180)</f>
        <v>-13.054834054309133</v>
      </c>
      <c r="S5180" s="8">
        <f>SUM(Q$2:Q5180)</f>
        <v>-22.396491941618301</v>
      </c>
    </row>
    <row r="5181" spans="1:19" x14ac:dyDescent="0.35">
      <c r="A5181" s="1">
        <v>43839.631944444445</v>
      </c>
      <c r="B5181" t="s">
        <v>2806</v>
      </c>
      <c r="C5181">
        <v>4</v>
      </c>
      <c r="D5181" t="s">
        <v>2750</v>
      </c>
      <c r="E5181">
        <v>3</v>
      </c>
      <c r="F5181">
        <v>1</v>
      </c>
      <c r="G5181">
        <v>3</v>
      </c>
      <c r="H5181" s="8">
        <v>4.5999999999999996</v>
      </c>
      <c r="I5181" s="8">
        <v>1.85</v>
      </c>
      <c r="J5181" s="8">
        <v>0</v>
      </c>
      <c r="K5181" s="8">
        <f t="shared" si="482"/>
        <v>21.739130434782609</v>
      </c>
      <c r="L5181" s="8">
        <f t="shared" si="487"/>
        <v>21.739130434782609</v>
      </c>
      <c r="M5181" s="8">
        <f>INDEX(U:V,MATCH(A5181,U:U,0),2)</f>
        <v>83.645861026727331</v>
      </c>
      <c r="N5181" s="8">
        <f t="shared" si="483"/>
        <v>0.259894873074907</v>
      </c>
      <c r="O5181" s="8">
        <f t="shared" si="484"/>
        <v>0.259894873074907</v>
      </c>
      <c r="P5181" s="8">
        <f t="shared" si="485"/>
        <v>-0.259894873074907</v>
      </c>
      <c r="Q5181" s="8">
        <f t="shared" si="488"/>
        <v>-0.259894873074907</v>
      </c>
      <c r="R5181" s="8">
        <f>SUM(P$2:P5181)</f>
        <v>-13.31472892738404</v>
      </c>
      <c r="S5181" s="8">
        <f>SUM(Q$2:Q5181)</f>
        <v>-22.656386814693207</v>
      </c>
    </row>
    <row r="5182" spans="1:19" x14ac:dyDescent="0.35">
      <c r="A5182" s="1">
        <v>43839.631944444445</v>
      </c>
      <c r="B5182" t="s">
        <v>2806</v>
      </c>
      <c r="C5182">
        <v>9</v>
      </c>
      <c r="D5182" t="s">
        <v>297</v>
      </c>
      <c r="E5182">
        <v>8</v>
      </c>
      <c r="F5182">
        <v>1</v>
      </c>
      <c r="G5182">
        <v>3</v>
      </c>
      <c r="H5182" s="8">
        <v>12.23</v>
      </c>
      <c r="I5182" s="8">
        <v>3.53</v>
      </c>
      <c r="J5182" s="8">
        <v>0</v>
      </c>
      <c r="K5182" s="8">
        <f t="shared" ref="K5182:K5204" si="489">100/H5182</f>
        <v>8.1766148814390842</v>
      </c>
      <c r="L5182" s="8">
        <f t="shared" si="487"/>
        <v>8.1766148814390842</v>
      </c>
      <c r="M5182" s="8">
        <f>INDEX(U:V,MATCH(A5182,U:U,0),2)</f>
        <v>83.645861026727331</v>
      </c>
      <c r="N5182" s="8">
        <f t="shared" si="483"/>
        <v>9.7752773192524289E-2</v>
      </c>
      <c r="O5182" s="8">
        <f t="shared" si="484"/>
        <v>9.7752773192524289E-2</v>
      </c>
      <c r="P5182" s="8">
        <f t="shared" si="485"/>
        <v>-9.7752773192524289E-2</v>
      </c>
      <c r="Q5182" s="8">
        <f t="shared" si="488"/>
        <v>-9.7752773192524289E-2</v>
      </c>
      <c r="R5182" s="8">
        <f>SUM(P$2:P5182)</f>
        <v>-13.412481700576565</v>
      </c>
      <c r="S5182" s="8">
        <f>SUM(Q$2:Q5182)</f>
        <v>-22.754139587885732</v>
      </c>
    </row>
    <row r="5183" spans="1:19" x14ac:dyDescent="0.35">
      <c r="A5183" s="1">
        <v>43839.631944444445</v>
      </c>
      <c r="B5183" t="s">
        <v>2806</v>
      </c>
      <c r="C5183">
        <v>10</v>
      </c>
      <c r="D5183" t="s">
        <v>4271</v>
      </c>
      <c r="E5183">
        <v>10</v>
      </c>
      <c r="F5183">
        <v>1</v>
      </c>
      <c r="G5183">
        <v>3</v>
      </c>
      <c r="H5183" s="8">
        <v>12.8</v>
      </c>
      <c r="I5183" s="8">
        <v>4.07</v>
      </c>
      <c r="J5183" s="8">
        <v>0</v>
      </c>
      <c r="K5183" s="8">
        <f t="shared" si="489"/>
        <v>7.8125</v>
      </c>
      <c r="L5183" s="8">
        <f t="shared" si="487"/>
        <v>7.8125</v>
      </c>
      <c r="M5183" s="8">
        <f>INDEX(U:V,MATCH(A5183,U:U,0),2)</f>
        <v>83.645861026727331</v>
      </c>
      <c r="N5183" s="8">
        <f t="shared" si="483"/>
        <v>9.3399720011294693E-2</v>
      </c>
      <c r="O5183" s="8">
        <f t="shared" si="484"/>
        <v>9.3399720011294693E-2</v>
      </c>
      <c r="P5183" s="8">
        <f t="shared" si="485"/>
        <v>-9.3399720011294693E-2</v>
      </c>
      <c r="Q5183" s="8">
        <f t="shared" si="488"/>
        <v>-9.3399720011294693E-2</v>
      </c>
      <c r="R5183" s="8">
        <f>SUM(P$2:P5183)</f>
        <v>-13.50588142058786</v>
      </c>
      <c r="S5183" s="8">
        <f>SUM(Q$2:Q5183)</f>
        <v>-22.847539307897026</v>
      </c>
    </row>
    <row r="5184" spans="1:19" x14ac:dyDescent="0.35">
      <c r="A5184" s="1">
        <v>43839.65625</v>
      </c>
      <c r="B5184" t="s">
        <v>2806</v>
      </c>
      <c r="C5184">
        <v>5</v>
      </c>
      <c r="D5184" t="s">
        <v>4272</v>
      </c>
      <c r="E5184">
        <v>2</v>
      </c>
      <c r="F5184">
        <v>1</v>
      </c>
      <c r="G5184">
        <v>3</v>
      </c>
      <c r="H5184" s="8">
        <v>3.4</v>
      </c>
      <c r="I5184" s="8">
        <v>1.54</v>
      </c>
      <c r="J5184" s="8">
        <v>0</v>
      </c>
      <c r="K5184" s="8">
        <f t="shared" si="489"/>
        <v>29.411764705882355</v>
      </c>
      <c r="L5184" s="8">
        <f t="shared" si="487"/>
        <v>29.411764705882355</v>
      </c>
      <c r="M5184" s="8">
        <f>INDEX(U:V,MATCH(A5184,U:U,0),2)</f>
        <v>82.099420397829903</v>
      </c>
      <c r="N5184" s="8">
        <f t="shared" ref="N5184:N5204" si="490">K5184/M5184</f>
        <v>0.35824570457819921</v>
      </c>
      <c r="O5184" s="8">
        <f t="shared" ref="O5184:O5204" si="491">L5184/M5184</f>
        <v>0.35824570457819921</v>
      </c>
      <c r="P5184" s="8">
        <f t="shared" ref="P5184:P5204" si="492">IF(AND(G5184&gt;0, H5184&gt;0),IF(E5184&lt;=F5184,(IF(F5184=1,H5184,I5184)-1)*0.98,-1),0)*N5184</f>
        <v>-0.35824570457819921</v>
      </c>
      <c r="Q5184" s="8">
        <f t="shared" si="488"/>
        <v>-0.35824570457819921</v>
      </c>
      <c r="R5184" s="8">
        <f>SUM(P$2:P5184)</f>
        <v>-13.864127125166059</v>
      </c>
      <c r="S5184" s="8">
        <f>SUM(Q$2:Q5184)</f>
        <v>-23.205785012475225</v>
      </c>
    </row>
    <row r="5185" spans="1:19" x14ac:dyDescent="0.35">
      <c r="A5185" s="1">
        <v>43839.65625</v>
      </c>
      <c r="B5185" t="s">
        <v>2806</v>
      </c>
      <c r="C5185">
        <v>8</v>
      </c>
      <c r="D5185" t="s">
        <v>2592</v>
      </c>
      <c r="E5185">
        <v>6</v>
      </c>
      <c r="F5185">
        <v>1</v>
      </c>
      <c r="G5185">
        <v>3</v>
      </c>
      <c r="H5185" s="8">
        <v>9.32</v>
      </c>
      <c r="I5185" s="8">
        <v>2.37</v>
      </c>
      <c r="J5185" s="8">
        <v>0</v>
      </c>
      <c r="K5185" s="8">
        <f t="shared" si="489"/>
        <v>10.729613733905579</v>
      </c>
      <c r="L5185" s="8">
        <f t="shared" si="487"/>
        <v>10.729613733905579</v>
      </c>
      <c r="M5185" s="8">
        <f>INDEX(U:V,MATCH(A5185,U:U,0),2)</f>
        <v>82.099420397829903</v>
      </c>
      <c r="N5185" s="8">
        <f t="shared" si="490"/>
        <v>0.13069049308646752</v>
      </c>
      <c r="O5185" s="8">
        <f t="shared" si="491"/>
        <v>0.13069049308646752</v>
      </c>
      <c r="P5185" s="8">
        <f t="shared" si="492"/>
        <v>-0.13069049308646752</v>
      </c>
      <c r="Q5185" s="8">
        <f t="shared" si="488"/>
        <v>-0.13069049308646752</v>
      </c>
      <c r="R5185" s="8">
        <f>SUM(P$2:P5185)</f>
        <v>-13.994817618252526</v>
      </c>
      <c r="S5185" s="8">
        <f>SUM(Q$2:Q5185)</f>
        <v>-23.336475505561694</v>
      </c>
    </row>
    <row r="5186" spans="1:19" x14ac:dyDescent="0.35">
      <c r="A5186" s="1">
        <v>43839.65625</v>
      </c>
      <c r="B5186" t="s">
        <v>2806</v>
      </c>
      <c r="C5186">
        <v>1</v>
      </c>
      <c r="D5186" t="s">
        <v>690</v>
      </c>
      <c r="E5186">
        <v>5</v>
      </c>
      <c r="F5186">
        <v>1</v>
      </c>
      <c r="G5186">
        <v>3</v>
      </c>
      <c r="H5186" s="8">
        <v>5.2</v>
      </c>
      <c r="I5186" s="8">
        <v>1.77</v>
      </c>
      <c r="J5186" s="8">
        <v>0</v>
      </c>
      <c r="K5186" s="8">
        <f t="shared" si="489"/>
        <v>19.23076923076923</v>
      </c>
      <c r="L5186" s="8">
        <f t="shared" si="487"/>
        <v>19.23076923076923</v>
      </c>
      <c r="M5186" s="8">
        <f>INDEX(U:V,MATCH(A5186,U:U,0),2)</f>
        <v>82.099420397829903</v>
      </c>
      <c r="N5186" s="8">
        <f t="shared" si="490"/>
        <v>0.234237576070361</v>
      </c>
      <c r="O5186" s="8">
        <f t="shared" si="491"/>
        <v>0.234237576070361</v>
      </c>
      <c r="P5186" s="8">
        <f t="shared" si="492"/>
        <v>-0.234237576070361</v>
      </c>
      <c r="Q5186" s="8">
        <f t="shared" si="488"/>
        <v>-0.234237576070361</v>
      </c>
      <c r="R5186" s="8">
        <f>SUM(P$2:P5186)</f>
        <v>-14.229055194322887</v>
      </c>
      <c r="S5186" s="8">
        <f>SUM(Q$2:Q5186)</f>
        <v>-23.570713081632054</v>
      </c>
    </row>
    <row r="5187" spans="1:19" x14ac:dyDescent="0.35">
      <c r="A5187" s="1">
        <v>43839.65625</v>
      </c>
      <c r="B5187" t="s">
        <v>2806</v>
      </c>
      <c r="C5187">
        <v>4</v>
      </c>
      <c r="D5187" t="s">
        <v>4186</v>
      </c>
      <c r="E5187">
        <v>1</v>
      </c>
      <c r="F5187">
        <v>1</v>
      </c>
      <c r="G5187">
        <v>3</v>
      </c>
      <c r="H5187" s="8">
        <v>4.4000000000000004</v>
      </c>
      <c r="I5187" s="8">
        <v>1.51</v>
      </c>
      <c r="J5187" s="8">
        <v>0</v>
      </c>
      <c r="K5187" s="8">
        <f t="shared" si="489"/>
        <v>22.727272727272727</v>
      </c>
      <c r="L5187" s="8">
        <f t="shared" si="487"/>
        <v>22.727272727272727</v>
      </c>
      <c r="M5187" s="8">
        <f>INDEX(U:V,MATCH(A5187,U:U,0),2)</f>
        <v>82.099420397829903</v>
      </c>
      <c r="N5187" s="8">
        <f t="shared" si="490"/>
        <v>0.27682622626497211</v>
      </c>
      <c r="O5187" s="8">
        <f t="shared" si="491"/>
        <v>0.27682622626497211</v>
      </c>
      <c r="P5187" s="8">
        <f t="shared" si="492"/>
        <v>0.92238498591488716</v>
      </c>
      <c r="Q5187" s="8">
        <f t="shared" si="488"/>
        <v>0.92238498591488716</v>
      </c>
      <c r="R5187" s="8">
        <f>SUM(P$2:P5187)</f>
        <v>-13.306670208408001</v>
      </c>
      <c r="S5187" s="8">
        <f>SUM(Q$2:Q5187)</f>
        <v>-22.648328095717165</v>
      </c>
    </row>
    <row r="5188" spans="1:19" x14ac:dyDescent="0.35">
      <c r="A5188" s="1">
        <v>43840.621527777781</v>
      </c>
      <c r="B5188" t="s">
        <v>10</v>
      </c>
      <c r="C5188">
        <v>1</v>
      </c>
      <c r="D5188" t="s">
        <v>4273</v>
      </c>
      <c r="E5188">
        <v>1</v>
      </c>
      <c r="F5188">
        <v>1</v>
      </c>
      <c r="G5188">
        <v>3</v>
      </c>
      <c r="H5188" s="8">
        <v>2.36</v>
      </c>
      <c r="I5188" s="8">
        <v>1.37</v>
      </c>
      <c r="J5188" s="8">
        <v>0</v>
      </c>
      <c r="K5188" s="8">
        <f t="shared" si="489"/>
        <v>42.372881355932208</v>
      </c>
      <c r="L5188" s="8">
        <f t="shared" si="487"/>
        <v>42.372881355932208</v>
      </c>
      <c r="M5188" s="8">
        <f>INDEX(U:V,MATCH(A5188,U:U,0),2)</f>
        <v>94.687583460550272</v>
      </c>
      <c r="N5188" s="8">
        <f t="shared" si="490"/>
        <v>0.4475019829140115</v>
      </c>
      <c r="O5188" s="8">
        <f t="shared" si="491"/>
        <v>0.4475019829140115</v>
      </c>
      <c r="P5188" s="8">
        <f t="shared" si="492"/>
        <v>0.59643064282779445</v>
      </c>
      <c r="Q5188" s="8">
        <f t="shared" si="488"/>
        <v>0.59643064282779445</v>
      </c>
      <c r="R5188" s="8">
        <f>SUM(P$2:P5188)</f>
        <v>-12.710239565580206</v>
      </c>
      <c r="S5188" s="8">
        <f>SUM(Q$2:Q5188)</f>
        <v>-22.051897452889371</v>
      </c>
    </row>
    <row r="5189" spans="1:19" x14ac:dyDescent="0.35">
      <c r="A5189" s="1">
        <v>43840.621527777781</v>
      </c>
      <c r="B5189" t="s">
        <v>10</v>
      </c>
      <c r="C5189">
        <v>9</v>
      </c>
      <c r="D5189" t="s">
        <v>2297</v>
      </c>
      <c r="E5189">
        <v>8</v>
      </c>
      <c r="F5189">
        <v>1</v>
      </c>
      <c r="G5189">
        <v>3</v>
      </c>
      <c r="H5189" s="8">
        <v>5.39</v>
      </c>
      <c r="I5189" s="8">
        <v>1.74</v>
      </c>
      <c r="J5189" s="8">
        <v>0</v>
      </c>
      <c r="K5189" s="8">
        <f t="shared" si="489"/>
        <v>18.55287569573284</v>
      </c>
      <c r="L5189" s="8">
        <f t="shared" si="487"/>
        <v>18.55287569573284</v>
      </c>
      <c r="M5189" s="8">
        <f>INDEX(U:V,MATCH(A5189,U:U,0),2)</f>
        <v>94.687583460550272</v>
      </c>
      <c r="N5189" s="8">
        <f t="shared" si="490"/>
        <v>0.19593778843730375</v>
      </c>
      <c r="O5189" s="8">
        <f t="shared" si="491"/>
        <v>0.19593778843730375</v>
      </c>
      <c r="P5189" s="8">
        <f t="shared" si="492"/>
        <v>-0.19593778843730375</v>
      </c>
      <c r="Q5189" s="8">
        <f t="shared" si="488"/>
        <v>-0.19593778843730375</v>
      </c>
      <c r="R5189" s="8">
        <f>SUM(P$2:P5189)</f>
        <v>-12.90617735401751</v>
      </c>
      <c r="S5189" s="8">
        <f>SUM(Q$2:Q5189)</f>
        <v>-22.247835241326676</v>
      </c>
    </row>
    <row r="5190" spans="1:19" x14ac:dyDescent="0.35">
      <c r="A5190" s="1">
        <v>43840.621527777781</v>
      </c>
      <c r="B5190" t="s">
        <v>10</v>
      </c>
      <c r="C5190">
        <v>7</v>
      </c>
      <c r="D5190" t="s">
        <v>4086</v>
      </c>
      <c r="E5190">
        <v>4</v>
      </c>
      <c r="F5190">
        <v>1</v>
      </c>
      <c r="G5190">
        <v>3</v>
      </c>
      <c r="H5190" s="8">
        <v>8.8000000000000007</v>
      </c>
      <c r="I5190" s="8">
        <v>2.1</v>
      </c>
      <c r="J5190" s="8">
        <v>0</v>
      </c>
      <c r="K5190" s="8">
        <f t="shared" si="489"/>
        <v>11.363636363636363</v>
      </c>
      <c r="L5190" s="8">
        <f t="shared" si="487"/>
        <v>11.363636363636363</v>
      </c>
      <c r="M5190" s="8">
        <f>INDEX(U:V,MATCH(A5190,U:U,0),2)</f>
        <v>94.687583460550272</v>
      </c>
      <c r="N5190" s="8">
        <f t="shared" si="490"/>
        <v>0.12001189541784853</v>
      </c>
      <c r="O5190" s="8">
        <f t="shared" si="491"/>
        <v>0.12001189541784853</v>
      </c>
      <c r="P5190" s="8">
        <f t="shared" si="492"/>
        <v>-0.12001189541784853</v>
      </c>
      <c r="Q5190" s="8">
        <f t="shared" si="488"/>
        <v>-0.12001189541784853</v>
      </c>
      <c r="R5190" s="8">
        <f>SUM(P$2:P5190)</f>
        <v>-13.026189249435358</v>
      </c>
      <c r="S5190" s="8">
        <f>SUM(Q$2:Q5190)</f>
        <v>-22.367847136744526</v>
      </c>
    </row>
    <row r="5191" spans="1:19" x14ac:dyDescent="0.35">
      <c r="A5191" s="1">
        <v>43840.621527777781</v>
      </c>
      <c r="B5191" t="s">
        <v>10</v>
      </c>
      <c r="C5191">
        <v>6</v>
      </c>
      <c r="D5191" t="s">
        <v>4274</v>
      </c>
      <c r="E5191">
        <v>5</v>
      </c>
      <c r="F5191">
        <v>1</v>
      </c>
      <c r="G5191">
        <v>3</v>
      </c>
      <c r="H5191" s="8">
        <v>6.8</v>
      </c>
      <c r="I5191" s="8">
        <v>2.2799999999999998</v>
      </c>
      <c r="J5191" s="8">
        <v>0</v>
      </c>
      <c r="K5191" s="8">
        <f t="shared" si="489"/>
        <v>14.705882352941178</v>
      </c>
      <c r="L5191" s="8">
        <f t="shared" si="487"/>
        <v>14.705882352941178</v>
      </c>
      <c r="M5191" s="8">
        <f>INDEX(U:V,MATCH(A5191,U:U,0),2)</f>
        <v>94.687583460550272</v>
      </c>
      <c r="N5191" s="8">
        <f t="shared" si="490"/>
        <v>0.15530951171721577</v>
      </c>
      <c r="O5191" s="8">
        <f t="shared" si="491"/>
        <v>0.15530951171721577</v>
      </c>
      <c r="P5191" s="8">
        <f t="shared" si="492"/>
        <v>-0.15530951171721577</v>
      </c>
      <c r="Q5191" s="8">
        <f t="shared" si="488"/>
        <v>-0.15530951171721577</v>
      </c>
      <c r="R5191" s="8">
        <f>SUM(P$2:P5191)</f>
        <v>-13.181498761152573</v>
      </c>
      <c r="S5191" s="8">
        <f>SUM(Q$2:Q5191)</f>
        <v>-22.523156648461743</v>
      </c>
    </row>
    <row r="5192" spans="1:19" x14ac:dyDescent="0.35">
      <c r="A5192" s="1">
        <v>43840.621527777781</v>
      </c>
      <c r="B5192" t="s">
        <v>10</v>
      </c>
      <c r="C5192">
        <v>8</v>
      </c>
      <c r="D5192" t="s">
        <v>791</v>
      </c>
      <c r="E5192">
        <v>2</v>
      </c>
      <c r="F5192">
        <v>1</v>
      </c>
      <c r="G5192">
        <v>3</v>
      </c>
      <c r="H5192" s="8">
        <v>13</v>
      </c>
      <c r="I5192" s="8">
        <v>2.72</v>
      </c>
      <c r="J5192" s="8">
        <v>0</v>
      </c>
      <c r="K5192" s="8">
        <f t="shared" si="489"/>
        <v>7.6923076923076925</v>
      </c>
      <c r="L5192" s="8">
        <f t="shared" si="487"/>
        <v>7.6923076923076925</v>
      </c>
      <c r="M5192" s="8">
        <f>INDEX(U:V,MATCH(A5192,U:U,0),2)</f>
        <v>94.687583460550272</v>
      </c>
      <c r="N5192" s="8">
        <f t="shared" si="490"/>
        <v>8.1238821513620552E-2</v>
      </c>
      <c r="O5192" s="8">
        <f t="shared" si="491"/>
        <v>8.1238821513620552E-2</v>
      </c>
      <c r="P5192" s="8">
        <f t="shared" si="492"/>
        <v>-8.1238821513620552E-2</v>
      </c>
      <c r="Q5192" s="8">
        <f t="shared" si="488"/>
        <v>-8.1238821513620552E-2</v>
      </c>
      <c r="R5192" s="8">
        <f>SUM(P$2:P5192)</f>
        <v>-13.262737582666194</v>
      </c>
      <c r="S5192" s="8">
        <f>SUM(Q$2:Q5192)</f>
        <v>-22.604395469975362</v>
      </c>
    </row>
    <row r="5193" spans="1:19" x14ac:dyDescent="0.35">
      <c r="A5193" s="1">
        <v>43841.559027777781</v>
      </c>
      <c r="B5193" t="s">
        <v>10</v>
      </c>
      <c r="C5193">
        <v>1</v>
      </c>
      <c r="D5193" t="s">
        <v>1252</v>
      </c>
      <c r="E5193">
        <v>4</v>
      </c>
      <c r="F5193">
        <v>1</v>
      </c>
      <c r="G5193">
        <v>2</v>
      </c>
      <c r="H5193" s="8">
        <v>5</v>
      </c>
      <c r="I5193" s="8">
        <v>2.46</v>
      </c>
      <c r="J5193" s="8">
        <v>0</v>
      </c>
      <c r="K5193" s="8">
        <f t="shared" si="489"/>
        <v>20</v>
      </c>
      <c r="L5193" s="8">
        <f t="shared" si="487"/>
        <v>20</v>
      </c>
      <c r="M5193" s="8">
        <f>INDEX(U:V,MATCH(A5193,U:U,0),2)</f>
        <v>84.258444878424001</v>
      </c>
      <c r="N5193" s="8">
        <f t="shared" si="490"/>
        <v>0.2373649315372231</v>
      </c>
      <c r="O5193" s="8">
        <f t="shared" si="491"/>
        <v>0.2373649315372231</v>
      </c>
      <c r="P5193" s="8">
        <f t="shared" si="492"/>
        <v>-0.2373649315372231</v>
      </c>
      <c r="Q5193" s="8">
        <f t="shared" si="488"/>
        <v>-0.2373649315372231</v>
      </c>
      <c r="R5193" s="8">
        <f>SUM(P$2:P5193)</f>
        <v>-13.500102514203418</v>
      </c>
      <c r="S5193" s="8">
        <f>SUM(Q$2:Q5193)</f>
        <v>-22.841760401512584</v>
      </c>
    </row>
    <row r="5194" spans="1:19" x14ac:dyDescent="0.35">
      <c r="A5194" s="1">
        <v>43841.559027777781</v>
      </c>
      <c r="B5194" t="s">
        <v>10</v>
      </c>
      <c r="C5194">
        <v>6</v>
      </c>
      <c r="D5194" t="s">
        <v>2944</v>
      </c>
      <c r="E5194">
        <v>1</v>
      </c>
      <c r="F5194">
        <v>1</v>
      </c>
      <c r="G5194">
        <v>2</v>
      </c>
      <c r="H5194" s="8">
        <v>4.24</v>
      </c>
      <c r="I5194" s="8">
        <v>2.36</v>
      </c>
      <c r="J5194" s="8">
        <v>0</v>
      </c>
      <c r="K5194" s="8">
        <f t="shared" si="489"/>
        <v>23.584905660377359</v>
      </c>
      <c r="L5194" s="8">
        <f t="shared" ref="L5194:L5204" si="493">IF(J5194=0,K5194,100/J5194)</f>
        <v>23.584905660377359</v>
      </c>
      <c r="M5194" s="8">
        <f>INDEX(U:V,MATCH(A5194,U:U,0),2)</f>
        <v>84.258444878424001</v>
      </c>
      <c r="N5194" s="8">
        <f t="shared" si="490"/>
        <v>0.27991147586936688</v>
      </c>
      <c r="O5194" s="8">
        <f t="shared" si="491"/>
        <v>0.27991147586936688</v>
      </c>
      <c r="P5194" s="8">
        <f t="shared" si="492"/>
        <v>0.88877491818041376</v>
      </c>
      <c r="Q5194" s="8">
        <f t="shared" si="488"/>
        <v>0.88877491818041376</v>
      </c>
      <c r="R5194" s="8">
        <f>SUM(P$2:P5194)</f>
        <v>-12.611327596023004</v>
      </c>
      <c r="S5194" s="8">
        <f>SUM(Q$2:Q5194)</f>
        <v>-21.952985483332171</v>
      </c>
    </row>
    <row r="5195" spans="1:19" x14ac:dyDescent="0.35">
      <c r="A5195" s="1">
        <v>43841.559027777781</v>
      </c>
      <c r="B5195" t="s">
        <v>10</v>
      </c>
      <c r="C5195">
        <v>2</v>
      </c>
      <c r="D5195" t="s">
        <v>4275</v>
      </c>
      <c r="E5195">
        <v>2</v>
      </c>
      <c r="F5195">
        <v>1</v>
      </c>
      <c r="G5195">
        <v>2</v>
      </c>
      <c r="H5195" s="8">
        <v>3.66</v>
      </c>
      <c r="I5195" s="8">
        <v>2.02</v>
      </c>
      <c r="J5195" s="8">
        <v>0</v>
      </c>
      <c r="K5195" s="8">
        <f t="shared" si="489"/>
        <v>27.3224043715847</v>
      </c>
      <c r="L5195" s="8">
        <f t="shared" si="493"/>
        <v>27.3224043715847</v>
      </c>
      <c r="M5195" s="8">
        <f>INDEX(U:V,MATCH(A5195,U:U,0),2)</f>
        <v>84.258444878424001</v>
      </c>
      <c r="N5195" s="8">
        <f t="shared" si="490"/>
        <v>0.3242690321546764</v>
      </c>
      <c r="O5195" s="8">
        <f t="shared" si="491"/>
        <v>0.3242690321546764</v>
      </c>
      <c r="P5195" s="8">
        <f t="shared" si="492"/>
        <v>-0.3242690321546764</v>
      </c>
      <c r="Q5195" s="8">
        <f t="shared" si="488"/>
        <v>-0.3242690321546764</v>
      </c>
      <c r="R5195" s="8">
        <f>SUM(P$2:P5195)</f>
        <v>-12.935596628177681</v>
      </c>
      <c r="S5195" s="8">
        <f>SUM(Q$2:Q5195)</f>
        <v>-22.277254515486845</v>
      </c>
    </row>
    <row r="5196" spans="1:19" x14ac:dyDescent="0.35">
      <c r="A5196" s="1">
        <v>43841.559027777781</v>
      </c>
      <c r="B5196" t="s">
        <v>10</v>
      </c>
      <c r="C5196">
        <v>3</v>
      </c>
      <c r="D5196" t="s">
        <v>702</v>
      </c>
      <c r="E5196">
        <v>3</v>
      </c>
      <c r="F5196">
        <v>1</v>
      </c>
      <c r="G5196">
        <v>2</v>
      </c>
      <c r="H5196" s="8">
        <v>7.49</v>
      </c>
      <c r="I5196" s="8">
        <v>3.91</v>
      </c>
      <c r="J5196" s="8">
        <v>0</v>
      </c>
      <c r="K5196" s="8">
        <f t="shared" si="489"/>
        <v>13.351134846461949</v>
      </c>
      <c r="L5196" s="8">
        <f t="shared" si="493"/>
        <v>13.351134846461949</v>
      </c>
      <c r="M5196" s="8">
        <f>INDEX(U:V,MATCH(A5196,U:U,0),2)</f>
        <v>84.258444878424001</v>
      </c>
      <c r="N5196" s="8">
        <f t="shared" si="490"/>
        <v>0.15845456043873371</v>
      </c>
      <c r="O5196" s="8">
        <f t="shared" si="491"/>
        <v>0.15845456043873371</v>
      </c>
      <c r="P5196" s="8">
        <f t="shared" si="492"/>
        <v>-0.15845456043873371</v>
      </c>
      <c r="Q5196" s="8">
        <f t="shared" si="488"/>
        <v>-0.15845456043873371</v>
      </c>
      <c r="R5196" s="8">
        <f>SUM(P$2:P5196)</f>
        <v>-13.094051188616415</v>
      </c>
      <c r="S5196" s="8">
        <f>SUM(Q$2:Q5196)</f>
        <v>-22.43570907592558</v>
      </c>
    </row>
    <row r="5197" spans="1:19" x14ac:dyDescent="0.35">
      <c r="A5197" s="1">
        <v>43841.5625</v>
      </c>
      <c r="B5197" t="s">
        <v>119</v>
      </c>
      <c r="C5197">
        <v>1</v>
      </c>
      <c r="D5197" t="s">
        <v>4276</v>
      </c>
      <c r="E5197">
        <v>7</v>
      </c>
      <c r="F5197">
        <v>1</v>
      </c>
      <c r="G5197">
        <v>3</v>
      </c>
      <c r="H5197" s="8">
        <v>7.58</v>
      </c>
      <c r="I5197" s="8">
        <v>2.31</v>
      </c>
      <c r="J5197" s="8">
        <v>0</v>
      </c>
      <c r="K5197" s="8">
        <f t="shared" si="489"/>
        <v>13.192612137203167</v>
      </c>
      <c r="L5197" s="8">
        <f t="shared" si="493"/>
        <v>13.192612137203167</v>
      </c>
      <c r="M5197" s="8">
        <f>INDEX(U:V,MATCH(A5197,U:U,0),2)</f>
        <v>84.753218197809232</v>
      </c>
      <c r="N5197" s="8">
        <f t="shared" si="490"/>
        <v>0.15565912914849267</v>
      </c>
      <c r="O5197" s="8">
        <f t="shared" si="491"/>
        <v>0.15565912914849267</v>
      </c>
      <c r="P5197" s="8">
        <f t="shared" si="492"/>
        <v>-0.15565912914849267</v>
      </c>
      <c r="Q5197" s="8">
        <f t="shared" si="488"/>
        <v>-0.15565912914849267</v>
      </c>
      <c r="R5197" s="8">
        <f>SUM(P$2:P5197)</f>
        <v>-13.249710317764908</v>
      </c>
      <c r="S5197" s="8">
        <f>SUM(Q$2:Q5197)</f>
        <v>-22.591368205074073</v>
      </c>
    </row>
    <row r="5198" spans="1:19" x14ac:dyDescent="0.35">
      <c r="A5198" s="1">
        <v>43841.5625</v>
      </c>
      <c r="B5198" t="s">
        <v>119</v>
      </c>
      <c r="C5198">
        <v>9</v>
      </c>
      <c r="D5198" t="s">
        <v>4277</v>
      </c>
      <c r="E5198">
        <v>4</v>
      </c>
      <c r="F5198">
        <v>1</v>
      </c>
      <c r="G5198">
        <v>3</v>
      </c>
      <c r="H5198" s="8">
        <v>6.6</v>
      </c>
      <c r="I5198" s="8">
        <v>2.0499999999999998</v>
      </c>
      <c r="J5198" s="8">
        <v>0</v>
      </c>
      <c r="K5198" s="8">
        <f t="shared" si="489"/>
        <v>15.151515151515152</v>
      </c>
      <c r="L5198" s="8">
        <f t="shared" si="493"/>
        <v>15.151515151515152</v>
      </c>
      <c r="M5198" s="8">
        <f>INDEX(U:V,MATCH(A5198,U:U,0),2)</f>
        <v>84.753218197809232</v>
      </c>
      <c r="N5198" s="8">
        <f t="shared" si="490"/>
        <v>0.17877215135539007</v>
      </c>
      <c r="O5198" s="8">
        <f t="shared" si="491"/>
        <v>0.17877215135539007</v>
      </c>
      <c r="P5198" s="8">
        <f t="shared" si="492"/>
        <v>-0.17877215135539007</v>
      </c>
      <c r="Q5198" s="8">
        <f t="shared" si="488"/>
        <v>-0.17877215135539007</v>
      </c>
      <c r="R5198" s="8">
        <f>SUM(P$2:P5198)</f>
        <v>-13.428482469120299</v>
      </c>
      <c r="S5198" s="8">
        <f>SUM(Q$2:Q5198)</f>
        <v>-22.770140356429462</v>
      </c>
    </row>
    <row r="5199" spans="1:19" x14ac:dyDescent="0.35">
      <c r="A5199" s="1">
        <v>43841.5625</v>
      </c>
      <c r="B5199" t="s">
        <v>119</v>
      </c>
      <c r="C5199">
        <v>7</v>
      </c>
      <c r="D5199" t="s">
        <v>4278</v>
      </c>
      <c r="E5199">
        <v>2</v>
      </c>
      <c r="F5199">
        <v>1</v>
      </c>
      <c r="G5199">
        <v>3</v>
      </c>
      <c r="H5199" s="8">
        <v>12.5</v>
      </c>
      <c r="I5199" s="8">
        <v>3.3</v>
      </c>
      <c r="J5199" s="8">
        <v>0</v>
      </c>
      <c r="K5199" s="8">
        <f t="shared" si="489"/>
        <v>8</v>
      </c>
      <c r="L5199" s="8">
        <f t="shared" si="493"/>
        <v>8</v>
      </c>
      <c r="M5199" s="8">
        <f>INDEX(U:V,MATCH(A5199,U:U,0),2)</f>
        <v>84.753218197809232</v>
      </c>
      <c r="N5199" s="8">
        <f t="shared" si="490"/>
        <v>9.439169591564596E-2</v>
      </c>
      <c r="O5199" s="8">
        <f t="shared" si="491"/>
        <v>9.439169591564596E-2</v>
      </c>
      <c r="P5199" s="8">
        <f t="shared" si="492"/>
        <v>-9.439169591564596E-2</v>
      </c>
      <c r="Q5199" s="8">
        <f t="shared" si="488"/>
        <v>-9.439169591564596E-2</v>
      </c>
      <c r="R5199" s="8">
        <f>SUM(P$2:P5199)</f>
        <v>-13.522874165035946</v>
      </c>
      <c r="S5199" s="8">
        <f>SUM(Q$2:Q5199)</f>
        <v>-22.864532052345108</v>
      </c>
    </row>
    <row r="5200" spans="1:19" x14ac:dyDescent="0.35">
      <c r="A5200" s="1">
        <v>43841.5625</v>
      </c>
      <c r="B5200" t="s">
        <v>119</v>
      </c>
      <c r="C5200">
        <v>5</v>
      </c>
      <c r="D5200" t="s">
        <v>4279</v>
      </c>
      <c r="E5200">
        <v>1</v>
      </c>
      <c r="F5200">
        <v>1</v>
      </c>
      <c r="G5200">
        <v>3</v>
      </c>
      <c r="H5200" s="8">
        <v>5</v>
      </c>
      <c r="I5200" s="8">
        <v>1.82</v>
      </c>
      <c r="J5200" s="8">
        <v>0</v>
      </c>
      <c r="K5200" s="8">
        <f t="shared" si="489"/>
        <v>20</v>
      </c>
      <c r="L5200" s="8">
        <f t="shared" si="493"/>
        <v>20</v>
      </c>
      <c r="M5200" s="8">
        <f>INDEX(U:V,MATCH(A5200,U:U,0),2)</f>
        <v>84.753218197809232</v>
      </c>
      <c r="N5200" s="8">
        <f t="shared" si="490"/>
        <v>0.23597923978911489</v>
      </c>
      <c r="O5200" s="8">
        <f t="shared" si="491"/>
        <v>0.23597923978911489</v>
      </c>
      <c r="P5200" s="8">
        <f t="shared" si="492"/>
        <v>0.92503861997333037</v>
      </c>
      <c r="Q5200" s="8">
        <f t="shared" si="488"/>
        <v>0.92503861997333037</v>
      </c>
      <c r="R5200" s="8">
        <f>SUM(P$2:P5200)</f>
        <v>-12.597835545062615</v>
      </c>
      <c r="S5200" s="8">
        <f>SUM(Q$2:Q5200)</f>
        <v>-21.939493432371776</v>
      </c>
    </row>
    <row r="5201" spans="1:19" x14ac:dyDescent="0.35">
      <c r="A5201" s="1">
        <v>43841.5625</v>
      </c>
      <c r="B5201" t="s">
        <v>119</v>
      </c>
      <c r="C5201">
        <v>3</v>
      </c>
      <c r="D5201" t="s">
        <v>4280</v>
      </c>
      <c r="E5201">
        <v>3</v>
      </c>
      <c r="F5201">
        <v>1</v>
      </c>
      <c r="G5201">
        <v>3</v>
      </c>
      <c r="H5201" s="8">
        <v>3.52</v>
      </c>
      <c r="I5201" s="8">
        <v>1.63</v>
      </c>
      <c r="J5201" s="8">
        <v>0</v>
      </c>
      <c r="K5201" s="8">
        <f t="shared" si="489"/>
        <v>28.40909090909091</v>
      </c>
      <c r="L5201" s="8">
        <f t="shared" si="493"/>
        <v>28.40909090909091</v>
      </c>
      <c r="M5201" s="8">
        <f>INDEX(U:V,MATCH(A5201,U:U,0),2)</f>
        <v>84.753218197809232</v>
      </c>
      <c r="N5201" s="8">
        <f t="shared" si="490"/>
        <v>0.3351977837913564</v>
      </c>
      <c r="O5201" s="8">
        <f t="shared" si="491"/>
        <v>0.3351977837913564</v>
      </c>
      <c r="P5201" s="8">
        <f t="shared" si="492"/>
        <v>-0.3351977837913564</v>
      </c>
      <c r="Q5201" s="8">
        <f t="shared" si="488"/>
        <v>-0.3351977837913564</v>
      </c>
      <c r="R5201" s="8">
        <f>SUM(P$2:P5201)</f>
        <v>-12.933033328853972</v>
      </c>
      <c r="S5201" s="8">
        <f>SUM(Q$2:Q5201)</f>
        <v>-22.274691216163134</v>
      </c>
    </row>
    <row r="5202" spans="1:19" x14ac:dyDescent="0.35">
      <c r="A5202" s="1">
        <v>43841.600694444445</v>
      </c>
      <c r="B5202" t="s">
        <v>1547</v>
      </c>
      <c r="C5202">
        <v>5</v>
      </c>
      <c r="D5202" t="s">
        <v>360</v>
      </c>
      <c r="E5202">
        <v>3</v>
      </c>
      <c r="F5202">
        <v>1</v>
      </c>
      <c r="G5202">
        <v>2</v>
      </c>
      <c r="H5202" s="8">
        <v>3.05</v>
      </c>
      <c r="I5202" s="8">
        <v>1.88</v>
      </c>
      <c r="J5202" s="8">
        <v>3.0499999999999901</v>
      </c>
      <c r="K5202" s="8">
        <f t="shared" si="489"/>
        <v>32.786885245901644</v>
      </c>
      <c r="L5202" s="8">
        <f t="shared" si="493"/>
        <v>32.786885245901743</v>
      </c>
      <c r="M5202" s="8">
        <f>INDEX(U:V,MATCH(A5202,U:U,0),2)</f>
        <v>74.382082501476248</v>
      </c>
      <c r="N5202" s="8">
        <f t="shared" si="490"/>
        <v>0.44079009545411596</v>
      </c>
      <c r="O5202" s="8">
        <f t="shared" si="491"/>
        <v>0.44079009545411729</v>
      </c>
      <c r="P5202" s="8">
        <f t="shared" si="492"/>
        <v>-0.44079009545411596</v>
      </c>
      <c r="Q5202" s="8">
        <f t="shared" si="488"/>
        <v>-0.44079009545411729</v>
      </c>
      <c r="R5202" s="8">
        <f>SUM(P$2:P5202)</f>
        <v>-13.373823424308087</v>
      </c>
      <c r="S5202" s="8">
        <f>SUM(Q$2:Q5202)</f>
        <v>-22.715481311617253</v>
      </c>
    </row>
    <row r="5203" spans="1:19" x14ac:dyDescent="0.35">
      <c r="A5203" s="1">
        <v>43841.600694444445</v>
      </c>
      <c r="B5203" t="s">
        <v>1547</v>
      </c>
      <c r="C5203">
        <v>3</v>
      </c>
      <c r="D5203" t="s">
        <v>1879</v>
      </c>
      <c r="E5203">
        <v>4</v>
      </c>
      <c r="F5203">
        <v>1</v>
      </c>
      <c r="G5203">
        <v>2</v>
      </c>
      <c r="H5203" s="8">
        <v>5.3</v>
      </c>
      <c r="I5203" s="8">
        <v>2.5</v>
      </c>
      <c r="J5203" s="8">
        <v>4.75999999999999</v>
      </c>
      <c r="K5203" s="8">
        <f t="shared" si="489"/>
        <v>18.867924528301888</v>
      </c>
      <c r="L5203" s="8">
        <f t="shared" si="493"/>
        <v>21.00840336134458</v>
      </c>
      <c r="M5203" s="8">
        <f>INDEX(U:V,MATCH(A5203,U:U,0),2)</f>
        <v>74.382082501476248</v>
      </c>
      <c r="N5203" s="8">
        <f t="shared" si="490"/>
        <v>0.25366222474246292</v>
      </c>
      <c r="O5203" s="8">
        <f t="shared" si="491"/>
        <v>0.28243903175106222</v>
      </c>
      <c r="P5203" s="8">
        <f t="shared" si="492"/>
        <v>-0.25366222474246292</v>
      </c>
      <c r="Q5203" s="8">
        <f t="shared" si="488"/>
        <v>-0.28243903175106222</v>
      </c>
      <c r="R5203" s="8">
        <f>SUM(P$2:P5203)</f>
        <v>-13.62748564905055</v>
      </c>
      <c r="S5203" s="8">
        <f>SUM(Q$2:Q5203)</f>
        <v>-22.997920343368314</v>
      </c>
    </row>
    <row r="5204" spans="1:19" x14ac:dyDescent="0.35">
      <c r="A5204" s="1">
        <v>43841.600694444445</v>
      </c>
      <c r="B5204" t="s">
        <v>1547</v>
      </c>
      <c r="C5204">
        <v>4</v>
      </c>
      <c r="D5204" t="s">
        <v>4281</v>
      </c>
      <c r="E5204">
        <v>1</v>
      </c>
      <c r="F5204">
        <v>1</v>
      </c>
      <c r="G5204">
        <v>2</v>
      </c>
      <c r="H5204" s="8">
        <v>4.4000000000000004</v>
      </c>
      <c r="I5204" s="8">
        <v>2.2200000000000002</v>
      </c>
      <c r="J5204" s="8">
        <v>4.1900000000000004</v>
      </c>
      <c r="K5204" s="8">
        <f t="shared" si="489"/>
        <v>22.727272727272727</v>
      </c>
      <c r="L5204" s="8">
        <f t="shared" si="493"/>
        <v>23.866348448687347</v>
      </c>
      <c r="M5204" s="8">
        <f>INDEX(U:V,MATCH(A5204,U:U,0),2)</f>
        <v>74.382082501476248</v>
      </c>
      <c r="N5204" s="8">
        <f t="shared" si="490"/>
        <v>0.30554767980342123</v>
      </c>
      <c r="O5204" s="8">
        <f t="shared" si="491"/>
        <v>0.32086152533056167</v>
      </c>
      <c r="P5204" s="8">
        <f t="shared" si="492"/>
        <v>1.0180848691049997</v>
      </c>
      <c r="Q5204" s="8">
        <f t="shared" si="488"/>
        <v>1.0030773004884019</v>
      </c>
      <c r="R5204" s="8">
        <f>SUM(P$2:P5204)</f>
        <v>-12.609400779945551</v>
      </c>
      <c r="S5204" s="8">
        <f>SUM(Q$2:Q5204)</f>
        <v>-21.994843042879911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RDB Dutch 31st Oct to 11th Jan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 Phillips</dc:creator>
  <cp:lastModifiedBy>Ryan Phillips</cp:lastModifiedBy>
  <dcterms:created xsi:type="dcterms:W3CDTF">2020-02-06T12:10:59Z</dcterms:created>
  <dcterms:modified xsi:type="dcterms:W3CDTF">2020-02-12T19:00:56Z</dcterms:modified>
</cp:coreProperties>
</file>